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46.xml" ContentType="application/vnd.ms-excel.controlproperties+xml"/>
  <Override PartName="/xl/charts/chart5.xml" ContentType="application/vnd.openxmlformats-officedocument.drawingml.chart+xml"/>
  <Override PartName="/xl/drawings/drawing8.xml" ContentType="application/vnd.openxmlformats-officedocument.drawing+xml"/>
  <Override PartName="/xl/ctrlProps/ctrlProp47.xml" ContentType="application/vnd.ms-excel.controlproperties+xml"/>
  <Override PartName="/xl/charts/chart6.xml" ContentType="application/vnd.openxmlformats-officedocument.drawingml.chart+xml"/>
  <Override PartName="/xl/drawings/drawing9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11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12.xml" ContentType="application/vnd.openxmlformats-officedocument.drawing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13.xml" ContentType="application/vnd.openxmlformats-officedocument.drawing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14.xml" ContentType="application/vnd.openxmlformats-officedocument.drawing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15.xml" ContentType="application/vnd.openxmlformats-officedocument.drawing+xml"/>
  <Override PartName="/xl/ctrlProps/ctrlProp69.xml" ContentType="application/vnd.ms-excel.controlproperties+xml"/>
  <Override PartName="/xl/charts/chart22.xml" ContentType="application/vnd.openxmlformats-officedocument.drawingml.chart+xml"/>
  <Override PartName="/xl/drawings/drawing16.xml" ContentType="application/vnd.openxmlformats-officedocument.drawing+xml"/>
  <Override PartName="/xl/ctrlProps/ctrlProp70.xml" ContentType="application/vnd.ms-excel.controlproperties+xml"/>
  <Override PartName="/xl/charts/chart2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0" yWindow="30" windowWidth="28695" windowHeight="12270"/>
  </bookViews>
  <sheets>
    <sheet name="Main" sheetId="26" r:id="rId1"/>
    <sheet name="기준표" sheetId="1" r:id="rId2"/>
    <sheet name="점수화" sheetId="3" r:id="rId3"/>
    <sheet name="Status 설명" sheetId="24" r:id="rId4"/>
    <sheet name="1차 스테이터스" sheetId="2" r:id="rId5"/>
    <sheet name="2차스테이터스" sheetId="20" r:id="rId6"/>
    <sheet name="3차 스테이터스" sheetId="25" r:id="rId7"/>
    <sheet name="스테이터스 공식" sheetId="23" r:id="rId8"/>
    <sheet name="생명력" sheetId="5" r:id="rId9"/>
    <sheet name="내력" sheetId="6" r:id="rId10"/>
    <sheet name="공격력" sheetId="4" r:id="rId11"/>
    <sheet name="방어력" sheetId="7" r:id="rId12"/>
    <sheet name="명중치" sheetId="9" r:id="rId13"/>
    <sheet name="회피력" sheetId="11" r:id="rId14"/>
    <sheet name="치명타" sheetId="14" r:id="rId15"/>
    <sheet name="치명타저항" sheetId="16" r:id="rId16"/>
    <sheet name="무기막기" sheetId="18" r:id="rId17"/>
    <sheet name="회복력" sheetId="21" r:id="rId18"/>
  </sheets>
  <definedNames>
    <definedName name="검객">'1차 스테이터스'!$B$87:$H$136</definedName>
    <definedName name="궁수">'1차 스테이터스'!$AC$87:$AI$136</definedName>
    <definedName name="도사">'1차 스테이터스'!$AU$87:$BA$136</definedName>
    <definedName name="살수">'1차 스테이터스'!$AL$87:$AR$136</definedName>
    <definedName name="창술사">'1차 스테이터스'!$T$87:$Z$136</definedName>
    <definedName name="투사">'1차 스테이터스'!$K$87:$Q$136</definedName>
  </definedNames>
  <calcPr calcId="145621"/>
</workbook>
</file>

<file path=xl/calcChain.xml><?xml version="1.0" encoding="utf-8"?>
<calcChain xmlns="http://schemas.openxmlformats.org/spreadsheetml/2006/main">
  <c r="G50" i="1" l="1"/>
  <c r="C22" i="4" l="1"/>
  <c r="BR71" i="25" l="1"/>
  <c r="BQ71" i="25"/>
  <c r="BP71" i="25"/>
  <c r="BO71" i="25"/>
  <c r="BN71" i="25"/>
  <c r="BM71" i="25"/>
  <c r="BL71" i="25"/>
  <c r="BK71" i="25"/>
  <c r="BJ71" i="25"/>
  <c r="BI71" i="25"/>
  <c r="BH71" i="25"/>
  <c r="BG71" i="25"/>
  <c r="BF71" i="25"/>
  <c r="BE71" i="25"/>
  <c r="BD71" i="25"/>
  <c r="BC71" i="25"/>
  <c r="BB71" i="25"/>
  <c r="BA71" i="25"/>
  <c r="AZ71" i="25"/>
  <c r="AY71" i="25"/>
  <c r="AX71" i="25"/>
  <c r="AW71" i="25"/>
  <c r="AV71" i="25"/>
  <c r="AU71" i="25"/>
  <c r="AT71" i="25"/>
  <c r="AS71" i="25"/>
  <c r="AR71" i="25"/>
  <c r="AQ71" i="25"/>
  <c r="AP71" i="25"/>
  <c r="AO71" i="25"/>
  <c r="AN71" i="25"/>
  <c r="AM71" i="25"/>
  <c r="AL71" i="25"/>
  <c r="AK71" i="25"/>
  <c r="AJ71" i="25"/>
  <c r="AI71" i="25"/>
  <c r="AH71" i="25"/>
  <c r="AG71" i="25"/>
  <c r="AF71" i="25"/>
  <c r="AE71" i="25"/>
  <c r="AD71" i="25"/>
  <c r="AC71" i="25"/>
  <c r="AB71" i="25"/>
  <c r="AA71" i="25"/>
  <c r="Z71" i="25"/>
  <c r="Y71" i="25"/>
  <c r="X71" i="25"/>
  <c r="W71" i="25"/>
  <c r="V71" i="25"/>
  <c r="U71" i="25"/>
  <c r="BR70" i="25"/>
  <c r="BQ70" i="25"/>
  <c r="BP70" i="25"/>
  <c r="BO70" i="25"/>
  <c r="BN70" i="25"/>
  <c r="BM70" i="25"/>
  <c r="BL70" i="25"/>
  <c r="BK70" i="25"/>
  <c r="BJ70" i="25"/>
  <c r="BI70" i="25"/>
  <c r="BH70" i="25"/>
  <c r="BG70" i="25"/>
  <c r="BF70" i="25"/>
  <c r="BE70" i="25"/>
  <c r="BD70" i="25"/>
  <c r="BC70" i="25"/>
  <c r="BB70" i="25"/>
  <c r="BA70" i="25"/>
  <c r="AZ70" i="25"/>
  <c r="AY70" i="25"/>
  <c r="AX70" i="25"/>
  <c r="AW70" i="25"/>
  <c r="AV70" i="25"/>
  <c r="AU70" i="25"/>
  <c r="AT70" i="25"/>
  <c r="AS70" i="25"/>
  <c r="AR70" i="25"/>
  <c r="AQ70" i="25"/>
  <c r="AP70" i="25"/>
  <c r="AO70" i="25"/>
  <c r="AN70" i="25"/>
  <c r="AM70" i="25"/>
  <c r="AL70" i="25"/>
  <c r="AK70" i="25"/>
  <c r="AJ70" i="25"/>
  <c r="AI70" i="25"/>
  <c r="AH70" i="25"/>
  <c r="AG70" i="25"/>
  <c r="AF70" i="25"/>
  <c r="AE70" i="25"/>
  <c r="AD70" i="25"/>
  <c r="AC70" i="25"/>
  <c r="AB70" i="25"/>
  <c r="AA70" i="25"/>
  <c r="Z70" i="25"/>
  <c r="Y70" i="25"/>
  <c r="X70" i="25"/>
  <c r="W70" i="25"/>
  <c r="V70" i="25"/>
  <c r="U70" i="25"/>
  <c r="BR69" i="25"/>
  <c r="BQ69" i="25"/>
  <c r="BP69" i="25"/>
  <c r="BO69" i="25"/>
  <c r="BN69" i="25"/>
  <c r="BM69" i="25"/>
  <c r="BL69" i="25"/>
  <c r="BK69" i="25"/>
  <c r="BJ69" i="25"/>
  <c r="BI69" i="25"/>
  <c r="BH69" i="25"/>
  <c r="BG69" i="25"/>
  <c r="BF69" i="25"/>
  <c r="BE69" i="25"/>
  <c r="BD69" i="25"/>
  <c r="BC69" i="25"/>
  <c r="BB69" i="25"/>
  <c r="BA69" i="25"/>
  <c r="AZ69" i="25"/>
  <c r="AY69" i="25"/>
  <c r="AX69" i="25"/>
  <c r="AW69" i="25"/>
  <c r="AV69" i="25"/>
  <c r="AU69" i="25"/>
  <c r="AT69" i="25"/>
  <c r="AS69" i="25"/>
  <c r="AR69" i="25"/>
  <c r="AQ69" i="25"/>
  <c r="AP69" i="25"/>
  <c r="AO69" i="25"/>
  <c r="AN69" i="25"/>
  <c r="AM69" i="25"/>
  <c r="AL69" i="25"/>
  <c r="AK69" i="25"/>
  <c r="AJ69" i="25"/>
  <c r="AI69" i="25"/>
  <c r="AH69" i="25"/>
  <c r="AG69" i="25"/>
  <c r="AF69" i="25"/>
  <c r="AE69" i="25"/>
  <c r="AD69" i="25"/>
  <c r="AC69" i="25"/>
  <c r="AB69" i="25"/>
  <c r="AA69" i="25"/>
  <c r="Z69" i="25"/>
  <c r="Y69" i="25"/>
  <c r="X69" i="25"/>
  <c r="W69" i="25"/>
  <c r="V69" i="25"/>
  <c r="U69" i="25"/>
  <c r="BR68" i="25"/>
  <c r="BQ68" i="25"/>
  <c r="BP68" i="25"/>
  <c r="BO68" i="25"/>
  <c r="BN68" i="25"/>
  <c r="BM68" i="25"/>
  <c r="BL68" i="25"/>
  <c r="BK68" i="25"/>
  <c r="BJ68" i="25"/>
  <c r="BI68" i="25"/>
  <c r="BH68" i="25"/>
  <c r="BG68" i="25"/>
  <c r="BF68" i="25"/>
  <c r="BE68" i="25"/>
  <c r="BD68" i="25"/>
  <c r="BC68" i="25"/>
  <c r="BB68" i="25"/>
  <c r="BA68" i="25"/>
  <c r="AZ68" i="25"/>
  <c r="AY68" i="25"/>
  <c r="AX68" i="25"/>
  <c r="AW68" i="25"/>
  <c r="AV68" i="25"/>
  <c r="AU68" i="25"/>
  <c r="AT68" i="25"/>
  <c r="AS68" i="25"/>
  <c r="AR68" i="25"/>
  <c r="AQ68" i="25"/>
  <c r="AP68" i="25"/>
  <c r="AO68" i="25"/>
  <c r="AN68" i="25"/>
  <c r="AM68" i="25"/>
  <c r="AL68" i="25"/>
  <c r="AK68" i="25"/>
  <c r="AJ68" i="25"/>
  <c r="AI68" i="25"/>
  <c r="AH68" i="25"/>
  <c r="AG68" i="25"/>
  <c r="AF68" i="25"/>
  <c r="AE68" i="25"/>
  <c r="AD68" i="25"/>
  <c r="AC68" i="25"/>
  <c r="AB68" i="25"/>
  <c r="AA68" i="25"/>
  <c r="Z68" i="25"/>
  <c r="Y68" i="25"/>
  <c r="X68" i="25"/>
  <c r="W68" i="25"/>
  <c r="V68" i="25"/>
  <c r="U68" i="25"/>
  <c r="BR67" i="25"/>
  <c r="BQ67" i="25"/>
  <c r="BP67" i="25"/>
  <c r="BO67" i="25"/>
  <c r="BN67" i="25"/>
  <c r="BM67" i="25"/>
  <c r="BL67" i="25"/>
  <c r="BK67" i="25"/>
  <c r="BJ67" i="25"/>
  <c r="BI67" i="25"/>
  <c r="BH67" i="25"/>
  <c r="BG67" i="25"/>
  <c r="BF67" i="25"/>
  <c r="BE67" i="25"/>
  <c r="BD67" i="25"/>
  <c r="BC67" i="25"/>
  <c r="BB67" i="25"/>
  <c r="BA67" i="25"/>
  <c r="AZ67" i="25"/>
  <c r="AY67" i="25"/>
  <c r="AX67" i="25"/>
  <c r="AW67" i="25"/>
  <c r="AV67" i="25"/>
  <c r="AU67" i="25"/>
  <c r="AT67" i="25"/>
  <c r="AS67" i="25"/>
  <c r="AR67" i="25"/>
  <c r="AQ67" i="25"/>
  <c r="AP67" i="25"/>
  <c r="AO67" i="25"/>
  <c r="AN67" i="25"/>
  <c r="AM67" i="25"/>
  <c r="AL67" i="25"/>
  <c r="AK67" i="25"/>
  <c r="AJ67" i="25"/>
  <c r="AI67" i="25"/>
  <c r="AH67" i="25"/>
  <c r="AG67" i="25"/>
  <c r="AF67" i="25"/>
  <c r="AE67" i="25"/>
  <c r="AD67" i="25"/>
  <c r="AC67" i="25"/>
  <c r="AB67" i="25"/>
  <c r="AA67" i="25"/>
  <c r="Z67" i="25"/>
  <c r="Y67" i="25"/>
  <c r="X67" i="25"/>
  <c r="W67" i="25"/>
  <c r="V67" i="25"/>
  <c r="U67" i="25"/>
  <c r="BR66" i="25"/>
  <c r="BQ66" i="25"/>
  <c r="BP66" i="25"/>
  <c r="BO66" i="25"/>
  <c r="BN66" i="25"/>
  <c r="BM66" i="25"/>
  <c r="BL66" i="25"/>
  <c r="BK66" i="25"/>
  <c r="BJ66" i="25"/>
  <c r="BI66" i="25"/>
  <c r="BH66" i="25"/>
  <c r="BG66" i="25"/>
  <c r="BF66" i="25"/>
  <c r="BE66" i="25"/>
  <c r="BD66" i="25"/>
  <c r="BC66" i="25"/>
  <c r="BB66" i="25"/>
  <c r="BA66" i="25"/>
  <c r="AZ66" i="25"/>
  <c r="AY66" i="25"/>
  <c r="AX66" i="25"/>
  <c r="AW66" i="25"/>
  <c r="AV66" i="25"/>
  <c r="AU66" i="25"/>
  <c r="AT66" i="25"/>
  <c r="AS66" i="25"/>
  <c r="AR66" i="25"/>
  <c r="AQ66" i="25"/>
  <c r="AP66" i="25"/>
  <c r="AO66" i="25"/>
  <c r="AN66" i="25"/>
  <c r="AM66" i="25"/>
  <c r="AL66" i="25"/>
  <c r="AK66" i="25"/>
  <c r="AJ66" i="25"/>
  <c r="AI66" i="25"/>
  <c r="AH66" i="25"/>
  <c r="AG66" i="25"/>
  <c r="AF66" i="25"/>
  <c r="AE66" i="25"/>
  <c r="AD66" i="25"/>
  <c r="AC66" i="25"/>
  <c r="AB66" i="25"/>
  <c r="AA66" i="25"/>
  <c r="Z66" i="25"/>
  <c r="Y66" i="25"/>
  <c r="X66" i="25"/>
  <c r="W66" i="25"/>
  <c r="V66" i="25"/>
  <c r="U66" i="25"/>
  <c r="BR65" i="25"/>
  <c r="BQ65" i="25"/>
  <c r="BP65" i="25"/>
  <c r="BO65" i="25"/>
  <c r="BN65" i="25"/>
  <c r="BM65" i="25"/>
  <c r="BL65" i="25"/>
  <c r="BK65" i="25"/>
  <c r="BJ65" i="25"/>
  <c r="BI65" i="25"/>
  <c r="BH65" i="25"/>
  <c r="BG65" i="25"/>
  <c r="BF65" i="25"/>
  <c r="BE65" i="25"/>
  <c r="BD65" i="25"/>
  <c r="BC65" i="25"/>
  <c r="BB65" i="25"/>
  <c r="BA65" i="25"/>
  <c r="AZ65" i="25"/>
  <c r="AY65" i="25"/>
  <c r="AX65" i="25"/>
  <c r="AW65" i="25"/>
  <c r="AV65" i="25"/>
  <c r="AU65" i="25"/>
  <c r="AT65" i="25"/>
  <c r="AS65" i="25"/>
  <c r="AR65" i="25"/>
  <c r="AQ65" i="25"/>
  <c r="AP65" i="25"/>
  <c r="AO65" i="25"/>
  <c r="AN65" i="25"/>
  <c r="AM65" i="25"/>
  <c r="AL65" i="25"/>
  <c r="AK65" i="25"/>
  <c r="AJ65" i="25"/>
  <c r="AI65" i="25"/>
  <c r="AH65" i="25"/>
  <c r="AG65" i="25"/>
  <c r="AF65" i="25"/>
  <c r="AE65" i="25"/>
  <c r="AD65" i="25"/>
  <c r="AC65" i="25"/>
  <c r="AB65" i="25"/>
  <c r="AA65" i="25"/>
  <c r="Z65" i="25"/>
  <c r="Y65" i="25"/>
  <c r="X65" i="25"/>
  <c r="W65" i="25"/>
  <c r="V65" i="25"/>
  <c r="U65" i="25"/>
  <c r="BR64" i="25"/>
  <c r="BQ64" i="25"/>
  <c r="BP64" i="25"/>
  <c r="BO64" i="25"/>
  <c r="BN64" i="25"/>
  <c r="BM64" i="25"/>
  <c r="BL64" i="25"/>
  <c r="BK64" i="25"/>
  <c r="BJ64" i="25"/>
  <c r="BI64" i="25"/>
  <c r="BH64" i="25"/>
  <c r="BG64" i="25"/>
  <c r="BF64" i="25"/>
  <c r="BE64" i="25"/>
  <c r="BD64" i="25"/>
  <c r="BC64" i="25"/>
  <c r="BB64" i="25"/>
  <c r="BA64" i="25"/>
  <c r="AZ64" i="25"/>
  <c r="AY64" i="25"/>
  <c r="AX64" i="25"/>
  <c r="AW64" i="25"/>
  <c r="AV64" i="25"/>
  <c r="AU64" i="25"/>
  <c r="AT64" i="25"/>
  <c r="AS64" i="25"/>
  <c r="AR64" i="25"/>
  <c r="AQ64" i="25"/>
  <c r="AP64" i="25"/>
  <c r="AO64" i="25"/>
  <c r="AN64" i="25"/>
  <c r="AM64" i="25"/>
  <c r="AL64" i="25"/>
  <c r="AK64" i="25"/>
  <c r="AJ64" i="25"/>
  <c r="AI64" i="25"/>
  <c r="AH64" i="25"/>
  <c r="AG64" i="25"/>
  <c r="AF64" i="25"/>
  <c r="AE64" i="25"/>
  <c r="AD64" i="25"/>
  <c r="AC64" i="25"/>
  <c r="AB64" i="25"/>
  <c r="AA64" i="25"/>
  <c r="Z64" i="25"/>
  <c r="Y64" i="25"/>
  <c r="X64" i="25"/>
  <c r="W64" i="25"/>
  <c r="V64" i="25"/>
  <c r="U64" i="25"/>
  <c r="BR63" i="25"/>
  <c r="BQ63" i="25"/>
  <c r="BP63" i="25"/>
  <c r="BO63" i="25"/>
  <c r="BN63" i="25"/>
  <c r="BM63" i="25"/>
  <c r="BL63" i="25"/>
  <c r="BK63" i="25"/>
  <c r="BJ63" i="25"/>
  <c r="BI63" i="25"/>
  <c r="BH63" i="25"/>
  <c r="BG63" i="25"/>
  <c r="BF63" i="25"/>
  <c r="BE63" i="25"/>
  <c r="BD63" i="25"/>
  <c r="BC63" i="25"/>
  <c r="BB63" i="25"/>
  <c r="BA63" i="25"/>
  <c r="AZ63" i="25"/>
  <c r="AY63" i="25"/>
  <c r="AX63" i="25"/>
  <c r="AW63" i="25"/>
  <c r="AV63" i="25"/>
  <c r="AU63" i="25"/>
  <c r="AT63" i="25"/>
  <c r="AS63" i="25"/>
  <c r="AR63" i="25"/>
  <c r="AQ63" i="25"/>
  <c r="AP63" i="25"/>
  <c r="AO63" i="25"/>
  <c r="AN63" i="25"/>
  <c r="AM63" i="25"/>
  <c r="AL63" i="25"/>
  <c r="AK63" i="25"/>
  <c r="AJ63" i="25"/>
  <c r="AI63" i="25"/>
  <c r="AH63" i="25"/>
  <c r="AG63" i="25"/>
  <c r="AF63" i="25"/>
  <c r="AE63" i="25"/>
  <c r="AD63" i="25"/>
  <c r="AC63" i="25"/>
  <c r="AB63" i="25"/>
  <c r="AA63" i="25"/>
  <c r="Z63" i="25"/>
  <c r="Y63" i="25"/>
  <c r="X63" i="25"/>
  <c r="W63" i="25"/>
  <c r="V63" i="25"/>
  <c r="U63" i="25"/>
  <c r="BR62" i="25"/>
  <c r="BQ62" i="25"/>
  <c r="BP62" i="25"/>
  <c r="BO62" i="25"/>
  <c r="BN62" i="25"/>
  <c r="BM62" i="25"/>
  <c r="BL62" i="25"/>
  <c r="BK62" i="25"/>
  <c r="BJ62" i="25"/>
  <c r="BI62" i="25"/>
  <c r="BH62" i="25"/>
  <c r="BG62" i="25"/>
  <c r="BF62" i="25"/>
  <c r="BE62" i="25"/>
  <c r="BD62" i="25"/>
  <c r="BC62" i="25"/>
  <c r="BB62" i="25"/>
  <c r="BA62" i="25"/>
  <c r="AZ62" i="25"/>
  <c r="AY62" i="25"/>
  <c r="AX62" i="25"/>
  <c r="AW62" i="25"/>
  <c r="AV62" i="25"/>
  <c r="AU62" i="25"/>
  <c r="AT62" i="25"/>
  <c r="AS62" i="25"/>
  <c r="AR62" i="25"/>
  <c r="AQ62" i="25"/>
  <c r="AP62" i="25"/>
  <c r="AO62" i="25"/>
  <c r="AN62" i="25"/>
  <c r="AM62" i="25"/>
  <c r="AL62" i="25"/>
  <c r="AK62" i="25"/>
  <c r="AJ62" i="25"/>
  <c r="AI62" i="25"/>
  <c r="AH62" i="25"/>
  <c r="AG62" i="25"/>
  <c r="AF62" i="25"/>
  <c r="AE62" i="25"/>
  <c r="AD62" i="25"/>
  <c r="AC62" i="25"/>
  <c r="AB62" i="25"/>
  <c r="AA62" i="25"/>
  <c r="Z62" i="25"/>
  <c r="Y62" i="25"/>
  <c r="X62" i="25"/>
  <c r="W62" i="25"/>
  <c r="V62" i="25"/>
  <c r="U62" i="25"/>
  <c r="BR61" i="25"/>
  <c r="BQ61" i="25"/>
  <c r="BP61" i="25"/>
  <c r="BO61" i="25"/>
  <c r="BN61" i="25"/>
  <c r="BM61" i="25"/>
  <c r="BL61" i="25"/>
  <c r="BK61" i="25"/>
  <c r="BJ61" i="25"/>
  <c r="BI61" i="25"/>
  <c r="BH61" i="25"/>
  <c r="BG61" i="25"/>
  <c r="BF61" i="25"/>
  <c r="BE61" i="25"/>
  <c r="BD61" i="25"/>
  <c r="BC61" i="25"/>
  <c r="BB61" i="25"/>
  <c r="BA61" i="25"/>
  <c r="AZ61" i="25"/>
  <c r="AY61" i="25"/>
  <c r="AX61" i="25"/>
  <c r="AW61" i="25"/>
  <c r="AV61" i="25"/>
  <c r="AU61" i="25"/>
  <c r="AT61" i="25"/>
  <c r="AS61" i="25"/>
  <c r="AR61" i="25"/>
  <c r="AQ61" i="25"/>
  <c r="AP61" i="25"/>
  <c r="AO61" i="25"/>
  <c r="AN61" i="25"/>
  <c r="AM61" i="25"/>
  <c r="AL61" i="25"/>
  <c r="AK61" i="25"/>
  <c r="AJ61" i="25"/>
  <c r="AI61" i="25"/>
  <c r="AH61" i="25"/>
  <c r="AG61" i="25"/>
  <c r="AF61" i="25"/>
  <c r="AE61" i="25"/>
  <c r="AD61" i="25"/>
  <c r="AC61" i="25"/>
  <c r="AB61" i="25"/>
  <c r="AA61" i="25"/>
  <c r="Z61" i="25"/>
  <c r="Y61" i="25"/>
  <c r="X61" i="25"/>
  <c r="W61" i="25"/>
  <c r="V61" i="25"/>
  <c r="U61" i="25"/>
  <c r="BR60" i="25"/>
  <c r="BQ60" i="25"/>
  <c r="BP60" i="25"/>
  <c r="BO60" i="25"/>
  <c r="BN60" i="25"/>
  <c r="BM60" i="25"/>
  <c r="BL60" i="25"/>
  <c r="BK60" i="25"/>
  <c r="BJ60" i="25"/>
  <c r="BI60" i="25"/>
  <c r="BH60" i="25"/>
  <c r="BG60" i="25"/>
  <c r="BF60" i="25"/>
  <c r="BE60" i="25"/>
  <c r="BD60" i="25"/>
  <c r="BC60" i="25"/>
  <c r="BB60" i="25"/>
  <c r="BA60" i="25"/>
  <c r="AZ60" i="25"/>
  <c r="AY60" i="25"/>
  <c r="AX60" i="25"/>
  <c r="AW60" i="25"/>
  <c r="AV60" i="25"/>
  <c r="AU60" i="25"/>
  <c r="AT60" i="25"/>
  <c r="AS60" i="25"/>
  <c r="AR60" i="25"/>
  <c r="AQ60" i="25"/>
  <c r="AP60" i="25"/>
  <c r="AO60" i="25"/>
  <c r="AN60" i="25"/>
  <c r="AM60" i="25"/>
  <c r="AL60" i="25"/>
  <c r="AK60" i="25"/>
  <c r="AJ60" i="25"/>
  <c r="AI60" i="25"/>
  <c r="AH60" i="25"/>
  <c r="AG60" i="25"/>
  <c r="AF60" i="25"/>
  <c r="AE60" i="25"/>
  <c r="AD60" i="25"/>
  <c r="AC60" i="25"/>
  <c r="AB60" i="25"/>
  <c r="AA60" i="25"/>
  <c r="Z60" i="25"/>
  <c r="Y60" i="25"/>
  <c r="X60" i="25"/>
  <c r="W60" i="25"/>
  <c r="V60" i="25"/>
  <c r="U60" i="25"/>
  <c r="BR59" i="25"/>
  <c r="BQ59" i="25"/>
  <c r="BP59" i="25"/>
  <c r="BO59" i="25"/>
  <c r="BN59" i="25"/>
  <c r="BM59" i="25"/>
  <c r="BL59" i="25"/>
  <c r="BK59" i="25"/>
  <c r="BJ59" i="25"/>
  <c r="BI59" i="25"/>
  <c r="BH59" i="25"/>
  <c r="BG59" i="25"/>
  <c r="BF59" i="25"/>
  <c r="BE59" i="25"/>
  <c r="BD59" i="25"/>
  <c r="BC59" i="25"/>
  <c r="BB59" i="25"/>
  <c r="BA59" i="25"/>
  <c r="AZ59" i="25"/>
  <c r="AY59" i="25"/>
  <c r="AX59" i="25"/>
  <c r="AW59" i="25"/>
  <c r="AV59" i="25"/>
  <c r="AU59" i="25"/>
  <c r="AT59" i="25"/>
  <c r="AS59" i="25"/>
  <c r="AR59" i="25"/>
  <c r="AQ59" i="25"/>
  <c r="AP59" i="25"/>
  <c r="AO59" i="25"/>
  <c r="AN59" i="25"/>
  <c r="AM59" i="25"/>
  <c r="AL59" i="25"/>
  <c r="AK59" i="25"/>
  <c r="AJ59" i="25"/>
  <c r="AI59" i="25"/>
  <c r="AH59" i="25"/>
  <c r="AG59" i="25"/>
  <c r="AF59" i="25"/>
  <c r="AE59" i="25"/>
  <c r="AD59" i="25"/>
  <c r="AC59" i="25"/>
  <c r="AB59" i="25"/>
  <c r="AA59" i="25"/>
  <c r="Z59" i="25"/>
  <c r="Y59" i="25"/>
  <c r="X59" i="25"/>
  <c r="W59" i="25"/>
  <c r="V59" i="25"/>
  <c r="U59" i="25"/>
  <c r="BR58" i="25"/>
  <c r="BQ58" i="25"/>
  <c r="BP58" i="25"/>
  <c r="BO58" i="25"/>
  <c r="BN58" i="25"/>
  <c r="BM58" i="25"/>
  <c r="BL58" i="25"/>
  <c r="BK58" i="25"/>
  <c r="BJ58" i="25"/>
  <c r="BI58" i="25"/>
  <c r="BH58" i="25"/>
  <c r="BG58" i="25"/>
  <c r="BF58" i="25"/>
  <c r="BE58" i="25"/>
  <c r="BD58" i="25"/>
  <c r="BC58" i="25"/>
  <c r="BB58" i="25"/>
  <c r="BA58" i="25"/>
  <c r="AZ58" i="25"/>
  <c r="AY58" i="25"/>
  <c r="AX58" i="25"/>
  <c r="AW58" i="25"/>
  <c r="AV58" i="25"/>
  <c r="AU58" i="25"/>
  <c r="AT58" i="25"/>
  <c r="AS58" i="25"/>
  <c r="AR58" i="25"/>
  <c r="AQ58" i="25"/>
  <c r="AP58" i="25"/>
  <c r="AO58" i="25"/>
  <c r="AN58" i="25"/>
  <c r="AM58" i="25"/>
  <c r="AL58" i="25"/>
  <c r="AK58" i="25"/>
  <c r="AJ58" i="25"/>
  <c r="AI58" i="25"/>
  <c r="AH58" i="25"/>
  <c r="AG58" i="25"/>
  <c r="AF58" i="25"/>
  <c r="AE58" i="25"/>
  <c r="AD58" i="25"/>
  <c r="AC58" i="25"/>
  <c r="AB58" i="25"/>
  <c r="AA58" i="25"/>
  <c r="Z58" i="25"/>
  <c r="Y58" i="25"/>
  <c r="X58" i="25"/>
  <c r="W58" i="25"/>
  <c r="V58" i="25"/>
  <c r="U58" i="25"/>
  <c r="BR57" i="25"/>
  <c r="BQ57" i="25"/>
  <c r="BP57" i="25"/>
  <c r="BO57" i="25"/>
  <c r="BN57" i="25"/>
  <c r="BM57" i="25"/>
  <c r="BL57" i="25"/>
  <c r="BK57" i="25"/>
  <c r="BJ57" i="25"/>
  <c r="BI57" i="25"/>
  <c r="BH57" i="25"/>
  <c r="BG57" i="25"/>
  <c r="BF57" i="25"/>
  <c r="BE57" i="25"/>
  <c r="BD57" i="25"/>
  <c r="BC57" i="25"/>
  <c r="BB57" i="25"/>
  <c r="BA57" i="25"/>
  <c r="AZ57" i="25"/>
  <c r="AY57" i="25"/>
  <c r="AX57" i="25"/>
  <c r="AW57" i="25"/>
  <c r="AV57" i="25"/>
  <c r="AU57" i="25"/>
  <c r="AT57" i="25"/>
  <c r="AS57" i="25"/>
  <c r="AR57" i="25"/>
  <c r="AQ57" i="25"/>
  <c r="AP57" i="25"/>
  <c r="AO57" i="25"/>
  <c r="AN57" i="25"/>
  <c r="AM57" i="25"/>
  <c r="AL57" i="25"/>
  <c r="AK57" i="25"/>
  <c r="AJ57" i="25"/>
  <c r="AI57" i="25"/>
  <c r="AH57" i="25"/>
  <c r="AG57" i="25"/>
  <c r="AF57" i="25"/>
  <c r="AE57" i="25"/>
  <c r="AD57" i="25"/>
  <c r="AC57" i="25"/>
  <c r="AB57" i="25"/>
  <c r="AA57" i="25"/>
  <c r="Z57" i="25"/>
  <c r="Y57" i="25"/>
  <c r="X57" i="25"/>
  <c r="W57" i="25"/>
  <c r="V57" i="25"/>
  <c r="U57" i="25"/>
  <c r="BR56" i="25"/>
  <c r="BQ56" i="25"/>
  <c r="BP56" i="25"/>
  <c r="BO56" i="25"/>
  <c r="BN56" i="25"/>
  <c r="BM56" i="25"/>
  <c r="BL56" i="25"/>
  <c r="BK56" i="25"/>
  <c r="BJ56" i="25"/>
  <c r="BI56" i="25"/>
  <c r="BH56" i="25"/>
  <c r="BG56" i="25"/>
  <c r="BF56" i="25"/>
  <c r="BE56" i="25"/>
  <c r="BD56" i="25"/>
  <c r="BC56" i="25"/>
  <c r="BB56" i="25"/>
  <c r="BA56" i="25"/>
  <c r="AZ56" i="25"/>
  <c r="AY56" i="25"/>
  <c r="AX56" i="25"/>
  <c r="AW56" i="25"/>
  <c r="AV56" i="25"/>
  <c r="AU56" i="25"/>
  <c r="AT56" i="25"/>
  <c r="AS56" i="25"/>
  <c r="AR56" i="25"/>
  <c r="AQ56" i="25"/>
  <c r="AP56" i="25"/>
  <c r="AO56" i="25"/>
  <c r="AN56" i="25"/>
  <c r="AM56" i="25"/>
  <c r="AL56" i="25"/>
  <c r="AK56" i="25"/>
  <c r="AJ56" i="25"/>
  <c r="AI56" i="25"/>
  <c r="AH56" i="25"/>
  <c r="AG56" i="25"/>
  <c r="AF56" i="25"/>
  <c r="AE56" i="25"/>
  <c r="AD56" i="25"/>
  <c r="AC56" i="25"/>
  <c r="AB56" i="25"/>
  <c r="AA56" i="25"/>
  <c r="Z56" i="25"/>
  <c r="Y56" i="25"/>
  <c r="X56" i="25"/>
  <c r="W56" i="25"/>
  <c r="V56" i="25"/>
  <c r="U56" i="25"/>
  <c r="BR55" i="25"/>
  <c r="BQ55" i="25"/>
  <c r="BP55" i="25"/>
  <c r="BO55" i="25"/>
  <c r="BN55" i="25"/>
  <c r="BM55" i="25"/>
  <c r="BL55" i="25"/>
  <c r="BK55" i="25"/>
  <c r="BJ55" i="25"/>
  <c r="BI55" i="25"/>
  <c r="BH55" i="25"/>
  <c r="BG55" i="25"/>
  <c r="BF55" i="25"/>
  <c r="BE55" i="25"/>
  <c r="BD55" i="25"/>
  <c r="BC55" i="25"/>
  <c r="BB55" i="25"/>
  <c r="BA55" i="25"/>
  <c r="AZ55" i="25"/>
  <c r="AY55" i="25"/>
  <c r="AX55" i="25"/>
  <c r="AW55" i="25"/>
  <c r="AV55" i="25"/>
  <c r="AU55" i="25"/>
  <c r="AT55" i="25"/>
  <c r="AS55" i="25"/>
  <c r="AR55" i="25"/>
  <c r="AQ55" i="25"/>
  <c r="AP55" i="25"/>
  <c r="AO55" i="25"/>
  <c r="AN55" i="25"/>
  <c r="AM55" i="25"/>
  <c r="AL55" i="25"/>
  <c r="AK55" i="25"/>
  <c r="AJ55" i="25"/>
  <c r="AI55" i="25"/>
  <c r="AH55" i="25"/>
  <c r="AG55" i="25"/>
  <c r="AF55" i="25"/>
  <c r="AE55" i="25"/>
  <c r="AD55" i="25"/>
  <c r="AC55" i="25"/>
  <c r="AB55" i="25"/>
  <c r="AA55" i="25"/>
  <c r="Z55" i="25"/>
  <c r="Y55" i="25"/>
  <c r="X55" i="25"/>
  <c r="W55" i="25"/>
  <c r="V55" i="25"/>
  <c r="U55" i="25"/>
  <c r="BR54" i="25"/>
  <c r="BQ54" i="25"/>
  <c r="BP54" i="25"/>
  <c r="BO54" i="25"/>
  <c r="BN54" i="25"/>
  <c r="BM54" i="25"/>
  <c r="BL54" i="25"/>
  <c r="BK54" i="25"/>
  <c r="BJ54" i="25"/>
  <c r="BI54" i="25"/>
  <c r="BH54" i="25"/>
  <c r="BG54" i="25"/>
  <c r="BF54" i="25"/>
  <c r="BE54" i="25"/>
  <c r="BD54" i="25"/>
  <c r="BC54" i="25"/>
  <c r="BB54" i="25"/>
  <c r="BA54" i="25"/>
  <c r="AZ54" i="25"/>
  <c r="AY54" i="25"/>
  <c r="AX54" i="25"/>
  <c r="AW54" i="25"/>
  <c r="AV54" i="25"/>
  <c r="AU54" i="25"/>
  <c r="AT54" i="25"/>
  <c r="AS54" i="25"/>
  <c r="AR54" i="25"/>
  <c r="AQ54" i="25"/>
  <c r="AP54" i="25"/>
  <c r="AO54" i="25"/>
  <c r="AN54" i="25"/>
  <c r="AM54" i="25"/>
  <c r="AL54" i="25"/>
  <c r="AK54" i="25"/>
  <c r="AJ54" i="25"/>
  <c r="AI54" i="25"/>
  <c r="AH54" i="25"/>
  <c r="AG54" i="25"/>
  <c r="AF54" i="25"/>
  <c r="AE54" i="25"/>
  <c r="AD54" i="25"/>
  <c r="AC54" i="25"/>
  <c r="AB54" i="25"/>
  <c r="AA54" i="25"/>
  <c r="Z54" i="25"/>
  <c r="Y54" i="25"/>
  <c r="X54" i="25"/>
  <c r="W54" i="25"/>
  <c r="V54" i="25"/>
  <c r="U54" i="25"/>
  <c r="BR53" i="25"/>
  <c r="BQ53" i="25"/>
  <c r="BP53" i="25"/>
  <c r="BO53" i="25"/>
  <c r="BN53" i="25"/>
  <c r="BM53" i="25"/>
  <c r="BL53" i="25"/>
  <c r="BK53" i="25"/>
  <c r="BJ53" i="25"/>
  <c r="BI53" i="25"/>
  <c r="BH53" i="25"/>
  <c r="BG53" i="25"/>
  <c r="BF53" i="25"/>
  <c r="BE53" i="25"/>
  <c r="BD53" i="25"/>
  <c r="BC53" i="25"/>
  <c r="BB53" i="25"/>
  <c r="BA53" i="25"/>
  <c r="AZ53" i="25"/>
  <c r="AY53" i="25"/>
  <c r="AX53" i="25"/>
  <c r="AW53" i="25"/>
  <c r="AV53" i="25"/>
  <c r="AU53" i="25"/>
  <c r="AT53" i="25"/>
  <c r="AS53" i="25"/>
  <c r="AR53" i="25"/>
  <c r="AQ53" i="25"/>
  <c r="AP53" i="25"/>
  <c r="AO53" i="25"/>
  <c r="AN53" i="25"/>
  <c r="AM53" i="25"/>
  <c r="AL53" i="25"/>
  <c r="AK53" i="25"/>
  <c r="AJ53" i="25"/>
  <c r="AI53" i="25"/>
  <c r="AH53" i="25"/>
  <c r="AG53" i="25"/>
  <c r="AF53" i="25"/>
  <c r="AE53" i="25"/>
  <c r="AD53" i="25"/>
  <c r="AC53" i="25"/>
  <c r="AB53" i="25"/>
  <c r="AA53" i="25"/>
  <c r="Z53" i="25"/>
  <c r="Y53" i="25"/>
  <c r="X53" i="25"/>
  <c r="W53" i="25"/>
  <c r="V53" i="25"/>
  <c r="U53" i="25"/>
  <c r="BR52" i="25"/>
  <c r="BQ52" i="25"/>
  <c r="BP52" i="25"/>
  <c r="BO52" i="25"/>
  <c r="BN52" i="25"/>
  <c r="BM52" i="25"/>
  <c r="BL52" i="25"/>
  <c r="BK52" i="25"/>
  <c r="BJ52" i="25"/>
  <c r="BI52" i="25"/>
  <c r="BH52" i="25"/>
  <c r="BG52" i="25"/>
  <c r="BF52" i="25"/>
  <c r="BE52" i="25"/>
  <c r="BD52" i="25"/>
  <c r="BC52" i="25"/>
  <c r="BB52" i="25"/>
  <c r="BA52" i="25"/>
  <c r="AZ52" i="25"/>
  <c r="AY52" i="25"/>
  <c r="AX52" i="25"/>
  <c r="AW52" i="25"/>
  <c r="AV52" i="25"/>
  <c r="AU52" i="25"/>
  <c r="AT52" i="25"/>
  <c r="AS52" i="25"/>
  <c r="AR52" i="25"/>
  <c r="AQ52" i="25"/>
  <c r="AP52" i="25"/>
  <c r="AO52" i="25"/>
  <c r="AN52" i="25"/>
  <c r="AM52" i="25"/>
  <c r="AL52" i="25"/>
  <c r="AK52" i="25"/>
  <c r="AJ52" i="25"/>
  <c r="AI52" i="25"/>
  <c r="AH52" i="25"/>
  <c r="AG52" i="25"/>
  <c r="AF52" i="25"/>
  <c r="AE52" i="25"/>
  <c r="AD52" i="25"/>
  <c r="AC52" i="25"/>
  <c r="AB52" i="25"/>
  <c r="AA52" i="25"/>
  <c r="Z52" i="25"/>
  <c r="Y52" i="25"/>
  <c r="X52" i="25"/>
  <c r="W52" i="25"/>
  <c r="V52" i="25"/>
  <c r="U52" i="25"/>
  <c r="BR51" i="25"/>
  <c r="BQ51" i="25"/>
  <c r="BP51" i="25"/>
  <c r="BO51" i="25"/>
  <c r="BN51" i="25"/>
  <c r="BM51" i="25"/>
  <c r="BL51" i="25"/>
  <c r="BK51" i="25"/>
  <c r="BJ51" i="25"/>
  <c r="BI51" i="25"/>
  <c r="BH51" i="25"/>
  <c r="BG51" i="25"/>
  <c r="BF51" i="25"/>
  <c r="BE51" i="25"/>
  <c r="BD51" i="25"/>
  <c r="BC51" i="25"/>
  <c r="BB51" i="25"/>
  <c r="BA51" i="25"/>
  <c r="AZ51" i="25"/>
  <c r="AY51" i="25"/>
  <c r="AX51" i="25"/>
  <c r="AW51" i="25"/>
  <c r="AV51" i="25"/>
  <c r="AU51" i="25"/>
  <c r="AT51" i="25"/>
  <c r="AS51" i="25"/>
  <c r="AR51" i="25"/>
  <c r="AQ51" i="25"/>
  <c r="AP51" i="25"/>
  <c r="AO51" i="25"/>
  <c r="AN51" i="25"/>
  <c r="AM51" i="25"/>
  <c r="AL51" i="25"/>
  <c r="AK51" i="25"/>
  <c r="AJ51" i="25"/>
  <c r="AI51" i="25"/>
  <c r="AH51" i="25"/>
  <c r="AG51" i="25"/>
  <c r="AF51" i="25"/>
  <c r="AE51" i="25"/>
  <c r="AD51" i="25"/>
  <c r="AC51" i="25"/>
  <c r="AB51" i="25"/>
  <c r="AA51" i="25"/>
  <c r="Z51" i="25"/>
  <c r="Y51" i="25"/>
  <c r="X51" i="25"/>
  <c r="W51" i="25"/>
  <c r="V51" i="25"/>
  <c r="U51" i="25"/>
  <c r="BR50" i="25"/>
  <c r="BQ50" i="25"/>
  <c r="BP50" i="25"/>
  <c r="BO50" i="25"/>
  <c r="BN50" i="25"/>
  <c r="BM50" i="25"/>
  <c r="BL50" i="25"/>
  <c r="BK50" i="25"/>
  <c r="BJ50" i="25"/>
  <c r="BI50" i="25"/>
  <c r="BH50" i="25"/>
  <c r="BG50" i="25"/>
  <c r="BF50" i="25"/>
  <c r="BE50" i="25"/>
  <c r="BD50" i="25"/>
  <c r="BC50" i="25"/>
  <c r="BB50" i="25"/>
  <c r="BA50" i="25"/>
  <c r="AZ50" i="25"/>
  <c r="AY50" i="25"/>
  <c r="AX50" i="25"/>
  <c r="AW50" i="25"/>
  <c r="AV50" i="25"/>
  <c r="AU50" i="25"/>
  <c r="AT50" i="25"/>
  <c r="AS50" i="25"/>
  <c r="AR50" i="25"/>
  <c r="AQ50" i="25"/>
  <c r="AP50" i="25"/>
  <c r="AO50" i="25"/>
  <c r="AN50" i="25"/>
  <c r="AM50" i="25"/>
  <c r="AL50" i="25"/>
  <c r="AK50" i="25"/>
  <c r="AJ50" i="25"/>
  <c r="AI50" i="25"/>
  <c r="AH50" i="25"/>
  <c r="AG50" i="25"/>
  <c r="AF50" i="25"/>
  <c r="AE50" i="25"/>
  <c r="AD50" i="25"/>
  <c r="AC50" i="25"/>
  <c r="AB50" i="25"/>
  <c r="AA50" i="25"/>
  <c r="Z50" i="25"/>
  <c r="Y50" i="25"/>
  <c r="X50" i="25"/>
  <c r="W50" i="25"/>
  <c r="V50" i="25"/>
  <c r="U50" i="25"/>
  <c r="BR49" i="25"/>
  <c r="BQ49" i="25"/>
  <c r="BP49" i="25"/>
  <c r="BO49" i="25"/>
  <c r="BN49" i="25"/>
  <c r="BM49" i="25"/>
  <c r="BL49" i="25"/>
  <c r="BK49" i="25"/>
  <c r="BJ49" i="25"/>
  <c r="BI49" i="25"/>
  <c r="BH49" i="25"/>
  <c r="BG49" i="25"/>
  <c r="BF49" i="25"/>
  <c r="BE49" i="25"/>
  <c r="BD49" i="25"/>
  <c r="BC49" i="25"/>
  <c r="BB49" i="25"/>
  <c r="BA49" i="25"/>
  <c r="AZ49" i="25"/>
  <c r="AY49" i="25"/>
  <c r="AX49" i="25"/>
  <c r="AW49" i="25"/>
  <c r="AV49" i="25"/>
  <c r="AU49" i="25"/>
  <c r="AT49" i="25"/>
  <c r="AS49" i="25"/>
  <c r="AR49" i="25"/>
  <c r="AQ49" i="25"/>
  <c r="AP49" i="25"/>
  <c r="AO49" i="25"/>
  <c r="AN49" i="25"/>
  <c r="AM49" i="25"/>
  <c r="AL49" i="25"/>
  <c r="AK49" i="25"/>
  <c r="AJ49" i="25"/>
  <c r="AI49" i="25"/>
  <c r="AH49" i="25"/>
  <c r="AG49" i="25"/>
  <c r="AF49" i="25"/>
  <c r="AE49" i="25"/>
  <c r="AD49" i="25"/>
  <c r="AC49" i="25"/>
  <c r="AB49" i="25"/>
  <c r="AA49" i="25"/>
  <c r="Z49" i="25"/>
  <c r="Y49" i="25"/>
  <c r="X49" i="25"/>
  <c r="W49" i="25"/>
  <c r="V49" i="25"/>
  <c r="U49" i="25"/>
  <c r="BR48" i="25"/>
  <c r="BQ48" i="25"/>
  <c r="BP48" i="25"/>
  <c r="BO48" i="25"/>
  <c r="BN48" i="25"/>
  <c r="BM48" i="25"/>
  <c r="BL48" i="25"/>
  <c r="BK48" i="25"/>
  <c r="BJ48" i="25"/>
  <c r="BI48" i="25"/>
  <c r="BH48" i="25"/>
  <c r="BG48" i="25"/>
  <c r="BF48" i="25"/>
  <c r="BE48" i="25"/>
  <c r="BD48" i="25"/>
  <c r="BC48" i="25"/>
  <c r="BB48" i="25"/>
  <c r="BA48" i="25"/>
  <c r="AZ48" i="25"/>
  <c r="AY48" i="25"/>
  <c r="AX48" i="25"/>
  <c r="AW48" i="25"/>
  <c r="AV48" i="25"/>
  <c r="AU48" i="25"/>
  <c r="AT48" i="25"/>
  <c r="AS48" i="25"/>
  <c r="AR48" i="25"/>
  <c r="AQ48" i="25"/>
  <c r="AP48" i="25"/>
  <c r="AO48" i="25"/>
  <c r="AN48" i="25"/>
  <c r="AM48" i="25"/>
  <c r="AL48" i="25"/>
  <c r="AK48" i="25"/>
  <c r="AJ48" i="25"/>
  <c r="AI48" i="25"/>
  <c r="AH48" i="25"/>
  <c r="AG48" i="25"/>
  <c r="AF48" i="25"/>
  <c r="AE48" i="25"/>
  <c r="AD48" i="25"/>
  <c r="AC48" i="25"/>
  <c r="AB48" i="25"/>
  <c r="AA48" i="25"/>
  <c r="Z48" i="25"/>
  <c r="Y48" i="25"/>
  <c r="X48" i="25"/>
  <c r="W48" i="25"/>
  <c r="V48" i="25"/>
  <c r="U48" i="25"/>
  <c r="BR47" i="25"/>
  <c r="BQ47" i="25"/>
  <c r="BP47" i="25"/>
  <c r="BO47" i="25"/>
  <c r="BN47" i="25"/>
  <c r="BM47" i="25"/>
  <c r="BL47" i="25"/>
  <c r="BK47" i="25"/>
  <c r="BJ47" i="25"/>
  <c r="BI47" i="25"/>
  <c r="BH47" i="25"/>
  <c r="BG47" i="25"/>
  <c r="BF47" i="25"/>
  <c r="BE47" i="25"/>
  <c r="BD47" i="25"/>
  <c r="BC47" i="25"/>
  <c r="BB47" i="25"/>
  <c r="BA47" i="25"/>
  <c r="AZ47" i="25"/>
  <c r="AY47" i="25"/>
  <c r="AX47" i="25"/>
  <c r="AW47" i="25"/>
  <c r="AV47" i="25"/>
  <c r="AU47" i="25"/>
  <c r="AT47" i="25"/>
  <c r="AS47" i="25"/>
  <c r="AR47" i="25"/>
  <c r="AQ47" i="25"/>
  <c r="AP47" i="25"/>
  <c r="AO47" i="25"/>
  <c r="AN47" i="25"/>
  <c r="AM47" i="25"/>
  <c r="AL47" i="25"/>
  <c r="AK47" i="25"/>
  <c r="AJ47" i="25"/>
  <c r="AI47" i="25"/>
  <c r="AH47" i="25"/>
  <c r="AG47" i="25"/>
  <c r="AF47" i="25"/>
  <c r="AE47" i="25"/>
  <c r="AD47" i="25"/>
  <c r="AC47" i="25"/>
  <c r="AB47" i="25"/>
  <c r="AA47" i="25"/>
  <c r="Z47" i="25"/>
  <c r="Y47" i="25"/>
  <c r="X47" i="25"/>
  <c r="W47" i="25"/>
  <c r="V47" i="25"/>
  <c r="U47" i="25"/>
  <c r="BR46" i="25"/>
  <c r="BQ46" i="25"/>
  <c r="BP46" i="25"/>
  <c r="BO46" i="25"/>
  <c r="BN46" i="25"/>
  <c r="BM46" i="25"/>
  <c r="BL46" i="25"/>
  <c r="BK46" i="25"/>
  <c r="BJ46" i="25"/>
  <c r="BI46" i="25"/>
  <c r="BH46" i="25"/>
  <c r="BG46" i="25"/>
  <c r="BF46" i="25"/>
  <c r="BE46" i="25"/>
  <c r="BD46" i="25"/>
  <c r="BC46" i="25"/>
  <c r="BB46" i="25"/>
  <c r="BA46" i="25"/>
  <c r="AZ46" i="25"/>
  <c r="AY46" i="25"/>
  <c r="AX46" i="25"/>
  <c r="AW46" i="25"/>
  <c r="AV46" i="25"/>
  <c r="AU46" i="25"/>
  <c r="AT46" i="25"/>
  <c r="AS46" i="25"/>
  <c r="AR46" i="25"/>
  <c r="AQ46" i="25"/>
  <c r="AP46" i="25"/>
  <c r="AO46" i="25"/>
  <c r="AN46" i="25"/>
  <c r="AM46" i="25"/>
  <c r="AL46" i="25"/>
  <c r="AK46" i="25"/>
  <c r="AJ46" i="25"/>
  <c r="AI46" i="25"/>
  <c r="AH46" i="25"/>
  <c r="AG46" i="25"/>
  <c r="AF46" i="25"/>
  <c r="AE46" i="25"/>
  <c r="AD46" i="25"/>
  <c r="AC46" i="25"/>
  <c r="AB46" i="25"/>
  <c r="AA46" i="25"/>
  <c r="Z46" i="25"/>
  <c r="Y46" i="25"/>
  <c r="X46" i="25"/>
  <c r="W46" i="25"/>
  <c r="V46" i="25"/>
  <c r="U46" i="25"/>
  <c r="BR45" i="25"/>
  <c r="BQ45" i="25"/>
  <c r="BP45" i="25"/>
  <c r="BO45" i="25"/>
  <c r="BN45" i="25"/>
  <c r="BM45" i="25"/>
  <c r="BL45" i="25"/>
  <c r="BK45" i="25"/>
  <c r="BJ45" i="25"/>
  <c r="BI45" i="25"/>
  <c r="BH45" i="25"/>
  <c r="BG45" i="25"/>
  <c r="BF45" i="25"/>
  <c r="BE45" i="25"/>
  <c r="BD45" i="25"/>
  <c r="BC45" i="25"/>
  <c r="BB45" i="25"/>
  <c r="BA45" i="25"/>
  <c r="AZ45" i="25"/>
  <c r="AY45" i="25"/>
  <c r="AX45" i="25"/>
  <c r="AW45" i="25"/>
  <c r="AV45" i="25"/>
  <c r="AU45" i="25"/>
  <c r="AT45" i="25"/>
  <c r="AS45" i="25"/>
  <c r="AR45" i="25"/>
  <c r="AQ45" i="25"/>
  <c r="AP45" i="25"/>
  <c r="AO45" i="25"/>
  <c r="AN45" i="25"/>
  <c r="AM45" i="25"/>
  <c r="AL45" i="25"/>
  <c r="AK45" i="25"/>
  <c r="AJ45" i="25"/>
  <c r="AI45" i="25"/>
  <c r="AH45" i="25"/>
  <c r="AG45" i="25"/>
  <c r="AF45" i="25"/>
  <c r="AE45" i="25"/>
  <c r="AD45" i="25"/>
  <c r="AC45" i="25"/>
  <c r="AB45" i="25"/>
  <c r="AA45" i="25"/>
  <c r="Z45" i="25"/>
  <c r="Y45" i="25"/>
  <c r="X45" i="25"/>
  <c r="W45" i="25"/>
  <c r="V45" i="25"/>
  <c r="U45" i="25"/>
  <c r="BR44" i="25"/>
  <c r="BQ44" i="25"/>
  <c r="BP44" i="25"/>
  <c r="BO44" i="25"/>
  <c r="BN44" i="25"/>
  <c r="BM44" i="25"/>
  <c r="BL44" i="25"/>
  <c r="BK44" i="25"/>
  <c r="BJ44" i="25"/>
  <c r="BI44" i="25"/>
  <c r="BH44" i="25"/>
  <c r="BG44" i="25"/>
  <c r="BF44" i="25"/>
  <c r="BE44" i="25"/>
  <c r="BD44" i="25"/>
  <c r="BC44" i="25"/>
  <c r="BB44" i="25"/>
  <c r="BA44" i="25"/>
  <c r="AZ44" i="25"/>
  <c r="AY44" i="25"/>
  <c r="AX44" i="25"/>
  <c r="AW44" i="25"/>
  <c r="AV44" i="25"/>
  <c r="AU44" i="25"/>
  <c r="AT44" i="25"/>
  <c r="AS44" i="25"/>
  <c r="AR44" i="25"/>
  <c r="AQ44" i="25"/>
  <c r="AP44" i="25"/>
  <c r="AO44" i="25"/>
  <c r="AN44" i="25"/>
  <c r="AM44" i="25"/>
  <c r="AL44" i="25"/>
  <c r="AK44" i="25"/>
  <c r="AJ44" i="25"/>
  <c r="AI44" i="25"/>
  <c r="AH44" i="25"/>
  <c r="AG44" i="25"/>
  <c r="AF44" i="25"/>
  <c r="AE44" i="25"/>
  <c r="AD44" i="25"/>
  <c r="AC44" i="25"/>
  <c r="AB44" i="25"/>
  <c r="AA44" i="25"/>
  <c r="Z44" i="25"/>
  <c r="Y44" i="25"/>
  <c r="X44" i="25"/>
  <c r="W44" i="25"/>
  <c r="V44" i="25"/>
  <c r="U44" i="25"/>
  <c r="BR43" i="25"/>
  <c r="BQ43" i="25"/>
  <c r="BP43" i="25"/>
  <c r="BO43" i="25"/>
  <c r="BN43" i="25"/>
  <c r="BM43" i="25"/>
  <c r="BL43" i="25"/>
  <c r="BK43" i="25"/>
  <c r="BJ43" i="25"/>
  <c r="BI43" i="25"/>
  <c r="BH43" i="25"/>
  <c r="BG43" i="25"/>
  <c r="BF43" i="25"/>
  <c r="BE43" i="25"/>
  <c r="BD43" i="25"/>
  <c r="BC43" i="25"/>
  <c r="BB43" i="25"/>
  <c r="BA43" i="25"/>
  <c r="AZ43" i="25"/>
  <c r="AY43" i="25"/>
  <c r="AX43" i="25"/>
  <c r="AW43" i="25"/>
  <c r="AV43" i="25"/>
  <c r="AU43" i="25"/>
  <c r="AT43" i="25"/>
  <c r="AS43" i="25"/>
  <c r="AR43" i="25"/>
  <c r="AQ43" i="25"/>
  <c r="AP43" i="25"/>
  <c r="AO43" i="25"/>
  <c r="AN43" i="25"/>
  <c r="AM43" i="25"/>
  <c r="AL43" i="25"/>
  <c r="AK43" i="25"/>
  <c r="AJ43" i="25"/>
  <c r="AI43" i="25"/>
  <c r="AH43" i="25"/>
  <c r="AG43" i="25"/>
  <c r="AF43" i="25"/>
  <c r="AE43" i="25"/>
  <c r="AD43" i="25"/>
  <c r="AC43" i="25"/>
  <c r="AB43" i="25"/>
  <c r="AA43" i="25"/>
  <c r="Z43" i="25"/>
  <c r="Y43" i="25"/>
  <c r="X43" i="25"/>
  <c r="W43" i="25"/>
  <c r="V43" i="25"/>
  <c r="U43" i="25"/>
  <c r="BR42" i="25"/>
  <c r="BQ42" i="25"/>
  <c r="BP42" i="25"/>
  <c r="BO42" i="25"/>
  <c r="BN42" i="25"/>
  <c r="BM42" i="25"/>
  <c r="BL42" i="25"/>
  <c r="BK42" i="25"/>
  <c r="BJ42" i="25"/>
  <c r="BI42" i="25"/>
  <c r="BH42" i="25"/>
  <c r="BG42" i="25"/>
  <c r="BF42" i="25"/>
  <c r="BE42" i="25"/>
  <c r="BD42" i="25"/>
  <c r="BC42" i="25"/>
  <c r="BB42" i="25"/>
  <c r="BA42" i="25"/>
  <c r="AZ42" i="25"/>
  <c r="AY42" i="25"/>
  <c r="AX42" i="25"/>
  <c r="AW42" i="25"/>
  <c r="AV42" i="25"/>
  <c r="AU42" i="25"/>
  <c r="AT42" i="25"/>
  <c r="AS42" i="25"/>
  <c r="AR42" i="25"/>
  <c r="AQ42" i="25"/>
  <c r="AP42" i="25"/>
  <c r="AO42" i="25"/>
  <c r="AN42" i="25"/>
  <c r="AM42" i="25"/>
  <c r="AL42" i="25"/>
  <c r="AK42" i="25"/>
  <c r="AJ42" i="25"/>
  <c r="AI42" i="25"/>
  <c r="AH42" i="25"/>
  <c r="AG42" i="25"/>
  <c r="AF42" i="25"/>
  <c r="AE42" i="25"/>
  <c r="AD42" i="25"/>
  <c r="AC42" i="25"/>
  <c r="AB42" i="25"/>
  <c r="AA42" i="25"/>
  <c r="Z42" i="25"/>
  <c r="Y42" i="25"/>
  <c r="X42" i="25"/>
  <c r="W42" i="25"/>
  <c r="V42" i="25"/>
  <c r="U42" i="25"/>
  <c r="BR41" i="25"/>
  <c r="BQ41" i="25"/>
  <c r="BP41" i="25"/>
  <c r="BO41" i="25"/>
  <c r="BN41" i="25"/>
  <c r="BM41" i="25"/>
  <c r="BL41" i="25"/>
  <c r="BK41" i="25"/>
  <c r="BJ41" i="25"/>
  <c r="BI41" i="25"/>
  <c r="BH41" i="25"/>
  <c r="BG41" i="25"/>
  <c r="BF41" i="25"/>
  <c r="BE41" i="25"/>
  <c r="BD41" i="25"/>
  <c r="BC41" i="25"/>
  <c r="BB41" i="25"/>
  <c r="BA41" i="25"/>
  <c r="AZ41" i="25"/>
  <c r="AY41" i="25"/>
  <c r="AX41" i="25"/>
  <c r="AW41" i="25"/>
  <c r="AV41" i="25"/>
  <c r="AU41" i="25"/>
  <c r="AT41" i="25"/>
  <c r="AS41" i="25"/>
  <c r="AR41" i="25"/>
  <c r="AQ41" i="25"/>
  <c r="AP41" i="25"/>
  <c r="AO41" i="25"/>
  <c r="AN41" i="25"/>
  <c r="AM41" i="25"/>
  <c r="AL41" i="25"/>
  <c r="AK41" i="25"/>
  <c r="AJ41" i="25"/>
  <c r="AI41" i="25"/>
  <c r="AH41" i="25"/>
  <c r="AG41" i="25"/>
  <c r="AF41" i="25"/>
  <c r="AE41" i="25"/>
  <c r="AD41" i="25"/>
  <c r="AC41" i="25"/>
  <c r="AB41" i="25"/>
  <c r="AA41" i="25"/>
  <c r="Z41" i="25"/>
  <c r="Y41" i="25"/>
  <c r="X41" i="25"/>
  <c r="W41" i="25"/>
  <c r="V41" i="25"/>
  <c r="U41" i="25"/>
  <c r="BR40" i="25"/>
  <c r="BQ40" i="25"/>
  <c r="BP40" i="25"/>
  <c r="BO40" i="25"/>
  <c r="BN40" i="25"/>
  <c r="BM40" i="25"/>
  <c r="BL40" i="25"/>
  <c r="BK40" i="25"/>
  <c r="BJ40" i="25"/>
  <c r="BI40" i="25"/>
  <c r="BH40" i="25"/>
  <c r="BG40" i="25"/>
  <c r="BF40" i="25"/>
  <c r="BE40" i="25"/>
  <c r="BD40" i="25"/>
  <c r="BC40" i="25"/>
  <c r="BB40" i="25"/>
  <c r="BA40" i="25"/>
  <c r="AZ40" i="25"/>
  <c r="AY40" i="25"/>
  <c r="AX40" i="25"/>
  <c r="AW40" i="25"/>
  <c r="AV40" i="25"/>
  <c r="AU40" i="25"/>
  <c r="AT40" i="25"/>
  <c r="AS40" i="25"/>
  <c r="AR40" i="25"/>
  <c r="AQ40" i="25"/>
  <c r="AP40" i="25"/>
  <c r="AO40" i="25"/>
  <c r="AN40" i="25"/>
  <c r="AM40" i="25"/>
  <c r="AL40" i="25"/>
  <c r="AK40" i="25"/>
  <c r="AJ40" i="25"/>
  <c r="AI40" i="25"/>
  <c r="AH40" i="25"/>
  <c r="AG40" i="25"/>
  <c r="AF40" i="25"/>
  <c r="AE40" i="25"/>
  <c r="AD40" i="25"/>
  <c r="AC40" i="25"/>
  <c r="AB40" i="25"/>
  <c r="AA40" i="25"/>
  <c r="Z40" i="25"/>
  <c r="Y40" i="25"/>
  <c r="X40" i="25"/>
  <c r="W40" i="25"/>
  <c r="V40" i="25"/>
  <c r="U40" i="25"/>
  <c r="BR39" i="25"/>
  <c r="BQ39" i="25"/>
  <c r="BP39" i="25"/>
  <c r="BO39" i="25"/>
  <c r="BN39" i="25"/>
  <c r="BM39" i="25"/>
  <c r="BL39" i="25"/>
  <c r="BK39" i="25"/>
  <c r="BJ39" i="25"/>
  <c r="BI39" i="25"/>
  <c r="BH39" i="25"/>
  <c r="BG39" i="25"/>
  <c r="BF39" i="25"/>
  <c r="BE39" i="25"/>
  <c r="BD39" i="25"/>
  <c r="BC39" i="25"/>
  <c r="BB39" i="25"/>
  <c r="BA39" i="25"/>
  <c r="AZ39" i="25"/>
  <c r="AY39" i="25"/>
  <c r="AX39" i="25"/>
  <c r="AW39" i="25"/>
  <c r="AV39" i="25"/>
  <c r="AU39" i="25"/>
  <c r="AT39" i="25"/>
  <c r="AS39" i="25"/>
  <c r="AR39" i="25"/>
  <c r="AQ39" i="25"/>
  <c r="AP39" i="25"/>
  <c r="AO39" i="25"/>
  <c r="AN39" i="25"/>
  <c r="AM39" i="25"/>
  <c r="AL39" i="25"/>
  <c r="AK39" i="25"/>
  <c r="AJ39" i="25"/>
  <c r="AI39" i="25"/>
  <c r="AH39" i="25"/>
  <c r="AG39" i="25"/>
  <c r="AF39" i="25"/>
  <c r="AE39" i="25"/>
  <c r="AD39" i="25"/>
  <c r="AC39" i="25"/>
  <c r="AB39" i="25"/>
  <c r="AA39" i="25"/>
  <c r="Z39" i="25"/>
  <c r="Y39" i="25"/>
  <c r="X39" i="25"/>
  <c r="W39" i="25"/>
  <c r="V39" i="25"/>
  <c r="U39" i="25"/>
  <c r="BR38" i="25"/>
  <c r="BQ38" i="25"/>
  <c r="BP38" i="25"/>
  <c r="BO38" i="25"/>
  <c r="BN38" i="25"/>
  <c r="BM38" i="25"/>
  <c r="BL38" i="25"/>
  <c r="BK38" i="25"/>
  <c r="BJ38" i="25"/>
  <c r="BI38" i="25"/>
  <c r="BH38" i="25"/>
  <c r="BG38" i="25"/>
  <c r="BF38" i="25"/>
  <c r="BE38" i="25"/>
  <c r="BD38" i="25"/>
  <c r="BC38" i="25"/>
  <c r="BB38" i="25"/>
  <c r="BA38" i="25"/>
  <c r="AZ38" i="25"/>
  <c r="AY38" i="25"/>
  <c r="AX38" i="25"/>
  <c r="AW38" i="25"/>
  <c r="AV38" i="25"/>
  <c r="AU38" i="25"/>
  <c r="AT38" i="25"/>
  <c r="AS38" i="25"/>
  <c r="AR38" i="25"/>
  <c r="AQ38" i="25"/>
  <c r="AP38" i="25"/>
  <c r="AO38" i="25"/>
  <c r="AN38" i="25"/>
  <c r="AM38" i="25"/>
  <c r="AL38" i="25"/>
  <c r="AK38" i="25"/>
  <c r="AJ38" i="25"/>
  <c r="AI38" i="25"/>
  <c r="AH38" i="25"/>
  <c r="AG38" i="25"/>
  <c r="AF38" i="25"/>
  <c r="AE38" i="25"/>
  <c r="AD38" i="25"/>
  <c r="AC38" i="25"/>
  <c r="AB38" i="25"/>
  <c r="AA38" i="25"/>
  <c r="Z38" i="25"/>
  <c r="Y38" i="25"/>
  <c r="X38" i="25"/>
  <c r="W38" i="25"/>
  <c r="V38" i="25"/>
  <c r="U38" i="25"/>
  <c r="BR37" i="25"/>
  <c r="BQ37" i="25"/>
  <c r="BP37" i="25"/>
  <c r="BO37" i="25"/>
  <c r="BN37" i="25"/>
  <c r="BM37" i="25"/>
  <c r="BL37" i="25"/>
  <c r="BK37" i="25"/>
  <c r="BJ37" i="25"/>
  <c r="BI37" i="25"/>
  <c r="BH37" i="25"/>
  <c r="BG37" i="25"/>
  <c r="BF37" i="25"/>
  <c r="BE37" i="25"/>
  <c r="BD37" i="25"/>
  <c r="BC37" i="25"/>
  <c r="BB37" i="25"/>
  <c r="BA37" i="25"/>
  <c r="AZ37" i="25"/>
  <c r="AY37" i="25"/>
  <c r="AX37" i="25"/>
  <c r="AW37" i="25"/>
  <c r="AV37" i="25"/>
  <c r="AU37" i="25"/>
  <c r="AT37" i="25"/>
  <c r="AS37" i="25"/>
  <c r="AR37" i="25"/>
  <c r="AQ37" i="25"/>
  <c r="AP37" i="25"/>
  <c r="AO37" i="25"/>
  <c r="AN37" i="25"/>
  <c r="AM37" i="25"/>
  <c r="AL37" i="25"/>
  <c r="AK37" i="25"/>
  <c r="AJ37" i="25"/>
  <c r="AI37" i="25"/>
  <c r="AH37" i="25"/>
  <c r="AG37" i="25"/>
  <c r="AF37" i="25"/>
  <c r="AE37" i="25"/>
  <c r="AD37" i="25"/>
  <c r="AC37" i="25"/>
  <c r="AB37" i="25"/>
  <c r="AA37" i="25"/>
  <c r="Z37" i="25"/>
  <c r="Y37" i="25"/>
  <c r="X37" i="25"/>
  <c r="W37" i="25"/>
  <c r="V37" i="25"/>
  <c r="U37" i="25"/>
  <c r="BR36" i="25"/>
  <c r="BQ36" i="25"/>
  <c r="BP36" i="25"/>
  <c r="BO36" i="25"/>
  <c r="BN36" i="25"/>
  <c r="BM36" i="25"/>
  <c r="BL36" i="25"/>
  <c r="BK36" i="25"/>
  <c r="BJ36" i="25"/>
  <c r="BI36" i="25"/>
  <c r="BH36" i="25"/>
  <c r="BG36" i="25"/>
  <c r="BF36" i="25"/>
  <c r="BE36" i="25"/>
  <c r="BD36" i="25"/>
  <c r="BC36" i="25"/>
  <c r="BB36" i="25"/>
  <c r="BA36" i="25"/>
  <c r="AZ36" i="25"/>
  <c r="AY36" i="25"/>
  <c r="AX36" i="25"/>
  <c r="AW36" i="25"/>
  <c r="AV36" i="25"/>
  <c r="AU36" i="25"/>
  <c r="AT36" i="25"/>
  <c r="AS36" i="25"/>
  <c r="AR36" i="25"/>
  <c r="AQ36" i="25"/>
  <c r="AP36" i="25"/>
  <c r="AO36" i="25"/>
  <c r="AN36" i="25"/>
  <c r="AM36" i="25"/>
  <c r="AL36" i="25"/>
  <c r="AK36" i="25"/>
  <c r="AJ36" i="25"/>
  <c r="AI36" i="25"/>
  <c r="AH36" i="25"/>
  <c r="AG36" i="25"/>
  <c r="AF36" i="25"/>
  <c r="AE36" i="25"/>
  <c r="AD36" i="25"/>
  <c r="AC36" i="25"/>
  <c r="AB36" i="25"/>
  <c r="AA36" i="25"/>
  <c r="Z36" i="25"/>
  <c r="Y36" i="25"/>
  <c r="X36" i="25"/>
  <c r="W36" i="25"/>
  <c r="V36" i="25"/>
  <c r="U36" i="25"/>
  <c r="BR35" i="25"/>
  <c r="BQ35" i="25"/>
  <c r="BP35" i="25"/>
  <c r="BO35" i="25"/>
  <c r="BN35" i="25"/>
  <c r="BM35" i="25"/>
  <c r="BL35" i="25"/>
  <c r="BK35" i="25"/>
  <c r="BJ35" i="25"/>
  <c r="BI35" i="25"/>
  <c r="BH35" i="25"/>
  <c r="BG35" i="25"/>
  <c r="BF35" i="25"/>
  <c r="BE35" i="25"/>
  <c r="BD35" i="25"/>
  <c r="BC35" i="25"/>
  <c r="BB35" i="25"/>
  <c r="BA35" i="25"/>
  <c r="AZ35" i="25"/>
  <c r="AY35" i="25"/>
  <c r="AX35" i="25"/>
  <c r="AW35" i="25"/>
  <c r="AV35" i="25"/>
  <c r="AU35" i="25"/>
  <c r="AT35" i="25"/>
  <c r="AS35" i="25"/>
  <c r="AR35" i="25"/>
  <c r="AQ35" i="25"/>
  <c r="AP35" i="25"/>
  <c r="AO35" i="25"/>
  <c r="AN35" i="25"/>
  <c r="AM35" i="25"/>
  <c r="AL35" i="25"/>
  <c r="AK35" i="25"/>
  <c r="AJ35" i="25"/>
  <c r="AI35" i="25"/>
  <c r="AH35" i="25"/>
  <c r="AG35" i="25"/>
  <c r="AF35" i="25"/>
  <c r="AE35" i="25"/>
  <c r="AD35" i="25"/>
  <c r="AC35" i="25"/>
  <c r="AB35" i="25"/>
  <c r="AA35" i="25"/>
  <c r="Z35" i="25"/>
  <c r="Y35" i="25"/>
  <c r="X35" i="25"/>
  <c r="W35" i="25"/>
  <c r="V35" i="25"/>
  <c r="U35" i="25"/>
  <c r="BR34" i="25"/>
  <c r="BQ34" i="25"/>
  <c r="BP34" i="25"/>
  <c r="BO34" i="25"/>
  <c r="BN34" i="25"/>
  <c r="BM34" i="25"/>
  <c r="BL34" i="25"/>
  <c r="BK34" i="25"/>
  <c r="BJ34" i="25"/>
  <c r="BI34" i="25"/>
  <c r="BH34" i="25"/>
  <c r="BG34" i="25"/>
  <c r="BF34" i="25"/>
  <c r="BE34" i="25"/>
  <c r="BD34" i="25"/>
  <c r="BC34" i="25"/>
  <c r="BB34" i="25"/>
  <c r="BA34" i="25"/>
  <c r="AZ34" i="25"/>
  <c r="AY34" i="25"/>
  <c r="AX34" i="25"/>
  <c r="AW34" i="25"/>
  <c r="AV34" i="25"/>
  <c r="AU34" i="25"/>
  <c r="AT34" i="25"/>
  <c r="AS34" i="25"/>
  <c r="AR34" i="25"/>
  <c r="AQ34" i="25"/>
  <c r="AP34" i="25"/>
  <c r="AO34" i="25"/>
  <c r="AN34" i="25"/>
  <c r="AM34" i="25"/>
  <c r="AL34" i="25"/>
  <c r="AK34" i="25"/>
  <c r="AJ34" i="25"/>
  <c r="AI34" i="25"/>
  <c r="AH34" i="25"/>
  <c r="AG34" i="25"/>
  <c r="AF34" i="25"/>
  <c r="AE34" i="25"/>
  <c r="AD34" i="25"/>
  <c r="AC34" i="25"/>
  <c r="AB34" i="25"/>
  <c r="AA34" i="25"/>
  <c r="Z34" i="25"/>
  <c r="Y34" i="25"/>
  <c r="X34" i="25"/>
  <c r="W34" i="25"/>
  <c r="V34" i="25"/>
  <c r="U34" i="25"/>
  <c r="BR33" i="25"/>
  <c r="BQ33" i="25"/>
  <c r="BP33" i="25"/>
  <c r="BO33" i="25"/>
  <c r="BN33" i="25"/>
  <c r="BM33" i="25"/>
  <c r="BL33" i="25"/>
  <c r="BK33" i="25"/>
  <c r="BJ33" i="25"/>
  <c r="BI33" i="25"/>
  <c r="BH33" i="25"/>
  <c r="BG33" i="25"/>
  <c r="BF33" i="25"/>
  <c r="BE33" i="25"/>
  <c r="BD33" i="25"/>
  <c r="BC33" i="25"/>
  <c r="BB33" i="25"/>
  <c r="BA33" i="25"/>
  <c r="AZ33" i="25"/>
  <c r="AY33" i="25"/>
  <c r="AX33" i="25"/>
  <c r="AW33" i="25"/>
  <c r="AV33" i="25"/>
  <c r="AU33" i="25"/>
  <c r="AT33" i="25"/>
  <c r="AS33" i="25"/>
  <c r="AR33" i="25"/>
  <c r="AQ33" i="25"/>
  <c r="AP33" i="25"/>
  <c r="AO33" i="25"/>
  <c r="AN33" i="25"/>
  <c r="AM33" i="25"/>
  <c r="AL33" i="25"/>
  <c r="AK33" i="25"/>
  <c r="AJ33" i="25"/>
  <c r="AI33" i="25"/>
  <c r="AH33" i="25"/>
  <c r="AG33" i="25"/>
  <c r="AF33" i="25"/>
  <c r="AE33" i="25"/>
  <c r="AD33" i="25"/>
  <c r="AC33" i="25"/>
  <c r="AB33" i="25"/>
  <c r="AA33" i="25"/>
  <c r="Z33" i="25"/>
  <c r="Y33" i="25"/>
  <c r="X33" i="25"/>
  <c r="W33" i="25"/>
  <c r="V33" i="25"/>
  <c r="U33" i="25"/>
  <c r="BR32" i="25"/>
  <c r="BQ32" i="25"/>
  <c r="BP32" i="25"/>
  <c r="BO32" i="25"/>
  <c r="BN32" i="25"/>
  <c r="BM32" i="25"/>
  <c r="BL32" i="25"/>
  <c r="BK32" i="25"/>
  <c r="BJ32" i="25"/>
  <c r="BI32" i="25"/>
  <c r="BH32" i="25"/>
  <c r="BG32" i="25"/>
  <c r="BF32" i="25"/>
  <c r="BE32" i="25"/>
  <c r="BD32" i="25"/>
  <c r="BC32" i="25"/>
  <c r="BB32" i="25"/>
  <c r="BA32" i="25"/>
  <c r="AZ32" i="25"/>
  <c r="AY32" i="25"/>
  <c r="AX32" i="25"/>
  <c r="AW32" i="25"/>
  <c r="AV32" i="25"/>
  <c r="AU32" i="25"/>
  <c r="AT32" i="25"/>
  <c r="AS32" i="25"/>
  <c r="AR32" i="25"/>
  <c r="AQ32" i="25"/>
  <c r="AP32" i="25"/>
  <c r="AO32" i="25"/>
  <c r="AN32" i="25"/>
  <c r="AM32" i="25"/>
  <c r="AL32" i="25"/>
  <c r="AK32" i="25"/>
  <c r="AJ32" i="25"/>
  <c r="AI32" i="25"/>
  <c r="AH32" i="25"/>
  <c r="AG32" i="25"/>
  <c r="AF32" i="25"/>
  <c r="AE32" i="25"/>
  <c r="AD32" i="25"/>
  <c r="AC32" i="25"/>
  <c r="AB32" i="25"/>
  <c r="AA32" i="25"/>
  <c r="Z32" i="25"/>
  <c r="Y32" i="25"/>
  <c r="X32" i="25"/>
  <c r="W32" i="25"/>
  <c r="V32" i="25"/>
  <c r="U32" i="25"/>
  <c r="BR31" i="25"/>
  <c r="BQ31" i="25"/>
  <c r="BP31" i="25"/>
  <c r="BO31" i="25"/>
  <c r="BN31" i="25"/>
  <c r="BM31" i="25"/>
  <c r="BL31" i="25"/>
  <c r="BK31" i="25"/>
  <c r="BJ31" i="25"/>
  <c r="BI31" i="25"/>
  <c r="BH31" i="25"/>
  <c r="BG31" i="25"/>
  <c r="BF31" i="25"/>
  <c r="BE31" i="25"/>
  <c r="BD31" i="25"/>
  <c r="BC31" i="25"/>
  <c r="BB31" i="25"/>
  <c r="BA31" i="25"/>
  <c r="AZ31" i="25"/>
  <c r="AY31" i="25"/>
  <c r="AX31" i="25"/>
  <c r="AW31" i="25"/>
  <c r="AV31" i="25"/>
  <c r="AU31" i="25"/>
  <c r="AT31" i="25"/>
  <c r="AS31" i="25"/>
  <c r="AR31" i="25"/>
  <c r="AQ31" i="25"/>
  <c r="AP31" i="25"/>
  <c r="AO31" i="25"/>
  <c r="AN31" i="25"/>
  <c r="AM31" i="25"/>
  <c r="AL31" i="25"/>
  <c r="AK31" i="25"/>
  <c r="AJ31" i="25"/>
  <c r="AI31" i="25"/>
  <c r="AH31" i="25"/>
  <c r="AG31" i="25"/>
  <c r="AF31" i="25"/>
  <c r="AE31" i="25"/>
  <c r="AD31" i="25"/>
  <c r="AC31" i="25"/>
  <c r="AB31" i="25"/>
  <c r="AA31" i="25"/>
  <c r="Z31" i="25"/>
  <c r="Y31" i="25"/>
  <c r="X31" i="25"/>
  <c r="W31" i="25"/>
  <c r="V31" i="25"/>
  <c r="U31" i="25"/>
  <c r="BR30" i="25"/>
  <c r="BQ30" i="25"/>
  <c r="BP30" i="25"/>
  <c r="BO30" i="25"/>
  <c r="BN30" i="25"/>
  <c r="BM30" i="25"/>
  <c r="BL30" i="25"/>
  <c r="BK30" i="25"/>
  <c r="BJ30" i="25"/>
  <c r="BI30" i="25"/>
  <c r="BH30" i="25"/>
  <c r="BG30" i="25"/>
  <c r="BF30" i="25"/>
  <c r="BE30" i="25"/>
  <c r="BD30" i="25"/>
  <c r="BC30" i="25"/>
  <c r="BB30" i="25"/>
  <c r="BA30" i="25"/>
  <c r="AZ30" i="25"/>
  <c r="AY30" i="25"/>
  <c r="AX30" i="25"/>
  <c r="AW30" i="25"/>
  <c r="AV30" i="25"/>
  <c r="AU30" i="25"/>
  <c r="AT30" i="25"/>
  <c r="AS30" i="25"/>
  <c r="AR30" i="25"/>
  <c r="AQ30" i="25"/>
  <c r="AP30" i="25"/>
  <c r="AO30" i="25"/>
  <c r="AN30" i="25"/>
  <c r="AM30" i="25"/>
  <c r="AL30" i="25"/>
  <c r="AK30" i="25"/>
  <c r="AJ30" i="25"/>
  <c r="AI30" i="25"/>
  <c r="AH30" i="25"/>
  <c r="AG30" i="25"/>
  <c r="AF30" i="25"/>
  <c r="AE30" i="25"/>
  <c r="AD30" i="25"/>
  <c r="AC30" i="25"/>
  <c r="AB30" i="25"/>
  <c r="AA30" i="25"/>
  <c r="Z30" i="25"/>
  <c r="Y30" i="25"/>
  <c r="X30" i="25"/>
  <c r="W30" i="25"/>
  <c r="V30" i="25"/>
  <c r="U30" i="25"/>
  <c r="BR29" i="25"/>
  <c r="BQ29" i="25"/>
  <c r="BP29" i="25"/>
  <c r="BO29" i="25"/>
  <c r="BN29" i="25"/>
  <c r="BM29" i="25"/>
  <c r="BL29" i="25"/>
  <c r="BK29" i="25"/>
  <c r="BJ29" i="25"/>
  <c r="BI29" i="25"/>
  <c r="BH29" i="25"/>
  <c r="BG29" i="25"/>
  <c r="BF29" i="25"/>
  <c r="BE29" i="25"/>
  <c r="BD29" i="25"/>
  <c r="BC29" i="25"/>
  <c r="BB29" i="25"/>
  <c r="BA29" i="25"/>
  <c r="AZ29" i="25"/>
  <c r="AY29" i="25"/>
  <c r="AX29" i="25"/>
  <c r="AW29" i="25"/>
  <c r="AV29" i="25"/>
  <c r="AU29" i="25"/>
  <c r="AT29" i="25"/>
  <c r="AS29" i="25"/>
  <c r="AR29" i="25"/>
  <c r="AQ29" i="25"/>
  <c r="AP29" i="25"/>
  <c r="AO29" i="25"/>
  <c r="AN29" i="25"/>
  <c r="AM29" i="25"/>
  <c r="AL29" i="25"/>
  <c r="AK29" i="25"/>
  <c r="AJ29" i="25"/>
  <c r="AI29" i="25"/>
  <c r="AH29" i="25"/>
  <c r="AG29" i="25"/>
  <c r="AF29" i="25"/>
  <c r="AE29" i="25"/>
  <c r="AD29" i="25"/>
  <c r="AC29" i="25"/>
  <c r="AB29" i="25"/>
  <c r="AA29" i="25"/>
  <c r="Z29" i="25"/>
  <c r="Y29" i="25"/>
  <c r="X29" i="25"/>
  <c r="W29" i="25"/>
  <c r="V29" i="25"/>
  <c r="U29" i="25"/>
  <c r="BR28" i="25"/>
  <c r="BQ28" i="25"/>
  <c r="BP28" i="25"/>
  <c r="BO28" i="25"/>
  <c r="BN28" i="25"/>
  <c r="BM28" i="25"/>
  <c r="BL28" i="25"/>
  <c r="BK28" i="25"/>
  <c r="BJ28" i="25"/>
  <c r="BI28" i="25"/>
  <c r="BH28" i="25"/>
  <c r="BG28" i="25"/>
  <c r="BF28" i="25"/>
  <c r="BE28" i="25"/>
  <c r="BD28" i="25"/>
  <c r="BC28" i="25"/>
  <c r="BB28" i="25"/>
  <c r="BA28" i="25"/>
  <c r="AZ28" i="25"/>
  <c r="AY28" i="25"/>
  <c r="AX28" i="25"/>
  <c r="AW28" i="25"/>
  <c r="AV28" i="25"/>
  <c r="AU28" i="25"/>
  <c r="AT28" i="25"/>
  <c r="AS28" i="25"/>
  <c r="AR28" i="25"/>
  <c r="AQ28" i="25"/>
  <c r="AP28" i="25"/>
  <c r="AO28" i="25"/>
  <c r="AN28" i="25"/>
  <c r="AM28" i="25"/>
  <c r="AL28" i="25"/>
  <c r="AK28" i="25"/>
  <c r="AJ28" i="25"/>
  <c r="AI28" i="25"/>
  <c r="AH28" i="25"/>
  <c r="AG28" i="25"/>
  <c r="AF28" i="25"/>
  <c r="AE28" i="25"/>
  <c r="AD28" i="25"/>
  <c r="AC28" i="25"/>
  <c r="AB28" i="25"/>
  <c r="AA28" i="25"/>
  <c r="Z28" i="25"/>
  <c r="Y28" i="25"/>
  <c r="X28" i="25"/>
  <c r="W28" i="25"/>
  <c r="V28" i="25"/>
  <c r="U28" i="25"/>
  <c r="BR27" i="25"/>
  <c r="BQ27" i="25"/>
  <c r="BP27" i="25"/>
  <c r="BO27" i="25"/>
  <c r="BN27" i="25"/>
  <c r="BM27" i="25"/>
  <c r="BL27" i="25"/>
  <c r="BK27" i="25"/>
  <c r="BJ27" i="25"/>
  <c r="BI27" i="25"/>
  <c r="BH27" i="25"/>
  <c r="BG27" i="25"/>
  <c r="BF27" i="25"/>
  <c r="BE27" i="25"/>
  <c r="BD27" i="25"/>
  <c r="BC27" i="25"/>
  <c r="BB27" i="25"/>
  <c r="BA27" i="25"/>
  <c r="AZ27" i="25"/>
  <c r="AY27" i="25"/>
  <c r="AX27" i="25"/>
  <c r="AW27" i="25"/>
  <c r="AV27" i="25"/>
  <c r="AU27" i="25"/>
  <c r="AT27" i="25"/>
  <c r="AS27" i="25"/>
  <c r="AR27" i="25"/>
  <c r="AQ27" i="25"/>
  <c r="AP27" i="25"/>
  <c r="AO27" i="25"/>
  <c r="AN27" i="25"/>
  <c r="AM27" i="25"/>
  <c r="AL27" i="25"/>
  <c r="AK27" i="25"/>
  <c r="AJ27" i="25"/>
  <c r="AI27" i="25"/>
  <c r="AH27" i="25"/>
  <c r="AG27" i="25"/>
  <c r="AF27" i="25"/>
  <c r="AE27" i="25"/>
  <c r="AD27" i="25"/>
  <c r="AC27" i="25"/>
  <c r="AB27" i="25"/>
  <c r="AA27" i="25"/>
  <c r="Z27" i="25"/>
  <c r="Y27" i="25"/>
  <c r="X27" i="25"/>
  <c r="W27" i="25"/>
  <c r="V27" i="25"/>
  <c r="U27" i="25"/>
  <c r="BR26" i="25"/>
  <c r="BQ26" i="25"/>
  <c r="BP26" i="25"/>
  <c r="BO26" i="25"/>
  <c r="BN26" i="25"/>
  <c r="BM26" i="25"/>
  <c r="BL26" i="25"/>
  <c r="BK26" i="25"/>
  <c r="BJ26" i="25"/>
  <c r="BI26" i="25"/>
  <c r="BH26" i="25"/>
  <c r="BG26" i="25"/>
  <c r="BF26" i="25"/>
  <c r="BE26" i="25"/>
  <c r="BD26" i="25"/>
  <c r="BC26" i="25"/>
  <c r="BB26" i="25"/>
  <c r="BA26" i="25"/>
  <c r="AZ26" i="25"/>
  <c r="AY26" i="25"/>
  <c r="AX26" i="25"/>
  <c r="AW26" i="25"/>
  <c r="AV26" i="25"/>
  <c r="AU26" i="25"/>
  <c r="AT26" i="25"/>
  <c r="AS26" i="25"/>
  <c r="AR26" i="25"/>
  <c r="AQ26" i="25"/>
  <c r="AP26" i="25"/>
  <c r="AO26" i="25"/>
  <c r="AN26" i="25"/>
  <c r="AM26" i="25"/>
  <c r="AL26" i="25"/>
  <c r="AK26" i="25"/>
  <c r="AJ26" i="25"/>
  <c r="AI26" i="25"/>
  <c r="AH26" i="25"/>
  <c r="AG26" i="25"/>
  <c r="AF26" i="25"/>
  <c r="AE26" i="25"/>
  <c r="AD26" i="25"/>
  <c r="AC26" i="25"/>
  <c r="AB26" i="25"/>
  <c r="AA26" i="25"/>
  <c r="Z26" i="25"/>
  <c r="Y26" i="25"/>
  <c r="X26" i="25"/>
  <c r="W26" i="25"/>
  <c r="V26" i="25"/>
  <c r="U26" i="25"/>
  <c r="BR25" i="25"/>
  <c r="BQ25" i="25"/>
  <c r="BP25" i="25"/>
  <c r="BO25" i="25"/>
  <c r="BN25" i="25"/>
  <c r="BM25" i="25"/>
  <c r="BL25" i="25"/>
  <c r="BK25" i="25"/>
  <c r="BJ25" i="25"/>
  <c r="BI25" i="25"/>
  <c r="BH25" i="25"/>
  <c r="BG25" i="25"/>
  <c r="BF25" i="25"/>
  <c r="BE25" i="25"/>
  <c r="BD25" i="25"/>
  <c r="BC25" i="25"/>
  <c r="BB25" i="25"/>
  <c r="BA25" i="25"/>
  <c r="AZ25" i="25"/>
  <c r="AY25" i="25"/>
  <c r="AX25" i="25"/>
  <c r="AW25" i="25"/>
  <c r="AV25" i="25"/>
  <c r="AU25" i="25"/>
  <c r="AT25" i="25"/>
  <c r="AS25" i="25"/>
  <c r="AR25" i="25"/>
  <c r="AQ25" i="25"/>
  <c r="AP25" i="25"/>
  <c r="AO25" i="25"/>
  <c r="AN25" i="25"/>
  <c r="AM25" i="25"/>
  <c r="AL25" i="25"/>
  <c r="AK25" i="25"/>
  <c r="AJ25" i="25"/>
  <c r="AI25" i="25"/>
  <c r="AH25" i="25"/>
  <c r="AG25" i="25"/>
  <c r="AF25" i="25"/>
  <c r="AE25" i="25"/>
  <c r="AD25" i="25"/>
  <c r="AC25" i="25"/>
  <c r="AB25" i="25"/>
  <c r="AA25" i="25"/>
  <c r="Z25" i="25"/>
  <c r="Y25" i="25"/>
  <c r="X25" i="25"/>
  <c r="W25" i="25"/>
  <c r="V25" i="25"/>
  <c r="U25" i="25"/>
  <c r="BR24" i="25"/>
  <c r="BQ24" i="25"/>
  <c r="BP24" i="25"/>
  <c r="BO24" i="25"/>
  <c r="BN24" i="25"/>
  <c r="BM24" i="25"/>
  <c r="BL24" i="25"/>
  <c r="BK24" i="25"/>
  <c r="BJ24" i="25"/>
  <c r="BI24" i="25"/>
  <c r="BH24" i="25"/>
  <c r="BG24" i="25"/>
  <c r="BF24" i="25"/>
  <c r="BE24" i="25"/>
  <c r="BD24" i="25"/>
  <c r="BC24" i="25"/>
  <c r="BB24" i="25"/>
  <c r="BA24" i="25"/>
  <c r="AZ24" i="25"/>
  <c r="AY24" i="25"/>
  <c r="AX24" i="25"/>
  <c r="AW24" i="25"/>
  <c r="AV24" i="25"/>
  <c r="AU24" i="25"/>
  <c r="AT24" i="25"/>
  <c r="AS24" i="25"/>
  <c r="AR24" i="25"/>
  <c r="AQ24" i="25"/>
  <c r="AP24" i="25"/>
  <c r="AO24" i="25"/>
  <c r="AN24" i="25"/>
  <c r="AM24" i="25"/>
  <c r="AL24" i="25"/>
  <c r="AK24" i="25"/>
  <c r="AJ24" i="25"/>
  <c r="AI24" i="25"/>
  <c r="AH24" i="25"/>
  <c r="AG24" i="25"/>
  <c r="AF24" i="25"/>
  <c r="AE24" i="25"/>
  <c r="AD24" i="25"/>
  <c r="AC24" i="25"/>
  <c r="AB24" i="25"/>
  <c r="AA24" i="25"/>
  <c r="Z24" i="25"/>
  <c r="Y24" i="25"/>
  <c r="X24" i="25"/>
  <c r="W24" i="25"/>
  <c r="V24" i="25"/>
  <c r="U24" i="25"/>
  <c r="BR23" i="25"/>
  <c r="BQ23" i="25"/>
  <c r="BP23" i="25"/>
  <c r="BO23" i="25"/>
  <c r="BN23" i="25"/>
  <c r="BM23" i="25"/>
  <c r="BL23" i="25"/>
  <c r="BK23" i="25"/>
  <c r="BJ23" i="25"/>
  <c r="BI23" i="25"/>
  <c r="BH23" i="25"/>
  <c r="BG23" i="25"/>
  <c r="BF23" i="25"/>
  <c r="BE23" i="25"/>
  <c r="BD23" i="25"/>
  <c r="BC23" i="25"/>
  <c r="BB23" i="25"/>
  <c r="BA23" i="25"/>
  <c r="AZ23" i="25"/>
  <c r="AY23" i="25"/>
  <c r="AX23" i="25"/>
  <c r="AW23" i="25"/>
  <c r="AV23" i="25"/>
  <c r="AU23" i="25"/>
  <c r="AT23" i="25"/>
  <c r="AS23" i="25"/>
  <c r="AR23" i="25"/>
  <c r="AQ23" i="25"/>
  <c r="AP23" i="25"/>
  <c r="AO23" i="25"/>
  <c r="AN23" i="25"/>
  <c r="AM23" i="25"/>
  <c r="AL23" i="25"/>
  <c r="AK23" i="25"/>
  <c r="AJ23" i="25"/>
  <c r="AI23" i="25"/>
  <c r="AH23" i="25"/>
  <c r="AG23" i="25"/>
  <c r="AF23" i="25"/>
  <c r="AE23" i="25"/>
  <c r="AD23" i="25"/>
  <c r="AC23" i="25"/>
  <c r="AB23" i="25"/>
  <c r="AA23" i="25"/>
  <c r="Z23" i="25"/>
  <c r="Y23" i="25"/>
  <c r="X23" i="25"/>
  <c r="W23" i="25"/>
  <c r="V23" i="25"/>
  <c r="U23" i="25"/>
  <c r="BR22" i="25"/>
  <c r="BQ22" i="25"/>
  <c r="BP22" i="25"/>
  <c r="BO22" i="25"/>
  <c r="BN22" i="25"/>
  <c r="BM22" i="25"/>
  <c r="BL22" i="25"/>
  <c r="BK22" i="25"/>
  <c r="BJ22" i="25"/>
  <c r="BI22" i="25"/>
  <c r="BH22" i="25"/>
  <c r="BG22" i="25"/>
  <c r="BF22" i="25"/>
  <c r="BE22" i="25"/>
  <c r="BD22" i="25"/>
  <c r="BC22" i="25"/>
  <c r="BB22" i="25"/>
  <c r="BA22" i="25"/>
  <c r="AZ22" i="25"/>
  <c r="AY22" i="25"/>
  <c r="AX22" i="25"/>
  <c r="AW22" i="25"/>
  <c r="AV22" i="25"/>
  <c r="AU22" i="25"/>
  <c r="AT22" i="25"/>
  <c r="AS22" i="25"/>
  <c r="AR22" i="25"/>
  <c r="AQ22" i="25"/>
  <c r="AP22" i="25"/>
  <c r="AO22" i="25"/>
  <c r="AN22" i="25"/>
  <c r="AM22" i="25"/>
  <c r="AL22" i="25"/>
  <c r="AK22" i="25"/>
  <c r="AJ22" i="25"/>
  <c r="AI22" i="25"/>
  <c r="AH22" i="25"/>
  <c r="AG22" i="25"/>
  <c r="AF22" i="25"/>
  <c r="AE22" i="25"/>
  <c r="AD22" i="25"/>
  <c r="AC22" i="25"/>
  <c r="AB22" i="25"/>
  <c r="AA22" i="25"/>
  <c r="Z22" i="25"/>
  <c r="Y22" i="25"/>
  <c r="X22" i="25"/>
  <c r="W22" i="25"/>
  <c r="V22" i="25"/>
  <c r="U22" i="25"/>
  <c r="T27" i="25"/>
  <c r="G26" i="25"/>
  <c r="F26" i="25"/>
  <c r="G25" i="25"/>
  <c r="F25" i="25"/>
  <c r="G24" i="25"/>
  <c r="F24" i="25"/>
  <c r="G23" i="25"/>
  <c r="F23" i="25"/>
  <c r="E16" i="25"/>
  <c r="I22" i="25" s="1"/>
  <c r="E15" i="25"/>
  <c r="H26" i="25" s="1"/>
  <c r="E14" i="25"/>
  <c r="G22" i="25" s="1"/>
  <c r="E13" i="25"/>
  <c r="F22" i="25" s="1"/>
  <c r="E12" i="25"/>
  <c r="E24" i="25" s="1"/>
  <c r="E11" i="25"/>
  <c r="D23" i="25" s="1"/>
  <c r="E10" i="25"/>
  <c r="D25" i="25"/>
  <c r="D24" i="25"/>
  <c r="C26" i="25"/>
  <c r="C25" i="25"/>
  <c r="C24" i="25"/>
  <c r="C23" i="25"/>
  <c r="C22" i="25"/>
  <c r="B27" i="25"/>
  <c r="E25" i="25" l="1"/>
  <c r="I25" i="25"/>
  <c r="I26" i="25"/>
  <c r="D22" i="25"/>
  <c r="D26" i="25"/>
  <c r="E22" i="25"/>
  <c r="H23" i="25"/>
  <c r="H24" i="25"/>
  <c r="H22" i="25"/>
  <c r="I23" i="25"/>
  <c r="I24" i="25"/>
  <c r="H25" i="25"/>
  <c r="T28" i="25"/>
  <c r="E26" i="25"/>
  <c r="E23" i="25"/>
  <c r="H27" i="25"/>
  <c r="G27" i="25"/>
  <c r="F27" i="25"/>
  <c r="E27" i="25"/>
  <c r="I27" i="25"/>
  <c r="D27" i="25"/>
  <c r="C27" i="25"/>
  <c r="B28" i="25"/>
  <c r="T29" i="25" l="1"/>
  <c r="G28" i="25"/>
  <c r="F28" i="25"/>
  <c r="I28" i="25"/>
  <c r="H28" i="25"/>
  <c r="D28" i="25"/>
  <c r="E28" i="25"/>
  <c r="C28" i="25"/>
  <c r="B29" i="25"/>
  <c r="T30" i="25" l="1"/>
  <c r="F29" i="25"/>
  <c r="I29" i="25"/>
  <c r="E29" i="25"/>
  <c r="D29" i="25"/>
  <c r="H29" i="25"/>
  <c r="G29" i="25"/>
  <c r="C29" i="25"/>
  <c r="B30" i="25"/>
  <c r="C27" i="2"/>
  <c r="H32" i="2"/>
  <c r="H33" i="2" s="1"/>
  <c r="H34" i="2" s="1"/>
  <c r="H35" i="2" s="1"/>
  <c r="H36" i="2" s="1"/>
  <c r="H37" i="2" s="1"/>
  <c r="H38" i="2" s="1"/>
  <c r="H39" i="2" s="1"/>
  <c r="H40" i="2" s="1"/>
  <c r="H41" i="2" s="1"/>
  <c r="H42" i="2" s="1"/>
  <c r="H43" i="2" s="1"/>
  <c r="H44" i="2" s="1"/>
  <c r="H45" i="2" s="1"/>
  <c r="H46" i="2" s="1"/>
  <c r="H47" i="2" s="1"/>
  <c r="H48" i="2" s="1"/>
  <c r="H49" i="2" s="1"/>
  <c r="H50" i="2" s="1"/>
  <c r="H51" i="2" s="1"/>
  <c r="H52" i="2" s="1"/>
  <c r="H53" i="2" s="1"/>
  <c r="H54" i="2" s="1"/>
  <c r="H55" i="2" s="1"/>
  <c r="H56" i="2" s="1"/>
  <c r="H57" i="2" s="1"/>
  <c r="H58" i="2" s="1"/>
  <c r="H59" i="2" s="1"/>
  <c r="H60" i="2" s="1"/>
  <c r="H61" i="2" s="1"/>
  <c r="H62" i="2" s="1"/>
  <c r="H63" i="2" s="1"/>
  <c r="H64" i="2" s="1"/>
  <c r="H65" i="2" s="1"/>
  <c r="H66" i="2" s="1"/>
  <c r="H67" i="2" s="1"/>
  <c r="H68" i="2" s="1"/>
  <c r="H69" i="2" s="1"/>
  <c r="H70" i="2" s="1"/>
  <c r="H71" i="2" s="1"/>
  <c r="H72" i="2" s="1"/>
  <c r="H73" i="2" s="1"/>
  <c r="H74" i="2" s="1"/>
  <c r="H75" i="2" s="1"/>
  <c r="H76" i="2" s="1"/>
  <c r="H77" i="2" s="1"/>
  <c r="H78" i="2" s="1"/>
  <c r="H79" i="2" s="1"/>
  <c r="H80" i="2" s="1"/>
  <c r="H81" i="2" s="1"/>
  <c r="G32" i="2"/>
  <c r="G33" i="2" s="1"/>
  <c r="G34" i="2" s="1"/>
  <c r="G35" i="2" s="1"/>
  <c r="G36" i="2" s="1"/>
  <c r="G37" i="2" s="1"/>
  <c r="G38" i="2" s="1"/>
  <c r="G39" i="2" s="1"/>
  <c r="G40" i="2" s="1"/>
  <c r="G41" i="2" s="1"/>
  <c r="G42" i="2" s="1"/>
  <c r="G43" i="2" s="1"/>
  <c r="G44" i="2" s="1"/>
  <c r="G45" i="2" s="1"/>
  <c r="G46" i="2" s="1"/>
  <c r="G47" i="2" s="1"/>
  <c r="G48" i="2" s="1"/>
  <c r="G49" i="2" s="1"/>
  <c r="G50" i="2" s="1"/>
  <c r="G51" i="2" s="1"/>
  <c r="G52" i="2" s="1"/>
  <c r="G53" i="2" s="1"/>
  <c r="G54" i="2" s="1"/>
  <c r="G55" i="2" s="1"/>
  <c r="G56" i="2" s="1"/>
  <c r="G57" i="2" s="1"/>
  <c r="G58" i="2" s="1"/>
  <c r="G59" i="2" s="1"/>
  <c r="G60" i="2" s="1"/>
  <c r="G61" i="2" s="1"/>
  <c r="G62" i="2" s="1"/>
  <c r="G63" i="2" s="1"/>
  <c r="G64" i="2" s="1"/>
  <c r="G65" i="2" s="1"/>
  <c r="G66" i="2" s="1"/>
  <c r="G67" i="2" s="1"/>
  <c r="G68" i="2" s="1"/>
  <c r="G69" i="2" s="1"/>
  <c r="G70" i="2" s="1"/>
  <c r="G71" i="2" s="1"/>
  <c r="G72" i="2" s="1"/>
  <c r="G73" i="2" s="1"/>
  <c r="G74" i="2" s="1"/>
  <c r="G75" i="2" s="1"/>
  <c r="G76" i="2" s="1"/>
  <c r="G77" i="2" s="1"/>
  <c r="G78" i="2" s="1"/>
  <c r="G79" i="2" s="1"/>
  <c r="G80" i="2" s="1"/>
  <c r="G81" i="2" s="1"/>
  <c r="F32" i="2"/>
  <c r="F33" i="2" s="1"/>
  <c r="F34" i="2" s="1"/>
  <c r="F35" i="2" s="1"/>
  <c r="F36" i="2" s="1"/>
  <c r="F37" i="2" s="1"/>
  <c r="F38" i="2" s="1"/>
  <c r="F39" i="2" s="1"/>
  <c r="F40" i="2" s="1"/>
  <c r="F41" i="2" s="1"/>
  <c r="F42" i="2" s="1"/>
  <c r="F43" i="2" s="1"/>
  <c r="F44" i="2" s="1"/>
  <c r="F45" i="2" s="1"/>
  <c r="F46" i="2" s="1"/>
  <c r="F47" i="2" s="1"/>
  <c r="F48" i="2" s="1"/>
  <c r="F49" i="2" s="1"/>
  <c r="F50" i="2" s="1"/>
  <c r="F51" i="2" s="1"/>
  <c r="F52" i="2" s="1"/>
  <c r="F53" i="2" s="1"/>
  <c r="F54" i="2" s="1"/>
  <c r="F55" i="2" s="1"/>
  <c r="F56" i="2" s="1"/>
  <c r="F57" i="2" s="1"/>
  <c r="F58" i="2" s="1"/>
  <c r="F59" i="2" s="1"/>
  <c r="F60" i="2" s="1"/>
  <c r="F61" i="2" s="1"/>
  <c r="F62" i="2" s="1"/>
  <c r="F63" i="2" s="1"/>
  <c r="F64" i="2" s="1"/>
  <c r="F65" i="2" s="1"/>
  <c r="F66" i="2" s="1"/>
  <c r="F67" i="2" s="1"/>
  <c r="F68" i="2" s="1"/>
  <c r="F69" i="2" s="1"/>
  <c r="F70" i="2" s="1"/>
  <c r="F71" i="2" s="1"/>
  <c r="F72" i="2" s="1"/>
  <c r="F73" i="2" s="1"/>
  <c r="F74" i="2" s="1"/>
  <c r="F75" i="2" s="1"/>
  <c r="F76" i="2" s="1"/>
  <c r="F77" i="2" s="1"/>
  <c r="F78" i="2" s="1"/>
  <c r="F79" i="2" s="1"/>
  <c r="F80" i="2" s="1"/>
  <c r="F81" i="2" s="1"/>
  <c r="E32" i="2"/>
  <c r="E33" i="2" s="1"/>
  <c r="E34" i="2" s="1"/>
  <c r="E35" i="2" s="1"/>
  <c r="E36" i="2" s="1"/>
  <c r="E37" i="2" s="1"/>
  <c r="E38" i="2" s="1"/>
  <c r="E39" i="2" s="1"/>
  <c r="E40" i="2" s="1"/>
  <c r="E41" i="2" s="1"/>
  <c r="E42" i="2" s="1"/>
  <c r="E43" i="2" s="1"/>
  <c r="E44" i="2" s="1"/>
  <c r="E45" i="2" s="1"/>
  <c r="E46" i="2" s="1"/>
  <c r="E47" i="2" s="1"/>
  <c r="E48" i="2" s="1"/>
  <c r="E49" i="2" s="1"/>
  <c r="E50" i="2" s="1"/>
  <c r="E51" i="2" s="1"/>
  <c r="E52" i="2" s="1"/>
  <c r="E53" i="2" s="1"/>
  <c r="E54" i="2" s="1"/>
  <c r="E55" i="2" s="1"/>
  <c r="E56" i="2" s="1"/>
  <c r="E57" i="2" s="1"/>
  <c r="E58" i="2" s="1"/>
  <c r="E59" i="2" s="1"/>
  <c r="E60" i="2" s="1"/>
  <c r="E61" i="2" s="1"/>
  <c r="E62" i="2" s="1"/>
  <c r="E63" i="2" s="1"/>
  <c r="E64" i="2" s="1"/>
  <c r="E65" i="2" s="1"/>
  <c r="E66" i="2" s="1"/>
  <c r="E67" i="2" s="1"/>
  <c r="E68" i="2" s="1"/>
  <c r="E69" i="2" s="1"/>
  <c r="E70" i="2" s="1"/>
  <c r="E71" i="2" s="1"/>
  <c r="E72" i="2" s="1"/>
  <c r="E73" i="2" s="1"/>
  <c r="E74" i="2" s="1"/>
  <c r="E75" i="2" s="1"/>
  <c r="E76" i="2" s="1"/>
  <c r="E77" i="2" s="1"/>
  <c r="E78" i="2" s="1"/>
  <c r="E79" i="2" s="1"/>
  <c r="E80" i="2" s="1"/>
  <c r="E81" i="2" s="1"/>
  <c r="D32" i="2"/>
  <c r="D33" i="2" s="1"/>
  <c r="D34" i="2" s="1"/>
  <c r="D35" i="2" s="1"/>
  <c r="D36" i="2" s="1"/>
  <c r="D37" i="2" s="1"/>
  <c r="D38" i="2" s="1"/>
  <c r="D39" i="2" s="1"/>
  <c r="D40" i="2" s="1"/>
  <c r="D41" i="2" s="1"/>
  <c r="D42" i="2" s="1"/>
  <c r="D43" i="2" s="1"/>
  <c r="D44" i="2" s="1"/>
  <c r="D45" i="2" s="1"/>
  <c r="D46" i="2" s="1"/>
  <c r="D47" i="2" s="1"/>
  <c r="D48" i="2" s="1"/>
  <c r="D49" i="2" s="1"/>
  <c r="D50" i="2" s="1"/>
  <c r="D51" i="2" s="1"/>
  <c r="D52" i="2" s="1"/>
  <c r="D53" i="2" s="1"/>
  <c r="D54" i="2" s="1"/>
  <c r="D55" i="2" s="1"/>
  <c r="D56" i="2" s="1"/>
  <c r="D57" i="2" s="1"/>
  <c r="D58" i="2" s="1"/>
  <c r="D59" i="2" s="1"/>
  <c r="D60" i="2" s="1"/>
  <c r="D61" i="2" s="1"/>
  <c r="D62" i="2" s="1"/>
  <c r="D63" i="2" s="1"/>
  <c r="D64" i="2" s="1"/>
  <c r="D65" i="2" s="1"/>
  <c r="D66" i="2" s="1"/>
  <c r="D67" i="2" s="1"/>
  <c r="D68" i="2" s="1"/>
  <c r="D69" i="2" s="1"/>
  <c r="D70" i="2" s="1"/>
  <c r="D71" i="2" s="1"/>
  <c r="D72" i="2" s="1"/>
  <c r="D73" i="2" s="1"/>
  <c r="D74" i="2" s="1"/>
  <c r="D75" i="2" s="1"/>
  <c r="D76" i="2" s="1"/>
  <c r="D77" i="2" s="1"/>
  <c r="D78" i="2" s="1"/>
  <c r="D79" i="2" s="1"/>
  <c r="D80" i="2" s="1"/>
  <c r="D81" i="2" s="1"/>
  <c r="C32" i="2"/>
  <c r="C33" i="2" s="1"/>
  <c r="T31" i="25" l="1"/>
  <c r="I30" i="25"/>
  <c r="E30" i="25"/>
  <c r="H30" i="25"/>
  <c r="G30" i="25"/>
  <c r="F30" i="25"/>
  <c r="D30" i="25"/>
  <c r="C30" i="25"/>
  <c r="B31" i="25"/>
  <c r="I32" i="2"/>
  <c r="I33" i="2"/>
  <c r="C34" i="2"/>
  <c r="T32" i="25" l="1"/>
  <c r="H31" i="25"/>
  <c r="G31" i="25"/>
  <c r="I31" i="25"/>
  <c r="F31" i="25"/>
  <c r="E31" i="25"/>
  <c r="D31" i="25"/>
  <c r="C31" i="25"/>
  <c r="B32" i="25"/>
  <c r="C35" i="2"/>
  <c r="I34" i="2"/>
  <c r="E50" i="1"/>
  <c r="C50" i="1"/>
  <c r="C51" i="1" s="1"/>
  <c r="T33" i="25" l="1"/>
  <c r="G32" i="25"/>
  <c r="F32" i="25"/>
  <c r="E32" i="25"/>
  <c r="D32" i="25"/>
  <c r="I32" i="25"/>
  <c r="H32" i="25"/>
  <c r="C32" i="25"/>
  <c r="B33" i="25"/>
  <c r="C36" i="2"/>
  <c r="I35" i="2"/>
  <c r="C22" i="21"/>
  <c r="H23" i="20" s="1"/>
  <c r="C71" i="21"/>
  <c r="H72" i="20" s="1"/>
  <c r="C70" i="21"/>
  <c r="H71" i="20" s="1"/>
  <c r="C69" i="21"/>
  <c r="H70" i="20" s="1"/>
  <c r="C68" i="21"/>
  <c r="H68" i="21" s="1"/>
  <c r="C67" i="21"/>
  <c r="H68" i="20" s="1"/>
  <c r="C66" i="21"/>
  <c r="H67" i="20" s="1"/>
  <c r="C65" i="21"/>
  <c r="H66" i="20" s="1"/>
  <c r="C64" i="21"/>
  <c r="H65" i="20" s="1"/>
  <c r="C63" i="21"/>
  <c r="I63" i="21" s="1"/>
  <c r="C62" i="21"/>
  <c r="D62" i="21" s="1"/>
  <c r="C61" i="21"/>
  <c r="H61" i="21" s="1"/>
  <c r="C60" i="21"/>
  <c r="H61" i="20" s="1"/>
  <c r="C59" i="21"/>
  <c r="H60" i="20" s="1"/>
  <c r="C58" i="21"/>
  <c r="D58" i="21" s="1"/>
  <c r="C57" i="21"/>
  <c r="H58" i="20" s="1"/>
  <c r="C56" i="21"/>
  <c r="H57" i="20" s="1"/>
  <c r="C55" i="21"/>
  <c r="F55" i="21" s="1"/>
  <c r="C54" i="21"/>
  <c r="H55" i="20" s="1"/>
  <c r="C53" i="21"/>
  <c r="H54" i="20" s="1"/>
  <c r="C52" i="21"/>
  <c r="H53" i="20" s="1"/>
  <c r="C51" i="21"/>
  <c r="H52" i="20" s="1"/>
  <c r="C50" i="21"/>
  <c r="H51" i="20" s="1"/>
  <c r="C49" i="21"/>
  <c r="H50" i="20" s="1"/>
  <c r="C48" i="21"/>
  <c r="H49" i="20" s="1"/>
  <c r="C47" i="21"/>
  <c r="H48" i="20" s="1"/>
  <c r="C46" i="21"/>
  <c r="H47" i="20" s="1"/>
  <c r="C45" i="21"/>
  <c r="H46" i="20" s="1"/>
  <c r="C44" i="21"/>
  <c r="H45" i="20" s="1"/>
  <c r="C43" i="21"/>
  <c r="H44" i="20" s="1"/>
  <c r="C42" i="21"/>
  <c r="H43" i="20" s="1"/>
  <c r="C41" i="21"/>
  <c r="H42" i="20" s="1"/>
  <c r="C40" i="21"/>
  <c r="G40" i="21" s="1"/>
  <c r="C39" i="21"/>
  <c r="H40" i="20" s="1"/>
  <c r="C38" i="21"/>
  <c r="H39" i="20" s="1"/>
  <c r="C37" i="21"/>
  <c r="H38" i="20" s="1"/>
  <c r="C36" i="21"/>
  <c r="H37" i="20" s="1"/>
  <c r="C35" i="21"/>
  <c r="H36" i="20" s="1"/>
  <c r="C34" i="21"/>
  <c r="H35" i="20" s="1"/>
  <c r="C33" i="21"/>
  <c r="H34" i="20" s="1"/>
  <c r="C32" i="21"/>
  <c r="H33" i="20" s="1"/>
  <c r="C31" i="21"/>
  <c r="H32" i="20" s="1"/>
  <c r="C30" i="21"/>
  <c r="H31" i="20" s="1"/>
  <c r="C29" i="21"/>
  <c r="H30" i="20" s="1"/>
  <c r="C28" i="21"/>
  <c r="G28" i="21" s="1"/>
  <c r="C27" i="21"/>
  <c r="H28" i="20" s="1"/>
  <c r="C26" i="21"/>
  <c r="H27" i="20" s="1"/>
  <c r="C25" i="21"/>
  <c r="H26" i="20" s="1"/>
  <c r="C24" i="21"/>
  <c r="I24" i="21" s="1"/>
  <c r="C23" i="21"/>
  <c r="H24" i="20" s="1"/>
  <c r="E10" i="21"/>
  <c r="E10" i="18"/>
  <c r="E10" i="16"/>
  <c r="E10" i="14"/>
  <c r="C71" i="11"/>
  <c r="C70" i="11"/>
  <c r="C69" i="11"/>
  <c r="C68" i="11"/>
  <c r="C67" i="11"/>
  <c r="C66" i="11"/>
  <c r="C65" i="11"/>
  <c r="C64" i="11"/>
  <c r="C63" i="11"/>
  <c r="C62" i="11"/>
  <c r="C61" i="11"/>
  <c r="C60" i="11"/>
  <c r="C59" i="11"/>
  <c r="C58" i="11"/>
  <c r="C57" i="11"/>
  <c r="C56" i="11"/>
  <c r="C55" i="11"/>
  <c r="C54" i="11"/>
  <c r="C53" i="11"/>
  <c r="C52" i="11"/>
  <c r="C51" i="11"/>
  <c r="C50" i="11"/>
  <c r="C49" i="11"/>
  <c r="C48" i="11"/>
  <c r="C47" i="11"/>
  <c r="C46" i="11"/>
  <c r="C45" i="11"/>
  <c r="C44" i="11"/>
  <c r="C43" i="11"/>
  <c r="C42" i="11"/>
  <c r="C41" i="11"/>
  <c r="C40" i="11"/>
  <c r="C39" i="11"/>
  <c r="C38" i="11"/>
  <c r="C37" i="11"/>
  <c r="C36" i="11"/>
  <c r="C35" i="11"/>
  <c r="C34" i="11"/>
  <c r="C33" i="11"/>
  <c r="C32" i="11"/>
  <c r="C31" i="11"/>
  <c r="C30" i="11"/>
  <c r="C29" i="11"/>
  <c r="C28" i="11"/>
  <c r="C27" i="11"/>
  <c r="C26" i="11"/>
  <c r="C25" i="11"/>
  <c r="C24" i="11"/>
  <c r="C23" i="11"/>
  <c r="C22" i="11"/>
  <c r="E10" i="11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E10" i="9"/>
  <c r="T34" i="25" l="1"/>
  <c r="F33" i="25"/>
  <c r="I33" i="25"/>
  <c r="E33" i="25"/>
  <c r="H33" i="25"/>
  <c r="D33" i="25"/>
  <c r="G33" i="25"/>
  <c r="C33" i="25"/>
  <c r="B34" i="25"/>
  <c r="H56" i="20"/>
  <c r="H64" i="20"/>
  <c r="C37" i="2"/>
  <c r="I36" i="2"/>
  <c r="H25" i="20"/>
  <c r="H29" i="20"/>
  <c r="H41" i="20"/>
  <c r="H69" i="20"/>
  <c r="H62" i="20"/>
  <c r="H59" i="20"/>
  <c r="H63" i="20"/>
  <c r="F45" i="21"/>
  <c r="E51" i="21"/>
  <c r="H45" i="21"/>
  <c r="F27" i="21"/>
  <c r="G52" i="21"/>
  <c r="F29" i="21"/>
  <c r="H29" i="21"/>
  <c r="H33" i="21"/>
  <c r="E42" i="21"/>
  <c r="F23" i="21"/>
  <c r="E27" i="21"/>
  <c r="G36" i="21"/>
  <c r="H37" i="21"/>
  <c r="D45" i="21"/>
  <c r="H49" i="21"/>
  <c r="D51" i="21"/>
  <c r="E47" i="21"/>
  <c r="D49" i="21"/>
  <c r="F37" i="21"/>
  <c r="F47" i="21"/>
  <c r="F49" i="21"/>
  <c r="G61" i="21"/>
  <c r="I43" i="21"/>
  <c r="I51" i="21"/>
  <c r="F53" i="21"/>
  <c r="F56" i="21"/>
  <c r="F64" i="21"/>
  <c r="G69" i="21"/>
  <c r="I56" i="21"/>
  <c r="I64" i="21"/>
  <c r="I46" i="21"/>
  <c r="I50" i="21"/>
  <c r="D56" i="21"/>
  <c r="F63" i="21"/>
  <c r="D64" i="21"/>
  <c r="F25" i="21"/>
  <c r="E23" i="21"/>
  <c r="H25" i="21"/>
  <c r="F33" i="21"/>
  <c r="D43" i="21"/>
  <c r="F51" i="21"/>
  <c r="D53" i="21"/>
  <c r="E56" i="21"/>
  <c r="H62" i="21"/>
  <c r="E64" i="21"/>
  <c r="E69" i="21"/>
  <c r="D70" i="21"/>
  <c r="F31" i="21"/>
  <c r="F35" i="21"/>
  <c r="F39" i="21"/>
  <c r="H41" i="21"/>
  <c r="H43" i="21"/>
  <c r="H58" i="21"/>
  <c r="H65" i="21"/>
  <c r="G65" i="21"/>
  <c r="E68" i="21"/>
  <c r="I68" i="21"/>
  <c r="D68" i="21"/>
  <c r="F68" i="21"/>
  <c r="E24" i="21"/>
  <c r="H31" i="21"/>
  <c r="H35" i="21"/>
  <c r="H39" i="21"/>
  <c r="E60" i="21"/>
  <c r="I60" i="21"/>
  <c r="D60" i="21"/>
  <c r="H66" i="21"/>
  <c r="G71" i="21"/>
  <c r="F71" i="21"/>
  <c r="E22" i="21"/>
  <c r="G24" i="21"/>
  <c r="E30" i="21"/>
  <c r="I31" i="21"/>
  <c r="E34" i="21"/>
  <c r="D35" i="21"/>
  <c r="I35" i="21"/>
  <c r="E38" i="21"/>
  <c r="D39" i="21"/>
  <c r="I39" i="21"/>
  <c r="D41" i="21"/>
  <c r="I42" i="21"/>
  <c r="E43" i="21"/>
  <c r="H47" i="21"/>
  <c r="H51" i="21"/>
  <c r="H53" i="21"/>
  <c r="D54" i="21"/>
  <c r="G55" i="21"/>
  <c r="F60" i="21"/>
  <c r="D66" i="21"/>
  <c r="H23" i="21"/>
  <c r="H27" i="21"/>
  <c r="D31" i="21"/>
  <c r="F22" i="21"/>
  <c r="D23" i="21"/>
  <c r="I23" i="21"/>
  <c r="D25" i="21"/>
  <c r="D27" i="21"/>
  <c r="I27" i="21"/>
  <c r="D29" i="21"/>
  <c r="I30" i="21"/>
  <c r="E31" i="21"/>
  <c r="D33" i="21"/>
  <c r="I34" i="21"/>
  <c r="E35" i="21"/>
  <c r="D37" i="21"/>
  <c r="I38" i="21"/>
  <c r="E39" i="21"/>
  <c r="F41" i="21"/>
  <c r="F43" i="21"/>
  <c r="E46" i="21"/>
  <c r="D47" i="21"/>
  <c r="I47" i="21"/>
  <c r="E50" i="21"/>
  <c r="G54" i="21"/>
  <c r="E55" i="21"/>
  <c r="H57" i="21"/>
  <c r="G57" i="21"/>
  <c r="I59" i="21"/>
  <c r="F59" i="21"/>
  <c r="H60" i="21"/>
  <c r="I67" i="21"/>
  <c r="F67" i="21"/>
  <c r="H70" i="21"/>
  <c r="H56" i="21"/>
  <c r="H64" i="21"/>
  <c r="F40" i="21"/>
  <c r="I40" i="21"/>
  <c r="E40" i="21"/>
  <c r="H40" i="21"/>
  <c r="D40" i="21"/>
  <c r="E26" i="21"/>
  <c r="F44" i="21"/>
  <c r="I44" i="21"/>
  <c r="E44" i="21"/>
  <c r="H44" i="21"/>
  <c r="D44" i="21"/>
  <c r="G22" i="21"/>
  <c r="F24" i="21"/>
  <c r="H24" i="21"/>
  <c r="D24" i="21"/>
  <c r="G26" i="21"/>
  <c r="F32" i="21"/>
  <c r="I32" i="21"/>
  <c r="E32" i="21"/>
  <c r="H32" i="21"/>
  <c r="D32" i="21"/>
  <c r="G44" i="21"/>
  <c r="F48" i="21"/>
  <c r="I48" i="21"/>
  <c r="E48" i="21"/>
  <c r="H48" i="21"/>
  <c r="D48" i="21"/>
  <c r="H26" i="21"/>
  <c r="D26" i="21"/>
  <c r="F26" i="21"/>
  <c r="F28" i="21"/>
  <c r="I28" i="21"/>
  <c r="E28" i="21"/>
  <c r="H28" i="21"/>
  <c r="D28" i="21"/>
  <c r="H22" i="21"/>
  <c r="D22" i="21"/>
  <c r="I22" i="21"/>
  <c r="I26" i="21"/>
  <c r="G32" i="21"/>
  <c r="F36" i="21"/>
  <c r="I36" i="21"/>
  <c r="E36" i="21"/>
  <c r="H36" i="21"/>
  <c r="D36" i="21"/>
  <c r="G48" i="21"/>
  <c r="F52" i="21"/>
  <c r="I52" i="21"/>
  <c r="E52" i="21"/>
  <c r="H52" i="21"/>
  <c r="D52" i="21"/>
  <c r="G25" i="21"/>
  <c r="G29" i="21"/>
  <c r="F30" i="21"/>
  <c r="G33" i="21"/>
  <c r="F34" i="21"/>
  <c r="G37" i="21"/>
  <c r="F38" i="21"/>
  <c r="G41" i="21"/>
  <c r="F42" i="21"/>
  <c r="G45" i="21"/>
  <c r="F46" i="21"/>
  <c r="G49" i="21"/>
  <c r="F50" i="21"/>
  <c r="G53" i="21"/>
  <c r="I54" i="21"/>
  <c r="E54" i="21"/>
  <c r="H54" i="21"/>
  <c r="I58" i="21"/>
  <c r="E58" i="21"/>
  <c r="G58" i="21"/>
  <c r="H59" i="21"/>
  <c r="D59" i="21"/>
  <c r="E59" i="21"/>
  <c r="I62" i="21"/>
  <c r="E62" i="21"/>
  <c r="G62" i="21"/>
  <c r="H63" i="21"/>
  <c r="D63" i="21"/>
  <c r="E63" i="21"/>
  <c r="I66" i="21"/>
  <c r="E66" i="21"/>
  <c r="G66" i="21"/>
  <c r="H67" i="21"/>
  <c r="D67" i="21"/>
  <c r="E67" i="21"/>
  <c r="G42" i="21"/>
  <c r="G46" i="21"/>
  <c r="F57" i="21"/>
  <c r="I57" i="21"/>
  <c r="D57" i="21"/>
  <c r="F65" i="21"/>
  <c r="I65" i="21"/>
  <c r="D65" i="21"/>
  <c r="G30" i="21"/>
  <c r="G34" i="21"/>
  <c r="G38" i="21"/>
  <c r="G50" i="21"/>
  <c r="F61" i="21"/>
  <c r="I61" i="21"/>
  <c r="D61" i="21"/>
  <c r="G23" i="21"/>
  <c r="E25" i="21"/>
  <c r="I25" i="21"/>
  <c r="G27" i="21"/>
  <c r="E29" i="21"/>
  <c r="I29" i="21"/>
  <c r="D30" i="21"/>
  <c r="H30" i="21"/>
  <c r="G31" i="21"/>
  <c r="E33" i="21"/>
  <c r="I33" i="21"/>
  <c r="D34" i="21"/>
  <c r="H34" i="21"/>
  <c r="G35" i="21"/>
  <c r="E37" i="21"/>
  <c r="I37" i="21"/>
  <c r="D38" i="21"/>
  <c r="H38" i="21"/>
  <c r="G39" i="21"/>
  <c r="E41" i="21"/>
  <c r="I41" i="21"/>
  <c r="D42" i="21"/>
  <c r="H42" i="21"/>
  <c r="G43" i="21"/>
  <c r="E45" i="21"/>
  <c r="I45" i="21"/>
  <c r="D46" i="21"/>
  <c r="H46" i="21"/>
  <c r="G47" i="21"/>
  <c r="E49" i="21"/>
  <c r="I49" i="21"/>
  <c r="D50" i="21"/>
  <c r="H50" i="21"/>
  <c r="G51" i="21"/>
  <c r="E53" i="21"/>
  <c r="I53" i="21"/>
  <c r="F54" i="21"/>
  <c r="H55" i="21"/>
  <c r="D55" i="21"/>
  <c r="I55" i="21"/>
  <c r="E57" i="21"/>
  <c r="F58" i="21"/>
  <c r="G59" i="21"/>
  <c r="E61" i="21"/>
  <c r="F62" i="21"/>
  <c r="G63" i="21"/>
  <c r="E65" i="21"/>
  <c r="F66" i="21"/>
  <c r="G67" i="21"/>
  <c r="I70" i="21"/>
  <c r="E70" i="21"/>
  <c r="G70" i="21"/>
  <c r="F70" i="21"/>
  <c r="F69" i="21"/>
  <c r="H69" i="21"/>
  <c r="H71" i="21"/>
  <c r="D71" i="21"/>
  <c r="I71" i="21"/>
  <c r="D69" i="21"/>
  <c r="I69" i="21"/>
  <c r="E71" i="21"/>
  <c r="G56" i="21"/>
  <c r="G60" i="21"/>
  <c r="G64" i="21"/>
  <c r="G68" i="21"/>
  <c r="T35" i="25" l="1"/>
  <c r="I34" i="25"/>
  <c r="E34" i="25"/>
  <c r="H34" i="25"/>
  <c r="G34" i="25"/>
  <c r="F34" i="25"/>
  <c r="C34" i="25"/>
  <c r="D34" i="25"/>
  <c r="B35" i="25"/>
  <c r="C38" i="2"/>
  <c r="I37" i="2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24" i="7"/>
  <c r="C23" i="7"/>
  <c r="E10" i="7"/>
  <c r="C22" i="7"/>
  <c r="C66" i="4"/>
  <c r="C71" i="4"/>
  <c r="C70" i="4"/>
  <c r="C69" i="4"/>
  <c r="C68" i="4"/>
  <c r="C67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E10" i="4"/>
  <c r="E22" i="6"/>
  <c r="E71" i="6"/>
  <c r="E70" i="6"/>
  <c r="E69" i="6"/>
  <c r="E68" i="6"/>
  <c r="E67" i="6"/>
  <c r="E66" i="6"/>
  <c r="E65" i="6"/>
  <c r="E64" i="6"/>
  <c r="E63" i="6"/>
  <c r="E62" i="6"/>
  <c r="E61" i="6"/>
  <c r="E60" i="6"/>
  <c r="E59" i="6"/>
  <c r="E58" i="6"/>
  <c r="E57" i="6"/>
  <c r="E56" i="6"/>
  <c r="E55" i="6"/>
  <c r="E54" i="6"/>
  <c r="E53" i="6"/>
  <c r="E52" i="6"/>
  <c r="E51" i="6"/>
  <c r="E50" i="6"/>
  <c r="E49" i="6"/>
  <c r="E48" i="6"/>
  <c r="E47" i="6"/>
  <c r="E46" i="6"/>
  <c r="E45" i="6"/>
  <c r="E44" i="6"/>
  <c r="E43" i="6"/>
  <c r="E42" i="6"/>
  <c r="E41" i="6"/>
  <c r="E40" i="6"/>
  <c r="E39" i="6"/>
  <c r="E38" i="6"/>
  <c r="E37" i="6"/>
  <c r="E36" i="6"/>
  <c r="E35" i="6"/>
  <c r="E34" i="6"/>
  <c r="E33" i="6"/>
  <c r="E32" i="6"/>
  <c r="E31" i="6"/>
  <c r="E30" i="6"/>
  <c r="E29" i="6"/>
  <c r="E28" i="6"/>
  <c r="E27" i="6"/>
  <c r="E26" i="6"/>
  <c r="E25" i="6"/>
  <c r="E24" i="6"/>
  <c r="E23" i="6"/>
  <c r="E10" i="6"/>
  <c r="E22" i="5"/>
  <c r="T36" i="25" l="1"/>
  <c r="H35" i="25"/>
  <c r="G35" i="25"/>
  <c r="F35" i="25"/>
  <c r="E35" i="25"/>
  <c r="I35" i="25"/>
  <c r="C35" i="25"/>
  <c r="D35" i="25"/>
  <c r="B36" i="25"/>
  <c r="C39" i="2"/>
  <c r="I38" i="2"/>
  <c r="E10" i="5"/>
  <c r="E71" i="5"/>
  <c r="E70" i="5"/>
  <c r="E69" i="5"/>
  <c r="E68" i="5"/>
  <c r="E67" i="5"/>
  <c r="E66" i="5"/>
  <c r="E65" i="5"/>
  <c r="E64" i="5"/>
  <c r="E63" i="5"/>
  <c r="E62" i="5"/>
  <c r="E61" i="5"/>
  <c r="E60" i="5"/>
  <c r="E59" i="5"/>
  <c r="E58" i="5"/>
  <c r="E57" i="5"/>
  <c r="E56" i="5"/>
  <c r="E55" i="5"/>
  <c r="E54" i="5"/>
  <c r="E53" i="5"/>
  <c r="E52" i="5"/>
  <c r="E51" i="5"/>
  <c r="E50" i="5"/>
  <c r="E49" i="5"/>
  <c r="E48" i="5"/>
  <c r="E47" i="5"/>
  <c r="E46" i="5"/>
  <c r="E45" i="5"/>
  <c r="E44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28" i="5"/>
  <c r="E27" i="5"/>
  <c r="E26" i="5"/>
  <c r="E25" i="5"/>
  <c r="E24" i="5"/>
  <c r="E23" i="5"/>
  <c r="T37" i="25" l="1"/>
  <c r="G36" i="25"/>
  <c r="F36" i="25"/>
  <c r="I36" i="25"/>
  <c r="H36" i="25"/>
  <c r="D36" i="25"/>
  <c r="E36" i="25"/>
  <c r="C36" i="25"/>
  <c r="B37" i="25"/>
  <c r="C40" i="2"/>
  <c r="I39" i="2"/>
  <c r="BA87" i="2"/>
  <c r="BA88" i="2" s="1"/>
  <c r="BA89" i="2" s="1"/>
  <c r="BA90" i="2" s="1"/>
  <c r="BA91" i="2" s="1"/>
  <c r="BA92" i="2" s="1"/>
  <c r="BA93" i="2" s="1"/>
  <c r="BA94" i="2" s="1"/>
  <c r="BA95" i="2" s="1"/>
  <c r="BA96" i="2" s="1"/>
  <c r="BA97" i="2" s="1"/>
  <c r="BA98" i="2" s="1"/>
  <c r="BA99" i="2" s="1"/>
  <c r="BA100" i="2" s="1"/>
  <c r="BA101" i="2" s="1"/>
  <c r="BA102" i="2" s="1"/>
  <c r="BA103" i="2" s="1"/>
  <c r="BA104" i="2" s="1"/>
  <c r="BA105" i="2" s="1"/>
  <c r="BA106" i="2" s="1"/>
  <c r="BA107" i="2" s="1"/>
  <c r="BA108" i="2" s="1"/>
  <c r="BA109" i="2" s="1"/>
  <c r="BA110" i="2" s="1"/>
  <c r="BA111" i="2" s="1"/>
  <c r="BA112" i="2" s="1"/>
  <c r="BA113" i="2" s="1"/>
  <c r="BA114" i="2" s="1"/>
  <c r="BA115" i="2" s="1"/>
  <c r="BA116" i="2" s="1"/>
  <c r="BA117" i="2" s="1"/>
  <c r="BA118" i="2" s="1"/>
  <c r="BA119" i="2" s="1"/>
  <c r="BA120" i="2" s="1"/>
  <c r="BA121" i="2" s="1"/>
  <c r="BA122" i="2" s="1"/>
  <c r="BA123" i="2" s="1"/>
  <c r="BA124" i="2" s="1"/>
  <c r="BA125" i="2" s="1"/>
  <c r="BA126" i="2" s="1"/>
  <c r="BA127" i="2" s="1"/>
  <c r="BA128" i="2" s="1"/>
  <c r="BA129" i="2" s="1"/>
  <c r="BA130" i="2" s="1"/>
  <c r="BA131" i="2" s="1"/>
  <c r="BA132" i="2" s="1"/>
  <c r="BA133" i="2" s="1"/>
  <c r="BA134" i="2" s="1"/>
  <c r="BA135" i="2" s="1"/>
  <c r="BA136" i="2" s="1"/>
  <c r="AZ87" i="2"/>
  <c r="AZ88" i="2" s="1"/>
  <c r="AZ89" i="2" s="1"/>
  <c r="AZ90" i="2" s="1"/>
  <c r="AZ91" i="2" s="1"/>
  <c r="AZ92" i="2" s="1"/>
  <c r="AZ93" i="2" s="1"/>
  <c r="AZ94" i="2" s="1"/>
  <c r="AZ95" i="2" s="1"/>
  <c r="AZ96" i="2" s="1"/>
  <c r="AZ97" i="2" s="1"/>
  <c r="AZ98" i="2" s="1"/>
  <c r="AZ99" i="2" s="1"/>
  <c r="AZ100" i="2" s="1"/>
  <c r="AZ101" i="2" s="1"/>
  <c r="AZ102" i="2" s="1"/>
  <c r="AZ103" i="2" s="1"/>
  <c r="AZ104" i="2" s="1"/>
  <c r="AZ105" i="2" s="1"/>
  <c r="AZ106" i="2" s="1"/>
  <c r="AZ107" i="2" s="1"/>
  <c r="AZ108" i="2" s="1"/>
  <c r="AZ109" i="2" s="1"/>
  <c r="AZ110" i="2" s="1"/>
  <c r="AZ111" i="2" s="1"/>
  <c r="AZ112" i="2" s="1"/>
  <c r="AZ113" i="2" s="1"/>
  <c r="AZ114" i="2" s="1"/>
  <c r="AZ115" i="2" s="1"/>
  <c r="AZ116" i="2" s="1"/>
  <c r="AZ117" i="2" s="1"/>
  <c r="AZ118" i="2" s="1"/>
  <c r="AZ119" i="2" s="1"/>
  <c r="AZ120" i="2" s="1"/>
  <c r="AZ121" i="2" s="1"/>
  <c r="AZ122" i="2" s="1"/>
  <c r="AZ123" i="2" s="1"/>
  <c r="AZ124" i="2" s="1"/>
  <c r="AZ125" i="2" s="1"/>
  <c r="AZ126" i="2" s="1"/>
  <c r="AZ127" i="2" s="1"/>
  <c r="AZ128" i="2" s="1"/>
  <c r="AZ129" i="2" s="1"/>
  <c r="AZ130" i="2" s="1"/>
  <c r="AZ131" i="2" s="1"/>
  <c r="AZ132" i="2" s="1"/>
  <c r="AZ133" i="2" s="1"/>
  <c r="AZ134" i="2" s="1"/>
  <c r="AZ135" i="2" s="1"/>
  <c r="AZ136" i="2" s="1"/>
  <c r="AY87" i="2"/>
  <c r="AY88" i="2" s="1"/>
  <c r="AY89" i="2" s="1"/>
  <c r="AY90" i="2" s="1"/>
  <c r="AY91" i="2" s="1"/>
  <c r="AY92" i="2" s="1"/>
  <c r="AY93" i="2" s="1"/>
  <c r="AY94" i="2" s="1"/>
  <c r="AY95" i="2" s="1"/>
  <c r="AY96" i="2" s="1"/>
  <c r="AY97" i="2" s="1"/>
  <c r="AY98" i="2" s="1"/>
  <c r="AY99" i="2" s="1"/>
  <c r="AY100" i="2" s="1"/>
  <c r="AY101" i="2" s="1"/>
  <c r="AY102" i="2" s="1"/>
  <c r="AY103" i="2" s="1"/>
  <c r="AY104" i="2" s="1"/>
  <c r="AY105" i="2" s="1"/>
  <c r="AY106" i="2" s="1"/>
  <c r="AY107" i="2" s="1"/>
  <c r="AY108" i="2" s="1"/>
  <c r="AY109" i="2" s="1"/>
  <c r="AY110" i="2" s="1"/>
  <c r="AY111" i="2" s="1"/>
  <c r="AY112" i="2" s="1"/>
  <c r="AY113" i="2" s="1"/>
  <c r="AY114" i="2" s="1"/>
  <c r="AY115" i="2" s="1"/>
  <c r="AY116" i="2" s="1"/>
  <c r="AY117" i="2" s="1"/>
  <c r="AY118" i="2" s="1"/>
  <c r="AY119" i="2" s="1"/>
  <c r="AY120" i="2" s="1"/>
  <c r="AY121" i="2" s="1"/>
  <c r="AY122" i="2" s="1"/>
  <c r="AY123" i="2" s="1"/>
  <c r="AY124" i="2" s="1"/>
  <c r="AY125" i="2" s="1"/>
  <c r="AY126" i="2" s="1"/>
  <c r="AY127" i="2" s="1"/>
  <c r="AY128" i="2" s="1"/>
  <c r="AY129" i="2" s="1"/>
  <c r="AY130" i="2" s="1"/>
  <c r="AY131" i="2" s="1"/>
  <c r="AY132" i="2" s="1"/>
  <c r="AY133" i="2" s="1"/>
  <c r="AY134" i="2" s="1"/>
  <c r="AY135" i="2" s="1"/>
  <c r="AY136" i="2" s="1"/>
  <c r="AX87" i="2"/>
  <c r="AX88" i="2" s="1"/>
  <c r="AX89" i="2" s="1"/>
  <c r="AX90" i="2" s="1"/>
  <c r="AX91" i="2" s="1"/>
  <c r="AX92" i="2" s="1"/>
  <c r="AX93" i="2" s="1"/>
  <c r="AX94" i="2" s="1"/>
  <c r="AX95" i="2" s="1"/>
  <c r="AX96" i="2" s="1"/>
  <c r="AX97" i="2" s="1"/>
  <c r="AX98" i="2" s="1"/>
  <c r="AX99" i="2" s="1"/>
  <c r="AX100" i="2" s="1"/>
  <c r="AX101" i="2" s="1"/>
  <c r="AX102" i="2" s="1"/>
  <c r="AX103" i="2" s="1"/>
  <c r="AX104" i="2" s="1"/>
  <c r="AX105" i="2" s="1"/>
  <c r="AX106" i="2" s="1"/>
  <c r="AX107" i="2" s="1"/>
  <c r="AX108" i="2" s="1"/>
  <c r="AX109" i="2" s="1"/>
  <c r="AX110" i="2" s="1"/>
  <c r="AX111" i="2" s="1"/>
  <c r="AX112" i="2" s="1"/>
  <c r="AX113" i="2" s="1"/>
  <c r="AX114" i="2" s="1"/>
  <c r="AX115" i="2" s="1"/>
  <c r="AX116" i="2" s="1"/>
  <c r="AX117" i="2" s="1"/>
  <c r="AX118" i="2" s="1"/>
  <c r="AX119" i="2" s="1"/>
  <c r="AX120" i="2" s="1"/>
  <c r="AX121" i="2" s="1"/>
  <c r="AX122" i="2" s="1"/>
  <c r="AX123" i="2" s="1"/>
  <c r="AX124" i="2" s="1"/>
  <c r="AX125" i="2" s="1"/>
  <c r="AX126" i="2" s="1"/>
  <c r="AX127" i="2" s="1"/>
  <c r="AX128" i="2" s="1"/>
  <c r="AX129" i="2" s="1"/>
  <c r="AX130" i="2" s="1"/>
  <c r="AX131" i="2" s="1"/>
  <c r="AX132" i="2" s="1"/>
  <c r="AX133" i="2" s="1"/>
  <c r="AX134" i="2" s="1"/>
  <c r="AX135" i="2" s="1"/>
  <c r="AX136" i="2" s="1"/>
  <c r="AW87" i="2"/>
  <c r="AW88" i="2" s="1"/>
  <c r="AW89" i="2" s="1"/>
  <c r="AW90" i="2" s="1"/>
  <c r="AW91" i="2" s="1"/>
  <c r="AW92" i="2" s="1"/>
  <c r="AW93" i="2" s="1"/>
  <c r="AW94" i="2" s="1"/>
  <c r="AW95" i="2" s="1"/>
  <c r="AW96" i="2" s="1"/>
  <c r="AW97" i="2" s="1"/>
  <c r="AW98" i="2" s="1"/>
  <c r="AW99" i="2" s="1"/>
  <c r="AW100" i="2" s="1"/>
  <c r="AW101" i="2" s="1"/>
  <c r="AW102" i="2" s="1"/>
  <c r="AW103" i="2" s="1"/>
  <c r="AW104" i="2" s="1"/>
  <c r="AW105" i="2" s="1"/>
  <c r="AW106" i="2" s="1"/>
  <c r="AW107" i="2" s="1"/>
  <c r="AW108" i="2" s="1"/>
  <c r="AW109" i="2" s="1"/>
  <c r="AW110" i="2" s="1"/>
  <c r="AW111" i="2" s="1"/>
  <c r="AW112" i="2" s="1"/>
  <c r="AW113" i="2" s="1"/>
  <c r="AW114" i="2" s="1"/>
  <c r="AW115" i="2" s="1"/>
  <c r="AW116" i="2" s="1"/>
  <c r="AW117" i="2" s="1"/>
  <c r="AW118" i="2" s="1"/>
  <c r="AW119" i="2" s="1"/>
  <c r="AW120" i="2" s="1"/>
  <c r="AW121" i="2" s="1"/>
  <c r="AW122" i="2" s="1"/>
  <c r="AW123" i="2" s="1"/>
  <c r="AW124" i="2" s="1"/>
  <c r="AW125" i="2" s="1"/>
  <c r="AW126" i="2" s="1"/>
  <c r="AW127" i="2" s="1"/>
  <c r="AW128" i="2" s="1"/>
  <c r="AW129" i="2" s="1"/>
  <c r="AW130" i="2" s="1"/>
  <c r="AW131" i="2" s="1"/>
  <c r="AW132" i="2" s="1"/>
  <c r="AW133" i="2" s="1"/>
  <c r="AW134" i="2" s="1"/>
  <c r="AW135" i="2" s="1"/>
  <c r="AW136" i="2" s="1"/>
  <c r="AV87" i="2"/>
  <c r="AR87" i="2"/>
  <c r="AR88" i="2" s="1"/>
  <c r="AR89" i="2" s="1"/>
  <c r="AR90" i="2" s="1"/>
  <c r="AR91" i="2" s="1"/>
  <c r="AR92" i="2" s="1"/>
  <c r="AR93" i="2" s="1"/>
  <c r="AR94" i="2" s="1"/>
  <c r="AR95" i="2" s="1"/>
  <c r="AR96" i="2" s="1"/>
  <c r="AR97" i="2" s="1"/>
  <c r="AR98" i="2" s="1"/>
  <c r="AR99" i="2" s="1"/>
  <c r="AR100" i="2" s="1"/>
  <c r="AR101" i="2" s="1"/>
  <c r="AR102" i="2" s="1"/>
  <c r="AR103" i="2" s="1"/>
  <c r="AR104" i="2" s="1"/>
  <c r="AR105" i="2" s="1"/>
  <c r="AR106" i="2" s="1"/>
  <c r="AR107" i="2" s="1"/>
  <c r="AR108" i="2" s="1"/>
  <c r="AR109" i="2" s="1"/>
  <c r="AR110" i="2" s="1"/>
  <c r="AR111" i="2" s="1"/>
  <c r="AR112" i="2" s="1"/>
  <c r="AR113" i="2" s="1"/>
  <c r="AR114" i="2" s="1"/>
  <c r="AR115" i="2" s="1"/>
  <c r="AR116" i="2" s="1"/>
  <c r="AR117" i="2" s="1"/>
  <c r="AR118" i="2" s="1"/>
  <c r="AR119" i="2" s="1"/>
  <c r="AR120" i="2" s="1"/>
  <c r="AR121" i="2" s="1"/>
  <c r="AR122" i="2" s="1"/>
  <c r="AR123" i="2" s="1"/>
  <c r="AR124" i="2" s="1"/>
  <c r="AR125" i="2" s="1"/>
  <c r="AR126" i="2" s="1"/>
  <c r="AR127" i="2" s="1"/>
  <c r="AR128" i="2" s="1"/>
  <c r="AR129" i="2" s="1"/>
  <c r="AR130" i="2" s="1"/>
  <c r="AR131" i="2" s="1"/>
  <c r="AR132" i="2" s="1"/>
  <c r="AR133" i="2" s="1"/>
  <c r="AR134" i="2" s="1"/>
  <c r="AR135" i="2" s="1"/>
  <c r="AR136" i="2" s="1"/>
  <c r="AQ87" i="2"/>
  <c r="AQ88" i="2" s="1"/>
  <c r="AQ89" i="2" s="1"/>
  <c r="AQ90" i="2" s="1"/>
  <c r="AQ91" i="2" s="1"/>
  <c r="AQ92" i="2" s="1"/>
  <c r="AQ93" i="2" s="1"/>
  <c r="AQ94" i="2" s="1"/>
  <c r="AQ95" i="2" s="1"/>
  <c r="AQ96" i="2" s="1"/>
  <c r="AQ97" i="2" s="1"/>
  <c r="AQ98" i="2" s="1"/>
  <c r="AQ99" i="2" s="1"/>
  <c r="AQ100" i="2" s="1"/>
  <c r="AQ101" i="2" s="1"/>
  <c r="AQ102" i="2" s="1"/>
  <c r="AQ103" i="2" s="1"/>
  <c r="AQ104" i="2" s="1"/>
  <c r="AQ105" i="2" s="1"/>
  <c r="AQ106" i="2" s="1"/>
  <c r="AQ107" i="2" s="1"/>
  <c r="AQ108" i="2" s="1"/>
  <c r="AQ109" i="2" s="1"/>
  <c r="AQ110" i="2" s="1"/>
  <c r="AQ111" i="2" s="1"/>
  <c r="AQ112" i="2" s="1"/>
  <c r="AQ113" i="2" s="1"/>
  <c r="AQ114" i="2" s="1"/>
  <c r="AQ115" i="2" s="1"/>
  <c r="AQ116" i="2" s="1"/>
  <c r="AQ117" i="2" s="1"/>
  <c r="AQ118" i="2" s="1"/>
  <c r="AQ119" i="2" s="1"/>
  <c r="AQ120" i="2" s="1"/>
  <c r="AQ121" i="2" s="1"/>
  <c r="AQ122" i="2" s="1"/>
  <c r="AQ123" i="2" s="1"/>
  <c r="AQ124" i="2" s="1"/>
  <c r="AQ125" i="2" s="1"/>
  <c r="AQ126" i="2" s="1"/>
  <c r="AQ127" i="2" s="1"/>
  <c r="AQ128" i="2" s="1"/>
  <c r="AQ129" i="2" s="1"/>
  <c r="AQ130" i="2" s="1"/>
  <c r="AQ131" i="2" s="1"/>
  <c r="AQ132" i="2" s="1"/>
  <c r="AQ133" i="2" s="1"/>
  <c r="AQ134" i="2" s="1"/>
  <c r="AQ135" i="2" s="1"/>
  <c r="AQ136" i="2" s="1"/>
  <c r="AP87" i="2"/>
  <c r="AP88" i="2" s="1"/>
  <c r="AP89" i="2" s="1"/>
  <c r="AP90" i="2" s="1"/>
  <c r="AP91" i="2" s="1"/>
  <c r="AP92" i="2" s="1"/>
  <c r="AP93" i="2" s="1"/>
  <c r="AP94" i="2" s="1"/>
  <c r="AP95" i="2" s="1"/>
  <c r="AP96" i="2" s="1"/>
  <c r="AP97" i="2" s="1"/>
  <c r="AP98" i="2" s="1"/>
  <c r="AP99" i="2" s="1"/>
  <c r="AP100" i="2" s="1"/>
  <c r="AP101" i="2" s="1"/>
  <c r="AP102" i="2" s="1"/>
  <c r="AP103" i="2" s="1"/>
  <c r="AP104" i="2" s="1"/>
  <c r="AP105" i="2" s="1"/>
  <c r="AP106" i="2" s="1"/>
  <c r="AP107" i="2" s="1"/>
  <c r="AP108" i="2" s="1"/>
  <c r="AP109" i="2" s="1"/>
  <c r="AP110" i="2" s="1"/>
  <c r="AP111" i="2" s="1"/>
  <c r="AP112" i="2" s="1"/>
  <c r="AP113" i="2" s="1"/>
  <c r="AP114" i="2" s="1"/>
  <c r="AP115" i="2" s="1"/>
  <c r="AP116" i="2" s="1"/>
  <c r="AP117" i="2" s="1"/>
  <c r="AP118" i="2" s="1"/>
  <c r="AP119" i="2" s="1"/>
  <c r="AP120" i="2" s="1"/>
  <c r="AP121" i="2" s="1"/>
  <c r="AP122" i="2" s="1"/>
  <c r="AP123" i="2" s="1"/>
  <c r="AP124" i="2" s="1"/>
  <c r="AP125" i="2" s="1"/>
  <c r="AP126" i="2" s="1"/>
  <c r="AP127" i="2" s="1"/>
  <c r="AP128" i="2" s="1"/>
  <c r="AP129" i="2" s="1"/>
  <c r="AP130" i="2" s="1"/>
  <c r="AP131" i="2" s="1"/>
  <c r="AP132" i="2" s="1"/>
  <c r="AP133" i="2" s="1"/>
  <c r="AP134" i="2" s="1"/>
  <c r="AP135" i="2" s="1"/>
  <c r="AP136" i="2" s="1"/>
  <c r="AO87" i="2"/>
  <c r="AO88" i="2" s="1"/>
  <c r="AO89" i="2" s="1"/>
  <c r="AO90" i="2" s="1"/>
  <c r="AO91" i="2" s="1"/>
  <c r="AO92" i="2" s="1"/>
  <c r="AO93" i="2" s="1"/>
  <c r="AO94" i="2" s="1"/>
  <c r="AO95" i="2" s="1"/>
  <c r="AO96" i="2" s="1"/>
  <c r="AO97" i="2" s="1"/>
  <c r="AO98" i="2" s="1"/>
  <c r="AO99" i="2" s="1"/>
  <c r="AO100" i="2" s="1"/>
  <c r="AO101" i="2" s="1"/>
  <c r="AO102" i="2" s="1"/>
  <c r="AO103" i="2" s="1"/>
  <c r="AO104" i="2" s="1"/>
  <c r="AO105" i="2" s="1"/>
  <c r="AO106" i="2" s="1"/>
  <c r="AO107" i="2" s="1"/>
  <c r="AO108" i="2" s="1"/>
  <c r="AO109" i="2" s="1"/>
  <c r="AO110" i="2" s="1"/>
  <c r="AO111" i="2" s="1"/>
  <c r="AO112" i="2" s="1"/>
  <c r="AO113" i="2" s="1"/>
  <c r="AO114" i="2" s="1"/>
  <c r="AO115" i="2" s="1"/>
  <c r="AO116" i="2" s="1"/>
  <c r="AO117" i="2" s="1"/>
  <c r="AO118" i="2" s="1"/>
  <c r="AO119" i="2" s="1"/>
  <c r="AO120" i="2" s="1"/>
  <c r="AO121" i="2" s="1"/>
  <c r="AO122" i="2" s="1"/>
  <c r="AO123" i="2" s="1"/>
  <c r="AO124" i="2" s="1"/>
  <c r="AO125" i="2" s="1"/>
  <c r="AO126" i="2" s="1"/>
  <c r="AO127" i="2" s="1"/>
  <c r="AO128" i="2" s="1"/>
  <c r="AO129" i="2" s="1"/>
  <c r="AO130" i="2" s="1"/>
  <c r="AO131" i="2" s="1"/>
  <c r="AO132" i="2" s="1"/>
  <c r="AO133" i="2" s="1"/>
  <c r="AO134" i="2" s="1"/>
  <c r="AO135" i="2" s="1"/>
  <c r="AO136" i="2" s="1"/>
  <c r="AN87" i="2"/>
  <c r="AN88" i="2" s="1"/>
  <c r="AN89" i="2" s="1"/>
  <c r="AN90" i="2" s="1"/>
  <c r="AN91" i="2" s="1"/>
  <c r="AN92" i="2" s="1"/>
  <c r="AN93" i="2" s="1"/>
  <c r="AN94" i="2" s="1"/>
  <c r="AN95" i="2" s="1"/>
  <c r="AN96" i="2" s="1"/>
  <c r="AN97" i="2" s="1"/>
  <c r="AN98" i="2" s="1"/>
  <c r="AN99" i="2" s="1"/>
  <c r="AN100" i="2" s="1"/>
  <c r="AN101" i="2" s="1"/>
  <c r="AN102" i="2" s="1"/>
  <c r="AN103" i="2" s="1"/>
  <c r="AN104" i="2" s="1"/>
  <c r="AN105" i="2" s="1"/>
  <c r="AN106" i="2" s="1"/>
  <c r="AN107" i="2" s="1"/>
  <c r="AN108" i="2" s="1"/>
  <c r="AN109" i="2" s="1"/>
  <c r="AN110" i="2" s="1"/>
  <c r="AN111" i="2" s="1"/>
  <c r="AN112" i="2" s="1"/>
  <c r="AN113" i="2" s="1"/>
  <c r="AN114" i="2" s="1"/>
  <c r="AN115" i="2" s="1"/>
  <c r="AN116" i="2" s="1"/>
  <c r="AN117" i="2" s="1"/>
  <c r="AN118" i="2" s="1"/>
  <c r="AN119" i="2" s="1"/>
  <c r="AN120" i="2" s="1"/>
  <c r="AN121" i="2" s="1"/>
  <c r="AN122" i="2" s="1"/>
  <c r="AN123" i="2" s="1"/>
  <c r="AN124" i="2" s="1"/>
  <c r="AN125" i="2" s="1"/>
  <c r="AN126" i="2" s="1"/>
  <c r="AN127" i="2" s="1"/>
  <c r="AN128" i="2" s="1"/>
  <c r="AN129" i="2" s="1"/>
  <c r="AN130" i="2" s="1"/>
  <c r="AN131" i="2" s="1"/>
  <c r="AN132" i="2" s="1"/>
  <c r="AN133" i="2" s="1"/>
  <c r="AN134" i="2" s="1"/>
  <c r="AN135" i="2" s="1"/>
  <c r="AN136" i="2" s="1"/>
  <c r="AM87" i="2"/>
  <c r="AI87" i="2"/>
  <c r="AI88" i="2" s="1"/>
  <c r="AI89" i="2" s="1"/>
  <c r="AI90" i="2" s="1"/>
  <c r="AI91" i="2" s="1"/>
  <c r="AI92" i="2" s="1"/>
  <c r="AI93" i="2" s="1"/>
  <c r="AI94" i="2" s="1"/>
  <c r="AI95" i="2" s="1"/>
  <c r="AI96" i="2" s="1"/>
  <c r="AI97" i="2" s="1"/>
  <c r="AI98" i="2" s="1"/>
  <c r="AI99" i="2" s="1"/>
  <c r="AI100" i="2" s="1"/>
  <c r="AI101" i="2" s="1"/>
  <c r="AI102" i="2" s="1"/>
  <c r="AI103" i="2" s="1"/>
  <c r="AI104" i="2" s="1"/>
  <c r="AI105" i="2" s="1"/>
  <c r="AI106" i="2" s="1"/>
  <c r="AI107" i="2" s="1"/>
  <c r="AI108" i="2" s="1"/>
  <c r="AI109" i="2" s="1"/>
  <c r="AI110" i="2" s="1"/>
  <c r="AI111" i="2" s="1"/>
  <c r="AI112" i="2" s="1"/>
  <c r="AI113" i="2" s="1"/>
  <c r="AI114" i="2" s="1"/>
  <c r="AI115" i="2" s="1"/>
  <c r="AI116" i="2" s="1"/>
  <c r="AI117" i="2" s="1"/>
  <c r="AI118" i="2" s="1"/>
  <c r="AI119" i="2" s="1"/>
  <c r="AI120" i="2" s="1"/>
  <c r="AI121" i="2" s="1"/>
  <c r="AI122" i="2" s="1"/>
  <c r="AI123" i="2" s="1"/>
  <c r="AI124" i="2" s="1"/>
  <c r="AI125" i="2" s="1"/>
  <c r="AI126" i="2" s="1"/>
  <c r="AI127" i="2" s="1"/>
  <c r="AI128" i="2" s="1"/>
  <c r="AI129" i="2" s="1"/>
  <c r="AI130" i="2" s="1"/>
  <c r="AI131" i="2" s="1"/>
  <c r="AI132" i="2" s="1"/>
  <c r="AI133" i="2" s="1"/>
  <c r="AI134" i="2" s="1"/>
  <c r="AI135" i="2" s="1"/>
  <c r="AI136" i="2" s="1"/>
  <c r="AH87" i="2"/>
  <c r="AH88" i="2" s="1"/>
  <c r="AH89" i="2" s="1"/>
  <c r="AH90" i="2" s="1"/>
  <c r="AH91" i="2" s="1"/>
  <c r="AH92" i="2" s="1"/>
  <c r="AH93" i="2" s="1"/>
  <c r="AH94" i="2" s="1"/>
  <c r="AH95" i="2" s="1"/>
  <c r="AH96" i="2" s="1"/>
  <c r="AH97" i="2" s="1"/>
  <c r="AH98" i="2" s="1"/>
  <c r="AH99" i="2" s="1"/>
  <c r="AH100" i="2" s="1"/>
  <c r="AH101" i="2" s="1"/>
  <c r="AH102" i="2" s="1"/>
  <c r="AH103" i="2" s="1"/>
  <c r="AH104" i="2" s="1"/>
  <c r="AH105" i="2" s="1"/>
  <c r="AH106" i="2" s="1"/>
  <c r="AH107" i="2" s="1"/>
  <c r="AH108" i="2" s="1"/>
  <c r="AH109" i="2" s="1"/>
  <c r="AH110" i="2" s="1"/>
  <c r="AH111" i="2" s="1"/>
  <c r="AH112" i="2" s="1"/>
  <c r="AH113" i="2" s="1"/>
  <c r="AH114" i="2" s="1"/>
  <c r="AH115" i="2" s="1"/>
  <c r="AH116" i="2" s="1"/>
  <c r="AH117" i="2" s="1"/>
  <c r="AH118" i="2" s="1"/>
  <c r="AH119" i="2" s="1"/>
  <c r="AH120" i="2" s="1"/>
  <c r="AH121" i="2" s="1"/>
  <c r="AH122" i="2" s="1"/>
  <c r="AH123" i="2" s="1"/>
  <c r="AH124" i="2" s="1"/>
  <c r="AH125" i="2" s="1"/>
  <c r="AH126" i="2" s="1"/>
  <c r="AH127" i="2" s="1"/>
  <c r="AH128" i="2" s="1"/>
  <c r="AH129" i="2" s="1"/>
  <c r="AH130" i="2" s="1"/>
  <c r="AH131" i="2" s="1"/>
  <c r="AH132" i="2" s="1"/>
  <c r="AH133" i="2" s="1"/>
  <c r="AH134" i="2" s="1"/>
  <c r="AH135" i="2" s="1"/>
  <c r="AH136" i="2" s="1"/>
  <c r="AG87" i="2"/>
  <c r="AG88" i="2" s="1"/>
  <c r="AG89" i="2" s="1"/>
  <c r="AG90" i="2" s="1"/>
  <c r="AG91" i="2" s="1"/>
  <c r="AG92" i="2" s="1"/>
  <c r="AG93" i="2" s="1"/>
  <c r="AG94" i="2" s="1"/>
  <c r="AG95" i="2" s="1"/>
  <c r="AG96" i="2" s="1"/>
  <c r="AG97" i="2" s="1"/>
  <c r="AG98" i="2" s="1"/>
  <c r="AG99" i="2" s="1"/>
  <c r="AG100" i="2" s="1"/>
  <c r="AG101" i="2" s="1"/>
  <c r="AG102" i="2" s="1"/>
  <c r="AG103" i="2" s="1"/>
  <c r="AG104" i="2" s="1"/>
  <c r="AG105" i="2" s="1"/>
  <c r="AG106" i="2" s="1"/>
  <c r="AG107" i="2" s="1"/>
  <c r="AG108" i="2" s="1"/>
  <c r="AG109" i="2" s="1"/>
  <c r="AG110" i="2" s="1"/>
  <c r="AG111" i="2" s="1"/>
  <c r="AG112" i="2" s="1"/>
  <c r="AG113" i="2" s="1"/>
  <c r="AG114" i="2" s="1"/>
  <c r="AG115" i="2" s="1"/>
  <c r="AG116" i="2" s="1"/>
  <c r="AG117" i="2" s="1"/>
  <c r="AG118" i="2" s="1"/>
  <c r="AG119" i="2" s="1"/>
  <c r="AG120" i="2" s="1"/>
  <c r="AG121" i="2" s="1"/>
  <c r="AG122" i="2" s="1"/>
  <c r="AG123" i="2" s="1"/>
  <c r="AG124" i="2" s="1"/>
  <c r="AG125" i="2" s="1"/>
  <c r="AG126" i="2" s="1"/>
  <c r="AG127" i="2" s="1"/>
  <c r="AG128" i="2" s="1"/>
  <c r="AG129" i="2" s="1"/>
  <c r="AG130" i="2" s="1"/>
  <c r="AG131" i="2" s="1"/>
  <c r="AG132" i="2" s="1"/>
  <c r="AG133" i="2" s="1"/>
  <c r="AG134" i="2" s="1"/>
  <c r="AG135" i="2" s="1"/>
  <c r="AG136" i="2" s="1"/>
  <c r="AF87" i="2"/>
  <c r="AF88" i="2" s="1"/>
  <c r="AF89" i="2" s="1"/>
  <c r="AF90" i="2" s="1"/>
  <c r="AF91" i="2" s="1"/>
  <c r="AF92" i="2" s="1"/>
  <c r="AF93" i="2" s="1"/>
  <c r="AF94" i="2" s="1"/>
  <c r="AF95" i="2" s="1"/>
  <c r="AF96" i="2" s="1"/>
  <c r="AF97" i="2" s="1"/>
  <c r="AF98" i="2" s="1"/>
  <c r="AF99" i="2" s="1"/>
  <c r="AF100" i="2" s="1"/>
  <c r="AF101" i="2" s="1"/>
  <c r="AF102" i="2" s="1"/>
  <c r="AF103" i="2" s="1"/>
  <c r="AF104" i="2" s="1"/>
  <c r="AF105" i="2" s="1"/>
  <c r="AF106" i="2" s="1"/>
  <c r="AF107" i="2" s="1"/>
  <c r="AF108" i="2" s="1"/>
  <c r="AF109" i="2" s="1"/>
  <c r="AF110" i="2" s="1"/>
  <c r="AF111" i="2" s="1"/>
  <c r="AF112" i="2" s="1"/>
  <c r="AF113" i="2" s="1"/>
  <c r="AF114" i="2" s="1"/>
  <c r="AF115" i="2" s="1"/>
  <c r="AF116" i="2" s="1"/>
  <c r="AF117" i="2" s="1"/>
  <c r="AF118" i="2" s="1"/>
  <c r="AF119" i="2" s="1"/>
  <c r="AF120" i="2" s="1"/>
  <c r="AF121" i="2" s="1"/>
  <c r="AF122" i="2" s="1"/>
  <c r="AF123" i="2" s="1"/>
  <c r="AF124" i="2" s="1"/>
  <c r="AF125" i="2" s="1"/>
  <c r="AF126" i="2" s="1"/>
  <c r="AF127" i="2" s="1"/>
  <c r="AF128" i="2" s="1"/>
  <c r="AF129" i="2" s="1"/>
  <c r="AF130" i="2" s="1"/>
  <c r="AF131" i="2" s="1"/>
  <c r="AF132" i="2" s="1"/>
  <c r="AF133" i="2" s="1"/>
  <c r="AF134" i="2" s="1"/>
  <c r="AF135" i="2" s="1"/>
  <c r="AF136" i="2" s="1"/>
  <c r="AE87" i="2"/>
  <c r="AE88" i="2" s="1"/>
  <c r="AE89" i="2" s="1"/>
  <c r="AE90" i="2" s="1"/>
  <c r="AE91" i="2" s="1"/>
  <c r="AE92" i="2" s="1"/>
  <c r="AE93" i="2" s="1"/>
  <c r="AE94" i="2" s="1"/>
  <c r="AE95" i="2" s="1"/>
  <c r="AE96" i="2" s="1"/>
  <c r="AE97" i="2" s="1"/>
  <c r="AE98" i="2" s="1"/>
  <c r="AE99" i="2" s="1"/>
  <c r="AE100" i="2" s="1"/>
  <c r="AE101" i="2" s="1"/>
  <c r="AE102" i="2" s="1"/>
  <c r="AE103" i="2" s="1"/>
  <c r="AE104" i="2" s="1"/>
  <c r="AE105" i="2" s="1"/>
  <c r="AE106" i="2" s="1"/>
  <c r="AE107" i="2" s="1"/>
  <c r="AE108" i="2" s="1"/>
  <c r="AE109" i="2" s="1"/>
  <c r="AE110" i="2" s="1"/>
  <c r="AE111" i="2" s="1"/>
  <c r="AE112" i="2" s="1"/>
  <c r="AE113" i="2" s="1"/>
  <c r="AE114" i="2" s="1"/>
  <c r="AE115" i="2" s="1"/>
  <c r="AE116" i="2" s="1"/>
  <c r="AE117" i="2" s="1"/>
  <c r="AE118" i="2" s="1"/>
  <c r="AE119" i="2" s="1"/>
  <c r="AE120" i="2" s="1"/>
  <c r="AE121" i="2" s="1"/>
  <c r="AE122" i="2" s="1"/>
  <c r="AE123" i="2" s="1"/>
  <c r="AE124" i="2" s="1"/>
  <c r="AE125" i="2" s="1"/>
  <c r="AE126" i="2" s="1"/>
  <c r="AE127" i="2" s="1"/>
  <c r="AE128" i="2" s="1"/>
  <c r="AE129" i="2" s="1"/>
  <c r="AE130" i="2" s="1"/>
  <c r="AE131" i="2" s="1"/>
  <c r="AE132" i="2" s="1"/>
  <c r="AE133" i="2" s="1"/>
  <c r="AE134" i="2" s="1"/>
  <c r="AE135" i="2" s="1"/>
  <c r="AE136" i="2" s="1"/>
  <c r="AD87" i="2"/>
  <c r="Z87" i="2"/>
  <c r="Z88" i="2" s="1"/>
  <c r="Z89" i="2" s="1"/>
  <c r="Z90" i="2" s="1"/>
  <c r="Z91" i="2" s="1"/>
  <c r="Z92" i="2" s="1"/>
  <c r="Z93" i="2" s="1"/>
  <c r="Z94" i="2" s="1"/>
  <c r="Z95" i="2" s="1"/>
  <c r="Z96" i="2" s="1"/>
  <c r="Z97" i="2" s="1"/>
  <c r="Z98" i="2" s="1"/>
  <c r="Z99" i="2" s="1"/>
  <c r="Z100" i="2" s="1"/>
  <c r="Z101" i="2" s="1"/>
  <c r="Z102" i="2" s="1"/>
  <c r="Z103" i="2" s="1"/>
  <c r="Z104" i="2" s="1"/>
  <c r="Z105" i="2" s="1"/>
  <c r="Z106" i="2" s="1"/>
  <c r="Z107" i="2" s="1"/>
  <c r="Z108" i="2" s="1"/>
  <c r="Z109" i="2" s="1"/>
  <c r="Z110" i="2" s="1"/>
  <c r="Z111" i="2" s="1"/>
  <c r="Z112" i="2" s="1"/>
  <c r="Z113" i="2" s="1"/>
  <c r="Z114" i="2" s="1"/>
  <c r="Z115" i="2" s="1"/>
  <c r="Z116" i="2" s="1"/>
  <c r="Z117" i="2" s="1"/>
  <c r="Z118" i="2" s="1"/>
  <c r="Z119" i="2" s="1"/>
  <c r="Z120" i="2" s="1"/>
  <c r="Z121" i="2" s="1"/>
  <c r="Z122" i="2" s="1"/>
  <c r="Z123" i="2" s="1"/>
  <c r="Z124" i="2" s="1"/>
  <c r="Z125" i="2" s="1"/>
  <c r="Z126" i="2" s="1"/>
  <c r="Z127" i="2" s="1"/>
  <c r="Z128" i="2" s="1"/>
  <c r="Z129" i="2" s="1"/>
  <c r="Z130" i="2" s="1"/>
  <c r="Z131" i="2" s="1"/>
  <c r="Z132" i="2" s="1"/>
  <c r="Z133" i="2" s="1"/>
  <c r="Z134" i="2" s="1"/>
  <c r="Z135" i="2" s="1"/>
  <c r="Z136" i="2" s="1"/>
  <c r="Y87" i="2"/>
  <c r="Y88" i="2" s="1"/>
  <c r="Y89" i="2" s="1"/>
  <c r="Y90" i="2" s="1"/>
  <c r="Y91" i="2" s="1"/>
  <c r="Y92" i="2" s="1"/>
  <c r="Y93" i="2" s="1"/>
  <c r="Y94" i="2" s="1"/>
  <c r="Y95" i="2" s="1"/>
  <c r="Y96" i="2" s="1"/>
  <c r="Y97" i="2" s="1"/>
  <c r="Y98" i="2" s="1"/>
  <c r="Y99" i="2" s="1"/>
  <c r="Y100" i="2" s="1"/>
  <c r="Y101" i="2" s="1"/>
  <c r="Y102" i="2" s="1"/>
  <c r="Y103" i="2" s="1"/>
  <c r="Y104" i="2" s="1"/>
  <c r="Y105" i="2" s="1"/>
  <c r="Y106" i="2" s="1"/>
  <c r="Y107" i="2" s="1"/>
  <c r="Y108" i="2" s="1"/>
  <c r="Y109" i="2" s="1"/>
  <c r="Y110" i="2" s="1"/>
  <c r="Y111" i="2" s="1"/>
  <c r="Y112" i="2" s="1"/>
  <c r="Y113" i="2" s="1"/>
  <c r="Y114" i="2" s="1"/>
  <c r="Y115" i="2" s="1"/>
  <c r="Y116" i="2" s="1"/>
  <c r="Y117" i="2" s="1"/>
  <c r="Y118" i="2" s="1"/>
  <c r="Y119" i="2" s="1"/>
  <c r="Y120" i="2" s="1"/>
  <c r="Y121" i="2" s="1"/>
  <c r="Y122" i="2" s="1"/>
  <c r="Y123" i="2" s="1"/>
  <c r="Y124" i="2" s="1"/>
  <c r="Y125" i="2" s="1"/>
  <c r="Y126" i="2" s="1"/>
  <c r="Y127" i="2" s="1"/>
  <c r="Y128" i="2" s="1"/>
  <c r="Y129" i="2" s="1"/>
  <c r="Y130" i="2" s="1"/>
  <c r="Y131" i="2" s="1"/>
  <c r="Y132" i="2" s="1"/>
  <c r="Y133" i="2" s="1"/>
  <c r="Y134" i="2" s="1"/>
  <c r="Y135" i="2" s="1"/>
  <c r="Y136" i="2" s="1"/>
  <c r="X87" i="2"/>
  <c r="X88" i="2" s="1"/>
  <c r="X89" i="2" s="1"/>
  <c r="X90" i="2" s="1"/>
  <c r="X91" i="2" s="1"/>
  <c r="X92" i="2" s="1"/>
  <c r="X93" i="2" s="1"/>
  <c r="X94" i="2" s="1"/>
  <c r="X95" i="2" s="1"/>
  <c r="X96" i="2" s="1"/>
  <c r="X97" i="2" s="1"/>
  <c r="X98" i="2" s="1"/>
  <c r="X99" i="2" s="1"/>
  <c r="X100" i="2" s="1"/>
  <c r="X101" i="2" s="1"/>
  <c r="X102" i="2" s="1"/>
  <c r="X103" i="2" s="1"/>
  <c r="X104" i="2" s="1"/>
  <c r="X105" i="2" s="1"/>
  <c r="X106" i="2" s="1"/>
  <c r="X107" i="2" s="1"/>
  <c r="X108" i="2" s="1"/>
  <c r="X109" i="2" s="1"/>
  <c r="X110" i="2" s="1"/>
  <c r="X111" i="2" s="1"/>
  <c r="X112" i="2" s="1"/>
  <c r="X113" i="2" s="1"/>
  <c r="X114" i="2" s="1"/>
  <c r="X115" i="2" s="1"/>
  <c r="X116" i="2" s="1"/>
  <c r="X117" i="2" s="1"/>
  <c r="X118" i="2" s="1"/>
  <c r="X119" i="2" s="1"/>
  <c r="X120" i="2" s="1"/>
  <c r="X121" i="2" s="1"/>
  <c r="X122" i="2" s="1"/>
  <c r="X123" i="2" s="1"/>
  <c r="X124" i="2" s="1"/>
  <c r="X125" i="2" s="1"/>
  <c r="X126" i="2" s="1"/>
  <c r="X127" i="2" s="1"/>
  <c r="X128" i="2" s="1"/>
  <c r="X129" i="2" s="1"/>
  <c r="X130" i="2" s="1"/>
  <c r="X131" i="2" s="1"/>
  <c r="X132" i="2" s="1"/>
  <c r="X133" i="2" s="1"/>
  <c r="X134" i="2" s="1"/>
  <c r="X135" i="2" s="1"/>
  <c r="X136" i="2" s="1"/>
  <c r="W87" i="2"/>
  <c r="W88" i="2" s="1"/>
  <c r="W89" i="2" s="1"/>
  <c r="W90" i="2" s="1"/>
  <c r="W91" i="2" s="1"/>
  <c r="W92" i="2" s="1"/>
  <c r="W93" i="2" s="1"/>
  <c r="W94" i="2" s="1"/>
  <c r="W95" i="2" s="1"/>
  <c r="W96" i="2" s="1"/>
  <c r="W97" i="2" s="1"/>
  <c r="W98" i="2" s="1"/>
  <c r="W99" i="2" s="1"/>
  <c r="W100" i="2" s="1"/>
  <c r="W101" i="2" s="1"/>
  <c r="W102" i="2" s="1"/>
  <c r="W103" i="2" s="1"/>
  <c r="W104" i="2" s="1"/>
  <c r="W105" i="2" s="1"/>
  <c r="W106" i="2" s="1"/>
  <c r="W107" i="2" s="1"/>
  <c r="W108" i="2" s="1"/>
  <c r="W109" i="2" s="1"/>
  <c r="W110" i="2" s="1"/>
  <c r="W111" i="2" s="1"/>
  <c r="W112" i="2" s="1"/>
  <c r="W113" i="2" s="1"/>
  <c r="W114" i="2" s="1"/>
  <c r="W115" i="2" s="1"/>
  <c r="W116" i="2" s="1"/>
  <c r="W117" i="2" s="1"/>
  <c r="W118" i="2" s="1"/>
  <c r="W119" i="2" s="1"/>
  <c r="W120" i="2" s="1"/>
  <c r="W121" i="2" s="1"/>
  <c r="W122" i="2" s="1"/>
  <c r="W123" i="2" s="1"/>
  <c r="W124" i="2" s="1"/>
  <c r="W125" i="2" s="1"/>
  <c r="W126" i="2" s="1"/>
  <c r="W127" i="2" s="1"/>
  <c r="W128" i="2" s="1"/>
  <c r="W129" i="2" s="1"/>
  <c r="W130" i="2" s="1"/>
  <c r="W131" i="2" s="1"/>
  <c r="W132" i="2" s="1"/>
  <c r="W133" i="2" s="1"/>
  <c r="W134" i="2" s="1"/>
  <c r="W135" i="2" s="1"/>
  <c r="W136" i="2" s="1"/>
  <c r="V87" i="2"/>
  <c r="V88" i="2" s="1"/>
  <c r="V89" i="2" s="1"/>
  <c r="V90" i="2" s="1"/>
  <c r="V91" i="2" s="1"/>
  <c r="V92" i="2" s="1"/>
  <c r="V93" i="2" s="1"/>
  <c r="V94" i="2" s="1"/>
  <c r="V95" i="2" s="1"/>
  <c r="V96" i="2" s="1"/>
  <c r="V97" i="2" s="1"/>
  <c r="V98" i="2" s="1"/>
  <c r="V99" i="2" s="1"/>
  <c r="V100" i="2" s="1"/>
  <c r="V101" i="2" s="1"/>
  <c r="V102" i="2" s="1"/>
  <c r="V103" i="2" s="1"/>
  <c r="V104" i="2" s="1"/>
  <c r="V105" i="2" s="1"/>
  <c r="V106" i="2" s="1"/>
  <c r="V107" i="2" s="1"/>
  <c r="V108" i="2" s="1"/>
  <c r="V109" i="2" s="1"/>
  <c r="V110" i="2" s="1"/>
  <c r="V111" i="2" s="1"/>
  <c r="V112" i="2" s="1"/>
  <c r="V113" i="2" s="1"/>
  <c r="V114" i="2" s="1"/>
  <c r="V115" i="2" s="1"/>
  <c r="V116" i="2" s="1"/>
  <c r="V117" i="2" s="1"/>
  <c r="V118" i="2" s="1"/>
  <c r="V119" i="2" s="1"/>
  <c r="V120" i="2" s="1"/>
  <c r="V121" i="2" s="1"/>
  <c r="V122" i="2" s="1"/>
  <c r="V123" i="2" s="1"/>
  <c r="V124" i="2" s="1"/>
  <c r="V125" i="2" s="1"/>
  <c r="V126" i="2" s="1"/>
  <c r="V127" i="2" s="1"/>
  <c r="V128" i="2" s="1"/>
  <c r="V129" i="2" s="1"/>
  <c r="V130" i="2" s="1"/>
  <c r="V131" i="2" s="1"/>
  <c r="V132" i="2" s="1"/>
  <c r="V133" i="2" s="1"/>
  <c r="V134" i="2" s="1"/>
  <c r="V135" i="2" s="1"/>
  <c r="V136" i="2" s="1"/>
  <c r="U87" i="2"/>
  <c r="Q87" i="2"/>
  <c r="Q88" i="2" s="1"/>
  <c r="Q89" i="2" s="1"/>
  <c r="Q90" i="2" s="1"/>
  <c r="Q91" i="2" s="1"/>
  <c r="Q92" i="2" s="1"/>
  <c r="Q93" i="2" s="1"/>
  <c r="Q94" i="2" s="1"/>
  <c r="Q95" i="2" s="1"/>
  <c r="Q96" i="2" s="1"/>
  <c r="Q97" i="2" s="1"/>
  <c r="Q98" i="2" s="1"/>
  <c r="Q99" i="2" s="1"/>
  <c r="Q100" i="2" s="1"/>
  <c r="Q101" i="2" s="1"/>
  <c r="Q102" i="2" s="1"/>
  <c r="Q103" i="2" s="1"/>
  <c r="Q104" i="2" s="1"/>
  <c r="Q105" i="2" s="1"/>
  <c r="Q106" i="2" s="1"/>
  <c r="Q107" i="2" s="1"/>
  <c r="Q108" i="2" s="1"/>
  <c r="Q109" i="2" s="1"/>
  <c r="Q110" i="2" s="1"/>
  <c r="Q111" i="2" s="1"/>
  <c r="Q112" i="2" s="1"/>
  <c r="Q113" i="2" s="1"/>
  <c r="Q114" i="2" s="1"/>
  <c r="Q115" i="2" s="1"/>
  <c r="Q116" i="2" s="1"/>
  <c r="Q117" i="2" s="1"/>
  <c r="Q118" i="2" s="1"/>
  <c r="Q119" i="2" s="1"/>
  <c r="Q120" i="2" s="1"/>
  <c r="Q121" i="2" s="1"/>
  <c r="Q122" i="2" s="1"/>
  <c r="Q123" i="2" s="1"/>
  <c r="Q124" i="2" s="1"/>
  <c r="Q125" i="2" s="1"/>
  <c r="Q126" i="2" s="1"/>
  <c r="Q127" i="2" s="1"/>
  <c r="Q128" i="2" s="1"/>
  <c r="Q129" i="2" s="1"/>
  <c r="Q130" i="2" s="1"/>
  <c r="Q131" i="2" s="1"/>
  <c r="Q132" i="2" s="1"/>
  <c r="Q133" i="2" s="1"/>
  <c r="Q134" i="2" s="1"/>
  <c r="Q135" i="2" s="1"/>
  <c r="Q136" i="2" s="1"/>
  <c r="P87" i="2"/>
  <c r="P88" i="2" s="1"/>
  <c r="P89" i="2" s="1"/>
  <c r="P90" i="2" s="1"/>
  <c r="P91" i="2" s="1"/>
  <c r="P92" i="2" s="1"/>
  <c r="P93" i="2" s="1"/>
  <c r="P94" i="2" s="1"/>
  <c r="P95" i="2" s="1"/>
  <c r="P96" i="2" s="1"/>
  <c r="P97" i="2" s="1"/>
  <c r="P98" i="2" s="1"/>
  <c r="P99" i="2" s="1"/>
  <c r="P100" i="2" s="1"/>
  <c r="P101" i="2" s="1"/>
  <c r="P102" i="2" s="1"/>
  <c r="P103" i="2" s="1"/>
  <c r="P104" i="2" s="1"/>
  <c r="P105" i="2" s="1"/>
  <c r="P106" i="2" s="1"/>
  <c r="P107" i="2" s="1"/>
  <c r="P108" i="2" s="1"/>
  <c r="P109" i="2" s="1"/>
  <c r="P110" i="2" s="1"/>
  <c r="P111" i="2" s="1"/>
  <c r="P112" i="2" s="1"/>
  <c r="P113" i="2" s="1"/>
  <c r="P114" i="2" s="1"/>
  <c r="P115" i="2" s="1"/>
  <c r="P116" i="2" s="1"/>
  <c r="P117" i="2" s="1"/>
  <c r="P118" i="2" s="1"/>
  <c r="P119" i="2" s="1"/>
  <c r="P120" i="2" s="1"/>
  <c r="P121" i="2" s="1"/>
  <c r="P122" i="2" s="1"/>
  <c r="P123" i="2" s="1"/>
  <c r="P124" i="2" s="1"/>
  <c r="P125" i="2" s="1"/>
  <c r="P126" i="2" s="1"/>
  <c r="P127" i="2" s="1"/>
  <c r="P128" i="2" s="1"/>
  <c r="P129" i="2" s="1"/>
  <c r="P130" i="2" s="1"/>
  <c r="P131" i="2" s="1"/>
  <c r="P132" i="2" s="1"/>
  <c r="P133" i="2" s="1"/>
  <c r="P134" i="2" s="1"/>
  <c r="P135" i="2" s="1"/>
  <c r="P136" i="2" s="1"/>
  <c r="O87" i="2"/>
  <c r="O88" i="2" s="1"/>
  <c r="O89" i="2" s="1"/>
  <c r="O90" i="2" s="1"/>
  <c r="O91" i="2" s="1"/>
  <c r="O92" i="2" s="1"/>
  <c r="O93" i="2" s="1"/>
  <c r="O94" i="2" s="1"/>
  <c r="O95" i="2" s="1"/>
  <c r="O96" i="2" s="1"/>
  <c r="O97" i="2" s="1"/>
  <c r="O98" i="2" s="1"/>
  <c r="O99" i="2" s="1"/>
  <c r="O100" i="2" s="1"/>
  <c r="O101" i="2" s="1"/>
  <c r="O102" i="2" s="1"/>
  <c r="O103" i="2" s="1"/>
  <c r="O104" i="2" s="1"/>
  <c r="O105" i="2" s="1"/>
  <c r="O106" i="2" s="1"/>
  <c r="O107" i="2" s="1"/>
  <c r="O108" i="2" s="1"/>
  <c r="O109" i="2" s="1"/>
  <c r="O110" i="2" s="1"/>
  <c r="O111" i="2" s="1"/>
  <c r="O112" i="2" s="1"/>
  <c r="O113" i="2" s="1"/>
  <c r="O114" i="2" s="1"/>
  <c r="O115" i="2" s="1"/>
  <c r="O116" i="2" s="1"/>
  <c r="O117" i="2" s="1"/>
  <c r="O118" i="2" s="1"/>
  <c r="O119" i="2" s="1"/>
  <c r="O120" i="2" s="1"/>
  <c r="O121" i="2" s="1"/>
  <c r="O122" i="2" s="1"/>
  <c r="O123" i="2" s="1"/>
  <c r="O124" i="2" s="1"/>
  <c r="O125" i="2" s="1"/>
  <c r="O126" i="2" s="1"/>
  <c r="O127" i="2" s="1"/>
  <c r="O128" i="2" s="1"/>
  <c r="O129" i="2" s="1"/>
  <c r="O130" i="2" s="1"/>
  <c r="O131" i="2" s="1"/>
  <c r="O132" i="2" s="1"/>
  <c r="O133" i="2" s="1"/>
  <c r="O134" i="2" s="1"/>
  <c r="O135" i="2" s="1"/>
  <c r="O136" i="2" s="1"/>
  <c r="N87" i="2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M87" i="2"/>
  <c r="M88" i="2" s="1"/>
  <c r="M89" i="2" s="1"/>
  <c r="M90" i="2" s="1"/>
  <c r="M91" i="2" s="1"/>
  <c r="M92" i="2" s="1"/>
  <c r="M93" i="2" s="1"/>
  <c r="M94" i="2" s="1"/>
  <c r="M95" i="2" s="1"/>
  <c r="M96" i="2" s="1"/>
  <c r="M97" i="2" s="1"/>
  <c r="M98" i="2" s="1"/>
  <c r="M99" i="2" s="1"/>
  <c r="M100" i="2" s="1"/>
  <c r="M101" i="2" s="1"/>
  <c r="M102" i="2" s="1"/>
  <c r="M103" i="2" s="1"/>
  <c r="M104" i="2" s="1"/>
  <c r="M105" i="2" s="1"/>
  <c r="M106" i="2" s="1"/>
  <c r="M107" i="2" s="1"/>
  <c r="M108" i="2" s="1"/>
  <c r="M109" i="2" s="1"/>
  <c r="M110" i="2" s="1"/>
  <c r="M111" i="2" s="1"/>
  <c r="M112" i="2" s="1"/>
  <c r="M113" i="2" s="1"/>
  <c r="M114" i="2" s="1"/>
  <c r="M115" i="2" s="1"/>
  <c r="M116" i="2" s="1"/>
  <c r="M117" i="2" s="1"/>
  <c r="M118" i="2" s="1"/>
  <c r="M119" i="2" s="1"/>
  <c r="M120" i="2" s="1"/>
  <c r="M121" i="2" s="1"/>
  <c r="M122" i="2" s="1"/>
  <c r="M123" i="2" s="1"/>
  <c r="M124" i="2" s="1"/>
  <c r="M125" i="2" s="1"/>
  <c r="M126" i="2" s="1"/>
  <c r="M127" i="2" s="1"/>
  <c r="M128" i="2" s="1"/>
  <c r="M129" i="2" s="1"/>
  <c r="M130" i="2" s="1"/>
  <c r="M131" i="2" s="1"/>
  <c r="M132" i="2" s="1"/>
  <c r="M133" i="2" s="1"/>
  <c r="M134" i="2" s="1"/>
  <c r="M135" i="2" s="1"/>
  <c r="M136" i="2" s="1"/>
  <c r="L87" i="2"/>
  <c r="H87" i="2"/>
  <c r="H88" i="2" s="1"/>
  <c r="H89" i="2" s="1"/>
  <c r="H90" i="2" s="1"/>
  <c r="H91" i="2" s="1"/>
  <c r="H92" i="2" s="1"/>
  <c r="H93" i="2" s="1"/>
  <c r="H94" i="2" s="1"/>
  <c r="H95" i="2" s="1"/>
  <c r="H96" i="2" s="1"/>
  <c r="H97" i="2" s="1"/>
  <c r="H98" i="2" s="1"/>
  <c r="H99" i="2" s="1"/>
  <c r="H100" i="2" s="1"/>
  <c r="H101" i="2" s="1"/>
  <c r="H102" i="2" s="1"/>
  <c r="H103" i="2" s="1"/>
  <c r="H104" i="2" s="1"/>
  <c r="H105" i="2" s="1"/>
  <c r="H106" i="2" s="1"/>
  <c r="H107" i="2" s="1"/>
  <c r="H108" i="2" s="1"/>
  <c r="H109" i="2" s="1"/>
  <c r="H110" i="2" s="1"/>
  <c r="H111" i="2" s="1"/>
  <c r="H112" i="2" s="1"/>
  <c r="H113" i="2" s="1"/>
  <c r="H114" i="2" s="1"/>
  <c r="H115" i="2" s="1"/>
  <c r="H116" i="2" s="1"/>
  <c r="H117" i="2" s="1"/>
  <c r="H118" i="2" s="1"/>
  <c r="H119" i="2" s="1"/>
  <c r="H120" i="2" s="1"/>
  <c r="H121" i="2" s="1"/>
  <c r="H122" i="2" s="1"/>
  <c r="H123" i="2" s="1"/>
  <c r="H124" i="2" s="1"/>
  <c r="H125" i="2" s="1"/>
  <c r="H126" i="2" s="1"/>
  <c r="H127" i="2" s="1"/>
  <c r="H128" i="2" s="1"/>
  <c r="H129" i="2" s="1"/>
  <c r="H130" i="2" s="1"/>
  <c r="H131" i="2" s="1"/>
  <c r="H132" i="2" s="1"/>
  <c r="H133" i="2" s="1"/>
  <c r="H134" i="2" s="1"/>
  <c r="H135" i="2" s="1"/>
  <c r="H136" i="2" s="1"/>
  <c r="G87" i="2"/>
  <c r="G88" i="2" s="1"/>
  <c r="G89" i="2" s="1"/>
  <c r="G90" i="2" s="1"/>
  <c r="G91" i="2" s="1"/>
  <c r="G92" i="2" s="1"/>
  <c r="G93" i="2" s="1"/>
  <c r="G94" i="2" s="1"/>
  <c r="G95" i="2" s="1"/>
  <c r="G96" i="2" s="1"/>
  <c r="G97" i="2" s="1"/>
  <c r="G98" i="2" s="1"/>
  <c r="G99" i="2" s="1"/>
  <c r="G100" i="2" s="1"/>
  <c r="G101" i="2" s="1"/>
  <c r="G102" i="2" s="1"/>
  <c r="G103" i="2" s="1"/>
  <c r="G104" i="2" s="1"/>
  <c r="G105" i="2" s="1"/>
  <c r="G106" i="2" s="1"/>
  <c r="G107" i="2" s="1"/>
  <c r="G108" i="2" s="1"/>
  <c r="G109" i="2" s="1"/>
  <c r="G110" i="2" s="1"/>
  <c r="G111" i="2" s="1"/>
  <c r="G112" i="2" s="1"/>
  <c r="G113" i="2" s="1"/>
  <c r="G114" i="2" s="1"/>
  <c r="G115" i="2" s="1"/>
  <c r="G116" i="2" s="1"/>
  <c r="G117" i="2" s="1"/>
  <c r="G118" i="2" s="1"/>
  <c r="G119" i="2" s="1"/>
  <c r="G120" i="2" s="1"/>
  <c r="G121" i="2" s="1"/>
  <c r="G122" i="2" s="1"/>
  <c r="G123" i="2" s="1"/>
  <c r="G124" i="2" s="1"/>
  <c r="G125" i="2" s="1"/>
  <c r="G126" i="2" s="1"/>
  <c r="G127" i="2" s="1"/>
  <c r="G128" i="2" s="1"/>
  <c r="G129" i="2" s="1"/>
  <c r="G130" i="2" s="1"/>
  <c r="G131" i="2" s="1"/>
  <c r="G132" i="2" s="1"/>
  <c r="G133" i="2" s="1"/>
  <c r="G134" i="2" s="1"/>
  <c r="G135" i="2" s="1"/>
  <c r="G136" i="2" s="1"/>
  <c r="F87" i="2"/>
  <c r="F88" i="2" s="1"/>
  <c r="F89" i="2" s="1"/>
  <c r="F90" i="2" s="1"/>
  <c r="F91" i="2" s="1"/>
  <c r="F92" i="2" s="1"/>
  <c r="F93" i="2" s="1"/>
  <c r="F94" i="2" s="1"/>
  <c r="F95" i="2" s="1"/>
  <c r="F96" i="2" s="1"/>
  <c r="F97" i="2" s="1"/>
  <c r="F98" i="2" s="1"/>
  <c r="F99" i="2" s="1"/>
  <c r="F100" i="2" s="1"/>
  <c r="F101" i="2" s="1"/>
  <c r="F102" i="2" s="1"/>
  <c r="F103" i="2" s="1"/>
  <c r="F104" i="2" s="1"/>
  <c r="F105" i="2" s="1"/>
  <c r="F106" i="2" s="1"/>
  <c r="F107" i="2" s="1"/>
  <c r="F108" i="2" s="1"/>
  <c r="F109" i="2" s="1"/>
  <c r="F110" i="2" s="1"/>
  <c r="F111" i="2" s="1"/>
  <c r="F112" i="2" s="1"/>
  <c r="F113" i="2" s="1"/>
  <c r="F114" i="2" s="1"/>
  <c r="F115" i="2" s="1"/>
  <c r="F116" i="2" s="1"/>
  <c r="F117" i="2" s="1"/>
  <c r="F118" i="2" s="1"/>
  <c r="F119" i="2" s="1"/>
  <c r="F120" i="2" s="1"/>
  <c r="F121" i="2" s="1"/>
  <c r="F122" i="2" s="1"/>
  <c r="F123" i="2" s="1"/>
  <c r="F124" i="2" s="1"/>
  <c r="F125" i="2" s="1"/>
  <c r="F126" i="2" s="1"/>
  <c r="F127" i="2" s="1"/>
  <c r="F128" i="2" s="1"/>
  <c r="F129" i="2" s="1"/>
  <c r="F130" i="2" s="1"/>
  <c r="F131" i="2" s="1"/>
  <c r="F132" i="2" s="1"/>
  <c r="F133" i="2" s="1"/>
  <c r="F134" i="2" s="1"/>
  <c r="F135" i="2" s="1"/>
  <c r="F136" i="2" s="1"/>
  <c r="E87" i="2"/>
  <c r="E88" i="2" s="1"/>
  <c r="E89" i="2" s="1"/>
  <c r="E90" i="2" s="1"/>
  <c r="E91" i="2" s="1"/>
  <c r="E92" i="2" s="1"/>
  <c r="E93" i="2" s="1"/>
  <c r="E94" i="2" s="1"/>
  <c r="E95" i="2" s="1"/>
  <c r="E96" i="2" s="1"/>
  <c r="E97" i="2" s="1"/>
  <c r="E98" i="2" s="1"/>
  <c r="E99" i="2" s="1"/>
  <c r="E100" i="2" s="1"/>
  <c r="E101" i="2" s="1"/>
  <c r="E102" i="2" s="1"/>
  <c r="E103" i="2" s="1"/>
  <c r="E104" i="2" s="1"/>
  <c r="E105" i="2" s="1"/>
  <c r="E106" i="2" s="1"/>
  <c r="E107" i="2" s="1"/>
  <c r="E108" i="2" s="1"/>
  <c r="E109" i="2" s="1"/>
  <c r="E110" i="2" s="1"/>
  <c r="E111" i="2" s="1"/>
  <c r="E112" i="2" s="1"/>
  <c r="E113" i="2" s="1"/>
  <c r="E114" i="2" s="1"/>
  <c r="E115" i="2" s="1"/>
  <c r="E116" i="2" s="1"/>
  <c r="E117" i="2" s="1"/>
  <c r="E118" i="2" s="1"/>
  <c r="E119" i="2" s="1"/>
  <c r="E120" i="2" s="1"/>
  <c r="E121" i="2" s="1"/>
  <c r="E122" i="2" s="1"/>
  <c r="E123" i="2" s="1"/>
  <c r="E124" i="2" s="1"/>
  <c r="E125" i="2" s="1"/>
  <c r="E126" i="2" s="1"/>
  <c r="E127" i="2" s="1"/>
  <c r="E128" i="2" s="1"/>
  <c r="E129" i="2" s="1"/>
  <c r="E130" i="2" s="1"/>
  <c r="E131" i="2" s="1"/>
  <c r="E132" i="2" s="1"/>
  <c r="E133" i="2" s="1"/>
  <c r="E134" i="2" s="1"/>
  <c r="E135" i="2" s="1"/>
  <c r="E136" i="2" s="1"/>
  <c r="D87" i="2"/>
  <c r="D88" i="2" s="1"/>
  <c r="D89" i="2" s="1"/>
  <c r="D90" i="2" s="1"/>
  <c r="D91" i="2" s="1"/>
  <c r="D92" i="2" s="1"/>
  <c r="D93" i="2" s="1"/>
  <c r="D94" i="2" s="1"/>
  <c r="D95" i="2" s="1"/>
  <c r="D96" i="2" s="1"/>
  <c r="D97" i="2" s="1"/>
  <c r="D98" i="2" s="1"/>
  <c r="D99" i="2" s="1"/>
  <c r="D100" i="2" s="1"/>
  <c r="D101" i="2" s="1"/>
  <c r="D102" i="2" s="1"/>
  <c r="D103" i="2" s="1"/>
  <c r="D104" i="2" s="1"/>
  <c r="D105" i="2" s="1"/>
  <c r="D106" i="2" s="1"/>
  <c r="D107" i="2" s="1"/>
  <c r="D108" i="2" s="1"/>
  <c r="D109" i="2" s="1"/>
  <c r="D110" i="2" s="1"/>
  <c r="D111" i="2" s="1"/>
  <c r="D112" i="2" s="1"/>
  <c r="D113" i="2" s="1"/>
  <c r="D114" i="2" s="1"/>
  <c r="D115" i="2" s="1"/>
  <c r="D116" i="2" s="1"/>
  <c r="D117" i="2" s="1"/>
  <c r="D118" i="2" s="1"/>
  <c r="D119" i="2" s="1"/>
  <c r="D120" i="2" s="1"/>
  <c r="D121" i="2" s="1"/>
  <c r="D122" i="2" s="1"/>
  <c r="D123" i="2" s="1"/>
  <c r="D124" i="2" s="1"/>
  <c r="D125" i="2" s="1"/>
  <c r="D126" i="2" s="1"/>
  <c r="D127" i="2" s="1"/>
  <c r="D128" i="2" s="1"/>
  <c r="D129" i="2" s="1"/>
  <c r="D130" i="2" s="1"/>
  <c r="D131" i="2" s="1"/>
  <c r="D132" i="2" s="1"/>
  <c r="D133" i="2" s="1"/>
  <c r="D134" i="2" s="1"/>
  <c r="D135" i="2" s="1"/>
  <c r="D136" i="2" s="1"/>
  <c r="C87" i="2"/>
  <c r="T38" i="25" l="1"/>
  <c r="F37" i="25"/>
  <c r="I37" i="25"/>
  <c r="E37" i="25"/>
  <c r="D37" i="25"/>
  <c r="H37" i="25"/>
  <c r="G37" i="25"/>
  <c r="C37" i="25"/>
  <c r="B38" i="25"/>
  <c r="C41" i="2"/>
  <c r="I40" i="2"/>
  <c r="C88" i="2"/>
  <c r="K22" i="21"/>
  <c r="M22" i="21"/>
  <c r="O22" i="21"/>
  <c r="AM88" i="2"/>
  <c r="L88" i="2"/>
  <c r="L23" i="21" s="1"/>
  <c r="L22" i="21"/>
  <c r="N22" i="21"/>
  <c r="AV88" i="2"/>
  <c r="P23" i="21" s="1"/>
  <c r="P22" i="21"/>
  <c r="AS87" i="2"/>
  <c r="R87" i="2"/>
  <c r="AA87" i="2"/>
  <c r="AS88" i="2"/>
  <c r="I88" i="2"/>
  <c r="AD88" i="2"/>
  <c r="N23" i="21" s="1"/>
  <c r="AJ87" i="2"/>
  <c r="AV89" i="2"/>
  <c r="P24" i="21" s="1"/>
  <c r="BB88" i="2"/>
  <c r="I87" i="2"/>
  <c r="U88" i="2"/>
  <c r="M23" i="21" s="1"/>
  <c r="BB87" i="2"/>
  <c r="T39" i="25" l="1"/>
  <c r="I38" i="25"/>
  <c r="E38" i="25"/>
  <c r="H38" i="25"/>
  <c r="G38" i="25"/>
  <c r="F38" i="25"/>
  <c r="D38" i="25"/>
  <c r="C38" i="25"/>
  <c r="B39" i="25"/>
  <c r="C42" i="2"/>
  <c r="I41" i="2"/>
  <c r="R88" i="2"/>
  <c r="L89" i="2"/>
  <c r="L24" i="21" s="1"/>
  <c r="AM89" i="2"/>
  <c r="O23" i="21"/>
  <c r="C89" i="2"/>
  <c r="K23" i="21"/>
  <c r="R89" i="2"/>
  <c r="L90" i="2"/>
  <c r="AA88" i="2"/>
  <c r="U89" i="2"/>
  <c r="M24" i="21" s="1"/>
  <c r="AD89" i="2"/>
  <c r="N24" i="21" s="1"/>
  <c r="AJ88" i="2"/>
  <c r="BB89" i="2"/>
  <c r="AV90" i="2"/>
  <c r="P25" i="21" s="1"/>
  <c r="T40" i="25" l="1"/>
  <c r="H39" i="25"/>
  <c r="G39" i="25"/>
  <c r="I39" i="25"/>
  <c r="F39" i="25"/>
  <c r="E39" i="25"/>
  <c r="D39" i="25"/>
  <c r="C39" i="25"/>
  <c r="B40" i="25"/>
  <c r="C43" i="2"/>
  <c r="I42" i="2"/>
  <c r="L25" i="21"/>
  <c r="K25" i="5"/>
  <c r="K24" i="21"/>
  <c r="C90" i="2"/>
  <c r="I89" i="2"/>
  <c r="O24" i="21"/>
  <c r="AS89" i="2"/>
  <c r="AM90" i="2"/>
  <c r="AD90" i="2"/>
  <c r="N25" i="21" s="1"/>
  <c r="AJ89" i="2"/>
  <c r="AV91" i="2"/>
  <c r="P26" i="21" s="1"/>
  <c r="BB90" i="2"/>
  <c r="AA89" i="2"/>
  <c r="U90" i="2"/>
  <c r="M25" i="21" s="1"/>
  <c r="L91" i="2"/>
  <c r="L26" i="21" s="1"/>
  <c r="R90" i="2"/>
  <c r="T41" i="25" l="1"/>
  <c r="G40" i="25"/>
  <c r="F40" i="25"/>
  <c r="E40" i="25"/>
  <c r="D40" i="25"/>
  <c r="I40" i="25"/>
  <c r="H40" i="25"/>
  <c r="C40" i="25"/>
  <c r="B41" i="25"/>
  <c r="C44" i="2"/>
  <c r="I43" i="2"/>
  <c r="O25" i="21"/>
  <c r="AS90" i="2"/>
  <c r="AM91" i="2"/>
  <c r="K25" i="21"/>
  <c r="C91" i="2"/>
  <c r="I90" i="2"/>
  <c r="L92" i="2"/>
  <c r="L27" i="21" s="1"/>
  <c r="R91" i="2"/>
  <c r="BB91" i="2"/>
  <c r="AV92" i="2"/>
  <c r="P27" i="21" s="1"/>
  <c r="U91" i="2"/>
  <c r="M26" i="21" s="1"/>
  <c r="AA90" i="2"/>
  <c r="AJ90" i="2"/>
  <c r="AD91" i="2"/>
  <c r="N26" i="21" s="1"/>
  <c r="T42" i="25" l="1"/>
  <c r="F41" i="25"/>
  <c r="I41" i="25"/>
  <c r="E41" i="25"/>
  <c r="H41" i="25"/>
  <c r="D41" i="25"/>
  <c r="G41" i="25"/>
  <c r="C41" i="25"/>
  <c r="B42" i="25"/>
  <c r="C45" i="2"/>
  <c r="I44" i="2"/>
  <c r="O26" i="21"/>
  <c r="AM92" i="2"/>
  <c r="AS91" i="2"/>
  <c r="K26" i="21"/>
  <c r="I91" i="2"/>
  <c r="C92" i="2"/>
  <c r="AD92" i="2"/>
  <c r="N27" i="21" s="1"/>
  <c r="AJ91" i="2"/>
  <c r="U92" i="2"/>
  <c r="M27" i="21" s="1"/>
  <c r="AA91" i="2"/>
  <c r="L93" i="2"/>
  <c r="L28" i="21" s="1"/>
  <c r="R92" i="2"/>
  <c r="AV93" i="2"/>
  <c r="P28" i="21" s="1"/>
  <c r="BB92" i="2"/>
  <c r="T43" i="25" l="1"/>
  <c r="I42" i="25"/>
  <c r="E42" i="25"/>
  <c r="H42" i="25"/>
  <c r="G42" i="25"/>
  <c r="F42" i="25"/>
  <c r="C42" i="25"/>
  <c r="D42" i="25"/>
  <c r="B43" i="25"/>
  <c r="C46" i="2"/>
  <c r="I45" i="2"/>
  <c r="K27" i="21"/>
  <c r="I92" i="2"/>
  <c r="C93" i="2"/>
  <c r="O27" i="21"/>
  <c r="AS92" i="2"/>
  <c r="AM93" i="2"/>
  <c r="AA92" i="2"/>
  <c r="U93" i="2"/>
  <c r="M28" i="21" s="1"/>
  <c r="AV94" i="2"/>
  <c r="P29" i="21" s="1"/>
  <c r="BB93" i="2"/>
  <c r="R93" i="2"/>
  <c r="L94" i="2"/>
  <c r="L29" i="21" s="1"/>
  <c r="AJ92" i="2"/>
  <c r="AD93" i="2"/>
  <c r="N28" i="21" s="1"/>
  <c r="T44" i="25" l="1"/>
  <c r="H43" i="25"/>
  <c r="G43" i="25"/>
  <c r="F43" i="25"/>
  <c r="E43" i="25"/>
  <c r="I43" i="25"/>
  <c r="C43" i="25"/>
  <c r="D43" i="25"/>
  <c r="B44" i="25"/>
  <c r="C47" i="2"/>
  <c r="I46" i="2"/>
  <c r="K28" i="21"/>
  <c r="I93" i="2"/>
  <c r="C94" i="2"/>
  <c r="O28" i="21"/>
  <c r="AS93" i="2"/>
  <c r="AM94" i="2"/>
  <c r="AD94" i="2"/>
  <c r="N29" i="21" s="1"/>
  <c r="AJ93" i="2"/>
  <c r="AV95" i="2"/>
  <c r="P30" i="21" s="1"/>
  <c r="BB94" i="2"/>
  <c r="L95" i="2"/>
  <c r="L30" i="21" s="1"/>
  <c r="R94" i="2"/>
  <c r="U94" i="2"/>
  <c r="M29" i="21" s="1"/>
  <c r="AA93" i="2"/>
  <c r="T45" i="25" l="1"/>
  <c r="G44" i="25"/>
  <c r="F44" i="25"/>
  <c r="I44" i="25"/>
  <c r="H44" i="25"/>
  <c r="D44" i="25"/>
  <c r="E44" i="25"/>
  <c r="C44" i="25"/>
  <c r="B45" i="25"/>
  <c r="C48" i="2"/>
  <c r="I47" i="2"/>
  <c r="K29" i="21"/>
  <c r="I94" i="2"/>
  <c r="C95" i="2"/>
  <c r="O29" i="21"/>
  <c r="AS94" i="2"/>
  <c r="AM95" i="2"/>
  <c r="R95" i="2"/>
  <c r="L96" i="2"/>
  <c r="L31" i="21" s="1"/>
  <c r="U95" i="2"/>
  <c r="M30" i="21" s="1"/>
  <c r="AA94" i="2"/>
  <c r="AV96" i="2"/>
  <c r="P31" i="21" s="1"/>
  <c r="BB95" i="2"/>
  <c r="AD95" i="2"/>
  <c r="N30" i="21" s="1"/>
  <c r="AJ94" i="2"/>
  <c r="T46" i="25" l="1"/>
  <c r="F45" i="25"/>
  <c r="I45" i="25"/>
  <c r="E45" i="25"/>
  <c r="D45" i="25"/>
  <c r="H45" i="25"/>
  <c r="G45" i="25"/>
  <c r="C45" i="25"/>
  <c r="B46" i="25"/>
  <c r="C49" i="2"/>
  <c r="I48" i="2"/>
  <c r="K30" i="21"/>
  <c r="C96" i="2"/>
  <c r="I95" i="2"/>
  <c r="O30" i="21"/>
  <c r="AM96" i="2"/>
  <c r="AS95" i="2"/>
  <c r="L97" i="2"/>
  <c r="L32" i="21" s="1"/>
  <c r="R96" i="2"/>
  <c r="AD96" i="2"/>
  <c r="N31" i="21" s="1"/>
  <c r="AJ95" i="2"/>
  <c r="AA95" i="2"/>
  <c r="U96" i="2"/>
  <c r="M31" i="21" s="1"/>
  <c r="AV97" i="2"/>
  <c r="P32" i="21" s="1"/>
  <c r="BB96" i="2"/>
  <c r="T47" i="25" l="1"/>
  <c r="I46" i="25"/>
  <c r="E46" i="25"/>
  <c r="H46" i="25"/>
  <c r="G46" i="25"/>
  <c r="F46" i="25"/>
  <c r="D46" i="25"/>
  <c r="C46" i="25"/>
  <c r="B47" i="25"/>
  <c r="C50" i="2"/>
  <c r="I49" i="2"/>
  <c r="K31" i="21"/>
  <c r="C97" i="2"/>
  <c r="I96" i="2"/>
  <c r="O31" i="21"/>
  <c r="AS96" i="2"/>
  <c r="AM97" i="2"/>
  <c r="AA96" i="2"/>
  <c r="U97" i="2"/>
  <c r="M32" i="21" s="1"/>
  <c r="AJ96" i="2"/>
  <c r="AD97" i="2"/>
  <c r="N32" i="21" s="1"/>
  <c r="BB97" i="2"/>
  <c r="AV98" i="2"/>
  <c r="P33" i="21" s="1"/>
  <c r="L98" i="2"/>
  <c r="L33" i="21" s="1"/>
  <c r="R97" i="2"/>
  <c r="T48" i="25" l="1"/>
  <c r="H47" i="25"/>
  <c r="G47" i="25"/>
  <c r="I47" i="25"/>
  <c r="F47" i="25"/>
  <c r="E47" i="25"/>
  <c r="D47" i="25"/>
  <c r="C47" i="25"/>
  <c r="B48" i="25"/>
  <c r="C51" i="2"/>
  <c r="I50" i="2"/>
  <c r="O32" i="21"/>
  <c r="AM98" i="2"/>
  <c r="AS97" i="2"/>
  <c r="K32" i="21"/>
  <c r="I97" i="2"/>
  <c r="C98" i="2"/>
  <c r="AV99" i="2"/>
  <c r="P34" i="21" s="1"/>
  <c r="BB98" i="2"/>
  <c r="L99" i="2"/>
  <c r="L34" i="21" s="1"/>
  <c r="R98" i="2"/>
  <c r="AD98" i="2"/>
  <c r="N33" i="21" s="1"/>
  <c r="AJ97" i="2"/>
  <c r="U98" i="2"/>
  <c r="M33" i="21" s="1"/>
  <c r="AA97" i="2"/>
  <c r="T49" i="25" l="1"/>
  <c r="G48" i="25"/>
  <c r="F48" i="25"/>
  <c r="E48" i="25"/>
  <c r="D48" i="25"/>
  <c r="I48" i="25"/>
  <c r="H48" i="25"/>
  <c r="C48" i="25"/>
  <c r="B49" i="25"/>
  <c r="C52" i="2"/>
  <c r="I51" i="2"/>
  <c r="K33" i="21"/>
  <c r="I98" i="2"/>
  <c r="C99" i="2"/>
  <c r="O33" i="21"/>
  <c r="AS98" i="2"/>
  <c r="AM99" i="2"/>
  <c r="AD99" i="2"/>
  <c r="N34" i="21" s="1"/>
  <c r="AJ98" i="2"/>
  <c r="U99" i="2"/>
  <c r="M34" i="21" s="1"/>
  <c r="AA98" i="2"/>
  <c r="R99" i="2"/>
  <c r="L100" i="2"/>
  <c r="L35" i="21" s="1"/>
  <c r="AV100" i="2"/>
  <c r="P35" i="21" s="1"/>
  <c r="BB99" i="2"/>
  <c r="T50" i="25" l="1"/>
  <c r="F49" i="25"/>
  <c r="I49" i="25"/>
  <c r="E49" i="25"/>
  <c r="H49" i="25"/>
  <c r="D49" i="25"/>
  <c r="G49" i="25"/>
  <c r="C49" i="25"/>
  <c r="B50" i="25"/>
  <c r="C53" i="2"/>
  <c r="I52" i="2"/>
  <c r="K34" i="21"/>
  <c r="I99" i="2"/>
  <c r="C100" i="2"/>
  <c r="O34" i="21"/>
  <c r="AM100" i="2"/>
  <c r="AS99" i="2"/>
  <c r="AV101" i="2"/>
  <c r="P36" i="21" s="1"/>
  <c r="BB100" i="2"/>
  <c r="AA99" i="2"/>
  <c r="U100" i="2"/>
  <c r="M35" i="21" s="1"/>
  <c r="L101" i="2"/>
  <c r="L36" i="21" s="1"/>
  <c r="R100" i="2"/>
  <c r="AD100" i="2"/>
  <c r="N35" i="21" s="1"/>
  <c r="AJ99" i="2"/>
  <c r="T51" i="25" l="1"/>
  <c r="I50" i="25"/>
  <c r="E50" i="25"/>
  <c r="H50" i="25"/>
  <c r="G50" i="25"/>
  <c r="F50" i="25"/>
  <c r="C50" i="25"/>
  <c r="D50" i="25"/>
  <c r="B51" i="25"/>
  <c r="C54" i="2"/>
  <c r="I53" i="2"/>
  <c r="K35" i="21"/>
  <c r="C101" i="2"/>
  <c r="I100" i="2"/>
  <c r="O35" i="21"/>
  <c r="AM101" i="2"/>
  <c r="AS100" i="2"/>
  <c r="AA100" i="2"/>
  <c r="U101" i="2"/>
  <c r="M36" i="21" s="1"/>
  <c r="AJ100" i="2"/>
  <c r="AD101" i="2"/>
  <c r="N36" i="21" s="1"/>
  <c r="L102" i="2"/>
  <c r="L37" i="21" s="1"/>
  <c r="R101" i="2"/>
  <c r="BB101" i="2"/>
  <c r="AV102" i="2"/>
  <c r="P37" i="21" s="1"/>
  <c r="T52" i="25" l="1"/>
  <c r="H51" i="25"/>
  <c r="G51" i="25"/>
  <c r="F51" i="25"/>
  <c r="E51" i="25"/>
  <c r="I51" i="25"/>
  <c r="C51" i="25"/>
  <c r="D51" i="25"/>
  <c r="B52" i="25"/>
  <c r="C55" i="2"/>
  <c r="I54" i="2"/>
  <c r="K36" i="21"/>
  <c r="I101" i="2"/>
  <c r="C102" i="2"/>
  <c r="O36" i="21"/>
  <c r="AM102" i="2"/>
  <c r="AS101" i="2"/>
  <c r="AV103" i="2"/>
  <c r="P38" i="21" s="1"/>
  <c r="BB102" i="2"/>
  <c r="AD102" i="2"/>
  <c r="N37" i="21" s="1"/>
  <c r="AJ101" i="2"/>
  <c r="U102" i="2"/>
  <c r="M37" i="21" s="1"/>
  <c r="AA101" i="2"/>
  <c r="L103" i="2"/>
  <c r="L38" i="21" s="1"/>
  <c r="R102" i="2"/>
  <c r="T53" i="25" l="1"/>
  <c r="G52" i="25"/>
  <c r="F52" i="25"/>
  <c r="I52" i="25"/>
  <c r="H52" i="25"/>
  <c r="D52" i="25"/>
  <c r="E52" i="25"/>
  <c r="C52" i="25"/>
  <c r="B53" i="25"/>
  <c r="C56" i="2"/>
  <c r="I55" i="2"/>
  <c r="K37" i="21"/>
  <c r="I102" i="2"/>
  <c r="C103" i="2"/>
  <c r="O37" i="21"/>
  <c r="AM103" i="2"/>
  <c r="AS102" i="2"/>
  <c r="R103" i="2"/>
  <c r="L104" i="2"/>
  <c r="L39" i="21" s="1"/>
  <c r="U103" i="2"/>
  <c r="M38" i="21" s="1"/>
  <c r="AA102" i="2"/>
  <c r="AD103" i="2"/>
  <c r="N38" i="21" s="1"/>
  <c r="AJ102" i="2"/>
  <c r="AV104" i="2"/>
  <c r="P39" i="21" s="1"/>
  <c r="BB103" i="2"/>
  <c r="T54" i="25" l="1"/>
  <c r="F53" i="25"/>
  <c r="I53" i="25"/>
  <c r="E53" i="25"/>
  <c r="D53" i="25"/>
  <c r="H53" i="25"/>
  <c r="G53" i="25"/>
  <c r="C53" i="25"/>
  <c r="B54" i="25"/>
  <c r="C57" i="2"/>
  <c r="I56" i="2"/>
  <c r="K38" i="21"/>
  <c r="C104" i="2"/>
  <c r="I103" i="2"/>
  <c r="O38" i="21"/>
  <c r="AM104" i="2"/>
  <c r="AS103" i="2"/>
  <c r="BB104" i="2"/>
  <c r="AV105" i="2"/>
  <c r="P40" i="21" s="1"/>
  <c r="AA103" i="2"/>
  <c r="U104" i="2"/>
  <c r="M39" i="21" s="1"/>
  <c r="L105" i="2"/>
  <c r="L40" i="21" s="1"/>
  <c r="R104" i="2"/>
  <c r="AD104" i="2"/>
  <c r="N39" i="21" s="1"/>
  <c r="AJ103" i="2"/>
  <c r="T55" i="25" l="1"/>
  <c r="I54" i="25"/>
  <c r="E54" i="25"/>
  <c r="H54" i="25"/>
  <c r="G54" i="25"/>
  <c r="F54" i="25"/>
  <c r="D54" i="25"/>
  <c r="C54" i="25"/>
  <c r="B55" i="25"/>
  <c r="C58" i="2"/>
  <c r="I57" i="2"/>
  <c r="K39" i="21"/>
  <c r="C105" i="2"/>
  <c r="I104" i="2"/>
  <c r="O39" i="21"/>
  <c r="AS104" i="2"/>
  <c r="AM105" i="2"/>
  <c r="L106" i="2"/>
  <c r="L41" i="21" s="1"/>
  <c r="R105" i="2"/>
  <c r="AA104" i="2"/>
  <c r="U105" i="2"/>
  <c r="M40" i="21" s="1"/>
  <c r="AV106" i="2"/>
  <c r="P41" i="21" s="1"/>
  <c r="BB105" i="2"/>
  <c r="AD105" i="2"/>
  <c r="N40" i="21" s="1"/>
  <c r="AJ104" i="2"/>
  <c r="T56" i="25" l="1"/>
  <c r="H55" i="25"/>
  <c r="G55" i="25"/>
  <c r="I55" i="25"/>
  <c r="F55" i="25"/>
  <c r="E55" i="25"/>
  <c r="D55" i="25"/>
  <c r="C55" i="25"/>
  <c r="B56" i="25"/>
  <c r="C59" i="2"/>
  <c r="I58" i="2"/>
  <c r="O40" i="21"/>
  <c r="AS105" i="2"/>
  <c r="AM106" i="2"/>
  <c r="K40" i="21"/>
  <c r="C106" i="2"/>
  <c r="I105" i="2"/>
  <c r="AJ105" i="2"/>
  <c r="AD106" i="2"/>
  <c r="N41" i="21" s="1"/>
  <c r="AA105" i="2"/>
  <c r="U106" i="2"/>
  <c r="M41" i="21" s="1"/>
  <c r="AV107" i="2"/>
  <c r="P42" i="21" s="1"/>
  <c r="BB106" i="2"/>
  <c r="R106" i="2"/>
  <c r="L107" i="2"/>
  <c r="L42" i="21" s="1"/>
  <c r="T57" i="25" l="1"/>
  <c r="G56" i="25"/>
  <c r="F56" i="25"/>
  <c r="E56" i="25"/>
  <c r="D56" i="25"/>
  <c r="I56" i="25"/>
  <c r="H56" i="25"/>
  <c r="C56" i="25"/>
  <c r="B57" i="25"/>
  <c r="C60" i="2"/>
  <c r="I59" i="2"/>
  <c r="O41" i="21"/>
  <c r="AS106" i="2"/>
  <c r="AM107" i="2"/>
  <c r="K41" i="21"/>
  <c r="I106" i="2"/>
  <c r="C107" i="2"/>
  <c r="L108" i="2"/>
  <c r="L43" i="21" s="1"/>
  <c r="R107" i="2"/>
  <c r="AD107" i="2"/>
  <c r="N42" i="21" s="1"/>
  <c r="AJ106" i="2"/>
  <c r="U107" i="2"/>
  <c r="M42" i="21" s="1"/>
  <c r="AA106" i="2"/>
  <c r="AV108" i="2"/>
  <c r="P43" i="21" s="1"/>
  <c r="BB107" i="2"/>
  <c r="T58" i="25" l="1"/>
  <c r="F57" i="25"/>
  <c r="I57" i="25"/>
  <c r="E57" i="25"/>
  <c r="H57" i="25"/>
  <c r="D57" i="25"/>
  <c r="G57" i="25"/>
  <c r="C57" i="25"/>
  <c r="B58" i="25"/>
  <c r="C61" i="2"/>
  <c r="I60" i="2"/>
  <c r="O42" i="21"/>
  <c r="AS107" i="2"/>
  <c r="AM108" i="2"/>
  <c r="K42" i="21"/>
  <c r="I107" i="2"/>
  <c r="C108" i="2"/>
  <c r="R108" i="2"/>
  <c r="L109" i="2"/>
  <c r="L44" i="21" s="1"/>
  <c r="AJ107" i="2"/>
  <c r="AD108" i="2"/>
  <c r="N43" i="21" s="1"/>
  <c r="BB108" i="2"/>
  <c r="AV109" i="2"/>
  <c r="P44" i="21" s="1"/>
  <c r="U108" i="2"/>
  <c r="M43" i="21" s="1"/>
  <c r="AA107" i="2"/>
  <c r="T59" i="25" l="1"/>
  <c r="I58" i="25"/>
  <c r="E58" i="25"/>
  <c r="H58" i="25"/>
  <c r="G58" i="25"/>
  <c r="F58" i="25"/>
  <c r="C58" i="25"/>
  <c r="D58" i="25"/>
  <c r="B59" i="25"/>
  <c r="C62" i="2"/>
  <c r="I61" i="2"/>
  <c r="O43" i="21"/>
  <c r="AS108" i="2"/>
  <c r="AM109" i="2"/>
  <c r="K43" i="21"/>
  <c r="I108" i="2"/>
  <c r="C109" i="2"/>
  <c r="AV110" i="2"/>
  <c r="P45" i="21" s="1"/>
  <c r="BB109" i="2"/>
  <c r="AD109" i="2"/>
  <c r="N44" i="21" s="1"/>
  <c r="AJ108" i="2"/>
  <c r="L110" i="2"/>
  <c r="L45" i="21" s="1"/>
  <c r="R109" i="2"/>
  <c r="AA108" i="2"/>
  <c r="U109" i="2"/>
  <c r="M44" i="21" s="1"/>
  <c r="T60" i="25" l="1"/>
  <c r="H59" i="25"/>
  <c r="G59" i="25"/>
  <c r="F59" i="25"/>
  <c r="E59" i="25"/>
  <c r="I59" i="25"/>
  <c r="C59" i="25"/>
  <c r="D59" i="25"/>
  <c r="B60" i="25"/>
  <c r="C63" i="2"/>
  <c r="I62" i="2"/>
  <c r="O44" i="21"/>
  <c r="AS109" i="2"/>
  <c r="AM110" i="2"/>
  <c r="K44" i="21"/>
  <c r="C110" i="2"/>
  <c r="I109" i="2"/>
  <c r="AA109" i="2"/>
  <c r="U110" i="2"/>
  <c r="M45" i="21" s="1"/>
  <c r="L111" i="2"/>
  <c r="L46" i="21" s="1"/>
  <c r="R110" i="2"/>
  <c r="BB110" i="2"/>
  <c r="AV111" i="2"/>
  <c r="P46" i="21" s="1"/>
  <c r="AD110" i="2"/>
  <c r="N45" i="21" s="1"/>
  <c r="AJ109" i="2"/>
  <c r="T61" i="25" l="1"/>
  <c r="G60" i="25"/>
  <c r="F60" i="25"/>
  <c r="I60" i="25"/>
  <c r="H60" i="25"/>
  <c r="D60" i="25"/>
  <c r="E60" i="25"/>
  <c r="C60" i="25"/>
  <c r="B61" i="25"/>
  <c r="C64" i="2"/>
  <c r="I63" i="2"/>
  <c r="O45" i="21"/>
  <c r="AM111" i="2"/>
  <c r="AS110" i="2"/>
  <c r="K45" i="21"/>
  <c r="C111" i="2"/>
  <c r="I110" i="2"/>
  <c r="AD111" i="2"/>
  <c r="N46" i="21" s="1"/>
  <c r="AJ110" i="2"/>
  <c r="AV112" i="2"/>
  <c r="P47" i="21" s="1"/>
  <c r="BB111" i="2"/>
  <c r="AA110" i="2"/>
  <c r="U111" i="2"/>
  <c r="M46" i="21" s="1"/>
  <c r="L112" i="2"/>
  <c r="L47" i="21" s="1"/>
  <c r="R111" i="2"/>
  <c r="T62" i="25" l="1"/>
  <c r="F61" i="25"/>
  <c r="I61" i="25"/>
  <c r="E61" i="25"/>
  <c r="D61" i="25"/>
  <c r="H61" i="25"/>
  <c r="G61" i="25"/>
  <c r="C61" i="25"/>
  <c r="B62" i="25"/>
  <c r="C65" i="2"/>
  <c r="I64" i="2"/>
  <c r="O46" i="21"/>
  <c r="AM112" i="2"/>
  <c r="AS111" i="2"/>
  <c r="K46" i="21"/>
  <c r="I111" i="2"/>
  <c r="C112" i="2"/>
  <c r="AA111" i="2"/>
  <c r="U112" i="2"/>
  <c r="M47" i="21" s="1"/>
  <c r="AJ111" i="2"/>
  <c r="AD112" i="2"/>
  <c r="N47" i="21" s="1"/>
  <c r="L113" i="2"/>
  <c r="L48" i="21" s="1"/>
  <c r="R112" i="2"/>
  <c r="AV113" i="2"/>
  <c r="P48" i="21" s="1"/>
  <c r="BB112" i="2"/>
  <c r="T63" i="25" l="1"/>
  <c r="I62" i="25"/>
  <c r="E62" i="25"/>
  <c r="H62" i="25"/>
  <c r="G62" i="25"/>
  <c r="F62" i="25"/>
  <c r="D62" i="25"/>
  <c r="C62" i="25"/>
  <c r="B63" i="25"/>
  <c r="C66" i="2"/>
  <c r="I65" i="2"/>
  <c r="K47" i="21"/>
  <c r="I112" i="2"/>
  <c r="C113" i="2"/>
  <c r="O47" i="21"/>
  <c r="AM113" i="2"/>
  <c r="AS112" i="2"/>
  <c r="L114" i="2"/>
  <c r="L49" i="21" s="1"/>
  <c r="R113" i="2"/>
  <c r="U113" i="2"/>
  <c r="M48" i="21" s="1"/>
  <c r="AA112" i="2"/>
  <c r="AD113" i="2"/>
  <c r="N48" i="21" s="1"/>
  <c r="AJ112" i="2"/>
  <c r="AV114" i="2"/>
  <c r="P49" i="21" s="1"/>
  <c r="BB113" i="2"/>
  <c r="T64" i="25" l="1"/>
  <c r="H63" i="25"/>
  <c r="G63" i="25"/>
  <c r="I63" i="25"/>
  <c r="F63" i="25"/>
  <c r="E63" i="25"/>
  <c r="D63" i="25"/>
  <c r="C63" i="25"/>
  <c r="B64" i="25"/>
  <c r="C67" i="2"/>
  <c r="I66" i="2"/>
  <c r="K48" i="21"/>
  <c r="C114" i="2"/>
  <c r="I113" i="2"/>
  <c r="O48" i="21"/>
  <c r="AM114" i="2"/>
  <c r="AS113" i="2"/>
  <c r="AV115" i="2"/>
  <c r="P50" i="21" s="1"/>
  <c r="BB114" i="2"/>
  <c r="AJ113" i="2"/>
  <c r="AD114" i="2"/>
  <c r="N49" i="21" s="1"/>
  <c r="U114" i="2"/>
  <c r="M49" i="21" s="1"/>
  <c r="AA113" i="2"/>
  <c r="R114" i="2"/>
  <c r="L115" i="2"/>
  <c r="L50" i="21" s="1"/>
  <c r="T65" i="25" l="1"/>
  <c r="G64" i="25"/>
  <c r="F64" i="25"/>
  <c r="E64" i="25"/>
  <c r="D64" i="25"/>
  <c r="I64" i="25"/>
  <c r="H64" i="25"/>
  <c r="C64" i="25"/>
  <c r="B65" i="25"/>
  <c r="C68" i="2"/>
  <c r="I67" i="2"/>
  <c r="K49" i="21"/>
  <c r="I114" i="2"/>
  <c r="C115" i="2"/>
  <c r="O49" i="21"/>
  <c r="AS114" i="2"/>
  <c r="AM115" i="2"/>
  <c r="L116" i="2"/>
  <c r="L51" i="21" s="1"/>
  <c r="R115" i="2"/>
  <c r="AD115" i="2"/>
  <c r="N50" i="21" s="1"/>
  <c r="AJ114" i="2"/>
  <c r="U115" i="2"/>
  <c r="M50" i="21" s="1"/>
  <c r="AA114" i="2"/>
  <c r="AV116" i="2"/>
  <c r="P51" i="21" s="1"/>
  <c r="BB115" i="2"/>
  <c r="T66" i="25" l="1"/>
  <c r="F65" i="25"/>
  <c r="I65" i="25"/>
  <c r="E65" i="25"/>
  <c r="H65" i="25"/>
  <c r="D65" i="25"/>
  <c r="G65" i="25"/>
  <c r="C65" i="25"/>
  <c r="B66" i="25"/>
  <c r="C69" i="2"/>
  <c r="I68" i="2"/>
  <c r="K50" i="21"/>
  <c r="C116" i="2"/>
  <c r="I115" i="2"/>
  <c r="O50" i="21"/>
  <c r="AS115" i="2"/>
  <c r="AM116" i="2"/>
  <c r="AV117" i="2"/>
  <c r="P52" i="21" s="1"/>
  <c r="BB116" i="2"/>
  <c r="AD116" i="2"/>
  <c r="N51" i="21" s="1"/>
  <c r="AJ115" i="2"/>
  <c r="U116" i="2"/>
  <c r="M51" i="21" s="1"/>
  <c r="AA115" i="2"/>
  <c r="L117" i="2"/>
  <c r="L52" i="21" s="1"/>
  <c r="R116" i="2"/>
  <c r="T67" i="25" l="1"/>
  <c r="I66" i="25"/>
  <c r="E66" i="25"/>
  <c r="H66" i="25"/>
  <c r="G66" i="25"/>
  <c r="F66" i="25"/>
  <c r="C66" i="25"/>
  <c r="D66" i="25"/>
  <c r="B67" i="25"/>
  <c r="C70" i="2"/>
  <c r="I69" i="2"/>
  <c r="O51" i="21"/>
  <c r="AS116" i="2"/>
  <c r="AM117" i="2"/>
  <c r="K51" i="21"/>
  <c r="C117" i="2"/>
  <c r="I116" i="2"/>
  <c r="L118" i="2"/>
  <c r="L53" i="21" s="1"/>
  <c r="R117" i="2"/>
  <c r="U117" i="2"/>
  <c r="M52" i="21" s="1"/>
  <c r="AA116" i="2"/>
  <c r="AJ116" i="2"/>
  <c r="AD117" i="2"/>
  <c r="N52" i="21" s="1"/>
  <c r="AV118" i="2"/>
  <c r="P53" i="21" s="1"/>
  <c r="BB117" i="2"/>
  <c r="T68" i="25" l="1"/>
  <c r="H67" i="25"/>
  <c r="G67" i="25"/>
  <c r="F67" i="25"/>
  <c r="E67" i="25"/>
  <c r="I67" i="25"/>
  <c r="C67" i="25"/>
  <c r="D67" i="25"/>
  <c r="B68" i="25"/>
  <c r="C71" i="2"/>
  <c r="I70" i="2"/>
  <c r="O52" i="21"/>
  <c r="AM118" i="2"/>
  <c r="AS117" i="2"/>
  <c r="K52" i="21"/>
  <c r="C118" i="2"/>
  <c r="I117" i="2"/>
  <c r="AV119" i="2"/>
  <c r="P54" i="21" s="1"/>
  <c r="BB118" i="2"/>
  <c r="U118" i="2"/>
  <c r="M53" i="21" s="1"/>
  <c r="AA117" i="2"/>
  <c r="AD118" i="2"/>
  <c r="N53" i="21" s="1"/>
  <c r="AJ117" i="2"/>
  <c r="L119" i="2"/>
  <c r="L54" i="21" s="1"/>
  <c r="R118" i="2"/>
  <c r="T69" i="25" l="1"/>
  <c r="G68" i="25"/>
  <c r="F68" i="25"/>
  <c r="I68" i="25"/>
  <c r="H68" i="25"/>
  <c r="D68" i="25"/>
  <c r="E68" i="25"/>
  <c r="C68" i="25"/>
  <c r="B69" i="25"/>
  <c r="C72" i="2"/>
  <c r="I71" i="2"/>
  <c r="O53" i="21"/>
  <c r="AS118" i="2"/>
  <c r="AM119" i="2"/>
  <c r="K53" i="21"/>
  <c r="C119" i="2"/>
  <c r="I118" i="2"/>
  <c r="R119" i="2"/>
  <c r="L120" i="2"/>
  <c r="L55" i="21" s="1"/>
  <c r="U119" i="2"/>
  <c r="M54" i="21" s="1"/>
  <c r="AA118" i="2"/>
  <c r="AJ118" i="2"/>
  <c r="AD119" i="2"/>
  <c r="N54" i="21" s="1"/>
  <c r="AV120" i="2"/>
  <c r="P55" i="21" s="1"/>
  <c r="BB119" i="2"/>
  <c r="T70" i="25" l="1"/>
  <c r="F69" i="25"/>
  <c r="I69" i="25"/>
  <c r="E69" i="25"/>
  <c r="D69" i="25"/>
  <c r="H69" i="25"/>
  <c r="G69" i="25"/>
  <c r="C69" i="25"/>
  <c r="B70" i="25"/>
  <c r="C73" i="2"/>
  <c r="I72" i="2"/>
  <c r="O54" i="21"/>
  <c r="AM120" i="2"/>
  <c r="AS119" i="2"/>
  <c r="K54" i="21"/>
  <c r="I119" i="2"/>
  <c r="C120" i="2"/>
  <c r="L121" i="2"/>
  <c r="L56" i="21" s="1"/>
  <c r="R120" i="2"/>
  <c r="AV121" i="2"/>
  <c r="P56" i="21" s="1"/>
  <c r="BB120" i="2"/>
  <c r="AD120" i="2"/>
  <c r="N55" i="21" s="1"/>
  <c r="AJ119" i="2"/>
  <c r="U120" i="2"/>
  <c r="M55" i="21" s="1"/>
  <c r="AA119" i="2"/>
  <c r="T71" i="25" l="1"/>
  <c r="I70" i="25"/>
  <c r="E70" i="25"/>
  <c r="H70" i="25"/>
  <c r="G70" i="25"/>
  <c r="F70" i="25"/>
  <c r="D70" i="25"/>
  <c r="C70" i="25"/>
  <c r="B71" i="25"/>
  <c r="C74" i="2"/>
  <c r="I73" i="2"/>
  <c r="K55" i="21"/>
  <c r="C121" i="2"/>
  <c r="I120" i="2"/>
  <c r="O55" i="21"/>
  <c r="AS120" i="2"/>
  <c r="AM121" i="2"/>
  <c r="U121" i="2"/>
  <c r="M56" i="21" s="1"/>
  <c r="AA120" i="2"/>
  <c r="AJ120" i="2"/>
  <c r="AD121" i="2"/>
  <c r="N56" i="21" s="1"/>
  <c r="BB121" i="2"/>
  <c r="AV122" i="2"/>
  <c r="P57" i="21" s="1"/>
  <c r="R121" i="2"/>
  <c r="L122" i="2"/>
  <c r="L57" i="21" s="1"/>
  <c r="H71" i="25" l="1"/>
  <c r="G71" i="25"/>
  <c r="I71" i="25"/>
  <c r="F71" i="25"/>
  <c r="E71" i="25"/>
  <c r="D71" i="25"/>
  <c r="C71" i="25"/>
  <c r="B72" i="25"/>
  <c r="C75" i="2"/>
  <c r="I74" i="2"/>
  <c r="O56" i="21"/>
  <c r="AS121" i="2"/>
  <c r="AM122" i="2"/>
  <c r="K56" i="21"/>
  <c r="I121" i="2"/>
  <c r="C122" i="2"/>
  <c r="AD122" i="2"/>
  <c r="N57" i="21" s="1"/>
  <c r="AJ121" i="2"/>
  <c r="AV123" i="2"/>
  <c r="P58" i="21" s="1"/>
  <c r="BB122" i="2"/>
  <c r="L123" i="2"/>
  <c r="L58" i="21" s="1"/>
  <c r="R122" i="2"/>
  <c r="AA121" i="2"/>
  <c r="U122" i="2"/>
  <c r="M57" i="21" s="1"/>
  <c r="G72" i="25" l="1"/>
  <c r="F72" i="25"/>
  <c r="E72" i="25"/>
  <c r="D72" i="25"/>
  <c r="I72" i="25"/>
  <c r="H72" i="25"/>
  <c r="C72" i="25"/>
  <c r="B73" i="25"/>
  <c r="C76" i="2"/>
  <c r="I75" i="2"/>
  <c r="O57" i="21"/>
  <c r="AM123" i="2"/>
  <c r="AS122" i="2"/>
  <c r="K57" i="21"/>
  <c r="C123" i="2"/>
  <c r="I122" i="2"/>
  <c r="L124" i="2"/>
  <c r="L59" i="21" s="1"/>
  <c r="R123" i="2"/>
  <c r="AA122" i="2"/>
  <c r="U123" i="2"/>
  <c r="M58" i="21" s="1"/>
  <c r="BB123" i="2"/>
  <c r="AV124" i="2"/>
  <c r="P59" i="21" s="1"/>
  <c r="AD123" i="2"/>
  <c r="N58" i="21" s="1"/>
  <c r="AJ122" i="2"/>
  <c r="F73" i="25" l="1"/>
  <c r="I73" i="25"/>
  <c r="E73" i="25"/>
  <c r="H73" i="25"/>
  <c r="D73" i="25"/>
  <c r="G73" i="25"/>
  <c r="C73" i="25"/>
  <c r="B74" i="25"/>
  <c r="C77" i="2"/>
  <c r="I76" i="2"/>
  <c r="O58" i="21"/>
  <c r="AM124" i="2"/>
  <c r="AS123" i="2"/>
  <c r="K58" i="21"/>
  <c r="C124" i="2"/>
  <c r="I123" i="2"/>
  <c r="AD124" i="2"/>
  <c r="N59" i="21" s="1"/>
  <c r="AJ123" i="2"/>
  <c r="AV125" i="2"/>
  <c r="P60" i="21" s="1"/>
  <c r="BB124" i="2"/>
  <c r="AA123" i="2"/>
  <c r="U124" i="2"/>
  <c r="M59" i="21" s="1"/>
  <c r="L125" i="2"/>
  <c r="L60" i="21" s="1"/>
  <c r="R124" i="2"/>
  <c r="I74" i="25" l="1"/>
  <c r="E74" i="25"/>
  <c r="H74" i="25"/>
  <c r="G74" i="25"/>
  <c r="F74" i="25"/>
  <c r="C74" i="25"/>
  <c r="D74" i="25"/>
  <c r="B75" i="25"/>
  <c r="C78" i="2"/>
  <c r="I77" i="2"/>
  <c r="O59" i="21"/>
  <c r="AM125" i="2"/>
  <c r="AS124" i="2"/>
  <c r="K59" i="21"/>
  <c r="I124" i="2"/>
  <c r="C125" i="2"/>
  <c r="L126" i="2"/>
  <c r="L61" i="21" s="1"/>
  <c r="R125" i="2"/>
  <c r="AV126" i="2"/>
  <c r="P61" i="21" s="1"/>
  <c r="BB125" i="2"/>
  <c r="AA124" i="2"/>
  <c r="U125" i="2"/>
  <c r="M60" i="21" s="1"/>
  <c r="AJ124" i="2"/>
  <c r="AD125" i="2"/>
  <c r="N60" i="21" s="1"/>
  <c r="H75" i="25" l="1"/>
  <c r="G75" i="25"/>
  <c r="F75" i="25"/>
  <c r="E75" i="25"/>
  <c r="I75" i="25"/>
  <c r="C75" i="25"/>
  <c r="D75" i="25"/>
  <c r="B76" i="25"/>
  <c r="C79" i="2"/>
  <c r="I78" i="2"/>
  <c r="K60" i="21"/>
  <c r="I125" i="2"/>
  <c r="C126" i="2"/>
  <c r="O60" i="21"/>
  <c r="AM126" i="2"/>
  <c r="AS125" i="2"/>
  <c r="L127" i="2"/>
  <c r="L62" i="21" s="1"/>
  <c r="R126" i="2"/>
  <c r="AD126" i="2"/>
  <c r="N61" i="21" s="1"/>
  <c r="AJ125" i="2"/>
  <c r="U126" i="2"/>
  <c r="M61" i="21" s="1"/>
  <c r="AA125" i="2"/>
  <c r="AV127" i="2"/>
  <c r="P62" i="21" s="1"/>
  <c r="BB126" i="2"/>
  <c r="G76" i="25" l="1"/>
  <c r="F76" i="25"/>
  <c r="I76" i="25"/>
  <c r="H76" i="25"/>
  <c r="D76" i="25"/>
  <c r="E76" i="25"/>
  <c r="C76" i="25"/>
  <c r="B77" i="25"/>
  <c r="C80" i="2"/>
  <c r="I79" i="2"/>
  <c r="K61" i="21"/>
  <c r="I126" i="2"/>
  <c r="C127" i="2"/>
  <c r="O61" i="21"/>
  <c r="AS126" i="2"/>
  <c r="AM127" i="2"/>
  <c r="AV128" i="2"/>
  <c r="P63" i="21" s="1"/>
  <c r="BB127" i="2"/>
  <c r="AJ126" i="2"/>
  <c r="AD127" i="2"/>
  <c r="N62" i="21" s="1"/>
  <c r="U127" i="2"/>
  <c r="M62" i="21" s="1"/>
  <c r="AA126" i="2"/>
  <c r="R127" i="2"/>
  <c r="L128" i="2"/>
  <c r="L63" i="21" s="1"/>
  <c r="F77" i="25" l="1"/>
  <c r="I77" i="25"/>
  <c r="E77" i="25"/>
  <c r="D77" i="25"/>
  <c r="H77" i="25"/>
  <c r="G77" i="25"/>
  <c r="C77" i="25"/>
  <c r="B78" i="25"/>
  <c r="C81" i="2"/>
  <c r="I81" i="2" s="1"/>
  <c r="I80" i="2"/>
  <c r="K62" i="21"/>
  <c r="I127" i="2"/>
  <c r="C128" i="2"/>
  <c r="O62" i="21"/>
  <c r="AM128" i="2"/>
  <c r="AS127" i="2"/>
  <c r="L129" i="2"/>
  <c r="L64" i="21" s="1"/>
  <c r="R128" i="2"/>
  <c r="AV129" i="2"/>
  <c r="P64" i="21" s="1"/>
  <c r="BB128" i="2"/>
  <c r="AD128" i="2"/>
  <c r="N63" i="21" s="1"/>
  <c r="AJ127" i="2"/>
  <c r="U128" i="2"/>
  <c r="M63" i="21" s="1"/>
  <c r="AA127" i="2"/>
  <c r="I78" i="25" l="1"/>
  <c r="E78" i="25"/>
  <c r="H78" i="25"/>
  <c r="G78" i="25"/>
  <c r="F78" i="25"/>
  <c r="D78" i="25"/>
  <c r="C78" i="25"/>
  <c r="B79" i="25"/>
  <c r="K63" i="21"/>
  <c r="I128" i="2"/>
  <c r="C129" i="2"/>
  <c r="O63" i="21"/>
  <c r="AM129" i="2"/>
  <c r="AS128" i="2"/>
  <c r="U129" i="2"/>
  <c r="M64" i="21" s="1"/>
  <c r="AA128" i="2"/>
  <c r="AJ128" i="2"/>
  <c r="AD129" i="2"/>
  <c r="N64" i="21" s="1"/>
  <c r="BB129" i="2"/>
  <c r="AV130" i="2"/>
  <c r="P65" i="21" s="1"/>
  <c r="R129" i="2"/>
  <c r="L130" i="2"/>
  <c r="L65" i="21" s="1"/>
  <c r="H79" i="25" l="1"/>
  <c r="G79" i="25"/>
  <c r="I79" i="25"/>
  <c r="F79" i="25"/>
  <c r="E79" i="25"/>
  <c r="D79" i="25"/>
  <c r="C79" i="25"/>
  <c r="B80" i="25"/>
  <c r="K64" i="21"/>
  <c r="I129" i="2"/>
  <c r="C130" i="2"/>
  <c r="O64" i="21"/>
  <c r="AS129" i="2"/>
  <c r="AM130" i="2"/>
  <c r="L131" i="2"/>
  <c r="L66" i="21" s="1"/>
  <c r="R130" i="2"/>
  <c r="AA129" i="2"/>
  <c r="U130" i="2"/>
  <c r="M65" i="21" s="1"/>
  <c r="AV131" i="2"/>
  <c r="P66" i="21" s="1"/>
  <c r="BB130" i="2"/>
  <c r="AD130" i="2"/>
  <c r="N65" i="21" s="1"/>
  <c r="AJ129" i="2"/>
  <c r="G80" i="25" l="1"/>
  <c r="F80" i="25"/>
  <c r="E80" i="25"/>
  <c r="D80" i="25"/>
  <c r="I80" i="25"/>
  <c r="H80" i="25"/>
  <c r="C80" i="25"/>
  <c r="B81" i="25"/>
  <c r="K65" i="21"/>
  <c r="C131" i="2"/>
  <c r="I130" i="2"/>
  <c r="O65" i="21"/>
  <c r="AS130" i="2"/>
  <c r="AM131" i="2"/>
  <c r="BB131" i="2"/>
  <c r="AV132" i="2"/>
  <c r="P67" i="21" s="1"/>
  <c r="AA130" i="2"/>
  <c r="U131" i="2"/>
  <c r="M66" i="21" s="1"/>
  <c r="AD131" i="2"/>
  <c r="N66" i="21" s="1"/>
  <c r="AJ130" i="2"/>
  <c r="R131" i="2"/>
  <c r="L132" i="2"/>
  <c r="L67" i="21" s="1"/>
  <c r="F81" i="25" l="1"/>
  <c r="I81" i="25"/>
  <c r="E81" i="25"/>
  <c r="H81" i="25"/>
  <c r="D81" i="25"/>
  <c r="G81" i="25"/>
  <c r="C81" i="25"/>
  <c r="B82" i="25"/>
  <c r="O66" i="21"/>
  <c r="AS131" i="2"/>
  <c r="AM132" i="2"/>
  <c r="K66" i="21"/>
  <c r="C132" i="2"/>
  <c r="I131" i="2"/>
  <c r="L133" i="2"/>
  <c r="L68" i="21" s="1"/>
  <c r="R132" i="2"/>
  <c r="AA131" i="2"/>
  <c r="U132" i="2"/>
  <c r="M67" i="21" s="1"/>
  <c r="AV133" i="2"/>
  <c r="P68" i="21" s="1"/>
  <c r="BB132" i="2"/>
  <c r="AD132" i="2"/>
  <c r="N67" i="21" s="1"/>
  <c r="AJ131" i="2"/>
  <c r="I82" i="25" l="1"/>
  <c r="E82" i="25"/>
  <c r="H82" i="25"/>
  <c r="G82" i="25"/>
  <c r="F82" i="25"/>
  <c r="C82" i="25"/>
  <c r="D82" i="25"/>
  <c r="B83" i="25"/>
  <c r="O67" i="21"/>
  <c r="AM133" i="2"/>
  <c r="AS132" i="2"/>
  <c r="K67" i="21"/>
  <c r="I132" i="2"/>
  <c r="C133" i="2"/>
  <c r="AA132" i="2"/>
  <c r="U133" i="2"/>
  <c r="M68" i="21" s="1"/>
  <c r="BB133" i="2"/>
  <c r="AV134" i="2"/>
  <c r="P69" i="21" s="1"/>
  <c r="AJ132" i="2"/>
  <c r="AD133" i="2"/>
  <c r="N68" i="21" s="1"/>
  <c r="L134" i="2"/>
  <c r="L69" i="21" s="1"/>
  <c r="R133" i="2"/>
  <c r="H83" i="25" l="1"/>
  <c r="G83" i="25"/>
  <c r="F83" i="25"/>
  <c r="E83" i="25"/>
  <c r="I83" i="25"/>
  <c r="C83" i="25"/>
  <c r="D83" i="25"/>
  <c r="B84" i="25"/>
  <c r="K68" i="21"/>
  <c r="C134" i="2"/>
  <c r="I133" i="2"/>
  <c r="O68" i="21"/>
  <c r="AM134" i="2"/>
  <c r="AS133" i="2"/>
  <c r="AD134" i="2"/>
  <c r="N69" i="21" s="1"/>
  <c r="AJ133" i="2"/>
  <c r="L135" i="2"/>
  <c r="L70" i="21" s="1"/>
  <c r="R134" i="2"/>
  <c r="AV135" i="2"/>
  <c r="P70" i="21" s="1"/>
  <c r="BB134" i="2"/>
  <c r="U134" i="2"/>
  <c r="M69" i="21" s="1"/>
  <c r="AA133" i="2"/>
  <c r="G84" i="25" l="1"/>
  <c r="F84" i="25"/>
  <c r="I84" i="25"/>
  <c r="H84" i="25"/>
  <c r="D84" i="25"/>
  <c r="E84" i="25"/>
  <c r="C84" i="25"/>
  <c r="B85" i="25"/>
  <c r="O69" i="21"/>
  <c r="AS134" i="2"/>
  <c r="AM135" i="2"/>
  <c r="K69" i="21"/>
  <c r="C135" i="2"/>
  <c r="I134" i="2"/>
  <c r="AV136" i="2"/>
  <c r="P71" i="21" s="1"/>
  <c r="BB135" i="2"/>
  <c r="U135" i="2"/>
  <c r="M70" i="21" s="1"/>
  <c r="AA134" i="2"/>
  <c r="R135" i="2"/>
  <c r="L136" i="2"/>
  <c r="L71" i="21" s="1"/>
  <c r="AD135" i="2"/>
  <c r="N70" i="21" s="1"/>
  <c r="AJ134" i="2"/>
  <c r="F85" i="25" l="1"/>
  <c r="I85" i="25"/>
  <c r="E85" i="25"/>
  <c r="D85" i="25"/>
  <c r="H85" i="25"/>
  <c r="G85" i="25"/>
  <c r="C85" i="25"/>
  <c r="B86" i="25"/>
  <c r="O70" i="21"/>
  <c r="AS135" i="2"/>
  <c r="AM136" i="2"/>
  <c r="K70" i="21"/>
  <c r="C136" i="2"/>
  <c r="I135" i="2"/>
  <c r="AD136" i="2"/>
  <c r="N71" i="21" s="1"/>
  <c r="AJ135" i="2"/>
  <c r="U136" i="2"/>
  <c r="M71" i="21" s="1"/>
  <c r="AA135" i="2"/>
  <c r="BB136" i="2"/>
  <c r="R136" i="2"/>
  <c r="I86" i="25" l="1"/>
  <c r="E86" i="25"/>
  <c r="H86" i="25"/>
  <c r="G86" i="25"/>
  <c r="F86" i="25"/>
  <c r="D86" i="25"/>
  <c r="C86" i="25"/>
  <c r="B87" i="25"/>
  <c r="O71" i="21"/>
  <c r="AS136" i="2"/>
  <c r="K71" i="21"/>
  <c r="I136" i="2"/>
  <c r="AA136" i="2"/>
  <c r="AJ136" i="2"/>
  <c r="H87" i="25" l="1"/>
  <c r="G87" i="25"/>
  <c r="I87" i="25"/>
  <c r="F87" i="25"/>
  <c r="E87" i="25"/>
  <c r="D87" i="25"/>
  <c r="C87" i="25"/>
  <c r="B88" i="25"/>
  <c r="Q18" i="2"/>
  <c r="Q17" i="2"/>
  <c r="Q16" i="2"/>
  <c r="Q15" i="2"/>
  <c r="Q14" i="2"/>
  <c r="Q13" i="2"/>
  <c r="G88" i="25" l="1"/>
  <c r="F88" i="25"/>
  <c r="E88" i="25"/>
  <c r="D88" i="25"/>
  <c r="I88" i="25"/>
  <c r="H88" i="25"/>
  <c r="C88" i="25"/>
  <c r="B89" i="25"/>
  <c r="I16" i="1"/>
  <c r="F89" i="25" l="1"/>
  <c r="I89" i="25"/>
  <c r="E89" i="25"/>
  <c r="H89" i="25"/>
  <c r="D89" i="25"/>
  <c r="G89" i="25"/>
  <c r="C89" i="25"/>
  <c r="B90" i="25"/>
  <c r="I90" i="25" l="1"/>
  <c r="E90" i="25"/>
  <c r="H90" i="25"/>
  <c r="G90" i="25"/>
  <c r="F90" i="25"/>
  <c r="C90" i="25"/>
  <c r="D90" i="25"/>
  <c r="B91" i="25"/>
  <c r="Q25" i="2"/>
  <c r="Q24" i="2"/>
  <c r="Q23" i="2"/>
  <c r="Q22" i="2"/>
  <c r="Q21" i="2"/>
  <c r="Q20" i="2"/>
  <c r="H91" i="25" l="1"/>
  <c r="G91" i="25"/>
  <c r="F91" i="25"/>
  <c r="E91" i="25"/>
  <c r="I91" i="25"/>
  <c r="C91" i="25"/>
  <c r="D91" i="25"/>
  <c r="B92" i="25"/>
  <c r="I20" i="11"/>
  <c r="H20" i="11"/>
  <c r="G20" i="11"/>
  <c r="F20" i="11"/>
  <c r="E20" i="11"/>
  <c r="D20" i="11"/>
  <c r="I20" i="9"/>
  <c r="H20" i="9"/>
  <c r="G20" i="9"/>
  <c r="F20" i="9"/>
  <c r="E20" i="9"/>
  <c r="D20" i="9"/>
  <c r="I20" i="7"/>
  <c r="H20" i="7"/>
  <c r="G20" i="7"/>
  <c r="F20" i="7"/>
  <c r="E20" i="7"/>
  <c r="D20" i="7"/>
  <c r="I20" i="4"/>
  <c r="H20" i="4"/>
  <c r="G20" i="4"/>
  <c r="F20" i="4"/>
  <c r="E20" i="4"/>
  <c r="D20" i="4"/>
  <c r="C71" i="18"/>
  <c r="C70" i="18"/>
  <c r="U71" i="20" s="1"/>
  <c r="C69" i="18"/>
  <c r="U70" i="20" s="1"/>
  <c r="C68" i="18"/>
  <c r="E68" i="18" s="1"/>
  <c r="C67" i="18"/>
  <c r="C66" i="18"/>
  <c r="U67" i="20" s="1"/>
  <c r="C65" i="18"/>
  <c r="U66" i="20" s="1"/>
  <c r="C64" i="18"/>
  <c r="H64" i="18" s="1"/>
  <c r="C63" i="18"/>
  <c r="C62" i="18"/>
  <c r="U63" i="20" s="1"/>
  <c r="C61" i="18"/>
  <c r="U62" i="20" s="1"/>
  <c r="C60" i="18"/>
  <c r="E60" i="18" s="1"/>
  <c r="C59" i="18"/>
  <c r="C58" i="18"/>
  <c r="U59" i="20" s="1"/>
  <c r="C57" i="18"/>
  <c r="U58" i="20" s="1"/>
  <c r="C56" i="18"/>
  <c r="E56" i="18" s="1"/>
  <c r="C55" i="18"/>
  <c r="U56" i="20" s="1"/>
  <c r="C54" i="18"/>
  <c r="U55" i="20" s="1"/>
  <c r="C53" i="18"/>
  <c r="U54" i="20" s="1"/>
  <c r="C52" i="18"/>
  <c r="F52" i="18" s="1"/>
  <c r="C51" i="18"/>
  <c r="C50" i="18"/>
  <c r="U51" i="20" s="1"/>
  <c r="C49" i="18"/>
  <c r="U50" i="20" s="1"/>
  <c r="C48" i="18"/>
  <c r="H48" i="18" s="1"/>
  <c r="C47" i="18"/>
  <c r="U48" i="20" s="1"/>
  <c r="C46" i="18"/>
  <c r="U47" i="20" s="1"/>
  <c r="C45" i="18"/>
  <c r="U46" i="20" s="1"/>
  <c r="C44" i="18"/>
  <c r="H44" i="18" s="1"/>
  <c r="C43" i="18"/>
  <c r="C42" i="18"/>
  <c r="U43" i="20" s="1"/>
  <c r="C41" i="18"/>
  <c r="U42" i="20" s="1"/>
  <c r="C40" i="18"/>
  <c r="F40" i="18" s="1"/>
  <c r="C39" i="18"/>
  <c r="C38" i="18"/>
  <c r="U39" i="20" s="1"/>
  <c r="C37" i="18"/>
  <c r="U38" i="20" s="1"/>
  <c r="C36" i="18"/>
  <c r="H36" i="18" s="1"/>
  <c r="C35" i="18"/>
  <c r="C34" i="18"/>
  <c r="U35" i="20" s="1"/>
  <c r="C33" i="18"/>
  <c r="U34" i="20" s="1"/>
  <c r="C32" i="18"/>
  <c r="H32" i="18" s="1"/>
  <c r="C31" i="18"/>
  <c r="U32" i="20" s="1"/>
  <c r="C30" i="18"/>
  <c r="U31" i="20" s="1"/>
  <c r="C29" i="18"/>
  <c r="U30" i="20" s="1"/>
  <c r="C28" i="18"/>
  <c r="F28" i="18" s="1"/>
  <c r="C27" i="18"/>
  <c r="C26" i="18"/>
  <c r="C25" i="18"/>
  <c r="E25" i="18" s="1"/>
  <c r="C24" i="18"/>
  <c r="H24" i="18" s="1"/>
  <c r="C23" i="18"/>
  <c r="C22" i="18"/>
  <c r="I20" i="16"/>
  <c r="H20" i="16"/>
  <c r="G20" i="16"/>
  <c r="F20" i="16"/>
  <c r="E20" i="16"/>
  <c r="D20" i="16"/>
  <c r="C71" i="16"/>
  <c r="C70" i="16"/>
  <c r="C69" i="16"/>
  <c r="F69" i="16" s="1"/>
  <c r="C68" i="16"/>
  <c r="D68" i="16" s="1"/>
  <c r="C67" i="16"/>
  <c r="C66" i="16"/>
  <c r="C65" i="16"/>
  <c r="G65" i="16" s="1"/>
  <c r="C64" i="16"/>
  <c r="H64" i="16" s="1"/>
  <c r="C63" i="16"/>
  <c r="C62" i="16"/>
  <c r="C61" i="16"/>
  <c r="F61" i="16" s="1"/>
  <c r="C60" i="16"/>
  <c r="D60" i="16" s="1"/>
  <c r="C59" i="16"/>
  <c r="C58" i="16"/>
  <c r="C57" i="16"/>
  <c r="G57" i="16" s="1"/>
  <c r="C56" i="16"/>
  <c r="H56" i="16" s="1"/>
  <c r="C55" i="16"/>
  <c r="C54" i="16"/>
  <c r="C53" i="16"/>
  <c r="F53" i="16" s="1"/>
  <c r="C52" i="16"/>
  <c r="D52" i="16" s="1"/>
  <c r="C51" i="16"/>
  <c r="C50" i="16"/>
  <c r="C49" i="16"/>
  <c r="G49" i="16" s="1"/>
  <c r="C48" i="16"/>
  <c r="H48" i="16" s="1"/>
  <c r="C47" i="16"/>
  <c r="C46" i="16"/>
  <c r="C45" i="16"/>
  <c r="F45" i="16" s="1"/>
  <c r="C44" i="16"/>
  <c r="D44" i="16" s="1"/>
  <c r="C43" i="16"/>
  <c r="C42" i="16"/>
  <c r="C41" i="16"/>
  <c r="G41" i="16" s="1"/>
  <c r="C40" i="16"/>
  <c r="H40" i="16" s="1"/>
  <c r="C39" i="16"/>
  <c r="C38" i="16"/>
  <c r="C37" i="16"/>
  <c r="F37" i="16" s="1"/>
  <c r="C36" i="16"/>
  <c r="D36" i="16" s="1"/>
  <c r="C35" i="16"/>
  <c r="C34" i="16"/>
  <c r="C33" i="16"/>
  <c r="G33" i="16" s="1"/>
  <c r="C32" i="16"/>
  <c r="H32" i="16" s="1"/>
  <c r="C31" i="16"/>
  <c r="C30" i="16"/>
  <c r="C29" i="16"/>
  <c r="F29" i="16" s="1"/>
  <c r="C28" i="16"/>
  <c r="D28" i="16" s="1"/>
  <c r="C27" i="16"/>
  <c r="C26" i="16"/>
  <c r="C25" i="16"/>
  <c r="G25" i="16" s="1"/>
  <c r="C24" i="16"/>
  <c r="H24" i="16" s="1"/>
  <c r="C23" i="16"/>
  <c r="C22" i="16"/>
  <c r="I20" i="14"/>
  <c r="H20" i="14"/>
  <c r="G20" i="14"/>
  <c r="F20" i="14"/>
  <c r="E20" i="14"/>
  <c r="D20" i="14"/>
  <c r="C71" i="14"/>
  <c r="C70" i="14"/>
  <c r="C69" i="14"/>
  <c r="C68" i="14"/>
  <c r="C67" i="14"/>
  <c r="C66" i="14"/>
  <c r="C65" i="14"/>
  <c r="H65" i="14" s="1"/>
  <c r="C64" i="14"/>
  <c r="F64" i="14" s="1"/>
  <c r="C63" i="14"/>
  <c r="F63" i="14" s="1"/>
  <c r="C62" i="14"/>
  <c r="C61" i="14"/>
  <c r="H61" i="14" s="1"/>
  <c r="C60" i="14"/>
  <c r="F60" i="14" s="1"/>
  <c r="C59" i="14"/>
  <c r="F59" i="14" s="1"/>
  <c r="C58" i="14"/>
  <c r="C57" i="14"/>
  <c r="H57" i="14" s="1"/>
  <c r="C56" i="14"/>
  <c r="F56" i="14" s="1"/>
  <c r="C55" i="14"/>
  <c r="F55" i="14" s="1"/>
  <c r="C54" i="14"/>
  <c r="C53" i="14"/>
  <c r="H53" i="14" s="1"/>
  <c r="C52" i="14"/>
  <c r="F52" i="14" s="1"/>
  <c r="C51" i="14"/>
  <c r="F51" i="14" s="1"/>
  <c r="C50" i="14"/>
  <c r="C49" i="14"/>
  <c r="H49" i="14" s="1"/>
  <c r="C48" i="14"/>
  <c r="F48" i="14" s="1"/>
  <c r="C47" i="14"/>
  <c r="F47" i="14" s="1"/>
  <c r="C46" i="14"/>
  <c r="C45" i="14"/>
  <c r="H45" i="14" s="1"/>
  <c r="C44" i="14"/>
  <c r="F44" i="14" s="1"/>
  <c r="C43" i="14"/>
  <c r="F43" i="14" s="1"/>
  <c r="C42" i="14"/>
  <c r="C41" i="14"/>
  <c r="H41" i="14" s="1"/>
  <c r="C40" i="14"/>
  <c r="F40" i="14" s="1"/>
  <c r="C39" i="14"/>
  <c r="F39" i="14" s="1"/>
  <c r="C38" i="14"/>
  <c r="C37" i="14"/>
  <c r="H37" i="14" s="1"/>
  <c r="C36" i="14"/>
  <c r="F36" i="14" s="1"/>
  <c r="C35" i="14"/>
  <c r="F35" i="14" s="1"/>
  <c r="C34" i="14"/>
  <c r="C33" i="14"/>
  <c r="H33" i="14" s="1"/>
  <c r="C32" i="14"/>
  <c r="F32" i="14" s="1"/>
  <c r="C31" i="14"/>
  <c r="F31" i="14" s="1"/>
  <c r="C30" i="14"/>
  <c r="C29" i="14"/>
  <c r="H29" i="14" s="1"/>
  <c r="C28" i="14"/>
  <c r="F28" i="14" s="1"/>
  <c r="C27" i="14"/>
  <c r="F27" i="14" s="1"/>
  <c r="C26" i="14"/>
  <c r="C25" i="14"/>
  <c r="H25" i="14" s="1"/>
  <c r="C24" i="14"/>
  <c r="F24" i="14" s="1"/>
  <c r="C23" i="14"/>
  <c r="F23" i="14" s="1"/>
  <c r="C22" i="14"/>
  <c r="G92" i="25" l="1"/>
  <c r="F92" i="25"/>
  <c r="I92" i="25"/>
  <c r="H92" i="25"/>
  <c r="D92" i="25"/>
  <c r="E92" i="25"/>
  <c r="C92" i="25"/>
  <c r="B93" i="25"/>
  <c r="D29" i="18"/>
  <c r="E33" i="18"/>
  <c r="G40" i="18"/>
  <c r="F45" i="18"/>
  <c r="G52" i="18"/>
  <c r="G60" i="18"/>
  <c r="D45" i="18"/>
  <c r="G24" i="18"/>
  <c r="F29" i="18"/>
  <c r="G36" i="18"/>
  <c r="F41" i="18"/>
  <c r="G48" i="18"/>
  <c r="F53" i="18"/>
  <c r="G64" i="18"/>
  <c r="H69" i="18"/>
  <c r="D49" i="18"/>
  <c r="I29" i="18"/>
  <c r="I41" i="18"/>
  <c r="D25" i="18"/>
  <c r="D65" i="18"/>
  <c r="I25" i="18"/>
  <c r="H65" i="18"/>
  <c r="G29" i="16"/>
  <c r="G37" i="16"/>
  <c r="G45" i="16"/>
  <c r="G53" i="16"/>
  <c r="G61" i="16"/>
  <c r="G69" i="16"/>
  <c r="I24" i="16"/>
  <c r="I32" i="16"/>
  <c r="I40" i="16"/>
  <c r="I48" i="16"/>
  <c r="I56" i="16"/>
  <c r="I64" i="16"/>
  <c r="F25" i="16"/>
  <c r="F33" i="16"/>
  <c r="F41" i="16"/>
  <c r="F49" i="16"/>
  <c r="F57" i="16"/>
  <c r="F65" i="16"/>
  <c r="E28" i="16"/>
  <c r="E36" i="16"/>
  <c r="E44" i="16"/>
  <c r="E52" i="16"/>
  <c r="E60" i="16"/>
  <c r="E68" i="16"/>
  <c r="D24" i="16"/>
  <c r="H28" i="16"/>
  <c r="D32" i="16"/>
  <c r="H36" i="16"/>
  <c r="D48" i="16"/>
  <c r="H52" i="16"/>
  <c r="D64" i="16"/>
  <c r="H68" i="16"/>
  <c r="E24" i="16"/>
  <c r="I28" i="16"/>
  <c r="E32" i="16"/>
  <c r="I36" i="16"/>
  <c r="E40" i="16"/>
  <c r="I44" i="16"/>
  <c r="E48" i="16"/>
  <c r="I52" i="16"/>
  <c r="E56" i="16"/>
  <c r="I60" i="16"/>
  <c r="E64" i="16"/>
  <c r="I68" i="16"/>
  <c r="D40" i="16"/>
  <c r="H44" i="16"/>
  <c r="D56" i="16"/>
  <c r="H60" i="16"/>
  <c r="D33" i="14"/>
  <c r="D49" i="14"/>
  <c r="D65" i="14"/>
  <c r="I24" i="14"/>
  <c r="I25" i="14"/>
  <c r="I28" i="14"/>
  <c r="I29" i="14"/>
  <c r="I32" i="14"/>
  <c r="I33" i="14"/>
  <c r="I36" i="14"/>
  <c r="I37" i="14"/>
  <c r="I40" i="14"/>
  <c r="I41" i="14"/>
  <c r="I44" i="14"/>
  <c r="I45" i="14"/>
  <c r="I48" i="14"/>
  <c r="I49" i="14"/>
  <c r="I52" i="14"/>
  <c r="I53" i="14"/>
  <c r="I56" i="14"/>
  <c r="I57" i="14"/>
  <c r="I60" i="14"/>
  <c r="I61" i="14"/>
  <c r="I64" i="14"/>
  <c r="I65" i="14"/>
  <c r="D37" i="14"/>
  <c r="D53" i="14"/>
  <c r="E25" i="14"/>
  <c r="E29" i="14"/>
  <c r="E33" i="14"/>
  <c r="E37" i="14"/>
  <c r="E41" i="14"/>
  <c r="E45" i="14"/>
  <c r="E49" i="14"/>
  <c r="E53" i="14"/>
  <c r="E57" i="14"/>
  <c r="E61" i="14"/>
  <c r="E65" i="14"/>
  <c r="D25" i="14"/>
  <c r="D41" i="14"/>
  <c r="D57" i="14"/>
  <c r="E24" i="14"/>
  <c r="F25" i="14"/>
  <c r="E28" i="14"/>
  <c r="F29" i="14"/>
  <c r="E32" i="14"/>
  <c r="F33" i="14"/>
  <c r="E36" i="14"/>
  <c r="F37" i="14"/>
  <c r="E40" i="14"/>
  <c r="F41" i="14"/>
  <c r="E44" i="14"/>
  <c r="F45" i="14"/>
  <c r="E48" i="14"/>
  <c r="F49" i="14"/>
  <c r="E52" i="14"/>
  <c r="F53" i="14"/>
  <c r="E56" i="14"/>
  <c r="F57" i="14"/>
  <c r="E60" i="14"/>
  <c r="F61" i="14"/>
  <c r="E64" i="14"/>
  <c r="F65" i="14"/>
  <c r="D29" i="14"/>
  <c r="D45" i="14"/>
  <c r="D61" i="14"/>
  <c r="H22" i="14"/>
  <c r="D22" i="14"/>
  <c r="R23" i="20"/>
  <c r="Q23" i="20"/>
  <c r="G22" i="14"/>
  <c r="F22" i="14"/>
  <c r="P23" i="20"/>
  <c r="I22" i="14"/>
  <c r="E22" i="14"/>
  <c r="P39" i="20"/>
  <c r="Q39" i="20"/>
  <c r="R39" i="20"/>
  <c r="P59" i="20"/>
  <c r="Q59" i="20"/>
  <c r="R59" i="20"/>
  <c r="G54" i="14"/>
  <c r="G62" i="14"/>
  <c r="G66" i="14"/>
  <c r="P31" i="20"/>
  <c r="Q31" i="20"/>
  <c r="R31" i="20"/>
  <c r="P51" i="20"/>
  <c r="Q51" i="20"/>
  <c r="R51" i="20"/>
  <c r="P67" i="20"/>
  <c r="Q67" i="20"/>
  <c r="R67" i="20"/>
  <c r="G50" i="14"/>
  <c r="G58" i="14"/>
  <c r="P24" i="20"/>
  <c r="Q24" i="20"/>
  <c r="R24" i="20"/>
  <c r="P36" i="20"/>
  <c r="Q36" i="20"/>
  <c r="R36" i="20"/>
  <c r="P52" i="20"/>
  <c r="Q52" i="20"/>
  <c r="R52" i="20"/>
  <c r="I67" i="14"/>
  <c r="P68" i="20"/>
  <c r="Q68" i="20"/>
  <c r="R68" i="20"/>
  <c r="D34" i="14"/>
  <c r="D50" i="14"/>
  <c r="D66" i="14"/>
  <c r="H30" i="14"/>
  <c r="H46" i="14"/>
  <c r="P35" i="20"/>
  <c r="Q35" i="20"/>
  <c r="R35" i="20"/>
  <c r="P47" i="20"/>
  <c r="Q47" i="20"/>
  <c r="R47" i="20"/>
  <c r="P63" i="20"/>
  <c r="Q63" i="20"/>
  <c r="R63" i="20"/>
  <c r="G26" i="14"/>
  <c r="G42" i="14"/>
  <c r="P28" i="20"/>
  <c r="Q28" i="20"/>
  <c r="R28" i="20"/>
  <c r="P40" i="20"/>
  <c r="Q40" i="20"/>
  <c r="R40" i="20"/>
  <c r="P48" i="20"/>
  <c r="Q48" i="20"/>
  <c r="R48" i="20"/>
  <c r="P60" i="20"/>
  <c r="Q60" i="20"/>
  <c r="R60" i="20"/>
  <c r="I71" i="14"/>
  <c r="P72" i="20"/>
  <c r="Q72" i="20"/>
  <c r="R72" i="20"/>
  <c r="D26" i="14"/>
  <c r="D42" i="14"/>
  <c r="D54" i="14"/>
  <c r="D62" i="14"/>
  <c r="H26" i="14"/>
  <c r="H34" i="14"/>
  <c r="H38" i="14"/>
  <c r="H42" i="14"/>
  <c r="H50" i="14"/>
  <c r="G55" i="14"/>
  <c r="H58" i="14"/>
  <c r="G59" i="14"/>
  <c r="H62" i="14"/>
  <c r="P25" i="20"/>
  <c r="Q25" i="20"/>
  <c r="R25" i="20"/>
  <c r="P33" i="20"/>
  <c r="Q33" i="20"/>
  <c r="R33" i="20"/>
  <c r="P41" i="20"/>
  <c r="Q41" i="20"/>
  <c r="R41" i="20"/>
  <c r="P49" i="20"/>
  <c r="Q49" i="20"/>
  <c r="R49" i="20"/>
  <c r="P57" i="20"/>
  <c r="Q57" i="20"/>
  <c r="R57" i="20"/>
  <c r="P65" i="20"/>
  <c r="Q65" i="20"/>
  <c r="R65" i="20"/>
  <c r="D27" i="14"/>
  <c r="D35" i="14"/>
  <c r="D43" i="14"/>
  <c r="D51" i="14"/>
  <c r="D59" i="14"/>
  <c r="H23" i="14"/>
  <c r="G24" i="14"/>
  <c r="I42" i="14"/>
  <c r="H43" i="14"/>
  <c r="G44" i="14"/>
  <c r="I58" i="14"/>
  <c r="H59" i="14"/>
  <c r="G60" i="14"/>
  <c r="E66" i="14"/>
  <c r="I66" i="14"/>
  <c r="P27" i="20"/>
  <c r="Q27" i="20"/>
  <c r="R27" i="20"/>
  <c r="P43" i="20"/>
  <c r="Q43" i="20"/>
  <c r="R43" i="20"/>
  <c r="P55" i="20"/>
  <c r="Q55" i="20"/>
  <c r="R55" i="20"/>
  <c r="F70" i="14"/>
  <c r="P71" i="20"/>
  <c r="Q71" i="20"/>
  <c r="R71" i="20"/>
  <c r="G30" i="14"/>
  <c r="G34" i="14"/>
  <c r="G38" i="14"/>
  <c r="G46" i="14"/>
  <c r="P32" i="20"/>
  <c r="Q32" i="20"/>
  <c r="R32" i="20"/>
  <c r="P44" i="20"/>
  <c r="Q44" i="20"/>
  <c r="R44" i="20"/>
  <c r="P56" i="20"/>
  <c r="Q56" i="20"/>
  <c r="R56" i="20"/>
  <c r="P64" i="20"/>
  <c r="Q64" i="20"/>
  <c r="R64" i="20"/>
  <c r="D30" i="14"/>
  <c r="D38" i="14"/>
  <c r="D46" i="14"/>
  <c r="D58" i="14"/>
  <c r="G23" i="14"/>
  <c r="G27" i="14"/>
  <c r="G31" i="14"/>
  <c r="G35" i="14"/>
  <c r="G39" i="14"/>
  <c r="G43" i="14"/>
  <c r="G47" i="14"/>
  <c r="G51" i="14"/>
  <c r="H54" i="14"/>
  <c r="G63" i="14"/>
  <c r="H66" i="14"/>
  <c r="P29" i="20"/>
  <c r="Q29" i="20"/>
  <c r="R29" i="20"/>
  <c r="P37" i="20"/>
  <c r="Q37" i="20"/>
  <c r="R37" i="20"/>
  <c r="P45" i="20"/>
  <c r="Q45" i="20"/>
  <c r="R45" i="20"/>
  <c r="P53" i="20"/>
  <c r="Q53" i="20"/>
  <c r="R53" i="20"/>
  <c r="P61" i="20"/>
  <c r="Q61" i="20"/>
  <c r="R61" i="20"/>
  <c r="H68" i="14"/>
  <c r="P69" i="20"/>
  <c r="Q69" i="20"/>
  <c r="R69" i="20"/>
  <c r="D23" i="14"/>
  <c r="D31" i="14"/>
  <c r="D39" i="14"/>
  <c r="D47" i="14"/>
  <c r="D55" i="14"/>
  <c r="D63" i="14"/>
  <c r="E26" i="14"/>
  <c r="I26" i="14"/>
  <c r="H27" i="14"/>
  <c r="G28" i="14"/>
  <c r="E30" i="14"/>
  <c r="I30" i="14"/>
  <c r="H31" i="14"/>
  <c r="G32" i="14"/>
  <c r="E34" i="14"/>
  <c r="I34" i="14"/>
  <c r="H35" i="14"/>
  <c r="G36" i="14"/>
  <c r="E38" i="14"/>
  <c r="I38" i="14"/>
  <c r="H39" i="14"/>
  <c r="G40" i="14"/>
  <c r="E42" i="14"/>
  <c r="E46" i="14"/>
  <c r="I46" i="14"/>
  <c r="H47" i="14"/>
  <c r="G48" i="14"/>
  <c r="E50" i="14"/>
  <c r="I50" i="14"/>
  <c r="H51" i="14"/>
  <c r="G52" i="14"/>
  <c r="E54" i="14"/>
  <c r="I54" i="14"/>
  <c r="H55" i="14"/>
  <c r="G56" i="14"/>
  <c r="E58" i="14"/>
  <c r="E62" i="14"/>
  <c r="I62" i="14"/>
  <c r="H63" i="14"/>
  <c r="G64" i="14"/>
  <c r="P26" i="20"/>
  <c r="Q26" i="20"/>
  <c r="R26" i="20"/>
  <c r="P30" i="20"/>
  <c r="Q30" i="20"/>
  <c r="R30" i="20"/>
  <c r="P34" i="20"/>
  <c r="Q34" i="20"/>
  <c r="R34" i="20"/>
  <c r="P38" i="20"/>
  <c r="Q38" i="20"/>
  <c r="R38" i="20"/>
  <c r="P42" i="20"/>
  <c r="Q42" i="20"/>
  <c r="R42" i="20"/>
  <c r="P46" i="20"/>
  <c r="Q46" i="20"/>
  <c r="R46" i="20"/>
  <c r="P50" i="20"/>
  <c r="Q50" i="20"/>
  <c r="R50" i="20"/>
  <c r="P54" i="20"/>
  <c r="Q54" i="20"/>
  <c r="R54" i="20"/>
  <c r="P58" i="20"/>
  <c r="Q58" i="20"/>
  <c r="R58" i="20"/>
  <c r="P62" i="20"/>
  <c r="Q62" i="20"/>
  <c r="R62" i="20"/>
  <c r="P66" i="20"/>
  <c r="Q66" i="20"/>
  <c r="R66" i="20"/>
  <c r="G69" i="14"/>
  <c r="P70" i="20"/>
  <c r="Q70" i="20"/>
  <c r="R70" i="20"/>
  <c r="D24" i="14"/>
  <c r="D28" i="14"/>
  <c r="D32" i="14"/>
  <c r="D36" i="14"/>
  <c r="D40" i="14"/>
  <c r="D44" i="14"/>
  <c r="D48" i="14"/>
  <c r="D52" i="14"/>
  <c r="D56" i="14"/>
  <c r="D60" i="14"/>
  <c r="D64" i="14"/>
  <c r="E23" i="14"/>
  <c r="I23" i="14"/>
  <c r="H24" i="14"/>
  <c r="G25" i="14"/>
  <c r="F26" i="14"/>
  <c r="E27" i="14"/>
  <c r="I27" i="14"/>
  <c r="H28" i="14"/>
  <c r="G29" i="14"/>
  <c r="F30" i="14"/>
  <c r="E31" i="14"/>
  <c r="I31" i="14"/>
  <c r="H32" i="14"/>
  <c r="G33" i="14"/>
  <c r="F34" i="14"/>
  <c r="E35" i="14"/>
  <c r="I35" i="14"/>
  <c r="H36" i="14"/>
  <c r="G37" i="14"/>
  <c r="F38" i="14"/>
  <c r="E39" i="14"/>
  <c r="I39" i="14"/>
  <c r="H40" i="14"/>
  <c r="G41" i="14"/>
  <c r="F42" i="14"/>
  <c r="E43" i="14"/>
  <c r="I43" i="14"/>
  <c r="H44" i="14"/>
  <c r="G45" i="14"/>
  <c r="F46" i="14"/>
  <c r="E47" i="14"/>
  <c r="I47" i="14"/>
  <c r="H48" i="14"/>
  <c r="G49" i="14"/>
  <c r="F50" i="14"/>
  <c r="E51" i="14"/>
  <c r="I51" i="14"/>
  <c r="H52" i="14"/>
  <c r="G53" i="14"/>
  <c r="F54" i="14"/>
  <c r="E55" i="14"/>
  <c r="I55" i="14"/>
  <c r="H56" i="14"/>
  <c r="G57" i="14"/>
  <c r="F58" i="14"/>
  <c r="E59" i="14"/>
  <c r="I59" i="14"/>
  <c r="H60" i="14"/>
  <c r="G61" i="14"/>
  <c r="F62" i="14"/>
  <c r="E63" i="14"/>
  <c r="I63" i="14"/>
  <c r="H64" i="14"/>
  <c r="G65" i="14"/>
  <c r="F66" i="14"/>
  <c r="H22" i="16"/>
  <c r="D22" i="16"/>
  <c r="S23" i="20"/>
  <c r="G22" i="16"/>
  <c r="E22" i="16"/>
  <c r="F22" i="16"/>
  <c r="T23" i="20"/>
  <c r="I22" i="16"/>
  <c r="T27" i="20"/>
  <c r="S27" i="20"/>
  <c r="T31" i="20"/>
  <c r="S31" i="20"/>
  <c r="T35" i="20"/>
  <c r="S35" i="20"/>
  <c r="T39" i="20"/>
  <c r="S39" i="20"/>
  <c r="T43" i="20"/>
  <c r="S43" i="20"/>
  <c r="T47" i="20"/>
  <c r="S47" i="20"/>
  <c r="T51" i="20"/>
  <c r="S51" i="20"/>
  <c r="T55" i="20"/>
  <c r="S55" i="20"/>
  <c r="T59" i="20"/>
  <c r="S59" i="20"/>
  <c r="T63" i="20"/>
  <c r="S63" i="20"/>
  <c r="T67" i="20"/>
  <c r="S67" i="20"/>
  <c r="T71" i="20"/>
  <c r="S71" i="20"/>
  <c r="F23" i="16"/>
  <c r="D26" i="16"/>
  <c r="H26" i="16"/>
  <c r="F27" i="16"/>
  <c r="D30" i="16"/>
  <c r="H30" i="16"/>
  <c r="F31" i="16"/>
  <c r="D34" i="16"/>
  <c r="H34" i="16"/>
  <c r="F35" i="16"/>
  <c r="D38" i="16"/>
  <c r="H38" i="16"/>
  <c r="F39" i="16"/>
  <c r="D42" i="16"/>
  <c r="H42" i="16"/>
  <c r="F43" i="16"/>
  <c r="D46" i="16"/>
  <c r="H46" i="16"/>
  <c r="F47" i="16"/>
  <c r="D50" i="16"/>
  <c r="H50" i="16"/>
  <c r="F51" i="16"/>
  <c r="D54" i="16"/>
  <c r="H54" i="16"/>
  <c r="F55" i="16"/>
  <c r="D58" i="16"/>
  <c r="H58" i="16"/>
  <c r="F59" i="16"/>
  <c r="D62" i="16"/>
  <c r="H62" i="16"/>
  <c r="F63" i="16"/>
  <c r="D66" i="16"/>
  <c r="H66" i="16"/>
  <c r="F67" i="16"/>
  <c r="D70" i="16"/>
  <c r="H70" i="16"/>
  <c r="F71" i="16"/>
  <c r="F22" i="18"/>
  <c r="U23" i="20"/>
  <c r="H22" i="18"/>
  <c r="D22" i="18"/>
  <c r="I22" i="18"/>
  <c r="E22" i="18"/>
  <c r="G22" i="18"/>
  <c r="G26" i="18"/>
  <c r="U27" i="20"/>
  <c r="T24" i="20"/>
  <c r="S24" i="20"/>
  <c r="T28" i="20"/>
  <c r="S28" i="20"/>
  <c r="T32" i="20"/>
  <c r="S32" i="20"/>
  <c r="T36" i="20"/>
  <c r="S36" i="20"/>
  <c r="T40" i="20"/>
  <c r="S40" i="20"/>
  <c r="T44" i="20"/>
  <c r="S44" i="20"/>
  <c r="T48" i="20"/>
  <c r="S48" i="20"/>
  <c r="T52" i="20"/>
  <c r="S52" i="20"/>
  <c r="T56" i="20"/>
  <c r="S56" i="20"/>
  <c r="T60" i="20"/>
  <c r="S60" i="20"/>
  <c r="T64" i="20"/>
  <c r="S64" i="20"/>
  <c r="T68" i="20"/>
  <c r="S68" i="20"/>
  <c r="T72" i="20"/>
  <c r="S72" i="20"/>
  <c r="G23" i="16"/>
  <c r="E26" i="16"/>
  <c r="I26" i="16"/>
  <c r="G27" i="16"/>
  <c r="E30" i="16"/>
  <c r="I30" i="16"/>
  <c r="G31" i="16"/>
  <c r="E34" i="16"/>
  <c r="I34" i="16"/>
  <c r="G35" i="16"/>
  <c r="E38" i="16"/>
  <c r="I38" i="16"/>
  <c r="G39" i="16"/>
  <c r="E42" i="16"/>
  <c r="I42" i="16"/>
  <c r="G43" i="16"/>
  <c r="E46" i="16"/>
  <c r="I46" i="16"/>
  <c r="G47" i="16"/>
  <c r="E50" i="16"/>
  <c r="I50" i="16"/>
  <c r="G51" i="16"/>
  <c r="E54" i="16"/>
  <c r="I54" i="16"/>
  <c r="G55" i="16"/>
  <c r="E58" i="16"/>
  <c r="I58" i="16"/>
  <c r="G59" i="16"/>
  <c r="E62" i="16"/>
  <c r="I62" i="16"/>
  <c r="G63" i="16"/>
  <c r="E66" i="16"/>
  <c r="I66" i="16"/>
  <c r="G67" i="16"/>
  <c r="E70" i="16"/>
  <c r="I70" i="16"/>
  <c r="G71" i="16"/>
  <c r="F23" i="18"/>
  <c r="U24" i="20"/>
  <c r="D27" i="18"/>
  <c r="U28" i="20"/>
  <c r="G35" i="18"/>
  <c r="U36" i="20"/>
  <c r="H39" i="18"/>
  <c r="U40" i="20"/>
  <c r="D43" i="18"/>
  <c r="U44" i="20"/>
  <c r="G51" i="18"/>
  <c r="U52" i="20"/>
  <c r="D59" i="18"/>
  <c r="U60" i="20"/>
  <c r="H63" i="18"/>
  <c r="U64" i="20"/>
  <c r="H67" i="18"/>
  <c r="U68" i="20"/>
  <c r="E71" i="18"/>
  <c r="U72" i="20"/>
  <c r="T25" i="20"/>
  <c r="S25" i="20"/>
  <c r="T29" i="20"/>
  <c r="S29" i="20"/>
  <c r="T33" i="20"/>
  <c r="S33" i="20"/>
  <c r="T37" i="20"/>
  <c r="S37" i="20"/>
  <c r="T41" i="20"/>
  <c r="S41" i="20"/>
  <c r="T45" i="20"/>
  <c r="S45" i="20"/>
  <c r="T49" i="20"/>
  <c r="S49" i="20"/>
  <c r="T53" i="20"/>
  <c r="S53" i="20"/>
  <c r="T57" i="20"/>
  <c r="S57" i="20"/>
  <c r="T61" i="20"/>
  <c r="S61" i="20"/>
  <c r="T65" i="20"/>
  <c r="S65" i="20"/>
  <c r="T69" i="20"/>
  <c r="S69" i="20"/>
  <c r="D23" i="16"/>
  <c r="H23" i="16"/>
  <c r="F24" i="16"/>
  <c r="D25" i="16"/>
  <c r="H25" i="16"/>
  <c r="F26" i="16"/>
  <c r="D27" i="16"/>
  <c r="H27" i="16"/>
  <c r="F28" i="16"/>
  <c r="D29" i="16"/>
  <c r="H29" i="16"/>
  <c r="F30" i="16"/>
  <c r="D31" i="16"/>
  <c r="H31" i="16"/>
  <c r="F32" i="16"/>
  <c r="D33" i="16"/>
  <c r="H33" i="16"/>
  <c r="F34" i="16"/>
  <c r="D35" i="16"/>
  <c r="H35" i="16"/>
  <c r="F36" i="16"/>
  <c r="D37" i="16"/>
  <c r="H37" i="16"/>
  <c r="F38" i="16"/>
  <c r="D39" i="16"/>
  <c r="H39" i="16"/>
  <c r="F40" i="16"/>
  <c r="D41" i="16"/>
  <c r="H41" i="16"/>
  <c r="F42" i="16"/>
  <c r="D43" i="16"/>
  <c r="H43" i="16"/>
  <c r="F44" i="16"/>
  <c r="D45" i="16"/>
  <c r="H45" i="16"/>
  <c r="F46" i="16"/>
  <c r="D47" i="16"/>
  <c r="H47" i="16"/>
  <c r="F48" i="16"/>
  <c r="D49" i="16"/>
  <c r="H49" i="16"/>
  <c r="F50" i="16"/>
  <c r="D51" i="16"/>
  <c r="H51" i="16"/>
  <c r="F52" i="16"/>
  <c r="D53" i="16"/>
  <c r="H53" i="16"/>
  <c r="F54" i="16"/>
  <c r="D55" i="16"/>
  <c r="H55" i="16"/>
  <c r="F56" i="16"/>
  <c r="D57" i="16"/>
  <c r="H57" i="16"/>
  <c r="F58" i="16"/>
  <c r="D59" i="16"/>
  <c r="H59" i="16"/>
  <c r="F60" i="16"/>
  <c r="D61" i="16"/>
  <c r="H61" i="16"/>
  <c r="F62" i="16"/>
  <c r="D63" i="16"/>
  <c r="H63" i="16"/>
  <c r="F64" i="16"/>
  <c r="D65" i="16"/>
  <c r="H65" i="16"/>
  <c r="F66" i="16"/>
  <c r="D67" i="16"/>
  <c r="H67" i="16"/>
  <c r="F68" i="16"/>
  <c r="D69" i="16"/>
  <c r="H69" i="16"/>
  <c r="F70" i="16"/>
  <c r="D71" i="16"/>
  <c r="H71" i="16"/>
  <c r="I24" i="18"/>
  <c r="U25" i="20"/>
  <c r="I28" i="18"/>
  <c r="U29" i="20"/>
  <c r="I32" i="18"/>
  <c r="U33" i="20"/>
  <c r="I36" i="18"/>
  <c r="U37" i="20"/>
  <c r="I40" i="18"/>
  <c r="U41" i="20"/>
  <c r="I44" i="18"/>
  <c r="U45" i="20"/>
  <c r="I48" i="18"/>
  <c r="U49" i="20"/>
  <c r="I52" i="18"/>
  <c r="U53" i="20"/>
  <c r="F56" i="18"/>
  <c r="U57" i="20"/>
  <c r="F60" i="18"/>
  <c r="U61" i="20"/>
  <c r="F64" i="18"/>
  <c r="U65" i="20"/>
  <c r="F68" i="18"/>
  <c r="U69" i="20"/>
  <c r="D33" i="18"/>
  <c r="D57" i="18"/>
  <c r="G28" i="18"/>
  <c r="F32" i="18"/>
  <c r="I33" i="18"/>
  <c r="E37" i="18"/>
  <c r="H40" i="18"/>
  <c r="F44" i="18"/>
  <c r="I45" i="18"/>
  <c r="E49" i="18"/>
  <c r="H52" i="18"/>
  <c r="G56" i="18"/>
  <c r="H60" i="18"/>
  <c r="I64" i="18"/>
  <c r="H68" i="18"/>
  <c r="T26" i="20"/>
  <c r="S26" i="20"/>
  <c r="T30" i="20"/>
  <c r="S30" i="20"/>
  <c r="T34" i="20"/>
  <c r="S34" i="20"/>
  <c r="T38" i="20"/>
  <c r="S38" i="20"/>
  <c r="T42" i="20"/>
  <c r="S42" i="20"/>
  <c r="T46" i="20"/>
  <c r="S46" i="20"/>
  <c r="T50" i="20"/>
  <c r="S50" i="20"/>
  <c r="T54" i="20"/>
  <c r="S54" i="20"/>
  <c r="T58" i="20"/>
  <c r="S58" i="20"/>
  <c r="T62" i="20"/>
  <c r="S62" i="20"/>
  <c r="T66" i="20"/>
  <c r="S66" i="20"/>
  <c r="T70" i="20"/>
  <c r="S70" i="20"/>
  <c r="E23" i="16"/>
  <c r="I23" i="16"/>
  <c r="G24" i="16"/>
  <c r="E25" i="16"/>
  <c r="I25" i="16"/>
  <c r="G26" i="16"/>
  <c r="E27" i="16"/>
  <c r="I27" i="16"/>
  <c r="G28" i="16"/>
  <c r="E29" i="16"/>
  <c r="I29" i="16"/>
  <c r="G30" i="16"/>
  <c r="E31" i="16"/>
  <c r="I31" i="16"/>
  <c r="G32" i="16"/>
  <c r="E33" i="16"/>
  <c r="I33" i="16"/>
  <c r="G34" i="16"/>
  <c r="E35" i="16"/>
  <c r="I35" i="16"/>
  <c r="G36" i="16"/>
  <c r="E37" i="16"/>
  <c r="I37" i="16"/>
  <c r="G38" i="16"/>
  <c r="E39" i="16"/>
  <c r="I39" i="16"/>
  <c r="G40" i="16"/>
  <c r="E41" i="16"/>
  <c r="I41" i="16"/>
  <c r="G42" i="16"/>
  <c r="E43" i="16"/>
  <c r="I43" i="16"/>
  <c r="G44" i="16"/>
  <c r="E45" i="16"/>
  <c r="I45" i="16"/>
  <c r="G46" i="16"/>
  <c r="E47" i="16"/>
  <c r="I47" i="16"/>
  <c r="G48" i="16"/>
  <c r="E49" i="16"/>
  <c r="I49" i="16"/>
  <c r="G50" i="16"/>
  <c r="E51" i="16"/>
  <c r="I51" i="16"/>
  <c r="G52" i="16"/>
  <c r="E53" i="16"/>
  <c r="I53" i="16"/>
  <c r="G54" i="16"/>
  <c r="E55" i="16"/>
  <c r="I55" i="16"/>
  <c r="G56" i="16"/>
  <c r="E57" i="16"/>
  <c r="I57" i="16"/>
  <c r="G58" i="16"/>
  <c r="E59" i="16"/>
  <c r="I59" i="16"/>
  <c r="G60" i="16"/>
  <c r="E61" i="16"/>
  <c r="I61" i="16"/>
  <c r="G62" i="16"/>
  <c r="E63" i="16"/>
  <c r="I63" i="16"/>
  <c r="G64" i="16"/>
  <c r="E65" i="16"/>
  <c r="I65" i="16"/>
  <c r="G66" i="16"/>
  <c r="E67" i="16"/>
  <c r="I67" i="16"/>
  <c r="G68" i="16"/>
  <c r="E69" i="16"/>
  <c r="I69" i="16"/>
  <c r="G70" i="16"/>
  <c r="E71" i="16"/>
  <c r="I71" i="16"/>
  <c r="H25" i="18"/>
  <c r="U26" i="20"/>
  <c r="D41" i="18"/>
  <c r="D61" i="18"/>
  <c r="F24" i="18"/>
  <c r="G25" i="18"/>
  <c r="H28" i="18"/>
  <c r="G32" i="18"/>
  <c r="F36" i="18"/>
  <c r="F37" i="18"/>
  <c r="E41" i="18"/>
  <c r="G44" i="18"/>
  <c r="F48" i="18"/>
  <c r="I49" i="18"/>
  <c r="E53" i="18"/>
  <c r="I56" i="18"/>
  <c r="G61" i="18"/>
  <c r="G65" i="18"/>
  <c r="I68" i="18"/>
  <c r="G30" i="18"/>
  <c r="F30" i="18"/>
  <c r="G34" i="18"/>
  <c r="F34" i="18"/>
  <c r="G38" i="18"/>
  <c r="F38" i="18"/>
  <c r="G42" i="18"/>
  <c r="F42" i="18"/>
  <c r="G46" i="18"/>
  <c r="F46" i="18"/>
  <c r="G50" i="18"/>
  <c r="F50" i="18"/>
  <c r="H54" i="18"/>
  <c r="G54" i="18"/>
  <c r="F54" i="18"/>
  <c r="H58" i="18"/>
  <c r="I58" i="18"/>
  <c r="G58" i="18"/>
  <c r="H62" i="18"/>
  <c r="E62" i="18"/>
  <c r="I62" i="18"/>
  <c r="H66" i="18"/>
  <c r="F66" i="18"/>
  <c r="E66" i="18"/>
  <c r="H70" i="18"/>
  <c r="G70" i="18"/>
  <c r="F70" i="18"/>
  <c r="D38" i="18"/>
  <c r="D54" i="18"/>
  <c r="D70" i="18"/>
  <c r="G23" i="18"/>
  <c r="H26" i="18"/>
  <c r="I30" i="18"/>
  <c r="E38" i="18"/>
  <c r="H42" i="18"/>
  <c r="I46" i="18"/>
  <c r="E54" i="18"/>
  <c r="E58" i="18"/>
  <c r="F27" i="18"/>
  <c r="I27" i="18"/>
  <c r="E27" i="18"/>
  <c r="F31" i="18"/>
  <c r="I31" i="18"/>
  <c r="E31" i="18"/>
  <c r="F35" i="18"/>
  <c r="I35" i="18"/>
  <c r="E35" i="18"/>
  <c r="F39" i="18"/>
  <c r="I39" i="18"/>
  <c r="E39" i="18"/>
  <c r="F43" i="18"/>
  <c r="I43" i="18"/>
  <c r="E43" i="18"/>
  <c r="F47" i="18"/>
  <c r="I47" i="18"/>
  <c r="E47" i="18"/>
  <c r="F51" i="18"/>
  <c r="I51" i="18"/>
  <c r="E51" i="18"/>
  <c r="G55" i="18"/>
  <c r="H55" i="18"/>
  <c r="F55" i="18"/>
  <c r="G59" i="18"/>
  <c r="I59" i="18"/>
  <c r="H59" i="18"/>
  <c r="G63" i="18"/>
  <c r="E63" i="18"/>
  <c r="I63" i="18"/>
  <c r="G67" i="18"/>
  <c r="F67" i="18"/>
  <c r="E67" i="18"/>
  <c r="G71" i="18"/>
  <c r="H71" i="18"/>
  <c r="F71" i="18"/>
  <c r="D23" i="18"/>
  <c r="D34" i="18"/>
  <c r="D39" i="18"/>
  <c r="D50" i="18"/>
  <c r="D55" i="18"/>
  <c r="D66" i="18"/>
  <c r="D71" i="18"/>
  <c r="H23" i="18"/>
  <c r="I26" i="18"/>
  <c r="G31" i="18"/>
  <c r="E34" i="18"/>
  <c r="H35" i="18"/>
  <c r="H38" i="18"/>
  <c r="I42" i="18"/>
  <c r="G47" i="18"/>
  <c r="E50" i="18"/>
  <c r="H51" i="18"/>
  <c r="I54" i="18"/>
  <c r="F58" i="18"/>
  <c r="F62" i="18"/>
  <c r="I67" i="18"/>
  <c r="I71" i="18"/>
  <c r="D30" i="18"/>
  <c r="D35" i="18"/>
  <c r="D46" i="18"/>
  <c r="D51" i="18"/>
  <c r="D62" i="18"/>
  <c r="D67" i="18"/>
  <c r="I23" i="18"/>
  <c r="E26" i="18"/>
  <c r="G27" i="18"/>
  <c r="E30" i="18"/>
  <c r="H31" i="18"/>
  <c r="H34" i="18"/>
  <c r="I38" i="18"/>
  <c r="G43" i="18"/>
  <c r="E46" i="18"/>
  <c r="H47" i="18"/>
  <c r="H50" i="18"/>
  <c r="E55" i="18"/>
  <c r="E59" i="18"/>
  <c r="G62" i="18"/>
  <c r="G66" i="18"/>
  <c r="E70" i="18"/>
  <c r="H29" i="18"/>
  <c r="G29" i="18"/>
  <c r="H33" i="18"/>
  <c r="G33" i="18"/>
  <c r="H37" i="18"/>
  <c r="G37" i="18"/>
  <c r="H41" i="18"/>
  <c r="G41" i="18"/>
  <c r="H45" i="18"/>
  <c r="G45" i="18"/>
  <c r="H49" i="18"/>
  <c r="G49" i="18"/>
  <c r="H53" i="18"/>
  <c r="G53" i="18"/>
  <c r="I57" i="18"/>
  <c r="E57" i="18"/>
  <c r="H57" i="18"/>
  <c r="G57" i="18"/>
  <c r="I61" i="18"/>
  <c r="E61" i="18"/>
  <c r="H61" i="18"/>
  <c r="I65" i="18"/>
  <c r="E65" i="18"/>
  <c r="F65" i="18"/>
  <c r="I69" i="18"/>
  <c r="E69" i="18"/>
  <c r="G69" i="18"/>
  <c r="F69" i="18"/>
  <c r="D26" i="18"/>
  <c r="D31" i="18"/>
  <c r="D37" i="18"/>
  <c r="D42" i="18"/>
  <c r="D47" i="18"/>
  <c r="D53" i="18"/>
  <c r="D58" i="18"/>
  <c r="D63" i="18"/>
  <c r="D69" i="18"/>
  <c r="E23" i="18"/>
  <c r="F25" i="18"/>
  <c r="F26" i="18"/>
  <c r="H27" i="18"/>
  <c r="E29" i="18"/>
  <c r="H30" i="18"/>
  <c r="F33" i="18"/>
  <c r="I34" i="18"/>
  <c r="I37" i="18"/>
  <c r="G39" i="18"/>
  <c r="E42" i="18"/>
  <c r="H43" i="18"/>
  <c r="E45" i="18"/>
  <c r="H46" i="18"/>
  <c r="F49" i="18"/>
  <c r="I50" i="18"/>
  <c r="I53" i="18"/>
  <c r="I55" i="18"/>
  <c r="F57" i="18"/>
  <c r="F59" i="18"/>
  <c r="F61" i="18"/>
  <c r="F63" i="18"/>
  <c r="I66" i="18"/>
  <c r="I70" i="18"/>
  <c r="D24" i="18"/>
  <c r="D28" i="18"/>
  <c r="D32" i="18"/>
  <c r="D36" i="18"/>
  <c r="D40" i="18"/>
  <c r="D44" i="18"/>
  <c r="D48" i="18"/>
  <c r="D52" i="18"/>
  <c r="D56" i="18"/>
  <c r="D60" i="18"/>
  <c r="D64" i="18"/>
  <c r="D68" i="18"/>
  <c r="E24" i="18"/>
  <c r="E28" i="18"/>
  <c r="E32" i="18"/>
  <c r="E36" i="18"/>
  <c r="E40" i="18"/>
  <c r="E44" i="18"/>
  <c r="E48" i="18"/>
  <c r="E52" i="18"/>
  <c r="H56" i="18"/>
  <c r="I60" i="18"/>
  <c r="E64" i="18"/>
  <c r="G68" i="18"/>
  <c r="D69" i="14"/>
  <c r="F67" i="14"/>
  <c r="E68" i="14"/>
  <c r="I68" i="14"/>
  <c r="H69" i="14"/>
  <c r="G70" i="14"/>
  <c r="F71" i="14"/>
  <c r="D70" i="14"/>
  <c r="G67" i="14"/>
  <c r="F68" i="14"/>
  <c r="E69" i="14"/>
  <c r="I69" i="14"/>
  <c r="H70" i="14"/>
  <c r="G71" i="14"/>
  <c r="D67" i="14"/>
  <c r="D71" i="14"/>
  <c r="H67" i="14"/>
  <c r="G68" i="14"/>
  <c r="F69" i="14"/>
  <c r="E70" i="14"/>
  <c r="I70" i="14"/>
  <c r="H71" i="14"/>
  <c r="D68" i="14"/>
  <c r="E67" i="14"/>
  <c r="E71" i="14"/>
  <c r="F93" i="25" l="1"/>
  <c r="I93" i="25"/>
  <c r="E93" i="25"/>
  <c r="D93" i="25"/>
  <c r="H93" i="25"/>
  <c r="G93" i="25"/>
  <c r="C93" i="25"/>
  <c r="B94" i="25"/>
  <c r="I94" i="25" l="1"/>
  <c r="E94" i="25"/>
  <c r="H94" i="25"/>
  <c r="G94" i="25"/>
  <c r="F94" i="25"/>
  <c r="D94" i="25"/>
  <c r="C94" i="25"/>
  <c r="B95" i="25"/>
  <c r="H95" i="25" l="1"/>
  <c r="G95" i="25"/>
  <c r="I95" i="25"/>
  <c r="F95" i="25"/>
  <c r="E95" i="25"/>
  <c r="D95" i="25"/>
  <c r="C95" i="25"/>
  <c r="B96" i="25"/>
  <c r="G96" i="25" l="1"/>
  <c r="F96" i="25"/>
  <c r="E96" i="25"/>
  <c r="D96" i="25"/>
  <c r="I96" i="25"/>
  <c r="H96" i="25"/>
  <c r="C96" i="25"/>
  <c r="B97" i="25"/>
  <c r="F97" i="25" l="1"/>
  <c r="I97" i="25"/>
  <c r="E97" i="25"/>
  <c r="H97" i="25"/>
  <c r="D97" i="25"/>
  <c r="G97" i="25"/>
  <c r="C97" i="25"/>
  <c r="B98" i="25"/>
  <c r="I98" i="25" l="1"/>
  <c r="E98" i="25"/>
  <c r="H98" i="25"/>
  <c r="G98" i="25"/>
  <c r="F98" i="25"/>
  <c r="C98" i="25"/>
  <c r="D98" i="25"/>
  <c r="B99" i="25"/>
  <c r="H99" i="25" l="1"/>
  <c r="G99" i="25"/>
  <c r="F99" i="25"/>
  <c r="E99" i="25"/>
  <c r="I99" i="25"/>
  <c r="C99" i="25"/>
  <c r="D99" i="25"/>
  <c r="B100" i="25"/>
  <c r="G100" i="25" l="1"/>
  <c r="F100" i="25"/>
  <c r="I100" i="25"/>
  <c r="H100" i="25"/>
  <c r="D100" i="25"/>
  <c r="E100" i="25"/>
  <c r="C100" i="25"/>
  <c r="B101" i="25"/>
  <c r="F101" i="25" l="1"/>
  <c r="I101" i="25"/>
  <c r="E101" i="25"/>
  <c r="D101" i="25"/>
  <c r="H101" i="25"/>
  <c r="G101" i="25"/>
  <c r="C101" i="25"/>
  <c r="B102" i="25"/>
  <c r="I102" i="25" l="1"/>
  <c r="E102" i="25"/>
  <c r="H102" i="25"/>
  <c r="G102" i="25"/>
  <c r="F102" i="25"/>
  <c r="D102" i="25"/>
  <c r="C102" i="25"/>
  <c r="B103" i="25"/>
  <c r="H103" i="25" l="1"/>
  <c r="G103" i="25"/>
  <c r="I103" i="25"/>
  <c r="F103" i="25"/>
  <c r="E103" i="25"/>
  <c r="D103" i="25"/>
  <c r="C103" i="25"/>
  <c r="B104" i="25"/>
  <c r="G104" i="25" l="1"/>
  <c r="F104" i="25"/>
  <c r="E104" i="25"/>
  <c r="D104" i="25"/>
  <c r="I104" i="25"/>
  <c r="H104" i="25"/>
  <c r="C104" i="25"/>
  <c r="B105" i="25"/>
  <c r="F105" i="25" l="1"/>
  <c r="I105" i="25"/>
  <c r="E105" i="25"/>
  <c r="H105" i="25"/>
  <c r="D105" i="25"/>
  <c r="G105" i="25"/>
  <c r="C105" i="25"/>
  <c r="B106" i="25"/>
  <c r="I106" i="25" l="1"/>
  <c r="E106" i="25"/>
  <c r="H106" i="25"/>
  <c r="G106" i="25"/>
  <c r="F106" i="25"/>
  <c r="C106" i="25"/>
  <c r="D106" i="25"/>
  <c r="B107" i="25"/>
  <c r="H107" i="25" l="1"/>
  <c r="G107" i="25"/>
  <c r="F107" i="25"/>
  <c r="E107" i="25"/>
  <c r="I107" i="25"/>
  <c r="C107" i="25"/>
  <c r="D107" i="25"/>
  <c r="B108" i="25"/>
  <c r="G108" i="25" l="1"/>
  <c r="F108" i="25"/>
  <c r="I108" i="25"/>
  <c r="H108" i="25"/>
  <c r="D108" i="25"/>
  <c r="E108" i="25"/>
  <c r="C108" i="25"/>
  <c r="B109" i="25"/>
  <c r="F109" i="25" l="1"/>
  <c r="I109" i="25"/>
  <c r="E109" i="25"/>
  <c r="D109" i="25"/>
  <c r="H109" i="25"/>
  <c r="G109" i="25"/>
  <c r="C109" i="25"/>
  <c r="B110" i="25"/>
  <c r="I110" i="25" l="1"/>
  <c r="E110" i="25"/>
  <c r="H110" i="25"/>
  <c r="G110" i="25"/>
  <c r="F110" i="25"/>
  <c r="D110" i="25"/>
  <c r="C110" i="25"/>
  <c r="B111" i="25"/>
  <c r="H111" i="25" l="1"/>
  <c r="G111" i="25"/>
  <c r="I111" i="25"/>
  <c r="F111" i="25"/>
  <c r="E111" i="25"/>
  <c r="D111" i="25"/>
  <c r="C111" i="25"/>
  <c r="B112" i="25"/>
  <c r="G112" i="25" l="1"/>
  <c r="F112" i="25"/>
  <c r="E112" i="25"/>
  <c r="D112" i="25"/>
  <c r="I112" i="25"/>
  <c r="H112" i="25"/>
  <c r="C112" i="25"/>
  <c r="B113" i="25"/>
  <c r="F113" i="25" l="1"/>
  <c r="I113" i="25"/>
  <c r="E113" i="25"/>
  <c r="H113" i="25"/>
  <c r="D113" i="25"/>
  <c r="G113" i="25"/>
  <c r="C113" i="25"/>
  <c r="B114" i="25"/>
  <c r="I114" i="25" l="1"/>
  <c r="E114" i="25"/>
  <c r="H114" i="25"/>
  <c r="G114" i="25"/>
  <c r="F114" i="25"/>
  <c r="C114" i="25"/>
  <c r="D114" i="25"/>
  <c r="B115" i="25"/>
  <c r="H115" i="25" l="1"/>
  <c r="G115" i="25"/>
  <c r="F115" i="25"/>
  <c r="E115" i="25"/>
  <c r="I115" i="25"/>
  <c r="C115" i="25"/>
  <c r="D115" i="25"/>
  <c r="B116" i="25"/>
  <c r="G116" i="25" l="1"/>
  <c r="F116" i="25"/>
  <c r="I116" i="25"/>
  <c r="H116" i="25"/>
  <c r="D116" i="25"/>
  <c r="E116" i="25"/>
  <c r="C116" i="25"/>
  <c r="B117" i="25"/>
  <c r="F117" i="25" l="1"/>
  <c r="I117" i="25"/>
  <c r="E117" i="25"/>
  <c r="D117" i="25"/>
  <c r="H117" i="25"/>
  <c r="G117" i="25"/>
  <c r="C117" i="25"/>
  <c r="B118" i="25"/>
  <c r="I118" i="25" l="1"/>
  <c r="E118" i="25"/>
  <c r="H118" i="25"/>
  <c r="G118" i="25"/>
  <c r="F118" i="25"/>
  <c r="D118" i="25"/>
  <c r="C118" i="25"/>
  <c r="B119" i="25"/>
  <c r="H119" i="25" l="1"/>
  <c r="G119" i="25"/>
  <c r="I119" i="25"/>
  <c r="F119" i="25"/>
  <c r="E119" i="25"/>
  <c r="D119" i="25"/>
  <c r="C119" i="25"/>
  <c r="B120" i="25"/>
  <c r="G120" i="25" l="1"/>
  <c r="F120" i="25"/>
  <c r="E120" i="25"/>
  <c r="D120" i="25"/>
  <c r="I120" i="25"/>
  <c r="H120" i="25"/>
  <c r="C120" i="25"/>
  <c r="B121" i="25"/>
  <c r="F121" i="25" l="1"/>
  <c r="I121" i="25"/>
  <c r="E121" i="25"/>
  <c r="H121" i="25"/>
  <c r="D121" i="25"/>
  <c r="G121" i="25"/>
  <c r="C121" i="25"/>
  <c r="B122" i="25"/>
  <c r="I122" i="25" l="1"/>
  <c r="E122" i="25"/>
  <c r="H122" i="25"/>
  <c r="G122" i="25"/>
  <c r="F122" i="25"/>
  <c r="C122" i="25"/>
  <c r="D122" i="25"/>
  <c r="B123" i="25"/>
  <c r="H123" i="25" l="1"/>
  <c r="G123" i="25"/>
  <c r="F123" i="25"/>
  <c r="E123" i="25"/>
  <c r="I123" i="25"/>
  <c r="C123" i="25"/>
  <c r="D123" i="25"/>
  <c r="B124" i="25"/>
  <c r="G124" i="25" l="1"/>
  <c r="F124" i="25"/>
  <c r="H124" i="25"/>
  <c r="I124" i="25"/>
  <c r="D124" i="25"/>
  <c r="E124" i="25"/>
  <c r="C124" i="25"/>
  <c r="B125" i="25"/>
  <c r="F125" i="25" l="1"/>
  <c r="I125" i="25"/>
  <c r="E125" i="25"/>
  <c r="G125" i="25"/>
  <c r="H125" i="25"/>
  <c r="D125" i="25"/>
  <c r="C125" i="25"/>
  <c r="B126" i="25"/>
  <c r="I126" i="25" l="1"/>
  <c r="E126" i="25"/>
  <c r="H126" i="25"/>
  <c r="F126" i="25"/>
  <c r="G126" i="25"/>
  <c r="D126" i="25"/>
  <c r="C126" i="25"/>
  <c r="B127" i="25"/>
  <c r="H127" i="25" l="1"/>
  <c r="G127" i="25"/>
  <c r="I127" i="25"/>
  <c r="E127" i="25"/>
  <c r="F127" i="25"/>
  <c r="D127" i="25"/>
  <c r="C127" i="25"/>
  <c r="B128" i="25"/>
  <c r="G128" i="25" l="1"/>
  <c r="F128" i="25"/>
  <c r="H128" i="25"/>
  <c r="I128" i="25"/>
  <c r="E128" i="25"/>
  <c r="D128" i="25"/>
  <c r="C128" i="25"/>
  <c r="B129" i="25"/>
  <c r="F129" i="25" l="1"/>
  <c r="I129" i="25"/>
  <c r="E129" i="25"/>
  <c r="G129" i="25"/>
  <c r="D129" i="25"/>
  <c r="H129" i="25"/>
  <c r="C129" i="25"/>
  <c r="B130" i="25"/>
  <c r="I130" i="25" l="1"/>
  <c r="E130" i="25"/>
  <c r="H130" i="25"/>
  <c r="F130" i="25"/>
  <c r="G130" i="25"/>
  <c r="C130" i="25"/>
  <c r="D130" i="25"/>
  <c r="B131" i="25"/>
  <c r="H131" i="25" l="1"/>
  <c r="G131" i="25"/>
  <c r="I131" i="25"/>
  <c r="E131" i="25"/>
  <c r="F131" i="25"/>
  <c r="C131" i="25"/>
  <c r="D131" i="25"/>
  <c r="B132" i="25"/>
  <c r="G132" i="25" l="1"/>
  <c r="F132" i="25"/>
  <c r="H132" i="25"/>
  <c r="E132" i="25"/>
  <c r="D132" i="25"/>
  <c r="I132" i="25"/>
  <c r="C132" i="25"/>
  <c r="B133" i="25"/>
  <c r="F133" i="25" l="1"/>
  <c r="I133" i="25"/>
  <c r="E133" i="25"/>
  <c r="G133" i="25"/>
  <c r="D133" i="25"/>
  <c r="H133" i="25"/>
  <c r="C133" i="25"/>
  <c r="B134" i="25"/>
  <c r="I134" i="25" l="1"/>
  <c r="E134" i="25"/>
  <c r="H134" i="25"/>
  <c r="F134" i="25"/>
  <c r="G134" i="25"/>
  <c r="D134" i="25"/>
  <c r="C134" i="25"/>
  <c r="B135" i="25"/>
  <c r="H135" i="25" l="1"/>
  <c r="G135" i="25"/>
  <c r="I135" i="25"/>
  <c r="E135" i="25"/>
  <c r="F135" i="25"/>
  <c r="D135" i="25"/>
  <c r="C135" i="25"/>
  <c r="B136" i="25"/>
  <c r="G136" i="25" l="1"/>
  <c r="F136" i="25"/>
  <c r="H136" i="25"/>
  <c r="D136" i="25"/>
  <c r="I136" i="25"/>
  <c r="E136" i="25"/>
  <c r="C136" i="25"/>
  <c r="B137" i="25"/>
  <c r="F137" i="25" l="1"/>
  <c r="I137" i="25"/>
  <c r="E137" i="25"/>
  <c r="G137" i="25"/>
  <c r="D137" i="25"/>
  <c r="H137" i="25"/>
  <c r="C137" i="25"/>
  <c r="B138" i="25"/>
  <c r="I138" i="25" l="1"/>
  <c r="E138" i="25"/>
  <c r="H138" i="25"/>
  <c r="F138" i="25"/>
  <c r="G138" i="25"/>
  <c r="C138" i="25"/>
  <c r="D138" i="25"/>
  <c r="B139" i="25"/>
  <c r="H139" i="25" l="1"/>
  <c r="G139" i="25"/>
  <c r="I139" i="25"/>
  <c r="E139" i="25"/>
  <c r="F139" i="25"/>
  <c r="C139" i="25"/>
  <c r="D139" i="25"/>
  <c r="B140" i="25"/>
  <c r="G140" i="25" l="1"/>
  <c r="F140" i="25"/>
  <c r="H140" i="25"/>
  <c r="I140" i="25"/>
  <c r="D140" i="25"/>
  <c r="E140" i="25"/>
  <c r="C140" i="25"/>
  <c r="B141" i="25"/>
  <c r="F141" i="25" l="1"/>
  <c r="I141" i="25"/>
  <c r="E141" i="25"/>
  <c r="G141" i="25"/>
  <c r="H141" i="25"/>
  <c r="D141" i="25"/>
  <c r="C141" i="25"/>
  <c r="B142" i="25"/>
  <c r="I142" i="25" l="1"/>
  <c r="E142" i="25"/>
  <c r="H142" i="25"/>
  <c r="F142" i="25"/>
  <c r="G142" i="25"/>
  <c r="D142" i="25"/>
  <c r="C142" i="25"/>
  <c r="B143" i="25"/>
  <c r="H143" i="25" l="1"/>
  <c r="G143" i="25"/>
  <c r="I143" i="25"/>
  <c r="E143" i="25"/>
  <c r="F143" i="25"/>
  <c r="D143" i="25"/>
  <c r="C143" i="25"/>
  <c r="B144" i="25"/>
  <c r="G144" i="25" l="1"/>
  <c r="F144" i="25"/>
  <c r="H144" i="25"/>
  <c r="I144" i="25"/>
  <c r="E144" i="25"/>
  <c r="D144" i="25"/>
  <c r="C144" i="25"/>
  <c r="B145" i="25"/>
  <c r="F145" i="25" l="1"/>
  <c r="I145" i="25"/>
  <c r="E145" i="25"/>
  <c r="G145" i="25"/>
  <c r="D145" i="25"/>
  <c r="H145" i="25"/>
  <c r="C145" i="25"/>
  <c r="B146" i="25"/>
  <c r="I146" i="25" l="1"/>
  <c r="E146" i="25"/>
  <c r="H146" i="25"/>
  <c r="F146" i="25"/>
  <c r="G146" i="25"/>
  <c r="C146" i="25"/>
  <c r="D146" i="25"/>
  <c r="B147" i="25"/>
  <c r="H147" i="25" l="1"/>
  <c r="G147" i="25"/>
  <c r="I147" i="25"/>
  <c r="E147" i="25"/>
  <c r="F147" i="25"/>
  <c r="C147" i="25"/>
  <c r="D147" i="25"/>
  <c r="B148" i="25"/>
  <c r="G148" i="25" l="1"/>
  <c r="F148" i="25"/>
  <c r="H148" i="25"/>
  <c r="E148" i="25"/>
  <c r="D148" i="25"/>
  <c r="I148" i="25"/>
  <c r="C148" i="25"/>
  <c r="B149" i="25"/>
  <c r="F149" i="25" l="1"/>
  <c r="I149" i="25"/>
  <c r="E149" i="25"/>
  <c r="G149" i="25"/>
  <c r="D149" i="25"/>
  <c r="H149" i="25"/>
  <c r="C149" i="25"/>
  <c r="B150" i="25"/>
  <c r="I150" i="25" l="1"/>
  <c r="E150" i="25"/>
  <c r="H150" i="25"/>
  <c r="F150" i="25"/>
  <c r="G150" i="25"/>
  <c r="D150" i="25"/>
  <c r="C150" i="25"/>
  <c r="B151" i="25"/>
  <c r="H151" i="25" l="1"/>
  <c r="G151" i="25"/>
  <c r="I151" i="25"/>
  <c r="E151" i="25"/>
  <c r="F151" i="25"/>
  <c r="D151" i="25"/>
  <c r="C151" i="25"/>
  <c r="B152" i="25"/>
  <c r="G152" i="25" l="1"/>
  <c r="F152" i="25"/>
  <c r="H152" i="25"/>
  <c r="D152" i="25"/>
  <c r="I152" i="25"/>
  <c r="E152" i="25"/>
  <c r="C152" i="25"/>
  <c r="B153" i="25"/>
  <c r="F153" i="25" l="1"/>
  <c r="I153" i="25"/>
  <c r="E153" i="25"/>
  <c r="G153" i="25"/>
  <c r="D153" i="25"/>
  <c r="H153" i="25"/>
  <c r="C153" i="25"/>
  <c r="B154" i="25"/>
  <c r="I154" i="25" l="1"/>
  <c r="E154" i="25"/>
  <c r="H154" i="25"/>
  <c r="F154" i="25"/>
  <c r="G154" i="25"/>
  <c r="C154" i="25"/>
  <c r="D154" i="25"/>
  <c r="B155" i="25"/>
  <c r="H155" i="25" l="1"/>
  <c r="G155" i="25"/>
  <c r="I155" i="25"/>
  <c r="E155" i="25"/>
  <c r="F155" i="25"/>
  <c r="C155" i="25"/>
  <c r="D155" i="25"/>
  <c r="B156" i="25"/>
  <c r="G156" i="25" l="1"/>
  <c r="F156" i="25"/>
  <c r="H156" i="25"/>
  <c r="I156" i="25"/>
  <c r="D156" i="25"/>
  <c r="E156" i="25"/>
  <c r="C156" i="25"/>
  <c r="B157" i="25"/>
  <c r="F157" i="25" l="1"/>
  <c r="I157" i="25"/>
  <c r="E157" i="25"/>
  <c r="G157" i="25"/>
  <c r="H157" i="25"/>
  <c r="D157" i="25"/>
  <c r="C157" i="25"/>
  <c r="B158" i="25"/>
  <c r="I158" i="25" l="1"/>
  <c r="E158" i="25"/>
  <c r="H158" i="25"/>
  <c r="F158" i="25"/>
  <c r="G158" i="25"/>
  <c r="D158" i="25"/>
  <c r="C158" i="25"/>
  <c r="B159" i="25"/>
  <c r="H159" i="25" l="1"/>
  <c r="G159" i="25"/>
  <c r="I159" i="25"/>
  <c r="E159" i="25"/>
  <c r="F159" i="25"/>
  <c r="D159" i="25"/>
  <c r="C159" i="25"/>
  <c r="B160" i="25"/>
  <c r="G160" i="25" l="1"/>
  <c r="F160" i="25"/>
  <c r="H160" i="25"/>
  <c r="I160" i="25"/>
  <c r="E160" i="25"/>
  <c r="D160" i="25"/>
  <c r="C160" i="25"/>
  <c r="B161" i="25"/>
  <c r="F161" i="25" l="1"/>
  <c r="I161" i="25"/>
  <c r="E161" i="25"/>
  <c r="G161" i="25"/>
  <c r="D161" i="25"/>
  <c r="H161" i="25"/>
  <c r="C161" i="25"/>
  <c r="B162" i="25"/>
  <c r="I162" i="25" l="1"/>
  <c r="E162" i="25"/>
  <c r="H162" i="25"/>
  <c r="F162" i="25"/>
  <c r="G162" i="25"/>
  <c r="C162" i="25"/>
  <c r="D162" i="25"/>
  <c r="B163" i="25"/>
  <c r="H163" i="25" l="1"/>
  <c r="G163" i="25"/>
  <c r="I163" i="25"/>
  <c r="E163" i="25"/>
  <c r="F163" i="25"/>
  <c r="C163" i="25"/>
  <c r="D163" i="25"/>
  <c r="B164" i="25"/>
  <c r="G164" i="25" l="1"/>
  <c r="F164" i="25"/>
  <c r="H164" i="25"/>
  <c r="E164" i="25"/>
  <c r="D164" i="25"/>
  <c r="I164" i="25"/>
  <c r="C164" i="25"/>
  <c r="B165" i="25"/>
  <c r="F165" i="25" l="1"/>
  <c r="I165" i="25"/>
  <c r="E165" i="25"/>
  <c r="G165" i="25"/>
  <c r="D165" i="25"/>
  <c r="H165" i="25"/>
  <c r="C165" i="25"/>
  <c r="B166" i="25"/>
  <c r="I166" i="25" l="1"/>
  <c r="E166" i="25"/>
  <c r="H166" i="25"/>
  <c r="F166" i="25"/>
  <c r="G166" i="25"/>
  <c r="D166" i="25"/>
  <c r="C166" i="25"/>
  <c r="B167" i="25"/>
  <c r="H167" i="25" l="1"/>
  <c r="G167" i="25"/>
  <c r="I167" i="25"/>
  <c r="E167" i="25"/>
  <c r="F167" i="25"/>
  <c r="D167" i="25"/>
  <c r="C167" i="25"/>
  <c r="B168" i="25"/>
  <c r="G168" i="25" l="1"/>
  <c r="F168" i="25"/>
  <c r="H168" i="25"/>
  <c r="D168" i="25"/>
  <c r="I168" i="25"/>
  <c r="E168" i="25"/>
  <c r="C168" i="25"/>
  <c r="B169" i="25"/>
  <c r="F169" i="25" l="1"/>
  <c r="I169" i="25"/>
  <c r="E169" i="25"/>
  <c r="G169" i="25"/>
  <c r="D169" i="25"/>
  <c r="H169" i="25"/>
  <c r="C169" i="25"/>
  <c r="B170" i="25"/>
  <c r="I170" i="25" l="1"/>
  <c r="E170" i="25"/>
  <c r="H170" i="25"/>
  <c r="F170" i="25"/>
  <c r="G170" i="25"/>
  <c r="D170" i="25"/>
  <c r="C170" i="25"/>
  <c r="B171" i="25"/>
  <c r="H171" i="25" l="1"/>
  <c r="G171" i="25"/>
  <c r="I171" i="25"/>
  <c r="E171" i="25"/>
  <c r="F171" i="25"/>
  <c r="C171" i="25"/>
  <c r="D171" i="25"/>
  <c r="B172" i="25"/>
  <c r="G172" i="25" l="1"/>
  <c r="F172" i="25"/>
  <c r="H172" i="25"/>
  <c r="I172" i="25"/>
  <c r="D172" i="25"/>
  <c r="E172" i="25"/>
  <c r="C172" i="25"/>
  <c r="B173" i="25"/>
  <c r="F173" i="25" l="1"/>
  <c r="I173" i="25"/>
  <c r="E173" i="25"/>
  <c r="G173" i="25"/>
  <c r="H173" i="25"/>
  <c r="D173" i="25"/>
  <c r="C173" i="25"/>
  <c r="B174" i="25"/>
  <c r="I174" i="25" l="1"/>
  <c r="E174" i="25"/>
  <c r="H174" i="25"/>
  <c r="F174" i="25"/>
  <c r="G174" i="25"/>
  <c r="D174" i="25"/>
  <c r="C174" i="25"/>
  <c r="B175" i="25"/>
  <c r="H175" i="25" l="1"/>
  <c r="G175" i="25"/>
  <c r="I175" i="25"/>
  <c r="E175" i="25"/>
  <c r="F175" i="25"/>
  <c r="C175" i="25"/>
  <c r="D175" i="25"/>
  <c r="B176" i="25"/>
  <c r="G176" i="25" l="1"/>
  <c r="F176" i="25"/>
  <c r="H176" i="25"/>
  <c r="I176" i="25"/>
  <c r="E176" i="25"/>
  <c r="D176" i="25"/>
  <c r="C176" i="25"/>
  <c r="B177" i="25"/>
  <c r="F177" i="25" l="1"/>
  <c r="I177" i="25"/>
  <c r="E177" i="25"/>
  <c r="G177" i="25"/>
  <c r="D177" i="25"/>
  <c r="H177" i="25"/>
  <c r="C177" i="25"/>
  <c r="B178" i="25"/>
  <c r="I178" i="25" l="1"/>
  <c r="E178" i="25"/>
  <c r="H178" i="25"/>
  <c r="F178" i="25"/>
  <c r="G178" i="25"/>
  <c r="D178" i="25"/>
  <c r="C178" i="25"/>
  <c r="B179" i="25"/>
  <c r="H179" i="25" l="1"/>
  <c r="G179" i="25"/>
  <c r="I179" i="25"/>
  <c r="E179" i="25"/>
  <c r="F179" i="25"/>
  <c r="D179" i="25"/>
  <c r="C179" i="25"/>
  <c r="B180" i="25"/>
  <c r="G180" i="25" l="1"/>
  <c r="F180" i="25"/>
  <c r="H180" i="25"/>
  <c r="E180" i="25"/>
  <c r="D180" i="25"/>
  <c r="I180" i="25"/>
  <c r="C180" i="25"/>
  <c r="B181" i="25"/>
  <c r="F181" i="25" l="1"/>
  <c r="I181" i="25"/>
  <c r="E181" i="25"/>
  <c r="G181" i="25"/>
  <c r="D181" i="25"/>
  <c r="H181" i="25"/>
  <c r="C181" i="25"/>
  <c r="B182" i="25"/>
  <c r="I182" i="25" l="1"/>
  <c r="E182" i="25"/>
  <c r="H182" i="25"/>
  <c r="F182" i="25"/>
  <c r="G182" i="25"/>
  <c r="D182" i="25"/>
  <c r="C182" i="25"/>
  <c r="B183" i="25"/>
  <c r="H183" i="25" l="1"/>
  <c r="G183" i="25"/>
  <c r="I183" i="25"/>
  <c r="E183" i="25"/>
  <c r="F183" i="25"/>
  <c r="D183" i="25"/>
  <c r="C183" i="25"/>
  <c r="B184" i="25"/>
  <c r="G184" i="25" l="1"/>
  <c r="F184" i="25"/>
  <c r="H184" i="25"/>
  <c r="D184" i="25"/>
  <c r="I184" i="25"/>
  <c r="E184" i="25"/>
  <c r="C184" i="25"/>
  <c r="B185" i="25"/>
  <c r="F185" i="25" l="1"/>
  <c r="I185" i="25"/>
  <c r="E185" i="25"/>
  <c r="G185" i="25"/>
  <c r="D185" i="25"/>
  <c r="H185" i="25"/>
  <c r="C185" i="25"/>
  <c r="B186" i="25"/>
  <c r="I186" i="25" l="1"/>
  <c r="E186" i="25"/>
  <c r="H186" i="25"/>
  <c r="F186" i="25"/>
  <c r="G186" i="25"/>
  <c r="D186" i="25"/>
  <c r="C186" i="25"/>
  <c r="B187" i="25"/>
  <c r="H187" i="25" l="1"/>
  <c r="G187" i="25"/>
  <c r="I187" i="25"/>
  <c r="E187" i="25"/>
  <c r="F187" i="25"/>
  <c r="C187" i="25"/>
  <c r="D187" i="25"/>
  <c r="B188" i="25"/>
  <c r="G188" i="25" l="1"/>
  <c r="F188" i="25"/>
  <c r="H188" i="25"/>
  <c r="I188" i="25"/>
  <c r="D188" i="25"/>
  <c r="E188" i="25"/>
  <c r="C188" i="25"/>
  <c r="B189" i="25"/>
  <c r="F189" i="25" l="1"/>
  <c r="I189" i="25"/>
  <c r="E189" i="25"/>
  <c r="G189" i="25"/>
  <c r="H189" i="25"/>
  <c r="D189" i="25"/>
  <c r="C189" i="25"/>
  <c r="B190" i="25"/>
  <c r="I190" i="25" l="1"/>
  <c r="E190" i="25"/>
  <c r="H190" i="25"/>
  <c r="F190" i="25"/>
  <c r="G190" i="25"/>
  <c r="D190" i="25"/>
  <c r="C190" i="25"/>
  <c r="B191" i="25"/>
  <c r="H191" i="25" l="1"/>
  <c r="G191" i="25"/>
  <c r="I191" i="25"/>
  <c r="E191" i="25"/>
  <c r="F191" i="25"/>
  <c r="C191" i="25"/>
  <c r="D191" i="25"/>
  <c r="B192" i="25"/>
  <c r="G192" i="25" l="1"/>
  <c r="F192" i="25"/>
  <c r="H192" i="25"/>
  <c r="I192" i="25"/>
  <c r="E192" i="25"/>
  <c r="D192" i="25"/>
  <c r="C192" i="25"/>
  <c r="B193" i="25"/>
  <c r="F193" i="25" l="1"/>
  <c r="I193" i="25"/>
  <c r="E193" i="25"/>
  <c r="G193" i="25"/>
  <c r="D193" i="25"/>
  <c r="H193" i="25"/>
  <c r="C193" i="25"/>
  <c r="B194" i="25"/>
  <c r="I194" i="25" l="1"/>
  <c r="E194" i="25"/>
  <c r="H194" i="25"/>
  <c r="F194" i="25"/>
  <c r="G194" i="25"/>
  <c r="D194" i="25"/>
  <c r="C194" i="25"/>
  <c r="B195" i="25"/>
  <c r="H195" i="25" l="1"/>
  <c r="G195" i="25"/>
  <c r="I195" i="25"/>
  <c r="E195" i="25"/>
  <c r="F195" i="25"/>
  <c r="D195" i="25"/>
  <c r="C195" i="25"/>
  <c r="B196" i="25"/>
  <c r="G196" i="25" l="1"/>
  <c r="F196" i="25"/>
  <c r="H196" i="25"/>
  <c r="E196" i="25"/>
  <c r="D196" i="25"/>
  <c r="I196" i="25"/>
  <c r="C196" i="25"/>
  <c r="B197" i="25"/>
  <c r="F197" i="25" l="1"/>
  <c r="I197" i="25"/>
  <c r="E197" i="25"/>
  <c r="G197" i="25"/>
  <c r="D197" i="25"/>
  <c r="H197" i="25"/>
  <c r="C197" i="25"/>
  <c r="B198" i="25"/>
  <c r="I198" i="25" l="1"/>
  <c r="E198" i="25"/>
  <c r="H198" i="25"/>
  <c r="F198" i="25"/>
  <c r="G198" i="25"/>
  <c r="D198" i="25"/>
  <c r="C198" i="25"/>
  <c r="B199" i="25"/>
  <c r="H199" i="25" l="1"/>
  <c r="G199" i="25"/>
  <c r="I199" i="25"/>
  <c r="E199" i="25"/>
  <c r="F199" i="25"/>
  <c r="D199" i="25"/>
  <c r="C199" i="25"/>
  <c r="B200" i="25"/>
  <c r="G200" i="25" l="1"/>
  <c r="F200" i="25"/>
  <c r="H200" i="25"/>
  <c r="D200" i="25"/>
  <c r="I200" i="25"/>
  <c r="E200" i="25"/>
  <c r="C200" i="25"/>
  <c r="B201" i="25"/>
  <c r="F201" i="25" l="1"/>
  <c r="I201" i="25"/>
  <c r="E201" i="25"/>
  <c r="G201" i="25"/>
  <c r="D201" i="25"/>
  <c r="H201" i="25"/>
  <c r="C201" i="25"/>
  <c r="B202" i="25"/>
  <c r="I202" i="25" l="1"/>
  <c r="E202" i="25"/>
  <c r="H202" i="25"/>
  <c r="F202" i="25"/>
  <c r="G202" i="25"/>
  <c r="D202" i="25"/>
  <c r="C202" i="25"/>
  <c r="B203" i="25"/>
  <c r="H203" i="25" l="1"/>
  <c r="G203" i="25"/>
  <c r="I203" i="25"/>
  <c r="E203" i="25"/>
  <c r="F203" i="25"/>
  <c r="C203" i="25"/>
  <c r="D203" i="25"/>
  <c r="B204" i="25"/>
  <c r="G204" i="25" l="1"/>
  <c r="F204" i="25"/>
  <c r="H204" i="25"/>
  <c r="I204" i="25"/>
  <c r="D204" i="25"/>
  <c r="E204" i="25"/>
  <c r="C204" i="25"/>
  <c r="B205" i="25"/>
  <c r="F205" i="25" l="1"/>
  <c r="I205" i="25"/>
  <c r="E205" i="25"/>
  <c r="G205" i="25"/>
  <c r="H205" i="25"/>
  <c r="D205" i="25"/>
  <c r="C205" i="25"/>
  <c r="B206" i="25"/>
  <c r="I206" i="25" l="1"/>
  <c r="E206" i="25"/>
  <c r="H206" i="25"/>
  <c r="F206" i="25"/>
  <c r="G206" i="25"/>
  <c r="D206" i="25"/>
  <c r="C206" i="25"/>
  <c r="B207" i="25"/>
  <c r="H207" i="25" l="1"/>
  <c r="G207" i="25"/>
  <c r="I207" i="25"/>
  <c r="E207" i="25"/>
  <c r="F207" i="25"/>
  <c r="C207" i="25"/>
  <c r="D207" i="25"/>
  <c r="B208" i="25"/>
  <c r="G208" i="25" l="1"/>
  <c r="F208" i="25"/>
  <c r="H208" i="25"/>
  <c r="I208" i="25"/>
  <c r="E208" i="25"/>
  <c r="D208" i="25"/>
  <c r="C208" i="25"/>
  <c r="B209" i="25"/>
  <c r="F209" i="25" l="1"/>
  <c r="I209" i="25"/>
  <c r="E209" i="25"/>
  <c r="G209" i="25"/>
  <c r="D209" i="25"/>
  <c r="H209" i="25"/>
  <c r="C209" i="25"/>
  <c r="B210" i="25"/>
  <c r="I210" i="25" l="1"/>
  <c r="E210" i="25"/>
  <c r="H210" i="25"/>
  <c r="F210" i="25"/>
  <c r="G210" i="25"/>
  <c r="D210" i="25"/>
  <c r="C210" i="25"/>
  <c r="B211" i="25"/>
  <c r="H211" i="25" l="1"/>
  <c r="G211" i="25"/>
  <c r="I211" i="25"/>
  <c r="E211" i="25"/>
  <c r="F211" i="25"/>
  <c r="D211" i="25"/>
  <c r="C211" i="25"/>
  <c r="B212" i="25"/>
  <c r="G212" i="25" l="1"/>
  <c r="F212" i="25"/>
  <c r="H212" i="25"/>
  <c r="E212" i="25"/>
  <c r="D212" i="25"/>
  <c r="I212" i="25"/>
  <c r="C212" i="25"/>
  <c r="B213" i="25"/>
  <c r="F213" i="25" l="1"/>
  <c r="I213" i="25"/>
  <c r="E213" i="25"/>
  <c r="G213" i="25"/>
  <c r="D213" i="25"/>
  <c r="H213" i="25"/>
  <c r="C213" i="25"/>
  <c r="B214" i="25"/>
  <c r="I214" i="25" l="1"/>
  <c r="E214" i="25"/>
  <c r="H214" i="25"/>
  <c r="F214" i="25"/>
  <c r="G214" i="25"/>
  <c r="D214" i="25"/>
  <c r="C214" i="25"/>
  <c r="B215" i="25"/>
  <c r="H215" i="25" l="1"/>
  <c r="G215" i="25"/>
  <c r="I215" i="25"/>
  <c r="E215" i="25"/>
  <c r="F215" i="25"/>
  <c r="D215" i="25"/>
  <c r="C215" i="25"/>
  <c r="B216" i="25"/>
  <c r="G216" i="25" l="1"/>
  <c r="F216" i="25"/>
  <c r="H216" i="25"/>
  <c r="D216" i="25"/>
  <c r="I216" i="25"/>
  <c r="E216" i="25"/>
  <c r="C216" i="25"/>
  <c r="B217" i="25"/>
  <c r="F217" i="25" l="1"/>
  <c r="I217" i="25"/>
  <c r="E217" i="25"/>
  <c r="G217" i="25"/>
  <c r="D217" i="25"/>
  <c r="H217" i="25"/>
  <c r="C217" i="25"/>
  <c r="B218" i="25"/>
  <c r="I218" i="25" l="1"/>
  <c r="E218" i="25"/>
  <c r="H218" i="25"/>
  <c r="F218" i="25"/>
  <c r="G218" i="25"/>
  <c r="D218" i="25"/>
  <c r="C218" i="25"/>
  <c r="B219" i="25"/>
  <c r="H219" i="25" l="1"/>
  <c r="G219" i="25"/>
  <c r="I219" i="25"/>
  <c r="E219" i="25"/>
  <c r="F219" i="25"/>
  <c r="C219" i="25"/>
  <c r="D219" i="25"/>
  <c r="B220" i="25"/>
  <c r="G220" i="25" l="1"/>
  <c r="F220" i="25"/>
  <c r="H220" i="25"/>
  <c r="I220" i="25"/>
  <c r="D220" i="25"/>
  <c r="E220" i="25"/>
  <c r="C220" i="25"/>
  <c r="B221" i="25"/>
  <c r="F221" i="25" l="1"/>
  <c r="I221" i="25"/>
  <c r="E221" i="25"/>
  <c r="G221" i="25"/>
  <c r="H221" i="25"/>
  <c r="D221" i="25"/>
  <c r="C221" i="25"/>
  <c r="B222" i="25"/>
  <c r="I222" i="25" l="1"/>
  <c r="E222" i="25"/>
  <c r="H222" i="25"/>
  <c r="F222" i="25"/>
  <c r="G222" i="25"/>
  <c r="D222" i="25"/>
  <c r="C222" i="25"/>
  <c r="B223" i="25"/>
  <c r="H223" i="25" l="1"/>
  <c r="G223" i="25"/>
  <c r="I223" i="25"/>
  <c r="E223" i="25"/>
  <c r="F223" i="25"/>
  <c r="C223" i="25"/>
  <c r="D223" i="25"/>
  <c r="B224" i="25"/>
  <c r="G224" i="25" l="1"/>
  <c r="F224" i="25"/>
  <c r="H224" i="25"/>
  <c r="I224" i="25"/>
  <c r="E224" i="25"/>
  <c r="D224" i="25"/>
  <c r="C224" i="25"/>
  <c r="B225" i="25"/>
  <c r="F225" i="25" l="1"/>
  <c r="I225" i="25"/>
  <c r="E225" i="25"/>
  <c r="G225" i="25"/>
  <c r="D225" i="25"/>
  <c r="H225" i="25"/>
  <c r="C225" i="25"/>
  <c r="B226" i="25"/>
  <c r="I226" i="25" l="1"/>
  <c r="E226" i="25"/>
  <c r="H226" i="25"/>
  <c r="F226" i="25"/>
  <c r="G226" i="25"/>
  <c r="D226" i="25"/>
  <c r="C226" i="25"/>
  <c r="B227" i="25"/>
  <c r="H227" i="25" l="1"/>
  <c r="G227" i="25"/>
  <c r="I227" i="25"/>
  <c r="E227" i="25"/>
  <c r="F227" i="25"/>
  <c r="D227" i="25"/>
  <c r="C227" i="25"/>
  <c r="B228" i="25"/>
  <c r="G228" i="25" l="1"/>
  <c r="F228" i="25"/>
  <c r="H228" i="25"/>
  <c r="E228" i="25"/>
  <c r="D228" i="25"/>
  <c r="I228" i="25"/>
  <c r="C228" i="25"/>
  <c r="B229" i="25"/>
  <c r="F229" i="25" l="1"/>
  <c r="I229" i="25"/>
  <c r="E229" i="25"/>
  <c r="G229" i="25"/>
  <c r="D229" i="25"/>
  <c r="H229" i="25"/>
  <c r="C229" i="25"/>
  <c r="B230" i="25"/>
  <c r="I230" i="25" l="1"/>
  <c r="E230" i="25"/>
  <c r="H230" i="25"/>
  <c r="F230" i="25"/>
  <c r="G230" i="25"/>
  <c r="D230" i="25"/>
  <c r="C230" i="25"/>
  <c r="B231" i="25"/>
  <c r="H231" i="25" l="1"/>
  <c r="G231" i="25"/>
  <c r="I231" i="25"/>
  <c r="E231" i="25"/>
  <c r="F231" i="25"/>
  <c r="D231" i="25"/>
  <c r="C231" i="25"/>
  <c r="B232" i="25"/>
  <c r="G232" i="25" l="1"/>
  <c r="F232" i="25"/>
  <c r="H232" i="25"/>
  <c r="D232" i="25"/>
  <c r="I232" i="25"/>
  <c r="E232" i="25"/>
  <c r="C232" i="25"/>
  <c r="B233" i="25"/>
  <c r="F233" i="25" l="1"/>
  <c r="I233" i="25"/>
  <c r="E233" i="25"/>
  <c r="G233" i="25"/>
  <c r="D233" i="25"/>
  <c r="H233" i="25"/>
  <c r="C233" i="25"/>
  <c r="B234" i="25"/>
  <c r="I234" i="25" l="1"/>
  <c r="E234" i="25"/>
  <c r="H234" i="25"/>
  <c r="F234" i="25"/>
  <c r="G234" i="25"/>
  <c r="D234" i="25"/>
  <c r="C234" i="25"/>
  <c r="B235" i="25"/>
  <c r="H235" i="25" l="1"/>
  <c r="G235" i="25"/>
  <c r="I235" i="25"/>
  <c r="E235" i="25"/>
  <c r="F235" i="25"/>
  <c r="C235" i="25"/>
  <c r="D235" i="25"/>
  <c r="B236" i="25"/>
  <c r="G236" i="25" l="1"/>
  <c r="F236" i="25"/>
  <c r="H236" i="25"/>
  <c r="I236" i="25"/>
  <c r="D236" i="25"/>
  <c r="E236" i="25"/>
  <c r="C236" i="25"/>
  <c r="B237" i="25"/>
  <c r="F237" i="25" l="1"/>
  <c r="I237" i="25"/>
  <c r="E237" i="25"/>
  <c r="G237" i="25"/>
  <c r="H237" i="25"/>
  <c r="D237" i="25"/>
  <c r="C237" i="25"/>
  <c r="B238" i="25"/>
  <c r="I238" i="25" l="1"/>
  <c r="E238" i="25"/>
  <c r="H238" i="25"/>
  <c r="F238" i="25"/>
  <c r="G238" i="25"/>
  <c r="D238" i="25"/>
  <c r="C238" i="25"/>
  <c r="B239" i="25"/>
  <c r="H239" i="25" l="1"/>
  <c r="G239" i="25"/>
  <c r="I239" i="25"/>
  <c r="E239" i="25"/>
  <c r="F239" i="25"/>
  <c r="C239" i="25"/>
  <c r="D239" i="25"/>
  <c r="B240" i="25"/>
  <c r="G240" i="25" l="1"/>
  <c r="F240" i="25"/>
  <c r="H240" i="25"/>
  <c r="I240" i="25"/>
  <c r="E240" i="25"/>
  <c r="D240" i="25"/>
  <c r="C240" i="25"/>
  <c r="B241" i="25"/>
  <c r="F241" i="25" l="1"/>
  <c r="I241" i="25"/>
  <c r="E241" i="25"/>
  <c r="G241" i="25"/>
  <c r="D241" i="25"/>
  <c r="H241" i="25"/>
  <c r="C241" i="25"/>
  <c r="B242" i="25"/>
  <c r="I242" i="25" l="1"/>
  <c r="E242" i="25"/>
  <c r="H242" i="25"/>
  <c r="F242" i="25"/>
  <c r="G242" i="25"/>
  <c r="D242" i="25"/>
  <c r="C242" i="25"/>
  <c r="B243" i="25"/>
  <c r="H243" i="25" l="1"/>
  <c r="G243" i="25"/>
  <c r="I243" i="25"/>
  <c r="E243" i="25"/>
  <c r="F243" i="25"/>
  <c r="D243" i="25"/>
  <c r="C243" i="25"/>
  <c r="B244" i="25"/>
  <c r="G244" i="25" l="1"/>
  <c r="F244" i="25"/>
  <c r="H244" i="25"/>
  <c r="E244" i="25"/>
  <c r="D244" i="25"/>
  <c r="I244" i="25"/>
  <c r="C244" i="25"/>
  <c r="B245" i="25"/>
  <c r="F245" i="25" l="1"/>
  <c r="I245" i="25"/>
  <c r="E245" i="25"/>
  <c r="G245" i="25"/>
  <c r="D245" i="25"/>
  <c r="H245" i="25"/>
  <c r="C245" i="25"/>
  <c r="B246" i="25"/>
  <c r="I246" i="25" l="1"/>
  <c r="E246" i="25"/>
  <c r="H246" i="25"/>
  <c r="F246" i="25"/>
  <c r="G246" i="25"/>
  <c r="D246" i="25"/>
  <c r="C246" i="25"/>
  <c r="B247" i="25"/>
  <c r="H247" i="25" l="1"/>
  <c r="G247" i="25"/>
  <c r="I247" i="25"/>
  <c r="E247" i="25"/>
  <c r="F247" i="25"/>
  <c r="D247" i="25"/>
  <c r="C247" i="25"/>
  <c r="B248" i="25"/>
  <c r="G248" i="25" l="1"/>
  <c r="F248" i="25"/>
  <c r="H248" i="25"/>
  <c r="D248" i="25"/>
  <c r="I248" i="25"/>
  <c r="E248" i="25"/>
  <c r="C248" i="25"/>
  <c r="B249" i="25"/>
  <c r="F249" i="25" l="1"/>
  <c r="I249" i="25"/>
  <c r="E249" i="25"/>
  <c r="G249" i="25"/>
  <c r="D249" i="25"/>
  <c r="H249" i="25"/>
  <c r="C249" i="25"/>
  <c r="B250" i="25"/>
  <c r="I250" i="25" l="1"/>
  <c r="E250" i="25"/>
  <c r="H250" i="25"/>
  <c r="F250" i="25"/>
  <c r="G250" i="25"/>
  <c r="D250" i="25"/>
  <c r="C250" i="25"/>
  <c r="B251" i="25"/>
  <c r="H251" i="25" l="1"/>
  <c r="G251" i="25"/>
  <c r="I251" i="25"/>
  <c r="E251" i="25"/>
  <c r="F251" i="25"/>
  <c r="C251" i="25"/>
  <c r="D251" i="25"/>
  <c r="B252" i="25"/>
  <c r="G252" i="25" l="1"/>
  <c r="F252" i="25"/>
  <c r="H252" i="25"/>
  <c r="I252" i="25"/>
  <c r="D252" i="25"/>
  <c r="E252" i="25"/>
  <c r="C252" i="25"/>
  <c r="B253" i="25"/>
  <c r="F253" i="25" l="1"/>
  <c r="I253" i="25"/>
  <c r="E253" i="25"/>
  <c r="G253" i="25"/>
  <c r="H253" i="25"/>
  <c r="D253" i="25"/>
  <c r="C253" i="25"/>
  <c r="B254" i="25"/>
  <c r="I254" i="25" l="1"/>
  <c r="E254" i="25"/>
  <c r="H254" i="25"/>
  <c r="F254" i="25"/>
  <c r="G254" i="25"/>
  <c r="D254" i="25"/>
  <c r="C254" i="25"/>
  <c r="B255" i="25"/>
  <c r="H255" i="25" l="1"/>
  <c r="G255" i="25"/>
  <c r="I255" i="25"/>
  <c r="E255" i="25"/>
  <c r="F255" i="25"/>
  <c r="C255" i="25"/>
  <c r="D255" i="25"/>
  <c r="B256" i="25"/>
  <c r="G256" i="25" l="1"/>
  <c r="F256" i="25"/>
  <c r="H256" i="25"/>
  <c r="I256" i="25"/>
  <c r="E256" i="25"/>
  <c r="D256" i="25"/>
  <c r="C256" i="25"/>
  <c r="B257" i="25"/>
  <c r="F257" i="25" l="1"/>
  <c r="I257" i="25"/>
  <c r="E257" i="25"/>
  <c r="G257" i="25"/>
  <c r="D257" i="25"/>
  <c r="H257" i="25"/>
  <c r="C257" i="25"/>
  <c r="B258" i="25"/>
  <c r="I258" i="25" l="1"/>
  <c r="E258" i="25"/>
  <c r="H258" i="25"/>
  <c r="F258" i="25"/>
  <c r="G258" i="25"/>
  <c r="D258" i="25"/>
  <c r="C258" i="25"/>
  <c r="B259" i="25"/>
  <c r="H259" i="25" l="1"/>
  <c r="G259" i="25"/>
  <c r="I259" i="25"/>
  <c r="E259" i="25"/>
  <c r="F259" i="25"/>
  <c r="D259" i="25"/>
  <c r="C259" i="25"/>
  <c r="B260" i="25"/>
  <c r="G260" i="25" l="1"/>
  <c r="F260" i="25"/>
  <c r="H260" i="25"/>
  <c r="E260" i="25"/>
  <c r="D260" i="25"/>
  <c r="I260" i="25"/>
  <c r="C260" i="25"/>
  <c r="B261" i="25"/>
  <c r="F261" i="25" l="1"/>
  <c r="I261" i="25"/>
  <c r="E261" i="25"/>
  <c r="G261" i="25"/>
  <c r="D261" i="25"/>
  <c r="H261" i="25"/>
  <c r="C261" i="25"/>
  <c r="B262" i="25"/>
  <c r="I262" i="25" l="1"/>
  <c r="E262" i="25"/>
  <c r="H262" i="25"/>
  <c r="F262" i="25"/>
  <c r="G262" i="25"/>
  <c r="D262" i="25"/>
  <c r="C262" i="25"/>
  <c r="B263" i="25"/>
  <c r="H263" i="25" l="1"/>
  <c r="G263" i="25"/>
  <c r="I263" i="25"/>
  <c r="E263" i="25"/>
  <c r="F263" i="25"/>
  <c r="D263" i="25"/>
  <c r="C263" i="25"/>
  <c r="B264" i="25"/>
  <c r="G264" i="25" l="1"/>
  <c r="F264" i="25"/>
  <c r="H264" i="25"/>
  <c r="D264" i="25"/>
  <c r="I264" i="25"/>
  <c r="E264" i="25"/>
  <c r="C264" i="25"/>
  <c r="B265" i="25"/>
  <c r="F265" i="25" l="1"/>
  <c r="I265" i="25"/>
  <c r="E265" i="25"/>
  <c r="G265" i="25"/>
  <c r="D265" i="25"/>
  <c r="H265" i="25"/>
  <c r="C265" i="25"/>
  <c r="B266" i="25"/>
  <c r="I266" i="25" l="1"/>
  <c r="E266" i="25"/>
  <c r="H266" i="25"/>
  <c r="F266" i="25"/>
  <c r="G266" i="25"/>
  <c r="D266" i="25"/>
  <c r="C266" i="25"/>
  <c r="B267" i="25"/>
  <c r="H267" i="25" l="1"/>
  <c r="G267" i="25"/>
  <c r="I267" i="25"/>
  <c r="E267" i="25"/>
  <c r="F267" i="25"/>
  <c r="C267" i="25"/>
  <c r="D267" i="25"/>
  <c r="B268" i="25"/>
  <c r="G268" i="25" l="1"/>
  <c r="F268" i="25"/>
  <c r="H268" i="25"/>
  <c r="I268" i="25"/>
  <c r="D268" i="25"/>
  <c r="E268" i="25"/>
  <c r="C268" i="25"/>
  <c r="B269" i="25"/>
  <c r="F269" i="25" l="1"/>
  <c r="I269" i="25"/>
  <c r="E269" i="25"/>
  <c r="G269" i="25"/>
  <c r="H269" i="25"/>
  <c r="D269" i="25"/>
  <c r="C269" i="25"/>
  <c r="B270" i="25"/>
  <c r="I270" i="25" l="1"/>
  <c r="E270" i="25"/>
  <c r="H270" i="25"/>
  <c r="F270" i="25"/>
  <c r="G270" i="25"/>
  <c r="D270" i="25"/>
  <c r="C270" i="25"/>
  <c r="B271" i="25"/>
  <c r="H271" i="25" l="1"/>
  <c r="G271" i="25"/>
  <c r="I271" i="25"/>
  <c r="E271" i="25"/>
  <c r="F271" i="25"/>
  <c r="C271" i="25"/>
  <c r="D271" i="25"/>
  <c r="B272" i="25"/>
  <c r="G272" i="25" l="1"/>
  <c r="F272" i="25"/>
  <c r="H272" i="25"/>
  <c r="I272" i="25"/>
  <c r="E272" i="25"/>
  <c r="D272" i="25"/>
  <c r="C272" i="25"/>
  <c r="B273" i="25"/>
  <c r="F273" i="25" l="1"/>
  <c r="I273" i="25"/>
  <c r="E273" i="25"/>
  <c r="G273" i="25"/>
  <c r="D273" i="25"/>
  <c r="H273" i="25"/>
  <c r="C273" i="25"/>
  <c r="B274" i="25"/>
  <c r="I274" i="25" l="1"/>
  <c r="E274" i="25"/>
  <c r="H274" i="25"/>
  <c r="F274" i="25"/>
  <c r="G274" i="25"/>
  <c r="D274" i="25"/>
  <c r="C274" i="25"/>
  <c r="B275" i="25"/>
  <c r="H275" i="25" l="1"/>
  <c r="G275" i="25"/>
  <c r="I275" i="25"/>
  <c r="E275" i="25"/>
  <c r="F275" i="25"/>
  <c r="D275" i="25"/>
  <c r="C275" i="25"/>
  <c r="B276" i="25"/>
  <c r="G276" i="25" l="1"/>
  <c r="F276" i="25"/>
  <c r="H276" i="25"/>
  <c r="E276" i="25"/>
  <c r="D276" i="25"/>
  <c r="I276" i="25"/>
  <c r="C276" i="25"/>
  <c r="B277" i="25"/>
  <c r="F277" i="25" l="1"/>
  <c r="I277" i="25"/>
  <c r="E277" i="25"/>
  <c r="G277" i="25"/>
  <c r="D277" i="25"/>
  <c r="H277" i="25"/>
  <c r="C277" i="25"/>
  <c r="B278" i="25"/>
  <c r="I278" i="25" l="1"/>
  <c r="E278" i="25"/>
  <c r="H278" i="25"/>
  <c r="F278" i="25"/>
  <c r="G278" i="25"/>
  <c r="D278" i="25"/>
  <c r="C278" i="25"/>
  <c r="B279" i="25"/>
  <c r="H279" i="25" l="1"/>
  <c r="G279" i="25"/>
  <c r="I279" i="25"/>
  <c r="E279" i="25"/>
  <c r="F279" i="25"/>
  <c r="D279" i="25"/>
  <c r="C279" i="25"/>
  <c r="B280" i="25"/>
  <c r="G280" i="25" l="1"/>
  <c r="F280" i="25"/>
  <c r="H280" i="25"/>
  <c r="D280" i="25"/>
  <c r="I280" i="25"/>
  <c r="E280" i="25"/>
  <c r="C280" i="25"/>
  <c r="B281" i="25"/>
  <c r="F281" i="25" l="1"/>
  <c r="I281" i="25"/>
  <c r="E281" i="25"/>
  <c r="G281" i="25"/>
  <c r="D281" i="25"/>
  <c r="H281" i="25"/>
  <c r="C281" i="25"/>
  <c r="B282" i="25"/>
  <c r="I282" i="25" l="1"/>
  <c r="E282" i="25"/>
  <c r="H282" i="25"/>
  <c r="F282" i="25"/>
  <c r="G282" i="25"/>
  <c r="D282" i="25"/>
  <c r="C282" i="25"/>
  <c r="B283" i="25"/>
  <c r="H283" i="25" l="1"/>
  <c r="G283" i="25"/>
  <c r="I283" i="25"/>
  <c r="E283" i="25"/>
  <c r="F283" i="25"/>
  <c r="C283" i="25"/>
  <c r="D283" i="25"/>
  <c r="B284" i="25"/>
  <c r="G284" i="25" l="1"/>
  <c r="F284" i="25"/>
  <c r="H284" i="25"/>
  <c r="I284" i="25"/>
  <c r="D284" i="25"/>
  <c r="E284" i="25"/>
  <c r="C284" i="25"/>
  <c r="B285" i="25"/>
  <c r="F285" i="25" l="1"/>
  <c r="I285" i="25"/>
  <c r="E285" i="25"/>
  <c r="G285" i="25"/>
  <c r="H285" i="25"/>
  <c r="D285" i="25"/>
  <c r="C285" i="25"/>
  <c r="B286" i="25"/>
  <c r="I286" i="25" l="1"/>
  <c r="E286" i="25"/>
  <c r="H286" i="25"/>
  <c r="F286" i="25"/>
  <c r="G286" i="25"/>
  <c r="D286" i="25"/>
  <c r="C286" i="25"/>
  <c r="B287" i="25"/>
  <c r="H287" i="25" l="1"/>
  <c r="G287" i="25"/>
  <c r="I287" i="25"/>
  <c r="E287" i="25"/>
  <c r="F287" i="25"/>
  <c r="C287" i="25"/>
  <c r="D287" i="25"/>
  <c r="B288" i="25"/>
  <c r="G288" i="25" l="1"/>
  <c r="F288" i="25"/>
  <c r="H288" i="25"/>
  <c r="I288" i="25"/>
  <c r="E288" i="25"/>
  <c r="D288" i="25"/>
  <c r="C288" i="25"/>
  <c r="B289" i="25"/>
  <c r="F289" i="25" l="1"/>
  <c r="I289" i="25"/>
  <c r="E289" i="25"/>
  <c r="G289" i="25"/>
  <c r="D289" i="25"/>
  <c r="H289" i="25"/>
  <c r="C289" i="25"/>
  <c r="B290" i="25"/>
  <c r="I290" i="25" l="1"/>
  <c r="E290" i="25"/>
  <c r="H290" i="25"/>
  <c r="F290" i="25"/>
  <c r="G290" i="25"/>
  <c r="D290" i="25"/>
  <c r="C290" i="25"/>
  <c r="B291" i="25"/>
  <c r="H291" i="25" l="1"/>
  <c r="G291" i="25"/>
  <c r="I291" i="25"/>
  <c r="E291" i="25"/>
  <c r="F291" i="25"/>
  <c r="D291" i="25"/>
  <c r="C291" i="25"/>
  <c r="B292" i="25"/>
  <c r="G292" i="25" l="1"/>
  <c r="F292" i="25"/>
  <c r="H292" i="25"/>
  <c r="E292" i="25"/>
  <c r="D292" i="25"/>
  <c r="I292" i="25"/>
  <c r="C292" i="25"/>
  <c r="B293" i="25"/>
  <c r="F293" i="25" l="1"/>
  <c r="I293" i="25"/>
  <c r="E293" i="25"/>
  <c r="G293" i="25"/>
  <c r="D293" i="25"/>
  <c r="H293" i="25"/>
  <c r="C293" i="25"/>
  <c r="B294" i="25"/>
  <c r="I294" i="25" l="1"/>
  <c r="E294" i="25"/>
  <c r="H294" i="25"/>
  <c r="F294" i="25"/>
  <c r="G294" i="25"/>
  <c r="D294" i="25"/>
  <c r="C294" i="25"/>
  <c r="B295" i="25"/>
  <c r="H295" i="25" l="1"/>
  <c r="G295" i="25"/>
  <c r="I295" i="25"/>
  <c r="E295" i="25"/>
  <c r="F295" i="25"/>
  <c r="D295" i="25"/>
  <c r="C295" i="25"/>
  <c r="B296" i="25"/>
  <c r="G296" i="25" l="1"/>
  <c r="F296" i="25"/>
  <c r="H296" i="25"/>
  <c r="D296" i="25"/>
  <c r="I296" i="25"/>
  <c r="E296" i="25"/>
  <c r="C296" i="25"/>
  <c r="B297" i="25"/>
  <c r="F297" i="25" l="1"/>
  <c r="I297" i="25"/>
  <c r="E297" i="25"/>
  <c r="G297" i="25"/>
  <c r="D297" i="25"/>
  <c r="H297" i="25"/>
  <c r="C297" i="25"/>
  <c r="B298" i="25"/>
  <c r="I298" i="25" l="1"/>
  <c r="E298" i="25"/>
  <c r="H298" i="25"/>
  <c r="F298" i="25"/>
  <c r="G298" i="25"/>
  <c r="D298" i="25"/>
  <c r="C298" i="25"/>
  <c r="B299" i="25"/>
  <c r="H299" i="25" l="1"/>
  <c r="G299" i="25"/>
  <c r="I299" i="25"/>
  <c r="E299" i="25"/>
  <c r="F299" i="25"/>
  <c r="C299" i="25"/>
  <c r="D299" i="25"/>
  <c r="B300" i="25"/>
  <c r="G300" i="25" l="1"/>
  <c r="F300" i="25"/>
  <c r="H300" i="25"/>
  <c r="I300" i="25"/>
  <c r="D300" i="25"/>
  <c r="E300" i="25"/>
  <c r="C300" i="25"/>
  <c r="B301" i="25"/>
  <c r="F301" i="25" l="1"/>
  <c r="I301" i="25"/>
  <c r="E301" i="25"/>
  <c r="G301" i="25"/>
  <c r="H301" i="25"/>
  <c r="D301" i="25"/>
  <c r="C301" i="25"/>
  <c r="B302" i="25"/>
  <c r="I302" i="25" l="1"/>
  <c r="E302" i="25"/>
  <c r="H302" i="25"/>
  <c r="F302" i="25"/>
  <c r="G302" i="25"/>
  <c r="D302" i="25"/>
  <c r="C302" i="25"/>
  <c r="B303" i="25"/>
  <c r="H303" i="25" l="1"/>
  <c r="G303" i="25"/>
  <c r="I303" i="25"/>
  <c r="E303" i="25"/>
  <c r="F303" i="25"/>
  <c r="C303" i="25"/>
  <c r="D303" i="25"/>
  <c r="B304" i="25"/>
  <c r="G304" i="25" l="1"/>
  <c r="F304" i="25"/>
  <c r="H304" i="25"/>
  <c r="I304" i="25"/>
  <c r="E304" i="25"/>
  <c r="D304" i="25"/>
  <c r="C304" i="25"/>
  <c r="B305" i="25"/>
  <c r="F305" i="25" l="1"/>
  <c r="I305" i="25"/>
  <c r="E305" i="25"/>
  <c r="G305" i="25"/>
  <c r="D305" i="25"/>
  <c r="H305" i="25"/>
  <c r="C305" i="25"/>
  <c r="B306" i="25"/>
  <c r="I306" i="25" l="1"/>
  <c r="E306" i="25"/>
  <c r="H306" i="25"/>
  <c r="F306" i="25"/>
  <c r="G306" i="25"/>
  <c r="D306" i="25"/>
  <c r="C306" i="25"/>
  <c r="B307" i="25"/>
  <c r="H307" i="25" l="1"/>
  <c r="G307" i="25"/>
  <c r="I307" i="25"/>
  <c r="E307" i="25"/>
  <c r="F307" i="25"/>
  <c r="D307" i="25"/>
  <c r="C307" i="25"/>
  <c r="B308" i="25"/>
  <c r="G308" i="25" l="1"/>
  <c r="F308" i="25"/>
  <c r="H308" i="25"/>
  <c r="E308" i="25"/>
  <c r="D308" i="25"/>
  <c r="I308" i="25"/>
  <c r="C308" i="25"/>
  <c r="B309" i="25"/>
  <c r="F309" i="25" l="1"/>
  <c r="I309" i="25"/>
  <c r="E309" i="25"/>
  <c r="G309" i="25"/>
  <c r="D309" i="25"/>
  <c r="H309" i="25"/>
  <c r="C309" i="25"/>
  <c r="B310" i="25"/>
  <c r="I310" i="25" l="1"/>
  <c r="E310" i="25"/>
  <c r="H310" i="25"/>
  <c r="F310" i="25"/>
  <c r="G310" i="25"/>
  <c r="D310" i="25"/>
  <c r="C310" i="25"/>
  <c r="B311" i="25"/>
  <c r="H311" i="25" l="1"/>
  <c r="G311" i="25"/>
  <c r="I311" i="25"/>
  <c r="E311" i="25"/>
  <c r="F311" i="25"/>
  <c r="D311" i="25"/>
  <c r="C311" i="25"/>
  <c r="B312" i="25"/>
  <c r="G312" i="25" l="1"/>
  <c r="F312" i="25"/>
  <c r="H312" i="25"/>
  <c r="D312" i="25"/>
  <c r="I312" i="25"/>
  <c r="E312" i="25"/>
  <c r="C312" i="25"/>
  <c r="B313" i="25"/>
  <c r="F313" i="25" l="1"/>
  <c r="I313" i="25"/>
  <c r="E313" i="25"/>
  <c r="G313" i="25"/>
  <c r="D313" i="25"/>
  <c r="H313" i="25"/>
  <c r="C313" i="25"/>
  <c r="B314" i="25"/>
  <c r="I314" i="25" l="1"/>
  <c r="E314" i="25"/>
  <c r="H314" i="25"/>
  <c r="F314" i="25"/>
  <c r="G314" i="25"/>
  <c r="D314" i="25"/>
  <c r="C314" i="25"/>
  <c r="B315" i="25"/>
  <c r="H315" i="25" l="1"/>
  <c r="G315" i="25"/>
  <c r="I315" i="25"/>
  <c r="E315" i="25"/>
  <c r="F315" i="25"/>
  <c r="C315" i="25"/>
  <c r="D315" i="25"/>
  <c r="B316" i="25"/>
  <c r="G316" i="25" l="1"/>
  <c r="F316" i="25"/>
  <c r="H316" i="25"/>
  <c r="I316" i="25"/>
  <c r="D316" i="25"/>
  <c r="E316" i="25"/>
  <c r="C316" i="25"/>
  <c r="B317" i="25"/>
  <c r="F317" i="25" l="1"/>
  <c r="I317" i="25"/>
  <c r="E317" i="25"/>
  <c r="G317" i="25"/>
  <c r="H317" i="25"/>
  <c r="D317" i="25"/>
  <c r="C317" i="25"/>
  <c r="B318" i="25"/>
  <c r="I318" i="25" l="1"/>
  <c r="E318" i="25"/>
  <c r="H318" i="25"/>
  <c r="F318" i="25"/>
  <c r="G318" i="25"/>
  <c r="D318" i="25"/>
  <c r="C318" i="25"/>
  <c r="B319" i="25"/>
  <c r="H319" i="25" l="1"/>
  <c r="G319" i="25"/>
  <c r="I319" i="25"/>
  <c r="E319" i="25"/>
  <c r="F319" i="25"/>
  <c r="C319" i="25"/>
  <c r="D319" i="25"/>
  <c r="B320" i="25"/>
  <c r="G320" i="25" l="1"/>
  <c r="F320" i="25"/>
  <c r="H320" i="25"/>
  <c r="I320" i="25"/>
  <c r="E320" i="25"/>
  <c r="D320" i="25"/>
  <c r="C320" i="25"/>
  <c r="B321" i="25"/>
  <c r="F321" i="25" l="1"/>
  <c r="I321" i="25"/>
  <c r="E321" i="25"/>
  <c r="G321" i="25"/>
  <c r="D321" i="25"/>
  <c r="H321" i="25"/>
  <c r="C321" i="25"/>
  <c r="B322" i="25"/>
  <c r="I322" i="25" l="1"/>
  <c r="E322" i="25"/>
  <c r="H322" i="25"/>
  <c r="F322" i="25"/>
  <c r="G322" i="25"/>
  <c r="D322" i="25"/>
  <c r="C322" i="25"/>
  <c r="B323" i="25"/>
  <c r="H323" i="25" l="1"/>
  <c r="G323" i="25"/>
  <c r="I323" i="25"/>
  <c r="E323" i="25"/>
  <c r="F323" i="25"/>
  <c r="D323" i="25"/>
  <c r="C323" i="25"/>
  <c r="B324" i="25"/>
  <c r="G324" i="25" l="1"/>
  <c r="F324" i="25"/>
  <c r="H324" i="25"/>
  <c r="E324" i="25"/>
  <c r="D324" i="25"/>
  <c r="I324" i="25"/>
  <c r="C324" i="25"/>
  <c r="B325" i="25"/>
  <c r="F325" i="25" l="1"/>
  <c r="I325" i="25"/>
  <c r="E325" i="25"/>
  <c r="G325" i="25"/>
  <c r="D325" i="25"/>
  <c r="H325" i="25"/>
  <c r="C325" i="25"/>
  <c r="B326" i="25"/>
  <c r="I326" i="25" l="1"/>
  <c r="E326" i="25"/>
  <c r="H326" i="25"/>
  <c r="F326" i="25"/>
  <c r="G326" i="25"/>
  <c r="D326" i="25"/>
  <c r="C326" i="25"/>
  <c r="B327" i="25"/>
  <c r="H327" i="25" l="1"/>
  <c r="G327" i="25"/>
  <c r="I327" i="25"/>
  <c r="E327" i="25"/>
  <c r="F327" i="25"/>
  <c r="D327" i="25"/>
  <c r="C327" i="25"/>
  <c r="B328" i="25"/>
  <c r="G328" i="25" l="1"/>
  <c r="F328" i="25"/>
  <c r="I328" i="25"/>
  <c r="E328" i="25"/>
  <c r="H328" i="25"/>
  <c r="D328" i="25"/>
  <c r="C328" i="25"/>
  <c r="B329" i="25"/>
  <c r="F329" i="25" l="1"/>
  <c r="I329" i="25"/>
  <c r="E329" i="25"/>
  <c r="H329" i="25"/>
  <c r="G329" i="25"/>
  <c r="D329" i="25"/>
  <c r="C329" i="25"/>
  <c r="B330" i="25"/>
  <c r="I330" i="25" l="1"/>
  <c r="E330" i="25"/>
  <c r="H330" i="25"/>
  <c r="G330" i="25"/>
  <c r="F330" i="25"/>
  <c r="D330" i="25"/>
  <c r="C330" i="25"/>
  <c r="B331" i="25"/>
  <c r="H331" i="25" l="1"/>
  <c r="G331" i="25"/>
  <c r="F331" i="25"/>
  <c r="I331" i="25"/>
  <c r="E331" i="25"/>
  <c r="C331" i="25"/>
  <c r="D331" i="25"/>
  <c r="B332" i="25"/>
  <c r="G332" i="25" l="1"/>
  <c r="F332" i="25"/>
  <c r="I332" i="25"/>
  <c r="E332" i="25"/>
  <c r="H332" i="25"/>
  <c r="D332" i="25"/>
  <c r="C332" i="25"/>
  <c r="B333" i="25"/>
  <c r="F333" i="25" l="1"/>
  <c r="I333" i="25"/>
  <c r="E333" i="25"/>
  <c r="H333" i="25"/>
  <c r="G333" i="25"/>
  <c r="D333" i="25"/>
  <c r="C333" i="25"/>
  <c r="B334" i="25"/>
  <c r="I334" i="25" l="1"/>
  <c r="E334" i="25"/>
  <c r="H334" i="25"/>
  <c r="G334" i="25"/>
  <c r="F334" i="25"/>
  <c r="D334" i="25"/>
  <c r="C334" i="25"/>
  <c r="B335" i="25"/>
  <c r="H335" i="25" l="1"/>
  <c r="G335" i="25"/>
  <c r="F335" i="25"/>
  <c r="I335" i="25"/>
  <c r="E335" i="25"/>
  <c r="C335" i="25"/>
  <c r="D335" i="25"/>
  <c r="B336" i="25"/>
  <c r="G336" i="25" l="1"/>
  <c r="F336" i="25"/>
  <c r="I336" i="25"/>
  <c r="E336" i="25"/>
  <c r="H336" i="25"/>
  <c r="D336" i="25"/>
  <c r="C336" i="25"/>
  <c r="B337" i="25"/>
  <c r="F337" i="25" l="1"/>
  <c r="I337" i="25"/>
  <c r="E337" i="25"/>
  <c r="H337" i="25"/>
  <c r="G337" i="25"/>
  <c r="D337" i="25"/>
  <c r="C337" i="25"/>
  <c r="B338" i="25"/>
  <c r="I338" i="25" l="1"/>
  <c r="E338" i="25"/>
  <c r="H338" i="25"/>
  <c r="G338" i="25"/>
  <c r="F338" i="25"/>
  <c r="D338" i="25"/>
  <c r="C338" i="25"/>
  <c r="B339" i="25"/>
  <c r="H339" i="25" l="1"/>
  <c r="G339" i="25"/>
  <c r="F339" i="25"/>
  <c r="I339" i="25"/>
  <c r="E339" i="25"/>
  <c r="D339" i="25"/>
  <c r="C339" i="25"/>
  <c r="B340" i="25"/>
  <c r="G340" i="25" l="1"/>
  <c r="F340" i="25"/>
  <c r="I340" i="25"/>
  <c r="E340" i="25"/>
  <c r="H340" i="25"/>
  <c r="D340" i="25"/>
  <c r="C340" i="25"/>
  <c r="B341" i="25"/>
  <c r="F341" i="25" l="1"/>
  <c r="I341" i="25"/>
  <c r="E341" i="25"/>
  <c r="H341" i="25"/>
  <c r="G341" i="25"/>
  <c r="D341" i="25"/>
  <c r="C341" i="25"/>
  <c r="B342" i="25"/>
  <c r="I342" i="25" l="1"/>
  <c r="E342" i="25"/>
  <c r="H342" i="25"/>
  <c r="G342" i="25"/>
  <c r="F342" i="25"/>
  <c r="D342" i="25"/>
  <c r="C342" i="25"/>
  <c r="B343" i="25"/>
  <c r="H343" i="25" l="1"/>
  <c r="G343" i="25"/>
  <c r="F343" i="25"/>
  <c r="I343" i="25"/>
  <c r="E343" i="25"/>
  <c r="D343" i="25"/>
  <c r="C343" i="25"/>
  <c r="B344" i="25"/>
  <c r="G344" i="25" l="1"/>
  <c r="F344" i="25"/>
  <c r="I344" i="25"/>
  <c r="E344" i="25"/>
  <c r="H344" i="25"/>
  <c r="D344" i="25"/>
  <c r="C344" i="25"/>
  <c r="B345" i="25"/>
  <c r="F345" i="25" l="1"/>
  <c r="I345" i="25"/>
  <c r="E345" i="25"/>
  <c r="H345" i="25"/>
  <c r="G345" i="25"/>
  <c r="D345" i="25"/>
  <c r="C345" i="25"/>
  <c r="B346" i="25"/>
  <c r="I346" i="25" l="1"/>
  <c r="E346" i="25"/>
  <c r="H346" i="25"/>
  <c r="G346" i="25"/>
  <c r="F346" i="25"/>
  <c r="D346" i="25"/>
  <c r="C346" i="25"/>
  <c r="B347" i="25"/>
  <c r="H347" i="25" l="1"/>
  <c r="G347" i="25"/>
  <c r="F347" i="25"/>
  <c r="I347" i="25"/>
  <c r="E347" i="25"/>
  <c r="C347" i="25"/>
  <c r="D347" i="25"/>
  <c r="B348" i="25"/>
  <c r="G348" i="25" l="1"/>
  <c r="F348" i="25"/>
  <c r="I348" i="25"/>
  <c r="E348" i="25"/>
  <c r="H348" i="25"/>
  <c r="D348" i="25"/>
  <c r="C348" i="25"/>
  <c r="B349" i="25"/>
  <c r="F349" i="25" l="1"/>
  <c r="I349" i="25"/>
  <c r="E349" i="25"/>
  <c r="H349" i="25"/>
  <c r="G349" i="25"/>
  <c r="D349" i="25"/>
  <c r="C349" i="25"/>
  <c r="B350" i="25"/>
  <c r="I350" i="25" l="1"/>
  <c r="E350" i="25"/>
  <c r="H350" i="25"/>
  <c r="G350" i="25"/>
  <c r="F350" i="25"/>
  <c r="D350" i="25"/>
  <c r="C350" i="25"/>
  <c r="B351" i="25"/>
  <c r="H351" i="25" l="1"/>
  <c r="G351" i="25"/>
  <c r="F351" i="25"/>
  <c r="I351" i="25"/>
  <c r="E351" i="25"/>
  <c r="C351" i="25"/>
  <c r="D351" i="25"/>
  <c r="B352" i="25"/>
  <c r="G352" i="25" l="1"/>
  <c r="F352" i="25"/>
  <c r="I352" i="25"/>
  <c r="E352" i="25"/>
  <c r="H352" i="25"/>
  <c r="D352" i="25"/>
  <c r="C352" i="25"/>
  <c r="B353" i="25"/>
  <c r="F353" i="25" l="1"/>
  <c r="I353" i="25"/>
  <c r="E353" i="25"/>
  <c r="H353" i="25"/>
  <c r="G353" i="25"/>
  <c r="D353" i="25"/>
  <c r="C353" i="25"/>
  <c r="B354" i="25"/>
  <c r="I354" i="25" l="1"/>
  <c r="E354" i="25"/>
  <c r="H354" i="25"/>
  <c r="G354" i="25"/>
  <c r="F354" i="25"/>
  <c r="D354" i="25"/>
  <c r="C354" i="25"/>
  <c r="B355" i="25"/>
  <c r="H355" i="25" l="1"/>
  <c r="G355" i="25"/>
  <c r="F355" i="25"/>
  <c r="I355" i="25"/>
  <c r="E355" i="25"/>
  <c r="D355" i="25"/>
  <c r="C355" i="25"/>
  <c r="B356" i="25"/>
  <c r="G356" i="25" l="1"/>
  <c r="F356" i="25"/>
  <c r="I356" i="25"/>
  <c r="E356" i="25"/>
  <c r="H356" i="25"/>
  <c r="D356" i="25"/>
  <c r="C356" i="25"/>
  <c r="B357" i="25"/>
  <c r="F357" i="25" l="1"/>
  <c r="I357" i="25"/>
  <c r="E357" i="25"/>
  <c r="H357" i="25"/>
  <c r="G357" i="25"/>
  <c r="D357" i="25"/>
  <c r="C357" i="25"/>
  <c r="B358" i="25"/>
  <c r="I358" i="25" l="1"/>
  <c r="E358" i="25"/>
  <c r="H358" i="25"/>
  <c r="G358" i="25"/>
  <c r="F358" i="25"/>
  <c r="D358" i="25"/>
  <c r="C358" i="25"/>
  <c r="B359" i="25"/>
  <c r="H359" i="25" l="1"/>
  <c r="G359" i="25"/>
  <c r="F359" i="25"/>
  <c r="I359" i="25"/>
  <c r="E359" i="25"/>
  <c r="D359" i="25"/>
  <c r="C359" i="25"/>
  <c r="B360" i="25"/>
  <c r="G360" i="25" l="1"/>
  <c r="F360" i="25"/>
  <c r="I360" i="25"/>
  <c r="E360" i="25"/>
  <c r="H360" i="25"/>
  <c r="D360" i="25"/>
  <c r="C360" i="25"/>
  <c r="B361" i="25"/>
  <c r="F361" i="25" l="1"/>
  <c r="I361" i="25"/>
  <c r="E361" i="25"/>
  <c r="H361" i="25"/>
  <c r="G361" i="25"/>
  <c r="D361" i="25"/>
  <c r="C361" i="25"/>
  <c r="B362" i="25"/>
  <c r="I362" i="25" l="1"/>
  <c r="E362" i="25"/>
  <c r="H362" i="25"/>
  <c r="G362" i="25"/>
  <c r="F362" i="25"/>
  <c r="D362" i="25"/>
  <c r="C362" i="25"/>
  <c r="B363" i="25"/>
  <c r="H363" i="25" l="1"/>
  <c r="G363" i="25"/>
  <c r="F363" i="25"/>
  <c r="I363" i="25"/>
  <c r="E363" i="25"/>
  <c r="C363" i="25"/>
  <c r="D363" i="25"/>
  <c r="B364" i="25"/>
  <c r="G364" i="25" l="1"/>
  <c r="F364" i="25"/>
  <c r="I364" i="25"/>
  <c r="E364" i="25"/>
  <c r="H364" i="25"/>
  <c r="D364" i="25"/>
  <c r="C364" i="25"/>
  <c r="B365" i="25"/>
  <c r="F365" i="25" l="1"/>
  <c r="I365" i="25"/>
  <c r="E365" i="25"/>
  <c r="H365" i="25"/>
  <c r="G365" i="25"/>
  <c r="D365" i="25"/>
  <c r="C365" i="25"/>
  <c r="B366" i="25"/>
  <c r="I366" i="25" l="1"/>
  <c r="E366" i="25"/>
  <c r="H366" i="25"/>
  <c r="G366" i="25"/>
  <c r="F366" i="25"/>
  <c r="D366" i="25"/>
  <c r="C366" i="25"/>
  <c r="B367" i="25"/>
  <c r="H367" i="25" l="1"/>
  <c r="G367" i="25"/>
  <c r="F367" i="25"/>
  <c r="I367" i="25"/>
  <c r="E367" i="25"/>
  <c r="C367" i="25"/>
  <c r="D367" i="25"/>
  <c r="B368" i="25"/>
  <c r="G368" i="25" l="1"/>
  <c r="F368" i="25"/>
  <c r="I368" i="25"/>
  <c r="E368" i="25"/>
  <c r="H368" i="25"/>
  <c r="D368" i="25"/>
  <c r="C368" i="25"/>
  <c r="B369" i="25"/>
  <c r="F369" i="25" l="1"/>
  <c r="I369" i="25"/>
  <c r="E369" i="25"/>
  <c r="H369" i="25"/>
  <c r="G369" i="25"/>
  <c r="D369" i="25"/>
  <c r="C369" i="25"/>
  <c r="B370" i="25"/>
  <c r="I370" i="25" l="1"/>
  <c r="E370" i="25"/>
  <c r="H370" i="25"/>
  <c r="G370" i="25"/>
  <c r="F370" i="25"/>
  <c r="D370" i="25"/>
  <c r="C370" i="25"/>
  <c r="B371" i="25"/>
  <c r="H371" i="25" l="1"/>
  <c r="G371" i="25"/>
  <c r="F371" i="25"/>
  <c r="I371" i="25"/>
  <c r="E371" i="25"/>
  <c r="D371" i="25"/>
  <c r="C371" i="25"/>
  <c r="B372" i="25"/>
  <c r="G372" i="25" l="1"/>
  <c r="F372" i="25"/>
  <c r="I372" i="25"/>
  <c r="E372" i="25"/>
  <c r="H372" i="25"/>
  <c r="D372" i="25"/>
  <c r="C372" i="25"/>
  <c r="B373" i="25"/>
  <c r="F373" i="25" l="1"/>
  <c r="I373" i="25"/>
  <c r="E373" i="25"/>
  <c r="H373" i="25"/>
  <c r="G373" i="25"/>
  <c r="D373" i="25"/>
  <c r="C373" i="25"/>
  <c r="B374" i="25"/>
  <c r="I374" i="25" l="1"/>
  <c r="E374" i="25"/>
  <c r="H374" i="25"/>
  <c r="G374" i="25"/>
  <c r="F374" i="25"/>
  <c r="D374" i="25"/>
  <c r="C374" i="25"/>
  <c r="B375" i="25"/>
  <c r="H375" i="25" l="1"/>
  <c r="G375" i="25"/>
  <c r="F375" i="25"/>
  <c r="I375" i="25"/>
  <c r="E375" i="25"/>
  <c r="D375" i="25"/>
  <c r="C375" i="25"/>
  <c r="B376" i="25"/>
  <c r="G376" i="25" l="1"/>
  <c r="F376" i="25"/>
  <c r="I376" i="25"/>
  <c r="E376" i="25"/>
  <c r="H376" i="25"/>
  <c r="D376" i="25"/>
  <c r="C376" i="25"/>
  <c r="B377" i="25"/>
  <c r="F377" i="25" l="1"/>
  <c r="I377" i="25"/>
  <c r="E377" i="25"/>
  <c r="H377" i="25"/>
  <c r="G377" i="25"/>
  <c r="D377" i="25"/>
  <c r="C377" i="25"/>
  <c r="B378" i="25"/>
  <c r="I378" i="25" l="1"/>
  <c r="E378" i="25"/>
  <c r="H378" i="25"/>
  <c r="G378" i="25"/>
  <c r="F378" i="25"/>
  <c r="D378" i="25"/>
  <c r="C378" i="25"/>
  <c r="B379" i="25"/>
  <c r="H379" i="25" l="1"/>
  <c r="G379" i="25"/>
  <c r="F379" i="25"/>
  <c r="I379" i="25"/>
  <c r="E379" i="25"/>
  <c r="C379" i="25"/>
  <c r="D379" i="25"/>
  <c r="B380" i="25"/>
  <c r="G380" i="25" l="1"/>
  <c r="F380" i="25"/>
  <c r="I380" i="25"/>
  <c r="E380" i="25"/>
  <c r="H380" i="25"/>
  <c r="D380" i="25"/>
  <c r="C380" i="25"/>
  <c r="B381" i="25"/>
  <c r="F381" i="25" l="1"/>
  <c r="I381" i="25"/>
  <c r="E381" i="25"/>
  <c r="H381" i="25"/>
  <c r="G381" i="25"/>
  <c r="D381" i="25"/>
  <c r="C381" i="25"/>
  <c r="B382" i="25"/>
  <c r="I382" i="25" l="1"/>
  <c r="E382" i="25"/>
  <c r="H382" i="25"/>
  <c r="G382" i="25"/>
  <c r="F382" i="25"/>
  <c r="D382" i="25"/>
  <c r="C382" i="25"/>
  <c r="B383" i="25"/>
  <c r="H383" i="25" l="1"/>
  <c r="G383" i="25"/>
  <c r="F383" i="25"/>
  <c r="I383" i="25"/>
  <c r="E383" i="25"/>
  <c r="C383" i="25"/>
  <c r="D383" i="25"/>
  <c r="B384" i="25"/>
  <c r="G384" i="25" l="1"/>
  <c r="F384" i="25"/>
  <c r="I384" i="25"/>
  <c r="E384" i="25"/>
  <c r="H384" i="25"/>
  <c r="D384" i="25"/>
  <c r="C384" i="25"/>
  <c r="B385" i="25"/>
  <c r="F385" i="25" l="1"/>
  <c r="I385" i="25"/>
  <c r="E385" i="25"/>
  <c r="H385" i="25"/>
  <c r="G385" i="25"/>
  <c r="D385" i="25"/>
  <c r="C385" i="25"/>
  <c r="B386" i="25"/>
  <c r="I386" i="25" l="1"/>
  <c r="E386" i="25"/>
  <c r="H386" i="25"/>
  <c r="G386" i="25"/>
  <c r="F386" i="25"/>
  <c r="D386" i="25"/>
  <c r="C386" i="25"/>
  <c r="B387" i="25"/>
  <c r="H387" i="25" l="1"/>
  <c r="G387" i="25"/>
  <c r="F387" i="25"/>
  <c r="I387" i="25"/>
  <c r="E387" i="25"/>
  <c r="D387" i="25"/>
  <c r="C387" i="25"/>
  <c r="B388" i="25"/>
  <c r="G388" i="25" l="1"/>
  <c r="F388" i="25"/>
  <c r="I388" i="25"/>
  <c r="E388" i="25"/>
  <c r="H388" i="25"/>
  <c r="D388" i="25"/>
  <c r="C388" i="25"/>
  <c r="B389" i="25"/>
  <c r="F389" i="25" l="1"/>
  <c r="I389" i="25"/>
  <c r="E389" i="25"/>
  <c r="H389" i="25"/>
  <c r="G389" i="25"/>
  <c r="D389" i="25"/>
  <c r="C389" i="25"/>
  <c r="B390" i="25"/>
  <c r="I390" i="25" l="1"/>
  <c r="E390" i="25"/>
  <c r="H390" i="25"/>
  <c r="G390" i="25"/>
  <c r="F390" i="25"/>
  <c r="D390" i="25"/>
  <c r="C390" i="25"/>
  <c r="B391" i="25"/>
  <c r="H391" i="25" l="1"/>
  <c r="G391" i="25"/>
  <c r="F391" i="25"/>
  <c r="I391" i="25"/>
  <c r="E391" i="25"/>
  <c r="D391" i="25"/>
  <c r="C391" i="25"/>
  <c r="B392" i="25"/>
  <c r="G392" i="25" l="1"/>
  <c r="F392" i="25"/>
  <c r="I392" i="25"/>
  <c r="E392" i="25"/>
  <c r="H392" i="25"/>
  <c r="D392" i="25"/>
  <c r="C392" i="25"/>
  <c r="B393" i="25"/>
  <c r="F393" i="25" l="1"/>
  <c r="I393" i="25"/>
  <c r="E393" i="25"/>
  <c r="H393" i="25"/>
  <c r="G393" i="25"/>
  <c r="D393" i="25"/>
  <c r="C393" i="25"/>
  <c r="B394" i="25"/>
  <c r="I394" i="25" l="1"/>
  <c r="E394" i="25"/>
  <c r="H394" i="25"/>
  <c r="G394" i="25"/>
  <c r="F394" i="25"/>
  <c r="D394" i="25"/>
  <c r="C394" i="25"/>
  <c r="B395" i="25"/>
  <c r="H395" i="25" l="1"/>
  <c r="G395" i="25"/>
  <c r="F395" i="25"/>
  <c r="I395" i="25"/>
  <c r="E395" i="25"/>
  <c r="C395" i="25"/>
  <c r="D395" i="25"/>
  <c r="B396" i="25"/>
  <c r="G396" i="25" l="1"/>
  <c r="F396" i="25"/>
  <c r="I396" i="25"/>
  <c r="E396" i="25"/>
  <c r="H396" i="25"/>
  <c r="D396" i="25"/>
  <c r="C396" i="25"/>
  <c r="B397" i="25"/>
  <c r="F397" i="25" l="1"/>
  <c r="I397" i="25"/>
  <c r="E397" i="25"/>
  <c r="H397" i="25"/>
  <c r="G397" i="25"/>
  <c r="D397" i="25"/>
  <c r="C397" i="25"/>
  <c r="B398" i="25"/>
  <c r="I398" i="25" l="1"/>
  <c r="E398" i="25"/>
  <c r="H398" i="25"/>
  <c r="G398" i="25"/>
  <c r="F398" i="25"/>
  <c r="D398" i="25"/>
  <c r="C398" i="25"/>
  <c r="B399" i="25"/>
  <c r="H399" i="25" l="1"/>
  <c r="G399" i="25"/>
  <c r="F399" i="25"/>
  <c r="I399" i="25"/>
  <c r="E399" i="25"/>
  <c r="C399" i="25"/>
  <c r="D399" i="25"/>
  <c r="B400" i="25"/>
  <c r="G400" i="25" l="1"/>
  <c r="F400" i="25"/>
  <c r="I400" i="25"/>
  <c r="E400" i="25"/>
  <c r="H400" i="25"/>
  <c r="D400" i="25"/>
  <c r="C400" i="25"/>
  <c r="B401" i="25"/>
  <c r="F401" i="25" l="1"/>
  <c r="I401" i="25"/>
  <c r="E401" i="25"/>
  <c r="H401" i="25"/>
  <c r="G401" i="25"/>
  <c r="D401" i="25"/>
  <c r="C401" i="25"/>
  <c r="B402" i="25"/>
  <c r="I402" i="25" l="1"/>
  <c r="E402" i="25"/>
  <c r="H402" i="25"/>
  <c r="G402" i="25"/>
  <c r="F402" i="25"/>
  <c r="D402" i="25"/>
  <c r="C402" i="25"/>
  <c r="B403" i="25"/>
  <c r="H403" i="25" l="1"/>
  <c r="G403" i="25"/>
  <c r="F403" i="25"/>
  <c r="I403" i="25"/>
  <c r="E403" i="25"/>
  <c r="D403" i="25"/>
  <c r="C403" i="25"/>
  <c r="B404" i="25"/>
  <c r="G404" i="25" l="1"/>
  <c r="F404" i="25"/>
  <c r="I404" i="25"/>
  <c r="E404" i="25"/>
  <c r="H404" i="25"/>
  <c r="D404" i="25"/>
  <c r="C404" i="25"/>
  <c r="B405" i="25"/>
  <c r="F405" i="25" l="1"/>
  <c r="I405" i="25"/>
  <c r="E405" i="25"/>
  <c r="H405" i="25"/>
  <c r="G405" i="25"/>
  <c r="D405" i="25"/>
  <c r="C405" i="25"/>
  <c r="B406" i="25"/>
  <c r="I406" i="25" l="1"/>
  <c r="E406" i="25"/>
  <c r="H406" i="25"/>
  <c r="G406" i="25"/>
  <c r="F406" i="25"/>
  <c r="D406" i="25"/>
  <c r="C406" i="25"/>
  <c r="B407" i="25"/>
  <c r="H407" i="25" l="1"/>
  <c r="G407" i="25"/>
  <c r="F407" i="25"/>
  <c r="I407" i="25"/>
  <c r="E407" i="25"/>
  <c r="D407" i="25"/>
  <c r="C407" i="25"/>
  <c r="B408" i="25"/>
  <c r="G408" i="25" l="1"/>
  <c r="F408" i="25"/>
  <c r="I408" i="25"/>
  <c r="E408" i="25"/>
  <c r="H408" i="25"/>
  <c r="D408" i="25"/>
  <c r="C408" i="25"/>
  <c r="B409" i="25"/>
  <c r="F409" i="25" l="1"/>
  <c r="I409" i="25"/>
  <c r="E409" i="25"/>
  <c r="H409" i="25"/>
  <c r="G409" i="25"/>
  <c r="D409" i="25"/>
  <c r="C409" i="25"/>
  <c r="B410" i="25"/>
  <c r="I410" i="25" l="1"/>
  <c r="E410" i="25"/>
  <c r="H410" i="25"/>
  <c r="G410" i="25"/>
  <c r="F410" i="25"/>
  <c r="D410" i="25"/>
  <c r="C410" i="25"/>
  <c r="B411" i="25"/>
  <c r="H411" i="25" l="1"/>
  <c r="G411" i="25"/>
  <c r="F411" i="25"/>
  <c r="I411" i="25"/>
  <c r="E411" i="25"/>
  <c r="C411" i="25"/>
  <c r="D411" i="25"/>
  <c r="B412" i="25"/>
  <c r="G412" i="25" l="1"/>
  <c r="F412" i="25"/>
  <c r="I412" i="25"/>
  <c r="E412" i="25"/>
  <c r="H412" i="25"/>
  <c r="D412" i="25"/>
  <c r="C412" i="25"/>
  <c r="B413" i="25"/>
  <c r="F413" i="25" l="1"/>
  <c r="I413" i="25"/>
  <c r="E413" i="25"/>
  <c r="H413" i="25"/>
  <c r="G413" i="25"/>
  <c r="D413" i="25"/>
  <c r="C413" i="25"/>
  <c r="B414" i="25"/>
  <c r="I414" i="25" l="1"/>
  <c r="E414" i="25"/>
  <c r="H414" i="25"/>
  <c r="G414" i="25"/>
  <c r="F414" i="25"/>
  <c r="D414" i="25"/>
  <c r="C414" i="25"/>
  <c r="B415" i="25"/>
  <c r="H415" i="25" l="1"/>
  <c r="G415" i="25"/>
  <c r="F415" i="25"/>
  <c r="I415" i="25"/>
  <c r="E415" i="25"/>
  <c r="C415" i="25"/>
  <c r="D415" i="25"/>
  <c r="B416" i="25"/>
  <c r="G416" i="25" l="1"/>
  <c r="F416" i="25"/>
  <c r="I416" i="25"/>
  <c r="E416" i="25"/>
  <c r="H416" i="25"/>
  <c r="D416" i="25"/>
  <c r="C416" i="25"/>
  <c r="B417" i="25"/>
  <c r="F417" i="25" l="1"/>
  <c r="I417" i="25"/>
  <c r="E417" i="25"/>
  <c r="H417" i="25"/>
  <c r="G417" i="25"/>
  <c r="D417" i="25"/>
  <c r="C417" i="25"/>
  <c r="B418" i="25"/>
  <c r="I418" i="25" l="1"/>
  <c r="E418" i="25"/>
  <c r="H418" i="25"/>
  <c r="G418" i="25"/>
  <c r="F418" i="25"/>
  <c r="D418" i="25"/>
  <c r="C418" i="25"/>
  <c r="B419" i="25"/>
  <c r="H419" i="25" l="1"/>
  <c r="G419" i="25"/>
  <c r="F419" i="25"/>
  <c r="I419" i="25"/>
  <c r="E419" i="25"/>
  <c r="D419" i="25"/>
  <c r="C419" i="25"/>
  <c r="B420" i="25"/>
  <c r="G420" i="25" l="1"/>
  <c r="F420" i="25"/>
  <c r="I420" i="25"/>
  <c r="E420" i="25"/>
  <c r="H420" i="25"/>
  <c r="D420" i="25"/>
  <c r="C420" i="25"/>
  <c r="B421" i="25"/>
  <c r="F421" i="25" l="1"/>
  <c r="I421" i="25"/>
  <c r="E421" i="25"/>
  <c r="H421" i="25"/>
  <c r="G421" i="25"/>
  <c r="D421" i="25"/>
  <c r="C421" i="25"/>
  <c r="B422" i="25"/>
  <c r="I422" i="25" l="1"/>
  <c r="E422" i="25"/>
  <c r="H422" i="25"/>
  <c r="G422" i="25"/>
  <c r="F422" i="25"/>
  <c r="D422" i="25"/>
  <c r="C422" i="25"/>
  <c r="B423" i="25"/>
  <c r="H423" i="25" l="1"/>
  <c r="G423" i="25"/>
  <c r="F423" i="25"/>
  <c r="I423" i="25"/>
  <c r="E423" i="25"/>
  <c r="D423" i="25"/>
  <c r="C423" i="25"/>
  <c r="B424" i="25"/>
  <c r="G424" i="25" l="1"/>
  <c r="F424" i="25"/>
  <c r="I424" i="25"/>
  <c r="E424" i="25"/>
  <c r="H424" i="25"/>
  <c r="D424" i="25"/>
  <c r="C424" i="25"/>
  <c r="B425" i="25"/>
  <c r="F425" i="25" l="1"/>
  <c r="I425" i="25"/>
  <c r="E425" i="25"/>
  <c r="H425" i="25"/>
  <c r="G425" i="25"/>
  <c r="D425" i="25"/>
  <c r="C425" i="25"/>
  <c r="B426" i="25"/>
  <c r="I426" i="25" l="1"/>
  <c r="E426" i="25"/>
  <c r="H426" i="25"/>
  <c r="G426" i="25"/>
  <c r="F426" i="25"/>
  <c r="D426" i="25"/>
  <c r="C426" i="25"/>
  <c r="B427" i="25"/>
  <c r="H427" i="25" l="1"/>
  <c r="G427" i="25"/>
  <c r="F427" i="25"/>
  <c r="I427" i="25"/>
  <c r="E427" i="25"/>
  <c r="C427" i="25"/>
  <c r="D427" i="25"/>
  <c r="B428" i="25"/>
  <c r="G428" i="25" l="1"/>
  <c r="F428" i="25"/>
  <c r="I428" i="25"/>
  <c r="E428" i="25"/>
  <c r="H428" i="25"/>
  <c r="D428" i="25"/>
  <c r="C428" i="25"/>
  <c r="B429" i="25"/>
  <c r="F429" i="25" l="1"/>
  <c r="I429" i="25"/>
  <c r="E429" i="25"/>
  <c r="H429" i="25"/>
  <c r="G429" i="25"/>
  <c r="D429" i="25"/>
  <c r="C429" i="25"/>
  <c r="B430" i="25"/>
  <c r="I430" i="25" l="1"/>
  <c r="E430" i="25"/>
  <c r="H430" i="25"/>
  <c r="G430" i="25"/>
  <c r="F430" i="25"/>
  <c r="D430" i="25"/>
  <c r="C430" i="25"/>
  <c r="B431" i="25"/>
  <c r="H431" i="25" l="1"/>
  <c r="G431" i="25"/>
  <c r="F431" i="25"/>
  <c r="I431" i="25"/>
  <c r="E431" i="25"/>
  <c r="C431" i="25"/>
  <c r="D431" i="25"/>
  <c r="B432" i="25"/>
  <c r="G432" i="25" l="1"/>
  <c r="F432" i="25"/>
  <c r="I432" i="25"/>
  <c r="E432" i="25"/>
  <c r="H432" i="25"/>
  <c r="D432" i="25"/>
  <c r="C432" i="25"/>
  <c r="B433" i="25"/>
  <c r="F433" i="25" l="1"/>
  <c r="I433" i="25"/>
  <c r="E433" i="25"/>
  <c r="H433" i="25"/>
  <c r="G433" i="25"/>
  <c r="D433" i="25"/>
  <c r="C433" i="25"/>
  <c r="B434" i="25"/>
  <c r="I434" i="25" l="1"/>
  <c r="E434" i="25"/>
  <c r="H434" i="25"/>
  <c r="G434" i="25"/>
  <c r="F434" i="25"/>
  <c r="D434" i="25"/>
  <c r="C434" i="25"/>
  <c r="B435" i="25"/>
  <c r="H435" i="25" l="1"/>
  <c r="G435" i="25"/>
  <c r="F435" i="25"/>
  <c r="I435" i="25"/>
  <c r="E435" i="25"/>
  <c r="D435" i="25"/>
  <c r="C435" i="25"/>
  <c r="B436" i="25"/>
  <c r="G436" i="25" l="1"/>
  <c r="F436" i="25"/>
  <c r="I436" i="25"/>
  <c r="E436" i="25"/>
  <c r="H436" i="25"/>
  <c r="D436" i="25"/>
  <c r="C436" i="25"/>
  <c r="B437" i="25"/>
  <c r="F437" i="25" l="1"/>
  <c r="I437" i="25"/>
  <c r="E437" i="25"/>
  <c r="H437" i="25"/>
  <c r="G437" i="25"/>
  <c r="D437" i="25"/>
  <c r="C437" i="25"/>
  <c r="B438" i="25"/>
  <c r="I438" i="25" l="1"/>
  <c r="E438" i="25"/>
  <c r="H438" i="25"/>
  <c r="G438" i="25"/>
  <c r="F438" i="25"/>
  <c r="D438" i="25"/>
  <c r="C438" i="25"/>
  <c r="B439" i="25"/>
  <c r="H439" i="25" l="1"/>
  <c r="G439" i="25"/>
  <c r="F439" i="25"/>
  <c r="I439" i="25"/>
  <c r="E439" i="25"/>
  <c r="D439" i="25"/>
  <c r="C439" i="25"/>
  <c r="B440" i="25"/>
  <c r="G440" i="25" l="1"/>
  <c r="F440" i="25"/>
  <c r="I440" i="25"/>
  <c r="E440" i="25"/>
  <c r="H440" i="25"/>
  <c r="D440" i="25"/>
  <c r="C440" i="25"/>
  <c r="B441" i="25"/>
  <c r="F441" i="25" l="1"/>
  <c r="I441" i="25"/>
  <c r="E441" i="25"/>
  <c r="H441" i="25"/>
  <c r="G441" i="25"/>
  <c r="D441" i="25"/>
  <c r="C441" i="25"/>
  <c r="B442" i="25"/>
  <c r="I442" i="25" l="1"/>
  <c r="E442" i="25"/>
  <c r="H442" i="25"/>
  <c r="G442" i="25"/>
  <c r="F442" i="25"/>
  <c r="D442" i="25"/>
  <c r="C442" i="25"/>
  <c r="B443" i="25"/>
  <c r="H443" i="25" l="1"/>
  <c r="G443" i="25"/>
  <c r="F443" i="25"/>
  <c r="I443" i="25"/>
  <c r="E443" i="25"/>
  <c r="C443" i="25"/>
  <c r="D443" i="25"/>
  <c r="B444" i="25"/>
  <c r="G444" i="25" l="1"/>
  <c r="F444" i="25"/>
  <c r="I444" i="25"/>
  <c r="E444" i="25"/>
  <c r="H444" i="25"/>
  <c r="D444" i="25"/>
  <c r="C444" i="25"/>
  <c r="B445" i="25"/>
  <c r="F445" i="25" l="1"/>
  <c r="I445" i="25"/>
  <c r="E445" i="25"/>
  <c r="H445" i="25"/>
  <c r="G445" i="25"/>
  <c r="D445" i="25"/>
  <c r="C445" i="25"/>
  <c r="B446" i="25"/>
  <c r="I446" i="25" l="1"/>
  <c r="E446" i="25"/>
  <c r="H446" i="25"/>
  <c r="G446" i="25"/>
  <c r="F446" i="25"/>
  <c r="D446" i="25"/>
  <c r="C446" i="25"/>
  <c r="B447" i="25"/>
  <c r="H447" i="25" l="1"/>
  <c r="G447" i="25"/>
  <c r="F447" i="25"/>
  <c r="I447" i="25"/>
  <c r="E447" i="25"/>
  <c r="C447" i="25"/>
  <c r="D447" i="25"/>
  <c r="B448" i="25"/>
  <c r="G448" i="25" l="1"/>
  <c r="F448" i="25"/>
  <c r="I448" i="25"/>
  <c r="E448" i="25"/>
  <c r="H448" i="25"/>
  <c r="D448" i="25"/>
  <c r="C448" i="25"/>
  <c r="B449" i="25"/>
  <c r="F449" i="25" l="1"/>
  <c r="I449" i="25"/>
  <c r="E449" i="25"/>
  <c r="H449" i="25"/>
  <c r="G449" i="25"/>
  <c r="D449" i="25"/>
  <c r="C449" i="25"/>
  <c r="B450" i="25"/>
  <c r="I450" i="25" l="1"/>
  <c r="E450" i="25"/>
  <c r="H450" i="25"/>
  <c r="G450" i="25"/>
  <c r="F450" i="25"/>
  <c r="D450" i="25"/>
  <c r="C450" i="25"/>
  <c r="B451" i="25"/>
  <c r="H451" i="25" l="1"/>
  <c r="G451" i="25"/>
  <c r="F451" i="25"/>
  <c r="I451" i="25"/>
  <c r="E451" i="25"/>
  <c r="D451" i="25"/>
  <c r="C451" i="25"/>
  <c r="B452" i="25"/>
  <c r="G452" i="25" l="1"/>
  <c r="F452" i="25"/>
  <c r="I452" i="25"/>
  <c r="E452" i="25"/>
  <c r="H452" i="25"/>
  <c r="D452" i="25"/>
  <c r="C452" i="25"/>
  <c r="B453" i="25"/>
  <c r="F453" i="25" l="1"/>
  <c r="I453" i="25"/>
  <c r="E453" i="25"/>
  <c r="H453" i="25"/>
  <c r="G453" i="25"/>
  <c r="D453" i="25"/>
  <c r="C453" i="25"/>
  <c r="B454" i="25"/>
  <c r="I454" i="25" l="1"/>
  <c r="E454" i="25"/>
  <c r="H454" i="25"/>
  <c r="G454" i="25"/>
  <c r="F454" i="25"/>
  <c r="D454" i="25"/>
  <c r="C454" i="25"/>
  <c r="B455" i="25"/>
  <c r="H455" i="25" l="1"/>
  <c r="G455" i="25"/>
  <c r="F455" i="25"/>
  <c r="I455" i="25"/>
  <c r="E455" i="25"/>
  <c r="D455" i="25"/>
  <c r="C455" i="25"/>
  <c r="B456" i="25"/>
  <c r="G456" i="25" l="1"/>
  <c r="F456" i="25"/>
  <c r="I456" i="25"/>
  <c r="E456" i="25"/>
  <c r="H456" i="25"/>
  <c r="D456" i="25"/>
  <c r="C456" i="25"/>
  <c r="B457" i="25"/>
  <c r="F457" i="25" l="1"/>
  <c r="I457" i="25"/>
  <c r="E457" i="25"/>
  <c r="H457" i="25"/>
  <c r="G457" i="25"/>
  <c r="D457" i="25"/>
  <c r="C457" i="25"/>
  <c r="B458" i="25"/>
  <c r="I458" i="25" l="1"/>
  <c r="E458" i="25"/>
  <c r="H458" i="25"/>
  <c r="G458" i="25"/>
  <c r="F458" i="25"/>
  <c r="D458" i="25"/>
  <c r="C458" i="25"/>
  <c r="B459" i="25"/>
  <c r="H459" i="25" l="1"/>
  <c r="G459" i="25"/>
  <c r="F459" i="25"/>
  <c r="I459" i="25"/>
  <c r="E459" i="25"/>
  <c r="C459" i="25"/>
  <c r="D459" i="25"/>
  <c r="B460" i="25"/>
  <c r="G460" i="25" l="1"/>
  <c r="F460" i="25"/>
  <c r="I460" i="25"/>
  <c r="E460" i="25"/>
  <c r="H460" i="25"/>
  <c r="D460" i="25"/>
  <c r="C460" i="25"/>
  <c r="B461" i="25"/>
  <c r="F461" i="25" l="1"/>
  <c r="I461" i="25"/>
  <c r="E461" i="25"/>
  <c r="H461" i="25"/>
  <c r="G461" i="25"/>
  <c r="D461" i="25"/>
  <c r="C461" i="25"/>
  <c r="B462" i="25"/>
  <c r="I462" i="25" l="1"/>
  <c r="E462" i="25"/>
  <c r="H462" i="25"/>
  <c r="G462" i="25"/>
  <c r="F462" i="25"/>
  <c r="D462" i="25"/>
  <c r="C462" i="25"/>
  <c r="B463" i="25"/>
  <c r="H463" i="25" l="1"/>
  <c r="G463" i="25"/>
  <c r="F463" i="25"/>
  <c r="I463" i="25"/>
  <c r="E463" i="25"/>
  <c r="C463" i="25"/>
  <c r="D463" i="25"/>
  <c r="B464" i="25"/>
  <c r="G464" i="25" l="1"/>
  <c r="F464" i="25"/>
  <c r="I464" i="25"/>
  <c r="E464" i="25"/>
  <c r="H464" i="25"/>
  <c r="D464" i="25"/>
  <c r="C464" i="25"/>
  <c r="B465" i="25"/>
  <c r="F465" i="25" l="1"/>
  <c r="I465" i="25"/>
  <c r="E465" i="25"/>
  <c r="H465" i="25"/>
  <c r="G465" i="25"/>
  <c r="D465" i="25"/>
  <c r="C465" i="25"/>
  <c r="B466" i="25"/>
  <c r="I466" i="25" l="1"/>
  <c r="E466" i="25"/>
  <c r="H466" i="25"/>
  <c r="G466" i="25"/>
  <c r="F466" i="25"/>
  <c r="D466" i="25"/>
  <c r="C466" i="25"/>
  <c r="B467" i="25"/>
  <c r="H467" i="25" l="1"/>
  <c r="G467" i="25"/>
  <c r="F467" i="25"/>
  <c r="I467" i="25"/>
  <c r="E467" i="25"/>
  <c r="D467" i="25"/>
  <c r="C467" i="25"/>
  <c r="B468" i="25"/>
  <c r="G468" i="25" l="1"/>
  <c r="F468" i="25"/>
  <c r="I468" i="25"/>
  <c r="E468" i="25"/>
  <c r="H468" i="25"/>
  <c r="D468" i="25"/>
  <c r="C468" i="25"/>
  <c r="B469" i="25"/>
  <c r="F469" i="25" l="1"/>
  <c r="I469" i="25"/>
  <c r="E469" i="25"/>
  <c r="H469" i="25"/>
  <c r="G469" i="25"/>
  <c r="D469" i="25"/>
  <c r="C469" i="25"/>
  <c r="B470" i="25"/>
  <c r="I470" i="25" l="1"/>
  <c r="E470" i="25"/>
  <c r="H470" i="25"/>
  <c r="G470" i="25"/>
  <c r="F470" i="25"/>
  <c r="D470" i="25"/>
  <c r="C470" i="25"/>
  <c r="B471" i="25"/>
  <c r="H471" i="25" l="1"/>
  <c r="G471" i="25"/>
  <c r="F471" i="25"/>
  <c r="I471" i="25"/>
  <c r="E471" i="25"/>
  <c r="D471" i="25"/>
  <c r="C471" i="25"/>
  <c r="B472" i="25"/>
  <c r="G472" i="25" l="1"/>
  <c r="F472" i="25"/>
  <c r="I472" i="25"/>
  <c r="E472" i="25"/>
  <c r="H472" i="25"/>
  <c r="D472" i="25"/>
  <c r="C472" i="25"/>
  <c r="B473" i="25"/>
  <c r="F473" i="25" l="1"/>
  <c r="I473" i="25"/>
  <c r="E473" i="25"/>
  <c r="H473" i="25"/>
  <c r="G473" i="25"/>
  <c r="D473" i="25"/>
  <c r="C473" i="25"/>
  <c r="B474" i="25"/>
  <c r="I474" i="25" l="1"/>
  <c r="E474" i="25"/>
  <c r="H474" i="25"/>
  <c r="G474" i="25"/>
  <c r="F474" i="25"/>
  <c r="D474" i="25"/>
  <c r="C474" i="25"/>
  <c r="B475" i="25"/>
  <c r="H475" i="25" l="1"/>
  <c r="G475" i="25"/>
  <c r="F475" i="25"/>
  <c r="I475" i="25"/>
  <c r="E475" i="25"/>
  <c r="C475" i="25"/>
  <c r="D475" i="25"/>
  <c r="B476" i="25"/>
  <c r="G476" i="25" l="1"/>
  <c r="F476" i="25"/>
  <c r="I476" i="25"/>
  <c r="E476" i="25"/>
  <c r="H476" i="25"/>
  <c r="D476" i="25"/>
  <c r="C476" i="25"/>
  <c r="B477" i="25"/>
  <c r="F477" i="25" l="1"/>
  <c r="I477" i="25"/>
  <c r="E477" i="25"/>
  <c r="H477" i="25"/>
  <c r="G477" i="25"/>
  <c r="D477" i="25"/>
  <c r="C477" i="25"/>
  <c r="B478" i="25"/>
  <c r="I478" i="25" l="1"/>
  <c r="E478" i="25"/>
  <c r="H478" i="25"/>
  <c r="G478" i="25"/>
  <c r="F478" i="25"/>
  <c r="D478" i="25"/>
  <c r="C478" i="25"/>
  <c r="B479" i="25"/>
  <c r="H479" i="25" l="1"/>
  <c r="G479" i="25"/>
  <c r="F479" i="25"/>
  <c r="I479" i="25"/>
  <c r="E479" i="25"/>
  <c r="C479" i="25"/>
  <c r="D479" i="25"/>
  <c r="B480" i="25"/>
  <c r="G480" i="25" l="1"/>
  <c r="F480" i="25"/>
  <c r="I480" i="25"/>
  <c r="E480" i="25"/>
  <c r="H480" i="25"/>
  <c r="D480" i="25"/>
  <c r="C480" i="25"/>
  <c r="B481" i="25"/>
  <c r="F481" i="25" l="1"/>
  <c r="I481" i="25"/>
  <c r="E481" i="25"/>
  <c r="H481" i="25"/>
  <c r="G481" i="25"/>
  <c r="D481" i="25"/>
  <c r="C481" i="25"/>
  <c r="B482" i="25"/>
  <c r="I482" i="25" l="1"/>
  <c r="E482" i="25"/>
  <c r="H482" i="25"/>
  <c r="G482" i="25"/>
  <c r="F482" i="25"/>
  <c r="D482" i="25"/>
  <c r="C482" i="25"/>
  <c r="B483" i="25"/>
  <c r="H483" i="25" l="1"/>
  <c r="G483" i="25"/>
  <c r="F483" i="25"/>
  <c r="I483" i="25"/>
  <c r="E483" i="25"/>
  <c r="D483" i="25"/>
  <c r="C483" i="25"/>
  <c r="B484" i="25"/>
  <c r="G484" i="25" l="1"/>
  <c r="F484" i="25"/>
  <c r="I484" i="25"/>
  <c r="E484" i="25"/>
  <c r="H484" i="25"/>
  <c r="D484" i="25"/>
  <c r="C484" i="25"/>
  <c r="B485" i="25"/>
  <c r="F485" i="25" l="1"/>
  <c r="I485" i="25"/>
  <c r="E485" i="25"/>
  <c r="H485" i="25"/>
  <c r="G485" i="25"/>
  <c r="D485" i="25"/>
  <c r="C485" i="25"/>
  <c r="B486" i="25"/>
  <c r="I486" i="25" l="1"/>
  <c r="E486" i="25"/>
  <c r="H486" i="25"/>
  <c r="G486" i="25"/>
  <c r="F486" i="25"/>
  <c r="D486" i="25"/>
  <c r="C486" i="25"/>
  <c r="B487" i="25"/>
  <c r="H487" i="25" l="1"/>
  <c r="G487" i="25"/>
  <c r="F487" i="25"/>
  <c r="I487" i="25"/>
  <c r="E487" i="25"/>
  <c r="D487" i="25"/>
  <c r="C487" i="25"/>
  <c r="B488" i="25"/>
  <c r="G488" i="25" l="1"/>
  <c r="F488" i="25"/>
  <c r="I488" i="25"/>
  <c r="E488" i="25"/>
  <c r="H488" i="25"/>
  <c r="D488" i="25"/>
  <c r="C488" i="25"/>
  <c r="B489" i="25"/>
  <c r="F489" i="25" l="1"/>
  <c r="I489" i="25"/>
  <c r="E489" i="25"/>
  <c r="H489" i="25"/>
  <c r="G489" i="25"/>
  <c r="D489" i="25"/>
  <c r="C489" i="25"/>
  <c r="B490" i="25"/>
  <c r="I490" i="25" l="1"/>
  <c r="E490" i="25"/>
  <c r="H490" i="25"/>
  <c r="G490" i="25"/>
  <c r="F490" i="25"/>
  <c r="D490" i="25"/>
  <c r="C490" i="25"/>
  <c r="B491" i="25"/>
  <c r="H491" i="25" l="1"/>
  <c r="G491" i="25"/>
  <c r="F491" i="25"/>
  <c r="I491" i="25"/>
  <c r="E491" i="25"/>
  <c r="C491" i="25"/>
  <c r="D491" i="25"/>
  <c r="B492" i="25"/>
  <c r="G492" i="25" l="1"/>
  <c r="F492" i="25"/>
  <c r="I492" i="25"/>
  <c r="E492" i="25"/>
  <c r="H492" i="25"/>
  <c r="D492" i="25"/>
  <c r="C492" i="25"/>
  <c r="B493" i="25"/>
  <c r="F493" i="25" l="1"/>
  <c r="I493" i="25"/>
  <c r="E493" i="25"/>
  <c r="H493" i="25"/>
  <c r="G493" i="25"/>
  <c r="D493" i="25"/>
  <c r="C493" i="25"/>
  <c r="B494" i="25"/>
  <c r="I494" i="25" l="1"/>
  <c r="E494" i="25"/>
  <c r="H494" i="25"/>
  <c r="G494" i="25"/>
  <c r="F494" i="25"/>
  <c r="D494" i="25"/>
  <c r="C494" i="25"/>
  <c r="B495" i="25"/>
  <c r="H495" i="25" l="1"/>
  <c r="G495" i="25"/>
  <c r="F495" i="25"/>
  <c r="I495" i="25"/>
  <c r="E495" i="25"/>
  <c r="C495" i="25"/>
  <c r="D495" i="25"/>
  <c r="B496" i="25"/>
  <c r="G496" i="25" l="1"/>
  <c r="F496" i="25"/>
  <c r="I496" i="25"/>
  <c r="E496" i="25"/>
  <c r="H496" i="25"/>
  <c r="D496" i="25"/>
  <c r="C496" i="25"/>
  <c r="B497" i="25"/>
  <c r="F497" i="25" l="1"/>
  <c r="I497" i="25"/>
  <c r="E497" i="25"/>
  <c r="H497" i="25"/>
  <c r="G497" i="25"/>
  <c r="D497" i="25"/>
  <c r="C497" i="25"/>
  <c r="B498" i="25"/>
  <c r="I498" i="25" l="1"/>
  <c r="E498" i="25"/>
  <c r="H498" i="25"/>
  <c r="G498" i="25"/>
  <c r="F498" i="25"/>
  <c r="D498" i="25"/>
  <c r="C498" i="25"/>
  <c r="B499" i="25"/>
  <c r="H499" i="25" l="1"/>
  <c r="G499" i="25"/>
  <c r="F499" i="25"/>
  <c r="I499" i="25"/>
  <c r="E499" i="25"/>
  <c r="D499" i="25"/>
  <c r="C499" i="25"/>
  <c r="B500" i="25"/>
  <c r="G500" i="25" l="1"/>
  <c r="F500" i="25"/>
  <c r="I500" i="25"/>
  <c r="E500" i="25"/>
  <c r="H500" i="25"/>
  <c r="D500" i="25"/>
  <c r="C500" i="25"/>
  <c r="B501" i="25"/>
  <c r="F501" i="25" l="1"/>
  <c r="I501" i="25"/>
  <c r="E501" i="25"/>
  <c r="H501" i="25"/>
  <c r="G501" i="25"/>
  <c r="D501" i="25"/>
  <c r="C501" i="25"/>
  <c r="B502" i="25"/>
  <c r="I502" i="25" l="1"/>
  <c r="E502" i="25"/>
  <c r="H502" i="25"/>
  <c r="G502" i="25"/>
  <c r="F502" i="25"/>
  <c r="D502" i="25"/>
  <c r="C502" i="25"/>
  <c r="B503" i="25"/>
  <c r="H503" i="25" l="1"/>
  <c r="G503" i="25"/>
  <c r="F503" i="25"/>
  <c r="I503" i="25"/>
  <c r="E503" i="25"/>
  <c r="D503" i="25"/>
  <c r="C503" i="25"/>
  <c r="B504" i="25"/>
  <c r="G504" i="25" l="1"/>
  <c r="F504" i="25"/>
  <c r="I504" i="25"/>
  <c r="E504" i="25"/>
  <c r="H504" i="25"/>
  <c r="D504" i="25"/>
  <c r="C504" i="25"/>
  <c r="B505" i="25"/>
  <c r="F505" i="25" l="1"/>
  <c r="I505" i="25"/>
  <c r="E505" i="25"/>
  <c r="H505" i="25"/>
  <c r="G505" i="25"/>
  <c r="D505" i="25"/>
  <c r="C505" i="25"/>
  <c r="B506" i="25"/>
  <c r="I506" i="25" l="1"/>
  <c r="E506" i="25"/>
  <c r="H506" i="25"/>
  <c r="G506" i="25"/>
  <c r="F506" i="25"/>
  <c r="D506" i="25"/>
  <c r="C506" i="25"/>
  <c r="B507" i="25"/>
  <c r="H507" i="25" l="1"/>
  <c r="G507" i="25"/>
  <c r="F507" i="25"/>
  <c r="I507" i="25"/>
  <c r="E507" i="25"/>
  <c r="C507" i="25"/>
  <c r="D507" i="25"/>
  <c r="B508" i="25"/>
  <c r="G508" i="25" l="1"/>
  <c r="F508" i="25"/>
  <c r="I508" i="25"/>
  <c r="E508" i="25"/>
  <c r="H508" i="25"/>
  <c r="D508" i="25"/>
  <c r="C508" i="25"/>
  <c r="B509" i="25"/>
  <c r="F509" i="25" l="1"/>
  <c r="I509" i="25"/>
  <c r="E509" i="25"/>
  <c r="H509" i="25"/>
  <c r="G509" i="25"/>
  <c r="D509" i="25"/>
  <c r="C509" i="25"/>
  <c r="B510" i="25"/>
  <c r="I510" i="25" l="1"/>
  <c r="E510" i="25"/>
  <c r="H510" i="25"/>
  <c r="G510" i="25"/>
  <c r="F510" i="25"/>
  <c r="D510" i="25"/>
  <c r="C510" i="25"/>
  <c r="B511" i="25"/>
  <c r="H511" i="25" l="1"/>
  <c r="G511" i="25"/>
  <c r="F511" i="25"/>
  <c r="I511" i="25"/>
  <c r="E511" i="25"/>
  <c r="C511" i="25"/>
  <c r="D511" i="25"/>
  <c r="B512" i="25"/>
  <c r="G512" i="25" l="1"/>
  <c r="F512" i="25"/>
  <c r="I512" i="25"/>
  <c r="E512" i="25"/>
  <c r="H512" i="25"/>
  <c r="D512" i="25"/>
  <c r="C512" i="25"/>
  <c r="B513" i="25"/>
  <c r="F513" i="25" l="1"/>
  <c r="I513" i="25"/>
  <c r="E513" i="25"/>
  <c r="H513" i="25"/>
  <c r="G513" i="25"/>
  <c r="D513" i="25"/>
  <c r="C513" i="25"/>
  <c r="B514" i="25"/>
  <c r="I514" i="25" l="1"/>
  <c r="E514" i="25"/>
  <c r="H514" i="25"/>
  <c r="G514" i="25"/>
  <c r="F514" i="25"/>
  <c r="D514" i="25"/>
  <c r="C514" i="25"/>
  <c r="B515" i="25"/>
  <c r="H515" i="25" l="1"/>
  <c r="G515" i="25"/>
  <c r="F515" i="25"/>
  <c r="I515" i="25"/>
  <c r="E515" i="25"/>
  <c r="D515" i="25"/>
  <c r="C515" i="25"/>
  <c r="B516" i="25"/>
  <c r="G516" i="25" l="1"/>
  <c r="F516" i="25"/>
  <c r="I516" i="25"/>
  <c r="E516" i="25"/>
  <c r="H516" i="25"/>
  <c r="D516" i="25"/>
  <c r="C516" i="25"/>
  <c r="B517" i="25"/>
  <c r="F517" i="25" l="1"/>
  <c r="I517" i="25"/>
  <c r="E517" i="25"/>
  <c r="H517" i="25"/>
  <c r="G517" i="25"/>
  <c r="D517" i="25"/>
  <c r="C517" i="25"/>
  <c r="B518" i="25"/>
  <c r="I518" i="25" l="1"/>
  <c r="E518" i="25"/>
  <c r="H518" i="25"/>
  <c r="G518" i="25"/>
  <c r="F518" i="25"/>
  <c r="D518" i="25"/>
  <c r="C518" i="25"/>
  <c r="B519" i="25"/>
  <c r="H519" i="25" l="1"/>
  <c r="G519" i="25"/>
  <c r="F519" i="25"/>
  <c r="I519" i="25"/>
  <c r="E519" i="25"/>
  <c r="D519" i="25"/>
  <c r="C519" i="25"/>
  <c r="B520" i="25"/>
  <c r="G520" i="25" l="1"/>
  <c r="F520" i="25"/>
  <c r="I520" i="25"/>
  <c r="E520" i="25"/>
  <c r="H520" i="25"/>
  <c r="D520" i="25"/>
  <c r="C520" i="25"/>
  <c r="B521" i="25"/>
  <c r="F521" i="25" l="1"/>
  <c r="I521" i="25"/>
  <c r="E521" i="25"/>
  <c r="H521" i="25"/>
  <c r="G521" i="25"/>
  <c r="D521" i="25"/>
  <c r="C521" i="25"/>
  <c r="B522" i="25"/>
  <c r="I522" i="25" l="1"/>
  <c r="E522" i="25"/>
  <c r="H522" i="25"/>
  <c r="G522" i="25"/>
  <c r="F522" i="25"/>
  <c r="D522" i="25"/>
  <c r="C522" i="25"/>
  <c r="B523" i="25"/>
  <c r="H523" i="25" l="1"/>
  <c r="G523" i="25"/>
  <c r="F523" i="25"/>
  <c r="I523" i="25"/>
  <c r="E523" i="25"/>
  <c r="C523" i="25"/>
  <c r="D523" i="25"/>
  <c r="B524" i="25"/>
  <c r="G524" i="25" l="1"/>
  <c r="F524" i="25"/>
  <c r="I524" i="25"/>
  <c r="E524" i="25"/>
  <c r="H524" i="25"/>
  <c r="D524" i="25"/>
  <c r="C524" i="25"/>
  <c r="B525" i="25"/>
  <c r="F525" i="25" l="1"/>
  <c r="I525" i="25"/>
  <c r="E525" i="25"/>
  <c r="H525" i="25"/>
  <c r="G525" i="25"/>
  <c r="D525" i="25"/>
  <c r="C525" i="25"/>
  <c r="B526" i="25"/>
  <c r="I526" i="25" l="1"/>
  <c r="E526" i="25"/>
  <c r="H526" i="25"/>
  <c r="G526" i="25"/>
  <c r="F526" i="25"/>
  <c r="D526" i="25"/>
  <c r="C526" i="25"/>
  <c r="B527" i="25"/>
  <c r="H527" i="25" l="1"/>
  <c r="G527" i="25"/>
  <c r="F527" i="25"/>
  <c r="I527" i="25"/>
  <c r="E527" i="25"/>
  <c r="C527" i="25"/>
  <c r="D527" i="25"/>
  <c r="B528" i="25"/>
  <c r="G528" i="25" l="1"/>
  <c r="F528" i="25"/>
  <c r="I528" i="25"/>
  <c r="E528" i="25"/>
  <c r="H528" i="25"/>
  <c r="D528" i="25"/>
  <c r="C528" i="25"/>
  <c r="B529" i="25"/>
  <c r="F529" i="25" l="1"/>
  <c r="I529" i="25"/>
  <c r="E529" i="25"/>
  <c r="H529" i="25"/>
  <c r="G529" i="25"/>
  <c r="D529" i="25"/>
  <c r="C529" i="25"/>
  <c r="B530" i="25"/>
  <c r="I530" i="25" l="1"/>
  <c r="E530" i="25"/>
  <c r="H530" i="25"/>
  <c r="G530" i="25"/>
  <c r="F530" i="25"/>
  <c r="D530" i="25"/>
  <c r="C530" i="25"/>
  <c r="B531" i="25"/>
  <c r="H531" i="25" l="1"/>
  <c r="G531" i="25"/>
  <c r="F531" i="25"/>
  <c r="I531" i="25"/>
  <c r="E531" i="25"/>
  <c r="D531" i="25"/>
  <c r="C531" i="25"/>
  <c r="B532" i="25"/>
  <c r="G532" i="25" l="1"/>
  <c r="F532" i="25"/>
  <c r="I532" i="25"/>
  <c r="E532" i="25"/>
  <c r="H532" i="25"/>
  <c r="D532" i="25"/>
  <c r="C532" i="25"/>
  <c r="B533" i="25"/>
  <c r="F533" i="25" l="1"/>
  <c r="I533" i="25"/>
  <c r="E533" i="25"/>
  <c r="H533" i="25"/>
  <c r="G533" i="25"/>
  <c r="D533" i="25"/>
  <c r="C533" i="25"/>
  <c r="B534" i="25"/>
  <c r="I534" i="25" l="1"/>
  <c r="E534" i="25"/>
  <c r="H534" i="25"/>
  <c r="G534" i="25"/>
  <c r="F534" i="25"/>
  <c r="D534" i="25"/>
  <c r="C534" i="25"/>
  <c r="B535" i="25"/>
  <c r="H535" i="25" l="1"/>
  <c r="G535" i="25"/>
  <c r="F535" i="25"/>
  <c r="I535" i="25"/>
  <c r="E535" i="25"/>
  <c r="D535" i="25"/>
  <c r="C535" i="25"/>
  <c r="B536" i="25"/>
  <c r="G536" i="25" l="1"/>
  <c r="F536" i="25"/>
  <c r="I536" i="25"/>
  <c r="E536" i="25"/>
  <c r="H536" i="25"/>
  <c r="D536" i="25"/>
  <c r="C536" i="25"/>
  <c r="B537" i="25"/>
  <c r="F537" i="25" l="1"/>
  <c r="I537" i="25"/>
  <c r="E537" i="25"/>
  <c r="H537" i="25"/>
  <c r="G537" i="25"/>
  <c r="D537" i="25"/>
  <c r="C537" i="25"/>
  <c r="B538" i="25"/>
  <c r="I538" i="25" l="1"/>
  <c r="E538" i="25"/>
  <c r="H538" i="25"/>
  <c r="G538" i="25"/>
  <c r="F538" i="25"/>
  <c r="D538" i="25"/>
  <c r="C538" i="25"/>
  <c r="B539" i="25"/>
  <c r="H539" i="25" l="1"/>
  <c r="G539" i="25"/>
  <c r="F539" i="25"/>
  <c r="I539" i="25"/>
  <c r="E539" i="25"/>
  <c r="C539" i="25"/>
  <c r="D539" i="25"/>
  <c r="B540" i="25"/>
  <c r="G540" i="25" l="1"/>
  <c r="F540" i="25"/>
  <c r="I540" i="25"/>
  <c r="E540" i="25"/>
  <c r="H540" i="25"/>
  <c r="D540" i="25"/>
  <c r="C540" i="25"/>
  <c r="B541" i="25"/>
  <c r="F541" i="25" l="1"/>
  <c r="I541" i="25"/>
  <c r="E541" i="25"/>
  <c r="H541" i="25"/>
  <c r="G541" i="25"/>
  <c r="D541" i="25"/>
  <c r="C541" i="25"/>
  <c r="B542" i="25"/>
  <c r="I542" i="25" l="1"/>
  <c r="E542" i="25"/>
  <c r="H542" i="25"/>
  <c r="G542" i="25"/>
  <c r="F542" i="25"/>
  <c r="D542" i="25"/>
  <c r="C542" i="25"/>
  <c r="B543" i="25"/>
  <c r="H543" i="25" l="1"/>
  <c r="G543" i="25"/>
  <c r="F543" i="25"/>
  <c r="I543" i="25"/>
  <c r="E543" i="25"/>
  <c r="C543" i="25"/>
  <c r="D543" i="25"/>
  <c r="B544" i="25"/>
  <c r="G544" i="25" l="1"/>
  <c r="F544" i="25"/>
  <c r="I544" i="25"/>
  <c r="E544" i="25"/>
  <c r="H544" i="25"/>
  <c r="D544" i="25"/>
  <c r="C544" i="25"/>
  <c r="B545" i="25"/>
  <c r="F545" i="25" l="1"/>
  <c r="I545" i="25"/>
  <c r="E545" i="25"/>
  <c r="H545" i="25"/>
  <c r="G545" i="25"/>
  <c r="D545" i="25"/>
  <c r="C545" i="25"/>
  <c r="B546" i="25"/>
  <c r="I546" i="25" l="1"/>
  <c r="E546" i="25"/>
  <c r="H546" i="25"/>
  <c r="G546" i="25"/>
  <c r="F546" i="25"/>
  <c r="D546" i="25"/>
  <c r="C546" i="25"/>
  <c r="B547" i="25"/>
  <c r="H547" i="25" l="1"/>
  <c r="G547" i="25"/>
  <c r="F547" i="25"/>
  <c r="I547" i="25"/>
  <c r="E547" i="25"/>
  <c r="D547" i="25"/>
  <c r="C547" i="25"/>
  <c r="B548" i="25"/>
  <c r="G548" i="25" l="1"/>
  <c r="F548" i="25"/>
  <c r="I548" i="25"/>
  <c r="E548" i="25"/>
  <c r="H548" i="25"/>
  <c r="D548" i="25"/>
  <c r="C548" i="25"/>
  <c r="B549" i="25"/>
  <c r="F549" i="25" l="1"/>
  <c r="I549" i="25"/>
  <c r="E549" i="25"/>
  <c r="H549" i="25"/>
  <c r="G549" i="25"/>
  <c r="D549" i="25"/>
  <c r="C549" i="25"/>
  <c r="B550" i="25"/>
  <c r="I550" i="25" l="1"/>
  <c r="E550" i="25"/>
  <c r="H550" i="25"/>
  <c r="G550" i="25"/>
  <c r="F550" i="25"/>
  <c r="D550" i="25"/>
  <c r="C550" i="25"/>
  <c r="B551" i="25"/>
  <c r="H551" i="25" l="1"/>
  <c r="G551" i="25"/>
  <c r="F551" i="25"/>
  <c r="I551" i="25"/>
  <c r="E551" i="25"/>
  <c r="D551" i="25"/>
  <c r="C551" i="25"/>
  <c r="B552" i="25"/>
  <c r="G552" i="25" l="1"/>
  <c r="F552" i="25"/>
  <c r="I552" i="25"/>
  <c r="E552" i="25"/>
  <c r="H552" i="25"/>
  <c r="D552" i="25"/>
  <c r="C552" i="25"/>
  <c r="B553" i="25"/>
  <c r="F553" i="25" l="1"/>
  <c r="I553" i="25"/>
  <c r="E553" i="25"/>
  <c r="H553" i="25"/>
  <c r="G553" i="25"/>
  <c r="D553" i="25"/>
  <c r="C553" i="25"/>
  <c r="B554" i="25"/>
  <c r="I554" i="25" l="1"/>
  <c r="E554" i="25"/>
  <c r="H554" i="25"/>
  <c r="G554" i="25"/>
  <c r="F554" i="25"/>
  <c r="D554" i="25"/>
  <c r="C554" i="25"/>
  <c r="B555" i="25"/>
  <c r="H555" i="25" l="1"/>
  <c r="G555" i="25"/>
  <c r="F555" i="25"/>
  <c r="I555" i="25"/>
  <c r="E555" i="25"/>
  <c r="C555" i="25"/>
  <c r="D555" i="25"/>
  <c r="B556" i="25"/>
  <c r="G556" i="25" l="1"/>
  <c r="F556" i="25"/>
  <c r="I556" i="25"/>
  <c r="E556" i="25"/>
  <c r="H556" i="25"/>
  <c r="D556" i="25"/>
  <c r="C556" i="25"/>
  <c r="B557" i="25"/>
  <c r="F557" i="25" l="1"/>
  <c r="I557" i="25"/>
  <c r="E557" i="25"/>
  <c r="H557" i="25"/>
  <c r="G557" i="25"/>
  <c r="D557" i="25"/>
  <c r="C557" i="25"/>
  <c r="B558" i="25"/>
  <c r="I558" i="25" l="1"/>
  <c r="E558" i="25"/>
  <c r="H558" i="25"/>
  <c r="G558" i="25"/>
  <c r="F558" i="25"/>
  <c r="D558" i="25"/>
  <c r="C558" i="25"/>
  <c r="B559" i="25"/>
  <c r="H559" i="25" l="1"/>
  <c r="G559" i="25"/>
  <c r="F559" i="25"/>
  <c r="I559" i="25"/>
  <c r="E559" i="25"/>
  <c r="C559" i="25"/>
  <c r="D559" i="25"/>
  <c r="B560" i="25"/>
  <c r="G560" i="25" l="1"/>
  <c r="F560" i="25"/>
  <c r="I560" i="25"/>
  <c r="E560" i="25"/>
  <c r="H560" i="25"/>
  <c r="D560" i="25"/>
  <c r="C560" i="25"/>
  <c r="B561" i="25"/>
  <c r="F561" i="25" l="1"/>
  <c r="I561" i="25"/>
  <c r="E561" i="25"/>
  <c r="H561" i="25"/>
  <c r="G561" i="25"/>
  <c r="D561" i="25"/>
  <c r="C561" i="25"/>
  <c r="B562" i="25"/>
  <c r="I562" i="25" l="1"/>
  <c r="E562" i="25"/>
  <c r="H562" i="25"/>
  <c r="G562" i="25"/>
  <c r="F562" i="25"/>
  <c r="D562" i="25"/>
  <c r="C562" i="25"/>
  <c r="B563" i="25"/>
  <c r="H563" i="25" l="1"/>
  <c r="G563" i="25"/>
  <c r="F563" i="25"/>
  <c r="I563" i="25"/>
  <c r="E563" i="25"/>
  <c r="D563" i="25"/>
  <c r="C563" i="25"/>
  <c r="B564" i="25"/>
  <c r="G564" i="25" l="1"/>
  <c r="F564" i="25"/>
  <c r="I564" i="25"/>
  <c r="E564" i="25"/>
  <c r="H564" i="25"/>
  <c r="D564" i="25"/>
  <c r="C564" i="25"/>
  <c r="B565" i="25"/>
  <c r="F565" i="25" l="1"/>
  <c r="I565" i="25"/>
  <c r="E565" i="25"/>
  <c r="H565" i="25"/>
  <c r="G565" i="25"/>
  <c r="D565" i="25"/>
  <c r="C565" i="25"/>
  <c r="B566" i="25"/>
  <c r="I566" i="25" l="1"/>
  <c r="E566" i="25"/>
  <c r="H566" i="25"/>
  <c r="G566" i="25"/>
  <c r="F566" i="25"/>
  <c r="D566" i="25"/>
  <c r="C566" i="25"/>
  <c r="B567" i="25"/>
  <c r="H567" i="25" l="1"/>
  <c r="G567" i="25"/>
  <c r="F567" i="25"/>
  <c r="I567" i="25"/>
  <c r="E567" i="25"/>
  <c r="D567" i="25"/>
  <c r="C567" i="25"/>
  <c r="B568" i="25"/>
  <c r="G568" i="25" l="1"/>
  <c r="F568" i="25"/>
  <c r="I568" i="25"/>
  <c r="E568" i="25"/>
  <c r="H568" i="25"/>
  <c r="D568" i="25"/>
  <c r="C568" i="25"/>
  <c r="B569" i="25"/>
  <c r="F569" i="25" l="1"/>
  <c r="I569" i="25"/>
  <c r="E569" i="25"/>
  <c r="H569" i="25"/>
  <c r="G569" i="25"/>
  <c r="D569" i="25"/>
  <c r="C569" i="25"/>
  <c r="B570" i="25"/>
  <c r="I570" i="25" l="1"/>
  <c r="E570" i="25"/>
  <c r="H570" i="25"/>
  <c r="G570" i="25"/>
  <c r="F570" i="25"/>
  <c r="D570" i="25"/>
  <c r="C570" i="25"/>
  <c r="B571" i="25"/>
  <c r="H571" i="25" l="1"/>
  <c r="G571" i="25"/>
  <c r="F571" i="25"/>
  <c r="I571" i="25"/>
  <c r="E571" i="25"/>
  <c r="C571" i="25"/>
  <c r="D571" i="25"/>
  <c r="B572" i="25"/>
  <c r="G572" i="25" l="1"/>
  <c r="F572" i="25"/>
  <c r="I572" i="25"/>
  <c r="E572" i="25"/>
  <c r="H572" i="25"/>
  <c r="D572" i="25"/>
  <c r="C572" i="25"/>
  <c r="B573" i="25"/>
  <c r="F573" i="25" l="1"/>
  <c r="I573" i="25"/>
  <c r="E573" i="25"/>
  <c r="H573" i="25"/>
  <c r="G573" i="25"/>
  <c r="D573" i="25"/>
  <c r="C573" i="25"/>
  <c r="B574" i="25"/>
  <c r="I574" i="25" l="1"/>
  <c r="E574" i="25"/>
  <c r="H574" i="25"/>
  <c r="G574" i="25"/>
  <c r="F574" i="25"/>
  <c r="D574" i="25"/>
  <c r="C574" i="25"/>
  <c r="B575" i="25"/>
  <c r="H575" i="25" l="1"/>
  <c r="G575" i="25"/>
  <c r="F575" i="25"/>
  <c r="I575" i="25"/>
  <c r="E575" i="25"/>
  <c r="C575" i="25"/>
  <c r="D575" i="25"/>
  <c r="B576" i="25"/>
  <c r="G576" i="25" l="1"/>
  <c r="F576" i="25"/>
  <c r="I576" i="25"/>
  <c r="E576" i="25"/>
  <c r="H576" i="25"/>
  <c r="D576" i="25"/>
  <c r="C576" i="25"/>
  <c r="B577" i="25"/>
  <c r="F577" i="25" l="1"/>
  <c r="I577" i="25"/>
  <c r="E577" i="25"/>
  <c r="H577" i="25"/>
  <c r="G577" i="25"/>
  <c r="D577" i="25"/>
  <c r="C577" i="25"/>
  <c r="B578" i="25"/>
  <c r="I578" i="25" l="1"/>
  <c r="E578" i="25"/>
  <c r="H578" i="25"/>
  <c r="G578" i="25"/>
  <c r="F578" i="25"/>
  <c r="D578" i="25"/>
  <c r="C578" i="25"/>
  <c r="B579" i="25"/>
  <c r="H579" i="25" l="1"/>
  <c r="G579" i="25"/>
  <c r="F579" i="25"/>
  <c r="I579" i="25"/>
  <c r="E579" i="25"/>
  <c r="D579" i="25"/>
  <c r="C579" i="25"/>
  <c r="B580" i="25"/>
  <c r="G580" i="25" l="1"/>
  <c r="F580" i="25"/>
  <c r="I580" i="25"/>
  <c r="E580" i="25"/>
  <c r="H580" i="25"/>
  <c r="D580" i="25"/>
  <c r="C580" i="25"/>
  <c r="B581" i="25"/>
  <c r="F581" i="25" l="1"/>
  <c r="I581" i="25"/>
  <c r="E581" i="25"/>
  <c r="H581" i="25"/>
  <c r="G581" i="25"/>
  <c r="D581" i="25"/>
  <c r="C581" i="25"/>
  <c r="B582" i="25"/>
  <c r="I582" i="25" l="1"/>
  <c r="E582" i="25"/>
  <c r="H582" i="25"/>
  <c r="G582" i="25"/>
  <c r="F582" i="25"/>
  <c r="D582" i="25"/>
  <c r="C582" i="25"/>
  <c r="B583" i="25"/>
  <c r="H583" i="25" l="1"/>
  <c r="G583" i="25"/>
  <c r="F583" i="25"/>
  <c r="I583" i="25"/>
  <c r="E583" i="25"/>
  <c r="D583" i="25"/>
  <c r="C583" i="25"/>
  <c r="B584" i="25"/>
  <c r="G584" i="25" l="1"/>
  <c r="F584" i="25"/>
  <c r="I584" i="25"/>
  <c r="E584" i="25"/>
  <c r="H584" i="25"/>
  <c r="D584" i="25"/>
  <c r="C584" i="25"/>
  <c r="B585" i="25"/>
  <c r="F585" i="25" l="1"/>
  <c r="I585" i="25"/>
  <c r="E585" i="25"/>
  <c r="H585" i="25"/>
  <c r="G585" i="25"/>
  <c r="D585" i="25"/>
  <c r="C585" i="25"/>
  <c r="B586" i="25"/>
  <c r="I586" i="25" l="1"/>
  <c r="E586" i="25"/>
  <c r="H586" i="25"/>
  <c r="G586" i="25"/>
  <c r="F586" i="25"/>
  <c r="D586" i="25"/>
  <c r="C586" i="25"/>
  <c r="B587" i="25"/>
  <c r="H587" i="25" l="1"/>
  <c r="G587" i="25"/>
  <c r="F587" i="25"/>
  <c r="I587" i="25"/>
  <c r="E587" i="25"/>
  <c r="C587" i="25"/>
  <c r="D587" i="25"/>
  <c r="B588" i="25"/>
  <c r="G588" i="25" l="1"/>
  <c r="F588" i="25"/>
  <c r="I588" i="25"/>
  <c r="E588" i="25"/>
  <c r="H588" i="25"/>
  <c r="D588" i="25"/>
  <c r="C588" i="25"/>
  <c r="B589" i="25"/>
  <c r="F589" i="25" l="1"/>
  <c r="I589" i="25"/>
  <c r="E589" i="25"/>
  <c r="H589" i="25"/>
  <c r="G589" i="25"/>
  <c r="D589" i="25"/>
  <c r="C589" i="25"/>
  <c r="B590" i="25"/>
  <c r="I590" i="25" l="1"/>
  <c r="E590" i="25"/>
  <c r="H590" i="25"/>
  <c r="G590" i="25"/>
  <c r="F590" i="25"/>
  <c r="D590" i="25"/>
  <c r="C590" i="25"/>
  <c r="B591" i="25"/>
  <c r="H591" i="25" l="1"/>
  <c r="G591" i="25"/>
  <c r="F591" i="25"/>
  <c r="I591" i="25"/>
  <c r="E591" i="25"/>
  <c r="C591" i="25"/>
  <c r="D591" i="25"/>
  <c r="B592" i="25"/>
  <c r="G592" i="25" l="1"/>
  <c r="F592" i="25"/>
  <c r="I592" i="25"/>
  <c r="E592" i="25"/>
  <c r="H592" i="25"/>
  <c r="D592" i="25"/>
  <c r="C592" i="25"/>
  <c r="B593" i="25"/>
  <c r="F593" i="25" l="1"/>
  <c r="I593" i="25"/>
  <c r="E593" i="25"/>
  <c r="H593" i="25"/>
  <c r="G593" i="25"/>
  <c r="D593" i="25"/>
  <c r="C593" i="25"/>
  <c r="B594" i="25"/>
  <c r="I594" i="25" l="1"/>
  <c r="E594" i="25"/>
  <c r="H594" i="25"/>
  <c r="G594" i="25"/>
  <c r="F594" i="25"/>
  <c r="D594" i="25"/>
  <c r="C594" i="25"/>
  <c r="B595" i="25"/>
  <c r="H595" i="25" l="1"/>
  <c r="G595" i="25"/>
  <c r="F595" i="25"/>
  <c r="I595" i="25"/>
  <c r="E595" i="25"/>
  <c r="D595" i="25"/>
  <c r="C595" i="25"/>
  <c r="B596" i="25"/>
  <c r="G596" i="25" l="1"/>
  <c r="F596" i="25"/>
  <c r="I596" i="25"/>
  <c r="E596" i="25"/>
  <c r="H596" i="25"/>
  <c r="D596" i="25"/>
  <c r="C596" i="25"/>
  <c r="B597" i="25"/>
  <c r="F597" i="25" l="1"/>
  <c r="I597" i="25"/>
  <c r="E597" i="25"/>
  <c r="H597" i="25"/>
  <c r="G597" i="25"/>
  <c r="D597" i="25"/>
  <c r="C597" i="25"/>
  <c r="B598" i="25"/>
  <c r="I598" i="25" l="1"/>
  <c r="E598" i="25"/>
  <c r="H598" i="25"/>
  <c r="G598" i="25"/>
  <c r="F598" i="25"/>
  <c r="D598" i="25"/>
  <c r="C598" i="25"/>
  <c r="B599" i="25"/>
  <c r="H599" i="25" l="1"/>
  <c r="G599" i="25"/>
  <c r="F599" i="25"/>
  <c r="I599" i="25"/>
  <c r="E599" i="25"/>
  <c r="D599" i="25"/>
  <c r="C599" i="25"/>
  <c r="B600" i="25"/>
  <c r="G600" i="25" l="1"/>
  <c r="F600" i="25"/>
  <c r="I600" i="25"/>
  <c r="E600" i="25"/>
  <c r="H600" i="25"/>
  <c r="D600" i="25"/>
  <c r="C600" i="25"/>
  <c r="B601" i="25"/>
  <c r="F601" i="25" l="1"/>
  <c r="I601" i="25"/>
  <c r="E601" i="25"/>
  <c r="H601" i="25"/>
  <c r="G601" i="25"/>
  <c r="D601" i="25"/>
  <c r="C601" i="25"/>
  <c r="B602" i="25"/>
  <c r="I602" i="25" l="1"/>
  <c r="E602" i="25"/>
  <c r="H602" i="25"/>
  <c r="G602" i="25"/>
  <c r="F602" i="25"/>
  <c r="D602" i="25"/>
  <c r="C602" i="25"/>
  <c r="B603" i="25"/>
  <c r="H603" i="25" l="1"/>
  <c r="G603" i="25"/>
  <c r="F603" i="25"/>
  <c r="I603" i="25"/>
  <c r="E603" i="25"/>
  <c r="C603" i="25"/>
  <c r="D603" i="25"/>
  <c r="B604" i="25"/>
  <c r="G604" i="25" l="1"/>
  <c r="F604" i="25"/>
  <c r="I604" i="25"/>
  <c r="E604" i="25"/>
  <c r="H604" i="25"/>
  <c r="D604" i="25"/>
  <c r="C604" i="25"/>
  <c r="B605" i="25"/>
  <c r="F605" i="25" l="1"/>
  <c r="I605" i="25"/>
  <c r="E605" i="25"/>
  <c r="H605" i="25"/>
  <c r="G605" i="25"/>
  <c r="D605" i="25"/>
  <c r="C605" i="25"/>
  <c r="B606" i="25"/>
  <c r="I606" i="25" l="1"/>
  <c r="E606" i="25"/>
  <c r="H606" i="25"/>
  <c r="G606" i="25"/>
  <c r="F606" i="25"/>
  <c r="D606" i="25"/>
  <c r="C606" i="25"/>
  <c r="B607" i="25"/>
  <c r="H607" i="25" l="1"/>
  <c r="G607" i="25"/>
  <c r="F607" i="25"/>
  <c r="I607" i="25"/>
  <c r="E607" i="25"/>
  <c r="C607" i="25"/>
  <c r="D607" i="25"/>
  <c r="B608" i="25"/>
  <c r="G608" i="25" l="1"/>
  <c r="F608" i="25"/>
  <c r="I608" i="25"/>
  <c r="E608" i="25"/>
  <c r="H608" i="25"/>
  <c r="D608" i="25"/>
  <c r="C608" i="25"/>
  <c r="B609" i="25"/>
  <c r="F609" i="25" l="1"/>
  <c r="I609" i="25"/>
  <c r="E609" i="25"/>
  <c r="H609" i="25"/>
  <c r="G609" i="25"/>
  <c r="D609" i="25"/>
  <c r="C609" i="25"/>
  <c r="B610" i="25"/>
  <c r="I610" i="25" l="1"/>
  <c r="E610" i="25"/>
  <c r="H610" i="25"/>
  <c r="G610" i="25"/>
  <c r="F610" i="25"/>
  <c r="D610" i="25"/>
  <c r="C610" i="25"/>
  <c r="B611" i="25"/>
  <c r="H611" i="25" l="1"/>
  <c r="G611" i="25"/>
  <c r="F611" i="25"/>
  <c r="I611" i="25"/>
  <c r="E611" i="25"/>
  <c r="D611" i="25"/>
  <c r="C611" i="25"/>
  <c r="B612" i="25"/>
  <c r="G612" i="25" l="1"/>
  <c r="F612" i="25"/>
  <c r="I612" i="25"/>
  <c r="E612" i="25"/>
  <c r="H612" i="25"/>
  <c r="D612" i="25"/>
  <c r="C612" i="25"/>
  <c r="B613" i="25"/>
  <c r="F613" i="25" l="1"/>
  <c r="I613" i="25"/>
  <c r="E613" i="25"/>
  <c r="H613" i="25"/>
  <c r="G613" i="25"/>
  <c r="D613" i="25"/>
  <c r="C613" i="25"/>
  <c r="B614" i="25"/>
  <c r="I614" i="25" l="1"/>
  <c r="E614" i="25"/>
  <c r="H614" i="25"/>
  <c r="G614" i="25"/>
  <c r="F614" i="25"/>
  <c r="D614" i="25"/>
  <c r="C614" i="25"/>
  <c r="B615" i="25"/>
  <c r="H615" i="25" l="1"/>
  <c r="G615" i="25"/>
  <c r="F615" i="25"/>
  <c r="I615" i="25"/>
  <c r="E615" i="25"/>
  <c r="D615" i="25"/>
  <c r="C615" i="25"/>
  <c r="B616" i="25"/>
  <c r="G616" i="25" l="1"/>
  <c r="F616" i="25"/>
  <c r="I616" i="25"/>
  <c r="E616" i="25"/>
  <c r="H616" i="25"/>
  <c r="D616" i="25"/>
  <c r="C616" i="25"/>
  <c r="B617" i="25"/>
  <c r="F617" i="25" l="1"/>
  <c r="I617" i="25"/>
  <c r="E617" i="25"/>
  <c r="H617" i="25"/>
  <c r="G617" i="25"/>
  <c r="D617" i="25"/>
  <c r="C617" i="25"/>
  <c r="B618" i="25"/>
  <c r="I618" i="25" l="1"/>
  <c r="E618" i="25"/>
  <c r="H618" i="25"/>
  <c r="G618" i="25"/>
  <c r="F618" i="25"/>
  <c r="D618" i="25"/>
  <c r="C618" i="25"/>
  <c r="B619" i="25"/>
  <c r="H619" i="25" l="1"/>
  <c r="G619" i="25"/>
  <c r="F619" i="25"/>
  <c r="I619" i="25"/>
  <c r="E619" i="25"/>
  <c r="C619" i="25"/>
  <c r="D619" i="25"/>
  <c r="B620" i="25"/>
  <c r="G620" i="25" l="1"/>
  <c r="F620" i="25"/>
  <c r="I620" i="25"/>
  <c r="E620" i="25"/>
  <c r="H620" i="25"/>
  <c r="D620" i="25"/>
  <c r="C620" i="25"/>
  <c r="B621" i="25"/>
  <c r="F621" i="25" l="1"/>
  <c r="I621" i="25"/>
  <c r="E621" i="25"/>
  <c r="H621" i="25"/>
  <c r="G621" i="25"/>
  <c r="D621" i="25"/>
  <c r="C621" i="25"/>
  <c r="B622" i="25"/>
  <c r="I622" i="25" l="1"/>
  <c r="E622" i="25"/>
  <c r="H622" i="25"/>
  <c r="G622" i="25"/>
  <c r="F622" i="25"/>
  <c r="D622" i="25"/>
  <c r="C622" i="25"/>
  <c r="B623" i="25"/>
  <c r="H623" i="25" l="1"/>
  <c r="G623" i="25"/>
  <c r="F623" i="25"/>
  <c r="I623" i="25"/>
  <c r="E623" i="25"/>
  <c r="C623" i="25"/>
  <c r="D623" i="25"/>
  <c r="B624" i="25"/>
  <c r="G624" i="25" l="1"/>
  <c r="F624" i="25"/>
  <c r="I624" i="25"/>
  <c r="E624" i="25"/>
  <c r="H624" i="25"/>
  <c r="D624" i="25"/>
  <c r="C624" i="25"/>
  <c r="B625" i="25"/>
  <c r="F625" i="25" l="1"/>
  <c r="I625" i="25"/>
  <c r="E625" i="25"/>
  <c r="H625" i="25"/>
  <c r="G625" i="25"/>
  <c r="D625" i="25"/>
  <c r="C625" i="25"/>
  <c r="B626" i="25"/>
  <c r="I626" i="25" l="1"/>
  <c r="E626" i="25"/>
  <c r="H626" i="25"/>
  <c r="G626" i="25"/>
  <c r="F626" i="25"/>
  <c r="D626" i="25"/>
  <c r="C626" i="25"/>
  <c r="B627" i="25"/>
  <c r="H627" i="25" l="1"/>
  <c r="G627" i="25"/>
  <c r="F627" i="25"/>
  <c r="I627" i="25"/>
  <c r="E627" i="25"/>
  <c r="D627" i="25"/>
  <c r="C627" i="25"/>
  <c r="B628" i="25"/>
  <c r="G628" i="25" l="1"/>
  <c r="F628" i="25"/>
  <c r="I628" i="25"/>
  <c r="E628" i="25"/>
  <c r="H628" i="25"/>
  <c r="D628" i="25"/>
  <c r="C628" i="25"/>
  <c r="B629" i="25"/>
  <c r="F629" i="25" l="1"/>
  <c r="I629" i="25"/>
  <c r="E629" i="25"/>
  <c r="H629" i="25"/>
  <c r="G629" i="25"/>
  <c r="D629" i="25"/>
  <c r="C629" i="25"/>
  <c r="B630" i="25"/>
  <c r="I630" i="25" l="1"/>
  <c r="E630" i="25"/>
  <c r="H630" i="25"/>
  <c r="G630" i="25"/>
  <c r="F630" i="25"/>
  <c r="D630" i="25"/>
  <c r="C630" i="25"/>
  <c r="B631" i="25"/>
  <c r="H631" i="25" l="1"/>
  <c r="G631" i="25"/>
  <c r="F631" i="25"/>
  <c r="I631" i="25"/>
  <c r="E631" i="25"/>
  <c r="D631" i="25"/>
  <c r="C631" i="25"/>
  <c r="B632" i="25"/>
  <c r="G632" i="25" l="1"/>
  <c r="F632" i="25"/>
  <c r="I632" i="25"/>
  <c r="E632" i="25"/>
  <c r="H632" i="25"/>
  <c r="D632" i="25"/>
  <c r="C632" i="25"/>
  <c r="B633" i="25"/>
  <c r="F633" i="25" l="1"/>
  <c r="I633" i="25"/>
  <c r="E633" i="25"/>
  <c r="H633" i="25"/>
  <c r="G633" i="25"/>
  <c r="D633" i="25"/>
  <c r="C633" i="25"/>
  <c r="B634" i="25"/>
  <c r="I634" i="25" l="1"/>
  <c r="E634" i="25"/>
  <c r="H634" i="25"/>
  <c r="G634" i="25"/>
  <c r="F634" i="25"/>
  <c r="D634" i="25"/>
  <c r="C634" i="25"/>
  <c r="B635" i="25"/>
  <c r="H635" i="25" l="1"/>
  <c r="G635" i="25"/>
  <c r="F635" i="25"/>
  <c r="I635" i="25"/>
  <c r="E635" i="25"/>
  <c r="C635" i="25"/>
  <c r="D635" i="25"/>
  <c r="B636" i="25"/>
  <c r="G636" i="25" l="1"/>
  <c r="F636" i="25"/>
  <c r="I636" i="25"/>
  <c r="E636" i="25"/>
  <c r="H636" i="25"/>
  <c r="D636" i="25"/>
  <c r="C636" i="25"/>
  <c r="B637" i="25"/>
  <c r="F637" i="25" l="1"/>
  <c r="I637" i="25"/>
  <c r="E637" i="25"/>
  <c r="H637" i="25"/>
  <c r="G637" i="25"/>
  <c r="D637" i="25"/>
  <c r="C637" i="25"/>
  <c r="B638" i="25"/>
  <c r="I638" i="25" l="1"/>
  <c r="E638" i="25"/>
  <c r="H638" i="25"/>
  <c r="G638" i="25"/>
  <c r="F638" i="25"/>
  <c r="D638" i="25"/>
  <c r="C638" i="25"/>
  <c r="B639" i="25"/>
  <c r="H639" i="25" l="1"/>
  <c r="G639" i="25"/>
  <c r="F639" i="25"/>
  <c r="I639" i="25"/>
  <c r="E639" i="25"/>
  <c r="C639" i="25"/>
  <c r="D639" i="25"/>
  <c r="B640" i="25"/>
  <c r="G640" i="25" l="1"/>
  <c r="F640" i="25"/>
  <c r="I640" i="25"/>
  <c r="E640" i="25"/>
  <c r="H640" i="25"/>
  <c r="D640" i="25"/>
  <c r="C640" i="25"/>
  <c r="B641" i="25"/>
  <c r="F641" i="25" l="1"/>
  <c r="I641" i="25"/>
  <c r="E641" i="25"/>
  <c r="H641" i="25"/>
  <c r="G641" i="25"/>
  <c r="D641" i="25"/>
  <c r="C641" i="25"/>
  <c r="B642" i="25"/>
  <c r="I642" i="25" l="1"/>
  <c r="E642" i="25"/>
  <c r="H642" i="25"/>
  <c r="G642" i="25"/>
  <c r="F642" i="25"/>
  <c r="D642" i="25"/>
  <c r="C642" i="25"/>
  <c r="B643" i="25"/>
  <c r="H643" i="25" l="1"/>
  <c r="G643" i="25"/>
  <c r="F643" i="25"/>
  <c r="I643" i="25"/>
  <c r="E643" i="25"/>
  <c r="D643" i="25"/>
  <c r="C643" i="25"/>
  <c r="B644" i="25"/>
  <c r="G644" i="25" l="1"/>
  <c r="F644" i="25"/>
  <c r="I644" i="25"/>
  <c r="E644" i="25"/>
  <c r="H644" i="25"/>
  <c r="D644" i="25"/>
  <c r="C644" i="25"/>
  <c r="B645" i="25"/>
  <c r="F645" i="25" l="1"/>
  <c r="I645" i="25"/>
  <c r="E645" i="25"/>
  <c r="H645" i="25"/>
  <c r="G645" i="25"/>
  <c r="D645" i="25"/>
  <c r="C645" i="25"/>
  <c r="B646" i="25"/>
  <c r="I646" i="25" l="1"/>
  <c r="E646" i="25"/>
  <c r="H646" i="25"/>
  <c r="G646" i="25"/>
  <c r="F646" i="25"/>
  <c r="D646" i="25"/>
  <c r="C646" i="25"/>
  <c r="B647" i="25"/>
  <c r="H647" i="25" l="1"/>
  <c r="G647" i="25"/>
  <c r="F647" i="25"/>
  <c r="I647" i="25"/>
  <c r="E647" i="25"/>
  <c r="D647" i="25"/>
  <c r="C647" i="25"/>
  <c r="B648" i="25"/>
  <c r="G648" i="25" l="1"/>
  <c r="F648" i="25"/>
  <c r="I648" i="25"/>
  <c r="E648" i="25"/>
  <c r="H648" i="25"/>
  <c r="D648" i="25"/>
  <c r="C648" i="25"/>
  <c r="B649" i="25"/>
  <c r="F649" i="25" l="1"/>
  <c r="I649" i="25"/>
  <c r="E649" i="25"/>
  <c r="H649" i="25"/>
  <c r="G649" i="25"/>
  <c r="D649" i="25"/>
  <c r="C649" i="25"/>
  <c r="B650" i="25"/>
  <c r="I650" i="25" l="1"/>
  <c r="E650" i="25"/>
  <c r="H650" i="25"/>
  <c r="G650" i="25"/>
  <c r="F650" i="25"/>
  <c r="D650" i="25"/>
  <c r="C650" i="25"/>
  <c r="B651" i="25"/>
  <c r="H651" i="25" l="1"/>
  <c r="G651" i="25"/>
  <c r="F651" i="25"/>
  <c r="I651" i="25"/>
  <c r="E651" i="25"/>
  <c r="C651" i="25"/>
  <c r="D651" i="25"/>
  <c r="B652" i="25"/>
  <c r="G652" i="25" l="1"/>
  <c r="F652" i="25"/>
  <c r="I652" i="25"/>
  <c r="E652" i="25"/>
  <c r="H652" i="25"/>
  <c r="D652" i="25"/>
  <c r="C652" i="25"/>
  <c r="B653" i="25"/>
  <c r="F653" i="25" l="1"/>
  <c r="I653" i="25"/>
  <c r="E653" i="25"/>
  <c r="H653" i="25"/>
  <c r="G653" i="25"/>
  <c r="D653" i="25"/>
  <c r="C653" i="25"/>
  <c r="B654" i="25"/>
  <c r="I654" i="25" l="1"/>
  <c r="E654" i="25"/>
  <c r="H654" i="25"/>
  <c r="G654" i="25"/>
  <c r="F654" i="25"/>
  <c r="D654" i="25"/>
  <c r="C654" i="25"/>
  <c r="B655" i="25"/>
  <c r="H655" i="25" l="1"/>
  <c r="G655" i="25"/>
  <c r="F655" i="25"/>
  <c r="I655" i="25"/>
  <c r="E655" i="25"/>
  <c r="C655" i="25"/>
  <c r="D655" i="25"/>
  <c r="B656" i="25"/>
  <c r="G656" i="25" l="1"/>
  <c r="F656" i="25"/>
  <c r="I656" i="25"/>
  <c r="E656" i="25"/>
  <c r="H656" i="25"/>
  <c r="D656" i="25"/>
  <c r="C656" i="25"/>
  <c r="B657" i="25"/>
  <c r="F657" i="25" l="1"/>
  <c r="I657" i="25"/>
  <c r="E657" i="25"/>
  <c r="H657" i="25"/>
  <c r="G657" i="25"/>
  <c r="D657" i="25"/>
  <c r="C657" i="25"/>
  <c r="B658" i="25"/>
  <c r="I658" i="25" l="1"/>
  <c r="E658" i="25"/>
  <c r="H658" i="25"/>
  <c r="G658" i="25"/>
  <c r="F658" i="25"/>
  <c r="D658" i="25"/>
  <c r="C658" i="25"/>
  <c r="B659" i="25"/>
  <c r="H659" i="25" l="1"/>
  <c r="G659" i="25"/>
  <c r="F659" i="25"/>
  <c r="I659" i="25"/>
  <c r="E659" i="25"/>
  <c r="D659" i="25"/>
  <c r="C659" i="25"/>
  <c r="B660" i="25"/>
  <c r="G660" i="25" l="1"/>
  <c r="F660" i="25"/>
  <c r="I660" i="25"/>
  <c r="E660" i="25"/>
  <c r="H660" i="25"/>
  <c r="D660" i="25"/>
  <c r="C660" i="25"/>
  <c r="B661" i="25"/>
  <c r="F661" i="25" l="1"/>
  <c r="I661" i="25"/>
  <c r="E661" i="25"/>
  <c r="H661" i="25"/>
  <c r="G661" i="25"/>
  <c r="D661" i="25"/>
  <c r="C661" i="25"/>
  <c r="B662" i="25"/>
  <c r="I662" i="25" l="1"/>
  <c r="E662" i="25"/>
  <c r="H662" i="25"/>
  <c r="G662" i="25"/>
  <c r="F662" i="25"/>
  <c r="D662" i="25"/>
  <c r="C662" i="25"/>
  <c r="B663" i="25"/>
  <c r="H663" i="25" l="1"/>
  <c r="G663" i="25"/>
  <c r="F663" i="25"/>
  <c r="I663" i="25"/>
  <c r="E663" i="25"/>
  <c r="D663" i="25"/>
  <c r="C663" i="25"/>
  <c r="B664" i="25"/>
  <c r="G664" i="25" l="1"/>
  <c r="F664" i="25"/>
  <c r="I664" i="25"/>
  <c r="E664" i="25"/>
  <c r="H664" i="25"/>
  <c r="D664" i="25"/>
  <c r="C664" i="25"/>
  <c r="B665" i="25"/>
  <c r="F665" i="25" l="1"/>
  <c r="I665" i="25"/>
  <c r="E665" i="25"/>
  <c r="H665" i="25"/>
  <c r="G665" i="25"/>
  <c r="D665" i="25"/>
  <c r="C665" i="25"/>
  <c r="B666" i="25"/>
  <c r="I666" i="25" l="1"/>
  <c r="E666" i="25"/>
  <c r="H666" i="25"/>
  <c r="G666" i="25"/>
  <c r="F666" i="25"/>
  <c r="D666" i="25"/>
  <c r="C666" i="25"/>
  <c r="B667" i="25"/>
  <c r="H667" i="25" l="1"/>
  <c r="G667" i="25"/>
  <c r="F667" i="25"/>
  <c r="I667" i="25"/>
  <c r="E667" i="25"/>
  <c r="C667" i="25"/>
  <c r="D667" i="25"/>
  <c r="B668" i="25"/>
  <c r="G668" i="25" l="1"/>
  <c r="F668" i="25"/>
  <c r="I668" i="25"/>
  <c r="E668" i="25"/>
  <c r="H668" i="25"/>
  <c r="D668" i="25"/>
  <c r="C668" i="25"/>
  <c r="B669" i="25"/>
  <c r="F669" i="25" l="1"/>
  <c r="I669" i="25"/>
  <c r="E669" i="25"/>
  <c r="H669" i="25"/>
  <c r="G669" i="25"/>
  <c r="D669" i="25"/>
  <c r="C669" i="25"/>
  <c r="B670" i="25"/>
  <c r="I670" i="25" l="1"/>
  <c r="E670" i="25"/>
  <c r="H670" i="25"/>
  <c r="G670" i="25"/>
  <c r="F670" i="25"/>
  <c r="D670" i="25"/>
  <c r="C670" i="25"/>
  <c r="B671" i="25"/>
  <c r="H671" i="25" l="1"/>
  <c r="G671" i="25"/>
  <c r="F671" i="25"/>
  <c r="I671" i="25"/>
  <c r="E671" i="25"/>
  <c r="C671" i="25"/>
  <c r="D671" i="25"/>
  <c r="B672" i="25"/>
  <c r="G672" i="25" l="1"/>
  <c r="F672" i="25"/>
  <c r="I672" i="25"/>
  <c r="E672" i="25"/>
  <c r="H672" i="25"/>
  <c r="D672" i="25"/>
  <c r="C672" i="25"/>
  <c r="B673" i="25"/>
  <c r="F673" i="25" l="1"/>
  <c r="I673" i="25"/>
  <c r="E673" i="25"/>
  <c r="H673" i="25"/>
  <c r="G673" i="25"/>
  <c r="D673" i="25"/>
  <c r="C673" i="25"/>
  <c r="B674" i="25"/>
  <c r="I674" i="25" l="1"/>
  <c r="E674" i="25"/>
  <c r="H674" i="25"/>
  <c r="G674" i="25"/>
  <c r="F674" i="25"/>
  <c r="D674" i="25"/>
  <c r="C674" i="25"/>
  <c r="B675" i="25"/>
  <c r="H675" i="25" l="1"/>
  <c r="G675" i="25"/>
  <c r="F675" i="25"/>
  <c r="I675" i="25"/>
  <c r="E675" i="25"/>
  <c r="D675" i="25"/>
  <c r="C675" i="25"/>
  <c r="B676" i="25"/>
  <c r="G676" i="25" l="1"/>
  <c r="F676" i="25"/>
  <c r="I676" i="25"/>
  <c r="E676" i="25"/>
  <c r="H676" i="25"/>
  <c r="D676" i="25"/>
  <c r="C676" i="25"/>
  <c r="B677" i="25"/>
  <c r="F677" i="25" l="1"/>
  <c r="I677" i="25"/>
  <c r="E677" i="25"/>
  <c r="H677" i="25"/>
  <c r="G677" i="25"/>
  <c r="D677" i="25"/>
  <c r="C677" i="25"/>
  <c r="B678" i="25"/>
  <c r="I678" i="25" l="1"/>
  <c r="E678" i="25"/>
  <c r="H678" i="25"/>
  <c r="G678" i="25"/>
  <c r="F678" i="25"/>
  <c r="D678" i="25"/>
  <c r="C678" i="25"/>
  <c r="B679" i="25"/>
  <c r="H679" i="25" l="1"/>
  <c r="G679" i="25"/>
  <c r="F679" i="25"/>
  <c r="I679" i="25"/>
  <c r="E679" i="25"/>
  <c r="D679" i="25"/>
  <c r="C679" i="25"/>
  <c r="B680" i="25"/>
  <c r="G680" i="25" l="1"/>
  <c r="F680" i="25"/>
  <c r="I680" i="25"/>
  <c r="E680" i="25"/>
  <c r="H680" i="25"/>
  <c r="D680" i="25"/>
  <c r="C680" i="25"/>
  <c r="B681" i="25"/>
  <c r="F681" i="25" l="1"/>
  <c r="I681" i="25"/>
  <c r="E681" i="25"/>
  <c r="H681" i="25"/>
  <c r="G681" i="25"/>
  <c r="D681" i="25"/>
  <c r="C681" i="25"/>
  <c r="B682" i="25"/>
  <c r="I682" i="25" l="1"/>
  <c r="E682" i="25"/>
  <c r="H682" i="25"/>
  <c r="G682" i="25"/>
  <c r="F682" i="25"/>
  <c r="D682" i="25"/>
  <c r="C682" i="25"/>
  <c r="B683" i="25"/>
  <c r="H683" i="25" l="1"/>
  <c r="G683" i="25"/>
  <c r="F683" i="25"/>
  <c r="I683" i="25"/>
  <c r="E683" i="25"/>
  <c r="C683" i="25"/>
  <c r="D683" i="25"/>
  <c r="B684" i="25"/>
  <c r="G684" i="25" l="1"/>
  <c r="F684" i="25"/>
  <c r="I684" i="25"/>
  <c r="E684" i="25"/>
  <c r="H684" i="25"/>
  <c r="D684" i="25"/>
  <c r="C684" i="25"/>
  <c r="B685" i="25"/>
  <c r="F685" i="25" l="1"/>
  <c r="I685" i="25"/>
  <c r="E685" i="25"/>
  <c r="H685" i="25"/>
  <c r="G685" i="25"/>
  <c r="D685" i="25"/>
  <c r="C685" i="25"/>
  <c r="B686" i="25"/>
  <c r="I686" i="25" l="1"/>
  <c r="E686" i="25"/>
  <c r="H686" i="25"/>
  <c r="G686" i="25"/>
  <c r="F686" i="25"/>
  <c r="D686" i="25"/>
  <c r="C686" i="25"/>
  <c r="B687" i="25"/>
  <c r="H687" i="25" l="1"/>
  <c r="G687" i="25"/>
  <c r="F687" i="25"/>
  <c r="I687" i="25"/>
  <c r="E687" i="25"/>
  <c r="C687" i="25"/>
  <c r="D687" i="25"/>
  <c r="B688" i="25"/>
  <c r="G688" i="25" l="1"/>
  <c r="F688" i="25"/>
  <c r="I688" i="25"/>
  <c r="E688" i="25"/>
  <c r="H688" i="25"/>
  <c r="D688" i="25"/>
  <c r="C688" i="25"/>
  <c r="B689" i="25"/>
  <c r="F689" i="25" l="1"/>
  <c r="I689" i="25"/>
  <c r="E689" i="25"/>
  <c r="H689" i="25"/>
  <c r="G689" i="25"/>
  <c r="D689" i="25"/>
  <c r="C689" i="25"/>
  <c r="B690" i="25"/>
  <c r="I690" i="25" l="1"/>
  <c r="E690" i="25"/>
  <c r="H690" i="25"/>
  <c r="G690" i="25"/>
  <c r="F690" i="25"/>
  <c r="D690" i="25"/>
  <c r="C690" i="25"/>
  <c r="B691" i="25"/>
  <c r="H691" i="25" l="1"/>
  <c r="G691" i="25"/>
  <c r="F691" i="25"/>
  <c r="I691" i="25"/>
  <c r="E691" i="25"/>
  <c r="D691" i="25"/>
  <c r="C691" i="25"/>
  <c r="B692" i="25"/>
  <c r="G692" i="25" l="1"/>
  <c r="F692" i="25"/>
  <c r="I692" i="25"/>
  <c r="E692" i="25"/>
  <c r="H692" i="25"/>
  <c r="D692" i="25"/>
  <c r="C692" i="25"/>
  <c r="B693" i="25"/>
  <c r="F693" i="25" l="1"/>
  <c r="I693" i="25"/>
  <c r="E693" i="25"/>
  <c r="H693" i="25"/>
  <c r="G693" i="25"/>
  <c r="D693" i="25"/>
  <c r="C693" i="25"/>
  <c r="B694" i="25"/>
  <c r="I694" i="25" l="1"/>
  <c r="E694" i="25"/>
  <c r="H694" i="25"/>
  <c r="G694" i="25"/>
  <c r="F694" i="25"/>
  <c r="D694" i="25"/>
  <c r="C694" i="25"/>
  <c r="B695" i="25"/>
  <c r="H695" i="25" l="1"/>
  <c r="G695" i="25"/>
  <c r="F695" i="25"/>
  <c r="I695" i="25"/>
  <c r="E695" i="25"/>
  <c r="D695" i="25"/>
  <c r="C695" i="25"/>
  <c r="B696" i="25"/>
  <c r="G696" i="25" l="1"/>
  <c r="F696" i="25"/>
  <c r="I696" i="25"/>
  <c r="E696" i="25"/>
  <c r="H696" i="25"/>
  <c r="D696" i="25"/>
  <c r="C696" i="25"/>
  <c r="B697" i="25"/>
  <c r="F697" i="25" l="1"/>
  <c r="I697" i="25"/>
  <c r="E697" i="25"/>
  <c r="H697" i="25"/>
  <c r="G697" i="25"/>
  <c r="D697" i="25"/>
  <c r="C697" i="25"/>
  <c r="B698" i="25"/>
  <c r="I698" i="25" l="1"/>
  <c r="E698" i="25"/>
  <c r="H698" i="25"/>
  <c r="G698" i="25"/>
  <c r="F698" i="25"/>
  <c r="D698" i="25"/>
  <c r="C698" i="25"/>
  <c r="B699" i="25"/>
  <c r="H699" i="25" l="1"/>
  <c r="G699" i="25"/>
  <c r="F699" i="25"/>
  <c r="I699" i="25"/>
  <c r="E699" i="25"/>
  <c r="C699" i="25"/>
  <c r="D699" i="25"/>
  <c r="B700" i="25"/>
  <c r="G700" i="25" l="1"/>
  <c r="F700" i="25"/>
  <c r="I700" i="25"/>
  <c r="E700" i="25"/>
  <c r="H700" i="25"/>
  <c r="D700" i="25"/>
  <c r="C700" i="25"/>
  <c r="B701" i="25"/>
  <c r="F701" i="25" l="1"/>
  <c r="I701" i="25"/>
  <c r="E701" i="25"/>
  <c r="H701" i="25"/>
  <c r="G701" i="25"/>
  <c r="D701" i="25"/>
  <c r="C701" i="25"/>
  <c r="B702" i="25"/>
  <c r="I702" i="25" l="1"/>
  <c r="E702" i="25"/>
  <c r="H702" i="25"/>
  <c r="G702" i="25"/>
  <c r="F702" i="25"/>
  <c r="D702" i="25"/>
  <c r="C702" i="25"/>
  <c r="B703" i="25"/>
  <c r="H703" i="25" l="1"/>
  <c r="G703" i="25"/>
  <c r="F703" i="25"/>
  <c r="I703" i="25"/>
  <c r="E703" i="25"/>
  <c r="C703" i="25"/>
  <c r="D703" i="25"/>
  <c r="B704" i="25"/>
  <c r="G704" i="25" l="1"/>
  <c r="F704" i="25"/>
  <c r="I704" i="25"/>
  <c r="E704" i="25"/>
  <c r="H704" i="25"/>
  <c r="D704" i="25"/>
  <c r="C704" i="25"/>
  <c r="B705" i="25"/>
  <c r="F705" i="25" l="1"/>
  <c r="I705" i="25"/>
  <c r="E705" i="25"/>
  <c r="H705" i="25"/>
  <c r="G705" i="25"/>
  <c r="D705" i="25"/>
  <c r="C705" i="25"/>
  <c r="B706" i="25"/>
  <c r="I706" i="25" l="1"/>
  <c r="E706" i="25"/>
  <c r="H706" i="25"/>
  <c r="G706" i="25"/>
  <c r="F706" i="25"/>
  <c r="D706" i="25"/>
  <c r="C706" i="25"/>
  <c r="B707" i="25"/>
  <c r="H707" i="25" l="1"/>
  <c r="G707" i="25"/>
  <c r="F707" i="25"/>
  <c r="I707" i="25"/>
  <c r="E707" i="25"/>
  <c r="D707" i="25"/>
  <c r="C707" i="25"/>
  <c r="B708" i="25"/>
  <c r="G708" i="25" l="1"/>
  <c r="F708" i="25"/>
  <c r="I708" i="25"/>
  <c r="E708" i="25"/>
  <c r="H708" i="25"/>
  <c r="D708" i="25"/>
  <c r="C708" i="25"/>
  <c r="B709" i="25"/>
  <c r="F709" i="25" l="1"/>
  <c r="I709" i="25"/>
  <c r="E709" i="25"/>
  <c r="H709" i="25"/>
  <c r="G709" i="25"/>
  <c r="D709" i="25"/>
  <c r="C709" i="25"/>
  <c r="B710" i="25"/>
  <c r="I710" i="25" l="1"/>
  <c r="E710" i="25"/>
  <c r="H710" i="25"/>
  <c r="G710" i="25"/>
  <c r="F710" i="25"/>
  <c r="D710" i="25"/>
  <c r="C710" i="25"/>
  <c r="B711" i="25"/>
  <c r="H711" i="25" l="1"/>
  <c r="G711" i="25"/>
  <c r="F711" i="25"/>
  <c r="I711" i="25"/>
  <c r="E711" i="25"/>
  <c r="D711" i="25"/>
  <c r="C711" i="25"/>
  <c r="B712" i="25"/>
  <c r="G712" i="25" l="1"/>
  <c r="F712" i="25"/>
  <c r="I712" i="25"/>
  <c r="E712" i="25"/>
  <c r="H712" i="25"/>
  <c r="D712" i="25"/>
  <c r="C712" i="25"/>
  <c r="B713" i="25"/>
  <c r="F713" i="25" l="1"/>
  <c r="I713" i="25"/>
  <c r="E713" i="25"/>
  <c r="H713" i="25"/>
  <c r="G713" i="25"/>
  <c r="D713" i="25"/>
  <c r="C713" i="25"/>
  <c r="B714" i="25"/>
  <c r="I714" i="25" l="1"/>
  <c r="E714" i="25"/>
  <c r="H714" i="25"/>
  <c r="G714" i="25"/>
  <c r="F714" i="25"/>
  <c r="D714" i="25"/>
  <c r="C714" i="25"/>
  <c r="B715" i="25"/>
  <c r="H715" i="25" l="1"/>
  <c r="G715" i="25"/>
  <c r="F715" i="25"/>
  <c r="I715" i="25"/>
  <c r="E715" i="25"/>
  <c r="C715" i="25"/>
  <c r="D715" i="25"/>
  <c r="B716" i="25"/>
  <c r="G716" i="25" l="1"/>
  <c r="F716" i="25"/>
  <c r="I716" i="25"/>
  <c r="E716" i="25"/>
  <c r="H716" i="25"/>
  <c r="D716" i="25"/>
  <c r="C716" i="25"/>
  <c r="B717" i="25"/>
  <c r="F717" i="25" l="1"/>
  <c r="I717" i="25"/>
  <c r="E717" i="25"/>
  <c r="H717" i="25"/>
  <c r="G717" i="25"/>
  <c r="D717" i="25"/>
  <c r="C717" i="25"/>
  <c r="B718" i="25"/>
  <c r="I718" i="25" l="1"/>
  <c r="E718" i="25"/>
  <c r="H718" i="25"/>
  <c r="G718" i="25"/>
  <c r="F718" i="25"/>
  <c r="D718" i="25"/>
  <c r="C718" i="25"/>
  <c r="B719" i="25"/>
  <c r="H719" i="25" l="1"/>
  <c r="G719" i="25"/>
  <c r="F719" i="25"/>
  <c r="I719" i="25"/>
  <c r="E719" i="25"/>
  <c r="C719" i="25"/>
  <c r="D719" i="25"/>
  <c r="B720" i="25"/>
  <c r="G720" i="25" l="1"/>
  <c r="F720" i="25"/>
  <c r="I720" i="25"/>
  <c r="E720" i="25"/>
  <c r="H720" i="25"/>
  <c r="D720" i="25"/>
  <c r="C720" i="25"/>
  <c r="B721" i="25"/>
  <c r="F721" i="25" l="1"/>
  <c r="I721" i="25"/>
  <c r="E721" i="25"/>
  <c r="H721" i="25"/>
  <c r="G721" i="25"/>
  <c r="D721" i="25"/>
  <c r="C721" i="25"/>
  <c r="B722" i="25"/>
  <c r="I722" i="25" l="1"/>
  <c r="E722" i="25"/>
  <c r="H722" i="25"/>
  <c r="G722" i="25"/>
  <c r="F722" i="25"/>
  <c r="D722" i="25"/>
  <c r="C722" i="25"/>
  <c r="B723" i="25"/>
  <c r="H723" i="25" l="1"/>
  <c r="G723" i="25"/>
  <c r="F723" i="25"/>
  <c r="I723" i="25"/>
  <c r="E723" i="25"/>
  <c r="D723" i="25"/>
  <c r="C723" i="25"/>
  <c r="B724" i="25"/>
  <c r="G724" i="25" l="1"/>
  <c r="F724" i="25"/>
  <c r="I724" i="25"/>
  <c r="E724" i="25"/>
  <c r="H724" i="25"/>
  <c r="D724" i="25"/>
  <c r="C724" i="25"/>
  <c r="B725" i="25"/>
  <c r="F725" i="25" l="1"/>
  <c r="I725" i="25"/>
  <c r="E725" i="25"/>
  <c r="H725" i="25"/>
  <c r="G725" i="25"/>
  <c r="D725" i="25"/>
  <c r="C725" i="25"/>
  <c r="B726" i="25"/>
  <c r="I726" i="25" l="1"/>
  <c r="E726" i="25"/>
  <c r="H726" i="25"/>
  <c r="G726" i="25"/>
  <c r="F726" i="25"/>
  <c r="D726" i="25"/>
  <c r="C726" i="25"/>
  <c r="B727" i="25"/>
  <c r="H727" i="25" l="1"/>
  <c r="G727" i="25"/>
  <c r="F727" i="25"/>
  <c r="I727" i="25"/>
  <c r="E727" i="25"/>
  <c r="D727" i="25"/>
  <c r="C727" i="25"/>
  <c r="B728" i="25"/>
  <c r="G728" i="25" l="1"/>
  <c r="F728" i="25"/>
  <c r="I728" i="25"/>
  <c r="E728" i="25"/>
  <c r="H728" i="25"/>
  <c r="D728" i="25"/>
  <c r="C728" i="25"/>
  <c r="B729" i="25"/>
  <c r="F729" i="25" l="1"/>
  <c r="I729" i="25"/>
  <c r="E729" i="25"/>
  <c r="H729" i="25"/>
  <c r="G729" i="25"/>
  <c r="D729" i="25"/>
  <c r="C729" i="25"/>
  <c r="B730" i="25"/>
  <c r="I730" i="25" l="1"/>
  <c r="E730" i="25"/>
  <c r="H730" i="25"/>
  <c r="G730" i="25"/>
  <c r="F730" i="25"/>
  <c r="D730" i="25"/>
  <c r="C730" i="25"/>
  <c r="B731" i="25"/>
  <c r="H731" i="25" l="1"/>
  <c r="G731" i="25"/>
  <c r="F731" i="25"/>
  <c r="I731" i="25"/>
  <c r="E731" i="25"/>
  <c r="C731" i="25"/>
  <c r="D731" i="25"/>
  <c r="B732" i="25"/>
  <c r="G732" i="25" l="1"/>
  <c r="F732" i="25"/>
  <c r="I732" i="25"/>
  <c r="E732" i="25"/>
  <c r="H732" i="25"/>
  <c r="D732" i="25"/>
  <c r="C732" i="25"/>
  <c r="B733" i="25"/>
  <c r="F733" i="25" l="1"/>
  <c r="I733" i="25"/>
  <c r="E733" i="25"/>
  <c r="H733" i="25"/>
  <c r="G733" i="25"/>
  <c r="D733" i="25"/>
  <c r="C733" i="25"/>
  <c r="B734" i="25"/>
  <c r="I734" i="25" l="1"/>
  <c r="E734" i="25"/>
  <c r="H734" i="25"/>
  <c r="G734" i="25"/>
  <c r="F734" i="25"/>
  <c r="D734" i="25"/>
  <c r="C734" i="25"/>
  <c r="B735" i="25"/>
  <c r="H735" i="25" l="1"/>
  <c r="G735" i="25"/>
  <c r="F735" i="25"/>
  <c r="I735" i="25"/>
  <c r="E735" i="25"/>
  <c r="C735" i="25"/>
  <c r="D735" i="25"/>
  <c r="B736" i="25"/>
  <c r="G736" i="25" l="1"/>
  <c r="F736" i="25"/>
  <c r="I736" i="25"/>
  <c r="E736" i="25"/>
  <c r="H736" i="25"/>
  <c r="D736" i="25"/>
  <c r="C736" i="25"/>
  <c r="B737" i="25"/>
  <c r="F737" i="25" l="1"/>
  <c r="I737" i="25"/>
  <c r="E737" i="25"/>
  <c r="H737" i="25"/>
  <c r="G737" i="25"/>
  <c r="D737" i="25"/>
  <c r="C737" i="25"/>
  <c r="B738" i="25"/>
  <c r="I738" i="25" l="1"/>
  <c r="E738" i="25"/>
  <c r="H738" i="25"/>
  <c r="G738" i="25"/>
  <c r="F738" i="25"/>
  <c r="D738" i="25"/>
  <c r="C738" i="25"/>
  <c r="B739" i="25"/>
  <c r="H739" i="25" l="1"/>
  <c r="G739" i="25"/>
  <c r="F739" i="25"/>
  <c r="I739" i="25"/>
  <c r="E739" i="25"/>
  <c r="D739" i="25"/>
  <c r="C739" i="25"/>
  <c r="B740" i="25"/>
  <c r="G740" i="25" l="1"/>
  <c r="F740" i="25"/>
  <c r="I740" i="25"/>
  <c r="E740" i="25"/>
  <c r="H740" i="25"/>
  <c r="D740" i="25"/>
  <c r="C740" i="25"/>
  <c r="B741" i="25"/>
  <c r="F741" i="25" l="1"/>
  <c r="I741" i="25"/>
  <c r="E741" i="25"/>
  <c r="H741" i="25"/>
  <c r="G741" i="25"/>
  <c r="D741" i="25"/>
  <c r="C741" i="25"/>
  <c r="B742" i="25"/>
  <c r="I742" i="25" l="1"/>
  <c r="E742" i="25"/>
  <c r="H742" i="25"/>
  <c r="G742" i="25"/>
  <c r="F742" i="25"/>
  <c r="D742" i="25"/>
  <c r="C742" i="25"/>
  <c r="B743" i="25"/>
  <c r="H743" i="25" l="1"/>
  <c r="G743" i="25"/>
  <c r="F743" i="25"/>
  <c r="I743" i="25"/>
  <c r="E743" i="25"/>
  <c r="D743" i="25"/>
  <c r="C743" i="25"/>
  <c r="B744" i="25"/>
  <c r="G744" i="25" l="1"/>
  <c r="F744" i="25"/>
  <c r="I744" i="25"/>
  <c r="E744" i="25"/>
  <c r="H744" i="25"/>
  <c r="D744" i="25"/>
  <c r="C744" i="25"/>
  <c r="B745" i="25"/>
  <c r="F745" i="25" l="1"/>
  <c r="I745" i="25"/>
  <c r="E745" i="25"/>
  <c r="H745" i="25"/>
  <c r="G745" i="25"/>
  <c r="D745" i="25"/>
  <c r="C745" i="25"/>
  <c r="B746" i="25"/>
  <c r="I746" i="25" l="1"/>
  <c r="E746" i="25"/>
  <c r="H746" i="25"/>
  <c r="G746" i="25"/>
  <c r="F746" i="25"/>
  <c r="D746" i="25"/>
  <c r="C746" i="25"/>
  <c r="B747" i="25"/>
  <c r="H747" i="25" l="1"/>
  <c r="G747" i="25"/>
  <c r="F747" i="25"/>
  <c r="I747" i="25"/>
  <c r="E747" i="25"/>
  <c r="C747" i="25"/>
  <c r="D747" i="25"/>
  <c r="B748" i="25"/>
  <c r="G748" i="25" l="1"/>
  <c r="F748" i="25"/>
  <c r="I748" i="25"/>
  <c r="E748" i="25"/>
  <c r="H748" i="25"/>
  <c r="D748" i="25"/>
  <c r="C748" i="25"/>
  <c r="B749" i="25"/>
  <c r="F749" i="25" l="1"/>
  <c r="I749" i="25"/>
  <c r="E749" i="25"/>
  <c r="H749" i="25"/>
  <c r="G749" i="25"/>
  <c r="D749" i="25"/>
  <c r="C749" i="25"/>
  <c r="B750" i="25"/>
  <c r="I750" i="25" l="1"/>
  <c r="E750" i="25"/>
  <c r="H750" i="25"/>
  <c r="G750" i="25"/>
  <c r="F750" i="25"/>
  <c r="D750" i="25"/>
  <c r="C750" i="25"/>
  <c r="B751" i="25"/>
  <c r="H751" i="25" l="1"/>
  <c r="G751" i="25"/>
  <c r="F751" i="25"/>
  <c r="I751" i="25"/>
  <c r="E751" i="25"/>
  <c r="C751" i="25"/>
  <c r="D751" i="25"/>
  <c r="B752" i="25"/>
  <c r="G752" i="25" l="1"/>
  <c r="F752" i="25"/>
  <c r="I752" i="25"/>
  <c r="E752" i="25"/>
  <c r="H752" i="25"/>
  <c r="D752" i="25"/>
  <c r="C752" i="25"/>
  <c r="B753" i="25"/>
  <c r="F753" i="25" l="1"/>
  <c r="I753" i="25"/>
  <c r="E753" i="25"/>
  <c r="H753" i="25"/>
  <c r="G753" i="25"/>
  <c r="D753" i="25"/>
  <c r="C753" i="25"/>
  <c r="B754" i="25"/>
  <c r="I754" i="25" l="1"/>
  <c r="E754" i="25"/>
  <c r="H754" i="25"/>
  <c r="G754" i="25"/>
  <c r="F754" i="25"/>
  <c r="D754" i="25"/>
  <c r="C754" i="25"/>
  <c r="B755" i="25"/>
  <c r="H755" i="25" l="1"/>
  <c r="G755" i="25"/>
  <c r="F755" i="25"/>
  <c r="I755" i="25"/>
  <c r="E755" i="25"/>
  <c r="D755" i="25"/>
  <c r="C755" i="25"/>
  <c r="B756" i="25"/>
  <c r="G756" i="25" l="1"/>
  <c r="F756" i="25"/>
  <c r="I756" i="25"/>
  <c r="E756" i="25"/>
  <c r="H756" i="25"/>
  <c r="D756" i="25"/>
  <c r="C756" i="25"/>
  <c r="B757" i="25"/>
  <c r="F757" i="25" l="1"/>
  <c r="I757" i="25"/>
  <c r="E757" i="25"/>
  <c r="H757" i="25"/>
  <c r="G757" i="25"/>
  <c r="D757" i="25"/>
  <c r="C757" i="25"/>
  <c r="B758" i="25"/>
  <c r="I758" i="25" l="1"/>
  <c r="E758" i="25"/>
  <c r="H758" i="25"/>
  <c r="G758" i="25"/>
  <c r="F758" i="25"/>
  <c r="D758" i="25"/>
  <c r="C758" i="25"/>
  <c r="B759" i="25"/>
  <c r="H759" i="25" l="1"/>
  <c r="G759" i="25"/>
  <c r="F759" i="25"/>
  <c r="I759" i="25"/>
  <c r="E759" i="25"/>
  <c r="D759" i="25"/>
  <c r="C759" i="25"/>
  <c r="B760" i="25"/>
  <c r="G760" i="25" l="1"/>
  <c r="F760" i="25"/>
  <c r="I760" i="25"/>
  <c r="E760" i="25"/>
  <c r="H760" i="25"/>
  <c r="D760" i="25"/>
  <c r="C760" i="25"/>
  <c r="B761" i="25"/>
  <c r="F761" i="25" l="1"/>
  <c r="I761" i="25"/>
  <c r="E761" i="25"/>
  <c r="H761" i="25"/>
  <c r="G761" i="25"/>
  <c r="D761" i="25"/>
  <c r="C761" i="25"/>
  <c r="B762" i="25"/>
  <c r="I762" i="25" l="1"/>
  <c r="E762" i="25"/>
  <c r="H762" i="25"/>
  <c r="G762" i="25"/>
  <c r="F762" i="25"/>
  <c r="D762" i="25"/>
  <c r="C762" i="25"/>
  <c r="B763" i="25"/>
  <c r="H763" i="25" l="1"/>
  <c r="G763" i="25"/>
  <c r="F763" i="25"/>
  <c r="I763" i="25"/>
  <c r="E763" i="25"/>
  <c r="C763" i="25"/>
  <c r="D763" i="25"/>
  <c r="B764" i="25"/>
  <c r="G764" i="25" l="1"/>
  <c r="F764" i="25"/>
  <c r="I764" i="25"/>
  <c r="E764" i="25"/>
  <c r="H764" i="25"/>
  <c r="D764" i="25"/>
  <c r="C764" i="25"/>
  <c r="B765" i="25"/>
  <c r="F765" i="25" l="1"/>
  <c r="I765" i="25"/>
  <c r="E765" i="25"/>
  <c r="H765" i="25"/>
  <c r="G765" i="25"/>
  <c r="D765" i="25"/>
  <c r="C765" i="25"/>
  <c r="B766" i="25"/>
  <c r="I766" i="25" l="1"/>
  <c r="E766" i="25"/>
  <c r="H766" i="25"/>
  <c r="G766" i="25"/>
  <c r="F766" i="25"/>
  <c r="D766" i="25"/>
  <c r="C766" i="25"/>
  <c r="B767" i="25"/>
  <c r="H767" i="25" l="1"/>
  <c r="G767" i="25"/>
  <c r="F767" i="25"/>
  <c r="I767" i="25"/>
  <c r="E767" i="25"/>
  <c r="C767" i="25"/>
  <c r="D767" i="25"/>
  <c r="B768" i="25"/>
  <c r="G768" i="25" l="1"/>
  <c r="F768" i="25"/>
  <c r="I768" i="25"/>
  <c r="E768" i="25"/>
  <c r="H768" i="25"/>
  <c r="D768" i="25"/>
  <c r="C768" i="25"/>
  <c r="B769" i="25"/>
  <c r="F769" i="25" l="1"/>
  <c r="I769" i="25"/>
  <c r="E769" i="25"/>
  <c r="H769" i="25"/>
  <c r="G769" i="25"/>
  <c r="D769" i="25"/>
  <c r="C769" i="25"/>
  <c r="B770" i="25"/>
  <c r="I770" i="25" l="1"/>
  <c r="E770" i="25"/>
  <c r="H770" i="25"/>
  <c r="G770" i="25"/>
  <c r="F770" i="25"/>
  <c r="D770" i="25"/>
  <c r="C770" i="25"/>
  <c r="B771" i="25"/>
  <c r="H771" i="25" l="1"/>
  <c r="G771" i="25"/>
  <c r="F771" i="25"/>
  <c r="I771" i="25"/>
  <c r="E771" i="25"/>
  <c r="D771" i="25"/>
  <c r="C771" i="25"/>
  <c r="B772" i="25"/>
  <c r="G772" i="25" l="1"/>
  <c r="F772" i="25"/>
  <c r="I772" i="25"/>
  <c r="E772" i="25"/>
  <c r="H772" i="25"/>
  <c r="D772" i="25"/>
  <c r="C772" i="25"/>
  <c r="B773" i="25"/>
  <c r="F773" i="25" l="1"/>
  <c r="I773" i="25"/>
  <c r="E773" i="25"/>
  <c r="H773" i="25"/>
  <c r="G773" i="25"/>
  <c r="D773" i="25"/>
  <c r="C773" i="25"/>
  <c r="B774" i="25"/>
  <c r="I774" i="25" l="1"/>
  <c r="E774" i="25"/>
  <c r="H774" i="25"/>
  <c r="G774" i="25"/>
  <c r="F774" i="25"/>
  <c r="D774" i="25"/>
  <c r="C774" i="25"/>
  <c r="B775" i="25"/>
  <c r="H775" i="25" l="1"/>
  <c r="G775" i="25"/>
  <c r="F775" i="25"/>
  <c r="I775" i="25"/>
  <c r="E775" i="25"/>
  <c r="D775" i="25"/>
  <c r="C775" i="25"/>
  <c r="B776" i="25"/>
  <c r="G776" i="25" l="1"/>
  <c r="F776" i="25"/>
  <c r="I776" i="25"/>
  <c r="E776" i="25"/>
  <c r="H776" i="25"/>
  <c r="D776" i="25"/>
  <c r="C776" i="25"/>
  <c r="B777" i="25"/>
  <c r="F777" i="25" l="1"/>
  <c r="I777" i="25"/>
  <c r="E777" i="25"/>
  <c r="H777" i="25"/>
  <c r="G777" i="25"/>
  <c r="D777" i="25"/>
  <c r="C777" i="25"/>
  <c r="B778" i="25"/>
  <c r="I778" i="25" l="1"/>
  <c r="E778" i="25"/>
  <c r="H778" i="25"/>
  <c r="G778" i="25"/>
  <c r="F778" i="25"/>
  <c r="D778" i="25"/>
  <c r="C778" i="25"/>
  <c r="B779" i="25"/>
  <c r="H779" i="25" l="1"/>
  <c r="G779" i="25"/>
  <c r="F779" i="25"/>
  <c r="I779" i="25"/>
  <c r="E779" i="25"/>
  <c r="C779" i="25"/>
  <c r="D779" i="25"/>
  <c r="B780" i="25"/>
  <c r="G780" i="25" l="1"/>
  <c r="F780" i="25"/>
  <c r="I780" i="25"/>
  <c r="E780" i="25"/>
  <c r="H780" i="25"/>
  <c r="D780" i="25"/>
  <c r="C780" i="25"/>
  <c r="B781" i="25"/>
  <c r="F781" i="25" l="1"/>
  <c r="I781" i="25"/>
  <c r="E781" i="25"/>
  <c r="H781" i="25"/>
  <c r="G781" i="25"/>
  <c r="D781" i="25"/>
  <c r="C781" i="25"/>
  <c r="B782" i="25"/>
  <c r="I782" i="25" l="1"/>
  <c r="E782" i="25"/>
  <c r="H782" i="25"/>
  <c r="G782" i="25"/>
  <c r="F782" i="25"/>
  <c r="D782" i="25"/>
  <c r="C782" i="25"/>
  <c r="B783" i="25"/>
  <c r="H783" i="25" l="1"/>
  <c r="G783" i="25"/>
  <c r="F783" i="25"/>
  <c r="I783" i="25"/>
  <c r="E783" i="25"/>
  <c r="C783" i="25"/>
  <c r="D783" i="25"/>
  <c r="B784" i="25"/>
  <c r="G784" i="25" l="1"/>
  <c r="F784" i="25"/>
  <c r="I784" i="25"/>
  <c r="E784" i="25"/>
  <c r="H784" i="25"/>
  <c r="D784" i="25"/>
  <c r="C784" i="25"/>
  <c r="B785" i="25"/>
  <c r="F785" i="25" l="1"/>
  <c r="I785" i="25"/>
  <c r="E785" i="25"/>
  <c r="H785" i="25"/>
  <c r="G785" i="25"/>
  <c r="D785" i="25"/>
  <c r="C785" i="25"/>
  <c r="B786" i="25"/>
  <c r="I786" i="25" l="1"/>
  <c r="E786" i="25"/>
  <c r="H786" i="25"/>
  <c r="G786" i="25"/>
  <c r="F786" i="25"/>
  <c r="D786" i="25"/>
  <c r="C786" i="25"/>
  <c r="B787" i="25"/>
  <c r="H787" i="25" l="1"/>
  <c r="G787" i="25"/>
  <c r="F787" i="25"/>
  <c r="I787" i="25"/>
  <c r="E787" i="25"/>
  <c r="D787" i="25"/>
  <c r="C787" i="25"/>
  <c r="B788" i="25"/>
  <c r="G788" i="25" l="1"/>
  <c r="F788" i="25"/>
  <c r="I788" i="25"/>
  <c r="E788" i="25"/>
  <c r="H788" i="25"/>
  <c r="D788" i="25"/>
  <c r="C788" i="25"/>
  <c r="B789" i="25"/>
  <c r="F789" i="25" l="1"/>
  <c r="I789" i="25"/>
  <c r="E789" i="25"/>
  <c r="H789" i="25"/>
  <c r="G789" i="25"/>
  <c r="D789" i="25"/>
  <c r="C789" i="25"/>
  <c r="B790" i="25"/>
  <c r="I790" i="25" l="1"/>
  <c r="E790" i="25"/>
  <c r="H790" i="25"/>
  <c r="G790" i="25"/>
  <c r="F790" i="25"/>
  <c r="D790" i="25"/>
  <c r="C790" i="25"/>
  <c r="B791" i="25"/>
  <c r="H791" i="25" l="1"/>
  <c r="G791" i="25"/>
  <c r="F791" i="25"/>
  <c r="I791" i="25"/>
  <c r="E791" i="25"/>
  <c r="D791" i="25"/>
  <c r="C791" i="25"/>
  <c r="B792" i="25"/>
  <c r="G792" i="25" l="1"/>
  <c r="F792" i="25"/>
  <c r="I792" i="25"/>
  <c r="E792" i="25"/>
  <c r="H792" i="25"/>
  <c r="D792" i="25"/>
  <c r="C792" i="25"/>
  <c r="B793" i="25"/>
  <c r="F793" i="25" l="1"/>
  <c r="I793" i="25"/>
  <c r="E793" i="25"/>
  <c r="H793" i="25"/>
  <c r="G793" i="25"/>
  <c r="D793" i="25"/>
  <c r="C793" i="25"/>
  <c r="B794" i="25"/>
  <c r="I794" i="25" l="1"/>
  <c r="E794" i="25"/>
  <c r="H794" i="25"/>
  <c r="G794" i="25"/>
  <c r="F794" i="25"/>
  <c r="D794" i="25"/>
  <c r="C794" i="25"/>
  <c r="B795" i="25"/>
  <c r="H795" i="25" l="1"/>
  <c r="G795" i="25"/>
  <c r="F795" i="25"/>
  <c r="I795" i="25"/>
  <c r="E795" i="25"/>
  <c r="C795" i="25"/>
  <c r="D795" i="25"/>
  <c r="B796" i="25"/>
  <c r="G796" i="25" l="1"/>
  <c r="F796" i="25"/>
  <c r="I796" i="25"/>
  <c r="E796" i="25"/>
  <c r="H796" i="25"/>
  <c r="D796" i="25"/>
  <c r="C796" i="25"/>
  <c r="B797" i="25"/>
  <c r="F797" i="25" l="1"/>
  <c r="I797" i="25"/>
  <c r="E797" i="25"/>
  <c r="H797" i="25"/>
  <c r="G797" i="25"/>
  <c r="D797" i="25"/>
  <c r="C797" i="25"/>
  <c r="B798" i="25"/>
  <c r="I798" i="25" l="1"/>
  <c r="E798" i="25"/>
  <c r="H798" i="25"/>
  <c r="G798" i="25"/>
  <c r="F798" i="25"/>
  <c r="D798" i="25"/>
  <c r="C798" i="25"/>
  <c r="B799" i="25"/>
  <c r="H799" i="25" l="1"/>
  <c r="G799" i="25"/>
  <c r="F799" i="25"/>
  <c r="I799" i="25"/>
  <c r="E799" i="25"/>
  <c r="C799" i="25"/>
  <c r="D799" i="25"/>
  <c r="B800" i="25"/>
  <c r="G800" i="25" l="1"/>
  <c r="F800" i="25"/>
  <c r="I800" i="25"/>
  <c r="E800" i="25"/>
  <c r="H800" i="25"/>
  <c r="D800" i="25"/>
  <c r="C800" i="25"/>
  <c r="B801" i="25"/>
  <c r="F801" i="25" l="1"/>
  <c r="I801" i="25"/>
  <c r="E801" i="25"/>
  <c r="H801" i="25"/>
  <c r="G801" i="25"/>
  <c r="D801" i="25"/>
  <c r="C801" i="25"/>
  <c r="B802" i="25"/>
  <c r="I802" i="25" l="1"/>
  <c r="E802" i="25"/>
  <c r="H802" i="25"/>
  <c r="G802" i="25"/>
  <c r="F802" i="25"/>
  <c r="D802" i="25"/>
  <c r="C802" i="25"/>
  <c r="B803" i="25"/>
  <c r="H803" i="25" l="1"/>
  <c r="G803" i="25"/>
  <c r="F803" i="25"/>
  <c r="I803" i="25"/>
  <c r="E803" i="25"/>
  <c r="D803" i="25"/>
  <c r="C803" i="25"/>
  <c r="B804" i="25"/>
  <c r="G804" i="25" l="1"/>
  <c r="F804" i="25"/>
  <c r="I804" i="25"/>
  <c r="E804" i="25"/>
  <c r="H804" i="25"/>
  <c r="D804" i="25"/>
  <c r="C804" i="25"/>
  <c r="B805" i="25"/>
  <c r="F805" i="25" l="1"/>
  <c r="I805" i="25"/>
  <c r="E805" i="25"/>
  <c r="H805" i="25"/>
  <c r="G805" i="25"/>
  <c r="D805" i="25"/>
  <c r="C805" i="25"/>
  <c r="B806" i="25"/>
  <c r="I806" i="25" l="1"/>
  <c r="E806" i="25"/>
  <c r="H806" i="25"/>
  <c r="G806" i="25"/>
  <c r="F806" i="25"/>
  <c r="D806" i="25"/>
  <c r="C806" i="25"/>
  <c r="B807" i="25"/>
  <c r="H807" i="25" l="1"/>
  <c r="G807" i="25"/>
  <c r="F807" i="25"/>
  <c r="I807" i="25"/>
  <c r="E807" i="25"/>
  <c r="D807" i="25"/>
  <c r="C807" i="25"/>
  <c r="B808" i="25"/>
  <c r="G808" i="25" l="1"/>
  <c r="F808" i="25"/>
  <c r="I808" i="25"/>
  <c r="E808" i="25"/>
  <c r="H808" i="25"/>
  <c r="D808" i="25"/>
  <c r="C808" i="25"/>
  <c r="B809" i="25"/>
  <c r="F809" i="25" l="1"/>
  <c r="I809" i="25"/>
  <c r="E809" i="25"/>
  <c r="H809" i="25"/>
  <c r="G809" i="25"/>
  <c r="D809" i="25"/>
  <c r="C809" i="25"/>
  <c r="B810" i="25"/>
  <c r="I810" i="25" l="1"/>
  <c r="E810" i="25"/>
  <c r="H810" i="25"/>
  <c r="G810" i="25"/>
  <c r="F810" i="25"/>
  <c r="D810" i="25"/>
  <c r="C810" i="25"/>
  <c r="B811" i="25"/>
  <c r="H811" i="25" l="1"/>
  <c r="G811" i="25"/>
  <c r="F811" i="25"/>
  <c r="I811" i="25"/>
  <c r="E811" i="25"/>
  <c r="C811" i="25"/>
  <c r="D811" i="25"/>
  <c r="B812" i="25"/>
  <c r="G812" i="25" l="1"/>
  <c r="F812" i="25"/>
  <c r="I812" i="25"/>
  <c r="E812" i="25"/>
  <c r="H812" i="25"/>
  <c r="D812" i="25"/>
  <c r="C812" i="25"/>
  <c r="B813" i="25"/>
  <c r="F813" i="25" l="1"/>
  <c r="I813" i="25"/>
  <c r="E813" i="25"/>
  <c r="H813" i="25"/>
  <c r="G813" i="25"/>
  <c r="D813" i="25"/>
  <c r="C813" i="25"/>
  <c r="B814" i="25"/>
  <c r="I814" i="25" l="1"/>
  <c r="E814" i="25"/>
  <c r="H814" i="25"/>
  <c r="G814" i="25"/>
  <c r="F814" i="25"/>
  <c r="D814" i="25"/>
  <c r="C814" i="25"/>
  <c r="B815" i="25"/>
  <c r="H815" i="25" l="1"/>
  <c r="G815" i="25"/>
  <c r="F815" i="25"/>
  <c r="I815" i="25"/>
  <c r="E815" i="25"/>
  <c r="C815" i="25"/>
  <c r="D815" i="25"/>
  <c r="B816" i="25"/>
  <c r="G816" i="25" l="1"/>
  <c r="F816" i="25"/>
  <c r="I816" i="25"/>
  <c r="E816" i="25"/>
  <c r="H816" i="25"/>
  <c r="D816" i="25"/>
  <c r="C816" i="25"/>
  <c r="B817" i="25"/>
  <c r="F817" i="25" l="1"/>
  <c r="I817" i="25"/>
  <c r="E817" i="25"/>
  <c r="H817" i="25"/>
  <c r="G817" i="25"/>
  <c r="D817" i="25"/>
  <c r="C817" i="25"/>
  <c r="B818" i="25"/>
  <c r="I818" i="25" l="1"/>
  <c r="E818" i="25"/>
  <c r="H818" i="25"/>
  <c r="G818" i="25"/>
  <c r="F818" i="25"/>
  <c r="D818" i="25"/>
  <c r="C818" i="25"/>
  <c r="B819" i="25"/>
  <c r="H819" i="25" l="1"/>
  <c r="G819" i="25"/>
  <c r="F819" i="25"/>
  <c r="I819" i="25"/>
  <c r="E819" i="25"/>
  <c r="D819" i="25"/>
  <c r="C819" i="25"/>
  <c r="B820" i="25"/>
  <c r="G820" i="25" l="1"/>
  <c r="F820" i="25"/>
  <c r="I820" i="25"/>
  <c r="E820" i="25"/>
  <c r="H820" i="25"/>
  <c r="D820" i="25"/>
  <c r="C820" i="25"/>
  <c r="B821" i="25"/>
  <c r="F821" i="25" l="1"/>
  <c r="I821" i="25"/>
  <c r="E821" i="25"/>
  <c r="H821" i="25"/>
  <c r="G821" i="25"/>
  <c r="D821" i="25"/>
  <c r="C821" i="25"/>
  <c r="B822" i="25"/>
  <c r="I822" i="25" l="1"/>
  <c r="E822" i="25"/>
  <c r="H822" i="25"/>
  <c r="G822" i="25"/>
  <c r="F822" i="25"/>
  <c r="D822" i="25"/>
  <c r="C822" i="25"/>
  <c r="B823" i="25"/>
  <c r="H823" i="25" l="1"/>
  <c r="G823" i="25"/>
  <c r="F823" i="25"/>
  <c r="I823" i="25"/>
  <c r="E823" i="25"/>
  <c r="D823" i="25"/>
  <c r="C823" i="25"/>
  <c r="B824" i="25"/>
  <c r="G824" i="25" l="1"/>
  <c r="F824" i="25"/>
  <c r="I824" i="25"/>
  <c r="E824" i="25"/>
  <c r="H824" i="25"/>
  <c r="D824" i="25"/>
  <c r="C824" i="25"/>
  <c r="B825" i="25"/>
  <c r="F825" i="25" l="1"/>
  <c r="I825" i="25"/>
  <c r="E825" i="25"/>
  <c r="H825" i="25"/>
  <c r="G825" i="25"/>
  <c r="D825" i="25"/>
  <c r="C825" i="25"/>
  <c r="B826" i="25"/>
  <c r="I826" i="25" l="1"/>
  <c r="E826" i="25"/>
  <c r="H826" i="25"/>
  <c r="G826" i="25"/>
  <c r="F826" i="25"/>
  <c r="D826" i="25"/>
  <c r="C826" i="25"/>
  <c r="B827" i="25"/>
  <c r="H827" i="25" l="1"/>
  <c r="G827" i="25"/>
  <c r="F827" i="25"/>
  <c r="I827" i="25"/>
  <c r="E827" i="25"/>
  <c r="C827" i="25"/>
  <c r="D827" i="25"/>
  <c r="B828" i="25"/>
  <c r="G828" i="25" l="1"/>
  <c r="F828" i="25"/>
  <c r="I828" i="25"/>
  <c r="E828" i="25"/>
  <c r="H828" i="25"/>
  <c r="D828" i="25"/>
  <c r="C828" i="25"/>
  <c r="B829" i="25"/>
  <c r="F829" i="25" l="1"/>
  <c r="I829" i="25"/>
  <c r="E829" i="25"/>
  <c r="H829" i="25"/>
  <c r="G829" i="25"/>
  <c r="D829" i="25"/>
  <c r="C829" i="25"/>
  <c r="B830" i="25"/>
  <c r="I830" i="25" l="1"/>
  <c r="E830" i="25"/>
  <c r="H830" i="25"/>
  <c r="G830" i="25"/>
  <c r="F830" i="25"/>
  <c r="D830" i="25"/>
  <c r="C830" i="25"/>
  <c r="B831" i="25"/>
  <c r="H831" i="25" l="1"/>
  <c r="G831" i="25"/>
  <c r="F831" i="25"/>
  <c r="I831" i="25"/>
  <c r="E831" i="25"/>
  <c r="C831" i="25"/>
  <c r="D831" i="25"/>
  <c r="B832" i="25"/>
  <c r="G832" i="25" l="1"/>
  <c r="F832" i="25"/>
  <c r="I832" i="25"/>
  <c r="E832" i="25"/>
  <c r="H832" i="25"/>
  <c r="D832" i="25"/>
  <c r="C832" i="25"/>
  <c r="B833" i="25"/>
  <c r="F833" i="25" l="1"/>
  <c r="I833" i="25"/>
  <c r="E833" i="25"/>
  <c r="H833" i="25"/>
  <c r="G833" i="25"/>
  <c r="D833" i="25"/>
  <c r="C833" i="25"/>
  <c r="B834" i="25"/>
  <c r="I834" i="25" l="1"/>
  <c r="E834" i="25"/>
  <c r="H834" i="25"/>
  <c r="G834" i="25"/>
  <c r="F834" i="25"/>
  <c r="D834" i="25"/>
  <c r="C834" i="25"/>
  <c r="B835" i="25"/>
  <c r="H835" i="25" l="1"/>
  <c r="G835" i="25"/>
  <c r="F835" i="25"/>
  <c r="I835" i="25"/>
  <c r="E835" i="25"/>
  <c r="D835" i="25"/>
  <c r="C835" i="25"/>
  <c r="B836" i="25"/>
  <c r="G836" i="25" l="1"/>
  <c r="F836" i="25"/>
  <c r="I836" i="25"/>
  <c r="E836" i="25"/>
  <c r="H836" i="25"/>
  <c r="D836" i="25"/>
  <c r="C836" i="25"/>
  <c r="B837" i="25"/>
  <c r="F837" i="25" l="1"/>
  <c r="I837" i="25"/>
  <c r="E837" i="25"/>
  <c r="H837" i="25"/>
  <c r="G837" i="25"/>
  <c r="D837" i="25"/>
  <c r="C837" i="25"/>
  <c r="B838" i="25"/>
  <c r="I838" i="25" l="1"/>
  <c r="E838" i="25"/>
  <c r="H838" i="25"/>
  <c r="G838" i="25"/>
  <c r="F838" i="25"/>
  <c r="D838" i="25"/>
  <c r="C838" i="25"/>
  <c r="B839" i="25"/>
  <c r="H839" i="25" l="1"/>
  <c r="G839" i="25"/>
  <c r="F839" i="25"/>
  <c r="I839" i="25"/>
  <c r="E839" i="25"/>
  <c r="D839" i="25"/>
  <c r="C839" i="25"/>
  <c r="B840" i="25"/>
  <c r="G840" i="25" l="1"/>
  <c r="F840" i="25"/>
  <c r="I840" i="25"/>
  <c r="E840" i="25"/>
  <c r="H840" i="25"/>
  <c r="D840" i="25"/>
  <c r="C840" i="25"/>
  <c r="B841" i="25"/>
  <c r="F841" i="25" l="1"/>
  <c r="I841" i="25"/>
  <c r="E841" i="25"/>
  <c r="H841" i="25"/>
  <c r="G841" i="25"/>
  <c r="D841" i="25"/>
  <c r="C841" i="25"/>
  <c r="B842" i="25"/>
  <c r="I842" i="25" l="1"/>
  <c r="E842" i="25"/>
  <c r="H842" i="25"/>
  <c r="G842" i="25"/>
  <c r="F842" i="25"/>
  <c r="D842" i="25"/>
  <c r="C842" i="25"/>
  <c r="B843" i="25"/>
  <c r="H843" i="25" l="1"/>
  <c r="G843" i="25"/>
  <c r="F843" i="25"/>
  <c r="I843" i="25"/>
  <c r="E843" i="25"/>
  <c r="C843" i="25"/>
  <c r="D843" i="25"/>
  <c r="B844" i="25"/>
  <c r="G844" i="25" l="1"/>
  <c r="F844" i="25"/>
  <c r="I844" i="25"/>
  <c r="E844" i="25"/>
  <c r="H844" i="25"/>
  <c r="D844" i="25"/>
  <c r="C844" i="25"/>
  <c r="B845" i="25"/>
  <c r="F845" i="25" l="1"/>
  <c r="I845" i="25"/>
  <c r="E845" i="25"/>
  <c r="H845" i="25"/>
  <c r="G845" i="25"/>
  <c r="D845" i="25"/>
  <c r="C845" i="25"/>
  <c r="B846" i="25"/>
  <c r="I846" i="25" l="1"/>
  <c r="E846" i="25"/>
  <c r="H846" i="25"/>
  <c r="G846" i="25"/>
  <c r="F846" i="25"/>
  <c r="D846" i="25"/>
  <c r="C846" i="25"/>
  <c r="B847" i="25"/>
  <c r="H847" i="25" l="1"/>
  <c r="G847" i="25"/>
  <c r="F847" i="25"/>
  <c r="I847" i="25"/>
  <c r="E847" i="25"/>
  <c r="C847" i="25"/>
  <c r="D847" i="25"/>
  <c r="B848" i="25"/>
  <c r="G848" i="25" l="1"/>
  <c r="F848" i="25"/>
  <c r="I848" i="25"/>
  <c r="E848" i="25"/>
  <c r="H848" i="25"/>
  <c r="D848" i="25"/>
  <c r="C848" i="25"/>
  <c r="B849" i="25"/>
  <c r="F849" i="25" l="1"/>
  <c r="I849" i="25"/>
  <c r="E849" i="25"/>
  <c r="H849" i="25"/>
  <c r="G849" i="25"/>
  <c r="D849" i="25"/>
  <c r="C849" i="25"/>
  <c r="B850" i="25"/>
  <c r="I850" i="25" l="1"/>
  <c r="E850" i="25"/>
  <c r="H850" i="25"/>
  <c r="G850" i="25"/>
  <c r="F850" i="25"/>
  <c r="D850" i="25"/>
  <c r="C850" i="25"/>
  <c r="B851" i="25"/>
  <c r="H851" i="25" l="1"/>
  <c r="G851" i="25"/>
  <c r="F851" i="25"/>
  <c r="I851" i="25"/>
  <c r="E851" i="25"/>
  <c r="D851" i="25"/>
  <c r="C851" i="25"/>
  <c r="B852" i="25"/>
  <c r="G852" i="25" l="1"/>
  <c r="F852" i="25"/>
  <c r="I852" i="25"/>
  <c r="E852" i="25"/>
  <c r="H852" i="25"/>
  <c r="D852" i="25"/>
  <c r="C852" i="25"/>
  <c r="B853" i="25"/>
  <c r="F853" i="25" l="1"/>
  <c r="I853" i="25"/>
  <c r="E853" i="25"/>
  <c r="H853" i="25"/>
  <c r="G853" i="25"/>
  <c r="D853" i="25"/>
  <c r="C853" i="25"/>
  <c r="B854" i="25"/>
  <c r="I854" i="25" l="1"/>
  <c r="E854" i="25"/>
  <c r="H854" i="25"/>
  <c r="G854" i="25"/>
  <c r="F854" i="25"/>
  <c r="D854" i="25"/>
  <c r="C854" i="25"/>
  <c r="B855" i="25"/>
  <c r="H855" i="25" l="1"/>
  <c r="G855" i="25"/>
  <c r="F855" i="25"/>
  <c r="I855" i="25"/>
  <c r="E855" i="25"/>
  <c r="D855" i="25"/>
  <c r="C855" i="25"/>
  <c r="B856" i="25"/>
  <c r="G856" i="25" l="1"/>
  <c r="F856" i="25"/>
  <c r="I856" i="25"/>
  <c r="E856" i="25"/>
  <c r="H856" i="25"/>
  <c r="D856" i="25"/>
  <c r="C856" i="25"/>
  <c r="B857" i="25"/>
  <c r="F857" i="25" l="1"/>
  <c r="I857" i="25"/>
  <c r="E857" i="25"/>
  <c r="H857" i="25"/>
  <c r="G857" i="25"/>
  <c r="D857" i="25"/>
  <c r="C857" i="25"/>
  <c r="B858" i="25"/>
  <c r="I858" i="25" l="1"/>
  <c r="E858" i="25"/>
  <c r="H858" i="25"/>
  <c r="G858" i="25"/>
  <c r="F858" i="25"/>
  <c r="D858" i="25"/>
  <c r="C858" i="25"/>
  <c r="B859" i="25"/>
  <c r="H859" i="25" l="1"/>
  <c r="G859" i="25"/>
  <c r="F859" i="25"/>
  <c r="I859" i="25"/>
  <c r="E859" i="25"/>
  <c r="C859" i="25"/>
  <c r="D859" i="25"/>
  <c r="B860" i="25"/>
  <c r="G860" i="25" l="1"/>
  <c r="F860" i="25"/>
  <c r="I860" i="25"/>
  <c r="E860" i="25"/>
  <c r="H860" i="25"/>
  <c r="D860" i="25"/>
  <c r="C860" i="25"/>
  <c r="B861" i="25"/>
  <c r="F861" i="25" l="1"/>
  <c r="I861" i="25"/>
  <c r="E861" i="25"/>
  <c r="H861" i="25"/>
  <c r="G861" i="25"/>
  <c r="D861" i="25"/>
  <c r="C861" i="25"/>
  <c r="B862" i="25"/>
  <c r="I862" i="25" l="1"/>
  <c r="E862" i="25"/>
  <c r="H862" i="25"/>
  <c r="G862" i="25"/>
  <c r="F862" i="25"/>
  <c r="D862" i="25"/>
  <c r="C862" i="25"/>
  <c r="B863" i="25"/>
  <c r="H863" i="25" l="1"/>
  <c r="G863" i="25"/>
  <c r="F863" i="25"/>
  <c r="I863" i="25"/>
  <c r="E863" i="25"/>
  <c r="C863" i="25"/>
  <c r="D863" i="25"/>
  <c r="B864" i="25"/>
  <c r="G864" i="25" l="1"/>
  <c r="F864" i="25"/>
  <c r="I864" i="25"/>
  <c r="E864" i="25"/>
  <c r="H864" i="25"/>
  <c r="D864" i="25"/>
  <c r="C864" i="25"/>
  <c r="B865" i="25"/>
  <c r="H865" i="25" l="1"/>
  <c r="F865" i="25"/>
  <c r="E865" i="25"/>
  <c r="I865" i="25"/>
  <c r="G865" i="25"/>
  <c r="D865" i="25"/>
  <c r="C865" i="25"/>
  <c r="B866" i="25"/>
  <c r="G866" i="25" l="1"/>
  <c r="F866" i="25"/>
  <c r="E866" i="25"/>
  <c r="I866" i="25"/>
  <c r="H866" i="25"/>
  <c r="D866" i="25"/>
  <c r="C866" i="25"/>
  <c r="B867" i="25"/>
  <c r="F867" i="25" l="1"/>
  <c r="G867" i="25"/>
  <c r="E867" i="25"/>
  <c r="I867" i="25"/>
  <c r="H867" i="25"/>
  <c r="D867" i="25"/>
  <c r="C867" i="25"/>
  <c r="B868" i="25"/>
  <c r="I868" i="25" l="1"/>
  <c r="E868" i="25"/>
  <c r="G868" i="25"/>
  <c r="F868" i="25"/>
  <c r="H868" i="25"/>
  <c r="D868" i="25"/>
  <c r="C868" i="25"/>
  <c r="B869" i="25"/>
  <c r="H869" i="25" l="1"/>
  <c r="G869" i="25"/>
  <c r="F869" i="25"/>
  <c r="E869" i="25"/>
  <c r="I869" i="25"/>
  <c r="D869" i="25"/>
  <c r="C869" i="25"/>
  <c r="B870" i="25"/>
  <c r="G870" i="25" l="1"/>
  <c r="H870" i="25"/>
  <c r="F870" i="25"/>
  <c r="E870" i="25"/>
  <c r="I870" i="25"/>
  <c r="D870" i="25"/>
  <c r="C870" i="25"/>
  <c r="B871" i="25"/>
  <c r="F871" i="25" l="1"/>
  <c r="H871" i="25"/>
  <c r="G871" i="25"/>
  <c r="E871" i="25"/>
  <c r="I871" i="25"/>
  <c r="D871" i="25"/>
  <c r="C871" i="25"/>
  <c r="B872" i="25"/>
  <c r="I872" i="25" l="1"/>
  <c r="E872" i="25"/>
  <c r="H872" i="25"/>
  <c r="G872" i="25"/>
  <c r="F872" i="25"/>
  <c r="D872" i="25"/>
  <c r="C872" i="25"/>
  <c r="B873" i="25"/>
  <c r="H873" i="25" l="1"/>
  <c r="I873" i="25"/>
  <c r="G873" i="25"/>
  <c r="F873" i="25"/>
  <c r="E873" i="25"/>
  <c r="D873" i="25"/>
  <c r="C873" i="25"/>
  <c r="B874" i="25"/>
  <c r="G874" i="25" l="1"/>
  <c r="I874" i="25"/>
  <c r="H874" i="25"/>
  <c r="F874" i="25"/>
  <c r="E874" i="25"/>
  <c r="D874" i="25"/>
  <c r="C874" i="25"/>
  <c r="B875" i="25"/>
  <c r="F875" i="25" l="1"/>
  <c r="I875" i="25"/>
  <c r="H875" i="25"/>
  <c r="G875" i="25"/>
  <c r="E875" i="25"/>
  <c r="C875" i="25"/>
  <c r="D875" i="25"/>
  <c r="B876" i="25"/>
  <c r="I876" i="25" l="1"/>
  <c r="E876" i="25"/>
  <c r="H876" i="25"/>
  <c r="G876" i="25"/>
  <c r="F876" i="25"/>
  <c r="D876" i="25"/>
  <c r="C876" i="25"/>
  <c r="B877" i="25"/>
  <c r="H877" i="25" l="1"/>
  <c r="E877" i="25"/>
  <c r="I877" i="25"/>
  <c r="G877" i="25"/>
  <c r="F877" i="25"/>
  <c r="D877" i="25"/>
  <c r="C877" i="25"/>
  <c r="B878" i="25"/>
  <c r="G878" i="25" l="1"/>
  <c r="E878" i="25"/>
  <c r="I878" i="25"/>
  <c r="H878" i="25"/>
  <c r="F878" i="25"/>
  <c r="D878" i="25"/>
  <c r="C878" i="25"/>
  <c r="B879" i="25"/>
  <c r="F879" i="25" l="1"/>
  <c r="E879" i="25"/>
  <c r="I879" i="25"/>
  <c r="H879" i="25"/>
  <c r="G879" i="25"/>
  <c r="C879" i="25"/>
  <c r="D879" i="25"/>
  <c r="B880" i="25"/>
  <c r="I880" i="25" l="1"/>
  <c r="E880" i="25"/>
  <c r="F880" i="25"/>
  <c r="H880" i="25"/>
  <c r="G880" i="25"/>
  <c r="D880" i="25"/>
  <c r="C880" i="25"/>
  <c r="B881" i="25"/>
  <c r="H881" i="25" l="1"/>
  <c r="F881" i="25"/>
  <c r="E881" i="25"/>
  <c r="I881" i="25"/>
  <c r="G881" i="25"/>
  <c r="D881" i="25"/>
  <c r="C881" i="25"/>
  <c r="B882" i="25"/>
  <c r="G882" i="25" l="1"/>
  <c r="F882" i="25"/>
  <c r="E882" i="25"/>
  <c r="I882" i="25"/>
  <c r="H882" i="25"/>
  <c r="D882" i="25"/>
  <c r="C882" i="25"/>
  <c r="B883" i="25"/>
  <c r="F883" i="25" l="1"/>
  <c r="G883" i="25"/>
  <c r="E883" i="25"/>
  <c r="I883" i="25"/>
  <c r="H883" i="25"/>
  <c r="D883" i="25"/>
  <c r="C883" i="25"/>
  <c r="B884" i="25"/>
  <c r="I884" i="25" l="1"/>
  <c r="E884" i="25"/>
  <c r="G884" i="25"/>
  <c r="F884" i="25"/>
  <c r="H884" i="25"/>
  <c r="D884" i="25"/>
  <c r="C884" i="25"/>
  <c r="B885" i="25"/>
  <c r="H885" i="25" l="1"/>
  <c r="G885" i="25"/>
  <c r="F885" i="25"/>
  <c r="E885" i="25"/>
  <c r="I885" i="25"/>
  <c r="D885" i="25"/>
  <c r="C885" i="25"/>
  <c r="B886" i="25"/>
  <c r="G886" i="25" l="1"/>
  <c r="H886" i="25"/>
  <c r="F886" i="25"/>
  <c r="E886" i="25"/>
  <c r="I886" i="25"/>
  <c r="D886" i="25"/>
  <c r="C886" i="25"/>
  <c r="B887" i="25"/>
  <c r="F887" i="25" l="1"/>
  <c r="H887" i="25"/>
  <c r="G887" i="25"/>
  <c r="E887" i="25"/>
  <c r="I887" i="25"/>
  <c r="D887" i="25"/>
  <c r="C887" i="25"/>
  <c r="B888" i="25"/>
  <c r="I888" i="25" l="1"/>
  <c r="E888" i="25"/>
  <c r="H888" i="25"/>
  <c r="G888" i="25"/>
  <c r="F888" i="25"/>
  <c r="D888" i="25"/>
  <c r="C888" i="25"/>
  <c r="B889" i="25"/>
  <c r="H889" i="25" l="1"/>
  <c r="I889" i="25"/>
  <c r="G889" i="25"/>
  <c r="F889" i="25"/>
  <c r="E889" i="25"/>
  <c r="D889" i="25"/>
  <c r="C889" i="25"/>
  <c r="B890" i="25"/>
  <c r="G890" i="25" l="1"/>
  <c r="I890" i="25"/>
  <c r="H890" i="25"/>
  <c r="F890" i="25"/>
  <c r="E890" i="25"/>
  <c r="D890" i="25"/>
  <c r="C890" i="25"/>
  <c r="B891" i="25"/>
  <c r="F891" i="25" l="1"/>
  <c r="I891" i="25"/>
  <c r="H891" i="25"/>
  <c r="G891" i="25"/>
  <c r="E891" i="25"/>
  <c r="C891" i="25"/>
  <c r="D891" i="25"/>
  <c r="B892" i="25"/>
  <c r="I892" i="25" l="1"/>
  <c r="E892" i="25"/>
  <c r="H892" i="25"/>
  <c r="G892" i="25"/>
  <c r="F892" i="25"/>
  <c r="D892" i="25"/>
  <c r="C892" i="25"/>
  <c r="B893" i="25"/>
  <c r="H893" i="25" l="1"/>
  <c r="E893" i="25"/>
  <c r="I893" i="25"/>
  <c r="G893" i="25"/>
  <c r="F893" i="25"/>
  <c r="D893" i="25"/>
  <c r="C893" i="25"/>
  <c r="B894" i="25"/>
  <c r="G894" i="25" l="1"/>
  <c r="E894" i="25"/>
  <c r="I894" i="25"/>
  <c r="H894" i="25"/>
  <c r="F894" i="25"/>
  <c r="D894" i="25"/>
  <c r="C894" i="25"/>
  <c r="B895" i="25"/>
  <c r="F895" i="25" l="1"/>
  <c r="E895" i="25"/>
  <c r="I895" i="25"/>
  <c r="H895" i="25"/>
  <c r="G895" i="25"/>
  <c r="C895" i="25"/>
  <c r="D895" i="25"/>
  <c r="B896" i="25"/>
  <c r="I896" i="25" l="1"/>
  <c r="E896" i="25"/>
  <c r="F896" i="25"/>
  <c r="H896" i="25"/>
  <c r="G896" i="25"/>
  <c r="D896" i="25"/>
  <c r="C896" i="25"/>
  <c r="B897" i="25"/>
  <c r="H897" i="25" l="1"/>
  <c r="F897" i="25"/>
  <c r="E897" i="25"/>
  <c r="I897" i="25"/>
  <c r="G897" i="25"/>
  <c r="D897" i="25"/>
  <c r="C897" i="25"/>
  <c r="B898" i="25"/>
  <c r="G898" i="25" l="1"/>
  <c r="F898" i="25"/>
  <c r="E898" i="25"/>
  <c r="I898" i="25"/>
  <c r="H898" i="25"/>
  <c r="D898" i="25"/>
  <c r="C898" i="25"/>
  <c r="B899" i="25"/>
  <c r="F899" i="25" l="1"/>
  <c r="G899" i="25"/>
  <c r="E899" i="25"/>
  <c r="I899" i="25"/>
  <c r="H899" i="25"/>
  <c r="D899" i="25"/>
  <c r="C899" i="25"/>
  <c r="B900" i="25"/>
  <c r="I900" i="25" l="1"/>
  <c r="E900" i="25"/>
  <c r="G900" i="25"/>
  <c r="F900" i="25"/>
  <c r="H900" i="25"/>
  <c r="D900" i="25"/>
  <c r="C900" i="25"/>
  <c r="B901" i="25"/>
  <c r="H901" i="25" l="1"/>
  <c r="G901" i="25"/>
  <c r="F901" i="25"/>
  <c r="E901" i="25"/>
  <c r="I901" i="25"/>
  <c r="D901" i="25"/>
  <c r="C901" i="25"/>
  <c r="B902" i="25"/>
  <c r="G902" i="25" l="1"/>
  <c r="H902" i="25"/>
  <c r="F902" i="25"/>
  <c r="E902" i="25"/>
  <c r="I902" i="25"/>
  <c r="D902" i="25"/>
  <c r="C902" i="25"/>
  <c r="B903" i="25"/>
  <c r="F903" i="25" l="1"/>
  <c r="H903" i="25"/>
  <c r="G903" i="25"/>
  <c r="E903" i="25"/>
  <c r="I903" i="25"/>
  <c r="D903" i="25"/>
  <c r="C903" i="25"/>
  <c r="B904" i="25"/>
  <c r="I904" i="25" l="1"/>
  <c r="E904" i="25"/>
  <c r="H904" i="25"/>
  <c r="G904" i="25"/>
  <c r="F904" i="25"/>
  <c r="D904" i="25"/>
  <c r="C904" i="25"/>
  <c r="B905" i="25"/>
  <c r="H905" i="25" l="1"/>
  <c r="I905" i="25"/>
  <c r="G905" i="25"/>
  <c r="F905" i="25"/>
  <c r="E905" i="25"/>
  <c r="D905" i="25"/>
  <c r="C905" i="25"/>
  <c r="B906" i="25"/>
  <c r="G906" i="25" l="1"/>
  <c r="I906" i="25"/>
  <c r="H906" i="25"/>
  <c r="F906" i="25"/>
  <c r="E906" i="25"/>
  <c r="D906" i="25"/>
  <c r="C906" i="25"/>
  <c r="B907" i="25"/>
  <c r="F907" i="25" l="1"/>
  <c r="I907" i="25"/>
  <c r="H907" i="25"/>
  <c r="G907" i="25"/>
  <c r="E907" i="25"/>
  <c r="C907" i="25"/>
  <c r="D907" i="25"/>
  <c r="B908" i="25"/>
  <c r="I908" i="25" l="1"/>
  <c r="E908" i="25"/>
  <c r="H908" i="25"/>
  <c r="G908" i="25"/>
  <c r="F908" i="25"/>
  <c r="D908" i="25"/>
  <c r="C908" i="25"/>
  <c r="B909" i="25"/>
  <c r="H909" i="25" l="1"/>
  <c r="E909" i="25"/>
  <c r="I909" i="25"/>
  <c r="G909" i="25"/>
  <c r="F909" i="25"/>
  <c r="D909" i="25"/>
  <c r="C909" i="25"/>
  <c r="B910" i="25"/>
  <c r="G910" i="25" l="1"/>
  <c r="E910" i="25"/>
  <c r="I910" i="25"/>
  <c r="H910" i="25"/>
  <c r="F910" i="25"/>
  <c r="D910" i="25"/>
  <c r="C910" i="25"/>
  <c r="B911" i="25"/>
  <c r="F911" i="25" l="1"/>
  <c r="E911" i="25"/>
  <c r="I911" i="25"/>
  <c r="H911" i="25"/>
  <c r="G911" i="25"/>
  <c r="C911" i="25"/>
  <c r="D911" i="25"/>
  <c r="B912" i="25"/>
  <c r="I912" i="25" l="1"/>
  <c r="E912" i="25"/>
  <c r="F912" i="25"/>
  <c r="H912" i="25"/>
  <c r="G912" i="25"/>
  <c r="D912" i="25"/>
  <c r="C912" i="25"/>
  <c r="B913" i="25"/>
  <c r="H913" i="25" l="1"/>
  <c r="F913" i="25"/>
  <c r="E913" i="25"/>
  <c r="I913" i="25"/>
  <c r="G913" i="25"/>
  <c r="D913" i="25"/>
  <c r="C913" i="25"/>
  <c r="B914" i="25"/>
  <c r="G914" i="25" l="1"/>
  <c r="F914" i="25"/>
  <c r="E914" i="25"/>
  <c r="I914" i="25"/>
  <c r="H914" i="25"/>
  <c r="D914" i="25"/>
  <c r="C914" i="25"/>
  <c r="B915" i="25"/>
  <c r="F915" i="25" l="1"/>
  <c r="G915" i="25"/>
  <c r="E915" i="25"/>
  <c r="I915" i="25"/>
  <c r="H915" i="25"/>
  <c r="D915" i="25"/>
  <c r="C915" i="25"/>
  <c r="B916" i="25"/>
  <c r="I916" i="25" l="1"/>
  <c r="E916" i="25"/>
  <c r="G916" i="25"/>
  <c r="F916" i="25"/>
  <c r="H916" i="25"/>
  <c r="D916" i="25"/>
  <c r="C916" i="25"/>
  <c r="B917" i="25"/>
  <c r="H917" i="25" l="1"/>
  <c r="G917" i="25"/>
  <c r="F917" i="25"/>
  <c r="E917" i="25"/>
  <c r="I917" i="25"/>
  <c r="D917" i="25"/>
  <c r="C917" i="25"/>
  <c r="B918" i="25"/>
  <c r="G918" i="25" l="1"/>
  <c r="H918" i="25"/>
  <c r="F918" i="25"/>
  <c r="E918" i="25"/>
  <c r="I918" i="25"/>
  <c r="D918" i="25"/>
  <c r="C918" i="25"/>
  <c r="B919" i="25"/>
  <c r="F919" i="25" l="1"/>
  <c r="H919" i="25"/>
  <c r="G919" i="25"/>
  <c r="E919" i="25"/>
  <c r="I919" i="25"/>
  <c r="D919" i="25"/>
  <c r="C919" i="25"/>
  <c r="B920" i="25"/>
  <c r="I920" i="25" l="1"/>
  <c r="E920" i="25"/>
  <c r="H920" i="25"/>
  <c r="G920" i="25"/>
  <c r="F920" i="25"/>
  <c r="D920" i="25"/>
  <c r="C920" i="25"/>
  <c r="B921" i="25"/>
  <c r="H921" i="25" l="1"/>
  <c r="I921" i="25"/>
  <c r="G921" i="25"/>
  <c r="F921" i="25"/>
  <c r="E921" i="25"/>
  <c r="D921" i="25"/>
  <c r="C921" i="25"/>
  <c r="B922" i="25"/>
  <c r="G922" i="25" l="1"/>
  <c r="I922" i="25"/>
  <c r="H922" i="25"/>
  <c r="F922" i="25"/>
  <c r="E922" i="25"/>
  <c r="D922" i="25"/>
  <c r="C922" i="25"/>
  <c r="B923" i="25"/>
  <c r="F923" i="25" l="1"/>
  <c r="I923" i="25"/>
  <c r="H923" i="25"/>
  <c r="G923" i="25"/>
  <c r="E923" i="25"/>
  <c r="C923" i="25"/>
  <c r="D923" i="25"/>
  <c r="B924" i="25"/>
  <c r="I924" i="25" l="1"/>
  <c r="E924" i="25"/>
  <c r="H924" i="25"/>
  <c r="G924" i="25"/>
  <c r="F924" i="25"/>
  <c r="D924" i="25"/>
  <c r="C924" i="25"/>
  <c r="B925" i="25"/>
  <c r="H925" i="25" l="1"/>
  <c r="E925" i="25"/>
  <c r="I925" i="25"/>
  <c r="G925" i="25"/>
  <c r="F925" i="25"/>
  <c r="D925" i="25"/>
  <c r="C925" i="25"/>
  <c r="B926" i="25"/>
  <c r="G926" i="25" l="1"/>
  <c r="E926" i="25"/>
  <c r="I926" i="25"/>
  <c r="H926" i="25"/>
  <c r="F926" i="25"/>
  <c r="D926" i="25"/>
  <c r="C926" i="25"/>
  <c r="B927" i="25"/>
  <c r="F927" i="25" l="1"/>
  <c r="E927" i="25"/>
  <c r="I927" i="25"/>
  <c r="H927" i="25"/>
  <c r="G927" i="25"/>
  <c r="C927" i="25"/>
  <c r="D927" i="25"/>
  <c r="B928" i="25"/>
  <c r="I928" i="25" l="1"/>
  <c r="E928" i="25"/>
  <c r="F928" i="25"/>
  <c r="H928" i="25"/>
  <c r="G928" i="25"/>
  <c r="D928" i="25"/>
  <c r="C928" i="25"/>
  <c r="B929" i="25"/>
  <c r="H929" i="25" l="1"/>
  <c r="F929" i="25"/>
  <c r="E929" i="25"/>
  <c r="I929" i="25"/>
  <c r="G929" i="25"/>
  <c r="D929" i="25"/>
  <c r="C929" i="25"/>
  <c r="B930" i="25"/>
  <c r="G930" i="25" l="1"/>
  <c r="F930" i="25"/>
  <c r="E930" i="25"/>
  <c r="I930" i="25"/>
  <c r="H930" i="25"/>
  <c r="D930" i="25"/>
  <c r="C930" i="25"/>
  <c r="B931" i="25"/>
  <c r="F931" i="25" l="1"/>
  <c r="G931" i="25"/>
  <c r="E931" i="25"/>
  <c r="I931" i="25"/>
  <c r="H931" i="25"/>
  <c r="D931" i="25"/>
  <c r="C931" i="25"/>
  <c r="B932" i="25"/>
  <c r="I932" i="25" l="1"/>
  <c r="E932" i="25"/>
  <c r="G932" i="25"/>
  <c r="F932" i="25"/>
  <c r="H932" i="25"/>
  <c r="D932" i="25"/>
  <c r="C932" i="25"/>
  <c r="B933" i="25"/>
  <c r="H933" i="25" l="1"/>
  <c r="G933" i="25"/>
  <c r="F933" i="25"/>
  <c r="E933" i="25"/>
  <c r="I933" i="25"/>
  <c r="D933" i="25"/>
  <c r="C933" i="25"/>
  <c r="B934" i="25"/>
  <c r="G934" i="25" l="1"/>
  <c r="H934" i="25"/>
  <c r="F934" i="25"/>
  <c r="E934" i="25"/>
  <c r="I934" i="25"/>
  <c r="D934" i="25"/>
  <c r="C934" i="25"/>
  <c r="B935" i="25"/>
  <c r="F935" i="25" l="1"/>
  <c r="H935" i="25"/>
  <c r="G935" i="25"/>
  <c r="E935" i="25"/>
  <c r="I935" i="25"/>
  <c r="D935" i="25"/>
  <c r="C935" i="25"/>
  <c r="B936" i="25"/>
  <c r="I936" i="25" l="1"/>
  <c r="E936" i="25"/>
  <c r="H936" i="25"/>
  <c r="G936" i="25"/>
  <c r="F936" i="25"/>
  <c r="D936" i="25"/>
  <c r="C936" i="25"/>
  <c r="B937" i="25"/>
  <c r="H937" i="25" l="1"/>
  <c r="I937" i="25"/>
  <c r="G937" i="25"/>
  <c r="F937" i="25"/>
  <c r="E937" i="25"/>
  <c r="D937" i="25"/>
  <c r="C937" i="25"/>
  <c r="B938" i="25"/>
  <c r="G938" i="25" l="1"/>
  <c r="I938" i="25"/>
  <c r="H938" i="25"/>
  <c r="F938" i="25"/>
  <c r="E938" i="25"/>
  <c r="D938" i="25"/>
  <c r="C938" i="25"/>
  <c r="B939" i="25"/>
  <c r="F939" i="25" l="1"/>
  <c r="I939" i="25"/>
  <c r="H939" i="25"/>
  <c r="G939" i="25"/>
  <c r="E939" i="25"/>
  <c r="C939" i="25"/>
  <c r="D939" i="25"/>
  <c r="B940" i="25"/>
  <c r="I940" i="25" l="1"/>
  <c r="E940" i="25"/>
  <c r="H940" i="25"/>
  <c r="G940" i="25"/>
  <c r="F940" i="25"/>
  <c r="D940" i="25"/>
  <c r="C940" i="25"/>
  <c r="B941" i="25"/>
  <c r="H941" i="25" l="1"/>
  <c r="E941" i="25"/>
  <c r="I941" i="25"/>
  <c r="G941" i="25"/>
  <c r="F941" i="25"/>
  <c r="D941" i="25"/>
  <c r="C941" i="25"/>
  <c r="B942" i="25"/>
  <c r="G942" i="25" l="1"/>
  <c r="E942" i="25"/>
  <c r="I942" i="25"/>
  <c r="H942" i="25"/>
  <c r="F942" i="25"/>
  <c r="D942" i="25"/>
  <c r="C942" i="25"/>
  <c r="B943" i="25"/>
  <c r="F943" i="25" l="1"/>
  <c r="E943" i="25"/>
  <c r="I943" i="25"/>
  <c r="H943" i="25"/>
  <c r="G943" i="25"/>
  <c r="C943" i="25"/>
  <c r="D943" i="25"/>
  <c r="B944" i="25"/>
  <c r="I944" i="25" l="1"/>
  <c r="E944" i="25"/>
  <c r="F944" i="25"/>
  <c r="H944" i="25"/>
  <c r="G944" i="25"/>
  <c r="D944" i="25"/>
  <c r="C944" i="25"/>
  <c r="B945" i="25"/>
  <c r="H945" i="25" l="1"/>
  <c r="F945" i="25"/>
  <c r="E945" i="25"/>
  <c r="I945" i="25"/>
  <c r="G945" i="25"/>
  <c r="D945" i="25"/>
  <c r="C945" i="25"/>
  <c r="B946" i="25"/>
  <c r="G946" i="25" l="1"/>
  <c r="F946" i="25"/>
  <c r="E946" i="25"/>
  <c r="I946" i="25"/>
  <c r="H946" i="25"/>
  <c r="D946" i="25"/>
  <c r="C946" i="25"/>
  <c r="B947" i="25"/>
  <c r="F947" i="25" l="1"/>
  <c r="G947" i="25"/>
  <c r="E947" i="25"/>
  <c r="I947" i="25"/>
  <c r="H947" i="25"/>
  <c r="D947" i="25"/>
  <c r="C947" i="25"/>
  <c r="B948" i="25"/>
  <c r="I948" i="25" l="1"/>
  <c r="E948" i="25"/>
  <c r="G948" i="25"/>
  <c r="F948" i="25"/>
  <c r="H948" i="25"/>
  <c r="D948" i="25"/>
  <c r="C948" i="25"/>
  <c r="B949" i="25"/>
  <c r="H949" i="25" l="1"/>
  <c r="G949" i="25"/>
  <c r="F949" i="25"/>
  <c r="E949" i="25"/>
  <c r="I949" i="25"/>
  <c r="D949" i="25"/>
  <c r="C949" i="25"/>
  <c r="B950" i="25"/>
  <c r="G950" i="25" l="1"/>
  <c r="H950" i="25"/>
  <c r="F950" i="25"/>
  <c r="E950" i="25"/>
  <c r="I950" i="25"/>
  <c r="D950" i="25"/>
  <c r="C950" i="25"/>
  <c r="B951" i="25"/>
  <c r="F951" i="25" l="1"/>
  <c r="H951" i="25"/>
  <c r="G951" i="25"/>
  <c r="E951" i="25"/>
  <c r="I951" i="25"/>
  <c r="D951" i="25"/>
  <c r="C951" i="25"/>
  <c r="B952" i="25"/>
  <c r="I952" i="25" l="1"/>
  <c r="E952" i="25"/>
  <c r="H952" i="25"/>
  <c r="G952" i="25"/>
  <c r="F952" i="25"/>
  <c r="D952" i="25"/>
  <c r="C952" i="25"/>
  <c r="B953" i="25"/>
  <c r="H953" i="25" l="1"/>
  <c r="I953" i="25"/>
  <c r="G953" i="25"/>
  <c r="F953" i="25"/>
  <c r="E953" i="25"/>
  <c r="D953" i="25"/>
  <c r="C953" i="25"/>
  <c r="B954" i="25"/>
  <c r="G954" i="25" l="1"/>
  <c r="I954" i="25"/>
  <c r="H954" i="25"/>
  <c r="F954" i="25"/>
  <c r="E954" i="25"/>
  <c r="D954" i="25"/>
  <c r="C954" i="25"/>
  <c r="B955" i="25"/>
  <c r="F955" i="25" l="1"/>
  <c r="I955" i="25"/>
  <c r="H955" i="25"/>
  <c r="G955" i="25"/>
  <c r="E955" i="25"/>
  <c r="C955" i="25"/>
  <c r="D955" i="25"/>
  <c r="B956" i="25"/>
  <c r="I956" i="25" l="1"/>
  <c r="E956" i="25"/>
  <c r="H956" i="25"/>
  <c r="F956" i="25"/>
  <c r="G956" i="25"/>
  <c r="D956" i="25"/>
  <c r="C956" i="25"/>
  <c r="B957" i="25"/>
  <c r="H957" i="25" l="1"/>
  <c r="G957" i="25"/>
  <c r="I957" i="25"/>
  <c r="F957" i="25"/>
  <c r="E957" i="25"/>
  <c r="D957" i="25"/>
  <c r="C957" i="25"/>
  <c r="B958" i="25"/>
  <c r="G958" i="25" l="1"/>
  <c r="F958" i="25"/>
  <c r="I958" i="25"/>
  <c r="H958" i="25"/>
  <c r="E958" i="25"/>
  <c r="D958" i="25"/>
  <c r="C958" i="25"/>
  <c r="B959" i="25"/>
  <c r="F959" i="25" l="1"/>
  <c r="I959" i="25"/>
  <c r="E959" i="25"/>
  <c r="G959" i="25"/>
  <c r="H959" i="25"/>
  <c r="C959" i="25"/>
  <c r="D959" i="25"/>
  <c r="B960" i="25"/>
  <c r="I960" i="25" l="1"/>
  <c r="E960" i="25"/>
  <c r="H960" i="25"/>
  <c r="G960" i="25"/>
  <c r="F960" i="25"/>
  <c r="D960" i="25"/>
  <c r="C960" i="25"/>
  <c r="B961" i="25"/>
  <c r="H961" i="25" l="1"/>
  <c r="G961" i="25"/>
  <c r="E961" i="25"/>
  <c r="I961" i="25"/>
  <c r="F961" i="25"/>
  <c r="D961" i="25"/>
  <c r="C961" i="25"/>
  <c r="B962" i="25"/>
  <c r="G962" i="25" l="1"/>
  <c r="F962" i="25"/>
  <c r="H962" i="25"/>
  <c r="E962" i="25"/>
  <c r="I962" i="25"/>
  <c r="D962" i="25"/>
  <c r="C962" i="25"/>
  <c r="B963" i="25"/>
  <c r="F963" i="25" l="1"/>
  <c r="I963" i="25"/>
  <c r="E963" i="25"/>
  <c r="H963" i="25"/>
  <c r="G963" i="25"/>
  <c r="D963" i="25"/>
  <c r="C963" i="25"/>
  <c r="B964" i="25"/>
  <c r="I964" i="25" l="1"/>
  <c r="E964" i="25"/>
  <c r="H964" i="25"/>
  <c r="F964" i="25"/>
  <c r="G964" i="25"/>
  <c r="D964" i="25"/>
  <c r="C964" i="25"/>
  <c r="B965" i="25"/>
  <c r="H965" i="25" l="1"/>
  <c r="G965" i="25"/>
  <c r="I965" i="25"/>
  <c r="F965" i="25"/>
  <c r="E965" i="25"/>
  <c r="D965" i="25"/>
  <c r="C965" i="25"/>
  <c r="B966" i="25"/>
  <c r="G966" i="25" l="1"/>
  <c r="F966" i="25"/>
  <c r="I966" i="25"/>
  <c r="H966" i="25"/>
  <c r="E966" i="25"/>
  <c r="D966" i="25"/>
  <c r="C966" i="25"/>
  <c r="B967" i="25"/>
  <c r="F967" i="25" l="1"/>
  <c r="I967" i="25"/>
  <c r="E967" i="25"/>
  <c r="G967" i="25"/>
  <c r="H967" i="25"/>
  <c r="D967" i="25"/>
  <c r="C967" i="25"/>
  <c r="B968" i="25"/>
  <c r="I968" i="25" l="1"/>
  <c r="E968" i="25"/>
  <c r="H968" i="25"/>
  <c r="G968" i="25"/>
  <c r="F968" i="25"/>
  <c r="D968" i="25"/>
  <c r="C968" i="25"/>
  <c r="B969" i="25"/>
  <c r="H969" i="25" l="1"/>
  <c r="G969" i="25"/>
  <c r="E969" i="25"/>
  <c r="I969" i="25"/>
  <c r="F969" i="25"/>
  <c r="D969" i="25"/>
  <c r="C969" i="25"/>
  <c r="B970" i="25"/>
  <c r="G970" i="25" l="1"/>
  <c r="F970" i="25"/>
  <c r="H970" i="25"/>
  <c r="E970" i="25"/>
  <c r="I970" i="25"/>
  <c r="D970" i="25"/>
  <c r="C970" i="25"/>
  <c r="B971" i="25"/>
  <c r="F971" i="25" l="1"/>
  <c r="I971" i="25"/>
  <c r="E971" i="25"/>
  <c r="H971" i="25"/>
  <c r="G971" i="25"/>
  <c r="C971" i="25"/>
  <c r="D971" i="25"/>
  <c r="B972" i="25"/>
  <c r="I972" i="25" l="1"/>
  <c r="E972" i="25"/>
  <c r="H972" i="25"/>
  <c r="F972" i="25"/>
  <c r="G972" i="25"/>
  <c r="D972" i="25"/>
  <c r="C972" i="25"/>
  <c r="B973" i="25"/>
  <c r="H973" i="25" l="1"/>
  <c r="G973" i="25"/>
  <c r="I973" i="25"/>
  <c r="F973" i="25"/>
  <c r="E973" i="25"/>
  <c r="D973" i="25"/>
  <c r="C973" i="25"/>
  <c r="B974" i="25"/>
  <c r="G974" i="25" l="1"/>
  <c r="F974" i="25"/>
  <c r="I974" i="25"/>
  <c r="H974" i="25"/>
  <c r="E974" i="25"/>
  <c r="D974" i="25"/>
  <c r="C974" i="25"/>
  <c r="B975" i="25"/>
  <c r="F975" i="25" l="1"/>
  <c r="I975" i="25"/>
  <c r="E975" i="25"/>
  <c r="G975" i="25"/>
  <c r="H975" i="25"/>
  <c r="C975" i="25"/>
  <c r="D975" i="25"/>
  <c r="B976" i="25"/>
  <c r="I976" i="25" l="1"/>
  <c r="E976" i="25"/>
  <c r="H976" i="25"/>
  <c r="G976" i="25"/>
  <c r="F976" i="25"/>
  <c r="D976" i="25"/>
  <c r="C976" i="25"/>
  <c r="B977" i="25"/>
  <c r="H977" i="25" l="1"/>
  <c r="G977" i="25"/>
  <c r="E977" i="25"/>
  <c r="I977" i="25"/>
  <c r="F977" i="25"/>
  <c r="D977" i="25"/>
  <c r="C977" i="25"/>
  <c r="B978" i="25"/>
  <c r="G978" i="25" l="1"/>
  <c r="F978" i="25"/>
  <c r="H978" i="25"/>
  <c r="E978" i="25"/>
  <c r="I978" i="25"/>
  <c r="D978" i="25"/>
  <c r="C978" i="25"/>
  <c r="B979" i="25"/>
  <c r="F979" i="25" l="1"/>
  <c r="I979" i="25"/>
  <c r="E979" i="25"/>
  <c r="H979" i="25"/>
  <c r="G979" i="25"/>
  <c r="D979" i="25"/>
  <c r="C979" i="25"/>
  <c r="B980" i="25"/>
  <c r="I980" i="25" l="1"/>
  <c r="E980" i="25"/>
  <c r="H980" i="25"/>
  <c r="F980" i="25"/>
  <c r="G980" i="25"/>
  <c r="D980" i="25"/>
  <c r="C980" i="25"/>
  <c r="B981" i="25"/>
  <c r="H981" i="25" l="1"/>
  <c r="G981" i="25"/>
  <c r="I981" i="25"/>
  <c r="F981" i="25"/>
  <c r="E981" i="25"/>
  <c r="D981" i="25"/>
  <c r="C981" i="25"/>
  <c r="B982" i="25"/>
  <c r="G982" i="25" l="1"/>
  <c r="F982" i="25"/>
  <c r="I982" i="25"/>
  <c r="H982" i="25"/>
  <c r="E982" i="25"/>
  <c r="D982" i="25"/>
  <c r="C982" i="25"/>
  <c r="B983" i="25"/>
  <c r="F983" i="25" l="1"/>
  <c r="I983" i="25"/>
  <c r="E983" i="25"/>
  <c r="G983" i="25"/>
  <c r="H983" i="25"/>
  <c r="D983" i="25"/>
  <c r="C983" i="25"/>
  <c r="B984" i="25"/>
  <c r="I984" i="25" l="1"/>
  <c r="E984" i="25"/>
  <c r="H984" i="25"/>
  <c r="G984" i="25"/>
  <c r="F984" i="25"/>
  <c r="D984" i="25"/>
  <c r="C984" i="25"/>
  <c r="B985" i="25"/>
  <c r="H985" i="25" l="1"/>
  <c r="G985" i="25"/>
  <c r="E985" i="25"/>
  <c r="I985" i="25"/>
  <c r="F985" i="25"/>
  <c r="D985" i="25"/>
  <c r="C985" i="25"/>
  <c r="B986" i="25"/>
  <c r="G986" i="25" l="1"/>
  <c r="F986" i="25"/>
  <c r="H986" i="25"/>
  <c r="E986" i="25"/>
  <c r="I986" i="25"/>
  <c r="D986" i="25"/>
  <c r="C986" i="25"/>
  <c r="B987" i="25"/>
  <c r="F987" i="25" l="1"/>
  <c r="I987" i="25"/>
  <c r="E987" i="25"/>
  <c r="H987" i="25"/>
  <c r="G987" i="25"/>
  <c r="C987" i="25"/>
  <c r="D987" i="25"/>
  <c r="B988" i="25"/>
  <c r="I988" i="25" l="1"/>
  <c r="E988" i="25"/>
  <c r="H988" i="25"/>
  <c r="F988" i="25"/>
  <c r="G988" i="25"/>
  <c r="D988" i="25"/>
  <c r="C988" i="25"/>
  <c r="B989" i="25"/>
  <c r="H989" i="25" l="1"/>
  <c r="G989" i="25"/>
  <c r="I989" i="25"/>
  <c r="F989" i="25"/>
  <c r="E989" i="25"/>
  <c r="D989" i="25"/>
  <c r="C989" i="25"/>
  <c r="B990" i="25"/>
  <c r="G990" i="25" l="1"/>
  <c r="F990" i="25"/>
  <c r="I990" i="25"/>
  <c r="H990" i="25"/>
  <c r="E990" i="25"/>
  <c r="D990" i="25"/>
  <c r="C990" i="25"/>
  <c r="B991" i="25"/>
  <c r="F991" i="25" l="1"/>
  <c r="I991" i="25"/>
  <c r="E991" i="25"/>
  <c r="G991" i="25"/>
  <c r="H991" i="25"/>
  <c r="C991" i="25"/>
  <c r="D991" i="25"/>
  <c r="B992" i="25"/>
  <c r="I992" i="25" l="1"/>
  <c r="E992" i="25"/>
  <c r="H992" i="25"/>
  <c r="G992" i="25"/>
  <c r="F992" i="25"/>
  <c r="D992" i="25"/>
  <c r="C992" i="25"/>
  <c r="B993" i="25"/>
  <c r="H993" i="25" l="1"/>
  <c r="G993" i="25"/>
  <c r="E993" i="25"/>
  <c r="I993" i="25"/>
  <c r="F993" i="25"/>
  <c r="D993" i="25"/>
  <c r="C993" i="25"/>
  <c r="B994" i="25"/>
  <c r="G994" i="25" l="1"/>
  <c r="F994" i="25"/>
  <c r="H994" i="25"/>
  <c r="E994" i="25"/>
  <c r="I994" i="25"/>
  <c r="D994" i="25"/>
  <c r="C994" i="25"/>
  <c r="B995" i="25"/>
  <c r="F995" i="25" l="1"/>
  <c r="I995" i="25"/>
  <c r="E995" i="25"/>
  <c r="H995" i="25"/>
  <c r="G995" i="25"/>
  <c r="D995" i="25"/>
  <c r="C995" i="25"/>
  <c r="B996" i="25"/>
  <c r="I996" i="25" l="1"/>
  <c r="E996" i="25"/>
  <c r="H996" i="25"/>
  <c r="F996" i="25"/>
  <c r="G996" i="25"/>
  <c r="D996" i="25"/>
  <c r="C996" i="25"/>
  <c r="B997" i="25"/>
  <c r="H997" i="25" l="1"/>
  <c r="G997" i="25"/>
  <c r="I997" i="25"/>
  <c r="F997" i="25"/>
  <c r="E997" i="25"/>
  <c r="D997" i="25"/>
  <c r="C997" i="25"/>
  <c r="B998" i="25"/>
  <c r="G998" i="25" l="1"/>
  <c r="F998" i="25"/>
  <c r="I998" i="25"/>
  <c r="H998" i="25"/>
  <c r="E998" i="25"/>
  <c r="D998" i="25"/>
  <c r="C998" i="25"/>
  <c r="B999" i="25"/>
  <c r="F999" i="25" l="1"/>
  <c r="I999" i="25"/>
  <c r="E999" i="25"/>
  <c r="G999" i="25"/>
  <c r="H999" i="25"/>
  <c r="D999" i="25"/>
  <c r="C999" i="25"/>
  <c r="B1000" i="25"/>
  <c r="I1000" i="25" l="1"/>
  <c r="E1000" i="25"/>
  <c r="H1000" i="25"/>
  <c r="G1000" i="25"/>
  <c r="F1000" i="25"/>
  <c r="D1000" i="25"/>
  <c r="C1000" i="25"/>
  <c r="B1001" i="25"/>
  <c r="H1001" i="25" l="1"/>
  <c r="G1001" i="25"/>
  <c r="E1001" i="25"/>
  <c r="I1001" i="25"/>
  <c r="F1001" i="25"/>
  <c r="D1001" i="25"/>
  <c r="C1001" i="25"/>
  <c r="B1002" i="25"/>
  <c r="G1002" i="25" l="1"/>
  <c r="F1002" i="25"/>
  <c r="H1002" i="25"/>
  <c r="E1002" i="25"/>
  <c r="I1002" i="25"/>
  <c r="D1002" i="25"/>
  <c r="C1002" i="25"/>
  <c r="B1003" i="25"/>
  <c r="F1003" i="25" l="1"/>
  <c r="I1003" i="25"/>
  <c r="E1003" i="25"/>
  <c r="H1003" i="25"/>
  <c r="G1003" i="25"/>
  <c r="C1003" i="25"/>
  <c r="D1003" i="25"/>
  <c r="B1004" i="25"/>
  <c r="I1004" i="25" l="1"/>
  <c r="E1004" i="25"/>
  <c r="H1004" i="25"/>
  <c r="F1004" i="25"/>
  <c r="G1004" i="25"/>
  <c r="D1004" i="25"/>
  <c r="C1004" i="25"/>
  <c r="B1005" i="25"/>
  <c r="H1005" i="25" l="1"/>
  <c r="G1005" i="25"/>
  <c r="I1005" i="25"/>
  <c r="F1005" i="25"/>
  <c r="E1005" i="25"/>
  <c r="D1005" i="25"/>
  <c r="C1005" i="25"/>
  <c r="B1006" i="25"/>
  <c r="G1006" i="25" l="1"/>
  <c r="F1006" i="25"/>
  <c r="I1006" i="25"/>
  <c r="H1006" i="25"/>
  <c r="E1006" i="25"/>
  <c r="D1006" i="25"/>
  <c r="C1006" i="25"/>
  <c r="B1007" i="25"/>
  <c r="F1007" i="25" l="1"/>
  <c r="I1007" i="25"/>
  <c r="E1007" i="25"/>
  <c r="G1007" i="25"/>
  <c r="H1007" i="25"/>
  <c r="C1007" i="25"/>
  <c r="D1007" i="25"/>
  <c r="B1008" i="25"/>
  <c r="I1008" i="25" l="1"/>
  <c r="E1008" i="25"/>
  <c r="H1008" i="25"/>
  <c r="G1008" i="25"/>
  <c r="F1008" i="25"/>
  <c r="D1008" i="25"/>
  <c r="C1008" i="25"/>
  <c r="B1009" i="25"/>
  <c r="H1009" i="25" l="1"/>
  <c r="G1009" i="25"/>
  <c r="E1009" i="25"/>
  <c r="I1009" i="25"/>
  <c r="F1009" i="25"/>
  <c r="D1009" i="25"/>
  <c r="C1009" i="25"/>
  <c r="B1010" i="25"/>
  <c r="G1010" i="25" l="1"/>
  <c r="F1010" i="25"/>
  <c r="H1010" i="25"/>
  <c r="E1010" i="25"/>
  <c r="I1010" i="25"/>
  <c r="D1010" i="25"/>
  <c r="C1010" i="25"/>
  <c r="B1011" i="25"/>
  <c r="F1011" i="25" l="1"/>
  <c r="I1011" i="25"/>
  <c r="E1011" i="25"/>
  <c r="H1011" i="25"/>
  <c r="G1011" i="25"/>
  <c r="D1011" i="25"/>
  <c r="C1011" i="25"/>
  <c r="B1012" i="25"/>
  <c r="I1012" i="25" l="1"/>
  <c r="E1012" i="25"/>
  <c r="H1012" i="25"/>
  <c r="F1012" i="25"/>
  <c r="G1012" i="25"/>
  <c r="D1012" i="25"/>
  <c r="C1012" i="25"/>
  <c r="B1013" i="25"/>
  <c r="H1013" i="25" l="1"/>
  <c r="G1013" i="25"/>
  <c r="I1013" i="25"/>
  <c r="F1013" i="25"/>
  <c r="E1013" i="25"/>
  <c r="D1013" i="25"/>
  <c r="C1013" i="25"/>
  <c r="B1014" i="25"/>
  <c r="G1014" i="25" l="1"/>
  <c r="F1014" i="25"/>
  <c r="I1014" i="25"/>
  <c r="H1014" i="25"/>
  <c r="E1014" i="25"/>
  <c r="D1014" i="25"/>
  <c r="C1014" i="25"/>
  <c r="B1015" i="25"/>
  <c r="F1015" i="25" l="1"/>
  <c r="I1015" i="25"/>
  <c r="E1015" i="25"/>
  <c r="G1015" i="25"/>
  <c r="H1015" i="25"/>
  <c r="D1015" i="25"/>
  <c r="C1015" i="25"/>
  <c r="B1016" i="25"/>
  <c r="I1016" i="25" l="1"/>
  <c r="E1016" i="25"/>
  <c r="H1016" i="25"/>
  <c r="G1016" i="25"/>
  <c r="F1016" i="25"/>
  <c r="D1016" i="25"/>
  <c r="C1016" i="25"/>
  <c r="B1017" i="25"/>
  <c r="H1017" i="25" l="1"/>
  <c r="G1017" i="25"/>
  <c r="E1017" i="25"/>
  <c r="I1017" i="25"/>
  <c r="F1017" i="25"/>
  <c r="D1017" i="25"/>
  <c r="C1017" i="25"/>
  <c r="B1018" i="25"/>
  <c r="G1018" i="25" l="1"/>
  <c r="F1018" i="25"/>
  <c r="H1018" i="25"/>
  <c r="E1018" i="25"/>
  <c r="I1018" i="25"/>
  <c r="D1018" i="25"/>
  <c r="C1018" i="25"/>
  <c r="B1019" i="25"/>
  <c r="F1019" i="25" l="1"/>
  <c r="I1019" i="25"/>
  <c r="E1019" i="25"/>
  <c r="H1019" i="25"/>
  <c r="G1019" i="25"/>
  <c r="C1019" i="25"/>
  <c r="D1019" i="25"/>
  <c r="B1020" i="25"/>
  <c r="I1020" i="25" l="1"/>
  <c r="E1020" i="25"/>
  <c r="H1020" i="25"/>
  <c r="F1020" i="25"/>
  <c r="G1020" i="25"/>
  <c r="D1020" i="25"/>
  <c r="C1020" i="25"/>
  <c r="B1021" i="25"/>
  <c r="H1021" i="25" l="1"/>
  <c r="G1021" i="25"/>
  <c r="I1021" i="25"/>
  <c r="F1021" i="25"/>
  <c r="E1021" i="25"/>
  <c r="D1021" i="25"/>
  <c r="C1021" i="25"/>
  <c r="B1022" i="25"/>
  <c r="G1022" i="25" l="1"/>
  <c r="F1022" i="25"/>
  <c r="I1022" i="25"/>
  <c r="H1022" i="25"/>
  <c r="E1022" i="25"/>
  <c r="D1022" i="25"/>
  <c r="C1022" i="25"/>
  <c r="B1023" i="25"/>
  <c r="F1023" i="25" l="1"/>
  <c r="I1023" i="25"/>
  <c r="E1023" i="25"/>
  <c r="G1023" i="25"/>
  <c r="H1023" i="25"/>
  <c r="C1023" i="25"/>
  <c r="D1023" i="25"/>
  <c r="B1024" i="25"/>
  <c r="I1024" i="25" l="1"/>
  <c r="E1024" i="25"/>
  <c r="H1024" i="25"/>
  <c r="G1024" i="25"/>
  <c r="F1024" i="25"/>
  <c r="D1024" i="25"/>
  <c r="C1024" i="25"/>
  <c r="B1025" i="25"/>
  <c r="H1025" i="25" l="1"/>
  <c r="G1025" i="25"/>
  <c r="E1025" i="25"/>
  <c r="I1025" i="25"/>
  <c r="F1025" i="25"/>
  <c r="D1025" i="25"/>
  <c r="C1025" i="25"/>
  <c r="B1026" i="25"/>
  <c r="G1026" i="25" l="1"/>
  <c r="F1026" i="25"/>
  <c r="H1026" i="25"/>
  <c r="E1026" i="25"/>
  <c r="I1026" i="25"/>
  <c r="D1026" i="25"/>
  <c r="C1026" i="25"/>
  <c r="B1027" i="25"/>
  <c r="F1027" i="25" l="1"/>
  <c r="I1027" i="25"/>
  <c r="E1027" i="25"/>
  <c r="H1027" i="25"/>
  <c r="G1027" i="25"/>
  <c r="D1027" i="25"/>
  <c r="C1027" i="25"/>
  <c r="B1028" i="25"/>
  <c r="I1028" i="25" l="1"/>
  <c r="E1028" i="25"/>
  <c r="H1028" i="25"/>
  <c r="F1028" i="25"/>
  <c r="G1028" i="25"/>
  <c r="D1028" i="25"/>
  <c r="C1028" i="25"/>
  <c r="B1029" i="25"/>
  <c r="H1029" i="25" l="1"/>
  <c r="G1029" i="25"/>
  <c r="I1029" i="25"/>
  <c r="F1029" i="25"/>
  <c r="E1029" i="25"/>
  <c r="D1029" i="25"/>
  <c r="C1029" i="25"/>
  <c r="B1030" i="25"/>
  <c r="G1030" i="25" l="1"/>
  <c r="F1030" i="25"/>
  <c r="I1030" i="25"/>
  <c r="H1030" i="25"/>
  <c r="E1030" i="25"/>
  <c r="D1030" i="25"/>
  <c r="C1030" i="25"/>
  <c r="B1031" i="25"/>
  <c r="F1031" i="25" l="1"/>
  <c r="I1031" i="25"/>
  <c r="E1031" i="25"/>
  <c r="G1031" i="25"/>
  <c r="H1031" i="25"/>
  <c r="D1031" i="25"/>
  <c r="C1031" i="25"/>
  <c r="B1032" i="25"/>
  <c r="I1032" i="25" l="1"/>
  <c r="E1032" i="25"/>
  <c r="H1032" i="25"/>
  <c r="G1032" i="25"/>
  <c r="F1032" i="25"/>
  <c r="D1032" i="25"/>
  <c r="C1032" i="25"/>
  <c r="B1033" i="25"/>
  <c r="H1033" i="25" l="1"/>
  <c r="G1033" i="25"/>
  <c r="E1033" i="25"/>
  <c r="I1033" i="25"/>
  <c r="F1033" i="25"/>
  <c r="D1033" i="25"/>
  <c r="C1033" i="25"/>
  <c r="B1034" i="25"/>
  <c r="G1034" i="25" l="1"/>
  <c r="F1034" i="25"/>
  <c r="H1034" i="25"/>
  <c r="E1034" i="25"/>
  <c r="I1034" i="25"/>
  <c r="D1034" i="25"/>
  <c r="C1034" i="25"/>
  <c r="B1035" i="25"/>
  <c r="F1035" i="25" l="1"/>
  <c r="I1035" i="25"/>
  <c r="E1035" i="25"/>
  <c r="H1035" i="25"/>
  <c r="G1035" i="25"/>
  <c r="C1035" i="25"/>
  <c r="D1035" i="25"/>
  <c r="B1036" i="25"/>
  <c r="I1036" i="25" l="1"/>
  <c r="E1036" i="25"/>
  <c r="H1036" i="25"/>
  <c r="F1036" i="25"/>
  <c r="G1036" i="25"/>
  <c r="D1036" i="25"/>
  <c r="C1036" i="25"/>
  <c r="B1037" i="25"/>
  <c r="H1037" i="25" l="1"/>
  <c r="G1037" i="25"/>
  <c r="I1037" i="25"/>
  <c r="F1037" i="25"/>
  <c r="E1037" i="25"/>
  <c r="D1037" i="25"/>
  <c r="C1037" i="25"/>
  <c r="B1038" i="25"/>
  <c r="G1038" i="25" l="1"/>
  <c r="F1038" i="25"/>
  <c r="I1038" i="25"/>
  <c r="H1038" i="25"/>
  <c r="E1038" i="25"/>
  <c r="D1038" i="25"/>
  <c r="C1038" i="25"/>
  <c r="B1039" i="25"/>
  <c r="F1039" i="25" l="1"/>
  <c r="I1039" i="25"/>
  <c r="E1039" i="25"/>
  <c r="G1039" i="25"/>
  <c r="H1039" i="25"/>
  <c r="C1039" i="25"/>
  <c r="D1039" i="25"/>
  <c r="B1040" i="25"/>
  <c r="I1040" i="25" l="1"/>
  <c r="E1040" i="25"/>
  <c r="H1040" i="25"/>
  <c r="G1040" i="25"/>
  <c r="F1040" i="25"/>
  <c r="D1040" i="25"/>
  <c r="C1040" i="25"/>
  <c r="B1041" i="25"/>
  <c r="H1041" i="25" l="1"/>
  <c r="G1041" i="25"/>
  <c r="E1041" i="25"/>
  <c r="I1041" i="25"/>
  <c r="F1041" i="25"/>
  <c r="D1041" i="25"/>
  <c r="C1041" i="25"/>
  <c r="B1042" i="25"/>
  <c r="G1042" i="25" l="1"/>
  <c r="F1042" i="25"/>
  <c r="H1042" i="25"/>
  <c r="E1042" i="25"/>
  <c r="I1042" i="25"/>
  <c r="D1042" i="25"/>
  <c r="C1042" i="25"/>
  <c r="B1043" i="25"/>
  <c r="F1043" i="25" l="1"/>
  <c r="I1043" i="25"/>
  <c r="E1043" i="25"/>
  <c r="H1043" i="25"/>
  <c r="G1043" i="25"/>
  <c r="D1043" i="25"/>
  <c r="C1043" i="25"/>
  <c r="B1044" i="25"/>
  <c r="I1044" i="25" l="1"/>
  <c r="E1044" i="25"/>
  <c r="H1044" i="25"/>
  <c r="F1044" i="25"/>
  <c r="G1044" i="25"/>
  <c r="D1044" i="25"/>
  <c r="C1044" i="25"/>
  <c r="B1045" i="25"/>
  <c r="H1045" i="25" l="1"/>
  <c r="G1045" i="25"/>
  <c r="I1045" i="25"/>
  <c r="F1045" i="25"/>
  <c r="E1045" i="25"/>
  <c r="D1045" i="25"/>
  <c r="C1045" i="25"/>
  <c r="B1046" i="25"/>
  <c r="G1046" i="25" l="1"/>
  <c r="F1046" i="25"/>
  <c r="I1046" i="25"/>
  <c r="H1046" i="25"/>
  <c r="E1046" i="25"/>
  <c r="D1046" i="25"/>
  <c r="C1046" i="25"/>
  <c r="B1047" i="25"/>
  <c r="F1047" i="25" l="1"/>
  <c r="I1047" i="25"/>
  <c r="E1047" i="25"/>
  <c r="G1047" i="25"/>
  <c r="H1047" i="25"/>
  <c r="D1047" i="25"/>
  <c r="C1047" i="25"/>
  <c r="B1048" i="25"/>
  <c r="I1048" i="25" l="1"/>
  <c r="E1048" i="25"/>
  <c r="H1048" i="25"/>
  <c r="G1048" i="25"/>
  <c r="F1048" i="25"/>
  <c r="D1048" i="25"/>
  <c r="C1048" i="25"/>
  <c r="B1049" i="25"/>
  <c r="H1049" i="25" l="1"/>
  <c r="G1049" i="25"/>
  <c r="E1049" i="25"/>
  <c r="I1049" i="25"/>
  <c r="F1049" i="25"/>
  <c r="D1049" i="25"/>
  <c r="C1049" i="25"/>
  <c r="B1050" i="25"/>
  <c r="G1050" i="25" l="1"/>
  <c r="F1050" i="25"/>
  <c r="H1050" i="25"/>
  <c r="E1050" i="25"/>
  <c r="I1050" i="25"/>
  <c r="D1050" i="25"/>
  <c r="C1050" i="25"/>
  <c r="B1051" i="25"/>
  <c r="F1051" i="25" l="1"/>
  <c r="I1051" i="25"/>
  <c r="E1051" i="25"/>
  <c r="H1051" i="25"/>
  <c r="G1051" i="25"/>
  <c r="D1051" i="25"/>
  <c r="C1051" i="25"/>
  <c r="B1052" i="25"/>
  <c r="I1052" i="25" l="1"/>
  <c r="E1052" i="25"/>
  <c r="H1052" i="25"/>
  <c r="F1052" i="25"/>
  <c r="G1052" i="25"/>
  <c r="D1052" i="25"/>
  <c r="C1052" i="25"/>
  <c r="B1053" i="25"/>
  <c r="H1053" i="25" l="1"/>
  <c r="G1053" i="25"/>
  <c r="I1053" i="25"/>
  <c r="F1053" i="25"/>
  <c r="E1053" i="25"/>
  <c r="D1053" i="25"/>
  <c r="C1053" i="25"/>
  <c r="B1054" i="25"/>
  <c r="G1054" i="25" l="1"/>
  <c r="F1054" i="25"/>
  <c r="I1054" i="25"/>
  <c r="H1054" i="25"/>
  <c r="E1054" i="25"/>
  <c r="D1054" i="25"/>
  <c r="C1054" i="25"/>
  <c r="B1055" i="25"/>
  <c r="F1055" i="25" l="1"/>
  <c r="I1055" i="25"/>
  <c r="E1055" i="25"/>
  <c r="G1055" i="25"/>
  <c r="H1055" i="25"/>
  <c r="D1055" i="25"/>
  <c r="C1055" i="25"/>
  <c r="B1056" i="25"/>
  <c r="I1056" i="25" l="1"/>
  <c r="E1056" i="25"/>
  <c r="H1056" i="25"/>
  <c r="G1056" i="25"/>
  <c r="F1056" i="25"/>
  <c r="D1056" i="25"/>
  <c r="C1056" i="25"/>
  <c r="B1057" i="25"/>
  <c r="H1057" i="25" l="1"/>
  <c r="G1057" i="25"/>
  <c r="E1057" i="25"/>
  <c r="I1057" i="25"/>
  <c r="F1057" i="25"/>
  <c r="D1057" i="25"/>
  <c r="C1057" i="25"/>
  <c r="B1058" i="25"/>
  <c r="G1058" i="25" l="1"/>
  <c r="F1058" i="25"/>
  <c r="H1058" i="25"/>
  <c r="E1058" i="25"/>
  <c r="I1058" i="25"/>
  <c r="D1058" i="25"/>
  <c r="C1058" i="25"/>
  <c r="B1059" i="25"/>
  <c r="F1059" i="25" l="1"/>
  <c r="I1059" i="25"/>
  <c r="E1059" i="25"/>
  <c r="H1059" i="25"/>
  <c r="G1059" i="25"/>
  <c r="D1059" i="25"/>
  <c r="C1059" i="25"/>
  <c r="B1060" i="25"/>
  <c r="I1060" i="25" l="1"/>
  <c r="E1060" i="25"/>
  <c r="H1060" i="25"/>
  <c r="F1060" i="25"/>
  <c r="G1060" i="25"/>
  <c r="D1060" i="25"/>
  <c r="C1060" i="25"/>
  <c r="B1061" i="25"/>
  <c r="H1061" i="25" l="1"/>
  <c r="G1061" i="25"/>
  <c r="I1061" i="25"/>
  <c r="F1061" i="25"/>
  <c r="E1061" i="25"/>
  <c r="D1061" i="25"/>
  <c r="C1061" i="25"/>
  <c r="B1062" i="25"/>
  <c r="G1062" i="25" l="1"/>
  <c r="F1062" i="25"/>
  <c r="I1062" i="25"/>
  <c r="H1062" i="25"/>
  <c r="E1062" i="25"/>
  <c r="D1062" i="25"/>
  <c r="C1062" i="25"/>
  <c r="B1063" i="25"/>
  <c r="F1063" i="25" l="1"/>
  <c r="I1063" i="25"/>
  <c r="E1063" i="25"/>
  <c r="G1063" i="25"/>
  <c r="H1063" i="25"/>
  <c r="D1063" i="25"/>
  <c r="C1063" i="25"/>
  <c r="B1064" i="25"/>
  <c r="I1064" i="25" l="1"/>
  <c r="E1064" i="25"/>
  <c r="H1064" i="25"/>
  <c r="G1064" i="25"/>
  <c r="F1064" i="25"/>
  <c r="D1064" i="25"/>
  <c r="C1064" i="25"/>
  <c r="B1065" i="25"/>
  <c r="H1065" i="25" l="1"/>
  <c r="G1065" i="25"/>
  <c r="E1065" i="25"/>
  <c r="I1065" i="25"/>
  <c r="F1065" i="25"/>
  <c r="D1065" i="25"/>
  <c r="C1065" i="25"/>
  <c r="B1066" i="25"/>
  <c r="G1066" i="25" l="1"/>
  <c r="F1066" i="25"/>
  <c r="H1066" i="25"/>
  <c r="E1066" i="25"/>
  <c r="I1066" i="25"/>
  <c r="D1066" i="25"/>
  <c r="C1066" i="25"/>
  <c r="B1067" i="25"/>
  <c r="F1067" i="25" l="1"/>
  <c r="I1067" i="25"/>
  <c r="E1067" i="25"/>
  <c r="H1067" i="25"/>
  <c r="G1067" i="25"/>
  <c r="D1067" i="25"/>
  <c r="C1067" i="25"/>
  <c r="B1068" i="25"/>
  <c r="I1068" i="25" l="1"/>
  <c r="E1068" i="25"/>
  <c r="H1068" i="25"/>
  <c r="F1068" i="25"/>
  <c r="G1068" i="25"/>
  <c r="D1068" i="25"/>
  <c r="C1068" i="25"/>
  <c r="B1069" i="25"/>
  <c r="H1069" i="25" l="1"/>
  <c r="G1069" i="25"/>
  <c r="I1069" i="25"/>
  <c r="F1069" i="25"/>
  <c r="E1069" i="25"/>
  <c r="D1069" i="25"/>
  <c r="C1069" i="25"/>
  <c r="B1070" i="25"/>
  <c r="G1070" i="25" l="1"/>
  <c r="F1070" i="25"/>
  <c r="I1070" i="25"/>
  <c r="H1070" i="25"/>
  <c r="E1070" i="25"/>
  <c r="D1070" i="25"/>
  <c r="C1070" i="25"/>
  <c r="B1071" i="25"/>
  <c r="F1071" i="25" l="1"/>
  <c r="I1071" i="25"/>
  <c r="E1071" i="25"/>
  <c r="G1071" i="25"/>
  <c r="H1071" i="25"/>
  <c r="D1071" i="25"/>
  <c r="C1071" i="25"/>
  <c r="B1072" i="25"/>
  <c r="I1072" i="25" l="1"/>
  <c r="E1072" i="25"/>
  <c r="H1072" i="25"/>
  <c r="F1072" i="25"/>
  <c r="G1072" i="25"/>
  <c r="D1072" i="25"/>
  <c r="C1072" i="25"/>
  <c r="B1073" i="25"/>
  <c r="H1073" i="25" l="1"/>
  <c r="G1073" i="25"/>
  <c r="I1073" i="25"/>
  <c r="E1073" i="25"/>
  <c r="F1073" i="25"/>
  <c r="D1073" i="25"/>
  <c r="C1073" i="25"/>
  <c r="B1074" i="25"/>
  <c r="G1074" i="25" l="1"/>
  <c r="F1074" i="25"/>
  <c r="H1074" i="25"/>
  <c r="E1074" i="25"/>
  <c r="I1074" i="25"/>
  <c r="D1074" i="25"/>
  <c r="C1074" i="25"/>
  <c r="B1075" i="25"/>
  <c r="F1075" i="25" l="1"/>
  <c r="I1075" i="25"/>
  <c r="E1075" i="25"/>
  <c r="G1075" i="25"/>
  <c r="H1075" i="25"/>
  <c r="D1075" i="25"/>
  <c r="C1075" i="25"/>
  <c r="B1076" i="25"/>
  <c r="I1076" i="25" l="1"/>
  <c r="E1076" i="25"/>
  <c r="H1076" i="25"/>
  <c r="F1076" i="25"/>
  <c r="G1076" i="25"/>
  <c r="D1076" i="25"/>
  <c r="C1076" i="25"/>
  <c r="B1077" i="25"/>
  <c r="H1077" i="25" l="1"/>
  <c r="G1077" i="25"/>
  <c r="I1077" i="25"/>
  <c r="E1077" i="25"/>
  <c r="F1077" i="25"/>
  <c r="D1077" i="25"/>
  <c r="C1077" i="25"/>
  <c r="B1078" i="25"/>
  <c r="G1078" i="25" l="1"/>
  <c r="F1078" i="25"/>
  <c r="H1078" i="25"/>
  <c r="I1078" i="25"/>
  <c r="E1078" i="25"/>
  <c r="D1078" i="25"/>
  <c r="C1078" i="25"/>
  <c r="B1079" i="25"/>
  <c r="F1079" i="25" l="1"/>
  <c r="I1079" i="25"/>
  <c r="E1079" i="25"/>
  <c r="G1079" i="25"/>
  <c r="H1079" i="25"/>
  <c r="D1079" i="25"/>
  <c r="C1079" i="25"/>
  <c r="B1080" i="25"/>
  <c r="I1080" i="25" l="1"/>
  <c r="E1080" i="25"/>
  <c r="H1080" i="25"/>
  <c r="F1080" i="25"/>
  <c r="G1080" i="25"/>
  <c r="D1080" i="25"/>
  <c r="C1080" i="25"/>
  <c r="B1081" i="25"/>
  <c r="H1081" i="25" l="1"/>
  <c r="G1081" i="25"/>
  <c r="I1081" i="25"/>
  <c r="E1081" i="25"/>
  <c r="F1081" i="25"/>
  <c r="D1081" i="25"/>
  <c r="C1081" i="25"/>
  <c r="B1082" i="25"/>
  <c r="G1082" i="25" l="1"/>
  <c r="F1082" i="25"/>
  <c r="H1082" i="25"/>
  <c r="I1082" i="25"/>
  <c r="E1082" i="25"/>
  <c r="D1082" i="25"/>
  <c r="C1082" i="25"/>
  <c r="B1083" i="25"/>
  <c r="F1083" i="25" l="1"/>
  <c r="I1083" i="25"/>
  <c r="E1083" i="25"/>
  <c r="G1083" i="25"/>
  <c r="H1083" i="25"/>
  <c r="D1083" i="25"/>
  <c r="C1083" i="25"/>
  <c r="B1084" i="25"/>
  <c r="I1084" i="25" l="1"/>
  <c r="E1084" i="25"/>
  <c r="H1084" i="25"/>
  <c r="F1084" i="25"/>
  <c r="G1084" i="25"/>
  <c r="D1084" i="25"/>
  <c r="C1084" i="25"/>
  <c r="B1085" i="25"/>
  <c r="H1085" i="25" l="1"/>
  <c r="G1085" i="25"/>
  <c r="I1085" i="25"/>
  <c r="E1085" i="25"/>
  <c r="F1085" i="25"/>
  <c r="D1085" i="25"/>
  <c r="C1085" i="25"/>
  <c r="B1086" i="25"/>
  <c r="G1086" i="25" l="1"/>
  <c r="F1086" i="25"/>
  <c r="H1086" i="25"/>
  <c r="I1086" i="25"/>
  <c r="E1086" i="25"/>
  <c r="D1086" i="25"/>
  <c r="C1086" i="25"/>
  <c r="B1087" i="25"/>
  <c r="F1087" i="25" l="1"/>
  <c r="I1087" i="25"/>
  <c r="E1087" i="25"/>
  <c r="G1087" i="25"/>
  <c r="H1087" i="25"/>
  <c r="D1087" i="25"/>
  <c r="C1087" i="25"/>
  <c r="B1088" i="25"/>
  <c r="I1088" i="25" l="1"/>
  <c r="E1088" i="25"/>
  <c r="H1088" i="25"/>
  <c r="F1088" i="25"/>
  <c r="G1088" i="25"/>
  <c r="D1088" i="25"/>
  <c r="C1088" i="25"/>
  <c r="B1089" i="25"/>
  <c r="H1089" i="25" l="1"/>
  <c r="G1089" i="25"/>
  <c r="I1089" i="25"/>
  <c r="E1089" i="25"/>
  <c r="F1089" i="25"/>
  <c r="D1089" i="25"/>
  <c r="C1089" i="25"/>
  <c r="B1090" i="25"/>
  <c r="G1090" i="25" l="1"/>
  <c r="F1090" i="25"/>
  <c r="H1090" i="25"/>
  <c r="E1090" i="25"/>
  <c r="I1090" i="25"/>
  <c r="D1090" i="25"/>
  <c r="C1090" i="25"/>
  <c r="B1091" i="25"/>
  <c r="F1091" i="25" l="1"/>
  <c r="I1091" i="25"/>
  <c r="E1091" i="25"/>
  <c r="G1091" i="25"/>
  <c r="H1091" i="25"/>
  <c r="D1091" i="25"/>
  <c r="C1091" i="25"/>
  <c r="B1092" i="25"/>
  <c r="I1092" i="25" l="1"/>
  <c r="E1092" i="25"/>
  <c r="H1092" i="25"/>
  <c r="F1092" i="25"/>
  <c r="G1092" i="25"/>
  <c r="D1092" i="25"/>
  <c r="C1092" i="25"/>
  <c r="B1093" i="25"/>
  <c r="H1093" i="25" l="1"/>
  <c r="G1093" i="25"/>
  <c r="I1093" i="25"/>
  <c r="E1093" i="25"/>
  <c r="F1093" i="25"/>
  <c r="D1093" i="25"/>
  <c r="C1093" i="25"/>
  <c r="B1094" i="25"/>
  <c r="G1094" i="25" l="1"/>
  <c r="F1094" i="25"/>
  <c r="H1094" i="25"/>
  <c r="I1094" i="25"/>
  <c r="E1094" i="25"/>
  <c r="D1094" i="25"/>
  <c r="C1094" i="25"/>
  <c r="B1095" i="25"/>
  <c r="F1095" i="25" l="1"/>
  <c r="I1095" i="25"/>
  <c r="E1095" i="25"/>
  <c r="G1095" i="25"/>
  <c r="H1095" i="25"/>
  <c r="D1095" i="25"/>
  <c r="C1095" i="25"/>
  <c r="B1096" i="25"/>
  <c r="I1096" i="25" l="1"/>
  <c r="E1096" i="25"/>
  <c r="H1096" i="25"/>
  <c r="F1096" i="25"/>
  <c r="G1096" i="25"/>
  <c r="D1096" i="25"/>
  <c r="C1096" i="25"/>
  <c r="B1097" i="25"/>
  <c r="H1097" i="25" l="1"/>
  <c r="G1097" i="25"/>
  <c r="I1097" i="25"/>
  <c r="E1097" i="25"/>
  <c r="F1097" i="25"/>
  <c r="D1097" i="25"/>
  <c r="C1097" i="25"/>
  <c r="B1098" i="25"/>
  <c r="G1098" i="25" l="1"/>
  <c r="F1098" i="25"/>
  <c r="H1098" i="25"/>
  <c r="I1098" i="25"/>
  <c r="E1098" i="25"/>
  <c r="D1098" i="25"/>
  <c r="C1098" i="25"/>
  <c r="B1099" i="25"/>
  <c r="F1099" i="25" l="1"/>
  <c r="I1099" i="25"/>
  <c r="E1099" i="25"/>
  <c r="G1099" i="25"/>
  <c r="H1099" i="25"/>
  <c r="D1099" i="25"/>
  <c r="C1099" i="25"/>
  <c r="B1100" i="25"/>
  <c r="I1100" i="25" l="1"/>
  <c r="E1100" i="25"/>
  <c r="H1100" i="25"/>
  <c r="F1100" i="25"/>
  <c r="G1100" i="25"/>
  <c r="D1100" i="25"/>
  <c r="C1100" i="25"/>
  <c r="B1101" i="25"/>
  <c r="H1101" i="25" l="1"/>
  <c r="G1101" i="25"/>
  <c r="I1101" i="25"/>
  <c r="E1101" i="25"/>
  <c r="F1101" i="25"/>
  <c r="D1101" i="25"/>
  <c r="C1101" i="25"/>
  <c r="B1102" i="25"/>
  <c r="G1102" i="25" l="1"/>
  <c r="F1102" i="25"/>
  <c r="H1102" i="25"/>
  <c r="I1102" i="25"/>
  <c r="E1102" i="25"/>
  <c r="D1102" i="25"/>
  <c r="C1102" i="25"/>
  <c r="B1103" i="25"/>
  <c r="F1103" i="25" l="1"/>
  <c r="I1103" i="25"/>
  <c r="E1103" i="25"/>
  <c r="G1103" i="25"/>
  <c r="H1103" i="25"/>
  <c r="D1103" i="25"/>
  <c r="C1103" i="25"/>
  <c r="B1104" i="25"/>
  <c r="I1104" i="25" l="1"/>
  <c r="E1104" i="25"/>
  <c r="H1104" i="25"/>
  <c r="F1104" i="25"/>
  <c r="G1104" i="25"/>
  <c r="D1104" i="25"/>
  <c r="C1104" i="25"/>
  <c r="B1105" i="25"/>
  <c r="H1105" i="25" l="1"/>
  <c r="G1105" i="25"/>
  <c r="I1105" i="25"/>
  <c r="E1105" i="25"/>
  <c r="F1105" i="25"/>
  <c r="D1105" i="25"/>
  <c r="C1105" i="25"/>
  <c r="B1106" i="25"/>
  <c r="G1106" i="25" l="1"/>
  <c r="F1106" i="25"/>
  <c r="H1106" i="25"/>
  <c r="E1106" i="25"/>
  <c r="I1106" i="25"/>
  <c r="D1106" i="25"/>
  <c r="C1106" i="25"/>
  <c r="B1107" i="25"/>
  <c r="F1107" i="25" l="1"/>
  <c r="I1107" i="25"/>
  <c r="E1107" i="25"/>
  <c r="G1107" i="25"/>
  <c r="H1107" i="25"/>
  <c r="D1107" i="25"/>
  <c r="C1107" i="25"/>
  <c r="B1108" i="25"/>
  <c r="I1108" i="25" l="1"/>
  <c r="E1108" i="25"/>
  <c r="H1108" i="25"/>
  <c r="F1108" i="25"/>
  <c r="G1108" i="25"/>
  <c r="D1108" i="25"/>
  <c r="C1108" i="25"/>
  <c r="B1109" i="25"/>
  <c r="H1109" i="25" l="1"/>
  <c r="G1109" i="25"/>
  <c r="I1109" i="25"/>
  <c r="E1109" i="25"/>
  <c r="F1109" i="25"/>
  <c r="D1109" i="25"/>
  <c r="C1109" i="25"/>
  <c r="B1110" i="25"/>
  <c r="G1110" i="25" l="1"/>
  <c r="F1110" i="25"/>
  <c r="H1110" i="25"/>
  <c r="I1110" i="25"/>
  <c r="E1110" i="25"/>
  <c r="D1110" i="25"/>
  <c r="C1110" i="25"/>
  <c r="B1111" i="25"/>
  <c r="F1111" i="25" l="1"/>
  <c r="I1111" i="25"/>
  <c r="E1111" i="25"/>
  <c r="G1111" i="25"/>
  <c r="H1111" i="25"/>
  <c r="D1111" i="25"/>
  <c r="C1111" i="25"/>
  <c r="B1112" i="25"/>
  <c r="I1112" i="25" l="1"/>
  <c r="E1112" i="25"/>
  <c r="H1112" i="25"/>
  <c r="F1112" i="25"/>
  <c r="G1112" i="25"/>
  <c r="D1112" i="25"/>
  <c r="C1112" i="25"/>
  <c r="B1113" i="25"/>
  <c r="H1113" i="25" l="1"/>
  <c r="G1113" i="25"/>
  <c r="I1113" i="25"/>
  <c r="E1113" i="25"/>
  <c r="F1113" i="25"/>
  <c r="D1113" i="25"/>
  <c r="C1113" i="25"/>
  <c r="B1114" i="25"/>
  <c r="G1114" i="25" l="1"/>
  <c r="F1114" i="25"/>
  <c r="H1114" i="25"/>
  <c r="I1114" i="25"/>
  <c r="E1114" i="25"/>
  <c r="D1114" i="25"/>
  <c r="C1114" i="25"/>
  <c r="B1115" i="25"/>
  <c r="F1115" i="25" l="1"/>
  <c r="I1115" i="25"/>
  <c r="E1115" i="25"/>
  <c r="G1115" i="25"/>
  <c r="H1115" i="25"/>
  <c r="D1115" i="25"/>
  <c r="C1115" i="25"/>
  <c r="B1116" i="25"/>
  <c r="I1116" i="25" l="1"/>
  <c r="E1116" i="25"/>
  <c r="H1116" i="25"/>
  <c r="F1116" i="25"/>
  <c r="G1116" i="25"/>
  <c r="D1116" i="25"/>
  <c r="C1116" i="25"/>
  <c r="B1117" i="25"/>
  <c r="H1117" i="25" l="1"/>
  <c r="G1117" i="25"/>
  <c r="I1117" i="25"/>
  <c r="E1117" i="25"/>
  <c r="F1117" i="25"/>
  <c r="D1117" i="25"/>
  <c r="C1117" i="25"/>
  <c r="B1118" i="25"/>
  <c r="G1118" i="25" l="1"/>
  <c r="F1118" i="25"/>
  <c r="H1118" i="25"/>
  <c r="I1118" i="25"/>
  <c r="E1118" i="25"/>
  <c r="D1118" i="25"/>
  <c r="C1118" i="25"/>
  <c r="B1119" i="25"/>
  <c r="F1119" i="25" l="1"/>
  <c r="I1119" i="25"/>
  <c r="E1119" i="25"/>
  <c r="G1119" i="25"/>
  <c r="H1119" i="25"/>
  <c r="D1119" i="25"/>
  <c r="C1119" i="25"/>
  <c r="B1120" i="25"/>
  <c r="I1120" i="25" l="1"/>
  <c r="E1120" i="25"/>
  <c r="H1120" i="25"/>
  <c r="F1120" i="25"/>
  <c r="G1120" i="25"/>
  <c r="D1120" i="25"/>
  <c r="C1120" i="25"/>
  <c r="B1121" i="25"/>
  <c r="H1121" i="25" l="1"/>
  <c r="G1121" i="25"/>
  <c r="I1121" i="25"/>
  <c r="E1121" i="25"/>
  <c r="F1121" i="25"/>
  <c r="D1121" i="25"/>
  <c r="C1121" i="25"/>
  <c r="B1122" i="25"/>
  <c r="G1122" i="25" l="1"/>
  <c r="F1122" i="25"/>
  <c r="H1122" i="25"/>
  <c r="E1122" i="25"/>
  <c r="I1122" i="25"/>
  <c r="D1122" i="25"/>
  <c r="C1122" i="25"/>
  <c r="B1123" i="25"/>
  <c r="F1123" i="25" l="1"/>
  <c r="I1123" i="25"/>
  <c r="E1123" i="25"/>
  <c r="G1123" i="25"/>
  <c r="H1123" i="25"/>
  <c r="D1123" i="25"/>
  <c r="C1123" i="25"/>
  <c r="B1124" i="25"/>
  <c r="I1124" i="25" l="1"/>
  <c r="E1124" i="25"/>
  <c r="H1124" i="25"/>
  <c r="F1124" i="25"/>
  <c r="G1124" i="25"/>
  <c r="D1124" i="25"/>
  <c r="C1124" i="25"/>
  <c r="B1125" i="25"/>
  <c r="H1125" i="25" l="1"/>
  <c r="G1125" i="25"/>
  <c r="I1125" i="25"/>
  <c r="E1125" i="25"/>
  <c r="F1125" i="25"/>
  <c r="D1125" i="25"/>
  <c r="C1125" i="25"/>
  <c r="B1126" i="25"/>
  <c r="G1126" i="25" l="1"/>
  <c r="F1126" i="25"/>
  <c r="H1126" i="25"/>
  <c r="I1126" i="25"/>
  <c r="E1126" i="25"/>
  <c r="D1126" i="25"/>
  <c r="C1126" i="25"/>
  <c r="B1127" i="25"/>
  <c r="F1127" i="25" l="1"/>
  <c r="I1127" i="25"/>
  <c r="E1127" i="25"/>
  <c r="G1127" i="25"/>
  <c r="H1127" i="25"/>
  <c r="D1127" i="25"/>
  <c r="C1127" i="25"/>
  <c r="B1128" i="25"/>
  <c r="I1128" i="25" l="1"/>
  <c r="E1128" i="25"/>
  <c r="H1128" i="25"/>
  <c r="F1128" i="25"/>
  <c r="G1128" i="25"/>
  <c r="D1128" i="25"/>
  <c r="C1128" i="25"/>
  <c r="B1129" i="25"/>
  <c r="H1129" i="25" l="1"/>
  <c r="G1129" i="25"/>
  <c r="I1129" i="25"/>
  <c r="E1129" i="25"/>
  <c r="F1129" i="25"/>
  <c r="D1129" i="25"/>
  <c r="C1129" i="25"/>
  <c r="B1130" i="25"/>
  <c r="G1130" i="25" l="1"/>
  <c r="F1130" i="25"/>
  <c r="H1130" i="25"/>
  <c r="I1130" i="25"/>
  <c r="E1130" i="25"/>
  <c r="D1130" i="25"/>
  <c r="C1130" i="25"/>
  <c r="B1131" i="25"/>
  <c r="F1131" i="25" l="1"/>
  <c r="I1131" i="25"/>
  <c r="E1131" i="25"/>
  <c r="G1131" i="25"/>
  <c r="H1131" i="25"/>
  <c r="D1131" i="25"/>
  <c r="C1131" i="25"/>
  <c r="B1132" i="25"/>
  <c r="I1132" i="25" l="1"/>
  <c r="E1132" i="25"/>
  <c r="H1132" i="25"/>
  <c r="F1132" i="25"/>
  <c r="G1132" i="25"/>
  <c r="D1132" i="25"/>
  <c r="C1132" i="25"/>
  <c r="B1133" i="25"/>
  <c r="H1133" i="25" l="1"/>
  <c r="G1133" i="25"/>
  <c r="I1133" i="25"/>
  <c r="E1133" i="25"/>
  <c r="F1133" i="25"/>
  <c r="D1133" i="25"/>
  <c r="C1133" i="25"/>
  <c r="B1134" i="25"/>
  <c r="G1134" i="25" l="1"/>
  <c r="F1134" i="25"/>
  <c r="H1134" i="25"/>
  <c r="I1134" i="25"/>
  <c r="E1134" i="25"/>
  <c r="D1134" i="25"/>
  <c r="C1134" i="25"/>
  <c r="B1135" i="25"/>
  <c r="F1135" i="25" l="1"/>
  <c r="I1135" i="25"/>
  <c r="E1135" i="25"/>
  <c r="G1135" i="25"/>
  <c r="H1135" i="25"/>
  <c r="D1135" i="25"/>
  <c r="C1135" i="25"/>
  <c r="B1136" i="25"/>
  <c r="I1136" i="25" l="1"/>
  <c r="E1136" i="25"/>
  <c r="H1136" i="25"/>
  <c r="F1136" i="25"/>
  <c r="G1136" i="25"/>
  <c r="D1136" i="25"/>
  <c r="C1136" i="25"/>
  <c r="B1137" i="25"/>
  <c r="H1137" i="25" l="1"/>
  <c r="G1137" i="25"/>
  <c r="I1137" i="25"/>
  <c r="E1137" i="25"/>
  <c r="F1137" i="25"/>
  <c r="D1137" i="25"/>
  <c r="C1137" i="25"/>
  <c r="B1138" i="25"/>
  <c r="G1138" i="25" l="1"/>
  <c r="F1138" i="25"/>
  <c r="H1138" i="25"/>
  <c r="E1138" i="25"/>
  <c r="I1138" i="25"/>
  <c r="D1138" i="25"/>
  <c r="C1138" i="25"/>
  <c r="B1139" i="25"/>
  <c r="F1139" i="25" l="1"/>
  <c r="I1139" i="25"/>
  <c r="E1139" i="25"/>
  <c r="G1139" i="25"/>
  <c r="H1139" i="25"/>
  <c r="D1139" i="25"/>
  <c r="C1139" i="25"/>
  <c r="B1140" i="25"/>
  <c r="I1140" i="25" l="1"/>
  <c r="E1140" i="25"/>
  <c r="H1140" i="25"/>
  <c r="F1140" i="25"/>
  <c r="G1140" i="25"/>
  <c r="D1140" i="25"/>
  <c r="C1140" i="25"/>
  <c r="B1141" i="25"/>
  <c r="H1141" i="25" l="1"/>
  <c r="G1141" i="25"/>
  <c r="I1141" i="25"/>
  <c r="E1141" i="25"/>
  <c r="F1141" i="25"/>
  <c r="D1141" i="25"/>
  <c r="C1141" i="25"/>
  <c r="B1142" i="25"/>
  <c r="G1142" i="25" l="1"/>
  <c r="F1142" i="25"/>
  <c r="H1142" i="25"/>
  <c r="I1142" i="25"/>
  <c r="E1142" i="25"/>
  <c r="D1142" i="25"/>
  <c r="C1142" i="25"/>
  <c r="B1143" i="25"/>
  <c r="F1143" i="25" l="1"/>
  <c r="I1143" i="25"/>
  <c r="E1143" i="25"/>
  <c r="G1143" i="25"/>
  <c r="H1143" i="25"/>
  <c r="D1143" i="25"/>
  <c r="C1143" i="25"/>
  <c r="B1144" i="25"/>
  <c r="I1144" i="25" l="1"/>
  <c r="E1144" i="25"/>
  <c r="H1144" i="25"/>
  <c r="F1144" i="25"/>
  <c r="G1144" i="25"/>
  <c r="D1144" i="25"/>
  <c r="C1144" i="25"/>
  <c r="B1145" i="25"/>
  <c r="H1145" i="25" l="1"/>
  <c r="G1145" i="25"/>
  <c r="I1145" i="25"/>
  <c r="E1145" i="25"/>
  <c r="F1145" i="25"/>
  <c r="D1145" i="25"/>
  <c r="C1145" i="25"/>
  <c r="B1146" i="25"/>
  <c r="G1146" i="25" l="1"/>
  <c r="F1146" i="25"/>
  <c r="H1146" i="25"/>
  <c r="I1146" i="25"/>
  <c r="E1146" i="25"/>
  <c r="D1146" i="25"/>
  <c r="C1146" i="25"/>
  <c r="B1147" i="25"/>
  <c r="F1147" i="25" l="1"/>
  <c r="I1147" i="25"/>
  <c r="E1147" i="25"/>
  <c r="G1147" i="25"/>
  <c r="H1147" i="25"/>
  <c r="D1147" i="25"/>
  <c r="C1147" i="25"/>
  <c r="B1148" i="25"/>
  <c r="I1148" i="25" l="1"/>
  <c r="E1148" i="25"/>
  <c r="H1148" i="25"/>
  <c r="F1148" i="25"/>
  <c r="G1148" i="25"/>
  <c r="D1148" i="25"/>
  <c r="C1148" i="25"/>
  <c r="B1149" i="25"/>
  <c r="H1149" i="25" l="1"/>
  <c r="G1149" i="25"/>
  <c r="I1149" i="25"/>
  <c r="E1149" i="25"/>
  <c r="F1149" i="25"/>
  <c r="D1149" i="25"/>
  <c r="C1149" i="25"/>
  <c r="B1150" i="25"/>
  <c r="G1150" i="25" l="1"/>
  <c r="F1150" i="25"/>
  <c r="H1150" i="25"/>
  <c r="I1150" i="25"/>
  <c r="E1150" i="25"/>
  <c r="D1150" i="25"/>
  <c r="C1150" i="25"/>
  <c r="B1151" i="25"/>
  <c r="F1151" i="25" l="1"/>
  <c r="I1151" i="25"/>
  <c r="E1151" i="25"/>
  <c r="G1151" i="25"/>
  <c r="H1151" i="25"/>
  <c r="D1151" i="25"/>
  <c r="C1151" i="25"/>
  <c r="B1152" i="25"/>
  <c r="I1152" i="25" l="1"/>
  <c r="E1152" i="25"/>
  <c r="H1152" i="25"/>
  <c r="F1152" i="25"/>
  <c r="G1152" i="25"/>
  <c r="D1152" i="25"/>
  <c r="C1152" i="25"/>
  <c r="B1153" i="25"/>
  <c r="H1153" i="25" l="1"/>
  <c r="G1153" i="25"/>
  <c r="I1153" i="25"/>
  <c r="E1153" i="25"/>
  <c r="F1153" i="25"/>
  <c r="D1153" i="25"/>
  <c r="C1153" i="25"/>
  <c r="B1154" i="25"/>
  <c r="G1154" i="25" l="1"/>
  <c r="F1154" i="25"/>
  <c r="H1154" i="25"/>
  <c r="E1154" i="25"/>
  <c r="I1154" i="25"/>
  <c r="D1154" i="25"/>
  <c r="C1154" i="25"/>
  <c r="B1155" i="25"/>
  <c r="F1155" i="25" l="1"/>
  <c r="I1155" i="25"/>
  <c r="E1155" i="25"/>
  <c r="G1155" i="25"/>
  <c r="H1155" i="25"/>
  <c r="D1155" i="25"/>
  <c r="C1155" i="25"/>
  <c r="B1156" i="25"/>
  <c r="I1156" i="25" l="1"/>
  <c r="E1156" i="25"/>
  <c r="H1156" i="25"/>
  <c r="F1156" i="25"/>
  <c r="G1156" i="25"/>
  <c r="D1156" i="25"/>
  <c r="C1156" i="25"/>
  <c r="B1157" i="25"/>
  <c r="H1157" i="25" l="1"/>
  <c r="G1157" i="25"/>
  <c r="I1157" i="25"/>
  <c r="E1157" i="25"/>
  <c r="F1157" i="25"/>
  <c r="D1157" i="25"/>
  <c r="C1157" i="25"/>
  <c r="B1158" i="25"/>
  <c r="G1158" i="25" l="1"/>
  <c r="F1158" i="25"/>
  <c r="H1158" i="25"/>
  <c r="I1158" i="25"/>
  <c r="E1158" i="25"/>
  <c r="D1158" i="25"/>
  <c r="C1158" i="25"/>
  <c r="B1159" i="25"/>
  <c r="F1159" i="25" l="1"/>
  <c r="I1159" i="25"/>
  <c r="E1159" i="25"/>
  <c r="G1159" i="25"/>
  <c r="H1159" i="25"/>
  <c r="D1159" i="25"/>
  <c r="C1159" i="25"/>
  <c r="B1160" i="25"/>
  <c r="I1160" i="25" l="1"/>
  <c r="E1160" i="25"/>
  <c r="H1160" i="25"/>
  <c r="F1160" i="25"/>
  <c r="G1160" i="25"/>
  <c r="D1160" i="25"/>
  <c r="C1160" i="25"/>
  <c r="B1161" i="25"/>
  <c r="H1161" i="25" l="1"/>
  <c r="G1161" i="25"/>
  <c r="I1161" i="25"/>
  <c r="E1161" i="25"/>
  <c r="F1161" i="25"/>
  <c r="D1161" i="25"/>
  <c r="C1161" i="25"/>
  <c r="B1162" i="25"/>
  <c r="G1162" i="25" l="1"/>
  <c r="F1162" i="25"/>
  <c r="H1162" i="25"/>
  <c r="I1162" i="25"/>
  <c r="E1162" i="25"/>
  <c r="D1162" i="25"/>
  <c r="C1162" i="25"/>
  <c r="B1163" i="25"/>
  <c r="F1163" i="25" l="1"/>
  <c r="I1163" i="25"/>
  <c r="E1163" i="25"/>
  <c r="G1163" i="25"/>
  <c r="H1163" i="25"/>
  <c r="D1163" i="25"/>
  <c r="C1163" i="25"/>
  <c r="B1164" i="25"/>
  <c r="I1164" i="25" l="1"/>
  <c r="E1164" i="25"/>
  <c r="H1164" i="25"/>
  <c r="F1164" i="25"/>
  <c r="G1164" i="25"/>
  <c r="D1164" i="25"/>
  <c r="C1164" i="25"/>
  <c r="B1165" i="25"/>
  <c r="H1165" i="25" l="1"/>
  <c r="G1165" i="25"/>
  <c r="I1165" i="25"/>
  <c r="E1165" i="25"/>
  <c r="F1165" i="25"/>
  <c r="D1165" i="25"/>
  <c r="C1165" i="25"/>
  <c r="B1166" i="25"/>
  <c r="G1166" i="25" l="1"/>
  <c r="F1166" i="25"/>
  <c r="H1166" i="25"/>
  <c r="I1166" i="25"/>
  <c r="E1166" i="25"/>
  <c r="D1166" i="25"/>
  <c r="C1166" i="25"/>
  <c r="B1167" i="25"/>
  <c r="F1167" i="25" l="1"/>
  <c r="I1167" i="25"/>
  <c r="E1167" i="25"/>
  <c r="G1167" i="25"/>
  <c r="H1167" i="25"/>
  <c r="D1167" i="25"/>
  <c r="C1167" i="25"/>
  <c r="B1168" i="25"/>
  <c r="I1168" i="25" l="1"/>
  <c r="E1168" i="25"/>
  <c r="H1168" i="25"/>
  <c r="F1168" i="25"/>
  <c r="G1168" i="25"/>
  <c r="D1168" i="25"/>
  <c r="C1168" i="25"/>
  <c r="B1169" i="25"/>
  <c r="H1169" i="25" l="1"/>
  <c r="G1169" i="25"/>
  <c r="I1169" i="25"/>
  <c r="E1169" i="25"/>
  <c r="F1169" i="25"/>
  <c r="D1169" i="25"/>
  <c r="C1169" i="25"/>
  <c r="B1170" i="25"/>
  <c r="G1170" i="25" l="1"/>
  <c r="F1170" i="25"/>
  <c r="H1170" i="25"/>
  <c r="E1170" i="25"/>
  <c r="I1170" i="25"/>
  <c r="D1170" i="25"/>
  <c r="C1170" i="25"/>
  <c r="B1171" i="25"/>
  <c r="F1171" i="25" l="1"/>
  <c r="I1171" i="25"/>
  <c r="E1171" i="25"/>
  <c r="G1171" i="25"/>
  <c r="H1171" i="25"/>
  <c r="D1171" i="25"/>
  <c r="C1171" i="25"/>
  <c r="B1172" i="25"/>
  <c r="I1172" i="25" l="1"/>
  <c r="E1172" i="25"/>
  <c r="H1172" i="25"/>
  <c r="F1172" i="25"/>
  <c r="G1172" i="25"/>
  <c r="D1172" i="25"/>
  <c r="C1172" i="25"/>
  <c r="B1173" i="25"/>
  <c r="H1173" i="25" l="1"/>
  <c r="G1173" i="25"/>
  <c r="I1173" i="25"/>
  <c r="E1173" i="25"/>
  <c r="F1173" i="25"/>
  <c r="D1173" i="25"/>
  <c r="C1173" i="25"/>
  <c r="B1174" i="25"/>
  <c r="G1174" i="25" l="1"/>
  <c r="F1174" i="25"/>
  <c r="H1174" i="25"/>
  <c r="I1174" i="25"/>
  <c r="E1174" i="25"/>
  <c r="D1174" i="25"/>
  <c r="C1174" i="25"/>
  <c r="B1175" i="25"/>
  <c r="F1175" i="25" l="1"/>
  <c r="I1175" i="25"/>
  <c r="E1175" i="25"/>
  <c r="G1175" i="25"/>
  <c r="H1175" i="25"/>
  <c r="D1175" i="25"/>
  <c r="C1175" i="25"/>
  <c r="B1176" i="25"/>
  <c r="I1176" i="25" l="1"/>
  <c r="E1176" i="25"/>
  <c r="H1176" i="25"/>
  <c r="F1176" i="25"/>
  <c r="G1176" i="25"/>
  <c r="D1176" i="25"/>
  <c r="C1176" i="25"/>
  <c r="B1177" i="25"/>
  <c r="H1177" i="25" l="1"/>
  <c r="G1177" i="25"/>
  <c r="I1177" i="25"/>
  <c r="E1177" i="25"/>
  <c r="F1177" i="25"/>
  <c r="D1177" i="25"/>
  <c r="C1177" i="25"/>
  <c r="B1178" i="25"/>
  <c r="G1178" i="25" l="1"/>
  <c r="F1178" i="25"/>
  <c r="H1178" i="25"/>
  <c r="I1178" i="25"/>
  <c r="E1178" i="25"/>
  <c r="D1178" i="25"/>
  <c r="C1178" i="25"/>
  <c r="B1179" i="25"/>
  <c r="F1179" i="25" l="1"/>
  <c r="I1179" i="25"/>
  <c r="E1179" i="25"/>
  <c r="G1179" i="25"/>
  <c r="H1179" i="25"/>
  <c r="D1179" i="25"/>
  <c r="C1179" i="25"/>
  <c r="B1180" i="25"/>
  <c r="I1180" i="25" l="1"/>
  <c r="E1180" i="25"/>
  <c r="H1180" i="25"/>
  <c r="F1180" i="25"/>
  <c r="G1180" i="25"/>
  <c r="D1180" i="25"/>
  <c r="C1180" i="25"/>
  <c r="B1181" i="25"/>
  <c r="H1181" i="25" l="1"/>
  <c r="G1181" i="25"/>
  <c r="I1181" i="25"/>
  <c r="E1181" i="25"/>
  <c r="F1181" i="25"/>
  <c r="D1181" i="25"/>
  <c r="C1181" i="25"/>
  <c r="B1182" i="25"/>
  <c r="G1182" i="25" l="1"/>
  <c r="F1182" i="25"/>
  <c r="H1182" i="25"/>
  <c r="I1182" i="25"/>
  <c r="E1182" i="25"/>
  <c r="D1182" i="25"/>
  <c r="C1182" i="25"/>
  <c r="B1183" i="25"/>
  <c r="F1183" i="25" l="1"/>
  <c r="I1183" i="25"/>
  <c r="E1183" i="25"/>
  <c r="G1183" i="25"/>
  <c r="H1183" i="25"/>
  <c r="D1183" i="25"/>
  <c r="C1183" i="25"/>
  <c r="B1184" i="25"/>
  <c r="I1184" i="25" l="1"/>
  <c r="E1184" i="25"/>
  <c r="H1184" i="25"/>
  <c r="F1184" i="25"/>
  <c r="G1184" i="25"/>
  <c r="D1184" i="25"/>
  <c r="C1184" i="25"/>
  <c r="B1185" i="25"/>
  <c r="H1185" i="25" l="1"/>
  <c r="G1185" i="25"/>
  <c r="I1185" i="25"/>
  <c r="E1185" i="25"/>
  <c r="F1185" i="25"/>
  <c r="D1185" i="25"/>
  <c r="C1185" i="25"/>
  <c r="B1186" i="25"/>
  <c r="G1186" i="25" l="1"/>
  <c r="F1186" i="25"/>
  <c r="H1186" i="25"/>
  <c r="E1186" i="25"/>
  <c r="I1186" i="25"/>
  <c r="D1186" i="25"/>
  <c r="C1186" i="25"/>
  <c r="B1187" i="25"/>
  <c r="F1187" i="25" l="1"/>
  <c r="I1187" i="25"/>
  <c r="E1187" i="25"/>
  <c r="G1187" i="25"/>
  <c r="H1187" i="25"/>
  <c r="D1187" i="25"/>
  <c r="C1187" i="25"/>
  <c r="B1188" i="25"/>
  <c r="I1188" i="25" l="1"/>
  <c r="E1188" i="25"/>
  <c r="H1188" i="25"/>
  <c r="F1188" i="25"/>
  <c r="G1188" i="25"/>
  <c r="D1188" i="25"/>
  <c r="C1188" i="25"/>
  <c r="B1189" i="25"/>
  <c r="H1189" i="25" l="1"/>
  <c r="G1189" i="25"/>
  <c r="I1189" i="25"/>
  <c r="E1189" i="25"/>
  <c r="F1189" i="25"/>
  <c r="D1189" i="25"/>
  <c r="C1189" i="25"/>
  <c r="B1190" i="25"/>
  <c r="G1190" i="25" l="1"/>
  <c r="F1190" i="25"/>
  <c r="H1190" i="25"/>
  <c r="I1190" i="25"/>
  <c r="E1190" i="25"/>
  <c r="D1190" i="25"/>
  <c r="C1190" i="25"/>
  <c r="B1191" i="25"/>
  <c r="F1191" i="25" l="1"/>
  <c r="I1191" i="25"/>
  <c r="E1191" i="25"/>
  <c r="G1191" i="25"/>
  <c r="H1191" i="25"/>
  <c r="D1191" i="25"/>
  <c r="C1191" i="25"/>
  <c r="B1192" i="25"/>
  <c r="I1192" i="25" l="1"/>
  <c r="E1192" i="25"/>
  <c r="H1192" i="25"/>
  <c r="F1192" i="25"/>
  <c r="G1192" i="25"/>
  <c r="D1192" i="25"/>
  <c r="C1192" i="25"/>
  <c r="B1193" i="25"/>
  <c r="H1193" i="25" l="1"/>
  <c r="G1193" i="25"/>
  <c r="I1193" i="25"/>
  <c r="E1193" i="25"/>
  <c r="F1193" i="25"/>
  <c r="D1193" i="25"/>
  <c r="C1193" i="25"/>
  <c r="B1194" i="25"/>
  <c r="G1194" i="25" l="1"/>
  <c r="F1194" i="25"/>
  <c r="H1194" i="25"/>
  <c r="I1194" i="25"/>
  <c r="E1194" i="25"/>
  <c r="D1194" i="25"/>
  <c r="C1194" i="25"/>
  <c r="B1195" i="25"/>
  <c r="F1195" i="25" l="1"/>
  <c r="I1195" i="25"/>
  <c r="E1195" i="25"/>
  <c r="G1195" i="25"/>
  <c r="H1195" i="25"/>
  <c r="D1195" i="25"/>
  <c r="C1195" i="25"/>
  <c r="B1196" i="25"/>
  <c r="I1196" i="25" l="1"/>
  <c r="E1196" i="25"/>
  <c r="H1196" i="25"/>
  <c r="F1196" i="25"/>
  <c r="G1196" i="25"/>
  <c r="D1196" i="25"/>
  <c r="C1196" i="25"/>
  <c r="B1197" i="25"/>
  <c r="H1197" i="25" l="1"/>
  <c r="G1197" i="25"/>
  <c r="I1197" i="25"/>
  <c r="E1197" i="25"/>
  <c r="F1197" i="25"/>
  <c r="D1197" i="25"/>
  <c r="C1197" i="25"/>
  <c r="B1198" i="25"/>
  <c r="G1198" i="25" l="1"/>
  <c r="F1198" i="25"/>
  <c r="H1198" i="25"/>
  <c r="I1198" i="25"/>
  <c r="E1198" i="25"/>
  <c r="D1198" i="25"/>
  <c r="C1198" i="25"/>
  <c r="B1199" i="25"/>
  <c r="F1199" i="25" l="1"/>
  <c r="I1199" i="25"/>
  <c r="E1199" i="25"/>
  <c r="G1199" i="25"/>
  <c r="H1199" i="25"/>
  <c r="D1199" i="25"/>
  <c r="C1199" i="25"/>
  <c r="B1200" i="25"/>
  <c r="I1200" i="25" l="1"/>
  <c r="E1200" i="25"/>
  <c r="H1200" i="25"/>
  <c r="F1200" i="25"/>
  <c r="G1200" i="25"/>
  <c r="D1200" i="25"/>
  <c r="C1200" i="25"/>
  <c r="B1201" i="25"/>
  <c r="H1201" i="25" l="1"/>
  <c r="G1201" i="25"/>
  <c r="I1201" i="25"/>
  <c r="E1201" i="25"/>
  <c r="F1201" i="25"/>
  <c r="D1201" i="25"/>
  <c r="C1201" i="25"/>
  <c r="B1202" i="25"/>
  <c r="G1202" i="25" l="1"/>
  <c r="F1202" i="25"/>
  <c r="H1202" i="25"/>
  <c r="E1202" i="25"/>
  <c r="I1202" i="25"/>
  <c r="D1202" i="25"/>
  <c r="C1202" i="25"/>
  <c r="B1203" i="25"/>
  <c r="F1203" i="25" l="1"/>
  <c r="I1203" i="25"/>
  <c r="E1203" i="25"/>
  <c r="G1203" i="25"/>
  <c r="H1203" i="25"/>
  <c r="D1203" i="25"/>
  <c r="C1203" i="25"/>
  <c r="B1204" i="25"/>
  <c r="I1204" i="25" l="1"/>
  <c r="E1204" i="25"/>
  <c r="H1204" i="25"/>
  <c r="F1204" i="25"/>
  <c r="G1204" i="25"/>
  <c r="D1204" i="25"/>
  <c r="C1204" i="25"/>
  <c r="B1205" i="25"/>
  <c r="H1205" i="25" l="1"/>
  <c r="G1205" i="25"/>
  <c r="I1205" i="25"/>
  <c r="E1205" i="25"/>
  <c r="F1205" i="25"/>
  <c r="D1205" i="25"/>
  <c r="C1205" i="25"/>
  <c r="B1206" i="25"/>
  <c r="G1206" i="25" l="1"/>
  <c r="F1206" i="25"/>
  <c r="H1206" i="25"/>
  <c r="I1206" i="25"/>
  <c r="E1206" i="25"/>
  <c r="D1206" i="25"/>
  <c r="C1206" i="25"/>
  <c r="B1207" i="25"/>
  <c r="F1207" i="25" l="1"/>
  <c r="I1207" i="25"/>
  <c r="E1207" i="25"/>
  <c r="G1207" i="25"/>
  <c r="H1207" i="25"/>
  <c r="D1207" i="25"/>
  <c r="C1207" i="25"/>
  <c r="B1208" i="25"/>
  <c r="I1208" i="25" l="1"/>
  <c r="E1208" i="25"/>
  <c r="H1208" i="25"/>
  <c r="F1208" i="25"/>
  <c r="G1208" i="25"/>
  <c r="D1208" i="25"/>
  <c r="C1208" i="25"/>
  <c r="B1209" i="25"/>
  <c r="H1209" i="25" l="1"/>
  <c r="G1209" i="25"/>
  <c r="I1209" i="25"/>
  <c r="E1209" i="25"/>
  <c r="F1209" i="25"/>
  <c r="D1209" i="25"/>
  <c r="C1209" i="25"/>
  <c r="B1210" i="25"/>
  <c r="G1210" i="25" l="1"/>
  <c r="F1210" i="25"/>
  <c r="H1210" i="25"/>
  <c r="I1210" i="25"/>
  <c r="E1210" i="25"/>
  <c r="D1210" i="25"/>
  <c r="C1210" i="25"/>
  <c r="B1211" i="25"/>
  <c r="F1211" i="25" l="1"/>
  <c r="I1211" i="25"/>
  <c r="E1211" i="25"/>
  <c r="G1211" i="25"/>
  <c r="H1211" i="25"/>
  <c r="D1211" i="25"/>
  <c r="C1211" i="25"/>
  <c r="B1212" i="25"/>
  <c r="I1212" i="25" l="1"/>
  <c r="E1212" i="25"/>
  <c r="H1212" i="25"/>
  <c r="F1212" i="25"/>
  <c r="G1212" i="25"/>
  <c r="D1212" i="25"/>
  <c r="C1212" i="25"/>
  <c r="B1213" i="25"/>
  <c r="H1213" i="25" l="1"/>
  <c r="G1213" i="25"/>
  <c r="I1213" i="25"/>
  <c r="E1213" i="25"/>
  <c r="F1213" i="25"/>
  <c r="D1213" i="25"/>
  <c r="C1213" i="25"/>
  <c r="B1214" i="25"/>
  <c r="G1214" i="25" l="1"/>
  <c r="F1214" i="25"/>
  <c r="H1214" i="25"/>
  <c r="I1214" i="25"/>
  <c r="E1214" i="25"/>
  <c r="D1214" i="25"/>
  <c r="C1214" i="25"/>
  <c r="B1215" i="25"/>
  <c r="F1215" i="25" l="1"/>
  <c r="I1215" i="25"/>
  <c r="E1215" i="25"/>
  <c r="H1215" i="25"/>
  <c r="G1215" i="25"/>
  <c r="D1215" i="25"/>
  <c r="C1215" i="25"/>
  <c r="B1216" i="25"/>
  <c r="I1216" i="25" l="1"/>
  <c r="E1216" i="25"/>
  <c r="H1216" i="25"/>
  <c r="G1216" i="25"/>
  <c r="F1216" i="25"/>
  <c r="D1216" i="25"/>
  <c r="C1216" i="25"/>
  <c r="B1217" i="25"/>
  <c r="H1217" i="25" l="1"/>
  <c r="G1217" i="25"/>
  <c r="F1217" i="25"/>
  <c r="I1217" i="25"/>
  <c r="E1217" i="25"/>
  <c r="D1217" i="25"/>
  <c r="C1217" i="25"/>
  <c r="B1218" i="25"/>
  <c r="G1218" i="25" l="1"/>
  <c r="F1218" i="25"/>
  <c r="I1218" i="25"/>
  <c r="E1218" i="25"/>
  <c r="H1218" i="25"/>
  <c r="D1218" i="25"/>
  <c r="C1218" i="25"/>
  <c r="B1219" i="25"/>
  <c r="F1219" i="25" l="1"/>
  <c r="I1219" i="25"/>
  <c r="E1219" i="25"/>
  <c r="H1219" i="25"/>
  <c r="G1219" i="25"/>
  <c r="D1219" i="25"/>
  <c r="C1219" i="25"/>
  <c r="B1220" i="25"/>
  <c r="I1220" i="25" l="1"/>
  <c r="E1220" i="25"/>
  <c r="H1220" i="25"/>
  <c r="G1220" i="25"/>
  <c r="F1220" i="25"/>
  <c r="D1220" i="25"/>
  <c r="C1220" i="25"/>
  <c r="B1221" i="25"/>
  <c r="H1221" i="25" l="1"/>
  <c r="G1221" i="25"/>
  <c r="F1221" i="25"/>
  <c r="I1221" i="25"/>
  <c r="E1221" i="25"/>
  <c r="D1221" i="25"/>
  <c r="C1221" i="25"/>
  <c r="B1222" i="25"/>
  <c r="G1222" i="25" l="1"/>
  <c r="F1222" i="25"/>
  <c r="I1222" i="25"/>
  <c r="E1222" i="25"/>
  <c r="H1222" i="25"/>
  <c r="D1222" i="25"/>
  <c r="C1222" i="25"/>
  <c r="B1223" i="25"/>
  <c r="F1223" i="25" l="1"/>
  <c r="I1223" i="25"/>
  <c r="E1223" i="25"/>
  <c r="H1223" i="25"/>
  <c r="G1223" i="25"/>
  <c r="D1223" i="25"/>
  <c r="C1223" i="25"/>
  <c r="B1224" i="25"/>
  <c r="I1224" i="25" l="1"/>
  <c r="E1224" i="25"/>
  <c r="H1224" i="25"/>
  <c r="G1224" i="25"/>
  <c r="F1224" i="25"/>
  <c r="D1224" i="25"/>
  <c r="C1224" i="25"/>
  <c r="B1225" i="25"/>
  <c r="H1225" i="25" l="1"/>
  <c r="G1225" i="25"/>
  <c r="F1225" i="25"/>
  <c r="I1225" i="25"/>
  <c r="E1225" i="25"/>
  <c r="D1225" i="25"/>
  <c r="C1225" i="25"/>
  <c r="B1226" i="25"/>
  <c r="G1226" i="25" l="1"/>
  <c r="F1226" i="25"/>
  <c r="I1226" i="25"/>
  <c r="E1226" i="25"/>
  <c r="H1226" i="25"/>
  <c r="D1226" i="25"/>
  <c r="C1226" i="25"/>
  <c r="B1227" i="25"/>
  <c r="F1227" i="25" l="1"/>
  <c r="I1227" i="25"/>
  <c r="E1227" i="25"/>
  <c r="H1227" i="25"/>
  <c r="G1227" i="25"/>
  <c r="D1227" i="25"/>
  <c r="C1227" i="25"/>
  <c r="B1228" i="25"/>
  <c r="I1228" i="25" l="1"/>
  <c r="E1228" i="25"/>
  <c r="H1228" i="25"/>
  <c r="G1228" i="25"/>
  <c r="F1228" i="25"/>
  <c r="D1228" i="25"/>
  <c r="C1228" i="25"/>
  <c r="B1229" i="25"/>
  <c r="H1229" i="25" l="1"/>
  <c r="G1229" i="25"/>
  <c r="F1229" i="25"/>
  <c r="I1229" i="25"/>
  <c r="E1229" i="25"/>
  <c r="D1229" i="25"/>
  <c r="C1229" i="25"/>
  <c r="B1230" i="25"/>
  <c r="G1230" i="25" l="1"/>
  <c r="F1230" i="25"/>
  <c r="I1230" i="25"/>
  <c r="E1230" i="25"/>
  <c r="H1230" i="25"/>
  <c r="D1230" i="25"/>
  <c r="C1230" i="25"/>
  <c r="B1231" i="25"/>
  <c r="F1231" i="25" l="1"/>
  <c r="I1231" i="25"/>
  <c r="E1231" i="25"/>
  <c r="H1231" i="25"/>
  <c r="G1231" i="25"/>
  <c r="D1231" i="25"/>
  <c r="C1231" i="25"/>
  <c r="B1232" i="25"/>
  <c r="I1232" i="25" l="1"/>
  <c r="E1232" i="25"/>
  <c r="H1232" i="25"/>
  <c r="G1232" i="25"/>
  <c r="F1232" i="25"/>
  <c r="D1232" i="25"/>
  <c r="C1232" i="25"/>
  <c r="B1233" i="25"/>
  <c r="H1233" i="25" l="1"/>
  <c r="G1233" i="25"/>
  <c r="F1233" i="25"/>
  <c r="I1233" i="25"/>
  <c r="E1233" i="25"/>
  <c r="D1233" i="25"/>
  <c r="C1233" i="25"/>
  <c r="B1234" i="25"/>
  <c r="G1234" i="25" l="1"/>
  <c r="F1234" i="25"/>
  <c r="I1234" i="25"/>
  <c r="E1234" i="25"/>
  <c r="H1234" i="25"/>
  <c r="D1234" i="25"/>
  <c r="C1234" i="25"/>
  <c r="B1235" i="25"/>
  <c r="F1235" i="25" l="1"/>
  <c r="I1235" i="25"/>
  <c r="E1235" i="25"/>
  <c r="H1235" i="25"/>
  <c r="G1235" i="25"/>
  <c r="D1235" i="25"/>
  <c r="C1235" i="25"/>
  <c r="B1236" i="25"/>
  <c r="I1236" i="25" l="1"/>
  <c r="E1236" i="25"/>
  <c r="H1236" i="25"/>
  <c r="G1236" i="25"/>
  <c r="F1236" i="25"/>
  <c r="D1236" i="25"/>
  <c r="C1236" i="25"/>
  <c r="B1237" i="25"/>
  <c r="H1237" i="25" l="1"/>
  <c r="G1237" i="25"/>
  <c r="F1237" i="25"/>
  <c r="I1237" i="25"/>
  <c r="E1237" i="25"/>
  <c r="D1237" i="25"/>
  <c r="C1237" i="25"/>
  <c r="B1238" i="25"/>
  <c r="G1238" i="25" l="1"/>
  <c r="F1238" i="25"/>
  <c r="I1238" i="25"/>
  <c r="E1238" i="25"/>
  <c r="H1238" i="25"/>
  <c r="D1238" i="25"/>
  <c r="C1238" i="25"/>
  <c r="B1239" i="25"/>
  <c r="F1239" i="25" l="1"/>
  <c r="I1239" i="25"/>
  <c r="E1239" i="25"/>
  <c r="H1239" i="25"/>
  <c r="G1239" i="25"/>
  <c r="D1239" i="25"/>
  <c r="C1239" i="25"/>
  <c r="B1240" i="25"/>
  <c r="I1240" i="25" l="1"/>
  <c r="E1240" i="25"/>
  <c r="H1240" i="25"/>
  <c r="G1240" i="25"/>
  <c r="F1240" i="25"/>
  <c r="D1240" i="25"/>
  <c r="C1240" i="25"/>
  <c r="B1241" i="25"/>
  <c r="H1241" i="25" l="1"/>
  <c r="G1241" i="25"/>
  <c r="F1241" i="25"/>
  <c r="I1241" i="25"/>
  <c r="E1241" i="25"/>
  <c r="D1241" i="25"/>
  <c r="C1241" i="25"/>
  <c r="B1242" i="25"/>
  <c r="G1242" i="25" l="1"/>
  <c r="F1242" i="25"/>
  <c r="I1242" i="25"/>
  <c r="E1242" i="25"/>
  <c r="H1242" i="25"/>
  <c r="D1242" i="25"/>
  <c r="C1242" i="25"/>
  <c r="B1243" i="25"/>
  <c r="F1243" i="25" l="1"/>
  <c r="I1243" i="25"/>
  <c r="E1243" i="25"/>
  <c r="H1243" i="25"/>
  <c r="G1243" i="25"/>
  <c r="D1243" i="25"/>
  <c r="C1243" i="25"/>
  <c r="B1244" i="25"/>
  <c r="I1244" i="25" l="1"/>
  <c r="E1244" i="25"/>
  <c r="H1244" i="25"/>
  <c r="G1244" i="25"/>
  <c r="F1244" i="25"/>
  <c r="D1244" i="25"/>
  <c r="C1244" i="25"/>
  <c r="B1245" i="25"/>
  <c r="H1245" i="25" l="1"/>
  <c r="G1245" i="25"/>
  <c r="F1245" i="25"/>
  <c r="I1245" i="25"/>
  <c r="E1245" i="25"/>
  <c r="D1245" i="25"/>
  <c r="C1245" i="25"/>
  <c r="B1246" i="25"/>
  <c r="G1246" i="25" l="1"/>
  <c r="F1246" i="25"/>
  <c r="I1246" i="25"/>
  <c r="E1246" i="25"/>
  <c r="H1246" i="25"/>
  <c r="D1246" i="25"/>
  <c r="C1246" i="25"/>
  <c r="B1247" i="25"/>
  <c r="F1247" i="25" l="1"/>
  <c r="I1247" i="25"/>
  <c r="E1247" i="25"/>
  <c r="H1247" i="25"/>
  <c r="G1247" i="25"/>
  <c r="D1247" i="25"/>
  <c r="C1247" i="25"/>
  <c r="B1248" i="25"/>
  <c r="I1248" i="25" l="1"/>
  <c r="E1248" i="25"/>
  <c r="H1248" i="25"/>
  <c r="G1248" i="25"/>
  <c r="F1248" i="25"/>
  <c r="D1248" i="25"/>
  <c r="C1248" i="25"/>
  <c r="B1249" i="25"/>
  <c r="H1249" i="25" l="1"/>
  <c r="G1249" i="25"/>
  <c r="F1249" i="25"/>
  <c r="I1249" i="25"/>
  <c r="E1249" i="25"/>
  <c r="D1249" i="25"/>
  <c r="C1249" i="25"/>
  <c r="B1250" i="25"/>
  <c r="G1250" i="25" l="1"/>
  <c r="F1250" i="25"/>
  <c r="I1250" i="25"/>
  <c r="E1250" i="25"/>
  <c r="H1250" i="25"/>
  <c r="D1250" i="25"/>
  <c r="C1250" i="25"/>
  <c r="B1251" i="25"/>
  <c r="F1251" i="25" l="1"/>
  <c r="I1251" i="25"/>
  <c r="E1251" i="25"/>
  <c r="H1251" i="25"/>
  <c r="G1251" i="25"/>
  <c r="D1251" i="25"/>
  <c r="C1251" i="25"/>
  <c r="B1252" i="25"/>
  <c r="I1252" i="25" l="1"/>
  <c r="E1252" i="25"/>
  <c r="H1252" i="25"/>
  <c r="G1252" i="25"/>
  <c r="F1252" i="25"/>
  <c r="D1252" i="25"/>
  <c r="C1252" i="25"/>
  <c r="B1253" i="25"/>
  <c r="H1253" i="25" l="1"/>
  <c r="G1253" i="25"/>
  <c r="F1253" i="25"/>
  <c r="I1253" i="25"/>
  <c r="E1253" i="25"/>
  <c r="D1253" i="25"/>
  <c r="C1253" i="25"/>
  <c r="B1254" i="25"/>
  <c r="G1254" i="25" l="1"/>
  <c r="F1254" i="25"/>
  <c r="I1254" i="25"/>
  <c r="E1254" i="25"/>
  <c r="H1254" i="25"/>
  <c r="D1254" i="25"/>
  <c r="C1254" i="25"/>
  <c r="B1255" i="25"/>
  <c r="F1255" i="25" l="1"/>
  <c r="I1255" i="25"/>
  <c r="E1255" i="25"/>
  <c r="H1255" i="25"/>
  <c r="G1255" i="25"/>
  <c r="D1255" i="25"/>
  <c r="C1255" i="25"/>
  <c r="B1256" i="25"/>
  <c r="I1256" i="25" l="1"/>
  <c r="E1256" i="25"/>
  <c r="H1256" i="25"/>
  <c r="G1256" i="25"/>
  <c r="F1256" i="25"/>
  <c r="D1256" i="25"/>
  <c r="C1256" i="25"/>
  <c r="B1257" i="25"/>
  <c r="H1257" i="25" l="1"/>
  <c r="G1257" i="25"/>
  <c r="F1257" i="25"/>
  <c r="I1257" i="25"/>
  <c r="E1257" i="25"/>
  <c r="D1257" i="25"/>
  <c r="C1257" i="25"/>
  <c r="B1258" i="25"/>
  <c r="G1258" i="25" l="1"/>
  <c r="F1258" i="25"/>
  <c r="I1258" i="25"/>
  <c r="E1258" i="25"/>
  <c r="H1258" i="25"/>
  <c r="D1258" i="25"/>
  <c r="C1258" i="25"/>
  <c r="B1259" i="25"/>
  <c r="F1259" i="25" l="1"/>
  <c r="I1259" i="25"/>
  <c r="E1259" i="25"/>
  <c r="H1259" i="25"/>
  <c r="G1259" i="25"/>
  <c r="D1259" i="25"/>
  <c r="C1259" i="25"/>
  <c r="B1260" i="25"/>
  <c r="I1260" i="25" l="1"/>
  <c r="E1260" i="25"/>
  <c r="H1260" i="25"/>
  <c r="G1260" i="25"/>
  <c r="F1260" i="25"/>
  <c r="D1260" i="25"/>
  <c r="C1260" i="25"/>
  <c r="B1261" i="25"/>
  <c r="H1261" i="25" l="1"/>
  <c r="G1261" i="25"/>
  <c r="F1261" i="25"/>
  <c r="I1261" i="25"/>
  <c r="E1261" i="25"/>
  <c r="D1261" i="25"/>
  <c r="C1261" i="25"/>
  <c r="B1262" i="25"/>
  <c r="G1262" i="25" l="1"/>
  <c r="F1262" i="25"/>
  <c r="I1262" i="25"/>
  <c r="E1262" i="25"/>
  <c r="H1262" i="25"/>
  <c r="D1262" i="25"/>
  <c r="C1262" i="25"/>
  <c r="B1263" i="25"/>
  <c r="F1263" i="25" l="1"/>
  <c r="I1263" i="25"/>
  <c r="E1263" i="25"/>
  <c r="H1263" i="25"/>
  <c r="G1263" i="25"/>
  <c r="D1263" i="25"/>
  <c r="C1263" i="25"/>
  <c r="B1264" i="25"/>
  <c r="I1264" i="25" l="1"/>
  <c r="E1264" i="25"/>
  <c r="H1264" i="25"/>
  <c r="G1264" i="25"/>
  <c r="F1264" i="25"/>
  <c r="D1264" i="25"/>
  <c r="C1264" i="25"/>
  <c r="B1265" i="25"/>
  <c r="H1265" i="25" l="1"/>
  <c r="G1265" i="25"/>
  <c r="F1265" i="25"/>
  <c r="I1265" i="25"/>
  <c r="E1265" i="25"/>
  <c r="D1265" i="25"/>
  <c r="C1265" i="25"/>
  <c r="B1266" i="25"/>
  <c r="G1266" i="25" l="1"/>
  <c r="F1266" i="25"/>
  <c r="I1266" i="25"/>
  <c r="E1266" i="25"/>
  <c r="H1266" i="25"/>
  <c r="D1266" i="25"/>
  <c r="C1266" i="25"/>
  <c r="B1267" i="25"/>
  <c r="F1267" i="25" l="1"/>
  <c r="I1267" i="25"/>
  <c r="E1267" i="25"/>
  <c r="H1267" i="25"/>
  <c r="G1267" i="25"/>
  <c r="D1267" i="25"/>
  <c r="C1267" i="25"/>
  <c r="B1268" i="25"/>
  <c r="I1268" i="25" l="1"/>
  <c r="E1268" i="25"/>
  <c r="H1268" i="25"/>
  <c r="G1268" i="25"/>
  <c r="F1268" i="25"/>
  <c r="D1268" i="25"/>
  <c r="C1268" i="25"/>
  <c r="B1269" i="25"/>
  <c r="H1269" i="25" l="1"/>
  <c r="G1269" i="25"/>
  <c r="F1269" i="25"/>
  <c r="I1269" i="25"/>
  <c r="E1269" i="25"/>
  <c r="D1269" i="25"/>
  <c r="C1269" i="25"/>
  <c r="B1270" i="25"/>
  <c r="G1270" i="25" l="1"/>
  <c r="F1270" i="25"/>
  <c r="I1270" i="25"/>
  <c r="E1270" i="25"/>
  <c r="H1270" i="25"/>
  <c r="D1270" i="25"/>
  <c r="C1270" i="25"/>
  <c r="B1271" i="25"/>
  <c r="F1271" i="25" l="1"/>
  <c r="I1271" i="25"/>
  <c r="E1271" i="25"/>
  <c r="H1271" i="25"/>
  <c r="G1271" i="25"/>
  <c r="D1271" i="25"/>
  <c r="C1271" i="25"/>
  <c r="B1272" i="25"/>
  <c r="I1272" i="25" l="1"/>
  <c r="E1272" i="25"/>
  <c r="H1272" i="25"/>
  <c r="G1272" i="25"/>
  <c r="F1272" i="25"/>
  <c r="D1272" i="25"/>
  <c r="C1272" i="25"/>
  <c r="B1273" i="25"/>
  <c r="H1273" i="25" l="1"/>
  <c r="G1273" i="25"/>
  <c r="F1273" i="25"/>
  <c r="I1273" i="25"/>
  <c r="E1273" i="25"/>
  <c r="D1273" i="25"/>
  <c r="C1273" i="25"/>
  <c r="B1274" i="25"/>
  <c r="G1274" i="25" l="1"/>
  <c r="F1274" i="25"/>
  <c r="I1274" i="25"/>
  <c r="E1274" i="25"/>
  <c r="H1274" i="25"/>
  <c r="D1274" i="25"/>
  <c r="C1274" i="25"/>
  <c r="B1275" i="25"/>
  <c r="F1275" i="25" l="1"/>
  <c r="I1275" i="25"/>
  <c r="E1275" i="25"/>
  <c r="H1275" i="25"/>
  <c r="G1275" i="25"/>
  <c r="D1275" i="25"/>
  <c r="C1275" i="25"/>
  <c r="B1276" i="25"/>
  <c r="I1276" i="25" l="1"/>
  <c r="E1276" i="25"/>
  <c r="H1276" i="25"/>
  <c r="G1276" i="25"/>
  <c r="F1276" i="25"/>
  <c r="D1276" i="25"/>
  <c r="C1276" i="25"/>
  <c r="B1277" i="25"/>
  <c r="H1277" i="25" l="1"/>
  <c r="G1277" i="25"/>
  <c r="F1277" i="25"/>
  <c r="I1277" i="25"/>
  <c r="E1277" i="25"/>
  <c r="D1277" i="25"/>
  <c r="C1277" i="25"/>
  <c r="B1278" i="25"/>
  <c r="G1278" i="25" l="1"/>
  <c r="F1278" i="25"/>
  <c r="I1278" i="25"/>
  <c r="E1278" i="25"/>
  <c r="H1278" i="25"/>
  <c r="D1278" i="25"/>
  <c r="C1278" i="25"/>
  <c r="B1279" i="25"/>
  <c r="F1279" i="25" l="1"/>
  <c r="I1279" i="25"/>
  <c r="E1279" i="25"/>
  <c r="H1279" i="25"/>
  <c r="G1279" i="25"/>
  <c r="D1279" i="25"/>
  <c r="C1279" i="25"/>
  <c r="B1280" i="25"/>
  <c r="I1280" i="25" l="1"/>
  <c r="E1280" i="25"/>
  <c r="H1280" i="25"/>
  <c r="G1280" i="25"/>
  <c r="F1280" i="25"/>
  <c r="D1280" i="25"/>
  <c r="C1280" i="25"/>
  <c r="B1281" i="25"/>
  <c r="H1281" i="25" l="1"/>
  <c r="G1281" i="25"/>
  <c r="F1281" i="25"/>
  <c r="I1281" i="25"/>
  <c r="E1281" i="25"/>
  <c r="D1281" i="25"/>
  <c r="C1281" i="25"/>
  <c r="B1282" i="25"/>
  <c r="G1282" i="25" l="1"/>
  <c r="F1282" i="25"/>
  <c r="I1282" i="25"/>
  <c r="E1282" i="25"/>
  <c r="H1282" i="25"/>
  <c r="D1282" i="25"/>
  <c r="C1282" i="25"/>
  <c r="B1283" i="25"/>
  <c r="F1283" i="25" l="1"/>
  <c r="I1283" i="25"/>
  <c r="E1283" i="25"/>
  <c r="H1283" i="25"/>
  <c r="G1283" i="25"/>
  <c r="D1283" i="25"/>
  <c r="C1283" i="25"/>
  <c r="B1284" i="25"/>
  <c r="I1284" i="25" l="1"/>
  <c r="E1284" i="25"/>
  <c r="H1284" i="25"/>
  <c r="G1284" i="25"/>
  <c r="F1284" i="25"/>
  <c r="D1284" i="25"/>
  <c r="C1284" i="25"/>
  <c r="B1285" i="25"/>
  <c r="H1285" i="25" l="1"/>
  <c r="G1285" i="25"/>
  <c r="F1285" i="25"/>
  <c r="I1285" i="25"/>
  <c r="E1285" i="25"/>
  <c r="D1285" i="25"/>
  <c r="C1285" i="25"/>
  <c r="B1286" i="25"/>
  <c r="G1286" i="25" l="1"/>
  <c r="F1286" i="25"/>
  <c r="I1286" i="25"/>
  <c r="E1286" i="25"/>
  <c r="H1286" i="25"/>
  <c r="D1286" i="25"/>
  <c r="C1286" i="25"/>
  <c r="B1287" i="25"/>
  <c r="F1287" i="25" l="1"/>
  <c r="I1287" i="25"/>
  <c r="E1287" i="25"/>
  <c r="H1287" i="25"/>
  <c r="G1287" i="25"/>
  <c r="D1287" i="25"/>
  <c r="C1287" i="25"/>
  <c r="B1288" i="25"/>
  <c r="I1288" i="25" l="1"/>
  <c r="E1288" i="25"/>
  <c r="H1288" i="25"/>
  <c r="G1288" i="25"/>
  <c r="F1288" i="25"/>
  <c r="D1288" i="25"/>
  <c r="C1288" i="25"/>
  <c r="B1289" i="25"/>
  <c r="H1289" i="25" l="1"/>
  <c r="G1289" i="25"/>
  <c r="F1289" i="25"/>
  <c r="I1289" i="25"/>
  <c r="E1289" i="25"/>
  <c r="D1289" i="25"/>
  <c r="C1289" i="25"/>
  <c r="B1290" i="25"/>
  <c r="G1290" i="25" l="1"/>
  <c r="F1290" i="25"/>
  <c r="I1290" i="25"/>
  <c r="E1290" i="25"/>
  <c r="H1290" i="25"/>
  <c r="D1290" i="25"/>
  <c r="C1290" i="25"/>
  <c r="B1291" i="25"/>
  <c r="F1291" i="25" l="1"/>
  <c r="I1291" i="25"/>
  <c r="E1291" i="25"/>
  <c r="H1291" i="25"/>
  <c r="G1291" i="25"/>
  <c r="D1291" i="25"/>
  <c r="C1291" i="25"/>
  <c r="B1292" i="25"/>
  <c r="I1292" i="25" l="1"/>
  <c r="E1292" i="25"/>
  <c r="H1292" i="25"/>
  <c r="G1292" i="25"/>
  <c r="F1292" i="25"/>
  <c r="D1292" i="25"/>
  <c r="C1292" i="25"/>
  <c r="B1293" i="25"/>
  <c r="H1293" i="25" l="1"/>
  <c r="G1293" i="25"/>
  <c r="F1293" i="25"/>
  <c r="I1293" i="25"/>
  <c r="E1293" i="25"/>
  <c r="D1293" i="25"/>
  <c r="C1293" i="25"/>
  <c r="B1294" i="25"/>
  <c r="G1294" i="25" l="1"/>
  <c r="F1294" i="25"/>
  <c r="I1294" i="25"/>
  <c r="E1294" i="25"/>
  <c r="H1294" i="25"/>
  <c r="D1294" i="25"/>
  <c r="C1294" i="25"/>
  <c r="B1295" i="25"/>
  <c r="F1295" i="25" l="1"/>
  <c r="I1295" i="25"/>
  <c r="E1295" i="25"/>
  <c r="H1295" i="25"/>
  <c r="G1295" i="25"/>
  <c r="D1295" i="25"/>
  <c r="C1295" i="25"/>
  <c r="B1296" i="25"/>
  <c r="I1296" i="25" l="1"/>
  <c r="E1296" i="25"/>
  <c r="H1296" i="25"/>
  <c r="G1296" i="25"/>
  <c r="F1296" i="25"/>
  <c r="D1296" i="25"/>
  <c r="C1296" i="25"/>
  <c r="B1297" i="25"/>
  <c r="H1297" i="25" l="1"/>
  <c r="G1297" i="25"/>
  <c r="F1297" i="25"/>
  <c r="I1297" i="25"/>
  <c r="E1297" i="25"/>
  <c r="D1297" i="25"/>
  <c r="C1297" i="25"/>
  <c r="B1298" i="25"/>
  <c r="G1298" i="25" l="1"/>
  <c r="F1298" i="25"/>
  <c r="I1298" i="25"/>
  <c r="E1298" i="25"/>
  <c r="H1298" i="25"/>
  <c r="D1298" i="25"/>
  <c r="C1298" i="25"/>
  <c r="B1299" i="25"/>
  <c r="F1299" i="25" l="1"/>
  <c r="I1299" i="25"/>
  <c r="E1299" i="25"/>
  <c r="H1299" i="25"/>
  <c r="G1299" i="25"/>
  <c r="D1299" i="25"/>
  <c r="C1299" i="25"/>
  <c r="B1300" i="25"/>
  <c r="I1300" i="25" l="1"/>
  <c r="E1300" i="25"/>
  <c r="H1300" i="25"/>
  <c r="G1300" i="25"/>
  <c r="F1300" i="25"/>
  <c r="D1300" i="25"/>
  <c r="C1300" i="25"/>
  <c r="B1301" i="25"/>
  <c r="H1301" i="25" l="1"/>
  <c r="G1301" i="25"/>
  <c r="F1301" i="25"/>
  <c r="I1301" i="25"/>
  <c r="E1301" i="25"/>
  <c r="D1301" i="25"/>
  <c r="C1301" i="25"/>
  <c r="B1302" i="25"/>
  <c r="G1302" i="25" l="1"/>
  <c r="F1302" i="25"/>
  <c r="I1302" i="25"/>
  <c r="E1302" i="25"/>
  <c r="H1302" i="25"/>
  <c r="D1302" i="25"/>
  <c r="C1302" i="25"/>
  <c r="B1303" i="25"/>
  <c r="F1303" i="25" l="1"/>
  <c r="I1303" i="25"/>
  <c r="E1303" i="25"/>
  <c r="H1303" i="25"/>
  <c r="G1303" i="25"/>
  <c r="D1303" i="25"/>
  <c r="C1303" i="25"/>
  <c r="B1304" i="25"/>
  <c r="I1304" i="25" l="1"/>
  <c r="E1304" i="25"/>
  <c r="H1304" i="25"/>
  <c r="G1304" i="25"/>
  <c r="F1304" i="25"/>
  <c r="D1304" i="25"/>
  <c r="C1304" i="25"/>
  <c r="B1305" i="25"/>
  <c r="H1305" i="25" l="1"/>
  <c r="G1305" i="25"/>
  <c r="F1305" i="25"/>
  <c r="I1305" i="25"/>
  <c r="E1305" i="25"/>
  <c r="D1305" i="25"/>
  <c r="C1305" i="25"/>
  <c r="B1306" i="25"/>
  <c r="G1306" i="25" l="1"/>
  <c r="F1306" i="25"/>
  <c r="I1306" i="25"/>
  <c r="E1306" i="25"/>
  <c r="H1306" i="25"/>
  <c r="D1306" i="25"/>
  <c r="C1306" i="25"/>
  <c r="B1307" i="25"/>
  <c r="F1307" i="25" l="1"/>
  <c r="I1307" i="25"/>
  <c r="E1307" i="25"/>
  <c r="H1307" i="25"/>
  <c r="G1307" i="25"/>
  <c r="D1307" i="25"/>
  <c r="C1307" i="25"/>
  <c r="B1308" i="25"/>
  <c r="I1308" i="25" l="1"/>
  <c r="E1308" i="25"/>
  <c r="H1308" i="25"/>
  <c r="G1308" i="25"/>
  <c r="F1308" i="25"/>
  <c r="D1308" i="25"/>
  <c r="C1308" i="25"/>
  <c r="B1309" i="25"/>
  <c r="H1309" i="25" l="1"/>
  <c r="G1309" i="25"/>
  <c r="F1309" i="25"/>
  <c r="I1309" i="25"/>
  <c r="E1309" i="25"/>
  <c r="D1309" i="25"/>
  <c r="C1309" i="25"/>
  <c r="B1310" i="25"/>
  <c r="G1310" i="25" l="1"/>
  <c r="F1310" i="25"/>
  <c r="I1310" i="25"/>
  <c r="E1310" i="25"/>
  <c r="H1310" i="25"/>
  <c r="D1310" i="25"/>
  <c r="C1310" i="25"/>
  <c r="B1311" i="25"/>
  <c r="F1311" i="25" l="1"/>
  <c r="I1311" i="25"/>
  <c r="E1311" i="25"/>
  <c r="H1311" i="25"/>
  <c r="G1311" i="25"/>
  <c r="D1311" i="25"/>
  <c r="C1311" i="25"/>
  <c r="B1312" i="25"/>
  <c r="I1312" i="25" l="1"/>
  <c r="E1312" i="25"/>
  <c r="H1312" i="25"/>
  <c r="G1312" i="25"/>
  <c r="F1312" i="25"/>
  <c r="D1312" i="25"/>
  <c r="C1312" i="25"/>
  <c r="B1313" i="25"/>
  <c r="H1313" i="25" l="1"/>
  <c r="G1313" i="25"/>
  <c r="F1313" i="25"/>
  <c r="I1313" i="25"/>
  <c r="E1313" i="25"/>
  <c r="D1313" i="25"/>
  <c r="C1313" i="25"/>
  <c r="B1314" i="25"/>
  <c r="G1314" i="25" l="1"/>
  <c r="F1314" i="25"/>
  <c r="I1314" i="25"/>
  <c r="E1314" i="25"/>
  <c r="H1314" i="25"/>
  <c r="D1314" i="25"/>
  <c r="C1314" i="25"/>
  <c r="B1315" i="25"/>
  <c r="F1315" i="25" l="1"/>
  <c r="I1315" i="25"/>
  <c r="E1315" i="25"/>
  <c r="H1315" i="25"/>
  <c r="G1315" i="25"/>
  <c r="D1315" i="25"/>
  <c r="C1315" i="25"/>
  <c r="B1316" i="25"/>
  <c r="I1316" i="25" l="1"/>
  <c r="E1316" i="25"/>
  <c r="H1316" i="25"/>
  <c r="G1316" i="25"/>
  <c r="F1316" i="25"/>
  <c r="D1316" i="25"/>
  <c r="C1316" i="25"/>
  <c r="B1317" i="25"/>
  <c r="H1317" i="25" l="1"/>
  <c r="G1317" i="25"/>
  <c r="F1317" i="25"/>
  <c r="I1317" i="25"/>
  <c r="E1317" i="25"/>
  <c r="D1317" i="25"/>
  <c r="C1317" i="25"/>
  <c r="B1318" i="25"/>
  <c r="G1318" i="25" l="1"/>
  <c r="F1318" i="25"/>
  <c r="I1318" i="25"/>
  <c r="E1318" i="25"/>
  <c r="H1318" i="25"/>
  <c r="D1318" i="25"/>
  <c r="C1318" i="25"/>
  <c r="B1319" i="25"/>
  <c r="F1319" i="25" l="1"/>
  <c r="I1319" i="25"/>
  <c r="E1319" i="25"/>
  <c r="H1319" i="25"/>
  <c r="G1319" i="25"/>
  <c r="D1319" i="25"/>
  <c r="C1319" i="25"/>
  <c r="B1320" i="25"/>
  <c r="I1320" i="25" l="1"/>
  <c r="E1320" i="25"/>
  <c r="H1320" i="25"/>
  <c r="G1320" i="25"/>
  <c r="F1320" i="25"/>
  <c r="D1320" i="25"/>
  <c r="C1320" i="25"/>
  <c r="B1321" i="25"/>
  <c r="H1321" i="25" l="1"/>
  <c r="G1321" i="25"/>
  <c r="F1321" i="25"/>
  <c r="I1321" i="25"/>
  <c r="E1321" i="25"/>
  <c r="D1321" i="25"/>
  <c r="C1321" i="25"/>
  <c r="B1322" i="25"/>
  <c r="G1322" i="25" l="1"/>
  <c r="F1322" i="25"/>
  <c r="I1322" i="25"/>
  <c r="E1322" i="25"/>
  <c r="H1322" i="25"/>
  <c r="D1322" i="25"/>
  <c r="C1322" i="25"/>
  <c r="B1323" i="25"/>
  <c r="F1323" i="25" l="1"/>
  <c r="I1323" i="25"/>
  <c r="E1323" i="25"/>
  <c r="H1323" i="25"/>
  <c r="G1323" i="25"/>
  <c r="D1323" i="25"/>
  <c r="C1323" i="25"/>
  <c r="B1324" i="25"/>
  <c r="I1324" i="25" l="1"/>
  <c r="E1324" i="25"/>
  <c r="H1324" i="25"/>
  <c r="G1324" i="25"/>
  <c r="F1324" i="25"/>
  <c r="D1324" i="25"/>
  <c r="C1324" i="25"/>
  <c r="B1325" i="25"/>
  <c r="H1325" i="25" l="1"/>
  <c r="G1325" i="25"/>
  <c r="F1325" i="25"/>
  <c r="I1325" i="25"/>
  <c r="E1325" i="25"/>
  <c r="D1325" i="25"/>
  <c r="C1325" i="25"/>
  <c r="B1326" i="25"/>
  <c r="G1326" i="25" l="1"/>
  <c r="F1326" i="25"/>
  <c r="I1326" i="25"/>
  <c r="E1326" i="25"/>
  <c r="H1326" i="25"/>
  <c r="D1326" i="25"/>
  <c r="C1326" i="25"/>
  <c r="B1327" i="25"/>
  <c r="F1327" i="25" l="1"/>
  <c r="I1327" i="25"/>
  <c r="E1327" i="25"/>
  <c r="H1327" i="25"/>
  <c r="G1327" i="25"/>
  <c r="D1327" i="25"/>
  <c r="C1327" i="25"/>
  <c r="B1328" i="25"/>
  <c r="I1328" i="25" l="1"/>
  <c r="E1328" i="25"/>
  <c r="H1328" i="25"/>
  <c r="G1328" i="25"/>
  <c r="F1328" i="25"/>
  <c r="D1328" i="25"/>
  <c r="C1328" i="25"/>
  <c r="B1329" i="25"/>
  <c r="H1329" i="25" l="1"/>
  <c r="G1329" i="25"/>
  <c r="F1329" i="25"/>
  <c r="I1329" i="25"/>
  <c r="E1329" i="25"/>
  <c r="D1329" i="25"/>
  <c r="C1329" i="25"/>
  <c r="B1330" i="25"/>
  <c r="G1330" i="25" l="1"/>
  <c r="F1330" i="25"/>
  <c r="I1330" i="25"/>
  <c r="E1330" i="25"/>
  <c r="H1330" i="25"/>
  <c r="D1330" i="25"/>
  <c r="C1330" i="25"/>
  <c r="B1331" i="25"/>
  <c r="F1331" i="25" l="1"/>
  <c r="I1331" i="25"/>
  <c r="E1331" i="25"/>
  <c r="H1331" i="25"/>
  <c r="G1331" i="25"/>
  <c r="D1331" i="25"/>
  <c r="C1331" i="25"/>
  <c r="B1332" i="25"/>
  <c r="I1332" i="25" l="1"/>
  <c r="E1332" i="25"/>
  <c r="H1332" i="25"/>
  <c r="G1332" i="25"/>
  <c r="F1332" i="25"/>
  <c r="D1332" i="25"/>
  <c r="C1332" i="25"/>
  <c r="B1333" i="25"/>
  <c r="H1333" i="25" l="1"/>
  <c r="G1333" i="25"/>
  <c r="F1333" i="25"/>
  <c r="I1333" i="25"/>
  <c r="E1333" i="25"/>
  <c r="D1333" i="25"/>
  <c r="C1333" i="25"/>
  <c r="B1334" i="25"/>
  <c r="G1334" i="25" l="1"/>
  <c r="F1334" i="25"/>
  <c r="I1334" i="25"/>
  <c r="E1334" i="25"/>
  <c r="H1334" i="25"/>
  <c r="D1334" i="25"/>
  <c r="C1334" i="25"/>
  <c r="B1335" i="25"/>
  <c r="F1335" i="25" l="1"/>
  <c r="I1335" i="25"/>
  <c r="E1335" i="25"/>
  <c r="H1335" i="25"/>
  <c r="G1335" i="25"/>
  <c r="D1335" i="25"/>
  <c r="C1335" i="25"/>
  <c r="B1336" i="25"/>
  <c r="I1336" i="25" l="1"/>
  <c r="E1336" i="25"/>
  <c r="H1336" i="25"/>
  <c r="G1336" i="25"/>
  <c r="F1336" i="25"/>
  <c r="D1336" i="25"/>
  <c r="C1336" i="25"/>
  <c r="B1337" i="25"/>
  <c r="H1337" i="25" l="1"/>
  <c r="G1337" i="25"/>
  <c r="F1337" i="25"/>
  <c r="I1337" i="25"/>
  <c r="E1337" i="25"/>
  <c r="D1337" i="25"/>
  <c r="C1337" i="25"/>
  <c r="B1338" i="25"/>
  <c r="G1338" i="25" l="1"/>
  <c r="F1338" i="25"/>
  <c r="I1338" i="25"/>
  <c r="E1338" i="25"/>
  <c r="H1338" i="25"/>
  <c r="D1338" i="25"/>
  <c r="C1338" i="25"/>
  <c r="B1339" i="25"/>
  <c r="F1339" i="25" l="1"/>
  <c r="I1339" i="25"/>
  <c r="E1339" i="25"/>
  <c r="H1339" i="25"/>
  <c r="G1339" i="25"/>
  <c r="D1339" i="25"/>
  <c r="C1339" i="25"/>
  <c r="B1340" i="25"/>
  <c r="I1340" i="25" l="1"/>
  <c r="E1340" i="25"/>
  <c r="H1340" i="25"/>
  <c r="G1340" i="25"/>
  <c r="F1340" i="25"/>
  <c r="D1340" i="25"/>
  <c r="C1340" i="25"/>
  <c r="B1341" i="25"/>
  <c r="H1341" i="25" l="1"/>
  <c r="G1341" i="25"/>
  <c r="F1341" i="25"/>
  <c r="I1341" i="25"/>
  <c r="E1341" i="25"/>
  <c r="D1341" i="25"/>
  <c r="C1341" i="25"/>
  <c r="B1342" i="25"/>
  <c r="G1342" i="25" l="1"/>
  <c r="F1342" i="25"/>
  <c r="I1342" i="25"/>
  <c r="E1342" i="25"/>
  <c r="H1342" i="25"/>
  <c r="D1342" i="25"/>
  <c r="C1342" i="25"/>
  <c r="B1343" i="25"/>
  <c r="F1343" i="25" l="1"/>
  <c r="I1343" i="25"/>
  <c r="E1343" i="25"/>
  <c r="H1343" i="25"/>
  <c r="G1343" i="25"/>
  <c r="D1343" i="25"/>
  <c r="C1343" i="25"/>
  <c r="B1344" i="25"/>
  <c r="I1344" i="25" l="1"/>
  <c r="E1344" i="25"/>
  <c r="H1344" i="25"/>
  <c r="G1344" i="25"/>
  <c r="F1344" i="25"/>
  <c r="D1344" i="25"/>
  <c r="C1344" i="25"/>
  <c r="B1345" i="25"/>
  <c r="H1345" i="25" l="1"/>
  <c r="G1345" i="25"/>
  <c r="F1345" i="25"/>
  <c r="I1345" i="25"/>
  <c r="E1345" i="25"/>
  <c r="D1345" i="25"/>
  <c r="C1345" i="25"/>
  <c r="B1346" i="25"/>
  <c r="G1346" i="25" l="1"/>
  <c r="F1346" i="25"/>
  <c r="I1346" i="25"/>
  <c r="E1346" i="25"/>
  <c r="H1346" i="25"/>
  <c r="D1346" i="25"/>
  <c r="C1346" i="25"/>
  <c r="B1347" i="25"/>
  <c r="F1347" i="25" l="1"/>
  <c r="I1347" i="25"/>
  <c r="E1347" i="25"/>
  <c r="H1347" i="25"/>
  <c r="G1347" i="25"/>
  <c r="D1347" i="25"/>
  <c r="C1347" i="25"/>
  <c r="B1348" i="25"/>
  <c r="I1348" i="25" l="1"/>
  <c r="E1348" i="25"/>
  <c r="H1348" i="25"/>
  <c r="G1348" i="25"/>
  <c r="F1348" i="25"/>
  <c r="D1348" i="25"/>
  <c r="C1348" i="25"/>
  <c r="B1349" i="25"/>
  <c r="H1349" i="25" l="1"/>
  <c r="G1349" i="25"/>
  <c r="F1349" i="25"/>
  <c r="I1349" i="25"/>
  <c r="E1349" i="25"/>
  <c r="D1349" i="25"/>
  <c r="C1349" i="25"/>
  <c r="B1350" i="25"/>
  <c r="G1350" i="25" l="1"/>
  <c r="F1350" i="25"/>
  <c r="I1350" i="25"/>
  <c r="E1350" i="25"/>
  <c r="H1350" i="25"/>
  <c r="D1350" i="25"/>
  <c r="C1350" i="25"/>
  <c r="B1351" i="25"/>
  <c r="F1351" i="25" l="1"/>
  <c r="I1351" i="25"/>
  <c r="E1351" i="25"/>
  <c r="H1351" i="25"/>
  <c r="G1351" i="25"/>
  <c r="D1351" i="25"/>
  <c r="C1351" i="25"/>
  <c r="B1352" i="25"/>
  <c r="I1352" i="25" l="1"/>
  <c r="E1352" i="25"/>
  <c r="H1352" i="25"/>
  <c r="G1352" i="25"/>
  <c r="F1352" i="25"/>
  <c r="D1352" i="25"/>
  <c r="C1352" i="25"/>
  <c r="B1353" i="25"/>
  <c r="H1353" i="25" l="1"/>
  <c r="G1353" i="25"/>
  <c r="F1353" i="25"/>
  <c r="I1353" i="25"/>
  <c r="E1353" i="25"/>
  <c r="D1353" i="25"/>
  <c r="C1353" i="25"/>
  <c r="B1354" i="25"/>
  <c r="G1354" i="25" l="1"/>
  <c r="F1354" i="25"/>
  <c r="I1354" i="25"/>
  <c r="E1354" i="25"/>
  <c r="H1354" i="25"/>
  <c r="D1354" i="25"/>
  <c r="C1354" i="25"/>
  <c r="B1355" i="25"/>
  <c r="F1355" i="25" l="1"/>
  <c r="I1355" i="25"/>
  <c r="E1355" i="25"/>
  <c r="H1355" i="25"/>
  <c r="G1355" i="25"/>
  <c r="D1355" i="25"/>
  <c r="C1355" i="25"/>
  <c r="B1356" i="25"/>
  <c r="I1356" i="25" l="1"/>
  <c r="E1356" i="25"/>
  <c r="H1356" i="25"/>
  <c r="G1356" i="25"/>
  <c r="F1356" i="25"/>
  <c r="D1356" i="25"/>
  <c r="C1356" i="25"/>
  <c r="B1357" i="25"/>
  <c r="H1357" i="25" l="1"/>
  <c r="G1357" i="25"/>
  <c r="F1357" i="25"/>
  <c r="I1357" i="25"/>
  <c r="E1357" i="25"/>
  <c r="D1357" i="25"/>
  <c r="C1357" i="25"/>
  <c r="B1358" i="25"/>
  <c r="G1358" i="25" l="1"/>
  <c r="F1358" i="25"/>
  <c r="I1358" i="25"/>
  <c r="E1358" i="25"/>
  <c r="H1358" i="25"/>
  <c r="D1358" i="25"/>
  <c r="C1358" i="25"/>
  <c r="B1359" i="25"/>
  <c r="F1359" i="25" l="1"/>
  <c r="I1359" i="25"/>
  <c r="E1359" i="25"/>
  <c r="H1359" i="25"/>
  <c r="G1359" i="25"/>
  <c r="D1359" i="25"/>
  <c r="C1359" i="25"/>
  <c r="B1360" i="25"/>
  <c r="I1360" i="25" l="1"/>
  <c r="E1360" i="25"/>
  <c r="H1360" i="25"/>
  <c r="G1360" i="25"/>
  <c r="F1360" i="25"/>
  <c r="D1360" i="25"/>
  <c r="C1360" i="25"/>
  <c r="B1361" i="25"/>
  <c r="H1361" i="25" l="1"/>
  <c r="G1361" i="25"/>
  <c r="F1361" i="25"/>
  <c r="I1361" i="25"/>
  <c r="E1361" i="25"/>
  <c r="D1361" i="25"/>
  <c r="C1361" i="25"/>
  <c r="B1362" i="25"/>
  <c r="G1362" i="25" l="1"/>
  <c r="F1362" i="25"/>
  <c r="I1362" i="25"/>
  <c r="E1362" i="25"/>
  <c r="H1362" i="25"/>
  <c r="D1362" i="25"/>
  <c r="C1362" i="25"/>
  <c r="B1363" i="25"/>
  <c r="F1363" i="25" l="1"/>
  <c r="I1363" i="25"/>
  <c r="E1363" i="25"/>
  <c r="H1363" i="25"/>
  <c r="G1363" i="25"/>
  <c r="D1363" i="25"/>
  <c r="C1363" i="25"/>
  <c r="B1364" i="25"/>
  <c r="I1364" i="25" l="1"/>
  <c r="E1364" i="25"/>
  <c r="H1364" i="25"/>
  <c r="G1364" i="25"/>
  <c r="F1364" i="25"/>
  <c r="D1364" i="25"/>
  <c r="C1364" i="25"/>
  <c r="B1365" i="25"/>
  <c r="H1365" i="25" l="1"/>
  <c r="G1365" i="25"/>
  <c r="F1365" i="25"/>
  <c r="I1365" i="25"/>
  <c r="E1365" i="25"/>
  <c r="D1365" i="25"/>
  <c r="C1365" i="25"/>
  <c r="B1366" i="25"/>
  <c r="G1366" i="25" l="1"/>
  <c r="F1366" i="25"/>
  <c r="I1366" i="25"/>
  <c r="E1366" i="25"/>
  <c r="H1366" i="25"/>
  <c r="D1366" i="25"/>
  <c r="C1366" i="25"/>
  <c r="B1367" i="25"/>
  <c r="F1367" i="25" l="1"/>
  <c r="I1367" i="25"/>
  <c r="E1367" i="25"/>
  <c r="H1367" i="25"/>
  <c r="G1367" i="25"/>
  <c r="D1367" i="25"/>
  <c r="C1367" i="25"/>
  <c r="B1368" i="25"/>
  <c r="I1368" i="25" l="1"/>
  <c r="E1368" i="25"/>
  <c r="H1368" i="25"/>
  <c r="G1368" i="25"/>
  <c r="F1368" i="25"/>
  <c r="D1368" i="25"/>
  <c r="C1368" i="25"/>
  <c r="B1369" i="25"/>
  <c r="H1369" i="25" l="1"/>
  <c r="G1369" i="25"/>
  <c r="F1369" i="25"/>
  <c r="I1369" i="25"/>
  <c r="E1369" i="25"/>
  <c r="D1369" i="25"/>
  <c r="C1369" i="25"/>
  <c r="B1370" i="25"/>
  <c r="G1370" i="25" l="1"/>
  <c r="F1370" i="25"/>
  <c r="I1370" i="25"/>
  <c r="E1370" i="25"/>
  <c r="H1370" i="25"/>
  <c r="D1370" i="25"/>
  <c r="C1370" i="25"/>
  <c r="B1371" i="25"/>
  <c r="F1371" i="25" l="1"/>
  <c r="I1371" i="25"/>
  <c r="E1371" i="25"/>
  <c r="H1371" i="25"/>
  <c r="G1371" i="25"/>
  <c r="D1371" i="25"/>
  <c r="C1371" i="25"/>
  <c r="B1372" i="25"/>
  <c r="I1372" i="25" l="1"/>
  <c r="E1372" i="25"/>
  <c r="H1372" i="25"/>
  <c r="G1372" i="25"/>
  <c r="F1372" i="25"/>
  <c r="D1372" i="25"/>
  <c r="C1372" i="25"/>
  <c r="B1373" i="25"/>
  <c r="H1373" i="25" l="1"/>
  <c r="G1373" i="25"/>
  <c r="F1373" i="25"/>
  <c r="I1373" i="25"/>
  <c r="E1373" i="25"/>
  <c r="D1373" i="25"/>
  <c r="C1373" i="25"/>
  <c r="B1374" i="25"/>
  <c r="G1374" i="25" l="1"/>
  <c r="F1374" i="25"/>
  <c r="I1374" i="25"/>
  <c r="E1374" i="25"/>
  <c r="H1374" i="25"/>
  <c r="D1374" i="25"/>
  <c r="C1374" i="25"/>
  <c r="B1375" i="25"/>
  <c r="F1375" i="25" l="1"/>
  <c r="I1375" i="25"/>
  <c r="E1375" i="25"/>
  <c r="H1375" i="25"/>
  <c r="G1375" i="25"/>
  <c r="D1375" i="25"/>
  <c r="C1375" i="25"/>
  <c r="B1376" i="25"/>
  <c r="I1376" i="25" l="1"/>
  <c r="E1376" i="25"/>
  <c r="H1376" i="25"/>
  <c r="G1376" i="25"/>
  <c r="F1376" i="25"/>
  <c r="D1376" i="25"/>
  <c r="C1376" i="25"/>
  <c r="B1377" i="25"/>
  <c r="H1377" i="25" l="1"/>
  <c r="G1377" i="25"/>
  <c r="F1377" i="25"/>
  <c r="I1377" i="25"/>
  <c r="E1377" i="25"/>
  <c r="D1377" i="25"/>
  <c r="C1377" i="25"/>
  <c r="B1378" i="25"/>
  <c r="G1378" i="25" l="1"/>
  <c r="F1378" i="25"/>
  <c r="I1378" i="25"/>
  <c r="E1378" i="25"/>
  <c r="H1378" i="25"/>
  <c r="D1378" i="25"/>
  <c r="C1378" i="25"/>
  <c r="B1379" i="25"/>
  <c r="F1379" i="25" l="1"/>
  <c r="I1379" i="25"/>
  <c r="E1379" i="25"/>
  <c r="H1379" i="25"/>
  <c r="G1379" i="25"/>
  <c r="D1379" i="25"/>
  <c r="C1379" i="25"/>
  <c r="B1380" i="25"/>
  <c r="I1380" i="25" l="1"/>
  <c r="E1380" i="25"/>
  <c r="H1380" i="25"/>
  <c r="G1380" i="25"/>
  <c r="F1380" i="25"/>
  <c r="D1380" i="25"/>
  <c r="C1380" i="25"/>
  <c r="B1381" i="25"/>
  <c r="H1381" i="25" l="1"/>
  <c r="G1381" i="25"/>
  <c r="F1381" i="25"/>
  <c r="I1381" i="25"/>
  <c r="E1381" i="25"/>
  <c r="D1381" i="25"/>
  <c r="C1381" i="25"/>
  <c r="B1382" i="25"/>
  <c r="G1382" i="25" l="1"/>
  <c r="F1382" i="25"/>
  <c r="I1382" i="25"/>
  <c r="E1382" i="25"/>
  <c r="H1382" i="25"/>
  <c r="D1382" i="25"/>
  <c r="C1382" i="25"/>
  <c r="B1383" i="25"/>
  <c r="F1383" i="25" l="1"/>
  <c r="I1383" i="25"/>
  <c r="E1383" i="25"/>
  <c r="H1383" i="25"/>
  <c r="G1383" i="25"/>
  <c r="D1383" i="25"/>
  <c r="C1383" i="25"/>
  <c r="B1384" i="25"/>
  <c r="I1384" i="25" l="1"/>
  <c r="E1384" i="25"/>
  <c r="H1384" i="25"/>
  <c r="G1384" i="25"/>
  <c r="F1384" i="25"/>
  <c r="D1384" i="25"/>
  <c r="C1384" i="25"/>
  <c r="B1385" i="25"/>
  <c r="H1385" i="25" l="1"/>
  <c r="G1385" i="25"/>
  <c r="F1385" i="25"/>
  <c r="I1385" i="25"/>
  <c r="E1385" i="25"/>
  <c r="D1385" i="25"/>
  <c r="C1385" i="25"/>
  <c r="B1386" i="25"/>
  <c r="G1386" i="25" l="1"/>
  <c r="F1386" i="25"/>
  <c r="I1386" i="25"/>
  <c r="E1386" i="25"/>
  <c r="H1386" i="25"/>
  <c r="D1386" i="25"/>
  <c r="C1386" i="25"/>
  <c r="B1387" i="25"/>
  <c r="F1387" i="25" l="1"/>
  <c r="I1387" i="25"/>
  <c r="E1387" i="25"/>
  <c r="H1387" i="25"/>
  <c r="G1387" i="25"/>
  <c r="D1387" i="25"/>
  <c r="C1387" i="25"/>
  <c r="B1388" i="25"/>
  <c r="I1388" i="25" l="1"/>
  <c r="E1388" i="25"/>
  <c r="H1388" i="25"/>
  <c r="G1388" i="25"/>
  <c r="F1388" i="25"/>
  <c r="D1388" i="25"/>
  <c r="C1388" i="25"/>
  <c r="B1389" i="25"/>
  <c r="H1389" i="25" l="1"/>
  <c r="G1389" i="25"/>
  <c r="F1389" i="25"/>
  <c r="I1389" i="25"/>
  <c r="E1389" i="25"/>
  <c r="D1389" i="25"/>
  <c r="C1389" i="25"/>
  <c r="B1390" i="25"/>
  <c r="G1390" i="25" l="1"/>
  <c r="F1390" i="25"/>
  <c r="I1390" i="25"/>
  <c r="E1390" i="25"/>
  <c r="H1390" i="25"/>
  <c r="D1390" i="25"/>
  <c r="C1390" i="25"/>
  <c r="B1391" i="25"/>
  <c r="F1391" i="25" l="1"/>
  <c r="I1391" i="25"/>
  <c r="E1391" i="25"/>
  <c r="H1391" i="25"/>
  <c r="G1391" i="25"/>
  <c r="D1391" i="25"/>
  <c r="C1391" i="25"/>
  <c r="B1392" i="25"/>
  <c r="I1392" i="25" l="1"/>
  <c r="E1392" i="25"/>
  <c r="H1392" i="25"/>
  <c r="G1392" i="25"/>
  <c r="F1392" i="25"/>
  <c r="D1392" i="25"/>
  <c r="C1392" i="25"/>
  <c r="B1393" i="25"/>
  <c r="H1393" i="25" l="1"/>
  <c r="G1393" i="25"/>
  <c r="F1393" i="25"/>
  <c r="I1393" i="25"/>
  <c r="E1393" i="25"/>
  <c r="D1393" i="25"/>
  <c r="C1393" i="25"/>
  <c r="B1394" i="25"/>
  <c r="G1394" i="25" l="1"/>
  <c r="F1394" i="25"/>
  <c r="I1394" i="25"/>
  <c r="E1394" i="25"/>
  <c r="H1394" i="25"/>
  <c r="D1394" i="25"/>
  <c r="C1394" i="25"/>
  <c r="B1395" i="25"/>
  <c r="F1395" i="25" l="1"/>
  <c r="I1395" i="25"/>
  <c r="E1395" i="25"/>
  <c r="H1395" i="25"/>
  <c r="G1395" i="25"/>
  <c r="D1395" i="25"/>
  <c r="C1395" i="25"/>
  <c r="B1396" i="25"/>
  <c r="I1396" i="25" l="1"/>
  <c r="E1396" i="25"/>
  <c r="H1396" i="25"/>
  <c r="G1396" i="25"/>
  <c r="F1396" i="25"/>
  <c r="D1396" i="25"/>
  <c r="C1396" i="25"/>
  <c r="B1397" i="25"/>
  <c r="H1397" i="25" l="1"/>
  <c r="G1397" i="25"/>
  <c r="F1397" i="25"/>
  <c r="I1397" i="25"/>
  <c r="E1397" i="25"/>
  <c r="D1397" i="25"/>
  <c r="C1397" i="25"/>
  <c r="B1398" i="25"/>
  <c r="G1398" i="25" l="1"/>
  <c r="F1398" i="25"/>
  <c r="I1398" i="25"/>
  <c r="E1398" i="25"/>
  <c r="H1398" i="25"/>
  <c r="D1398" i="25"/>
  <c r="C1398" i="25"/>
  <c r="B1399" i="25"/>
  <c r="F1399" i="25" l="1"/>
  <c r="I1399" i="25"/>
  <c r="E1399" i="25"/>
  <c r="H1399" i="25"/>
  <c r="G1399" i="25"/>
  <c r="D1399" i="25"/>
  <c r="C1399" i="25"/>
  <c r="B1400" i="25"/>
  <c r="I1400" i="25" l="1"/>
  <c r="E1400" i="25"/>
  <c r="H1400" i="25"/>
  <c r="G1400" i="25"/>
  <c r="F1400" i="25"/>
  <c r="D1400" i="25"/>
  <c r="C1400" i="25"/>
  <c r="B1401" i="25"/>
  <c r="H1401" i="25" l="1"/>
  <c r="G1401" i="25"/>
  <c r="F1401" i="25"/>
  <c r="I1401" i="25"/>
  <c r="E1401" i="25"/>
  <c r="D1401" i="25"/>
  <c r="C1401" i="25"/>
  <c r="B1402" i="25"/>
  <c r="G1402" i="25" l="1"/>
  <c r="F1402" i="25"/>
  <c r="I1402" i="25"/>
  <c r="E1402" i="25"/>
  <c r="H1402" i="25"/>
  <c r="D1402" i="25"/>
  <c r="C1402" i="25"/>
  <c r="B1403" i="25"/>
  <c r="F1403" i="25" l="1"/>
  <c r="I1403" i="25"/>
  <c r="E1403" i="25"/>
  <c r="H1403" i="25"/>
  <c r="G1403" i="25"/>
  <c r="D1403" i="25"/>
  <c r="C1403" i="25"/>
  <c r="B1404" i="25"/>
  <c r="I1404" i="25" l="1"/>
  <c r="E1404" i="25"/>
  <c r="H1404" i="25"/>
  <c r="G1404" i="25"/>
  <c r="F1404" i="25"/>
  <c r="D1404" i="25"/>
  <c r="C1404" i="25"/>
  <c r="B1405" i="25"/>
  <c r="H1405" i="25" l="1"/>
  <c r="G1405" i="25"/>
  <c r="F1405" i="25"/>
  <c r="I1405" i="25"/>
  <c r="E1405" i="25"/>
  <c r="D1405" i="25"/>
  <c r="C1405" i="25"/>
  <c r="B1406" i="25"/>
  <c r="G1406" i="25" l="1"/>
  <c r="F1406" i="25"/>
  <c r="I1406" i="25"/>
  <c r="E1406" i="25"/>
  <c r="H1406" i="25"/>
  <c r="D1406" i="25"/>
  <c r="C1406" i="25"/>
  <c r="B1407" i="25"/>
  <c r="F1407" i="25" l="1"/>
  <c r="I1407" i="25"/>
  <c r="E1407" i="25"/>
  <c r="H1407" i="25"/>
  <c r="G1407" i="25"/>
  <c r="D1407" i="25"/>
  <c r="C1407" i="25"/>
  <c r="B1408" i="25"/>
  <c r="I1408" i="25" l="1"/>
  <c r="E1408" i="25"/>
  <c r="H1408" i="25"/>
  <c r="G1408" i="25"/>
  <c r="F1408" i="25"/>
  <c r="D1408" i="25"/>
  <c r="C1408" i="25"/>
  <c r="B1409" i="25"/>
  <c r="H1409" i="25" l="1"/>
  <c r="G1409" i="25"/>
  <c r="F1409" i="25"/>
  <c r="I1409" i="25"/>
  <c r="E1409" i="25"/>
  <c r="D1409" i="25"/>
  <c r="C1409" i="25"/>
  <c r="B1410" i="25"/>
  <c r="G1410" i="25" l="1"/>
  <c r="F1410" i="25"/>
  <c r="I1410" i="25"/>
  <c r="E1410" i="25"/>
  <c r="H1410" i="25"/>
  <c r="D1410" i="25"/>
  <c r="C1410" i="25"/>
  <c r="B1411" i="25"/>
  <c r="F1411" i="25" l="1"/>
  <c r="I1411" i="25"/>
  <c r="E1411" i="25"/>
  <c r="H1411" i="25"/>
  <c r="G1411" i="25"/>
  <c r="D1411" i="25"/>
  <c r="C1411" i="25"/>
  <c r="B1412" i="25"/>
  <c r="I1412" i="25" l="1"/>
  <c r="E1412" i="25"/>
  <c r="H1412" i="25"/>
  <c r="G1412" i="25"/>
  <c r="F1412" i="25"/>
  <c r="D1412" i="25"/>
  <c r="C1412" i="25"/>
  <c r="B1413" i="25"/>
  <c r="H1413" i="25" l="1"/>
  <c r="G1413" i="25"/>
  <c r="F1413" i="25"/>
  <c r="I1413" i="25"/>
  <c r="E1413" i="25"/>
  <c r="D1413" i="25"/>
  <c r="C1413" i="25"/>
  <c r="B1414" i="25"/>
  <c r="G1414" i="25" l="1"/>
  <c r="F1414" i="25"/>
  <c r="I1414" i="25"/>
  <c r="E1414" i="25"/>
  <c r="H1414" i="25"/>
  <c r="D1414" i="25"/>
  <c r="C1414" i="25"/>
  <c r="B1415" i="25"/>
  <c r="F1415" i="25" l="1"/>
  <c r="I1415" i="25"/>
  <c r="E1415" i="25"/>
  <c r="H1415" i="25"/>
  <c r="G1415" i="25"/>
  <c r="D1415" i="25"/>
  <c r="C1415" i="25"/>
  <c r="B1416" i="25"/>
  <c r="I1416" i="25" l="1"/>
  <c r="E1416" i="25"/>
  <c r="H1416" i="25"/>
  <c r="G1416" i="25"/>
  <c r="F1416" i="25"/>
  <c r="D1416" i="25"/>
  <c r="C1416" i="25"/>
  <c r="B1417" i="25"/>
  <c r="H1417" i="25" l="1"/>
  <c r="G1417" i="25"/>
  <c r="F1417" i="25"/>
  <c r="I1417" i="25"/>
  <c r="E1417" i="25"/>
  <c r="D1417" i="25"/>
  <c r="C1417" i="25"/>
  <c r="B1418" i="25"/>
  <c r="G1418" i="25" l="1"/>
  <c r="F1418" i="25"/>
  <c r="I1418" i="25"/>
  <c r="E1418" i="25"/>
  <c r="H1418" i="25"/>
  <c r="D1418" i="25"/>
  <c r="C1418" i="25"/>
  <c r="B1419" i="25"/>
  <c r="F1419" i="25" l="1"/>
  <c r="I1419" i="25"/>
  <c r="E1419" i="25"/>
  <c r="H1419" i="25"/>
  <c r="G1419" i="25"/>
  <c r="D1419" i="25"/>
  <c r="C1419" i="25"/>
  <c r="B1420" i="25"/>
  <c r="I1420" i="25" l="1"/>
  <c r="E1420" i="25"/>
  <c r="H1420" i="25"/>
  <c r="G1420" i="25"/>
  <c r="F1420" i="25"/>
  <c r="D1420" i="25"/>
  <c r="C1420" i="25"/>
  <c r="B1421" i="25"/>
  <c r="H1421" i="25" l="1"/>
  <c r="G1421" i="25"/>
  <c r="F1421" i="25"/>
  <c r="I1421" i="25"/>
  <c r="E1421" i="25"/>
  <c r="D1421" i="25"/>
  <c r="C1421" i="25"/>
  <c r="B1422" i="25"/>
  <c r="G1422" i="25" l="1"/>
  <c r="F1422" i="25"/>
  <c r="I1422" i="25"/>
  <c r="E1422" i="25"/>
  <c r="H1422" i="25"/>
  <c r="D1422" i="25"/>
  <c r="C1422" i="25"/>
  <c r="B1423" i="25"/>
  <c r="F1423" i="25" l="1"/>
  <c r="I1423" i="25"/>
  <c r="E1423" i="25"/>
  <c r="H1423" i="25"/>
  <c r="G1423" i="25"/>
  <c r="D1423" i="25"/>
  <c r="C1423" i="25"/>
  <c r="B1424" i="25"/>
  <c r="I1424" i="25" l="1"/>
  <c r="E1424" i="25"/>
  <c r="H1424" i="25"/>
  <c r="G1424" i="25"/>
  <c r="F1424" i="25"/>
  <c r="D1424" i="25"/>
  <c r="C1424" i="25"/>
  <c r="B1425" i="25"/>
  <c r="H1425" i="25" l="1"/>
  <c r="G1425" i="25"/>
  <c r="F1425" i="25"/>
  <c r="I1425" i="25"/>
  <c r="E1425" i="25"/>
  <c r="D1425" i="25"/>
  <c r="C1425" i="25"/>
  <c r="B1426" i="25"/>
  <c r="G1426" i="25" l="1"/>
  <c r="F1426" i="25"/>
  <c r="I1426" i="25"/>
  <c r="E1426" i="25"/>
  <c r="H1426" i="25"/>
  <c r="D1426" i="25"/>
  <c r="C1426" i="25"/>
  <c r="B1427" i="25"/>
  <c r="F1427" i="25" l="1"/>
  <c r="I1427" i="25"/>
  <c r="E1427" i="25"/>
  <c r="H1427" i="25"/>
  <c r="G1427" i="25"/>
  <c r="D1427" i="25"/>
  <c r="C1427" i="25"/>
  <c r="B1428" i="25"/>
  <c r="I1428" i="25" l="1"/>
  <c r="E1428" i="25"/>
  <c r="H1428" i="25"/>
  <c r="G1428" i="25"/>
  <c r="F1428" i="25"/>
  <c r="D1428" i="25"/>
  <c r="C1428" i="25"/>
  <c r="B1429" i="25"/>
  <c r="H1429" i="25" l="1"/>
  <c r="G1429" i="25"/>
  <c r="F1429" i="25"/>
  <c r="I1429" i="25"/>
  <c r="E1429" i="25"/>
  <c r="D1429" i="25"/>
  <c r="C1429" i="25"/>
  <c r="B1430" i="25"/>
  <c r="G1430" i="25" l="1"/>
  <c r="F1430" i="25"/>
  <c r="I1430" i="25"/>
  <c r="E1430" i="25"/>
  <c r="H1430" i="25"/>
  <c r="D1430" i="25"/>
  <c r="C1430" i="25"/>
  <c r="B1431" i="25"/>
  <c r="F1431" i="25" l="1"/>
  <c r="I1431" i="25"/>
  <c r="E1431" i="25"/>
  <c r="H1431" i="25"/>
  <c r="G1431" i="25"/>
  <c r="D1431" i="25"/>
  <c r="C1431" i="25"/>
  <c r="B1432" i="25"/>
  <c r="I1432" i="25" l="1"/>
  <c r="E1432" i="25"/>
  <c r="H1432" i="25"/>
  <c r="G1432" i="25"/>
  <c r="F1432" i="25"/>
  <c r="D1432" i="25"/>
  <c r="C1432" i="25"/>
  <c r="B1433" i="25"/>
  <c r="H1433" i="25" l="1"/>
  <c r="G1433" i="25"/>
  <c r="F1433" i="25"/>
  <c r="I1433" i="25"/>
  <c r="E1433" i="25"/>
  <c r="D1433" i="25"/>
  <c r="C1433" i="25"/>
  <c r="B1434" i="25"/>
  <c r="G1434" i="25" l="1"/>
  <c r="F1434" i="25"/>
  <c r="I1434" i="25"/>
  <c r="E1434" i="25"/>
  <c r="H1434" i="25"/>
  <c r="D1434" i="25"/>
  <c r="C1434" i="25"/>
  <c r="B1435" i="25"/>
  <c r="F1435" i="25" l="1"/>
  <c r="I1435" i="25"/>
  <c r="E1435" i="25"/>
  <c r="H1435" i="25"/>
  <c r="G1435" i="25"/>
  <c r="D1435" i="25"/>
  <c r="C1435" i="25"/>
  <c r="B1436" i="25"/>
  <c r="I1436" i="25" l="1"/>
  <c r="E1436" i="25"/>
  <c r="H1436" i="25"/>
  <c r="G1436" i="25"/>
  <c r="F1436" i="25"/>
  <c r="D1436" i="25"/>
  <c r="C1436" i="25"/>
  <c r="B1437" i="25"/>
  <c r="H1437" i="25" l="1"/>
  <c r="G1437" i="25"/>
  <c r="F1437" i="25"/>
  <c r="I1437" i="25"/>
  <c r="E1437" i="25"/>
  <c r="D1437" i="25"/>
  <c r="C1437" i="25"/>
  <c r="B1438" i="25"/>
  <c r="G1438" i="25" l="1"/>
  <c r="F1438" i="25"/>
  <c r="I1438" i="25"/>
  <c r="E1438" i="25"/>
  <c r="H1438" i="25"/>
  <c r="D1438" i="25"/>
  <c r="C1438" i="25"/>
  <c r="B1439" i="25"/>
  <c r="F1439" i="25" l="1"/>
  <c r="I1439" i="25"/>
  <c r="E1439" i="25"/>
  <c r="H1439" i="25"/>
  <c r="G1439" i="25"/>
  <c r="D1439" i="25"/>
  <c r="C1439" i="25"/>
  <c r="B1440" i="25"/>
  <c r="I1440" i="25" l="1"/>
  <c r="E1440" i="25"/>
  <c r="H1440" i="25"/>
  <c r="G1440" i="25"/>
  <c r="F1440" i="25"/>
  <c r="D1440" i="25"/>
  <c r="C1440" i="25"/>
  <c r="B1441" i="25"/>
  <c r="H1441" i="25" l="1"/>
  <c r="G1441" i="25"/>
  <c r="F1441" i="25"/>
  <c r="I1441" i="25"/>
  <c r="E1441" i="25"/>
  <c r="D1441" i="25"/>
  <c r="C1441" i="25"/>
  <c r="B1442" i="25"/>
  <c r="G1442" i="25" l="1"/>
  <c r="F1442" i="25"/>
  <c r="I1442" i="25"/>
  <c r="E1442" i="25"/>
  <c r="H1442" i="25"/>
  <c r="D1442" i="25"/>
  <c r="C1442" i="25"/>
  <c r="B1443" i="25"/>
  <c r="F1443" i="25" l="1"/>
  <c r="I1443" i="25"/>
  <c r="E1443" i="25"/>
  <c r="H1443" i="25"/>
  <c r="G1443" i="25"/>
  <c r="D1443" i="25"/>
  <c r="C1443" i="25"/>
  <c r="B1444" i="25"/>
  <c r="I1444" i="25" l="1"/>
  <c r="E1444" i="25"/>
  <c r="H1444" i="25"/>
  <c r="G1444" i="25"/>
  <c r="F1444" i="25"/>
  <c r="D1444" i="25"/>
  <c r="C1444" i="25"/>
  <c r="B1445" i="25"/>
  <c r="H1445" i="25" l="1"/>
  <c r="G1445" i="25"/>
  <c r="F1445" i="25"/>
  <c r="I1445" i="25"/>
  <c r="E1445" i="25"/>
  <c r="D1445" i="25"/>
  <c r="C1445" i="25"/>
  <c r="B1446" i="25"/>
  <c r="G1446" i="25" l="1"/>
  <c r="F1446" i="25"/>
  <c r="I1446" i="25"/>
  <c r="E1446" i="25"/>
  <c r="H1446" i="25"/>
  <c r="D1446" i="25"/>
  <c r="C1446" i="25"/>
  <c r="B1447" i="25"/>
  <c r="F1447" i="25" l="1"/>
  <c r="I1447" i="25"/>
  <c r="E1447" i="25"/>
  <c r="H1447" i="25"/>
  <c r="G1447" i="25"/>
  <c r="D1447" i="25"/>
  <c r="C1447" i="25"/>
  <c r="B1448" i="25"/>
  <c r="I1448" i="25" l="1"/>
  <c r="E1448" i="25"/>
  <c r="H1448" i="25"/>
  <c r="G1448" i="25"/>
  <c r="F1448" i="25"/>
  <c r="D1448" i="25"/>
  <c r="C1448" i="25"/>
  <c r="B1449" i="25"/>
  <c r="H1449" i="25" l="1"/>
  <c r="G1449" i="25"/>
  <c r="F1449" i="25"/>
  <c r="I1449" i="25"/>
  <c r="E1449" i="25"/>
  <c r="D1449" i="25"/>
  <c r="C1449" i="25"/>
  <c r="B1450" i="25"/>
  <c r="G1450" i="25" l="1"/>
  <c r="F1450" i="25"/>
  <c r="I1450" i="25"/>
  <c r="E1450" i="25"/>
  <c r="H1450" i="25"/>
  <c r="D1450" i="25"/>
  <c r="C1450" i="25"/>
  <c r="B1451" i="25"/>
  <c r="F1451" i="25" l="1"/>
  <c r="I1451" i="25"/>
  <c r="E1451" i="25"/>
  <c r="H1451" i="25"/>
  <c r="G1451" i="25"/>
  <c r="D1451" i="25"/>
  <c r="C1451" i="25"/>
  <c r="B1452" i="25"/>
  <c r="I1452" i="25" l="1"/>
  <c r="E1452" i="25"/>
  <c r="H1452" i="25"/>
  <c r="G1452" i="25"/>
  <c r="F1452" i="25"/>
  <c r="D1452" i="25"/>
  <c r="C1452" i="25"/>
  <c r="B1453" i="25"/>
  <c r="H1453" i="25" l="1"/>
  <c r="G1453" i="25"/>
  <c r="F1453" i="25"/>
  <c r="I1453" i="25"/>
  <c r="E1453" i="25"/>
  <c r="D1453" i="25"/>
  <c r="C1453" i="25"/>
  <c r="B1454" i="25"/>
  <c r="G1454" i="25" l="1"/>
  <c r="F1454" i="25"/>
  <c r="I1454" i="25"/>
  <c r="E1454" i="25"/>
  <c r="H1454" i="25"/>
  <c r="D1454" i="25"/>
  <c r="C1454" i="25"/>
  <c r="B1455" i="25"/>
  <c r="F1455" i="25" l="1"/>
  <c r="I1455" i="25"/>
  <c r="E1455" i="25"/>
  <c r="H1455" i="25"/>
  <c r="G1455" i="25"/>
  <c r="D1455" i="25"/>
  <c r="C1455" i="25"/>
  <c r="B1456" i="25"/>
  <c r="I1456" i="25" l="1"/>
  <c r="E1456" i="25"/>
  <c r="H1456" i="25"/>
  <c r="G1456" i="25"/>
  <c r="F1456" i="25"/>
  <c r="D1456" i="25"/>
  <c r="C1456" i="25"/>
  <c r="B1457" i="25"/>
  <c r="H1457" i="25" l="1"/>
  <c r="G1457" i="25"/>
  <c r="F1457" i="25"/>
  <c r="I1457" i="25"/>
  <c r="E1457" i="25"/>
  <c r="D1457" i="25"/>
  <c r="C1457" i="25"/>
  <c r="B1458" i="25"/>
  <c r="G1458" i="25" l="1"/>
  <c r="F1458" i="25"/>
  <c r="I1458" i="25"/>
  <c r="E1458" i="25"/>
  <c r="H1458" i="25"/>
  <c r="D1458" i="25"/>
  <c r="C1458" i="25"/>
  <c r="B1459" i="25"/>
  <c r="F1459" i="25" l="1"/>
  <c r="I1459" i="25"/>
  <c r="E1459" i="25"/>
  <c r="H1459" i="25"/>
  <c r="G1459" i="25"/>
  <c r="D1459" i="25"/>
  <c r="C1459" i="25"/>
  <c r="B1460" i="25"/>
  <c r="I1460" i="25" l="1"/>
  <c r="E1460" i="25"/>
  <c r="H1460" i="25"/>
  <c r="G1460" i="25"/>
  <c r="F1460" i="25"/>
  <c r="D1460" i="25"/>
  <c r="C1460" i="25"/>
  <c r="B1461" i="25"/>
  <c r="H1461" i="25" l="1"/>
  <c r="G1461" i="25"/>
  <c r="F1461" i="25"/>
  <c r="I1461" i="25"/>
  <c r="E1461" i="25"/>
  <c r="D1461" i="25"/>
  <c r="C1461" i="25"/>
  <c r="B1462" i="25"/>
  <c r="G1462" i="25" l="1"/>
  <c r="F1462" i="25"/>
  <c r="I1462" i="25"/>
  <c r="E1462" i="25"/>
  <c r="H1462" i="25"/>
  <c r="D1462" i="25"/>
  <c r="C1462" i="25"/>
  <c r="B1463" i="25"/>
  <c r="F1463" i="25" l="1"/>
  <c r="I1463" i="25"/>
  <c r="E1463" i="25"/>
  <c r="H1463" i="25"/>
  <c r="G1463" i="25"/>
  <c r="D1463" i="25"/>
  <c r="C1463" i="25"/>
  <c r="B1464" i="25"/>
  <c r="I1464" i="25" l="1"/>
  <c r="E1464" i="25"/>
  <c r="H1464" i="25"/>
  <c r="G1464" i="25"/>
  <c r="F1464" i="25"/>
  <c r="D1464" i="25"/>
  <c r="C1464" i="25"/>
  <c r="B1465" i="25"/>
  <c r="H1465" i="25" l="1"/>
  <c r="G1465" i="25"/>
  <c r="F1465" i="25"/>
  <c r="I1465" i="25"/>
  <c r="E1465" i="25"/>
  <c r="D1465" i="25"/>
  <c r="C1465" i="25"/>
  <c r="B1466" i="25"/>
  <c r="G1466" i="25" l="1"/>
  <c r="F1466" i="25"/>
  <c r="I1466" i="25"/>
  <c r="E1466" i="25"/>
  <c r="H1466" i="25"/>
  <c r="D1466" i="25"/>
  <c r="C1466" i="25"/>
  <c r="B1467" i="25"/>
  <c r="F1467" i="25" l="1"/>
  <c r="I1467" i="25"/>
  <c r="E1467" i="25"/>
  <c r="H1467" i="25"/>
  <c r="G1467" i="25"/>
  <c r="D1467" i="25"/>
  <c r="C1467" i="25"/>
  <c r="B1468" i="25"/>
  <c r="I1468" i="25" l="1"/>
  <c r="E1468" i="25"/>
  <c r="H1468" i="25"/>
  <c r="G1468" i="25"/>
  <c r="F1468" i="25"/>
  <c r="D1468" i="25"/>
  <c r="C1468" i="25"/>
  <c r="B1469" i="25"/>
  <c r="H1469" i="25" l="1"/>
  <c r="G1469" i="25"/>
  <c r="F1469" i="25"/>
  <c r="I1469" i="25"/>
  <c r="E1469" i="25"/>
  <c r="D1469" i="25"/>
  <c r="C1469" i="25"/>
  <c r="B1470" i="25"/>
  <c r="G1470" i="25" l="1"/>
  <c r="F1470" i="25"/>
  <c r="I1470" i="25"/>
  <c r="E1470" i="25"/>
  <c r="H1470" i="25"/>
  <c r="D1470" i="25"/>
  <c r="C1470" i="25"/>
  <c r="B1471" i="25"/>
  <c r="F1471" i="25" l="1"/>
  <c r="I1471" i="25"/>
  <c r="E1471" i="25"/>
  <c r="H1471" i="25"/>
  <c r="G1471" i="25"/>
  <c r="D1471" i="25"/>
  <c r="C1471" i="25"/>
  <c r="B1472" i="25"/>
  <c r="I1472" i="25" l="1"/>
  <c r="E1472" i="25"/>
  <c r="H1472" i="25"/>
  <c r="G1472" i="25"/>
  <c r="F1472" i="25"/>
  <c r="D1472" i="25"/>
  <c r="C1472" i="25"/>
  <c r="B1473" i="25"/>
  <c r="H1473" i="25" l="1"/>
  <c r="G1473" i="25"/>
  <c r="F1473" i="25"/>
  <c r="I1473" i="25"/>
  <c r="E1473" i="25"/>
  <c r="D1473" i="25"/>
  <c r="C1473" i="25"/>
  <c r="B1474" i="25"/>
  <c r="G1474" i="25" l="1"/>
  <c r="F1474" i="25"/>
  <c r="I1474" i="25"/>
  <c r="E1474" i="25"/>
  <c r="H1474" i="25"/>
  <c r="D1474" i="25"/>
  <c r="C1474" i="25"/>
  <c r="B1475" i="25"/>
  <c r="F1475" i="25" l="1"/>
  <c r="I1475" i="25"/>
  <c r="E1475" i="25"/>
  <c r="H1475" i="25"/>
  <c r="G1475" i="25"/>
  <c r="D1475" i="25"/>
  <c r="C1475" i="25"/>
  <c r="B1476" i="25"/>
  <c r="I1476" i="25" l="1"/>
  <c r="E1476" i="25"/>
  <c r="H1476" i="25"/>
  <c r="G1476" i="25"/>
  <c r="F1476" i="25"/>
  <c r="D1476" i="25"/>
  <c r="C1476" i="25"/>
  <c r="B1477" i="25"/>
  <c r="H1477" i="25" l="1"/>
  <c r="G1477" i="25"/>
  <c r="F1477" i="25"/>
  <c r="I1477" i="25"/>
  <c r="E1477" i="25"/>
  <c r="D1477" i="25"/>
  <c r="C1477" i="25"/>
  <c r="B1478" i="25"/>
  <c r="G1478" i="25" l="1"/>
  <c r="F1478" i="25"/>
  <c r="I1478" i="25"/>
  <c r="E1478" i="25"/>
  <c r="H1478" i="25"/>
  <c r="D1478" i="25"/>
  <c r="C1478" i="25"/>
  <c r="B1479" i="25"/>
  <c r="F1479" i="25" l="1"/>
  <c r="I1479" i="25"/>
  <c r="E1479" i="25"/>
  <c r="H1479" i="25"/>
  <c r="G1479" i="25"/>
  <c r="D1479" i="25"/>
  <c r="C1479" i="25"/>
  <c r="B1480" i="25"/>
  <c r="I1480" i="25" l="1"/>
  <c r="E1480" i="25"/>
  <c r="H1480" i="25"/>
  <c r="G1480" i="25"/>
  <c r="F1480" i="25"/>
  <c r="D1480" i="25"/>
  <c r="C1480" i="25"/>
  <c r="B1481" i="25"/>
  <c r="H1481" i="25" l="1"/>
  <c r="G1481" i="25"/>
  <c r="F1481" i="25"/>
  <c r="I1481" i="25"/>
  <c r="E1481" i="25"/>
  <c r="D1481" i="25"/>
  <c r="C1481" i="25"/>
  <c r="B1482" i="25"/>
  <c r="G1482" i="25" l="1"/>
  <c r="F1482" i="25"/>
  <c r="I1482" i="25"/>
  <c r="E1482" i="25"/>
  <c r="H1482" i="25"/>
  <c r="D1482" i="25"/>
  <c r="C1482" i="25"/>
  <c r="B1483" i="25"/>
  <c r="F1483" i="25" l="1"/>
  <c r="I1483" i="25"/>
  <c r="E1483" i="25"/>
  <c r="H1483" i="25"/>
  <c r="G1483" i="25"/>
  <c r="D1483" i="25"/>
  <c r="C1483" i="25"/>
  <c r="B1484" i="25"/>
  <c r="I1484" i="25" l="1"/>
  <c r="E1484" i="25"/>
  <c r="H1484" i="25"/>
  <c r="G1484" i="25"/>
  <c r="F1484" i="25"/>
  <c r="D1484" i="25"/>
  <c r="C1484" i="25"/>
  <c r="B1485" i="25"/>
  <c r="H1485" i="25" l="1"/>
  <c r="G1485" i="25"/>
  <c r="F1485" i="25"/>
  <c r="I1485" i="25"/>
  <c r="E1485" i="25"/>
  <c r="D1485" i="25"/>
  <c r="C1485" i="25"/>
  <c r="B1486" i="25"/>
  <c r="G1486" i="25" l="1"/>
  <c r="F1486" i="25"/>
  <c r="I1486" i="25"/>
  <c r="E1486" i="25"/>
  <c r="H1486" i="25"/>
  <c r="D1486" i="25"/>
  <c r="C1486" i="25"/>
  <c r="B1487" i="25"/>
  <c r="F1487" i="25" l="1"/>
  <c r="I1487" i="25"/>
  <c r="E1487" i="25"/>
  <c r="H1487" i="25"/>
  <c r="G1487" i="25"/>
  <c r="D1487" i="25"/>
  <c r="C1487" i="25"/>
  <c r="B1488" i="25"/>
  <c r="I1488" i="25" l="1"/>
  <c r="E1488" i="25"/>
  <c r="H1488" i="25"/>
  <c r="G1488" i="25"/>
  <c r="F1488" i="25"/>
  <c r="D1488" i="25"/>
  <c r="C1488" i="25"/>
  <c r="B1489" i="25"/>
  <c r="H1489" i="25" l="1"/>
  <c r="G1489" i="25"/>
  <c r="F1489" i="25"/>
  <c r="I1489" i="25"/>
  <c r="E1489" i="25"/>
  <c r="D1489" i="25"/>
  <c r="C1489" i="25"/>
  <c r="B1490" i="25"/>
  <c r="G1490" i="25" l="1"/>
  <c r="F1490" i="25"/>
  <c r="I1490" i="25"/>
  <c r="E1490" i="25"/>
  <c r="H1490" i="25"/>
  <c r="D1490" i="25"/>
  <c r="C1490" i="25"/>
  <c r="B1491" i="25"/>
  <c r="F1491" i="25" l="1"/>
  <c r="I1491" i="25"/>
  <c r="E1491" i="25"/>
  <c r="H1491" i="25"/>
  <c r="G1491" i="25"/>
  <c r="D1491" i="25"/>
  <c r="C1491" i="25"/>
  <c r="B1492" i="25"/>
  <c r="I1492" i="25" l="1"/>
  <c r="E1492" i="25"/>
  <c r="H1492" i="25"/>
  <c r="G1492" i="25"/>
  <c r="F1492" i="25"/>
  <c r="D1492" i="25"/>
  <c r="C1492" i="25"/>
  <c r="B1493" i="25"/>
  <c r="H1493" i="25" l="1"/>
  <c r="G1493" i="25"/>
  <c r="F1493" i="25"/>
  <c r="I1493" i="25"/>
  <c r="E1493" i="25"/>
  <c r="D1493" i="25"/>
  <c r="C1493" i="25"/>
  <c r="B1494" i="25"/>
  <c r="G1494" i="25" l="1"/>
  <c r="F1494" i="25"/>
  <c r="I1494" i="25"/>
  <c r="E1494" i="25"/>
  <c r="H1494" i="25"/>
  <c r="D1494" i="25"/>
  <c r="C1494" i="25"/>
  <c r="B1495" i="25"/>
  <c r="F1495" i="25" l="1"/>
  <c r="I1495" i="25"/>
  <c r="E1495" i="25"/>
  <c r="H1495" i="25"/>
  <c r="G1495" i="25"/>
  <c r="D1495" i="25"/>
  <c r="C1495" i="25"/>
  <c r="B1496" i="25"/>
  <c r="I1496" i="25" l="1"/>
  <c r="E1496" i="25"/>
  <c r="H1496" i="25"/>
  <c r="G1496" i="25"/>
  <c r="F1496" i="25"/>
  <c r="D1496" i="25"/>
  <c r="C1496" i="25"/>
  <c r="B1497" i="25"/>
  <c r="H1497" i="25" l="1"/>
  <c r="G1497" i="25"/>
  <c r="F1497" i="25"/>
  <c r="I1497" i="25"/>
  <c r="E1497" i="25"/>
  <c r="D1497" i="25"/>
  <c r="C1497" i="25"/>
  <c r="B1498" i="25"/>
  <c r="G1498" i="25" l="1"/>
  <c r="F1498" i="25"/>
  <c r="I1498" i="25"/>
  <c r="E1498" i="25"/>
  <c r="H1498" i="25"/>
  <c r="D1498" i="25"/>
  <c r="C1498" i="25"/>
  <c r="B1499" i="25"/>
  <c r="F1499" i="25" l="1"/>
  <c r="I1499" i="25"/>
  <c r="E1499" i="25"/>
  <c r="H1499" i="25"/>
  <c r="G1499" i="25"/>
  <c r="D1499" i="25"/>
  <c r="C1499" i="25"/>
  <c r="B1500" i="25"/>
  <c r="I1500" i="25" l="1"/>
  <c r="E1500" i="25"/>
  <c r="H1500" i="25"/>
  <c r="G1500" i="25"/>
  <c r="F1500" i="25"/>
  <c r="D1500" i="25"/>
  <c r="C1500" i="25"/>
  <c r="B1501" i="25"/>
  <c r="H1501" i="25" l="1"/>
  <c r="G1501" i="25"/>
  <c r="F1501" i="25"/>
  <c r="I1501" i="25"/>
  <c r="E1501" i="25"/>
  <c r="D1501" i="25"/>
  <c r="C1501" i="25"/>
  <c r="B1502" i="25"/>
  <c r="G1502" i="25" l="1"/>
  <c r="F1502" i="25"/>
  <c r="I1502" i="25"/>
  <c r="E1502" i="25"/>
  <c r="H1502" i="25"/>
  <c r="D1502" i="25"/>
  <c r="C1502" i="25"/>
  <c r="B1503" i="25"/>
  <c r="F1503" i="25" l="1"/>
  <c r="I1503" i="25"/>
  <c r="E1503" i="25"/>
  <c r="H1503" i="25"/>
  <c r="G1503" i="25"/>
  <c r="D1503" i="25"/>
  <c r="C1503" i="25"/>
  <c r="B1504" i="25"/>
  <c r="I1504" i="25" l="1"/>
  <c r="E1504" i="25"/>
  <c r="H1504" i="25"/>
  <c r="G1504" i="25"/>
  <c r="F1504" i="25"/>
  <c r="D1504" i="25"/>
  <c r="C1504" i="25"/>
  <c r="B1505" i="25"/>
  <c r="H1505" i="25" l="1"/>
  <c r="G1505" i="25"/>
  <c r="F1505" i="25"/>
  <c r="I1505" i="25"/>
  <c r="E1505" i="25"/>
  <c r="D1505" i="25"/>
  <c r="C1505" i="25"/>
  <c r="B1506" i="25"/>
  <c r="G1506" i="25" l="1"/>
  <c r="F1506" i="25"/>
  <c r="I1506" i="25"/>
  <c r="E1506" i="25"/>
  <c r="H1506" i="25"/>
  <c r="D1506" i="25"/>
  <c r="C1506" i="25"/>
  <c r="B1507" i="25"/>
  <c r="F1507" i="25" l="1"/>
  <c r="I1507" i="25"/>
  <c r="E1507" i="25"/>
  <c r="H1507" i="25"/>
  <c r="G1507" i="25"/>
  <c r="D1507" i="25"/>
  <c r="C1507" i="25"/>
  <c r="B1508" i="25"/>
  <c r="I1508" i="25" l="1"/>
  <c r="E1508" i="25"/>
  <c r="H1508" i="25"/>
  <c r="G1508" i="25"/>
  <c r="F1508" i="25"/>
  <c r="D1508" i="25"/>
  <c r="C1508" i="25"/>
  <c r="B1509" i="25"/>
  <c r="H1509" i="25" l="1"/>
  <c r="G1509" i="25"/>
  <c r="F1509" i="25"/>
  <c r="I1509" i="25"/>
  <c r="E1509" i="25"/>
  <c r="D1509" i="25"/>
  <c r="C1509" i="25"/>
  <c r="B1510" i="25"/>
  <c r="G1510" i="25" l="1"/>
  <c r="F1510" i="25"/>
  <c r="I1510" i="25"/>
  <c r="E1510" i="25"/>
  <c r="H1510" i="25"/>
  <c r="D1510" i="25"/>
  <c r="C1510" i="25"/>
  <c r="B1511" i="25"/>
  <c r="F1511" i="25" l="1"/>
  <c r="I1511" i="25"/>
  <c r="E1511" i="25"/>
  <c r="H1511" i="25"/>
  <c r="G1511" i="25"/>
  <c r="D1511" i="25"/>
  <c r="C1511" i="25"/>
  <c r="B1512" i="25"/>
  <c r="I1512" i="25" l="1"/>
  <c r="E1512" i="25"/>
  <c r="H1512" i="25"/>
  <c r="G1512" i="25"/>
  <c r="F1512" i="25"/>
  <c r="D1512" i="25"/>
  <c r="C1512" i="25"/>
  <c r="B1513" i="25"/>
  <c r="H1513" i="25" l="1"/>
  <c r="G1513" i="25"/>
  <c r="F1513" i="25"/>
  <c r="I1513" i="25"/>
  <c r="E1513" i="25"/>
  <c r="D1513" i="25"/>
  <c r="C1513" i="25"/>
  <c r="B1514" i="25"/>
  <c r="G1514" i="25" l="1"/>
  <c r="F1514" i="25"/>
  <c r="I1514" i="25"/>
  <c r="E1514" i="25"/>
  <c r="H1514" i="25"/>
  <c r="D1514" i="25"/>
  <c r="C1514" i="25"/>
  <c r="B1515" i="25"/>
  <c r="F1515" i="25" l="1"/>
  <c r="I1515" i="25"/>
  <c r="E1515" i="25"/>
  <c r="H1515" i="25"/>
  <c r="G1515" i="25"/>
  <c r="D1515" i="25"/>
  <c r="C1515" i="25"/>
  <c r="B1516" i="25"/>
  <c r="I1516" i="25" l="1"/>
  <c r="E1516" i="25"/>
  <c r="H1516" i="25"/>
  <c r="G1516" i="25"/>
  <c r="F1516" i="25"/>
  <c r="D1516" i="25"/>
  <c r="C1516" i="25"/>
  <c r="B1517" i="25"/>
  <c r="H1517" i="25" l="1"/>
  <c r="G1517" i="25"/>
  <c r="F1517" i="25"/>
  <c r="I1517" i="25"/>
  <c r="E1517" i="25"/>
  <c r="D1517" i="25"/>
  <c r="C1517" i="25"/>
  <c r="B1518" i="25"/>
  <c r="G1518" i="25" l="1"/>
  <c r="F1518" i="25"/>
  <c r="I1518" i="25"/>
  <c r="E1518" i="25"/>
  <c r="H1518" i="25"/>
  <c r="D1518" i="25"/>
  <c r="C1518" i="25"/>
  <c r="B1519" i="25"/>
  <c r="F1519" i="25" l="1"/>
  <c r="I1519" i="25"/>
  <c r="E1519" i="25"/>
  <c r="H1519" i="25"/>
  <c r="G1519" i="25"/>
  <c r="D1519" i="25"/>
  <c r="C1519" i="25"/>
  <c r="B1520" i="25"/>
  <c r="I1520" i="25" l="1"/>
  <c r="E1520" i="25"/>
  <c r="H1520" i="25"/>
  <c r="G1520" i="25"/>
  <c r="F1520" i="25"/>
  <c r="D1520" i="25"/>
  <c r="C1520" i="25"/>
  <c r="B1521" i="25"/>
  <c r="H1521" i="25" l="1"/>
  <c r="G1521" i="25"/>
  <c r="F1521" i="25"/>
  <c r="I1521" i="25"/>
  <c r="E1521" i="25"/>
  <c r="D1521" i="25"/>
  <c r="C1521" i="25"/>
  <c r="B1522" i="25"/>
  <c r="G1522" i="25" l="1"/>
  <c r="F1522" i="25"/>
  <c r="I1522" i="25"/>
  <c r="E1522" i="25"/>
  <c r="H1522" i="25"/>
  <c r="D1522" i="25"/>
  <c r="C1522" i="25"/>
  <c r="B1523" i="25"/>
  <c r="F1523" i="25" l="1"/>
  <c r="I1523" i="25"/>
  <c r="E1523" i="25"/>
  <c r="H1523" i="25"/>
  <c r="G1523" i="25"/>
  <c r="D1523" i="25"/>
  <c r="C1523" i="25"/>
  <c r="B1524" i="25"/>
  <c r="I1524" i="25" l="1"/>
  <c r="E1524" i="25"/>
  <c r="H1524" i="25"/>
  <c r="G1524" i="25"/>
  <c r="F1524" i="25"/>
  <c r="D1524" i="25"/>
  <c r="C1524" i="25"/>
  <c r="B1525" i="25"/>
  <c r="H1525" i="25" l="1"/>
  <c r="G1525" i="25"/>
  <c r="F1525" i="25"/>
  <c r="I1525" i="25"/>
  <c r="E1525" i="25"/>
  <c r="D1525" i="25"/>
  <c r="C1525" i="25"/>
  <c r="B1526" i="25"/>
  <c r="G1526" i="25" l="1"/>
  <c r="F1526" i="25"/>
  <c r="I1526" i="25"/>
  <c r="E1526" i="25"/>
  <c r="H1526" i="25"/>
  <c r="D1526" i="25"/>
  <c r="C1526" i="25"/>
  <c r="B1527" i="25"/>
  <c r="F1527" i="25" l="1"/>
  <c r="I1527" i="25"/>
  <c r="E1527" i="25"/>
  <c r="H1527" i="25"/>
  <c r="G1527" i="25"/>
  <c r="D1527" i="25"/>
  <c r="C1527" i="25"/>
  <c r="B1528" i="25"/>
  <c r="I1528" i="25" l="1"/>
  <c r="E1528" i="25"/>
  <c r="H1528" i="25"/>
  <c r="G1528" i="25"/>
  <c r="F1528" i="25"/>
  <c r="D1528" i="25"/>
  <c r="C1528" i="25"/>
  <c r="B1529" i="25"/>
  <c r="H1529" i="25" l="1"/>
  <c r="G1529" i="25"/>
  <c r="F1529" i="25"/>
  <c r="I1529" i="25"/>
  <c r="E1529" i="25"/>
  <c r="D1529" i="25"/>
  <c r="C1529" i="25"/>
  <c r="B1530" i="25"/>
  <c r="G1530" i="25" l="1"/>
  <c r="F1530" i="25"/>
  <c r="I1530" i="25"/>
  <c r="E1530" i="25"/>
  <c r="H1530" i="25"/>
  <c r="D1530" i="25"/>
  <c r="C1530" i="25"/>
  <c r="B1531" i="25"/>
  <c r="F1531" i="25" l="1"/>
  <c r="I1531" i="25"/>
  <c r="E1531" i="25"/>
  <c r="H1531" i="25"/>
  <c r="G1531" i="25"/>
  <c r="D1531" i="25"/>
  <c r="C1531" i="25"/>
  <c r="B1532" i="25"/>
  <c r="I1532" i="25" l="1"/>
  <c r="E1532" i="25"/>
  <c r="H1532" i="25"/>
  <c r="G1532" i="25"/>
  <c r="F1532" i="25"/>
  <c r="D1532" i="25"/>
  <c r="C1532" i="25"/>
  <c r="B1533" i="25"/>
  <c r="H1533" i="25" l="1"/>
  <c r="G1533" i="25"/>
  <c r="F1533" i="25"/>
  <c r="I1533" i="25"/>
  <c r="E1533" i="25"/>
  <c r="D1533" i="25"/>
  <c r="C1533" i="25"/>
  <c r="B1534" i="25"/>
  <c r="G1534" i="25" l="1"/>
  <c r="F1534" i="25"/>
  <c r="I1534" i="25"/>
  <c r="E1534" i="25"/>
  <c r="H1534" i="25"/>
  <c r="D1534" i="25"/>
  <c r="C1534" i="25"/>
  <c r="B1535" i="25"/>
  <c r="F1535" i="25" l="1"/>
  <c r="I1535" i="25"/>
  <c r="E1535" i="25"/>
  <c r="H1535" i="25"/>
  <c r="G1535" i="25"/>
  <c r="D1535" i="25"/>
  <c r="C1535" i="25"/>
  <c r="B1536" i="25"/>
  <c r="I1536" i="25" l="1"/>
  <c r="E1536" i="25"/>
  <c r="H1536" i="25"/>
  <c r="G1536" i="25"/>
  <c r="F1536" i="25"/>
  <c r="D1536" i="25"/>
  <c r="C1536" i="25"/>
  <c r="B1537" i="25"/>
  <c r="H1537" i="25" l="1"/>
  <c r="G1537" i="25"/>
  <c r="F1537" i="25"/>
  <c r="I1537" i="25"/>
  <c r="E1537" i="25"/>
  <c r="D1537" i="25"/>
  <c r="C1537" i="25"/>
  <c r="B1538" i="25"/>
  <c r="G1538" i="25" l="1"/>
  <c r="F1538" i="25"/>
  <c r="I1538" i="25"/>
  <c r="E1538" i="25"/>
  <c r="H1538" i="25"/>
  <c r="D1538" i="25"/>
  <c r="C1538" i="25"/>
  <c r="B1539" i="25"/>
  <c r="F1539" i="25" l="1"/>
  <c r="I1539" i="25"/>
  <c r="E1539" i="25"/>
  <c r="H1539" i="25"/>
  <c r="G1539" i="25"/>
  <c r="D1539" i="25"/>
  <c r="C1539" i="25"/>
  <c r="B1540" i="25"/>
  <c r="I1540" i="25" l="1"/>
  <c r="E1540" i="25"/>
  <c r="H1540" i="25"/>
  <c r="G1540" i="25"/>
  <c r="F1540" i="25"/>
  <c r="D1540" i="25"/>
  <c r="C1540" i="25"/>
  <c r="B1541" i="25"/>
  <c r="H1541" i="25" l="1"/>
  <c r="G1541" i="25"/>
  <c r="F1541" i="25"/>
  <c r="I1541" i="25"/>
  <c r="E1541" i="25"/>
  <c r="D1541" i="25"/>
  <c r="C1541" i="25"/>
  <c r="B1542" i="25"/>
  <c r="G1542" i="25" l="1"/>
  <c r="F1542" i="25"/>
  <c r="I1542" i="25"/>
  <c r="E1542" i="25"/>
  <c r="H1542" i="25"/>
  <c r="D1542" i="25"/>
  <c r="C1542" i="25"/>
  <c r="B1543" i="25"/>
  <c r="F1543" i="25" l="1"/>
  <c r="I1543" i="25"/>
  <c r="E1543" i="25"/>
  <c r="H1543" i="25"/>
  <c r="G1543" i="25"/>
  <c r="D1543" i="25"/>
  <c r="C1543" i="25"/>
  <c r="B1544" i="25"/>
  <c r="I1544" i="25" l="1"/>
  <c r="E1544" i="25"/>
  <c r="H1544" i="25"/>
  <c r="G1544" i="25"/>
  <c r="F1544" i="25"/>
  <c r="D1544" i="25"/>
  <c r="C1544" i="25"/>
  <c r="B1545" i="25"/>
  <c r="H1545" i="25" l="1"/>
  <c r="G1545" i="25"/>
  <c r="F1545" i="25"/>
  <c r="I1545" i="25"/>
  <c r="E1545" i="25"/>
  <c r="D1545" i="25"/>
  <c r="C1545" i="25"/>
  <c r="B1546" i="25"/>
  <c r="G1546" i="25" l="1"/>
  <c r="F1546" i="25"/>
  <c r="I1546" i="25"/>
  <c r="E1546" i="25"/>
  <c r="H1546" i="25"/>
  <c r="D1546" i="25"/>
  <c r="C1546" i="25"/>
  <c r="B1547" i="25"/>
  <c r="F1547" i="25" l="1"/>
  <c r="I1547" i="25"/>
  <c r="E1547" i="25"/>
  <c r="H1547" i="25"/>
  <c r="G1547" i="25"/>
  <c r="D1547" i="25"/>
  <c r="C1547" i="25"/>
  <c r="B1548" i="25"/>
  <c r="I1548" i="25" l="1"/>
  <c r="E1548" i="25"/>
  <c r="H1548" i="25"/>
  <c r="G1548" i="25"/>
  <c r="F1548" i="25"/>
  <c r="D1548" i="25"/>
  <c r="C1548" i="25"/>
  <c r="B1549" i="25"/>
  <c r="H1549" i="25" l="1"/>
  <c r="G1549" i="25"/>
  <c r="F1549" i="25"/>
  <c r="I1549" i="25"/>
  <c r="E1549" i="25"/>
  <c r="D1549" i="25"/>
  <c r="C1549" i="25"/>
  <c r="B1550" i="25"/>
  <c r="G1550" i="25" l="1"/>
  <c r="F1550" i="25"/>
  <c r="I1550" i="25"/>
  <c r="E1550" i="25"/>
  <c r="H1550" i="25"/>
  <c r="D1550" i="25"/>
  <c r="C1550" i="25"/>
  <c r="B1551" i="25"/>
  <c r="F1551" i="25" l="1"/>
  <c r="I1551" i="25"/>
  <c r="E1551" i="25"/>
  <c r="H1551" i="25"/>
  <c r="G1551" i="25"/>
  <c r="D1551" i="25"/>
  <c r="C1551" i="25"/>
  <c r="B1552" i="25"/>
  <c r="I1552" i="25" l="1"/>
  <c r="E1552" i="25"/>
  <c r="H1552" i="25"/>
  <c r="G1552" i="25"/>
  <c r="F1552" i="25"/>
  <c r="D1552" i="25"/>
  <c r="C1552" i="25"/>
  <c r="B1553" i="25"/>
  <c r="H1553" i="25" l="1"/>
  <c r="G1553" i="25"/>
  <c r="F1553" i="25"/>
  <c r="I1553" i="25"/>
  <c r="E1553" i="25"/>
  <c r="D1553" i="25"/>
  <c r="C1553" i="25"/>
  <c r="B1554" i="25"/>
  <c r="G1554" i="25" l="1"/>
  <c r="F1554" i="25"/>
  <c r="I1554" i="25"/>
  <c r="E1554" i="25"/>
  <c r="H1554" i="25"/>
  <c r="D1554" i="25"/>
  <c r="C1554" i="25"/>
  <c r="B1555" i="25"/>
  <c r="F1555" i="25" l="1"/>
  <c r="I1555" i="25"/>
  <c r="E1555" i="25"/>
  <c r="H1555" i="25"/>
  <c r="G1555" i="25"/>
  <c r="D1555" i="25"/>
  <c r="C1555" i="25"/>
  <c r="B1556" i="25"/>
  <c r="I1556" i="25" l="1"/>
  <c r="E1556" i="25"/>
  <c r="H1556" i="25"/>
  <c r="G1556" i="25"/>
  <c r="F1556" i="25"/>
  <c r="D1556" i="25"/>
  <c r="C1556" i="25"/>
  <c r="B1557" i="25"/>
  <c r="H1557" i="25" l="1"/>
  <c r="G1557" i="25"/>
  <c r="F1557" i="25"/>
  <c r="I1557" i="25"/>
  <c r="E1557" i="25"/>
  <c r="D1557" i="25"/>
  <c r="C1557" i="25"/>
  <c r="B1558" i="25"/>
  <c r="G1558" i="25" l="1"/>
  <c r="F1558" i="25"/>
  <c r="I1558" i="25"/>
  <c r="E1558" i="25"/>
  <c r="H1558" i="25"/>
  <c r="D1558" i="25"/>
  <c r="C1558" i="25"/>
  <c r="B1559" i="25"/>
  <c r="F1559" i="25" l="1"/>
  <c r="I1559" i="25"/>
  <c r="E1559" i="25"/>
  <c r="H1559" i="25"/>
  <c r="G1559" i="25"/>
  <c r="D1559" i="25"/>
  <c r="C1559" i="25"/>
  <c r="B1560" i="25"/>
  <c r="I1560" i="25" l="1"/>
  <c r="E1560" i="25"/>
  <c r="H1560" i="25"/>
  <c r="G1560" i="25"/>
  <c r="F1560" i="25"/>
  <c r="D1560" i="25"/>
  <c r="C1560" i="25"/>
  <c r="B1561" i="25"/>
  <c r="H1561" i="25" l="1"/>
  <c r="G1561" i="25"/>
  <c r="F1561" i="25"/>
  <c r="I1561" i="25"/>
  <c r="E1561" i="25"/>
  <c r="D1561" i="25"/>
  <c r="C1561" i="25"/>
  <c r="B1562" i="25"/>
  <c r="G1562" i="25" l="1"/>
  <c r="F1562" i="25"/>
  <c r="I1562" i="25"/>
  <c r="E1562" i="25"/>
  <c r="H1562" i="25"/>
  <c r="D1562" i="25"/>
  <c r="C1562" i="25"/>
  <c r="B1563" i="25"/>
  <c r="F1563" i="25" l="1"/>
  <c r="I1563" i="25"/>
  <c r="E1563" i="25"/>
  <c r="H1563" i="25"/>
  <c r="G1563" i="25"/>
  <c r="D1563" i="25"/>
  <c r="C1563" i="25"/>
  <c r="B1564" i="25"/>
  <c r="I1564" i="25" l="1"/>
  <c r="E1564" i="25"/>
  <c r="H1564" i="25"/>
  <c r="G1564" i="25"/>
  <c r="F1564" i="25"/>
  <c r="D1564" i="25"/>
  <c r="C1564" i="25"/>
  <c r="B1565" i="25"/>
  <c r="H1565" i="25" l="1"/>
  <c r="G1565" i="25"/>
  <c r="F1565" i="25"/>
  <c r="I1565" i="25"/>
  <c r="E1565" i="25"/>
  <c r="D1565" i="25"/>
  <c r="C1565" i="25"/>
  <c r="B1566" i="25"/>
  <c r="G1566" i="25" l="1"/>
  <c r="F1566" i="25"/>
  <c r="I1566" i="25"/>
  <c r="E1566" i="25"/>
  <c r="H1566" i="25"/>
  <c r="D1566" i="25"/>
  <c r="C1566" i="25"/>
  <c r="B1567" i="25"/>
  <c r="F1567" i="25" l="1"/>
  <c r="I1567" i="25"/>
  <c r="E1567" i="25"/>
  <c r="H1567" i="25"/>
  <c r="G1567" i="25"/>
  <c r="D1567" i="25"/>
  <c r="C1567" i="25"/>
  <c r="B1568" i="25"/>
  <c r="I1568" i="25" l="1"/>
  <c r="E1568" i="25"/>
  <c r="H1568" i="25"/>
  <c r="G1568" i="25"/>
  <c r="F1568" i="25"/>
  <c r="D1568" i="25"/>
  <c r="C1568" i="25"/>
  <c r="B1569" i="25"/>
  <c r="H1569" i="25" l="1"/>
  <c r="G1569" i="25"/>
  <c r="F1569" i="25"/>
  <c r="I1569" i="25"/>
  <c r="E1569" i="25"/>
  <c r="D1569" i="25"/>
  <c r="C1569" i="25"/>
  <c r="B1570" i="25"/>
  <c r="G1570" i="25" l="1"/>
  <c r="F1570" i="25"/>
  <c r="I1570" i="25"/>
  <c r="E1570" i="25"/>
  <c r="H1570" i="25"/>
  <c r="D1570" i="25"/>
  <c r="C1570" i="25"/>
  <c r="B1571" i="25"/>
  <c r="I1571" i="25" l="1"/>
  <c r="E1571" i="25"/>
  <c r="G1571" i="25"/>
  <c r="F1571" i="25"/>
  <c r="H1571" i="25"/>
  <c r="D1571" i="25"/>
  <c r="C1571" i="25"/>
  <c r="B1572" i="25"/>
  <c r="H1572" i="25" l="1"/>
  <c r="G1572" i="25"/>
  <c r="F1572" i="25"/>
  <c r="E1572" i="25"/>
  <c r="I1572" i="25"/>
  <c r="D1572" i="25"/>
  <c r="C1572" i="25"/>
  <c r="B1573" i="25"/>
  <c r="G1573" i="25" l="1"/>
  <c r="H1573" i="25"/>
  <c r="F1573" i="25"/>
  <c r="E1573" i="25"/>
  <c r="I1573" i="25"/>
  <c r="D1573" i="25"/>
  <c r="C1573" i="25"/>
  <c r="B1574" i="25"/>
  <c r="F1574" i="25" l="1"/>
  <c r="H1574" i="25"/>
  <c r="G1574" i="25"/>
  <c r="E1574" i="25"/>
  <c r="I1574" i="25"/>
  <c r="D1574" i="25"/>
  <c r="C1574" i="25"/>
  <c r="B1575" i="25"/>
  <c r="I1575" i="25" l="1"/>
  <c r="E1575" i="25"/>
  <c r="H1575" i="25"/>
  <c r="G1575" i="25"/>
  <c r="F1575" i="25"/>
  <c r="D1575" i="25"/>
  <c r="C1575" i="25"/>
  <c r="B1576" i="25"/>
  <c r="H1576" i="25" l="1"/>
  <c r="I1576" i="25"/>
  <c r="G1576" i="25"/>
  <c r="F1576" i="25"/>
  <c r="E1576" i="25"/>
  <c r="D1576" i="25"/>
  <c r="C1576" i="25"/>
  <c r="B1577" i="25"/>
  <c r="G1577" i="25" l="1"/>
  <c r="I1577" i="25"/>
  <c r="H1577" i="25"/>
  <c r="F1577" i="25"/>
  <c r="E1577" i="25"/>
  <c r="D1577" i="25"/>
  <c r="C1577" i="25"/>
  <c r="B1578" i="25"/>
  <c r="F1578" i="25" l="1"/>
  <c r="I1578" i="25"/>
  <c r="H1578" i="25"/>
  <c r="G1578" i="25"/>
  <c r="E1578" i="25"/>
  <c r="D1578" i="25"/>
  <c r="C1578" i="25"/>
  <c r="B1579" i="25"/>
  <c r="I1579" i="25" l="1"/>
  <c r="E1579" i="25"/>
  <c r="H1579" i="25"/>
  <c r="G1579" i="25"/>
  <c r="F1579" i="25"/>
  <c r="D1579" i="25"/>
  <c r="C1579" i="25"/>
  <c r="B1580" i="25"/>
  <c r="H1580" i="25" l="1"/>
  <c r="E1580" i="25"/>
  <c r="I1580" i="25"/>
  <c r="G1580" i="25"/>
  <c r="F1580" i="25"/>
  <c r="D1580" i="25"/>
  <c r="C1580" i="25"/>
  <c r="B1581" i="25"/>
  <c r="G1581" i="25" l="1"/>
  <c r="E1581" i="25"/>
  <c r="I1581" i="25"/>
  <c r="H1581" i="25"/>
  <c r="F1581" i="25"/>
  <c r="D1581" i="25"/>
  <c r="C1581" i="25"/>
  <c r="B1582" i="25"/>
  <c r="F1582" i="25" l="1"/>
  <c r="E1582" i="25"/>
  <c r="I1582" i="25"/>
  <c r="H1582" i="25"/>
  <c r="G1582" i="25"/>
  <c r="D1582" i="25"/>
  <c r="C1582" i="25"/>
  <c r="B1583" i="25"/>
  <c r="I1583" i="25" l="1"/>
  <c r="E1583" i="25"/>
  <c r="F1583" i="25"/>
  <c r="H1583" i="25"/>
  <c r="G1583" i="25"/>
  <c r="D1583" i="25"/>
  <c r="C1583" i="25"/>
  <c r="B1584" i="25"/>
  <c r="H1584" i="25" l="1"/>
  <c r="F1584" i="25"/>
  <c r="E1584" i="25"/>
  <c r="I1584" i="25"/>
  <c r="G1584" i="25"/>
  <c r="D1584" i="25"/>
  <c r="C1584" i="25"/>
  <c r="B1585" i="25"/>
  <c r="G1585" i="25" l="1"/>
  <c r="F1585" i="25"/>
  <c r="E1585" i="25"/>
  <c r="I1585" i="25"/>
  <c r="H1585" i="25"/>
  <c r="D1585" i="25"/>
  <c r="C1585" i="25"/>
  <c r="B1586" i="25"/>
  <c r="F1586" i="25" l="1"/>
  <c r="G1586" i="25"/>
  <c r="E1586" i="25"/>
  <c r="I1586" i="25"/>
  <c r="H1586" i="25"/>
  <c r="D1586" i="25"/>
  <c r="C1586" i="25"/>
  <c r="B1587" i="25"/>
  <c r="I1587" i="25" l="1"/>
  <c r="E1587" i="25"/>
  <c r="G1587" i="25"/>
  <c r="F1587" i="25"/>
  <c r="H1587" i="25"/>
  <c r="D1587" i="25"/>
  <c r="C1587" i="25"/>
  <c r="B1588" i="25"/>
  <c r="H1588" i="25" l="1"/>
  <c r="G1588" i="25"/>
  <c r="F1588" i="25"/>
  <c r="E1588" i="25"/>
  <c r="I1588" i="25"/>
  <c r="D1588" i="25"/>
  <c r="C1588" i="25"/>
  <c r="B1589" i="25"/>
  <c r="G1589" i="25" l="1"/>
  <c r="H1589" i="25"/>
  <c r="F1589" i="25"/>
  <c r="E1589" i="25"/>
  <c r="I1589" i="25"/>
  <c r="D1589" i="25"/>
  <c r="C1589" i="25"/>
  <c r="B1590" i="25"/>
  <c r="F1590" i="25" l="1"/>
  <c r="H1590" i="25"/>
  <c r="G1590" i="25"/>
  <c r="E1590" i="25"/>
  <c r="I1590" i="25"/>
  <c r="D1590" i="25"/>
  <c r="C1590" i="25"/>
  <c r="B1591" i="25"/>
  <c r="I1591" i="25" l="1"/>
  <c r="E1591" i="25"/>
  <c r="H1591" i="25"/>
  <c r="G1591" i="25"/>
  <c r="F1591" i="25"/>
  <c r="D1591" i="25"/>
  <c r="C1591" i="25"/>
  <c r="B1592" i="25"/>
  <c r="H1592" i="25" l="1"/>
  <c r="I1592" i="25"/>
  <c r="G1592" i="25"/>
  <c r="F1592" i="25"/>
  <c r="E1592" i="25"/>
  <c r="D1592" i="25"/>
  <c r="C1592" i="25"/>
  <c r="B1593" i="25"/>
  <c r="G1593" i="25" l="1"/>
  <c r="I1593" i="25"/>
  <c r="H1593" i="25"/>
  <c r="F1593" i="25"/>
  <c r="E1593" i="25"/>
  <c r="D1593" i="25"/>
  <c r="C1593" i="25"/>
  <c r="B1594" i="25"/>
  <c r="F1594" i="25" l="1"/>
  <c r="I1594" i="25"/>
  <c r="H1594" i="25"/>
  <c r="G1594" i="25"/>
  <c r="E1594" i="25"/>
  <c r="D1594" i="25"/>
  <c r="C1594" i="25"/>
  <c r="B1595" i="25"/>
  <c r="I1595" i="25" l="1"/>
  <c r="E1595" i="25"/>
  <c r="H1595" i="25"/>
  <c r="G1595" i="25"/>
  <c r="F1595" i="25"/>
  <c r="D1595" i="25"/>
  <c r="C1595" i="25"/>
  <c r="B1596" i="25"/>
  <c r="H1596" i="25" l="1"/>
  <c r="E1596" i="25"/>
  <c r="I1596" i="25"/>
  <c r="G1596" i="25"/>
  <c r="F1596" i="25"/>
  <c r="D1596" i="25"/>
  <c r="C1596" i="25"/>
  <c r="B1597" i="25"/>
  <c r="G1597" i="25" l="1"/>
  <c r="E1597" i="25"/>
  <c r="I1597" i="25"/>
  <c r="H1597" i="25"/>
  <c r="F1597" i="25"/>
  <c r="D1597" i="25"/>
  <c r="C1597" i="25"/>
  <c r="B1598" i="25"/>
  <c r="F1598" i="25" l="1"/>
  <c r="E1598" i="25"/>
  <c r="I1598" i="25"/>
  <c r="H1598" i="25"/>
  <c r="G1598" i="25"/>
  <c r="D1598" i="25"/>
  <c r="C1598" i="25"/>
  <c r="B1599" i="25"/>
  <c r="I1599" i="25" l="1"/>
  <c r="E1599" i="25"/>
  <c r="F1599" i="25"/>
  <c r="H1599" i="25"/>
  <c r="G1599" i="25"/>
  <c r="D1599" i="25"/>
  <c r="C1599" i="25"/>
  <c r="B1600" i="25"/>
  <c r="H1600" i="25" l="1"/>
  <c r="F1600" i="25"/>
  <c r="E1600" i="25"/>
  <c r="I1600" i="25"/>
  <c r="G1600" i="25"/>
  <c r="D1600" i="25"/>
  <c r="C1600" i="25"/>
  <c r="B1601" i="25"/>
  <c r="G1601" i="25" l="1"/>
  <c r="F1601" i="25"/>
  <c r="E1601" i="25"/>
  <c r="I1601" i="25"/>
  <c r="H1601" i="25"/>
  <c r="D1601" i="25"/>
  <c r="C1601" i="25"/>
  <c r="B1602" i="25"/>
  <c r="F1602" i="25" l="1"/>
  <c r="G1602" i="25"/>
  <c r="E1602" i="25"/>
  <c r="I1602" i="25"/>
  <c r="H1602" i="25"/>
  <c r="D1602" i="25"/>
  <c r="C1602" i="25"/>
  <c r="B1603" i="25"/>
  <c r="I1603" i="25" l="1"/>
  <c r="E1603" i="25"/>
  <c r="G1603" i="25"/>
  <c r="F1603" i="25"/>
  <c r="H1603" i="25"/>
  <c r="D1603" i="25"/>
  <c r="C1603" i="25"/>
  <c r="B1604" i="25"/>
  <c r="H1604" i="25" l="1"/>
  <c r="G1604" i="25"/>
  <c r="F1604" i="25"/>
  <c r="E1604" i="25"/>
  <c r="I1604" i="25"/>
  <c r="D1604" i="25"/>
  <c r="C1604" i="25"/>
  <c r="B1605" i="25"/>
  <c r="G1605" i="25" l="1"/>
  <c r="H1605" i="25"/>
  <c r="F1605" i="25"/>
  <c r="E1605" i="25"/>
  <c r="I1605" i="25"/>
  <c r="D1605" i="25"/>
  <c r="C1605" i="25"/>
  <c r="B1606" i="25"/>
  <c r="F1606" i="25" l="1"/>
  <c r="H1606" i="25"/>
  <c r="G1606" i="25"/>
  <c r="E1606" i="25"/>
  <c r="I1606" i="25"/>
  <c r="D1606" i="25"/>
  <c r="C1606" i="25"/>
  <c r="B1607" i="25"/>
  <c r="I1607" i="25" l="1"/>
  <c r="E1607" i="25"/>
  <c r="H1607" i="25"/>
  <c r="G1607" i="25"/>
  <c r="F1607" i="25"/>
  <c r="D1607" i="25"/>
  <c r="C1607" i="25"/>
  <c r="B1608" i="25"/>
  <c r="H1608" i="25" l="1"/>
  <c r="I1608" i="25"/>
  <c r="G1608" i="25"/>
  <c r="F1608" i="25"/>
  <c r="E1608" i="25"/>
  <c r="D1608" i="25"/>
  <c r="C1608" i="25"/>
  <c r="B1609" i="25"/>
  <c r="G1609" i="25" l="1"/>
  <c r="I1609" i="25"/>
  <c r="H1609" i="25"/>
  <c r="F1609" i="25"/>
  <c r="E1609" i="25"/>
  <c r="D1609" i="25"/>
  <c r="C1609" i="25"/>
  <c r="B1610" i="25"/>
  <c r="F1610" i="25" l="1"/>
  <c r="I1610" i="25"/>
  <c r="H1610" i="25"/>
  <c r="G1610" i="25"/>
  <c r="E1610" i="25"/>
  <c r="D1610" i="25"/>
  <c r="C1610" i="25"/>
  <c r="B1611" i="25"/>
  <c r="I1611" i="25" l="1"/>
  <c r="E1611" i="25"/>
  <c r="H1611" i="25"/>
  <c r="G1611" i="25"/>
  <c r="F1611" i="25"/>
  <c r="D1611" i="25"/>
  <c r="C1611" i="25"/>
  <c r="B1612" i="25"/>
  <c r="H1612" i="25" l="1"/>
  <c r="E1612" i="25"/>
  <c r="I1612" i="25"/>
  <c r="G1612" i="25"/>
  <c r="F1612" i="25"/>
  <c r="D1612" i="25"/>
  <c r="C1612" i="25"/>
  <c r="B1613" i="25"/>
  <c r="G1613" i="25" l="1"/>
  <c r="E1613" i="25"/>
  <c r="I1613" i="25"/>
  <c r="H1613" i="25"/>
  <c r="F1613" i="25"/>
  <c r="D1613" i="25"/>
  <c r="C1613" i="25"/>
  <c r="B1614" i="25"/>
  <c r="F1614" i="25" l="1"/>
  <c r="E1614" i="25"/>
  <c r="I1614" i="25"/>
  <c r="H1614" i="25"/>
  <c r="G1614" i="25"/>
  <c r="D1614" i="25"/>
  <c r="C1614" i="25"/>
  <c r="B1615" i="25"/>
  <c r="I1615" i="25" l="1"/>
  <c r="E1615" i="25"/>
  <c r="F1615" i="25"/>
  <c r="H1615" i="25"/>
  <c r="G1615" i="25"/>
  <c r="D1615" i="25"/>
  <c r="C1615" i="25"/>
  <c r="B1616" i="25"/>
  <c r="H1616" i="25" l="1"/>
  <c r="F1616" i="25"/>
  <c r="E1616" i="25"/>
  <c r="I1616" i="25"/>
  <c r="G1616" i="25"/>
  <c r="D1616" i="25"/>
  <c r="C1616" i="25"/>
  <c r="B1617" i="25"/>
  <c r="G1617" i="25" l="1"/>
  <c r="F1617" i="25"/>
  <c r="E1617" i="25"/>
  <c r="I1617" i="25"/>
  <c r="H1617" i="25"/>
  <c r="D1617" i="25"/>
  <c r="C1617" i="25"/>
  <c r="B1618" i="25"/>
  <c r="F1618" i="25" l="1"/>
  <c r="G1618" i="25"/>
  <c r="E1618" i="25"/>
  <c r="I1618" i="25"/>
  <c r="H1618" i="25"/>
  <c r="D1618" i="25"/>
  <c r="C1618" i="25"/>
  <c r="B1619" i="25"/>
  <c r="I1619" i="25" l="1"/>
  <c r="E1619" i="25"/>
  <c r="G1619" i="25"/>
  <c r="F1619" i="25"/>
  <c r="H1619" i="25"/>
  <c r="D1619" i="25"/>
  <c r="C1619" i="25"/>
  <c r="B1620" i="25"/>
  <c r="H1620" i="25" l="1"/>
  <c r="G1620" i="25"/>
  <c r="F1620" i="25"/>
  <c r="E1620" i="25"/>
  <c r="I1620" i="25"/>
  <c r="D1620" i="25"/>
  <c r="C1620" i="25"/>
  <c r="B1621" i="25"/>
  <c r="G1621" i="25" l="1"/>
  <c r="H1621" i="25"/>
  <c r="F1621" i="25"/>
  <c r="E1621" i="25"/>
  <c r="I1621" i="25"/>
  <c r="D1621" i="25"/>
  <c r="C1621" i="25"/>
  <c r="B1622" i="25"/>
  <c r="F1622" i="25" l="1"/>
  <c r="H1622" i="25"/>
  <c r="G1622" i="25"/>
  <c r="E1622" i="25"/>
  <c r="I1622" i="25"/>
  <c r="D1622" i="25"/>
  <c r="C1622" i="25"/>
  <c r="B1623" i="25"/>
  <c r="I1623" i="25" l="1"/>
  <c r="E1623" i="25"/>
  <c r="H1623" i="25"/>
  <c r="G1623" i="25"/>
  <c r="F1623" i="25"/>
  <c r="D1623" i="25"/>
  <c r="C1623" i="25"/>
  <c r="B1624" i="25"/>
  <c r="H1624" i="25" l="1"/>
  <c r="I1624" i="25"/>
  <c r="G1624" i="25"/>
  <c r="F1624" i="25"/>
  <c r="E1624" i="25"/>
  <c r="D1624" i="25"/>
  <c r="C1624" i="25"/>
  <c r="B1625" i="25"/>
  <c r="G1625" i="25" l="1"/>
  <c r="I1625" i="25"/>
  <c r="H1625" i="25"/>
  <c r="F1625" i="25"/>
  <c r="E1625" i="25"/>
  <c r="D1625" i="25"/>
  <c r="C1625" i="25"/>
  <c r="B1626" i="25"/>
  <c r="F1626" i="25" l="1"/>
  <c r="I1626" i="25"/>
  <c r="H1626" i="25"/>
  <c r="G1626" i="25"/>
  <c r="E1626" i="25"/>
  <c r="D1626" i="25"/>
  <c r="C1626" i="25"/>
  <c r="B1627" i="25"/>
  <c r="I1627" i="25" l="1"/>
  <c r="E1627" i="25"/>
  <c r="H1627" i="25"/>
  <c r="G1627" i="25"/>
  <c r="F1627" i="25"/>
  <c r="D1627" i="25"/>
  <c r="C1627" i="25"/>
  <c r="B1628" i="25"/>
  <c r="H1628" i="25" l="1"/>
  <c r="E1628" i="25"/>
  <c r="I1628" i="25"/>
  <c r="G1628" i="25"/>
  <c r="F1628" i="25"/>
  <c r="D1628" i="25"/>
  <c r="C1628" i="25"/>
  <c r="B1629" i="25"/>
  <c r="G1629" i="25" l="1"/>
  <c r="E1629" i="25"/>
  <c r="I1629" i="25"/>
  <c r="H1629" i="25"/>
  <c r="F1629" i="25"/>
  <c r="D1629" i="25"/>
  <c r="C1629" i="25"/>
  <c r="B1630" i="25"/>
  <c r="F1630" i="25" l="1"/>
  <c r="E1630" i="25"/>
  <c r="I1630" i="25"/>
  <c r="H1630" i="25"/>
  <c r="G1630" i="25"/>
  <c r="D1630" i="25"/>
  <c r="C1630" i="25"/>
  <c r="B1631" i="25"/>
  <c r="I1631" i="25" l="1"/>
  <c r="E1631" i="25"/>
  <c r="F1631" i="25"/>
  <c r="H1631" i="25"/>
  <c r="G1631" i="25"/>
  <c r="D1631" i="25"/>
  <c r="C1631" i="25"/>
  <c r="B1632" i="25"/>
  <c r="H1632" i="25" l="1"/>
  <c r="F1632" i="25"/>
  <c r="E1632" i="25"/>
  <c r="I1632" i="25"/>
  <c r="G1632" i="25"/>
  <c r="D1632" i="25"/>
  <c r="C1632" i="25"/>
  <c r="B1633" i="25"/>
  <c r="G1633" i="25" l="1"/>
  <c r="F1633" i="25"/>
  <c r="E1633" i="25"/>
  <c r="I1633" i="25"/>
  <c r="H1633" i="25"/>
  <c r="D1633" i="25"/>
  <c r="C1633" i="25"/>
  <c r="B1634" i="25"/>
  <c r="F1634" i="25" l="1"/>
  <c r="G1634" i="25"/>
  <c r="E1634" i="25"/>
  <c r="I1634" i="25"/>
  <c r="H1634" i="25"/>
  <c r="D1634" i="25"/>
  <c r="C1634" i="25"/>
  <c r="B1635" i="25"/>
  <c r="I1635" i="25" l="1"/>
  <c r="E1635" i="25"/>
  <c r="G1635" i="25"/>
  <c r="F1635" i="25"/>
  <c r="H1635" i="25"/>
  <c r="D1635" i="25"/>
  <c r="C1635" i="25"/>
  <c r="B1636" i="25"/>
  <c r="H1636" i="25" l="1"/>
  <c r="G1636" i="25"/>
  <c r="F1636" i="25"/>
  <c r="E1636" i="25"/>
  <c r="I1636" i="25"/>
  <c r="D1636" i="25"/>
  <c r="C1636" i="25"/>
  <c r="B1637" i="25"/>
  <c r="G1637" i="25" l="1"/>
  <c r="H1637" i="25"/>
  <c r="F1637" i="25"/>
  <c r="E1637" i="25"/>
  <c r="I1637" i="25"/>
  <c r="D1637" i="25"/>
  <c r="C1637" i="25"/>
  <c r="B1638" i="25"/>
  <c r="F1638" i="25" l="1"/>
  <c r="H1638" i="25"/>
  <c r="G1638" i="25"/>
  <c r="E1638" i="25"/>
  <c r="I1638" i="25"/>
  <c r="D1638" i="25"/>
  <c r="C1638" i="25"/>
  <c r="B1639" i="25"/>
  <c r="I1639" i="25" l="1"/>
  <c r="E1639" i="25"/>
  <c r="H1639" i="25"/>
  <c r="G1639" i="25"/>
  <c r="F1639" i="25"/>
  <c r="D1639" i="25"/>
  <c r="C1639" i="25"/>
  <c r="B1640" i="25"/>
  <c r="H1640" i="25" l="1"/>
  <c r="I1640" i="25"/>
  <c r="G1640" i="25"/>
  <c r="F1640" i="25"/>
  <c r="E1640" i="25"/>
  <c r="D1640" i="25"/>
  <c r="C1640" i="25"/>
  <c r="B1641" i="25"/>
  <c r="G1641" i="25" l="1"/>
  <c r="I1641" i="25"/>
  <c r="H1641" i="25"/>
  <c r="F1641" i="25"/>
  <c r="E1641" i="25"/>
  <c r="D1641" i="25"/>
  <c r="C1641" i="25"/>
  <c r="B1642" i="25"/>
  <c r="F1642" i="25" l="1"/>
  <c r="I1642" i="25"/>
  <c r="H1642" i="25"/>
  <c r="G1642" i="25"/>
  <c r="E1642" i="25"/>
  <c r="D1642" i="25"/>
  <c r="C1642" i="25"/>
  <c r="B1643" i="25"/>
  <c r="I1643" i="25" l="1"/>
  <c r="E1643" i="25"/>
  <c r="H1643" i="25"/>
  <c r="G1643" i="25"/>
  <c r="F1643" i="25"/>
  <c r="D1643" i="25"/>
  <c r="C1643" i="25"/>
  <c r="B1644" i="25"/>
  <c r="H1644" i="25" l="1"/>
  <c r="E1644" i="25"/>
  <c r="I1644" i="25"/>
  <c r="G1644" i="25"/>
  <c r="F1644" i="25"/>
  <c r="D1644" i="25"/>
  <c r="C1644" i="25"/>
  <c r="B1645" i="25"/>
  <c r="G1645" i="25" l="1"/>
  <c r="E1645" i="25"/>
  <c r="I1645" i="25"/>
  <c r="H1645" i="25"/>
  <c r="F1645" i="25"/>
  <c r="D1645" i="25"/>
  <c r="C1645" i="25"/>
  <c r="B1646" i="25"/>
  <c r="F1646" i="25" l="1"/>
  <c r="E1646" i="25"/>
  <c r="I1646" i="25"/>
  <c r="H1646" i="25"/>
  <c r="G1646" i="25"/>
  <c r="D1646" i="25"/>
  <c r="C1646" i="25"/>
  <c r="B1647" i="25"/>
  <c r="I1647" i="25" l="1"/>
  <c r="E1647" i="25"/>
  <c r="F1647" i="25"/>
  <c r="H1647" i="25"/>
  <c r="G1647" i="25"/>
  <c r="D1647" i="25"/>
  <c r="C1647" i="25"/>
  <c r="B1648" i="25"/>
  <c r="H1648" i="25" l="1"/>
  <c r="F1648" i="25"/>
  <c r="E1648" i="25"/>
  <c r="I1648" i="25"/>
  <c r="G1648" i="25"/>
  <c r="D1648" i="25"/>
  <c r="C1648" i="25"/>
  <c r="B1649" i="25"/>
  <c r="G1649" i="25" l="1"/>
  <c r="F1649" i="25"/>
  <c r="E1649" i="25"/>
  <c r="I1649" i="25"/>
  <c r="H1649" i="25"/>
  <c r="D1649" i="25"/>
  <c r="C1649" i="25"/>
  <c r="B1650" i="25"/>
  <c r="F1650" i="25" l="1"/>
  <c r="G1650" i="25"/>
  <c r="E1650" i="25"/>
  <c r="I1650" i="25"/>
  <c r="H1650" i="25"/>
  <c r="D1650" i="25"/>
  <c r="C1650" i="25"/>
  <c r="B1651" i="25"/>
  <c r="I1651" i="25" l="1"/>
  <c r="E1651" i="25"/>
  <c r="G1651" i="25"/>
  <c r="F1651" i="25"/>
  <c r="H1651" i="25"/>
  <c r="D1651" i="25"/>
  <c r="C1651" i="25"/>
  <c r="B1652" i="25"/>
  <c r="H1652" i="25" l="1"/>
  <c r="G1652" i="25"/>
  <c r="F1652" i="25"/>
  <c r="E1652" i="25"/>
  <c r="I1652" i="25"/>
  <c r="D1652" i="25"/>
  <c r="C1652" i="25"/>
  <c r="B1653" i="25"/>
  <c r="G1653" i="25" l="1"/>
  <c r="H1653" i="25"/>
  <c r="F1653" i="25"/>
  <c r="E1653" i="25"/>
  <c r="I1653" i="25"/>
  <c r="D1653" i="25"/>
  <c r="C1653" i="25"/>
  <c r="B1654" i="25"/>
  <c r="F1654" i="25" l="1"/>
  <c r="H1654" i="25"/>
  <c r="G1654" i="25"/>
  <c r="E1654" i="25"/>
  <c r="I1654" i="25"/>
  <c r="D1654" i="25"/>
  <c r="C1654" i="25"/>
  <c r="B1655" i="25"/>
  <c r="I1655" i="25" l="1"/>
  <c r="E1655" i="25"/>
  <c r="H1655" i="25"/>
  <c r="G1655" i="25"/>
  <c r="F1655" i="25"/>
  <c r="D1655" i="25"/>
  <c r="C1655" i="25"/>
  <c r="B1656" i="25"/>
  <c r="H1656" i="25" l="1"/>
  <c r="I1656" i="25"/>
  <c r="G1656" i="25"/>
  <c r="F1656" i="25"/>
  <c r="E1656" i="25"/>
  <c r="D1656" i="25"/>
  <c r="C1656" i="25"/>
  <c r="B1657" i="25"/>
  <c r="G1657" i="25" l="1"/>
  <c r="I1657" i="25"/>
  <c r="H1657" i="25"/>
  <c r="F1657" i="25"/>
  <c r="E1657" i="25"/>
  <c r="D1657" i="25"/>
  <c r="C1657" i="25"/>
  <c r="B1658" i="25"/>
  <c r="F1658" i="25" l="1"/>
  <c r="I1658" i="25"/>
  <c r="H1658" i="25"/>
  <c r="G1658" i="25"/>
  <c r="E1658" i="25"/>
  <c r="D1658" i="25"/>
  <c r="C1658" i="25"/>
  <c r="B1659" i="25"/>
  <c r="I1659" i="25" l="1"/>
  <c r="E1659" i="25"/>
  <c r="H1659" i="25"/>
  <c r="G1659" i="25"/>
  <c r="F1659" i="25"/>
  <c r="D1659" i="25"/>
  <c r="C1659" i="25"/>
  <c r="B1660" i="25"/>
  <c r="H1660" i="25" l="1"/>
  <c r="E1660" i="25"/>
  <c r="I1660" i="25"/>
  <c r="G1660" i="25"/>
  <c r="F1660" i="25"/>
  <c r="D1660" i="25"/>
  <c r="C1660" i="25"/>
  <c r="B1661" i="25"/>
  <c r="G1661" i="25" l="1"/>
  <c r="E1661" i="25"/>
  <c r="I1661" i="25"/>
  <c r="H1661" i="25"/>
  <c r="F1661" i="25"/>
  <c r="D1661" i="25"/>
  <c r="C1661" i="25"/>
  <c r="B1662" i="25"/>
  <c r="F1662" i="25" l="1"/>
  <c r="E1662" i="25"/>
  <c r="I1662" i="25"/>
  <c r="H1662" i="25"/>
  <c r="G1662" i="25"/>
  <c r="D1662" i="25"/>
  <c r="C1662" i="25"/>
  <c r="B1663" i="25"/>
  <c r="I1663" i="25" l="1"/>
  <c r="E1663" i="25"/>
  <c r="F1663" i="25"/>
  <c r="H1663" i="25"/>
  <c r="G1663" i="25"/>
  <c r="D1663" i="25"/>
  <c r="C1663" i="25"/>
  <c r="B1664" i="25"/>
  <c r="H1664" i="25" l="1"/>
  <c r="F1664" i="25"/>
  <c r="E1664" i="25"/>
  <c r="I1664" i="25"/>
  <c r="G1664" i="25"/>
  <c r="D1664" i="25"/>
  <c r="C1664" i="25"/>
  <c r="B1665" i="25"/>
  <c r="G1665" i="25" l="1"/>
  <c r="F1665" i="25"/>
  <c r="E1665" i="25"/>
  <c r="I1665" i="25"/>
  <c r="H1665" i="25"/>
  <c r="D1665" i="25"/>
  <c r="C1665" i="25"/>
  <c r="B1666" i="25"/>
  <c r="F1666" i="25" l="1"/>
  <c r="G1666" i="25"/>
  <c r="E1666" i="25"/>
  <c r="I1666" i="25"/>
  <c r="H1666" i="25"/>
  <c r="D1666" i="25"/>
  <c r="C1666" i="25"/>
  <c r="B1667" i="25"/>
  <c r="I1667" i="25" l="1"/>
  <c r="E1667" i="25"/>
  <c r="G1667" i="25"/>
  <c r="F1667" i="25"/>
  <c r="H1667" i="25"/>
  <c r="D1667" i="25"/>
  <c r="C1667" i="25"/>
  <c r="B1668" i="25"/>
  <c r="H1668" i="25" l="1"/>
  <c r="G1668" i="25"/>
  <c r="F1668" i="25"/>
  <c r="E1668" i="25"/>
  <c r="I1668" i="25"/>
  <c r="D1668" i="25"/>
  <c r="C1668" i="25"/>
  <c r="B1669" i="25"/>
  <c r="G1669" i="25" l="1"/>
  <c r="H1669" i="25"/>
  <c r="F1669" i="25"/>
  <c r="E1669" i="25"/>
  <c r="I1669" i="25"/>
  <c r="D1669" i="25"/>
  <c r="C1669" i="25"/>
  <c r="B1670" i="25"/>
  <c r="F1670" i="25" l="1"/>
  <c r="H1670" i="25"/>
  <c r="G1670" i="25"/>
  <c r="E1670" i="25"/>
  <c r="I1670" i="25"/>
  <c r="D1670" i="25"/>
  <c r="C1670" i="25"/>
  <c r="B1671" i="25"/>
  <c r="I1671" i="25" l="1"/>
  <c r="E1671" i="25"/>
  <c r="H1671" i="25"/>
  <c r="G1671" i="25"/>
  <c r="F1671" i="25"/>
  <c r="D1671" i="25"/>
  <c r="C1671" i="25"/>
  <c r="B1672" i="25"/>
  <c r="H1672" i="25" l="1"/>
  <c r="I1672" i="25"/>
  <c r="G1672" i="25"/>
  <c r="F1672" i="25"/>
  <c r="E1672" i="25"/>
  <c r="D1672" i="25"/>
  <c r="C1672" i="25"/>
  <c r="B1673" i="25"/>
  <c r="G1673" i="25" l="1"/>
  <c r="I1673" i="25"/>
  <c r="H1673" i="25"/>
  <c r="F1673" i="25"/>
  <c r="E1673" i="25"/>
  <c r="D1673" i="25"/>
  <c r="C1673" i="25"/>
  <c r="B1674" i="25"/>
  <c r="F1674" i="25" l="1"/>
  <c r="I1674" i="25"/>
  <c r="H1674" i="25"/>
  <c r="G1674" i="25"/>
  <c r="E1674" i="25"/>
  <c r="D1674" i="25"/>
  <c r="C1674" i="25"/>
  <c r="B1675" i="25"/>
  <c r="I1675" i="25" l="1"/>
  <c r="E1675" i="25"/>
  <c r="H1675" i="25"/>
  <c r="G1675" i="25"/>
  <c r="F1675" i="25"/>
  <c r="D1675" i="25"/>
  <c r="C1675" i="25"/>
  <c r="B1676" i="25"/>
  <c r="H1676" i="25" l="1"/>
  <c r="E1676" i="25"/>
  <c r="I1676" i="25"/>
  <c r="G1676" i="25"/>
  <c r="F1676" i="25"/>
  <c r="D1676" i="25"/>
  <c r="C1676" i="25"/>
  <c r="B1677" i="25"/>
  <c r="G1677" i="25" l="1"/>
  <c r="E1677" i="25"/>
  <c r="I1677" i="25"/>
  <c r="H1677" i="25"/>
  <c r="F1677" i="25"/>
  <c r="D1677" i="25"/>
  <c r="C1677" i="25"/>
  <c r="B1678" i="25"/>
  <c r="F1678" i="25" l="1"/>
  <c r="E1678" i="25"/>
  <c r="I1678" i="25"/>
  <c r="H1678" i="25"/>
  <c r="G1678" i="25"/>
  <c r="D1678" i="25"/>
  <c r="C1678" i="25"/>
  <c r="B1679" i="25"/>
  <c r="I1679" i="25" l="1"/>
  <c r="E1679" i="25"/>
  <c r="F1679" i="25"/>
  <c r="H1679" i="25"/>
  <c r="G1679" i="25"/>
  <c r="D1679" i="25"/>
  <c r="C1679" i="25"/>
  <c r="B1680" i="25"/>
  <c r="H1680" i="25" l="1"/>
  <c r="F1680" i="25"/>
  <c r="E1680" i="25"/>
  <c r="I1680" i="25"/>
  <c r="G1680" i="25"/>
  <c r="D1680" i="25"/>
  <c r="C1680" i="25"/>
  <c r="B1681" i="25"/>
  <c r="G1681" i="25" l="1"/>
  <c r="F1681" i="25"/>
  <c r="E1681" i="25"/>
  <c r="I1681" i="25"/>
  <c r="H1681" i="25"/>
  <c r="D1681" i="25"/>
  <c r="C1681" i="25"/>
  <c r="B1682" i="25"/>
  <c r="F1682" i="25" l="1"/>
  <c r="G1682" i="25"/>
  <c r="E1682" i="25"/>
  <c r="I1682" i="25"/>
  <c r="H1682" i="25"/>
  <c r="D1682" i="25"/>
  <c r="C1682" i="25"/>
  <c r="B1683" i="25"/>
  <c r="I1683" i="25" l="1"/>
  <c r="E1683" i="25"/>
  <c r="G1683" i="25"/>
  <c r="F1683" i="25"/>
  <c r="H1683" i="25"/>
  <c r="D1683" i="25"/>
  <c r="C1683" i="25"/>
  <c r="B1684" i="25"/>
  <c r="H1684" i="25" l="1"/>
  <c r="G1684" i="25"/>
  <c r="F1684" i="25"/>
  <c r="E1684" i="25"/>
  <c r="I1684" i="25"/>
  <c r="D1684" i="25"/>
  <c r="C1684" i="25"/>
  <c r="B1685" i="25"/>
  <c r="G1685" i="25" l="1"/>
  <c r="H1685" i="25"/>
  <c r="F1685" i="25"/>
  <c r="E1685" i="25"/>
  <c r="I1685" i="25"/>
  <c r="D1685" i="25"/>
  <c r="C1685" i="25"/>
  <c r="B1686" i="25"/>
  <c r="F1686" i="25" l="1"/>
  <c r="H1686" i="25"/>
  <c r="G1686" i="25"/>
  <c r="E1686" i="25"/>
  <c r="I1686" i="25"/>
  <c r="D1686" i="25"/>
  <c r="C1686" i="25"/>
  <c r="B1687" i="25"/>
  <c r="I1687" i="25" l="1"/>
  <c r="E1687" i="25"/>
  <c r="H1687" i="25"/>
  <c r="G1687" i="25"/>
  <c r="F1687" i="25"/>
  <c r="D1687" i="25"/>
  <c r="C1687" i="25"/>
  <c r="B1688" i="25"/>
  <c r="H1688" i="25" l="1"/>
  <c r="I1688" i="25"/>
  <c r="G1688" i="25"/>
  <c r="F1688" i="25"/>
  <c r="E1688" i="25"/>
  <c r="D1688" i="25"/>
  <c r="C1688" i="25"/>
  <c r="B1689" i="25"/>
  <c r="G1689" i="25" l="1"/>
  <c r="I1689" i="25"/>
  <c r="H1689" i="25"/>
  <c r="F1689" i="25"/>
  <c r="E1689" i="25"/>
  <c r="D1689" i="25"/>
  <c r="C1689" i="25"/>
  <c r="B1690" i="25"/>
  <c r="F1690" i="25" l="1"/>
  <c r="I1690" i="25"/>
  <c r="H1690" i="25"/>
  <c r="G1690" i="25"/>
  <c r="E1690" i="25"/>
  <c r="D1690" i="25"/>
  <c r="C1690" i="25"/>
  <c r="B1691" i="25"/>
  <c r="I1691" i="25" l="1"/>
  <c r="E1691" i="25"/>
  <c r="H1691" i="25"/>
  <c r="G1691" i="25"/>
  <c r="F1691" i="25"/>
  <c r="D1691" i="25"/>
  <c r="C1691" i="25"/>
  <c r="B1692" i="25"/>
  <c r="H1692" i="25" l="1"/>
  <c r="E1692" i="25"/>
  <c r="I1692" i="25"/>
  <c r="G1692" i="25"/>
  <c r="F1692" i="25"/>
  <c r="D1692" i="25"/>
  <c r="C1692" i="25"/>
  <c r="B1693" i="25"/>
  <c r="G1693" i="25" l="1"/>
  <c r="E1693" i="25"/>
  <c r="I1693" i="25"/>
  <c r="H1693" i="25"/>
  <c r="F1693" i="25"/>
  <c r="D1693" i="25"/>
  <c r="C1693" i="25"/>
  <c r="B1694" i="25"/>
  <c r="F1694" i="25" l="1"/>
  <c r="E1694" i="25"/>
  <c r="I1694" i="25"/>
  <c r="H1694" i="25"/>
  <c r="G1694" i="25"/>
  <c r="D1694" i="25"/>
  <c r="C1694" i="25"/>
  <c r="B1695" i="25"/>
  <c r="I1695" i="25" l="1"/>
  <c r="E1695" i="25"/>
  <c r="F1695" i="25"/>
  <c r="H1695" i="25"/>
  <c r="G1695" i="25"/>
  <c r="D1695" i="25"/>
  <c r="C1695" i="25"/>
  <c r="B1696" i="25"/>
  <c r="H1696" i="25" l="1"/>
  <c r="F1696" i="25"/>
  <c r="E1696" i="25"/>
  <c r="I1696" i="25"/>
  <c r="G1696" i="25"/>
  <c r="D1696" i="25"/>
  <c r="C1696" i="25"/>
  <c r="B1697" i="25"/>
  <c r="G1697" i="25" l="1"/>
  <c r="F1697" i="25"/>
  <c r="E1697" i="25"/>
  <c r="I1697" i="25"/>
  <c r="H1697" i="25"/>
  <c r="D1697" i="25"/>
  <c r="C1697" i="25"/>
  <c r="B1698" i="25"/>
  <c r="F1698" i="25" l="1"/>
  <c r="G1698" i="25"/>
  <c r="E1698" i="25"/>
  <c r="I1698" i="25"/>
  <c r="H1698" i="25"/>
  <c r="D1698" i="25"/>
  <c r="C1698" i="25"/>
  <c r="B1699" i="25"/>
  <c r="I1699" i="25" l="1"/>
  <c r="E1699" i="25"/>
  <c r="G1699" i="25"/>
  <c r="F1699" i="25"/>
  <c r="H1699" i="25"/>
  <c r="D1699" i="25"/>
  <c r="C1699" i="25"/>
  <c r="B1700" i="25"/>
  <c r="H1700" i="25" l="1"/>
  <c r="G1700" i="25"/>
  <c r="F1700" i="25"/>
  <c r="E1700" i="25"/>
  <c r="I1700" i="25"/>
  <c r="D1700" i="25"/>
  <c r="C1700" i="25"/>
  <c r="B1701" i="25"/>
  <c r="G1701" i="25" l="1"/>
  <c r="H1701" i="25"/>
  <c r="F1701" i="25"/>
  <c r="E1701" i="25"/>
  <c r="I1701" i="25"/>
  <c r="D1701" i="25"/>
  <c r="C1701" i="25"/>
  <c r="B1702" i="25"/>
  <c r="F1702" i="25" l="1"/>
  <c r="H1702" i="25"/>
  <c r="G1702" i="25"/>
  <c r="E1702" i="25"/>
  <c r="I1702" i="25"/>
  <c r="D1702" i="25"/>
  <c r="C1702" i="25"/>
  <c r="B1703" i="25"/>
  <c r="I1703" i="25" l="1"/>
  <c r="E1703" i="25"/>
  <c r="H1703" i="25"/>
  <c r="G1703" i="25"/>
  <c r="F1703" i="25"/>
  <c r="D1703" i="25"/>
  <c r="C1703" i="25"/>
  <c r="B1704" i="25"/>
  <c r="H1704" i="25" l="1"/>
  <c r="I1704" i="25"/>
  <c r="G1704" i="25"/>
  <c r="F1704" i="25"/>
  <c r="E1704" i="25"/>
  <c r="D1704" i="25"/>
  <c r="C1704" i="25"/>
  <c r="B1705" i="25"/>
  <c r="G1705" i="25" l="1"/>
  <c r="I1705" i="25"/>
  <c r="H1705" i="25"/>
  <c r="F1705" i="25"/>
  <c r="E1705" i="25"/>
  <c r="D1705" i="25"/>
  <c r="C1705" i="25"/>
  <c r="B1706" i="25"/>
  <c r="F1706" i="25" l="1"/>
  <c r="I1706" i="25"/>
  <c r="H1706" i="25"/>
  <c r="G1706" i="25"/>
  <c r="E1706" i="25"/>
  <c r="D1706" i="25"/>
  <c r="C1706" i="25"/>
  <c r="B1707" i="25"/>
  <c r="I1707" i="25" l="1"/>
  <c r="E1707" i="25"/>
  <c r="H1707" i="25"/>
  <c r="G1707" i="25"/>
  <c r="F1707" i="25"/>
  <c r="D1707" i="25"/>
  <c r="C1707" i="25"/>
  <c r="B1708" i="25"/>
  <c r="H1708" i="25" l="1"/>
  <c r="E1708" i="25"/>
  <c r="I1708" i="25"/>
  <c r="G1708" i="25"/>
  <c r="F1708" i="25"/>
  <c r="D1708" i="25"/>
  <c r="C1708" i="25"/>
  <c r="B1709" i="25"/>
  <c r="G1709" i="25" l="1"/>
  <c r="E1709" i="25"/>
  <c r="I1709" i="25"/>
  <c r="H1709" i="25"/>
  <c r="F1709" i="25"/>
  <c r="D1709" i="25"/>
  <c r="C1709" i="25"/>
  <c r="B1710" i="25"/>
  <c r="F1710" i="25" l="1"/>
  <c r="E1710" i="25"/>
  <c r="I1710" i="25"/>
  <c r="H1710" i="25"/>
  <c r="G1710" i="25"/>
  <c r="D1710" i="25"/>
  <c r="C1710" i="25"/>
  <c r="B1711" i="25"/>
  <c r="I1711" i="25" l="1"/>
  <c r="E1711" i="25"/>
  <c r="F1711" i="25"/>
  <c r="H1711" i="25"/>
  <c r="G1711" i="25"/>
  <c r="D1711" i="25"/>
  <c r="C1711" i="25"/>
  <c r="B1712" i="25"/>
  <c r="H1712" i="25" l="1"/>
  <c r="F1712" i="25"/>
  <c r="E1712" i="25"/>
  <c r="I1712" i="25"/>
  <c r="G1712" i="25"/>
  <c r="D1712" i="25"/>
  <c r="C1712" i="25"/>
  <c r="B1713" i="25"/>
  <c r="G1713" i="25" l="1"/>
  <c r="F1713" i="25"/>
  <c r="E1713" i="25"/>
  <c r="I1713" i="25"/>
  <c r="H1713" i="25"/>
  <c r="D1713" i="25"/>
  <c r="C1713" i="25"/>
  <c r="B1714" i="25"/>
  <c r="F1714" i="25" l="1"/>
  <c r="I1714" i="25"/>
  <c r="G1714" i="25"/>
  <c r="E1714" i="25"/>
  <c r="H1714" i="25"/>
  <c r="D1714" i="25"/>
  <c r="C1714" i="25"/>
  <c r="B1715" i="25"/>
  <c r="I1715" i="25" l="1"/>
  <c r="E1715" i="25"/>
  <c r="H1715" i="25"/>
  <c r="G1715" i="25"/>
  <c r="F1715" i="25"/>
  <c r="D1715" i="25"/>
  <c r="C1715" i="25"/>
  <c r="B1716" i="25"/>
  <c r="H1716" i="25" l="1"/>
  <c r="G1716" i="25"/>
  <c r="E1716" i="25"/>
  <c r="I1716" i="25"/>
  <c r="F1716" i="25"/>
  <c r="D1716" i="25"/>
  <c r="C1716" i="25"/>
  <c r="B1717" i="25"/>
  <c r="G1717" i="25" l="1"/>
  <c r="F1717" i="25"/>
  <c r="H1717" i="25"/>
  <c r="E1717" i="25"/>
  <c r="I1717" i="25"/>
  <c r="D1717" i="25"/>
  <c r="C1717" i="25"/>
  <c r="B1718" i="25"/>
  <c r="F1718" i="25" l="1"/>
  <c r="I1718" i="25"/>
  <c r="E1718" i="25"/>
  <c r="H1718" i="25"/>
  <c r="G1718" i="25"/>
  <c r="D1718" i="25"/>
  <c r="C1718" i="25"/>
  <c r="B1719" i="25"/>
  <c r="I1719" i="25" l="1"/>
  <c r="E1719" i="25"/>
  <c r="H1719" i="25"/>
  <c r="F1719" i="25"/>
  <c r="G1719" i="25"/>
  <c r="D1719" i="25"/>
  <c r="C1719" i="25"/>
  <c r="B1720" i="25"/>
  <c r="H1720" i="25" l="1"/>
  <c r="G1720" i="25"/>
  <c r="I1720" i="25"/>
  <c r="F1720" i="25"/>
  <c r="E1720" i="25"/>
  <c r="D1720" i="25"/>
  <c r="C1720" i="25"/>
  <c r="B1721" i="25"/>
  <c r="G1721" i="25" l="1"/>
  <c r="F1721" i="25"/>
  <c r="I1721" i="25"/>
  <c r="H1721" i="25"/>
  <c r="E1721" i="25"/>
  <c r="D1721" i="25"/>
  <c r="C1721" i="25"/>
  <c r="B1722" i="25"/>
  <c r="F1722" i="25" l="1"/>
  <c r="I1722" i="25"/>
  <c r="E1722" i="25"/>
  <c r="G1722" i="25"/>
  <c r="H1722" i="25"/>
  <c r="D1722" i="25"/>
  <c r="C1722" i="25"/>
  <c r="B1723" i="25"/>
  <c r="I1723" i="25" l="1"/>
  <c r="E1723" i="25"/>
  <c r="H1723" i="25"/>
  <c r="G1723" i="25"/>
  <c r="F1723" i="25"/>
  <c r="D1723" i="25"/>
  <c r="C1723" i="25"/>
  <c r="B1724" i="25"/>
  <c r="H1724" i="25" l="1"/>
  <c r="G1724" i="25"/>
  <c r="E1724" i="25"/>
  <c r="I1724" i="25"/>
  <c r="F1724" i="25"/>
  <c r="D1724" i="25"/>
  <c r="C1724" i="25"/>
  <c r="B1725" i="25"/>
  <c r="G1725" i="25" l="1"/>
  <c r="F1725" i="25"/>
  <c r="H1725" i="25"/>
  <c r="E1725" i="25"/>
  <c r="I1725" i="25"/>
  <c r="D1725" i="25"/>
  <c r="C1725" i="25"/>
  <c r="B1726" i="25"/>
  <c r="F1726" i="25" l="1"/>
  <c r="I1726" i="25"/>
  <c r="E1726" i="25"/>
  <c r="H1726" i="25"/>
  <c r="G1726" i="25"/>
  <c r="D1726" i="25"/>
  <c r="C1726" i="25"/>
  <c r="B1727" i="25"/>
  <c r="I1727" i="25" l="1"/>
  <c r="E1727" i="25"/>
  <c r="H1727" i="25"/>
  <c r="F1727" i="25"/>
  <c r="G1727" i="25"/>
  <c r="D1727" i="25"/>
  <c r="C1727" i="25"/>
  <c r="B1728" i="25"/>
  <c r="H1728" i="25" l="1"/>
  <c r="G1728" i="25"/>
  <c r="I1728" i="25"/>
  <c r="F1728" i="25"/>
  <c r="E1728" i="25"/>
  <c r="D1728" i="25"/>
  <c r="C1728" i="25"/>
  <c r="B1729" i="25"/>
  <c r="G1729" i="25" l="1"/>
  <c r="F1729" i="25"/>
  <c r="I1729" i="25"/>
  <c r="H1729" i="25"/>
  <c r="E1729" i="25"/>
  <c r="D1729" i="25"/>
  <c r="C1729" i="25"/>
  <c r="B1730" i="25"/>
  <c r="F1730" i="25" l="1"/>
  <c r="I1730" i="25"/>
  <c r="E1730" i="25"/>
  <c r="G1730" i="25"/>
  <c r="H1730" i="25"/>
  <c r="D1730" i="25"/>
  <c r="C1730" i="25"/>
  <c r="B1731" i="25"/>
  <c r="I1731" i="25" l="1"/>
  <c r="E1731" i="25"/>
  <c r="H1731" i="25"/>
  <c r="G1731" i="25"/>
  <c r="F1731" i="25"/>
  <c r="D1731" i="25"/>
  <c r="C1731" i="25"/>
  <c r="B1732" i="25"/>
  <c r="H1732" i="25" l="1"/>
  <c r="G1732" i="25"/>
  <c r="E1732" i="25"/>
  <c r="I1732" i="25"/>
  <c r="F1732" i="25"/>
  <c r="D1732" i="25"/>
  <c r="C1732" i="25"/>
  <c r="B1733" i="25"/>
  <c r="G1733" i="25" l="1"/>
  <c r="F1733" i="25"/>
  <c r="H1733" i="25"/>
  <c r="E1733" i="25"/>
  <c r="I1733" i="25"/>
  <c r="D1733" i="25"/>
  <c r="C1733" i="25"/>
  <c r="B1734" i="25"/>
  <c r="F1734" i="25" l="1"/>
  <c r="I1734" i="25"/>
  <c r="E1734" i="25"/>
  <c r="H1734" i="25"/>
  <c r="G1734" i="25"/>
  <c r="D1734" i="25"/>
  <c r="C1734" i="25"/>
  <c r="B1735" i="25"/>
  <c r="I1735" i="25" l="1"/>
  <c r="E1735" i="25"/>
  <c r="H1735" i="25"/>
  <c r="F1735" i="25"/>
  <c r="G1735" i="25"/>
  <c r="D1735" i="25"/>
  <c r="C1735" i="25"/>
  <c r="B1736" i="25"/>
  <c r="H1736" i="25" l="1"/>
  <c r="G1736" i="25"/>
  <c r="I1736" i="25"/>
  <c r="F1736" i="25"/>
  <c r="E1736" i="25"/>
  <c r="D1736" i="25"/>
  <c r="C1736" i="25"/>
  <c r="B1737" i="25"/>
  <c r="G1737" i="25" l="1"/>
  <c r="F1737" i="25"/>
  <c r="I1737" i="25"/>
  <c r="H1737" i="25"/>
  <c r="E1737" i="25"/>
  <c r="D1737" i="25"/>
  <c r="C1737" i="25"/>
  <c r="B1738" i="25"/>
  <c r="F1738" i="25" l="1"/>
  <c r="I1738" i="25"/>
  <c r="E1738" i="25"/>
  <c r="G1738" i="25"/>
  <c r="H1738" i="25"/>
  <c r="D1738" i="25"/>
  <c r="C1738" i="25"/>
  <c r="B1739" i="25"/>
  <c r="I1739" i="25" l="1"/>
  <c r="E1739" i="25"/>
  <c r="H1739" i="25"/>
  <c r="G1739" i="25"/>
  <c r="F1739" i="25"/>
  <c r="D1739" i="25"/>
  <c r="C1739" i="25"/>
  <c r="B1740" i="25"/>
  <c r="H1740" i="25" l="1"/>
  <c r="G1740" i="25"/>
  <c r="E1740" i="25"/>
  <c r="I1740" i="25"/>
  <c r="F1740" i="25"/>
  <c r="D1740" i="25"/>
  <c r="C1740" i="25"/>
  <c r="B1741" i="25"/>
  <c r="G1741" i="25" l="1"/>
  <c r="F1741" i="25"/>
  <c r="H1741" i="25"/>
  <c r="E1741" i="25"/>
  <c r="I1741" i="25"/>
  <c r="D1741" i="25"/>
  <c r="C1741" i="25"/>
  <c r="B1742" i="25"/>
  <c r="F1742" i="25" l="1"/>
  <c r="I1742" i="25"/>
  <c r="E1742" i="25"/>
  <c r="H1742" i="25"/>
  <c r="G1742" i="25"/>
  <c r="D1742" i="25"/>
  <c r="C1742" i="25"/>
  <c r="B1743" i="25"/>
  <c r="I1743" i="25" l="1"/>
  <c r="E1743" i="25"/>
  <c r="H1743" i="25"/>
  <c r="F1743" i="25"/>
  <c r="G1743" i="25"/>
  <c r="D1743" i="25"/>
  <c r="C1743" i="25"/>
  <c r="B1744" i="25"/>
  <c r="H1744" i="25" l="1"/>
  <c r="G1744" i="25"/>
  <c r="I1744" i="25"/>
  <c r="F1744" i="25"/>
  <c r="E1744" i="25"/>
  <c r="D1744" i="25"/>
  <c r="C1744" i="25"/>
  <c r="B1745" i="25"/>
  <c r="G1745" i="25" l="1"/>
  <c r="F1745" i="25"/>
  <c r="I1745" i="25"/>
  <c r="H1745" i="25"/>
  <c r="E1745" i="25"/>
  <c r="D1745" i="25"/>
  <c r="C1745" i="25"/>
  <c r="B1746" i="25"/>
  <c r="F1746" i="25" l="1"/>
  <c r="I1746" i="25"/>
  <c r="E1746" i="25"/>
  <c r="G1746" i="25"/>
  <c r="H1746" i="25"/>
  <c r="D1746" i="25"/>
  <c r="C1746" i="25"/>
  <c r="B1747" i="25"/>
  <c r="I1747" i="25" l="1"/>
  <c r="E1747" i="25"/>
  <c r="H1747" i="25"/>
  <c r="G1747" i="25"/>
  <c r="F1747" i="25"/>
  <c r="D1747" i="25"/>
  <c r="C1747" i="25"/>
  <c r="B1748" i="25"/>
  <c r="H1748" i="25" l="1"/>
  <c r="G1748" i="25"/>
  <c r="E1748" i="25"/>
  <c r="I1748" i="25"/>
  <c r="F1748" i="25"/>
  <c r="D1748" i="25"/>
  <c r="C1748" i="25"/>
  <c r="B1749" i="25"/>
  <c r="G1749" i="25" l="1"/>
  <c r="F1749" i="25"/>
  <c r="H1749" i="25"/>
  <c r="E1749" i="25"/>
  <c r="I1749" i="25"/>
  <c r="D1749" i="25"/>
  <c r="C1749" i="25"/>
  <c r="B1750" i="25"/>
  <c r="F1750" i="25" l="1"/>
  <c r="I1750" i="25"/>
  <c r="E1750" i="25"/>
  <c r="H1750" i="25"/>
  <c r="G1750" i="25"/>
  <c r="D1750" i="25"/>
  <c r="C1750" i="25"/>
  <c r="B1751" i="25"/>
  <c r="I1751" i="25" l="1"/>
  <c r="E1751" i="25"/>
  <c r="H1751" i="25"/>
  <c r="F1751" i="25"/>
  <c r="G1751" i="25"/>
  <c r="D1751" i="25"/>
  <c r="C1751" i="25"/>
  <c r="B1752" i="25"/>
  <c r="H1752" i="25" l="1"/>
  <c r="G1752" i="25"/>
  <c r="I1752" i="25"/>
  <c r="F1752" i="25"/>
  <c r="E1752" i="25"/>
  <c r="D1752" i="25"/>
  <c r="C1752" i="25"/>
  <c r="B1753" i="25"/>
  <c r="G1753" i="25" l="1"/>
  <c r="F1753" i="25"/>
  <c r="I1753" i="25"/>
  <c r="H1753" i="25"/>
  <c r="E1753" i="25"/>
  <c r="D1753" i="25"/>
  <c r="C1753" i="25"/>
  <c r="B1754" i="25"/>
  <c r="F1754" i="25" l="1"/>
  <c r="I1754" i="25"/>
  <c r="E1754" i="25"/>
  <c r="G1754" i="25"/>
  <c r="H1754" i="25"/>
  <c r="D1754" i="25"/>
  <c r="C1754" i="25"/>
  <c r="B1755" i="25"/>
  <c r="I1755" i="25" l="1"/>
  <c r="E1755" i="25"/>
  <c r="H1755" i="25"/>
  <c r="G1755" i="25"/>
  <c r="F1755" i="25"/>
  <c r="D1755" i="25"/>
  <c r="C1755" i="25"/>
  <c r="B1756" i="25"/>
  <c r="H1756" i="25" l="1"/>
  <c r="G1756" i="25"/>
  <c r="E1756" i="25"/>
  <c r="I1756" i="25"/>
  <c r="F1756" i="25"/>
  <c r="D1756" i="25"/>
  <c r="C1756" i="25"/>
  <c r="B1757" i="25"/>
  <c r="G1757" i="25" l="1"/>
  <c r="F1757" i="25"/>
  <c r="H1757" i="25"/>
  <c r="E1757" i="25"/>
  <c r="I1757" i="25"/>
  <c r="D1757" i="25"/>
  <c r="C1757" i="25"/>
  <c r="B1758" i="25"/>
  <c r="F1758" i="25" l="1"/>
  <c r="I1758" i="25"/>
  <c r="E1758" i="25"/>
  <c r="H1758" i="25"/>
  <c r="G1758" i="25"/>
  <c r="D1758" i="25"/>
  <c r="C1758" i="25"/>
  <c r="B1759" i="25"/>
  <c r="I1759" i="25" l="1"/>
  <c r="E1759" i="25"/>
  <c r="H1759" i="25"/>
  <c r="F1759" i="25"/>
  <c r="G1759" i="25"/>
  <c r="D1759" i="25"/>
  <c r="C1759" i="25"/>
  <c r="B1760" i="25"/>
  <c r="H1760" i="25" l="1"/>
  <c r="G1760" i="25"/>
  <c r="I1760" i="25"/>
  <c r="F1760" i="25"/>
  <c r="E1760" i="25"/>
  <c r="D1760" i="25"/>
  <c r="C1760" i="25"/>
  <c r="B1761" i="25"/>
  <c r="G1761" i="25" l="1"/>
  <c r="F1761" i="25"/>
  <c r="I1761" i="25"/>
  <c r="H1761" i="25"/>
  <c r="E1761" i="25"/>
  <c r="D1761" i="25"/>
  <c r="C1761" i="25"/>
  <c r="B1762" i="25"/>
  <c r="F1762" i="25" l="1"/>
  <c r="I1762" i="25"/>
  <c r="E1762" i="25"/>
  <c r="G1762" i="25"/>
  <c r="H1762" i="25"/>
  <c r="D1762" i="25"/>
  <c r="C1762" i="25"/>
  <c r="B1763" i="25"/>
  <c r="I1763" i="25" l="1"/>
  <c r="E1763" i="25"/>
  <c r="H1763" i="25"/>
  <c r="G1763" i="25"/>
  <c r="F1763" i="25"/>
  <c r="D1763" i="25"/>
  <c r="C1763" i="25"/>
  <c r="B1764" i="25"/>
  <c r="H1764" i="25" l="1"/>
  <c r="G1764" i="25"/>
  <c r="E1764" i="25"/>
  <c r="I1764" i="25"/>
  <c r="F1764" i="25"/>
  <c r="D1764" i="25"/>
  <c r="C1764" i="25"/>
  <c r="B1765" i="25"/>
  <c r="G1765" i="25" l="1"/>
  <c r="F1765" i="25"/>
  <c r="H1765" i="25"/>
  <c r="E1765" i="25"/>
  <c r="I1765" i="25"/>
  <c r="D1765" i="25"/>
  <c r="C1765" i="25"/>
  <c r="B1766" i="25"/>
  <c r="F1766" i="25" l="1"/>
  <c r="I1766" i="25"/>
  <c r="E1766" i="25"/>
  <c r="H1766" i="25"/>
  <c r="G1766" i="25"/>
  <c r="D1766" i="25"/>
  <c r="C1766" i="25"/>
  <c r="B1767" i="25"/>
  <c r="I1767" i="25" l="1"/>
  <c r="E1767" i="25"/>
  <c r="H1767" i="25"/>
  <c r="F1767" i="25"/>
  <c r="G1767" i="25"/>
  <c r="D1767" i="25"/>
  <c r="C1767" i="25"/>
  <c r="B1768" i="25"/>
  <c r="H1768" i="25" l="1"/>
  <c r="G1768" i="25"/>
  <c r="I1768" i="25"/>
  <c r="F1768" i="25"/>
  <c r="E1768" i="25"/>
  <c r="D1768" i="25"/>
  <c r="C1768" i="25"/>
  <c r="B1769" i="25"/>
  <c r="G1769" i="25" l="1"/>
  <c r="F1769" i="25"/>
  <c r="I1769" i="25"/>
  <c r="H1769" i="25"/>
  <c r="E1769" i="25"/>
  <c r="D1769" i="25"/>
  <c r="C1769" i="25"/>
  <c r="B1770" i="25"/>
  <c r="F1770" i="25" l="1"/>
  <c r="I1770" i="25"/>
  <c r="E1770" i="25"/>
  <c r="G1770" i="25"/>
  <c r="H1770" i="25"/>
  <c r="D1770" i="25"/>
  <c r="C1770" i="25"/>
  <c r="B1771" i="25"/>
  <c r="I1771" i="25" l="1"/>
  <c r="E1771" i="25"/>
  <c r="H1771" i="25"/>
  <c r="G1771" i="25"/>
  <c r="F1771" i="25"/>
  <c r="D1771" i="25"/>
  <c r="C1771" i="25"/>
  <c r="B1772" i="25"/>
  <c r="H1772" i="25" l="1"/>
  <c r="G1772" i="25"/>
  <c r="E1772" i="25"/>
  <c r="I1772" i="25"/>
  <c r="F1772" i="25"/>
  <c r="D1772" i="25"/>
  <c r="C1772" i="25"/>
  <c r="B1773" i="25"/>
  <c r="G1773" i="25" l="1"/>
  <c r="F1773" i="25"/>
  <c r="H1773" i="25"/>
  <c r="E1773" i="25"/>
  <c r="I1773" i="25"/>
  <c r="D1773" i="25"/>
  <c r="C1773" i="25"/>
  <c r="B1774" i="25"/>
  <c r="F1774" i="25" l="1"/>
  <c r="I1774" i="25"/>
  <c r="E1774" i="25"/>
  <c r="H1774" i="25"/>
  <c r="G1774" i="25"/>
  <c r="D1774" i="25"/>
  <c r="C1774" i="25"/>
  <c r="B1775" i="25"/>
  <c r="I1775" i="25" l="1"/>
  <c r="E1775" i="25"/>
  <c r="H1775" i="25"/>
  <c r="F1775" i="25"/>
  <c r="G1775" i="25"/>
  <c r="D1775" i="25"/>
  <c r="C1775" i="25"/>
  <c r="B1776" i="25"/>
  <c r="H1776" i="25" l="1"/>
  <c r="G1776" i="25"/>
  <c r="I1776" i="25"/>
  <c r="F1776" i="25"/>
  <c r="E1776" i="25"/>
  <c r="D1776" i="25"/>
  <c r="C1776" i="25"/>
  <c r="B1777" i="25"/>
  <c r="G1777" i="25" l="1"/>
  <c r="F1777" i="25"/>
  <c r="I1777" i="25"/>
  <c r="H1777" i="25"/>
  <c r="E1777" i="25"/>
  <c r="D1777" i="25"/>
  <c r="C1777" i="25"/>
  <c r="B1778" i="25"/>
  <c r="F1778" i="25" l="1"/>
  <c r="I1778" i="25"/>
  <c r="E1778" i="25"/>
  <c r="G1778" i="25"/>
  <c r="H1778" i="25"/>
  <c r="D1778" i="25"/>
  <c r="C1778" i="25"/>
  <c r="B1779" i="25"/>
  <c r="I1779" i="25" l="1"/>
  <c r="E1779" i="25"/>
  <c r="H1779" i="25"/>
  <c r="G1779" i="25"/>
  <c r="F1779" i="25"/>
  <c r="D1779" i="25"/>
  <c r="C1779" i="25"/>
  <c r="B1780" i="25"/>
  <c r="H1780" i="25" l="1"/>
  <c r="G1780" i="25"/>
  <c r="E1780" i="25"/>
  <c r="I1780" i="25"/>
  <c r="F1780" i="25"/>
  <c r="D1780" i="25"/>
  <c r="C1780" i="25"/>
  <c r="B1781" i="25"/>
  <c r="G1781" i="25" l="1"/>
  <c r="F1781" i="25"/>
  <c r="H1781" i="25"/>
  <c r="E1781" i="25"/>
  <c r="I1781" i="25"/>
  <c r="D1781" i="25"/>
  <c r="C1781" i="25"/>
  <c r="B1782" i="25"/>
  <c r="F1782" i="25" l="1"/>
  <c r="I1782" i="25"/>
  <c r="E1782" i="25"/>
  <c r="H1782" i="25"/>
  <c r="G1782" i="25"/>
  <c r="D1782" i="25"/>
  <c r="C1782" i="25"/>
  <c r="B1783" i="25"/>
  <c r="I1783" i="25" l="1"/>
  <c r="E1783" i="25"/>
  <c r="H1783" i="25"/>
  <c r="F1783" i="25"/>
  <c r="G1783" i="25"/>
  <c r="D1783" i="25"/>
  <c r="C1783" i="25"/>
  <c r="B1784" i="25"/>
  <c r="H1784" i="25" l="1"/>
  <c r="G1784" i="25"/>
  <c r="I1784" i="25"/>
  <c r="F1784" i="25"/>
  <c r="E1784" i="25"/>
  <c r="D1784" i="25"/>
  <c r="C1784" i="25"/>
  <c r="B1785" i="25"/>
  <c r="G1785" i="25" l="1"/>
  <c r="F1785" i="25"/>
  <c r="I1785" i="25"/>
  <c r="H1785" i="25"/>
  <c r="E1785" i="25"/>
  <c r="D1785" i="25"/>
  <c r="C1785" i="25"/>
  <c r="B1786" i="25"/>
  <c r="F1786" i="25" l="1"/>
  <c r="I1786" i="25"/>
  <c r="E1786" i="25"/>
  <c r="G1786" i="25"/>
  <c r="H1786" i="25"/>
  <c r="D1786" i="25"/>
  <c r="C1786" i="25"/>
  <c r="B1787" i="25"/>
  <c r="I1787" i="25" l="1"/>
  <c r="E1787" i="25"/>
  <c r="H1787" i="25"/>
  <c r="G1787" i="25"/>
  <c r="F1787" i="25"/>
  <c r="D1787" i="25"/>
  <c r="C1787" i="25"/>
  <c r="B1788" i="25"/>
  <c r="H1788" i="25" l="1"/>
  <c r="G1788" i="25"/>
  <c r="E1788" i="25"/>
  <c r="I1788" i="25"/>
  <c r="F1788" i="25"/>
  <c r="D1788" i="25"/>
  <c r="C1788" i="25"/>
  <c r="B1789" i="25"/>
  <c r="G1789" i="25" l="1"/>
  <c r="F1789" i="25"/>
  <c r="H1789" i="25"/>
  <c r="E1789" i="25"/>
  <c r="I1789" i="25"/>
  <c r="D1789" i="25"/>
  <c r="C1789" i="25"/>
  <c r="B1790" i="25"/>
  <c r="F1790" i="25" l="1"/>
  <c r="I1790" i="25"/>
  <c r="E1790" i="25"/>
  <c r="H1790" i="25"/>
  <c r="G1790" i="25"/>
  <c r="D1790" i="25"/>
  <c r="C1790" i="25"/>
  <c r="B1791" i="25"/>
  <c r="I1791" i="25" l="1"/>
  <c r="E1791" i="25"/>
  <c r="H1791" i="25"/>
  <c r="F1791" i="25"/>
  <c r="G1791" i="25"/>
  <c r="D1791" i="25"/>
  <c r="C1791" i="25"/>
  <c r="B1792" i="25"/>
  <c r="H1792" i="25" l="1"/>
  <c r="G1792" i="25"/>
  <c r="I1792" i="25"/>
  <c r="F1792" i="25"/>
  <c r="E1792" i="25"/>
  <c r="D1792" i="25"/>
  <c r="C1792" i="25"/>
  <c r="B1793" i="25"/>
  <c r="G1793" i="25" l="1"/>
  <c r="F1793" i="25"/>
  <c r="I1793" i="25"/>
  <c r="H1793" i="25"/>
  <c r="E1793" i="25"/>
  <c r="D1793" i="25"/>
  <c r="C1793" i="25"/>
  <c r="B1794" i="25"/>
  <c r="F1794" i="25" l="1"/>
  <c r="I1794" i="25"/>
  <c r="E1794" i="25"/>
  <c r="G1794" i="25"/>
  <c r="H1794" i="25"/>
  <c r="D1794" i="25"/>
  <c r="C1794" i="25"/>
  <c r="B1795" i="25"/>
  <c r="I1795" i="25" l="1"/>
  <c r="E1795" i="25"/>
  <c r="H1795" i="25"/>
  <c r="G1795" i="25"/>
  <c r="F1795" i="25"/>
  <c r="D1795" i="25"/>
  <c r="C1795" i="25"/>
  <c r="B1796" i="25"/>
  <c r="H1796" i="25" l="1"/>
  <c r="G1796" i="25"/>
  <c r="E1796" i="25"/>
  <c r="I1796" i="25"/>
  <c r="F1796" i="25"/>
  <c r="D1796" i="25"/>
  <c r="C1796" i="25"/>
  <c r="B1797" i="25"/>
  <c r="G1797" i="25" l="1"/>
  <c r="F1797" i="25"/>
  <c r="H1797" i="25"/>
  <c r="E1797" i="25"/>
  <c r="I1797" i="25"/>
  <c r="D1797" i="25"/>
  <c r="C1797" i="25"/>
  <c r="B1798" i="25"/>
  <c r="F1798" i="25" l="1"/>
  <c r="I1798" i="25"/>
  <c r="E1798" i="25"/>
  <c r="H1798" i="25"/>
  <c r="G1798" i="25"/>
  <c r="D1798" i="25"/>
  <c r="C1798" i="25"/>
  <c r="B1799" i="25"/>
  <c r="I1799" i="25" l="1"/>
  <c r="E1799" i="25"/>
  <c r="H1799" i="25"/>
  <c r="F1799" i="25"/>
  <c r="G1799" i="25"/>
  <c r="D1799" i="25"/>
  <c r="C1799" i="25"/>
  <c r="B1800" i="25"/>
  <c r="H1800" i="25" l="1"/>
  <c r="G1800" i="25"/>
  <c r="I1800" i="25"/>
  <c r="F1800" i="25"/>
  <c r="E1800" i="25"/>
  <c r="D1800" i="25"/>
  <c r="C1800" i="25"/>
  <c r="B1801" i="25"/>
  <c r="G1801" i="25" l="1"/>
  <c r="F1801" i="25"/>
  <c r="I1801" i="25"/>
  <c r="H1801" i="25"/>
  <c r="E1801" i="25"/>
  <c r="D1801" i="25"/>
  <c r="C1801" i="25"/>
  <c r="B1802" i="25"/>
  <c r="F1802" i="25" l="1"/>
  <c r="I1802" i="25"/>
  <c r="E1802" i="25"/>
  <c r="G1802" i="25"/>
  <c r="H1802" i="25"/>
  <c r="D1802" i="25"/>
  <c r="C1802" i="25"/>
  <c r="B1803" i="25"/>
  <c r="I1803" i="25" l="1"/>
  <c r="E1803" i="25"/>
  <c r="H1803" i="25"/>
  <c r="G1803" i="25"/>
  <c r="F1803" i="25"/>
  <c r="D1803" i="25"/>
  <c r="C1803" i="25"/>
  <c r="B1804" i="25"/>
  <c r="H1804" i="25" l="1"/>
  <c r="G1804" i="25"/>
  <c r="E1804" i="25"/>
  <c r="I1804" i="25"/>
  <c r="F1804" i="25"/>
  <c r="D1804" i="25"/>
  <c r="C1804" i="25"/>
  <c r="B1805" i="25"/>
  <c r="G1805" i="25" l="1"/>
  <c r="F1805" i="25"/>
  <c r="H1805" i="25"/>
  <c r="E1805" i="25"/>
  <c r="I1805" i="25"/>
  <c r="D1805" i="25"/>
  <c r="C1805" i="25"/>
  <c r="B1806" i="25"/>
  <c r="F1806" i="25" l="1"/>
  <c r="I1806" i="25"/>
  <c r="E1806" i="25"/>
  <c r="H1806" i="25"/>
  <c r="G1806" i="25"/>
  <c r="D1806" i="25"/>
  <c r="C1806" i="25"/>
  <c r="B1807" i="25"/>
  <c r="I1807" i="25" l="1"/>
  <c r="E1807" i="25"/>
  <c r="H1807" i="25"/>
  <c r="F1807" i="25"/>
  <c r="G1807" i="25"/>
  <c r="D1807" i="25"/>
  <c r="C1807" i="25"/>
  <c r="B1808" i="25"/>
  <c r="H1808" i="25" l="1"/>
  <c r="G1808" i="25"/>
  <c r="I1808" i="25"/>
  <c r="F1808" i="25"/>
  <c r="E1808" i="25"/>
  <c r="D1808" i="25"/>
  <c r="C1808" i="25"/>
  <c r="B1809" i="25"/>
  <c r="G1809" i="25" l="1"/>
  <c r="F1809" i="25"/>
  <c r="I1809" i="25"/>
  <c r="H1809" i="25"/>
  <c r="E1809" i="25"/>
  <c r="D1809" i="25"/>
  <c r="C1809" i="25"/>
  <c r="B1810" i="25"/>
  <c r="F1810" i="25" l="1"/>
  <c r="I1810" i="25"/>
  <c r="E1810" i="25"/>
  <c r="G1810" i="25"/>
  <c r="H1810" i="25"/>
  <c r="D1810" i="25"/>
  <c r="C1810" i="25"/>
  <c r="B1811" i="25"/>
  <c r="I1811" i="25" l="1"/>
  <c r="E1811" i="25"/>
  <c r="H1811" i="25"/>
  <c r="G1811" i="25"/>
  <c r="F1811" i="25"/>
  <c r="D1811" i="25"/>
  <c r="C1811" i="25"/>
  <c r="B1812" i="25"/>
  <c r="H1812" i="25" l="1"/>
  <c r="G1812" i="25"/>
  <c r="E1812" i="25"/>
  <c r="I1812" i="25"/>
  <c r="F1812" i="25"/>
  <c r="D1812" i="25"/>
  <c r="C1812" i="25"/>
  <c r="B1813" i="25"/>
  <c r="G1813" i="25" l="1"/>
  <c r="F1813" i="25"/>
  <c r="H1813" i="25"/>
  <c r="E1813" i="25"/>
  <c r="I1813" i="25"/>
  <c r="D1813" i="25"/>
  <c r="C1813" i="25"/>
  <c r="B1814" i="25"/>
  <c r="F1814" i="25" l="1"/>
  <c r="I1814" i="25"/>
  <c r="E1814" i="25"/>
  <c r="H1814" i="25"/>
  <c r="G1814" i="25"/>
  <c r="D1814" i="25"/>
  <c r="C1814" i="25"/>
  <c r="B1815" i="25"/>
  <c r="I1815" i="25" l="1"/>
  <c r="E1815" i="25"/>
  <c r="H1815" i="25"/>
  <c r="F1815" i="25"/>
  <c r="G1815" i="25"/>
  <c r="D1815" i="25"/>
  <c r="C1815" i="25"/>
  <c r="B1816" i="25"/>
  <c r="H1816" i="25" l="1"/>
  <c r="G1816" i="25"/>
  <c r="I1816" i="25"/>
  <c r="F1816" i="25"/>
  <c r="E1816" i="25"/>
  <c r="D1816" i="25"/>
  <c r="C1816" i="25"/>
  <c r="B1817" i="25"/>
  <c r="G1817" i="25" l="1"/>
  <c r="F1817" i="25"/>
  <c r="H1817" i="25"/>
  <c r="I1817" i="25"/>
  <c r="E1817" i="25"/>
  <c r="D1817" i="25"/>
  <c r="C1817" i="25"/>
  <c r="B1818" i="25"/>
  <c r="F1818" i="25" l="1"/>
  <c r="I1818" i="25"/>
  <c r="E1818" i="25"/>
  <c r="G1818" i="25"/>
  <c r="H1818" i="25"/>
  <c r="D1818" i="25"/>
  <c r="C1818" i="25"/>
  <c r="B1819" i="25"/>
  <c r="I1819" i="25" l="1"/>
  <c r="E1819" i="25"/>
  <c r="H1819" i="25"/>
  <c r="F1819" i="25"/>
  <c r="G1819" i="25"/>
  <c r="D1819" i="25"/>
  <c r="C1819" i="25"/>
  <c r="B1820" i="25"/>
  <c r="H1820" i="25" l="1"/>
  <c r="G1820" i="25"/>
  <c r="I1820" i="25"/>
  <c r="E1820" i="25"/>
  <c r="F1820" i="25"/>
  <c r="D1820" i="25"/>
  <c r="C1820" i="25"/>
  <c r="B1821" i="25"/>
  <c r="G1821" i="25" l="1"/>
  <c r="F1821" i="25"/>
  <c r="H1821" i="25"/>
  <c r="I1821" i="25"/>
  <c r="E1821" i="25"/>
  <c r="D1821" i="25"/>
  <c r="C1821" i="25"/>
  <c r="B1822" i="25"/>
  <c r="F1822" i="25" l="1"/>
  <c r="I1822" i="25"/>
  <c r="E1822" i="25"/>
  <c r="G1822" i="25"/>
  <c r="H1822" i="25"/>
  <c r="D1822" i="25"/>
  <c r="C1822" i="25"/>
  <c r="B1823" i="25"/>
  <c r="I1823" i="25" l="1"/>
  <c r="E1823" i="25"/>
  <c r="H1823" i="25"/>
  <c r="F1823" i="25"/>
  <c r="G1823" i="25"/>
  <c r="D1823" i="25"/>
  <c r="C1823" i="25"/>
  <c r="B1824" i="25"/>
  <c r="H1824" i="25" l="1"/>
  <c r="G1824" i="25"/>
  <c r="I1824" i="25"/>
  <c r="E1824" i="25"/>
  <c r="F1824" i="25"/>
  <c r="D1824" i="25"/>
  <c r="C1824" i="25"/>
  <c r="B1825" i="25"/>
  <c r="G1825" i="25" l="1"/>
  <c r="F1825" i="25"/>
  <c r="H1825" i="25"/>
  <c r="I1825" i="25"/>
  <c r="E1825" i="25"/>
  <c r="D1825" i="25"/>
  <c r="C1825" i="25"/>
  <c r="B1826" i="25"/>
  <c r="F1826" i="25" l="1"/>
  <c r="I1826" i="25"/>
  <c r="E1826" i="25"/>
  <c r="G1826" i="25"/>
  <c r="H1826" i="25"/>
  <c r="D1826" i="25"/>
  <c r="C1826" i="25"/>
  <c r="B1827" i="25"/>
  <c r="I1827" i="25" l="1"/>
  <c r="E1827" i="25"/>
  <c r="H1827" i="25"/>
  <c r="F1827" i="25"/>
  <c r="G1827" i="25"/>
  <c r="D1827" i="25"/>
  <c r="C1827" i="25"/>
  <c r="B1828" i="25"/>
  <c r="H1828" i="25" l="1"/>
  <c r="G1828" i="25"/>
  <c r="I1828" i="25"/>
  <c r="E1828" i="25"/>
  <c r="F1828" i="25"/>
  <c r="D1828" i="25"/>
  <c r="C1828" i="25"/>
  <c r="B1829" i="25"/>
  <c r="G1829" i="25" l="1"/>
  <c r="F1829" i="25"/>
  <c r="H1829" i="25"/>
  <c r="E1829" i="25"/>
  <c r="I1829" i="25"/>
  <c r="D1829" i="25"/>
  <c r="C1829" i="25"/>
  <c r="B1830" i="25"/>
  <c r="F1830" i="25" l="1"/>
  <c r="I1830" i="25"/>
  <c r="E1830" i="25"/>
  <c r="G1830" i="25"/>
  <c r="H1830" i="25"/>
  <c r="D1830" i="25"/>
  <c r="C1830" i="25"/>
  <c r="B1831" i="25"/>
  <c r="I1831" i="25" l="1"/>
  <c r="E1831" i="25"/>
  <c r="H1831" i="25"/>
  <c r="F1831" i="25"/>
  <c r="G1831" i="25"/>
  <c r="D1831" i="25"/>
  <c r="C1831" i="25"/>
  <c r="B1832" i="25"/>
  <c r="H1832" i="25" l="1"/>
  <c r="G1832" i="25"/>
  <c r="I1832" i="25"/>
  <c r="E1832" i="25"/>
  <c r="F1832" i="25"/>
  <c r="D1832" i="25"/>
  <c r="C1832" i="25"/>
  <c r="B1833" i="25"/>
  <c r="G1833" i="25" l="1"/>
  <c r="F1833" i="25"/>
  <c r="H1833" i="25"/>
  <c r="I1833" i="25"/>
  <c r="E1833" i="25"/>
  <c r="D1833" i="25"/>
  <c r="C1833" i="25"/>
  <c r="B1834" i="25"/>
  <c r="F1834" i="25" l="1"/>
  <c r="I1834" i="25"/>
  <c r="E1834" i="25"/>
  <c r="G1834" i="25"/>
  <c r="H1834" i="25"/>
  <c r="D1834" i="25"/>
  <c r="C1834" i="25"/>
  <c r="B1835" i="25"/>
  <c r="I1835" i="25" l="1"/>
  <c r="E1835" i="25"/>
  <c r="H1835" i="25"/>
  <c r="F1835" i="25"/>
  <c r="G1835" i="25"/>
  <c r="D1835" i="25"/>
  <c r="C1835" i="25"/>
  <c r="B1836" i="25"/>
  <c r="H1836" i="25" l="1"/>
  <c r="G1836" i="25"/>
  <c r="I1836" i="25"/>
  <c r="E1836" i="25"/>
  <c r="F1836" i="25"/>
  <c r="D1836" i="25"/>
  <c r="C1836" i="25"/>
  <c r="B1837" i="25"/>
  <c r="G1837" i="25" l="1"/>
  <c r="F1837" i="25"/>
  <c r="H1837" i="25"/>
  <c r="I1837" i="25"/>
  <c r="E1837" i="25"/>
  <c r="D1837" i="25"/>
  <c r="C1837" i="25"/>
  <c r="B1838" i="25"/>
  <c r="F1838" i="25" l="1"/>
  <c r="I1838" i="25"/>
  <c r="E1838" i="25"/>
  <c r="G1838" i="25"/>
  <c r="H1838" i="25"/>
  <c r="D1838" i="25"/>
  <c r="C1838" i="25"/>
  <c r="B1839" i="25"/>
  <c r="I1839" i="25" l="1"/>
  <c r="E1839" i="25"/>
  <c r="H1839" i="25"/>
  <c r="F1839" i="25"/>
  <c r="G1839" i="25"/>
  <c r="D1839" i="25"/>
  <c r="C1839" i="25"/>
  <c r="B1840" i="25"/>
  <c r="H1840" i="25" l="1"/>
  <c r="G1840" i="25"/>
  <c r="I1840" i="25"/>
  <c r="E1840" i="25"/>
  <c r="F1840" i="25"/>
  <c r="D1840" i="25"/>
  <c r="C1840" i="25"/>
  <c r="B1841" i="25"/>
  <c r="G1841" i="25" l="1"/>
  <c r="F1841" i="25"/>
  <c r="H1841" i="25"/>
  <c r="I1841" i="25"/>
  <c r="E1841" i="25"/>
  <c r="D1841" i="25"/>
  <c r="C1841" i="25"/>
  <c r="B1842" i="25"/>
  <c r="F1842" i="25" l="1"/>
  <c r="I1842" i="25"/>
  <c r="E1842" i="25"/>
  <c r="G1842" i="25"/>
  <c r="H1842" i="25"/>
  <c r="D1842" i="25"/>
  <c r="C1842" i="25"/>
  <c r="B1843" i="25"/>
  <c r="I1843" i="25" l="1"/>
  <c r="E1843" i="25"/>
  <c r="H1843" i="25"/>
  <c r="F1843" i="25"/>
  <c r="G1843" i="25"/>
  <c r="D1843" i="25"/>
  <c r="C1843" i="25"/>
  <c r="B1844" i="25"/>
  <c r="H1844" i="25" l="1"/>
  <c r="G1844" i="25"/>
  <c r="I1844" i="25"/>
  <c r="E1844" i="25"/>
  <c r="F1844" i="25"/>
  <c r="D1844" i="25"/>
  <c r="C1844" i="25"/>
  <c r="B1845" i="25"/>
  <c r="G1845" i="25" l="1"/>
  <c r="F1845" i="25"/>
  <c r="H1845" i="25"/>
  <c r="E1845" i="25"/>
  <c r="I1845" i="25"/>
  <c r="D1845" i="25"/>
  <c r="C1845" i="25"/>
  <c r="B1846" i="25"/>
  <c r="F1846" i="25" l="1"/>
  <c r="I1846" i="25"/>
  <c r="E1846" i="25"/>
  <c r="G1846" i="25"/>
  <c r="H1846" i="25"/>
  <c r="D1846" i="25"/>
  <c r="C1846" i="25"/>
  <c r="B1847" i="25"/>
  <c r="I1847" i="25" l="1"/>
  <c r="E1847" i="25"/>
  <c r="H1847" i="25"/>
  <c r="F1847" i="25"/>
  <c r="G1847" i="25"/>
  <c r="D1847" i="25"/>
  <c r="C1847" i="25"/>
  <c r="B1848" i="25"/>
  <c r="H1848" i="25" l="1"/>
  <c r="G1848" i="25"/>
  <c r="I1848" i="25"/>
  <c r="E1848" i="25"/>
  <c r="F1848" i="25"/>
  <c r="D1848" i="25"/>
  <c r="C1848" i="25"/>
  <c r="B1849" i="25"/>
  <c r="G1849" i="25" l="1"/>
  <c r="F1849" i="25"/>
  <c r="H1849" i="25"/>
  <c r="I1849" i="25"/>
  <c r="E1849" i="25"/>
  <c r="D1849" i="25"/>
  <c r="C1849" i="25"/>
  <c r="B1850" i="25"/>
  <c r="F1850" i="25" l="1"/>
  <c r="I1850" i="25"/>
  <c r="E1850" i="25"/>
  <c r="G1850" i="25"/>
  <c r="H1850" i="25"/>
  <c r="D1850" i="25"/>
  <c r="C1850" i="25"/>
  <c r="B1851" i="25"/>
  <c r="I1851" i="25" l="1"/>
  <c r="E1851" i="25"/>
  <c r="H1851" i="25"/>
  <c r="F1851" i="25"/>
  <c r="G1851" i="25"/>
  <c r="D1851" i="25"/>
  <c r="C1851" i="25"/>
  <c r="B1852" i="25"/>
  <c r="H1852" i="25" l="1"/>
  <c r="G1852" i="25"/>
  <c r="I1852" i="25"/>
  <c r="E1852" i="25"/>
  <c r="F1852" i="25"/>
  <c r="D1852" i="25"/>
  <c r="C1852" i="25"/>
  <c r="B1853" i="25"/>
  <c r="G1853" i="25" l="1"/>
  <c r="F1853" i="25"/>
  <c r="H1853" i="25"/>
  <c r="I1853" i="25"/>
  <c r="E1853" i="25"/>
  <c r="D1853" i="25"/>
  <c r="C1853" i="25"/>
  <c r="B1854" i="25"/>
  <c r="F1854" i="25" l="1"/>
  <c r="I1854" i="25"/>
  <c r="E1854" i="25"/>
  <c r="G1854" i="25"/>
  <c r="H1854" i="25"/>
  <c r="D1854" i="25"/>
  <c r="C1854" i="25"/>
  <c r="B1855" i="25"/>
  <c r="I1855" i="25" l="1"/>
  <c r="E1855" i="25"/>
  <c r="H1855" i="25"/>
  <c r="F1855" i="25"/>
  <c r="G1855" i="25"/>
  <c r="D1855" i="25"/>
  <c r="C1855" i="25"/>
  <c r="B1856" i="25"/>
  <c r="H1856" i="25" l="1"/>
  <c r="G1856" i="25"/>
  <c r="I1856" i="25"/>
  <c r="E1856" i="25"/>
  <c r="F1856" i="25"/>
  <c r="D1856" i="25"/>
  <c r="C1856" i="25"/>
  <c r="B1857" i="25"/>
  <c r="G1857" i="25" l="1"/>
  <c r="F1857" i="25"/>
  <c r="H1857" i="25"/>
  <c r="I1857" i="25"/>
  <c r="E1857" i="25"/>
  <c r="D1857" i="25"/>
  <c r="C1857" i="25"/>
  <c r="B1858" i="25"/>
  <c r="F1858" i="25" l="1"/>
  <c r="I1858" i="25"/>
  <c r="E1858" i="25"/>
  <c r="G1858" i="25"/>
  <c r="H1858" i="25"/>
  <c r="D1858" i="25"/>
  <c r="C1858" i="25"/>
  <c r="B1859" i="25"/>
  <c r="I1859" i="25" l="1"/>
  <c r="E1859" i="25"/>
  <c r="H1859" i="25"/>
  <c r="F1859" i="25"/>
  <c r="G1859" i="25"/>
  <c r="D1859" i="25"/>
  <c r="C1859" i="25"/>
  <c r="B1860" i="25"/>
  <c r="H1860" i="25" l="1"/>
  <c r="G1860" i="25"/>
  <c r="I1860" i="25"/>
  <c r="E1860" i="25"/>
  <c r="F1860" i="25"/>
  <c r="D1860" i="25"/>
  <c r="C1860" i="25"/>
  <c r="B1861" i="25"/>
  <c r="G1861" i="25" l="1"/>
  <c r="F1861" i="25"/>
  <c r="H1861" i="25"/>
  <c r="E1861" i="25"/>
  <c r="I1861" i="25"/>
  <c r="D1861" i="25"/>
  <c r="C1861" i="25"/>
  <c r="B1862" i="25"/>
  <c r="F1862" i="25" l="1"/>
  <c r="I1862" i="25"/>
  <c r="E1862" i="25"/>
  <c r="G1862" i="25"/>
  <c r="H1862" i="25"/>
  <c r="D1862" i="25"/>
  <c r="C1862" i="25"/>
  <c r="B1863" i="25"/>
  <c r="I1863" i="25" l="1"/>
  <c r="E1863" i="25"/>
  <c r="H1863" i="25"/>
  <c r="F1863" i="25"/>
  <c r="G1863" i="25"/>
  <c r="D1863" i="25"/>
  <c r="C1863" i="25"/>
  <c r="B1864" i="25"/>
  <c r="H1864" i="25" l="1"/>
  <c r="G1864" i="25"/>
  <c r="I1864" i="25"/>
  <c r="E1864" i="25"/>
  <c r="F1864" i="25"/>
  <c r="D1864" i="25"/>
  <c r="C1864" i="25"/>
  <c r="B1865" i="25"/>
  <c r="G1865" i="25" l="1"/>
  <c r="F1865" i="25"/>
  <c r="H1865" i="25"/>
  <c r="I1865" i="25"/>
  <c r="E1865" i="25"/>
  <c r="D1865" i="25"/>
  <c r="C1865" i="25"/>
  <c r="B1866" i="25"/>
  <c r="F1866" i="25" l="1"/>
  <c r="I1866" i="25"/>
  <c r="E1866" i="25"/>
  <c r="G1866" i="25"/>
  <c r="H1866" i="25"/>
  <c r="D1866" i="25"/>
  <c r="C1866" i="25"/>
  <c r="B1867" i="25"/>
  <c r="I1867" i="25" l="1"/>
  <c r="E1867" i="25"/>
  <c r="H1867" i="25"/>
  <c r="F1867" i="25"/>
  <c r="G1867" i="25"/>
  <c r="D1867" i="25"/>
  <c r="C1867" i="25"/>
  <c r="B1868" i="25"/>
  <c r="H1868" i="25" l="1"/>
  <c r="G1868" i="25"/>
  <c r="I1868" i="25"/>
  <c r="E1868" i="25"/>
  <c r="F1868" i="25"/>
  <c r="D1868" i="25"/>
  <c r="C1868" i="25"/>
  <c r="B1869" i="25"/>
  <c r="G1869" i="25" l="1"/>
  <c r="F1869" i="25"/>
  <c r="H1869" i="25"/>
  <c r="I1869" i="25"/>
  <c r="E1869" i="25"/>
  <c r="D1869" i="25"/>
  <c r="C1869" i="25"/>
  <c r="B1870" i="25"/>
  <c r="F1870" i="25" l="1"/>
  <c r="I1870" i="25"/>
  <c r="E1870" i="25"/>
  <c r="G1870" i="25"/>
  <c r="H1870" i="25"/>
  <c r="D1870" i="25"/>
  <c r="C1870" i="25"/>
  <c r="B1871" i="25"/>
  <c r="I1871" i="25" l="1"/>
  <c r="E1871" i="25"/>
  <c r="H1871" i="25"/>
  <c r="F1871" i="25"/>
  <c r="G1871" i="25"/>
  <c r="D1871" i="25"/>
  <c r="C1871" i="25"/>
  <c r="B1872" i="25"/>
  <c r="H1872" i="25" l="1"/>
  <c r="G1872" i="25"/>
  <c r="I1872" i="25"/>
  <c r="E1872" i="25"/>
  <c r="F1872" i="25"/>
  <c r="D1872" i="25"/>
  <c r="C1872" i="25"/>
  <c r="B1873" i="25"/>
  <c r="G1873" i="25" l="1"/>
  <c r="F1873" i="25"/>
  <c r="H1873" i="25"/>
  <c r="I1873" i="25"/>
  <c r="E1873" i="25"/>
  <c r="D1873" i="25"/>
  <c r="C1873" i="25"/>
  <c r="B1874" i="25"/>
  <c r="F1874" i="25" l="1"/>
  <c r="I1874" i="25"/>
  <c r="E1874" i="25"/>
  <c r="G1874" i="25"/>
  <c r="H1874" i="25"/>
  <c r="D1874" i="25"/>
  <c r="C1874" i="25"/>
  <c r="B1875" i="25"/>
  <c r="I1875" i="25" l="1"/>
  <c r="E1875" i="25"/>
  <c r="H1875" i="25"/>
  <c r="F1875" i="25"/>
  <c r="G1875" i="25"/>
  <c r="D1875" i="25"/>
  <c r="C1875" i="25"/>
  <c r="B1876" i="25"/>
  <c r="H1876" i="25" l="1"/>
  <c r="G1876" i="25"/>
  <c r="I1876" i="25"/>
  <c r="E1876" i="25"/>
  <c r="F1876" i="25"/>
  <c r="D1876" i="25"/>
  <c r="C1876" i="25"/>
  <c r="B1877" i="25"/>
  <c r="G1877" i="25" l="1"/>
  <c r="F1877" i="25"/>
  <c r="H1877" i="25"/>
  <c r="E1877" i="25"/>
  <c r="I1877" i="25"/>
  <c r="D1877" i="25"/>
  <c r="C1877" i="25"/>
  <c r="B1878" i="25"/>
  <c r="F1878" i="25" l="1"/>
  <c r="I1878" i="25"/>
  <c r="E1878" i="25"/>
  <c r="G1878" i="25"/>
  <c r="H1878" i="25"/>
  <c r="D1878" i="25"/>
  <c r="C1878" i="25"/>
  <c r="B1879" i="25"/>
  <c r="I1879" i="25" l="1"/>
  <c r="E1879" i="25"/>
  <c r="H1879" i="25"/>
  <c r="F1879" i="25"/>
  <c r="G1879" i="25"/>
  <c r="D1879" i="25"/>
  <c r="C1879" i="25"/>
  <c r="B1880" i="25"/>
  <c r="H1880" i="25" l="1"/>
  <c r="G1880" i="25"/>
  <c r="I1880" i="25"/>
  <c r="E1880" i="25"/>
  <c r="F1880" i="25"/>
  <c r="D1880" i="25"/>
  <c r="C1880" i="25"/>
  <c r="B1881" i="25"/>
  <c r="G1881" i="25" l="1"/>
  <c r="F1881" i="25"/>
  <c r="H1881" i="25"/>
  <c r="I1881" i="25"/>
  <c r="E1881" i="25"/>
  <c r="D1881" i="25"/>
  <c r="C1881" i="25"/>
  <c r="B1882" i="25"/>
  <c r="F1882" i="25" l="1"/>
  <c r="I1882" i="25"/>
  <c r="E1882" i="25"/>
  <c r="G1882" i="25"/>
  <c r="H1882" i="25"/>
  <c r="D1882" i="25"/>
  <c r="C1882" i="25"/>
  <c r="B1883" i="25"/>
  <c r="I1883" i="25" l="1"/>
  <c r="E1883" i="25"/>
  <c r="H1883" i="25"/>
  <c r="F1883" i="25"/>
  <c r="G1883" i="25"/>
  <c r="D1883" i="25"/>
  <c r="C1883" i="25"/>
  <c r="B1884" i="25"/>
  <c r="H1884" i="25" l="1"/>
  <c r="G1884" i="25"/>
  <c r="I1884" i="25"/>
  <c r="E1884" i="25"/>
  <c r="F1884" i="25"/>
  <c r="D1884" i="25"/>
  <c r="C1884" i="25"/>
  <c r="B1885" i="25"/>
  <c r="G1885" i="25" l="1"/>
  <c r="F1885" i="25"/>
  <c r="H1885" i="25"/>
  <c r="I1885" i="25"/>
  <c r="E1885" i="25"/>
  <c r="D1885" i="25"/>
  <c r="C1885" i="25"/>
  <c r="B1886" i="25"/>
  <c r="F1886" i="25" l="1"/>
  <c r="I1886" i="25"/>
  <c r="E1886" i="25"/>
  <c r="G1886" i="25"/>
  <c r="H1886" i="25"/>
  <c r="D1886" i="25"/>
  <c r="C1886" i="25"/>
  <c r="B1887" i="25"/>
  <c r="I1887" i="25" l="1"/>
  <c r="E1887" i="25"/>
  <c r="H1887" i="25"/>
  <c r="F1887" i="25"/>
  <c r="G1887" i="25"/>
  <c r="D1887" i="25"/>
  <c r="C1887" i="25"/>
  <c r="B1888" i="25"/>
  <c r="H1888" i="25" l="1"/>
  <c r="G1888" i="25"/>
  <c r="I1888" i="25"/>
  <c r="E1888" i="25"/>
  <c r="F1888" i="25"/>
  <c r="D1888" i="25"/>
  <c r="C1888" i="25"/>
  <c r="B1889" i="25"/>
  <c r="G1889" i="25" l="1"/>
  <c r="F1889" i="25"/>
  <c r="H1889" i="25"/>
  <c r="I1889" i="25"/>
  <c r="E1889" i="25"/>
  <c r="D1889" i="25"/>
  <c r="C1889" i="25"/>
  <c r="B1890" i="25"/>
  <c r="F1890" i="25" l="1"/>
  <c r="I1890" i="25"/>
  <c r="E1890" i="25"/>
  <c r="G1890" i="25"/>
  <c r="H1890" i="25"/>
  <c r="D1890" i="25"/>
  <c r="C1890" i="25"/>
  <c r="B1891" i="25"/>
  <c r="I1891" i="25" l="1"/>
  <c r="E1891" i="25"/>
  <c r="H1891" i="25"/>
  <c r="F1891" i="25"/>
  <c r="G1891" i="25"/>
  <c r="D1891" i="25"/>
  <c r="C1891" i="25"/>
  <c r="B1892" i="25"/>
  <c r="H1892" i="25" l="1"/>
  <c r="G1892" i="25"/>
  <c r="I1892" i="25"/>
  <c r="E1892" i="25"/>
  <c r="F1892" i="25"/>
  <c r="D1892" i="25"/>
  <c r="C1892" i="25"/>
  <c r="B1893" i="25"/>
  <c r="G1893" i="25" l="1"/>
  <c r="F1893" i="25"/>
  <c r="H1893" i="25"/>
  <c r="E1893" i="25"/>
  <c r="I1893" i="25"/>
  <c r="D1893" i="25"/>
  <c r="C1893" i="25"/>
  <c r="B1894" i="25"/>
  <c r="F1894" i="25" l="1"/>
  <c r="I1894" i="25"/>
  <c r="E1894" i="25"/>
  <c r="G1894" i="25"/>
  <c r="H1894" i="25"/>
  <c r="D1894" i="25"/>
  <c r="C1894" i="25"/>
  <c r="B1895" i="25"/>
  <c r="I1895" i="25" l="1"/>
  <c r="E1895" i="25"/>
  <c r="H1895" i="25"/>
  <c r="F1895" i="25"/>
  <c r="G1895" i="25"/>
  <c r="D1895" i="25"/>
  <c r="C1895" i="25"/>
  <c r="B1896" i="25"/>
  <c r="H1896" i="25" l="1"/>
  <c r="G1896" i="25"/>
  <c r="I1896" i="25"/>
  <c r="E1896" i="25"/>
  <c r="F1896" i="25"/>
  <c r="D1896" i="25"/>
  <c r="C1896" i="25"/>
  <c r="B1897" i="25"/>
  <c r="G1897" i="25" l="1"/>
  <c r="F1897" i="25"/>
  <c r="H1897" i="25"/>
  <c r="I1897" i="25"/>
  <c r="E1897" i="25"/>
  <c r="D1897" i="25"/>
  <c r="C1897" i="25"/>
  <c r="B1898" i="25"/>
  <c r="F1898" i="25" l="1"/>
  <c r="I1898" i="25"/>
  <c r="E1898" i="25"/>
  <c r="G1898" i="25"/>
  <c r="H1898" i="25"/>
  <c r="D1898" i="25"/>
  <c r="C1898" i="25"/>
  <c r="B1899" i="25"/>
  <c r="I1899" i="25" l="1"/>
  <c r="E1899" i="25"/>
  <c r="H1899" i="25"/>
  <c r="F1899" i="25"/>
  <c r="G1899" i="25"/>
  <c r="D1899" i="25"/>
  <c r="C1899" i="25"/>
  <c r="B1900" i="25"/>
  <c r="H1900" i="25" l="1"/>
  <c r="G1900" i="25"/>
  <c r="I1900" i="25"/>
  <c r="E1900" i="25"/>
  <c r="F1900" i="25"/>
  <c r="D1900" i="25"/>
  <c r="C1900" i="25"/>
  <c r="B1901" i="25"/>
  <c r="G1901" i="25" l="1"/>
  <c r="F1901" i="25"/>
  <c r="H1901" i="25"/>
  <c r="I1901" i="25"/>
  <c r="E1901" i="25"/>
  <c r="D1901" i="25"/>
  <c r="C1901" i="25"/>
  <c r="B1902" i="25"/>
  <c r="F1902" i="25" l="1"/>
  <c r="I1902" i="25"/>
  <c r="E1902" i="25"/>
  <c r="G1902" i="25"/>
  <c r="H1902" i="25"/>
  <c r="D1902" i="25"/>
  <c r="C1902" i="25"/>
  <c r="B1903" i="25"/>
  <c r="I1903" i="25" l="1"/>
  <c r="E1903" i="25"/>
  <c r="H1903" i="25"/>
  <c r="F1903" i="25"/>
  <c r="G1903" i="25"/>
  <c r="D1903" i="25"/>
  <c r="C1903" i="25"/>
  <c r="B1904" i="25"/>
  <c r="H1904" i="25" l="1"/>
  <c r="G1904" i="25"/>
  <c r="I1904" i="25"/>
  <c r="E1904" i="25"/>
  <c r="F1904" i="25"/>
  <c r="D1904" i="25"/>
  <c r="C1904" i="25"/>
  <c r="B1905" i="25"/>
  <c r="G1905" i="25" l="1"/>
  <c r="F1905" i="25"/>
  <c r="H1905" i="25"/>
  <c r="I1905" i="25"/>
  <c r="E1905" i="25"/>
  <c r="D1905" i="25"/>
  <c r="C1905" i="25"/>
  <c r="B1906" i="25"/>
  <c r="F1906" i="25" l="1"/>
  <c r="I1906" i="25"/>
  <c r="E1906" i="25"/>
  <c r="G1906" i="25"/>
  <c r="H1906" i="25"/>
  <c r="D1906" i="25"/>
  <c r="C1906" i="25"/>
  <c r="B1907" i="25"/>
  <c r="I1907" i="25" l="1"/>
  <c r="E1907" i="25"/>
  <c r="H1907" i="25"/>
  <c r="F1907" i="25"/>
  <c r="G1907" i="25"/>
  <c r="D1907" i="25"/>
  <c r="C1907" i="25"/>
  <c r="B1908" i="25"/>
  <c r="H1908" i="25" l="1"/>
  <c r="G1908" i="25"/>
  <c r="I1908" i="25"/>
  <c r="E1908" i="25"/>
  <c r="F1908" i="25"/>
  <c r="D1908" i="25"/>
  <c r="C1908" i="25"/>
  <c r="B1909" i="25"/>
  <c r="G1909" i="25" l="1"/>
  <c r="F1909" i="25"/>
  <c r="H1909" i="25"/>
  <c r="E1909" i="25"/>
  <c r="I1909" i="25"/>
  <c r="D1909" i="25"/>
  <c r="C1909" i="25"/>
  <c r="B1910" i="25"/>
  <c r="F1910" i="25" l="1"/>
  <c r="I1910" i="25"/>
  <c r="E1910" i="25"/>
  <c r="G1910" i="25"/>
  <c r="H1910" i="25"/>
  <c r="D1910" i="25"/>
  <c r="C1910" i="25"/>
  <c r="B1911" i="25"/>
  <c r="I1911" i="25" l="1"/>
  <c r="E1911" i="25"/>
  <c r="H1911" i="25"/>
  <c r="F1911" i="25"/>
  <c r="G1911" i="25"/>
  <c r="D1911" i="25"/>
  <c r="C1911" i="25"/>
  <c r="B1912" i="25"/>
  <c r="H1912" i="25" l="1"/>
  <c r="G1912" i="25"/>
  <c r="I1912" i="25"/>
  <c r="E1912" i="25"/>
  <c r="F1912" i="25"/>
  <c r="D1912" i="25"/>
  <c r="C1912" i="25"/>
  <c r="B1913" i="25"/>
  <c r="G1913" i="25" l="1"/>
  <c r="F1913" i="25"/>
  <c r="H1913" i="25"/>
  <c r="I1913" i="25"/>
  <c r="E1913" i="25"/>
  <c r="D1913" i="25"/>
  <c r="C1913" i="25"/>
  <c r="B1914" i="25"/>
  <c r="F1914" i="25" l="1"/>
  <c r="I1914" i="25"/>
  <c r="E1914" i="25"/>
  <c r="G1914" i="25"/>
  <c r="H1914" i="25"/>
  <c r="D1914" i="25"/>
  <c r="C1914" i="25"/>
  <c r="B1915" i="25"/>
  <c r="I1915" i="25" l="1"/>
  <c r="E1915" i="25"/>
  <c r="H1915" i="25"/>
  <c r="F1915" i="25"/>
  <c r="G1915" i="25"/>
  <c r="D1915" i="25"/>
  <c r="C1915" i="25"/>
  <c r="B1916" i="25"/>
  <c r="H1916" i="25" l="1"/>
  <c r="G1916" i="25"/>
  <c r="I1916" i="25"/>
  <c r="E1916" i="25"/>
  <c r="F1916" i="25"/>
  <c r="D1916" i="25"/>
  <c r="C1916" i="25"/>
  <c r="B1917" i="25"/>
  <c r="G1917" i="25" l="1"/>
  <c r="F1917" i="25"/>
  <c r="H1917" i="25"/>
  <c r="I1917" i="25"/>
  <c r="E1917" i="25"/>
  <c r="D1917" i="25"/>
  <c r="C1917" i="25"/>
  <c r="B1918" i="25"/>
  <c r="F1918" i="25" l="1"/>
  <c r="I1918" i="25"/>
  <c r="E1918" i="25"/>
  <c r="G1918" i="25"/>
  <c r="H1918" i="25"/>
  <c r="D1918" i="25"/>
  <c r="C1918" i="25"/>
  <c r="B1919" i="25"/>
  <c r="I1919" i="25" l="1"/>
  <c r="E1919" i="25"/>
  <c r="H1919" i="25"/>
  <c r="F1919" i="25"/>
  <c r="G1919" i="25"/>
  <c r="D1919" i="25"/>
  <c r="C1919" i="25"/>
  <c r="B1920" i="25"/>
  <c r="H1920" i="25" l="1"/>
  <c r="G1920" i="25"/>
  <c r="I1920" i="25"/>
  <c r="E1920" i="25"/>
  <c r="F1920" i="25"/>
  <c r="D1920" i="25"/>
  <c r="C1920" i="25"/>
  <c r="B1921" i="25"/>
  <c r="G1921" i="25" l="1"/>
  <c r="F1921" i="25"/>
  <c r="H1921" i="25"/>
  <c r="I1921" i="25"/>
  <c r="E1921" i="25"/>
  <c r="D1921" i="25"/>
  <c r="C1921" i="25"/>
  <c r="B1922" i="25"/>
  <c r="F1922" i="25" l="1"/>
  <c r="I1922" i="25"/>
  <c r="E1922" i="25"/>
  <c r="G1922" i="25"/>
  <c r="H1922" i="25"/>
  <c r="D1922" i="25"/>
  <c r="C1922" i="25"/>
  <c r="B1923" i="25"/>
  <c r="I1923" i="25" l="1"/>
  <c r="E1923" i="25"/>
  <c r="H1923" i="25"/>
  <c r="F1923" i="25"/>
  <c r="G1923" i="25"/>
  <c r="D1923" i="25"/>
  <c r="C1923" i="25"/>
  <c r="B1924" i="25"/>
  <c r="H1924" i="25" l="1"/>
  <c r="G1924" i="25"/>
  <c r="I1924" i="25"/>
  <c r="E1924" i="25"/>
  <c r="F1924" i="25"/>
  <c r="D1924" i="25"/>
  <c r="C1924" i="25"/>
  <c r="B1925" i="25"/>
  <c r="G1925" i="25" l="1"/>
  <c r="F1925" i="25"/>
  <c r="H1925" i="25"/>
  <c r="E1925" i="25"/>
  <c r="I1925" i="25"/>
  <c r="D1925" i="25"/>
  <c r="C1925" i="25"/>
  <c r="B1926" i="25"/>
  <c r="F1926" i="25" l="1"/>
  <c r="I1926" i="25"/>
  <c r="E1926" i="25"/>
  <c r="G1926" i="25"/>
  <c r="H1926" i="25"/>
  <c r="D1926" i="25"/>
  <c r="C1926" i="25"/>
  <c r="B1927" i="25"/>
  <c r="I1927" i="25" l="1"/>
  <c r="E1927" i="25"/>
  <c r="H1927" i="25"/>
  <c r="F1927" i="25"/>
  <c r="G1927" i="25"/>
  <c r="D1927" i="25"/>
  <c r="C1927" i="25"/>
  <c r="B1928" i="25"/>
  <c r="H1928" i="25" l="1"/>
  <c r="G1928" i="25"/>
  <c r="I1928" i="25"/>
  <c r="E1928" i="25"/>
  <c r="F1928" i="25"/>
  <c r="D1928" i="25"/>
  <c r="C1928" i="25"/>
  <c r="B1929" i="25"/>
  <c r="G1929" i="25" l="1"/>
  <c r="F1929" i="25"/>
  <c r="H1929" i="25"/>
  <c r="I1929" i="25"/>
  <c r="E1929" i="25"/>
  <c r="D1929" i="25"/>
  <c r="C1929" i="25"/>
  <c r="B1930" i="25"/>
  <c r="F1930" i="25" l="1"/>
  <c r="I1930" i="25"/>
  <c r="E1930" i="25"/>
  <c r="G1930" i="25"/>
  <c r="H1930" i="25"/>
  <c r="D1930" i="25"/>
  <c r="C1930" i="25"/>
  <c r="B1931" i="25"/>
  <c r="I1931" i="25" l="1"/>
  <c r="E1931" i="25"/>
  <c r="H1931" i="25"/>
  <c r="F1931" i="25"/>
  <c r="G1931" i="25"/>
  <c r="D1931" i="25"/>
  <c r="C1931" i="25"/>
  <c r="B1932" i="25"/>
  <c r="H1932" i="25" l="1"/>
  <c r="G1932" i="25"/>
  <c r="I1932" i="25"/>
  <c r="E1932" i="25"/>
  <c r="F1932" i="25"/>
  <c r="D1932" i="25"/>
  <c r="C1932" i="25"/>
  <c r="B1933" i="25"/>
  <c r="G1933" i="25" l="1"/>
  <c r="F1933" i="25"/>
  <c r="H1933" i="25"/>
  <c r="I1933" i="25"/>
  <c r="E1933" i="25"/>
  <c r="D1933" i="25"/>
  <c r="C1933" i="25"/>
  <c r="B1934" i="25"/>
  <c r="F1934" i="25" l="1"/>
  <c r="I1934" i="25"/>
  <c r="E1934" i="25"/>
  <c r="G1934" i="25"/>
  <c r="H1934" i="25"/>
  <c r="D1934" i="25"/>
  <c r="C1934" i="25"/>
  <c r="B1935" i="25"/>
  <c r="I1935" i="25" l="1"/>
  <c r="E1935" i="25"/>
  <c r="H1935" i="25"/>
  <c r="F1935" i="25"/>
  <c r="G1935" i="25"/>
  <c r="D1935" i="25"/>
  <c r="C1935" i="25"/>
  <c r="B1936" i="25"/>
  <c r="H1936" i="25" l="1"/>
  <c r="G1936" i="25"/>
  <c r="I1936" i="25"/>
  <c r="E1936" i="25"/>
  <c r="F1936" i="25"/>
  <c r="D1936" i="25"/>
  <c r="C1936" i="25"/>
  <c r="B1937" i="25"/>
  <c r="G1937" i="25" l="1"/>
  <c r="F1937" i="25"/>
  <c r="H1937" i="25"/>
  <c r="I1937" i="25"/>
  <c r="E1937" i="25"/>
  <c r="D1937" i="25"/>
  <c r="C1937" i="25"/>
  <c r="B1938" i="25"/>
  <c r="F1938" i="25" l="1"/>
  <c r="I1938" i="25"/>
  <c r="E1938" i="25"/>
  <c r="G1938" i="25"/>
  <c r="H1938" i="25"/>
  <c r="D1938" i="25"/>
  <c r="C1938" i="25"/>
  <c r="B1939" i="25"/>
  <c r="I1939" i="25" l="1"/>
  <c r="E1939" i="25"/>
  <c r="H1939" i="25"/>
  <c r="F1939" i="25"/>
  <c r="G1939" i="25"/>
  <c r="D1939" i="25"/>
  <c r="C1939" i="25"/>
  <c r="B1940" i="25"/>
  <c r="H1940" i="25" l="1"/>
  <c r="G1940" i="25"/>
  <c r="I1940" i="25"/>
  <c r="E1940" i="25"/>
  <c r="F1940" i="25"/>
  <c r="D1940" i="25"/>
  <c r="C1940" i="25"/>
  <c r="B1941" i="25"/>
  <c r="G1941" i="25" l="1"/>
  <c r="F1941" i="25"/>
  <c r="I1941" i="25"/>
  <c r="H1941" i="25"/>
  <c r="E1941" i="25"/>
  <c r="D1941" i="25"/>
  <c r="C1941" i="25"/>
  <c r="B1942" i="25"/>
  <c r="F1942" i="25" l="1"/>
  <c r="I1942" i="25"/>
  <c r="E1942" i="25"/>
  <c r="H1942" i="25"/>
  <c r="G1942" i="25"/>
  <c r="D1942" i="25"/>
  <c r="C1942" i="25"/>
  <c r="B1943" i="25"/>
  <c r="I1943" i="25" l="1"/>
  <c r="E1943" i="25"/>
  <c r="H1943" i="25"/>
  <c r="G1943" i="25"/>
  <c r="F1943" i="25"/>
  <c r="D1943" i="25"/>
  <c r="C1943" i="25"/>
  <c r="B1944" i="25"/>
  <c r="H1944" i="25" l="1"/>
  <c r="G1944" i="25"/>
  <c r="F1944" i="25"/>
  <c r="I1944" i="25"/>
  <c r="E1944" i="25"/>
  <c r="D1944" i="25"/>
  <c r="C1944" i="25"/>
  <c r="B1945" i="25"/>
  <c r="G1945" i="25" l="1"/>
  <c r="F1945" i="25"/>
  <c r="I1945" i="25"/>
  <c r="E1945" i="25"/>
  <c r="H1945" i="25"/>
  <c r="D1945" i="25"/>
  <c r="C1945" i="25"/>
  <c r="B1946" i="25"/>
  <c r="F1946" i="25" l="1"/>
  <c r="I1946" i="25"/>
  <c r="E1946" i="25"/>
  <c r="H1946" i="25"/>
  <c r="G1946" i="25"/>
  <c r="D1946" i="25"/>
  <c r="C1946" i="25"/>
  <c r="B1947" i="25"/>
  <c r="I1947" i="25" l="1"/>
  <c r="E1947" i="25"/>
  <c r="H1947" i="25"/>
  <c r="G1947" i="25"/>
  <c r="F1947" i="25"/>
  <c r="D1947" i="25"/>
  <c r="C1947" i="25"/>
  <c r="B1948" i="25"/>
  <c r="H1948" i="25" l="1"/>
  <c r="G1948" i="25"/>
  <c r="F1948" i="25"/>
  <c r="I1948" i="25"/>
  <c r="E1948" i="25"/>
  <c r="D1948" i="25"/>
  <c r="C1948" i="25"/>
  <c r="B1949" i="25"/>
  <c r="G1949" i="25" l="1"/>
  <c r="F1949" i="25"/>
  <c r="I1949" i="25"/>
  <c r="E1949" i="25"/>
  <c r="H1949" i="25"/>
  <c r="D1949" i="25"/>
  <c r="C1949" i="25"/>
  <c r="B1950" i="25"/>
  <c r="F1950" i="25" l="1"/>
  <c r="I1950" i="25"/>
  <c r="E1950" i="25"/>
  <c r="H1950" i="25"/>
  <c r="G1950" i="25"/>
  <c r="D1950" i="25"/>
  <c r="C1950" i="25"/>
  <c r="B1951" i="25"/>
  <c r="I1951" i="25" l="1"/>
  <c r="E1951" i="25"/>
  <c r="H1951" i="25"/>
  <c r="G1951" i="25"/>
  <c r="F1951" i="25"/>
  <c r="D1951" i="25"/>
  <c r="C1951" i="25"/>
  <c r="B1952" i="25"/>
  <c r="H1952" i="25" l="1"/>
  <c r="G1952" i="25"/>
  <c r="F1952" i="25"/>
  <c r="I1952" i="25"/>
  <c r="E1952" i="25"/>
  <c r="D1952" i="25"/>
  <c r="C1952" i="25"/>
  <c r="B1953" i="25"/>
  <c r="G1953" i="25" l="1"/>
  <c r="F1953" i="25"/>
  <c r="I1953" i="25"/>
  <c r="E1953" i="25"/>
  <c r="H1953" i="25"/>
  <c r="D1953" i="25"/>
  <c r="C1953" i="25"/>
  <c r="B1954" i="25"/>
  <c r="F1954" i="25" l="1"/>
  <c r="I1954" i="25"/>
  <c r="E1954" i="25"/>
  <c r="H1954" i="25"/>
  <c r="G1954" i="25"/>
  <c r="D1954" i="25"/>
  <c r="C1954" i="25"/>
  <c r="B1955" i="25"/>
  <c r="I1955" i="25" l="1"/>
  <c r="E1955" i="25"/>
  <c r="H1955" i="25"/>
  <c r="G1955" i="25"/>
  <c r="F1955" i="25"/>
  <c r="D1955" i="25"/>
  <c r="C1955" i="25"/>
  <c r="B1956" i="25"/>
  <c r="H1956" i="25" l="1"/>
  <c r="G1956" i="25"/>
  <c r="F1956" i="25"/>
  <c r="I1956" i="25"/>
  <c r="E1956" i="25"/>
  <c r="D1956" i="25"/>
  <c r="C1956" i="25"/>
  <c r="B1957" i="25"/>
  <c r="G1957" i="25" l="1"/>
  <c r="F1957" i="25"/>
  <c r="I1957" i="25"/>
  <c r="E1957" i="25"/>
  <c r="H1957" i="25"/>
  <c r="D1957" i="25"/>
  <c r="C1957" i="25"/>
  <c r="B1958" i="25"/>
  <c r="F1958" i="25" l="1"/>
  <c r="I1958" i="25"/>
  <c r="E1958" i="25"/>
  <c r="H1958" i="25"/>
  <c r="G1958" i="25"/>
  <c r="D1958" i="25"/>
  <c r="C1958" i="25"/>
  <c r="B1959" i="25"/>
  <c r="I1959" i="25" l="1"/>
  <c r="E1959" i="25"/>
  <c r="H1959" i="25"/>
  <c r="G1959" i="25"/>
  <c r="F1959" i="25"/>
  <c r="D1959" i="25"/>
  <c r="C1959" i="25"/>
  <c r="B1960" i="25"/>
  <c r="H1960" i="25" l="1"/>
  <c r="G1960" i="25"/>
  <c r="F1960" i="25"/>
  <c r="I1960" i="25"/>
  <c r="E1960" i="25"/>
  <c r="D1960" i="25"/>
  <c r="C1960" i="25"/>
  <c r="B1961" i="25"/>
  <c r="G1961" i="25" l="1"/>
  <c r="F1961" i="25"/>
  <c r="I1961" i="25"/>
  <c r="E1961" i="25"/>
  <c r="H1961" i="25"/>
  <c r="D1961" i="25"/>
  <c r="C1961" i="25"/>
  <c r="B1962" i="25"/>
  <c r="F1962" i="25" l="1"/>
  <c r="I1962" i="25"/>
  <c r="E1962" i="25"/>
  <c r="H1962" i="25"/>
  <c r="G1962" i="25"/>
  <c r="D1962" i="25"/>
  <c r="C1962" i="25"/>
  <c r="B1963" i="25"/>
  <c r="I1963" i="25" l="1"/>
  <c r="E1963" i="25"/>
  <c r="H1963" i="25"/>
  <c r="G1963" i="25"/>
  <c r="F1963" i="25"/>
  <c r="D1963" i="25"/>
  <c r="C1963" i="25"/>
  <c r="B1964" i="25"/>
  <c r="H1964" i="25" l="1"/>
  <c r="G1964" i="25"/>
  <c r="F1964" i="25"/>
  <c r="I1964" i="25"/>
  <c r="E1964" i="25"/>
  <c r="D1964" i="25"/>
  <c r="C1964" i="25"/>
  <c r="B1965" i="25"/>
  <c r="G1965" i="25" l="1"/>
  <c r="F1965" i="25"/>
  <c r="I1965" i="25"/>
  <c r="E1965" i="25"/>
  <c r="H1965" i="25"/>
  <c r="D1965" i="25"/>
  <c r="C1965" i="25"/>
  <c r="B1966" i="25"/>
  <c r="F1966" i="25" l="1"/>
  <c r="I1966" i="25"/>
  <c r="E1966" i="25"/>
  <c r="H1966" i="25"/>
  <c r="G1966" i="25"/>
  <c r="D1966" i="25"/>
  <c r="C1966" i="25"/>
  <c r="B1967" i="25"/>
  <c r="I1967" i="25" l="1"/>
  <c r="E1967" i="25"/>
  <c r="H1967" i="25"/>
  <c r="G1967" i="25"/>
  <c r="F1967" i="25"/>
  <c r="D1967" i="25"/>
  <c r="C1967" i="25"/>
  <c r="B1968" i="25"/>
  <c r="H1968" i="25" l="1"/>
  <c r="G1968" i="25"/>
  <c r="F1968" i="25"/>
  <c r="I1968" i="25"/>
  <c r="E1968" i="25"/>
  <c r="D1968" i="25"/>
  <c r="C1968" i="25"/>
  <c r="B1969" i="25"/>
  <c r="G1969" i="25" l="1"/>
  <c r="F1969" i="25"/>
  <c r="I1969" i="25"/>
  <c r="E1969" i="25"/>
  <c r="H1969" i="25"/>
  <c r="D1969" i="25"/>
  <c r="C1969" i="25"/>
  <c r="B1970" i="25"/>
  <c r="F1970" i="25" l="1"/>
  <c r="I1970" i="25"/>
  <c r="E1970" i="25"/>
  <c r="H1970" i="25"/>
  <c r="G1970" i="25"/>
  <c r="D1970" i="25"/>
  <c r="C1970" i="25"/>
  <c r="B1971" i="25"/>
  <c r="I1971" i="25" l="1"/>
  <c r="E1971" i="25"/>
  <c r="H1971" i="25"/>
  <c r="G1971" i="25"/>
  <c r="F1971" i="25"/>
  <c r="D1971" i="25"/>
  <c r="C1971" i="25"/>
  <c r="B1972" i="25"/>
  <c r="H1972" i="25" l="1"/>
  <c r="G1972" i="25"/>
  <c r="F1972" i="25"/>
  <c r="I1972" i="25"/>
  <c r="E1972" i="25"/>
  <c r="D1972" i="25"/>
  <c r="C1972" i="25"/>
  <c r="B1973" i="25"/>
  <c r="G1973" i="25" l="1"/>
  <c r="F1973" i="25"/>
  <c r="I1973" i="25"/>
  <c r="E1973" i="25"/>
  <c r="H1973" i="25"/>
  <c r="D1973" i="25"/>
  <c r="C1973" i="25"/>
  <c r="B1974" i="25"/>
  <c r="F1974" i="25" l="1"/>
  <c r="I1974" i="25"/>
  <c r="E1974" i="25"/>
  <c r="H1974" i="25"/>
  <c r="G1974" i="25"/>
  <c r="D1974" i="25"/>
  <c r="C1974" i="25"/>
  <c r="B1975" i="25"/>
  <c r="I1975" i="25" l="1"/>
  <c r="E1975" i="25"/>
  <c r="H1975" i="25"/>
  <c r="G1975" i="25"/>
  <c r="F1975" i="25"/>
  <c r="D1975" i="25"/>
  <c r="C1975" i="25"/>
  <c r="B1976" i="25"/>
  <c r="H1976" i="25" l="1"/>
  <c r="G1976" i="25"/>
  <c r="F1976" i="25"/>
  <c r="I1976" i="25"/>
  <c r="E1976" i="25"/>
  <c r="D1976" i="25"/>
  <c r="C1976" i="25"/>
  <c r="B1977" i="25"/>
  <c r="G1977" i="25" l="1"/>
  <c r="F1977" i="25"/>
  <c r="I1977" i="25"/>
  <c r="E1977" i="25"/>
  <c r="H1977" i="25"/>
  <c r="D1977" i="25"/>
  <c r="C1977" i="25"/>
  <c r="B1978" i="25"/>
  <c r="F1978" i="25" l="1"/>
  <c r="I1978" i="25"/>
  <c r="E1978" i="25"/>
  <c r="H1978" i="25"/>
  <c r="G1978" i="25"/>
  <c r="D1978" i="25"/>
  <c r="C1978" i="25"/>
  <c r="B1979" i="25"/>
  <c r="I1979" i="25" l="1"/>
  <c r="E1979" i="25"/>
  <c r="H1979" i="25"/>
  <c r="G1979" i="25"/>
  <c r="F1979" i="25"/>
  <c r="D1979" i="25"/>
  <c r="C1979" i="25"/>
  <c r="B1980" i="25"/>
  <c r="H1980" i="25" l="1"/>
  <c r="G1980" i="25"/>
  <c r="F1980" i="25"/>
  <c r="I1980" i="25"/>
  <c r="E1980" i="25"/>
  <c r="D1980" i="25"/>
  <c r="C1980" i="25"/>
  <c r="B1981" i="25"/>
  <c r="G1981" i="25" l="1"/>
  <c r="F1981" i="25"/>
  <c r="I1981" i="25"/>
  <c r="E1981" i="25"/>
  <c r="H1981" i="25"/>
  <c r="D1981" i="25"/>
  <c r="C1981" i="25"/>
  <c r="B1982" i="25"/>
  <c r="F1982" i="25" l="1"/>
  <c r="I1982" i="25"/>
  <c r="E1982" i="25"/>
  <c r="H1982" i="25"/>
  <c r="G1982" i="25"/>
  <c r="D1982" i="25"/>
  <c r="C1982" i="25"/>
  <c r="B1983" i="25"/>
  <c r="I1983" i="25" l="1"/>
  <c r="E1983" i="25"/>
  <c r="H1983" i="25"/>
  <c r="G1983" i="25"/>
  <c r="F1983" i="25"/>
  <c r="D1983" i="25"/>
  <c r="C1983" i="25"/>
  <c r="B1984" i="25"/>
  <c r="H1984" i="25" l="1"/>
  <c r="G1984" i="25"/>
  <c r="F1984" i="25"/>
  <c r="I1984" i="25"/>
  <c r="E1984" i="25"/>
  <c r="D1984" i="25"/>
  <c r="C1984" i="25"/>
  <c r="B1985" i="25"/>
  <c r="G1985" i="25" l="1"/>
  <c r="F1985" i="25"/>
  <c r="I1985" i="25"/>
  <c r="E1985" i="25"/>
  <c r="H1985" i="25"/>
  <c r="D1985" i="25"/>
  <c r="C1985" i="25"/>
  <c r="B1986" i="25"/>
  <c r="F1986" i="25" l="1"/>
  <c r="I1986" i="25"/>
  <c r="E1986" i="25"/>
  <c r="H1986" i="25"/>
  <c r="G1986" i="25"/>
  <c r="D1986" i="25"/>
  <c r="C1986" i="25"/>
  <c r="B1987" i="25"/>
  <c r="I1987" i="25" l="1"/>
  <c r="E1987" i="25"/>
  <c r="H1987" i="25"/>
  <c r="G1987" i="25"/>
  <c r="F1987" i="25"/>
  <c r="D1987" i="25"/>
  <c r="C1987" i="25"/>
  <c r="B1988" i="25"/>
  <c r="H1988" i="25" l="1"/>
  <c r="G1988" i="25"/>
  <c r="F1988" i="25"/>
  <c r="I1988" i="25"/>
  <c r="E1988" i="25"/>
  <c r="D1988" i="25"/>
  <c r="C1988" i="25"/>
  <c r="B1989" i="25"/>
  <c r="G1989" i="25" l="1"/>
  <c r="F1989" i="25"/>
  <c r="I1989" i="25"/>
  <c r="E1989" i="25"/>
  <c r="H1989" i="25"/>
  <c r="D1989" i="25"/>
  <c r="C1989" i="25"/>
  <c r="B1990" i="25"/>
  <c r="F1990" i="25" l="1"/>
  <c r="I1990" i="25"/>
  <c r="E1990" i="25"/>
  <c r="H1990" i="25"/>
  <c r="G1990" i="25"/>
  <c r="D1990" i="25"/>
  <c r="C1990" i="25"/>
  <c r="B1991" i="25"/>
  <c r="I1991" i="25" l="1"/>
  <c r="E1991" i="25"/>
  <c r="H1991" i="25"/>
  <c r="G1991" i="25"/>
  <c r="F1991" i="25"/>
  <c r="D1991" i="25"/>
  <c r="C1991" i="25"/>
  <c r="B1992" i="25"/>
  <c r="H1992" i="25" l="1"/>
  <c r="G1992" i="25"/>
  <c r="F1992" i="25"/>
  <c r="I1992" i="25"/>
  <c r="E1992" i="25"/>
  <c r="D1992" i="25"/>
  <c r="C1992" i="25"/>
  <c r="B1993" i="25"/>
  <c r="G1993" i="25" l="1"/>
  <c r="F1993" i="25"/>
  <c r="I1993" i="25"/>
  <c r="E1993" i="25"/>
  <c r="H1993" i="25"/>
  <c r="D1993" i="25"/>
  <c r="C1993" i="25"/>
  <c r="B1994" i="25"/>
  <c r="F1994" i="25" l="1"/>
  <c r="I1994" i="25"/>
  <c r="E1994" i="25"/>
  <c r="H1994" i="25"/>
  <c r="G1994" i="25"/>
  <c r="D1994" i="25"/>
  <c r="C1994" i="25"/>
  <c r="B1995" i="25"/>
  <c r="I1995" i="25" l="1"/>
  <c r="E1995" i="25"/>
  <c r="H1995" i="25"/>
  <c r="G1995" i="25"/>
  <c r="F1995" i="25"/>
  <c r="D1995" i="25"/>
  <c r="C1995" i="25"/>
  <c r="B1996" i="25"/>
  <c r="H1996" i="25" l="1"/>
  <c r="G1996" i="25"/>
  <c r="F1996" i="25"/>
  <c r="I1996" i="25"/>
  <c r="E1996" i="25"/>
  <c r="D1996" i="25"/>
  <c r="C1996" i="25"/>
  <c r="B1997" i="25"/>
  <c r="G1997" i="25" l="1"/>
  <c r="F1997" i="25"/>
  <c r="I1997" i="25"/>
  <c r="E1997" i="25"/>
  <c r="H1997" i="25"/>
  <c r="D1997" i="25"/>
  <c r="C1997" i="25"/>
  <c r="B1998" i="25"/>
  <c r="F1998" i="25" l="1"/>
  <c r="I1998" i="25"/>
  <c r="E1998" i="25"/>
  <c r="H1998" i="25"/>
  <c r="G1998" i="25"/>
  <c r="D1998" i="25"/>
  <c r="C1998" i="25"/>
  <c r="B1999" i="25"/>
  <c r="I1999" i="25" l="1"/>
  <c r="E1999" i="25"/>
  <c r="H1999" i="25"/>
  <c r="G1999" i="25"/>
  <c r="F1999" i="25"/>
  <c r="D1999" i="25"/>
  <c r="C1999" i="25"/>
  <c r="B2000" i="25"/>
  <c r="H2000" i="25" l="1"/>
  <c r="G2000" i="25"/>
  <c r="F2000" i="25"/>
  <c r="I2000" i="25"/>
  <c r="E2000" i="25"/>
  <c r="D2000" i="25"/>
  <c r="C2000" i="25"/>
  <c r="B2001" i="25"/>
  <c r="G2001" i="25" l="1"/>
  <c r="F2001" i="25"/>
  <c r="I2001" i="25"/>
  <c r="E2001" i="25"/>
  <c r="H2001" i="25"/>
  <c r="D2001" i="25"/>
  <c r="C2001" i="25"/>
  <c r="B2002" i="25"/>
  <c r="F2002" i="25" l="1"/>
  <c r="I2002" i="25"/>
  <c r="E2002" i="25"/>
  <c r="H2002" i="25"/>
  <c r="G2002" i="25"/>
  <c r="D2002" i="25"/>
  <c r="C2002" i="25"/>
  <c r="B2003" i="25"/>
  <c r="I2003" i="25" l="1"/>
  <c r="E2003" i="25"/>
  <c r="H2003" i="25"/>
  <c r="G2003" i="25"/>
  <c r="F2003" i="25"/>
  <c r="D2003" i="25"/>
  <c r="C2003" i="25"/>
  <c r="B2004" i="25"/>
  <c r="H2004" i="25" l="1"/>
  <c r="G2004" i="25"/>
  <c r="F2004" i="25"/>
  <c r="I2004" i="25"/>
  <c r="E2004" i="25"/>
  <c r="D2004" i="25"/>
  <c r="C2004" i="25"/>
  <c r="B2005" i="25"/>
  <c r="G2005" i="25" l="1"/>
  <c r="F2005" i="25"/>
  <c r="I2005" i="25"/>
  <c r="E2005" i="25"/>
  <c r="H2005" i="25"/>
  <c r="D2005" i="25"/>
  <c r="C2005" i="25"/>
  <c r="B2006" i="25"/>
  <c r="F2006" i="25" l="1"/>
  <c r="I2006" i="25"/>
  <c r="E2006" i="25"/>
  <c r="H2006" i="25"/>
  <c r="G2006" i="25"/>
  <c r="D2006" i="25"/>
  <c r="C2006" i="25"/>
  <c r="B2007" i="25"/>
  <c r="I2007" i="25" l="1"/>
  <c r="E2007" i="25"/>
  <c r="H2007" i="25"/>
  <c r="G2007" i="25"/>
  <c r="F2007" i="25"/>
  <c r="D2007" i="25"/>
  <c r="C2007" i="25"/>
  <c r="B2008" i="25"/>
  <c r="H2008" i="25" l="1"/>
  <c r="G2008" i="25"/>
  <c r="F2008" i="25"/>
  <c r="I2008" i="25"/>
  <c r="E2008" i="25"/>
  <c r="D2008" i="25"/>
  <c r="C2008" i="25"/>
  <c r="B2009" i="25"/>
  <c r="G2009" i="25" l="1"/>
  <c r="F2009" i="25"/>
  <c r="I2009" i="25"/>
  <c r="E2009" i="25"/>
  <c r="H2009" i="25"/>
  <c r="D2009" i="25"/>
  <c r="C2009" i="25"/>
  <c r="B2010" i="25"/>
  <c r="F2010" i="25" l="1"/>
  <c r="I2010" i="25"/>
  <c r="E2010" i="25"/>
  <c r="H2010" i="25"/>
  <c r="G2010" i="25"/>
  <c r="D2010" i="25"/>
  <c r="C2010" i="25"/>
  <c r="B2011" i="25"/>
  <c r="I2011" i="25" l="1"/>
  <c r="E2011" i="25"/>
  <c r="H2011" i="25"/>
  <c r="G2011" i="25"/>
  <c r="F2011" i="25"/>
  <c r="D2011" i="25"/>
  <c r="C2011" i="25"/>
  <c r="B2012" i="25"/>
  <c r="H2012" i="25" l="1"/>
  <c r="G2012" i="25"/>
  <c r="F2012" i="25"/>
  <c r="I2012" i="25"/>
  <c r="E2012" i="25"/>
  <c r="D2012" i="25"/>
  <c r="C2012" i="25"/>
  <c r="B2013" i="25"/>
  <c r="G2013" i="25" l="1"/>
  <c r="F2013" i="25"/>
  <c r="I2013" i="25"/>
  <c r="E2013" i="25"/>
  <c r="H2013" i="25"/>
  <c r="D2013" i="25"/>
  <c r="C2013" i="25"/>
  <c r="B2014" i="25"/>
  <c r="F2014" i="25" l="1"/>
  <c r="I2014" i="25"/>
  <c r="E2014" i="25"/>
  <c r="H2014" i="25"/>
  <c r="G2014" i="25"/>
  <c r="D2014" i="25"/>
  <c r="C2014" i="25"/>
  <c r="B2015" i="25"/>
  <c r="I2015" i="25" l="1"/>
  <c r="E2015" i="25"/>
  <c r="H2015" i="25"/>
  <c r="G2015" i="25"/>
  <c r="F2015" i="25"/>
  <c r="D2015" i="25"/>
  <c r="C2015" i="25"/>
  <c r="B2016" i="25"/>
  <c r="H2016" i="25" l="1"/>
  <c r="G2016" i="25"/>
  <c r="F2016" i="25"/>
  <c r="I2016" i="25"/>
  <c r="E2016" i="25"/>
  <c r="D2016" i="25"/>
  <c r="C2016" i="25"/>
  <c r="B2017" i="25"/>
  <c r="G2017" i="25" l="1"/>
  <c r="F2017" i="25"/>
  <c r="I2017" i="25"/>
  <c r="E2017" i="25"/>
  <c r="H2017" i="25"/>
  <c r="D2017" i="25"/>
  <c r="C2017" i="25"/>
  <c r="B2018" i="25"/>
  <c r="F2018" i="25" l="1"/>
  <c r="I2018" i="25"/>
  <c r="E2018" i="25"/>
  <c r="H2018" i="25"/>
  <c r="G2018" i="25"/>
  <c r="D2018" i="25"/>
  <c r="C2018" i="25"/>
  <c r="B2019" i="25"/>
  <c r="I2019" i="25" l="1"/>
  <c r="E2019" i="25"/>
  <c r="H2019" i="25"/>
  <c r="G2019" i="25"/>
  <c r="F2019" i="25"/>
  <c r="D2019" i="25"/>
  <c r="C2019" i="25"/>
  <c r="B2020" i="25"/>
  <c r="H2020" i="25" l="1"/>
  <c r="G2020" i="25"/>
  <c r="F2020" i="25"/>
  <c r="I2020" i="25"/>
  <c r="E2020" i="25"/>
  <c r="D2020" i="25"/>
  <c r="C2020" i="25"/>
  <c r="B2021" i="25"/>
  <c r="G2021" i="25" l="1"/>
  <c r="F2021" i="25"/>
  <c r="I2021" i="25"/>
  <c r="E2021" i="25"/>
  <c r="H2021" i="25"/>
  <c r="D2021" i="25"/>
  <c r="C2021" i="25"/>
  <c r="B2022" i="25"/>
  <c r="F2022" i="25" l="1"/>
  <c r="I2022" i="25"/>
  <c r="E2022" i="25"/>
  <c r="H2022" i="25"/>
  <c r="G2022" i="25"/>
  <c r="D2022" i="25"/>
  <c r="C2022" i="25"/>
  <c r="B2023" i="25"/>
  <c r="I2023" i="25" l="1"/>
  <c r="E2023" i="25"/>
  <c r="H2023" i="25"/>
  <c r="G2023" i="25"/>
  <c r="F2023" i="25"/>
  <c r="D2023" i="25"/>
  <c r="C2023" i="25"/>
  <c r="B2024" i="25"/>
  <c r="H2024" i="25" l="1"/>
  <c r="G2024" i="25"/>
  <c r="F2024" i="25"/>
  <c r="I2024" i="25"/>
  <c r="E2024" i="25"/>
  <c r="D2024" i="25"/>
  <c r="C2024" i="25"/>
  <c r="B2025" i="25"/>
  <c r="G2025" i="25" l="1"/>
  <c r="F2025" i="25"/>
  <c r="I2025" i="25"/>
  <c r="E2025" i="25"/>
  <c r="H2025" i="25"/>
  <c r="D2025" i="25"/>
  <c r="C2025" i="25"/>
  <c r="B2026" i="25"/>
  <c r="F2026" i="25" l="1"/>
  <c r="I2026" i="25"/>
  <c r="E2026" i="25"/>
  <c r="H2026" i="25"/>
  <c r="G2026" i="25"/>
  <c r="D2026" i="25"/>
  <c r="C2026" i="25"/>
  <c r="B2027" i="25"/>
  <c r="I2027" i="25" l="1"/>
  <c r="E2027" i="25"/>
  <c r="H2027" i="25"/>
  <c r="G2027" i="25"/>
  <c r="F2027" i="25"/>
  <c r="D2027" i="25"/>
  <c r="C2027" i="25"/>
  <c r="B2028" i="25"/>
  <c r="H2028" i="25" l="1"/>
  <c r="G2028" i="25"/>
  <c r="F2028" i="25"/>
  <c r="I2028" i="25"/>
  <c r="E2028" i="25"/>
  <c r="D2028" i="25"/>
  <c r="C2028" i="25"/>
  <c r="B2029" i="25"/>
  <c r="G2029" i="25" l="1"/>
  <c r="F2029" i="25"/>
  <c r="I2029" i="25"/>
  <c r="E2029" i="25"/>
  <c r="H2029" i="25"/>
  <c r="D2029" i="25"/>
  <c r="C2029" i="25"/>
  <c r="B2030" i="25"/>
  <c r="F2030" i="25" l="1"/>
  <c r="I2030" i="25"/>
  <c r="E2030" i="25"/>
  <c r="H2030" i="25"/>
  <c r="G2030" i="25"/>
  <c r="D2030" i="25"/>
  <c r="C2030" i="25"/>
  <c r="B2031" i="25"/>
  <c r="I2031" i="25" l="1"/>
  <c r="E2031" i="25"/>
  <c r="H2031" i="25"/>
  <c r="G2031" i="25"/>
  <c r="F2031" i="25"/>
  <c r="D2031" i="25"/>
  <c r="C2031" i="25"/>
  <c r="B2032" i="25"/>
  <c r="H2032" i="25" l="1"/>
  <c r="G2032" i="25"/>
  <c r="F2032" i="25"/>
  <c r="I2032" i="25"/>
  <c r="E2032" i="25"/>
  <c r="D2032" i="25"/>
  <c r="C2032" i="25"/>
  <c r="B2033" i="25"/>
  <c r="G2033" i="25" l="1"/>
  <c r="F2033" i="25"/>
  <c r="I2033" i="25"/>
  <c r="E2033" i="25"/>
  <c r="H2033" i="25"/>
  <c r="D2033" i="25"/>
  <c r="C2033" i="25"/>
  <c r="B2034" i="25"/>
  <c r="F2034" i="25" l="1"/>
  <c r="I2034" i="25"/>
  <c r="E2034" i="25"/>
  <c r="H2034" i="25"/>
  <c r="G2034" i="25"/>
  <c r="D2034" i="25"/>
  <c r="C2034" i="25"/>
  <c r="B2035" i="25"/>
  <c r="I2035" i="25" l="1"/>
  <c r="E2035" i="25"/>
  <c r="H2035" i="25"/>
  <c r="G2035" i="25"/>
  <c r="F2035" i="25"/>
  <c r="D2035" i="25"/>
  <c r="C2035" i="25"/>
  <c r="B2036" i="25"/>
  <c r="H2036" i="25" l="1"/>
  <c r="G2036" i="25"/>
  <c r="F2036" i="25"/>
  <c r="I2036" i="25"/>
  <c r="E2036" i="25"/>
  <c r="D2036" i="25"/>
  <c r="C2036" i="25"/>
  <c r="B2037" i="25"/>
  <c r="G2037" i="25" l="1"/>
  <c r="F2037" i="25"/>
  <c r="I2037" i="25"/>
  <c r="E2037" i="25"/>
  <c r="H2037" i="25"/>
  <c r="D2037" i="25"/>
  <c r="C2037" i="25"/>
  <c r="B2038" i="25"/>
  <c r="F2038" i="25" l="1"/>
  <c r="I2038" i="25"/>
  <c r="E2038" i="25"/>
  <c r="H2038" i="25"/>
  <c r="G2038" i="25"/>
  <c r="D2038" i="25"/>
  <c r="C2038" i="25"/>
  <c r="B2039" i="25"/>
  <c r="I2039" i="25" l="1"/>
  <c r="E2039" i="25"/>
  <c r="H2039" i="25"/>
  <c r="G2039" i="25"/>
  <c r="F2039" i="25"/>
  <c r="D2039" i="25"/>
  <c r="C2039" i="25"/>
  <c r="B2040" i="25"/>
  <c r="H2040" i="25" l="1"/>
  <c r="G2040" i="25"/>
  <c r="F2040" i="25"/>
  <c r="I2040" i="25"/>
  <c r="E2040" i="25"/>
  <c r="D2040" i="25"/>
  <c r="C2040" i="25"/>
  <c r="B2041" i="25"/>
  <c r="G2041" i="25" l="1"/>
  <c r="F2041" i="25"/>
  <c r="I2041" i="25"/>
  <c r="E2041" i="25"/>
  <c r="H2041" i="25"/>
  <c r="D2041" i="25"/>
  <c r="C2041" i="25"/>
  <c r="B2042" i="25"/>
  <c r="F2042" i="25" l="1"/>
  <c r="I2042" i="25"/>
  <c r="E2042" i="25"/>
  <c r="H2042" i="25"/>
  <c r="G2042" i="25"/>
  <c r="D2042" i="25"/>
  <c r="C2042" i="25"/>
  <c r="B2043" i="25"/>
  <c r="I2043" i="25" l="1"/>
  <c r="E2043" i="25"/>
  <c r="H2043" i="25"/>
  <c r="G2043" i="25"/>
  <c r="F2043" i="25"/>
  <c r="D2043" i="25"/>
  <c r="C2043" i="25"/>
  <c r="B2044" i="25"/>
  <c r="H2044" i="25" l="1"/>
  <c r="G2044" i="25"/>
  <c r="F2044" i="25"/>
  <c r="I2044" i="25"/>
  <c r="E2044" i="25"/>
  <c r="D2044" i="25"/>
  <c r="C2044" i="25"/>
  <c r="B2045" i="25"/>
  <c r="G2045" i="25" l="1"/>
  <c r="F2045" i="25"/>
  <c r="I2045" i="25"/>
  <c r="E2045" i="25"/>
  <c r="H2045" i="25"/>
  <c r="D2045" i="25"/>
  <c r="C2045" i="25"/>
  <c r="B2046" i="25"/>
  <c r="F2046" i="25" l="1"/>
  <c r="I2046" i="25"/>
  <c r="E2046" i="25"/>
  <c r="H2046" i="25"/>
  <c r="G2046" i="25"/>
  <c r="D2046" i="25"/>
  <c r="C2046" i="25"/>
  <c r="B2047" i="25"/>
  <c r="I2047" i="25" l="1"/>
  <c r="E2047" i="25"/>
  <c r="H2047" i="25"/>
  <c r="G2047" i="25"/>
  <c r="F2047" i="25"/>
  <c r="D2047" i="25"/>
  <c r="C2047" i="25"/>
  <c r="B2048" i="25"/>
  <c r="H2048" i="25" l="1"/>
  <c r="G2048" i="25"/>
  <c r="F2048" i="25"/>
  <c r="I2048" i="25"/>
  <c r="E2048" i="25"/>
  <c r="D2048" i="25"/>
  <c r="C2048" i="25"/>
  <c r="B2049" i="25"/>
  <c r="G2049" i="25" l="1"/>
  <c r="F2049" i="25"/>
  <c r="I2049" i="25"/>
  <c r="E2049" i="25"/>
  <c r="H2049" i="25"/>
  <c r="D2049" i="25"/>
  <c r="C2049" i="25"/>
  <c r="B2050" i="25"/>
  <c r="F2050" i="25" l="1"/>
  <c r="I2050" i="25"/>
  <c r="E2050" i="25"/>
  <c r="H2050" i="25"/>
  <c r="G2050" i="25"/>
  <c r="D2050" i="25"/>
  <c r="C2050" i="25"/>
  <c r="B2051" i="25"/>
  <c r="I2051" i="25" l="1"/>
  <c r="E2051" i="25"/>
  <c r="H2051" i="25"/>
  <c r="G2051" i="25"/>
  <c r="F2051" i="25"/>
  <c r="D2051" i="25"/>
  <c r="C2051" i="25"/>
  <c r="B2052" i="25"/>
  <c r="H2052" i="25" l="1"/>
  <c r="G2052" i="25"/>
  <c r="F2052" i="25"/>
  <c r="I2052" i="25"/>
  <c r="E2052" i="25"/>
  <c r="D2052" i="25"/>
  <c r="C2052" i="25"/>
  <c r="B2053" i="25"/>
  <c r="G2053" i="25" l="1"/>
  <c r="F2053" i="25"/>
  <c r="I2053" i="25"/>
  <c r="E2053" i="25"/>
  <c r="H2053" i="25"/>
  <c r="D2053" i="25"/>
  <c r="C2053" i="25"/>
  <c r="B2054" i="25"/>
  <c r="F2054" i="25" l="1"/>
  <c r="I2054" i="25"/>
  <c r="E2054" i="25"/>
  <c r="H2054" i="25"/>
  <c r="G2054" i="25"/>
  <c r="D2054" i="25"/>
  <c r="C2054" i="25"/>
  <c r="B2055" i="25"/>
  <c r="I2055" i="25" l="1"/>
  <c r="E2055" i="25"/>
  <c r="H2055" i="25"/>
  <c r="G2055" i="25"/>
  <c r="F2055" i="25"/>
  <c r="D2055" i="25"/>
  <c r="C2055" i="25"/>
  <c r="B2056" i="25"/>
  <c r="H2056" i="25" l="1"/>
  <c r="G2056" i="25"/>
  <c r="F2056" i="25"/>
  <c r="I2056" i="25"/>
  <c r="E2056" i="25"/>
  <c r="D2056" i="25"/>
  <c r="C2056" i="25"/>
  <c r="B2057" i="25"/>
  <c r="G2057" i="25" l="1"/>
  <c r="F2057" i="25"/>
  <c r="I2057" i="25"/>
  <c r="E2057" i="25"/>
  <c r="H2057" i="25"/>
  <c r="D2057" i="25"/>
  <c r="C2057" i="25"/>
  <c r="B2058" i="25"/>
  <c r="F2058" i="25" l="1"/>
  <c r="I2058" i="25"/>
  <c r="E2058" i="25"/>
  <c r="H2058" i="25"/>
  <c r="G2058" i="25"/>
  <c r="D2058" i="25"/>
  <c r="C2058" i="25"/>
  <c r="B2059" i="25"/>
  <c r="I2059" i="25" l="1"/>
  <c r="E2059" i="25"/>
  <c r="H2059" i="25"/>
  <c r="G2059" i="25"/>
  <c r="F2059" i="25"/>
  <c r="D2059" i="25"/>
  <c r="C2059" i="25"/>
  <c r="B2060" i="25"/>
  <c r="H2060" i="25" l="1"/>
  <c r="G2060" i="25"/>
  <c r="F2060" i="25"/>
  <c r="I2060" i="25"/>
  <c r="E2060" i="25"/>
  <c r="D2060" i="25"/>
  <c r="C2060" i="25"/>
  <c r="B2061" i="25"/>
  <c r="G2061" i="25" l="1"/>
  <c r="F2061" i="25"/>
  <c r="I2061" i="25"/>
  <c r="E2061" i="25"/>
  <c r="H2061" i="25"/>
  <c r="D2061" i="25"/>
  <c r="C2061" i="25"/>
  <c r="B2062" i="25"/>
  <c r="F2062" i="25" l="1"/>
  <c r="I2062" i="25"/>
  <c r="E2062" i="25"/>
  <c r="H2062" i="25"/>
  <c r="G2062" i="25"/>
  <c r="D2062" i="25"/>
  <c r="C2062" i="25"/>
  <c r="B2063" i="25"/>
  <c r="I2063" i="25" l="1"/>
  <c r="E2063" i="25"/>
  <c r="H2063" i="25"/>
  <c r="G2063" i="25"/>
  <c r="F2063" i="25"/>
  <c r="D2063" i="25"/>
  <c r="C2063" i="25"/>
  <c r="B2064" i="25"/>
  <c r="H2064" i="25" l="1"/>
  <c r="G2064" i="25"/>
  <c r="F2064" i="25"/>
  <c r="I2064" i="25"/>
  <c r="E2064" i="25"/>
  <c r="D2064" i="25"/>
  <c r="C2064" i="25"/>
  <c r="B2065" i="25"/>
  <c r="G2065" i="25" l="1"/>
  <c r="F2065" i="25"/>
  <c r="I2065" i="25"/>
  <c r="E2065" i="25"/>
  <c r="H2065" i="25"/>
  <c r="D2065" i="25"/>
  <c r="C2065" i="25"/>
  <c r="B2066" i="25"/>
  <c r="F2066" i="25" l="1"/>
  <c r="I2066" i="25"/>
  <c r="E2066" i="25"/>
  <c r="H2066" i="25"/>
  <c r="G2066" i="25"/>
  <c r="D2066" i="25"/>
  <c r="C2066" i="25"/>
  <c r="B2067" i="25"/>
  <c r="I2067" i="25" l="1"/>
  <c r="E2067" i="25"/>
  <c r="H2067" i="25"/>
  <c r="G2067" i="25"/>
  <c r="F2067" i="25"/>
  <c r="D2067" i="25"/>
  <c r="C2067" i="25"/>
  <c r="B2068" i="25"/>
  <c r="H2068" i="25" l="1"/>
  <c r="G2068" i="25"/>
  <c r="F2068" i="25"/>
  <c r="I2068" i="25"/>
  <c r="E2068" i="25"/>
  <c r="D2068" i="25"/>
  <c r="C2068" i="25"/>
  <c r="B2069" i="25"/>
  <c r="G2069" i="25" l="1"/>
  <c r="F2069" i="25"/>
  <c r="I2069" i="25"/>
  <c r="E2069" i="25"/>
  <c r="H2069" i="25"/>
  <c r="D2069" i="25"/>
  <c r="C2069" i="25"/>
  <c r="B2070" i="25"/>
  <c r="F2070" i="25" l="1"/>
  <c r="I2070" i="25"/>
  <c r="E2070" i="25"/>
  <c r="H2070" i="25"/>
  <c r="G2070" i="25"/>
  <c r="D2070" i="25"/>
  <c r="C2070" i="25"/>
  <c r="B2071" i="25"/>
  <c r="I2071" i="25" l="1"/>
  <c r="E2071" i="25"/>
  <c r="H2071" i="25"/>
  <c r="G2071" i="25"/>
  <c r="F2071" i="25"/>
  <c r="D2071" i="25"/>
  <c r="C2071" i="25"/>
  <c r="B2072" i="25"/>
  <c r="H2072" i="25" l="1"/>
  <c r="G2072" i="25"/>
  <c r="F2072" i="25"/>
  <c r="I2072" i="25"/>
  <c r="E2072" i="25"/>
  <c r="D2072" i="25"/>
  <c r="C2072" i="25"/>
  <c r="B2073" i="25"/>
  <c r="G2073" i="25" l="1"/>
  <c r="F2073" i="25"/>
  <c r="I2073" i="25"/>
  <c r="E2073" i="25"/>
  <c r="H2073" i="25"/>
  <c r="D2073" i="25"/>
  <c r="C2073" i="25"/>
  <c r="B2074" i="25"/>
  <c r="F2074" i="25" l="1"/>
  <c r="I2074" i="25"/>
  <c r="E2074" i="25"/>
  <c r="H2074" i="25"/>
  <c r="G2074" i="25"/>
  <c r="D2074" i="25"/>
  <c r="C2074" i="25"/>
  <c r="B2075" i="25"/>
  <c r="I2075" i="25" l="1"/>
  <c r="E2075" i="25"/>
  <c r="H2075" i="25"/>
  <c r="G2075" i="25"/>
  <c r="F2075" i="25"/>
  <c r="D2075" i="25"/>
  <c r="C2075" i="25"/>
  <c r="B2076" i="25"/>
  <c r="H2076" i="25" l="1"/>
  <c r="G2076" i="25"/>
  <c r="F2076" i="25"/>
  <c r="I2076" i="25"/>
  <c r="E2076" i="25"/>
  <c r="D2076" i="25"/>
  <c r="C2076" i="25"/>
  <c r="B2077" i="25"/>
  <c r="G2077" i="25" l="1"/>
  <c r="F2077" i="25"/>
  <c r="I2077" i="25"/>
  <c r="E2077" i="25"/>
  <c r="H2077" i="25"/>
  <c r="D2077" i="25"/>
  <c r="C2077" i="25"/>
  <c r="B2078" i="25"/>
  <c r="F2078" i="25" l="1"/>
  <c r="I2078" i="25"/>
  <c r="E2078" i="25"/>
  <c r="H2078" i="25"/>
  <c r="G2078" i="25"/>
  <c r="D2078" i="25"/>
  <c r="C2078" i="25"/>
  <c r="B2079" i="25"/>
  <c r="I2079" i="25" l="1"/>
  <c r="E2079" i="25"/>
  <c r="H2079" i="25"/>
  <c r="G2079" i="25"/>
  <c r="F2079" i="25"/>
  <c r="D2079" i="25"/>
  <c r="C2079" i="25"/>
  <c r="B2080" i="25"/>
  <c r="H2080" i="25" l="1"/>
  <c r="G2080" i="25"/>
  <c r="F2080" i="25"/>
  <c r="I2080" i="25"/>
  <c r="E2080" i="25"/>
  <c r="D2080" i="25"/>
  <c r="C2080" i="25"/>
  <c r="B2081" i="25"/>
  <c r="G2081" i="25" l="1"/>
  <c r="F2081" i="25"/>
  <c r="I2081" i="25"/>
  <c r="E2081" i="25"/>
  <c r="H2081" i="25"/>
  <c r="D2081" i="25"/>
  <c r="C2081" i="25"/>
  <c r="B2082" i="25"/>
  <c r="F2082" i="25" l="1"/>
  <c r="I2082" i="25"/>
  <c r="E2082" i="25"/>
  <c r="H2082" i="25"/>
  <c r="G2082" i="25"/>
  <c r="D2082" i="25"/>
  <c r="C2082" i="25"/>
  <c r="B2083" i="25"/>
  <c r="I2083" i="25" l="1"/>
  <c r="E2083" i="25"/>
  <c r="H2083" i="25"/>
  <c r="G2083" i="25"/>
  <c r="F2083" i="25"/>
  <c r="D2083" i="25"/>
  <c r="C2083" i="25"/>
  <c r="B2084" i="25"/>
  <c r="H2084" i="25" l="1"/>
  <c r="G2084" i="25"/>
  <c r="F2084" i="25"/>
  <c r="I2084" i="25"/>
  <c r="E2084" i="25"/>
  <c r="D2084" i="25"/>
  <c r="C2084" i="25"/>
  <c r="B2085" i="25"/>
  <c r="G2085" i="25" l="1"/>
  <c r="F2085" i="25"/>
  <c r="I2085" i="25"/>
  <c r="E2085" i="25"/>
  <c r="H2085" i="25"/>
  <c r="D2085" i="25"/>
  <c r="C2085" i="25"/>
  <c r="B2086" i="25"/>
  <c r="F2086" i="25" l="1"/>
  <c r="I2086" i="25"/>
  <c r="E2086" i="25"/>
  <c r="H2086" i="25"/>
  <c r="G2086" i="25"/>
  <c r="D2086" i="25"/>
  <c r="C2086" i="25"/>
  <c r="B2087" i="25"/>
  <c r="I2087" i="25" l="1"/>
  <c r="E2087" i="25"/>
  <c r="H2087" i="25"/>
  <c r="G2087" i="25"/>
  <c r="F2087" i="25"/>
  <c r="D2087" i="25"/>
  <c r="C2087" i="25"/>
  <c r="B2088" i="25"/>
  <c r="H2088" i="25" l="1"/>
  <c r="G2088" i="25"/>
  <c r="F2088" i="25"/>
  <c r="I2088" i="25"/>
  <c r="E2088" i="25"/>
  <c r="D2088" i="25"/>
  <c r="C2088" i="25"/>
  <c r="B2089" i="25"/>
  <c r="G2089" i="25" l="1"/>
  <c r="F2089" i="25"/>
  <c r="I2089" i="25"/>
  <c r="E2089" i="25"/>
  <c r="H2089" i="25"/>
  <c r="D2089" i="25"/>
  <c r="C2089" i="25"/>
  <c r="B2090" i="25"/>
  <c r="F2090" i="25" l="1"/>
  <c r="I2090" i="25"/>
  <c r="E2090" i="25"/>
  <c r="H2090" i="25"/>
  <c r="G2090" i="25"/>
  <c r="D2090" i="25"/>
  <c r="C2090" i="25"/>
  <c r="B2091" i="25"/>
  <c r="I2091" i="25" l="1"/>
  <c r="E2091" i="25"/>
  <c r="H2091" i="25"/>
  <c r="G2091" i="25"/>
  <c r="F2091" i="25"/>
  <c r="D2091" i="25"/>
  <c r="C2091" i="25"/>
  <c r="B2092" i="25"/>
  <c r="H2092" i="25" l="1"/>
  <c r="G2092" i="25"/>
  <c r="F2092" i="25"/>
  <c r="I2092" i="25"/>
  <c r="E2092" i="25"/>
  <c r="D2092" i="25"/>
  <c r="C2092" i="25"/>
  <c r="B2093" i="25"/>
  <c r="G2093" i="25" l="1"/>
  <c r="F2093" i="25"/>
  <c r="I2093" i="25"/>
  <c r="E2093" i="25"/>
  <c r="H2093" i="25"/>
  <c r="D2093" i="25"/>
  <c r="C2093" i="25"/>
  <c r="B2094" i="25"/>
  <c r="F2094" i="25" l="1"/>
  <c r="I2094" i="25"/>
  <c r="E2094" i="25"/>
  <c r="H2094" i="25"/>
  <c r="G2094" i="25"/>
  <c r="D2094" i="25"/>
  <c r="C2094" i="25"/>
  <c r="B2095" i="25"/>
  <c r="I2095" i="25" l="1"/>
  <c r="E2095" i="25"/>
  <c r="H2095" i="25"/>
  <c r="G2095" i="25"/>
  <c r="F2095" i="25"/>
  <c r="D2095" i="25"/>
  <c r="C2095" i="25"/>
  <c r="B2096" i="25"/>
  <c r="H2096" i="25" l="1"/>
  <c r="G2096" i="25"/>
  <c r="F2096" i="25"/>
  <c r="I2096" i="25"/>
  <c r="E2096" i="25"/>
  <c r="D2096" i="25"/>
  <c r="C2096" i="25"/>
  <c r="B2097" i="25"/>
  <c r="G2097" i="25" l="1"/>
  <c r="F2097" i="25"/>
  <c r="I2097" i="25"/>
  <c r="E2097" i="25"/>
  <c r="H2097" i="25"/>
  <c r="D2097" i="25"/>
  <c r="C2097" i="25"/>
  <c r="B2098" i="25"/>
  <c r="F2098" i="25" l="1"/>
  <c r="I2098" i="25"/>
  <c r="E2098" i="25"/>
  <c r="H2098" i="25"/>
  <c r="G2098" i="25"/>
  <c r="D2098" i="25"/>
  <c r="C2098" i="25"/>
  <c r="B2099" i="25"/>
  <c r="I2099" i="25" l="1"/>
  <c r="E2099" i="25"/>
  <c r="H2099" i="25"/>
  <c r="G2099" i="25"/>
  <c r="F2099" i="25"/>
  <c r="D2099" i="25"/>
  <c r="C2099" i="25"/>
  <c r="B2100" i="25"/>
  <c r="H2100" i="25" l="1"/>
  <c r="G2100" i="25"/>
  <c r="F2100" i="25"/>
  <c r="I2100" i="25"/>
  <c r="E2100" i="25"/>
  <c r="D2100" i="25"/>
  <c r="C2100" i="25"/>
  <c r="B2101" i="25"/>
  <c r="G2101" i="25" l="1"/>
  <c r="F2101" i="25"/>
  <c r="I2101" i="25"/>
  <c r="E2101" i="25"/>
  <c r="H2101" i="25"/>
  <c r="D2101" i="25"/>
  <c r="C2101" i="25"/>
  <c r="B2102" i="25"/>
  <c r="F2102" i="25" l="1"/>
  <c r="I2102" i="25"/>
  <c r="E2102" i="25"/>
  <c r="H2102" i="25"/>
  <c r="G2102" i="25"/>
  <c r="D2102" i="25"/>
  <c r="C2102" i="25"/>
  <c r="B2103" i="25"/>
  <c r="I2103" i="25" l="1"/>
  <c r="E2103" i="25"/>
  <c r="H2103" i="25"/>
  <c r="G2103" i="25"/>
  <c r="F2103" i="25"/>
  <c r="D2103" i="25"/>
  <c r="C2103" i="25"/>
  <c r="B2104" i="25"/>
  <c r="H2104" i="25" l="1"/>
  <c r="G2104" i="25"/>
  <c r="F2104" i="25"/>
  <c r="I2104" i="25"/>
  <c r="E2104" i="25"/>
  <c r="D2104" i="25"/>
  <c r="C2104" i="25"/>
  <c r="B2105" i="25"/>
  <c r="G2105" i="25" l="1"/>
  <c r="F2105" i="25"/>
  <c r="I2105" i="25"/>
  <c r="E2105" i="25"/>
  <c r="H2105" i="25"/>
  <c r="D2105" i="25"/>
  <c r="C2105" i="25"/>
  <c r="B2106" i="25"/>
  <c r="F2106" i="25" l="1"/>
  <c r="I2106" i="25"/>
  <c r="E2106" i="25"/>
  <c r="H2106" i="25"/>
  <c r="G2106" i="25"/>
  <c r="D2106" i="25"/>
  <c r="C2106" i="25"/>
  <c r="B2107" i="25"/>
  <c r="I2107" i="25" l="1"/>
  <c r="E2107" i="25"/>
  <c r="H2107" i="25"/>
  <c r="G2107" i="25"/>
  <c r="F2107" i="25"/>
  <c r="D2107" i="25"/>
  <c r="C2107" i="25"/>
  <c r="B2108" i="25"/>
  <c r="H2108" i="25" l="1"/>
  <c r="G2108" i="25"/>
  <c r="F2108" i="25"/>
  <c r="I2108" i="25"/>
  <c r="E2108" i="25"/>
  <c r="D2108" i="25"/>
  <c r="C2108" i="25"/>
  <c r="B2109" i="25"/>
  <c r="G2109" i="25" l="1"/>
  <c r="F2109" i="25"/>
  <c r="I2109" i="25"/>
  <c r="E2109" i="25"/>
  <c r="H2109" i="25"/>
  <c r="D2109" i="25"/>
  <c r="C2109" i="25"/>
  <c r="B2110" i="25"/>
  <c r="F2110" i="25" l="1"/>
  <c r="I2110" i="25"/>
  <c r="E2110" i="25"/>
  <c r="H2110" i="25"/>
  <c r="G2110" i="25"/>
  <c r="D2110" i="25"/>
  <c r="C2110" i="25"/>
  <c r="B2111" i="25"/>
  <c r="I2111" i="25" l="1"/>
  <c r="E2111" i="25"/>
  <c r="H2111" i="25"/>
  <c r="G2111" i="25"/>
  <c r="F2111" i="25"/>
  <c r="D2111" i="25"/>
  <c r="C2111" i="25"/>
  <c r="B2112" i="25"/>
  <c r="H2112" i="25" l="1"/>
  <c r="G2112" i="25"/>
  <c r="F2112" i="25"/>
  <c r="I2112" i="25"/>
  <c r="E2112" i="25"/>
  <c r="D2112" i="25"/>
  <c r="C2112" i="25"/>
  <c r="B2113" i="25"/>
  <c r="G2113" i="25" l="1"/>
  <c r="F2113" i="25"/>
  <c r="I2113" i="25"/>
  <c r="E2113" i="25"/>
  <c r="H2113" i="25"/>
  <c r="D2113" i="25"/>
  <c r="C2113" i="25"/>
  <c r="B2114" i="25"/>
  <c r="F2114" i="25" l="1"/>
  <c r="I2114" i="25"/>
  <c r="E2114" i="25"/>
  <c r="H2114" i="25"/>
  <c r="G2114" i="25"/>
  <c r="D2114" i="25"/>
  <c r="C2114" i="25"/>
  <c r="B2115" i="25"/>
  <c r="I2115" i="25" l="1"/>
  <c r="E2115" i="25"/>
  <c r="H2115" i="25"/>
  <c r="G2115" i="25"/>
  <c r="F2115" i="25"/>
  <c r="D2115" i="25"/>
  <c r="C2115" i="25"/>
  <c r="B2116" i="25"/>
  <c r="H2116" i="25" l="1"/>
  <c r="G2116" i="25"/>
  <c r="F2116" i="25"/>
  <c r="I2116" i="25"/>
  <c r="E2116" i="25"/>
  <c r="D2116" i="25"/>
  <c r="C2116" i="25"/>
  <c r="B2117" i="25"/>
  <c r="G2117" i="25" l="1"/>
  <c r="F2117" i="25"/>
  <c r="I2117" i="25"/>
  <c r="E2117" i="25"/>
  <c r="H2117" i="25"/>
  <c r="D2117" i="25"/>
  <c r="C2117" i="25"/>
  <c r="B2118" i="25"/>
  <c r="F2118" i="25" l="1"/>
  <c r="I2118" i="25"/>
  <c r="E2118" i="25"/>
  <c r="H2118" i="25"/>
  <c r="G2118" i="25"/>
  <c r="D2118" i="25"/>
  <c r="C2118" i="25"/>
  <c r="B2119" i="25"/>
  <c r="I2119" i="25" l="1"/>
  <c r="E2119" i="25"/>
  <c r="H2119" i="25"/>
  <c r="G2119" i="25"/>
  <c r="F2119" i="25"/>
  <c r="D2119" i="25"/>
  <c r="C2119" i="25"/>
  <c r="B2120" i="25"/>
  <c r="H2120" i="25" l="1"/>
  <c r="G2120" i="25"/>
  <c r="F2120" i="25"/>
  <c r="I2120" i="25"/>
  <c r="E2120" i="25"/>
  <c r="D2120" i="25"/>
  <c r="C2120" i="25"/>
  <c r="B2121" i="25"/>
  <c r="G2121" i="25" l="1"/>
  <c r="F2121" i="25"/>
  <c r="I2121" i="25"/>
  <c r="E2121" i="25"/>
  <c r="H2121" i="25"/>
  <c r="D2121" i="25"/>
  <c r="C2121" i="25"/>
  <c r="B2122" i="25"/>
  <c r="F2122" i="25" l="1"/>
  <c r="I2122" i="25"/>
  <c r="E2122" i="25"/>
  <c r="H2122" i="25"/>
  <c r="G2122" i="25"/>
  <c r="D2122" i="25"/>
  <c r="C2122" i="25"/>
  <c r="B2123" i="25"/>
  <c r="I2123" i="25" l="1"/>
  <c r="E2123" i="25"/>
  <c r="H2123" i="25"/>
  <c r="G2123" i="25"/>
  <c r="F2123" i="25"/>
  <c r="D2123" i="25"/>
  <c r="C2123" i="25"/>
  <c r="B2124" i="25"/>
  <c r="H2124" i="25" l="1"/>
  <c r="G2124" i="25"/>
  <c r="F2124" i="25"/>
  <c r="I2124" i="25"/>
  <c r="E2124" i="25"/>
  <c r="D2124" i="25"/>
  <c r="C2124" i="25"/>
  <c r="B2125" i="25"/>
  <c r="G2125" i="25" l="1"/>
  <c r="F2125" i="25"/>
  <c r="I2125" i="25"/>
  <c r="E2125" i="25"/>
  <c r="H2125" i="25"/>
  <c r="D2125" i="25"/>
  <c r="C2125" i="25"/>
  <c r="B2126" i="25"/>
  <c r="F2126" i="25" l="1"/>
  <c r="I2126" i="25"/>
  <c r="E2126" i="25"/>
  <c r="H2126" i="25"/>
  <c r="G2126" i="25"/>
  <c r="D2126" i="25"/>
  <c r="C2126" i="25"/>
  <c r="B2127" i="25"/>
  <c r="I2127" i="25" l="1"/>
  <c r="E2127" i="25"/>
  <c r="H2127" i="25"/>
  <c r="G2127" i="25"/>
  <c r="F2127" i="25"/>
  <c r="D2127" i="25"/>
  <c r="C2127" i="25"/>
  <c r="B2128" i="25"/>
  <c r="H2128" i="25" l="1"/>
  <c r="G2128" i="25"/>
  <c r="F2128" i="25"/>
  <c r="I2128" i="25"/>
  <c r="E2128" i="25"/>
  <c r="D2128" i="25"/>
  <c r="C2128" i="25"/>
  <c r="B2129" i="25"/>
  <c r="G2129" i="25" l="1"/>
  <c r="F2129" i="25"/>
  <c r="I2129" i="25"/>
  <c r="E2129" i="25"/>
  <c r="H2129" i="25"/>
  <c r="D2129" i="25"/>
  <c r="C2129" i="25"/>
  <c r="B2130" i="25"/>
  <c r="F2130" i="25" l="1"/>
  <c r="I2130" i="25"/>
  <c r="E2130" i="25"/>
  <c r="H2130" i="25"/>
  <c r="G2130" i="25"/>
  <c r="D2130" i="25"/>
  <c r="C2130" i="25"/>
  <c r="B2131" i="25"/>
  <c r="I2131" i="25" l="1"/>
  <c r="E2131" i="25"/>
  <c r="H2131" i="25"/>
  <c r="G2131" i="25"/>
  <c r="F2131" i="25"/>
  <c r="D2131" i="25"/>
  <c r="C2131" i="25"/>
  <c r="B2132" i="25"/>
  <c r="H2132" i="25" l="1"/>
  <c r="G2132" i="25"/>
  <c r="F2132" i="25"/>
  <c r="I2132" i="25"/>
  <c r="E2132" i="25"/>
  <c r="D2132" i="25"/>
  <c r="C2132" i="25"/>
  <c r="B2133" i="25"/>
  <c r="G2133" i="25" l="1"/>
  <c r="F2133" i="25"/>
  <c r="I2133" i="25"/>
  <c r="E2133" i="25"/>
  <c r="H2133" i="25"/>
  <c r="D2133" i="25"/>
  <c r="C2133" i="25"/>
  <c r="B2134" i="25"/>
  <c r="F2134" i="25" l="1"/>
  <c r="I2134" i="25"/>
  <c r="E2134" i="25"/>
  <c r="H2134" i="25"/>
  <c r="G2134" i="25"/>
  <c r="D2134" i="25"/>
  <c r="C2134" i="25"/>
  <c r="B2135" i="25"/>
  <c r="I2135" i="25" l="1"/>
  <c r="E2135" i="25"/>
  <c r="H2135" i="25"/>
  <c r="G2135" i="25"/>
  <c r="F2135" i="25"/>
  <c r="D2135" i="25"/>
  <c r="C2135" i="25"/>
  <c r="B2136" i="25"/>
  <c r="H2136" i="25" l="1"/>
  <c r="G2136" i="25"/>
  <c r="F2136" i="25"/>
  <c r="I2136" i="25"/>
  <c r="E2136" i="25"/>
  <c r="D2136" i="25"/>
  <c r="C2136" i="25"/>
  <c r="B2137" i="25"/>
  <c r="G2137" i="25" l="1"/>
  <c r="F2137" i="25"/>
  <c r="I2137" i="25"/>
  <c r="E2137" i="25"/>
  <c r="H2137" i="25"/>
  <c r="D2137" i="25"/>
  <c r="C2137" i="25"/>
  <c r="B2138" i="25"/>
  <c r="F2138" i="25" l="1"/>
  <c r="I2138" i="25"/>
  <c r="E2138" i="25"/>
  <c r="H2138" i="25"/>
  <c r="G2138" i="25"/>
  <c r="D2138" i="25"/>
  <c r="C2138" i="25"/>
  <c r="B2139" i="25"/>
  <c r="I2139" i="25" l="1"/>
  <c r="E2139" i="25"/>
  <c r="H2139" i="25"/>
  <c r="G2139" i="25"/>
  <c r="F2139" i="25"/>
  <c r="D2139" i="25"/>
  <c r="C2139" i="25"/>
  <c r="B2140" i="25"/>
  <c r="H2140" i="25" l="1"/>
  <c r="G2140" i="25"/>
  <c r="F2140" i="25"/>
  <c r="I2140" i="25"/>
  <c r="E2140" i="25"/>
  <c r="D2140" i="25"/>
  <c r="C2140" i="25"/>
  <c r="B2141" i="25"/>
  <c r="G2141" i="25" l="1"/>
  <c r="F2141" i="25"/>
  <c r="I2141" i="25"/>
  <c r="E2141" i="25"/>
  <c r="H2141" i="25"/>
  <c r="D2141" i="25"/>
  <c r="C2141" i="25"/>
  <c r="B2142" i="25"/>
  <c r="F2142" i="25" l="1"/>
  <c r="I2142" i="25"/>
  <c r="E2142" i="25"/>
  <c r="H2142" i="25"/>
  <c r="G2142" i="25"/>
  <c r="D2142" i="25"/>
  <c r="C2142" i="25"/>
  <c r="B2143" i="25"/>
  <c r="I2143" i="25" l="1"/>
  <c r="E2143" i="25"/>
  <c r="H2143" i="25"/>
  <c r="G2143" i="25"/>
  <c r="F2143" i="25"/>
  <c r="D2143" i="25"/>
  <c r="C2143" i="25"/>
  <c r="B2144" i="25"/>
  <c r="H2144" i="25" l="1"/>
  <c r="G2144" i="25"/>
  <c r="F2144" i="25"/>
  <c r="I2144" i="25"/>
  <c r="E2144" i="25"/>
  <c r="D2144" i="25"/>
  <c r="C2144" i="25"/>
  <c r="B2145" i="25"/>
  <c r="G2145" i="25" l="1"/>
  <c r="F2145" i="25"/>
  <c r="I2145" i="25"/>
  <c r="E2145" i="25"/>
  <c r="H2145" i="25"/>
  <c r="D2145" i="25"/>
  <c r="C2145" i="25"/>
  <c r="B2146" i="25"/>
  <c r="F2146" i="25" l="1"/>
  <c r="I2146" i="25"/>
  <c r="E2146" i="25"/>
  <c r="H2146" i="25"/>
  <c r="G2146" i="25"/>
  <c r="D2146" i="25"/>
  <c r="C2146" i="25"/>
  <c r="B2147" i="25"/>
  <c r="I2147" i="25" l="1"/>
  <c r="E2147" i="25"/>
  <c r="H2147" i="25"/>
  <c r="G2147" i="25"/>
  <c r="F2147" i="25"/>
  <c r="D2147" i="25"/>
  <c r="C2147" i="25"/>
  <c r="B2148" i="25"/>
  <c r="H2148" i="25" l="1"/>
  <c r="G2148" i="25"/>
  <c r="F2148" i="25"/>
  <c r="I2148" i="25"/>
  <c r="E2148" i="25"/>
  <c r="D2148" i="25"/>
  <c r="C2148" i="25"/>
  <c r="B2149" i="25"/>
  <c r="G2149" i="25" l="1"/>
  <c r="F2149" i="25"/>
  <c r="I2149" i="25"/>
  <c r="E2149" i="25"/>
  <c r="H2149" i="25"/>
  <c r="D2149" i="25"/>
  <c r="C2149" i="25"/>
  <c r="B2150" i="25"/>
  <c r="F2150" i="25" l="1"/>
  <c r="I2150" i="25"/>
  <c r="E2150" i="25"/>
  <c r="H2150" i="25"/>
  <c r="G2150" i="25"/>
  <c r="D2150" i="25"/>
  <c r="C2150" i="25"/>
  <c r="B2151" i="25"/>
  <c r="I2151" i="25" l="1"/>
  <c r="E2151" i="25"/>
  <c r="H2151" i="25"/>
  <c r="G2151" i="25"/>
  <c r="F2151" i="25"/>
  <c r="D2151" i="25"/>
  <c r="C2151" i="25"/>
  <c r="B2152" i="25"/>
  <c r="H2152" i="25" l="1"/>
  <c r="G2152" i="25"/>
  <c r="F2152" i="25"/>
  <c r="I2152" i="25"/>
  <c r="E2152" i="25"/>
  <c r="D2152" i="25"/>
  <c r="C2152" i="25"/>
  <c r="B2153" i="25"/>
  <c r="G2153" i="25" l="1"/>
  <c r="F2153" i="25"/>
  <c r="I2153" i="25"/>
  <c r="E2153" i="25"/>
  <c r="H2153" i="25"/>
  <c r="D2153" i="25"/>
  <c r="C2153" i="25"/>
  <c r="B2154" i="25"/>
  <c r="F2154" i="25" l="1"/>
  <c r="I2154" i="25"/>
  <c r="E2154" i="25"/>
  <c r="H2154" i="25"/>
  <c r="G2154" i="25"/>
  <c r="D2154" i="25"/>
  <c r="C2154" i="25"/>
  <c r="B2155" i="25"/>
  <c r="I2155" i="25" l="1"/>
  <c r="E2155" i="25"/>
  <c r="H2155" i="25"/>
  <c r="G2155" i="25"/>
  <c r="F2155" i="25"/>
  <c r="D2155" i="25"/>
  <c r="C2155" i="25"/>
  <c r="B2156" i="25"/>
  <c r="H2156" i="25" l="1"/>
  <c r="G2156" i="25"/>
  <c r="F2156" i="25"/>
  <c r="I2156" i="25"/>
  <c r="E2156" i="25"/>
  <c r="D2156" i="25"/>
  <c r="C2156" i="25"/>
  <c r="B2157" i="25"/>
  <c r="G2157" i="25" l="1"/>
  <c r="F2157" i="25"/>
  <c r="I2157" i="25"/>
  <c r="E2157" i="25"/>
  <c r="H2157" i="25"/>
  <c r="D2157" i="25"/>
  <c r="C2157" i="25"/>
  <c r="B2158" i="25"/>
  <c r="F2158" i="25" l="1"/>
  <c r="I2158" i="25"/>
  <c r="E2158" i="25"/>
  <c r="H2158" i="25"/>
  <c r="G2158" i="25"/>
  <c r="D2158" i="25"/>
  <c r="C2158" i="25"/>
  <c r="B2159" i="25"/>
  <c r="I2159" i="25" l="1"/>
  <c r="E2159" i="25"/>
  <c r="H2159" i="25"/>
  <c r="G2159" i="25"/>
  <c r="F2159" i="25"/>
  <c r="D2159" i="25"/>
  <c r="C2159" i="25"/>
  <c r="B2160" i="25"/>
  <c r="H2160" i="25" l="1"/>
  <c r="G2160" i="25"/>
  <c r="F2160" i="25"/>
  <c r="I2160" i="25"/>
  <c r="E2160" i="25"/>
  <c r="D2160" i="25"/>
  <c r="C2160" i="25"/>
  <c r="B2161" i="25"/>
  <c r="G2161" i="25" l="1"/>
  <c r="F2161" i="25"/>
  <c r="I2161" i="25"/>
  <c r="E2161" i="25"/>
  <c r="H2161" i="25"/>
  <c r="D2161" i="25"/>
  <c r="C2161" i="25"/>
  <c r="B2162" i="25"/>
  <c r="F2162" i="25" l="1"/>
  <c r="I2162" i="25"/>
  <c r="E2162" i="25"/>
  <c r="H2162" i="25"/>
  <c r="G2162" i="25"/>
  <c r="D2162" i="25"/>
  <c r="C2162" i="25"/>
  <c r="B2163" i="25"/>
  <c r="I2163" i="25" l="1"/>
  <c r="E2163" i="25"/>
  <c r="H2163" i="25"/>
  <c r="G2163" i="25"/>
  <c r="F2163" i="25"/>
  <c r="D2163" i="25"/>
  <c r="C2163" i="25"/>
  <c r="B2164" i="25"/>
  <c r="H2164" i="25" l="1"/>
  <c r="G2164" i="25"/>
  <c r="F2164" i="25"/>
  <c r="I2164" i="25"/>
  <c r="E2164" i="25"/>
  <c r="D2164" i="25"/>
  <c r="C2164" i="25"/>
  <c r="B2165" i="25"/>
  <c r="G2165" i="25" l="1"/>
  <c r="F2165" i="25"/>
  <c r="I2165" i="25"/>
  <c r="E2165" i="25"/>
  <c r="H2165" i="25"/>
  <c r="D2165" i="25"/>
  <c r="C2165" i="25"/>
  <c r="B2166" i="25"/>
  <c r="F2166" i="25" l="1"/>
  <c r="I2166" i="25"/>
  <c r="E2166" i="25"/>
  <c r="H2166" i="25"/>
  <c r="G2166" i="25"/>
  <c r="D2166" i="25"/>
  <c r="C2166" i="25"/>
  <c r="B2167" i="25"/>
  <c r="I2167" i="25" l="1"/>
  <c r="E2167" i="25"/>
  <c r="H2167" i="25"/>
  <c r="G2167" i="25"/>
  <c r="F2167" i="25"/>
  <c r="D2167" i="25"/>
  <c r="C2167" i="25"/>
  <c r="B2168" i="25"/>
  <c r="H2168" i="25" l="1"/>
  <c r="G2168" i="25"/>
  <c r="F2168" i="25"/>
  <c r="I2168" i="25"/>
  <c r="E2168" i="25"/>
  <c r="D2168" i="25"/>
  <c r="C2168" i="25"/>
  <c r="B2169" i="25"/>
  <c r="G2169" i="25" l="1"/>
  <c r="F2169" i="25"/>
  <c r="I2169" i="25"/>
  <c r="E2169" i="25"/>
  <c r="H2169" i="25"/>
  <c r="D2169" i="25"/>
  <c r="C2169" i="25"/>
  <c r="B2170" i="25"/>
  <c r="F2170" i="25" l="1"/>
  <c r="I2170" i="25"/>
  <c r="E2170" i="25"/>
  <c r="H2170" i="25"/>
  <c r="G2170" i="25"/>
  <c r="D2170" i="25"/>
  <c r="C2170" i="25"/>
  <c r="B2171" i="25"/>
  <c r="I2171" i="25" l="1"/>
  <c r="E2171" i="25"/>
  <c r="H2171" i="25"/>
  <c r="G2171" i="25"/>
  <c r="F2171" i="25"/>
  <c r="D2171" i="25"/>
  <c r="C2171" i="25"/>
  <c r="B2172" i="25"/>
  <c r="H2172" i="25" l="1"/>
  <c r="G2172" i="25"/>
  <c r="F2172" i="25"/>
  <c r="I2172" i="25"/>
  <c r="E2172" i="25"/>
  <c r="D2172" i="25"/>
  <c r="C2172" i="25"/>
  <c r="B2173" i="25"/>
  <c r="G2173" i="25" l="1"/>
  <c r="F2173" i="25"/>
  <c r="I2173" i="25"/>
  <c r="E2173" i="25"/>
  <c r="H2173" i="25"/>
  <c r="D2173" i="25"/>
  <c r="C2173" i="25"/>
  <c r="B2174" i="25"/>
  <c r="F2174" i="25" l="1"/>
  <c r="I2174" i="25"/>
  <c r="E2174" i="25"/>
  <c r="H2174" i="25"/>
  <c r="G2174" i="25"/>
  <c r="D2174" i="25"/>
  <c r="C2174" i="25"/>
  <c r="B2175" i="25"/>
  <c r="I2175" i="25" l="1"/>
  <c r="E2175" i="25"/>
  <c r="H2175" i="25"/>
  <c r="G2175" i="25"/>
  <c r="F2175" i="25"/>
  <c r="D2175" i="25"/>
  <c r="C2175" i="25"/>
  <c r="B2176" i="25"/>
  <c r="H2176" i="25" l="1"/>
  <c r="G2176" i="25"/>
  <c r="F2176" i="25"/>
  <c r="I2176" i="25"/>
  <c r="E2176" i="25"/>
  <c r="D2176" i="25"/>
  <c r="C2176" i="25"/>
  <c r="B2177" i="25"/>
  <c r="G2177" i="25" l="1"/>
  <c r="F2177" i="25"/>
  <c r="I2177" i="25"/>
  <c r="E2177" i="25"/>
  <c r="H2177" i="25"/>
  <c r="D2177" i="25"/>
  <c r="C2177" i="25"/>
  <c r="B2178" i="25"/>
  <c r="F2178" i="25" l="1"/>
  <c r="I2178" i="25"/>
  <c r="E2178" i="25"/>
  <c r="H2178" i="25"/>
  <c r="G2178" i="25"/>
  <c r="D2178" i="25"/>
  <c r="C2178" i="25"/>
  <c r="B2179" i="25"/>
  <c r="I2179" i="25" l="1"/>
  <c r="E2179" i="25"/>
  <c r="H2179" i="25"/>
  <c r="G2179" i="25"/>
  <c r="F2179" i="25"/>
  <c r="D2179" i="25"/>
  <c r="C2179" i="25"/>
  <c r="B2180" i="25"/>
  <c r="H2180" i="25" l="1"/>
  <c r="G2180" i="25"/>
  <c r="F2180" i="25"/>
  <c r="I2180" i="25"/>
  <c r="E2180" i="25"/>
  <c r="D2180" i="25"/>
  <c r="C2180" i="25"/>
  <c r="B2181" i="25"/>
  <c r="G2181" i="25" l="1"/>
  <c r="F2181" i="25"/>
  <c r="I2181" i="25"/>
  <c r="E2181" i="25"/>
  <c r="H2181" i="25"/>
  <c r="D2181" i="25"/>
  <c r="C2181" i="25"/>
  <c r="B2182" i="25"/>
  <c r="F2182" i="25" l="1"/>
  <c r="I2182" i="25"/>
  <c r="E2182" i="25"/>
  <c r="H2182" i="25"/>
  <c r="G2182" i="25"/>
  <c r="D2182" i="25"/>
  <c r="C2182" i="25"/>
  <c r="B2183" i="25"/>
  <c r="I2183" i="25" l="1"/>
  <c r="E2183" i="25"/>
  <c r="H2183" i="25"/>
  <c r="G2183" i="25"/>
  <c r="F2183" i="25"/>
  <c r="D2183" i="25"/>
  <c r="C2183" i="25"/>
  <c r="B2184" i="25"/>
  <c r="H2184" i="25" l="1"/>
  <c r="G2184" i="25"/>
  <c r="F2184" i="25"/>
  <c r="I2184" i="25"/>
  <c r="E2184" i="25"/>
  <c r="D2184" i="25"/>
  <c r="C2184" i="25"/>
  <c r="B2185" i="25"/>
  <c r="G2185" i="25" l="1"/>
  <c r="F2185" i="25"/>
  <c r="I2185" i="25"/>
  <c r="E2185" i="25"/>
  <c r="H2185" i="25"/>
  <c r="D2185" i="25"/>
  <c r="C2185" i="25"/>
  <c r="B2186" i="25"/>
  <c r="F2186" i="25" l="1"/>
  <c r="I2186" i="25"/>
  <c r="E2186" i="25"/>
  <c r="H2186" i="25"/>
  <c r="G2186" i="25"/>
  <c r="D2186" i="25"/>
  <c r="C2186" i="25"/>
  <c r="B2187" i="25"/>
  <c r="I2187" i="25" l="1"/>
  <c r="E2187" i="25"/>
  <c r="H2187" i="25"/>
  <c r="G2187" i="25"/>
  <c r="F2187" i="25"/>
  <c r="D2187" i="25"/>
  <c r="C2187" i="25"/>
  <c r="B2188" i="25"/>
  <c r="H2188" i="25" l="1"/>
  <c r="G2188" i="25"/>
  <c r="F2188" i="25"/>
  <c r="I2188" i="25"/>
  <c r="E2188" i="25"/>
  <c r="D2188" i="25"/>
  <c r="C2188" i="25"/>
  <c r="B2189" i="25"/>
  <c r="G2189" i="25" l="1"/>
  <c r="F2189" i="25"/>
  <c r="I2189" i="25"/>
  <c r="E2189" i="25"/>
  <c r="H2189" i="25"/>
  <c r="D2189" i="25"/>
  <c r="C2189" i="25"/>
  <c r="B2190" i="25"/>
  <c r="F2190" i="25" l="1"/>
  <c r="I2190" i="25"/>
  <c r="E2190" i="25"/>
  <c r="H2190" i="25"/>
  <c r="G2190" i="25"/>
  <c r="D2190" i="25"/>
  <c r="C2190" i="25"/>
  <c r="B2191" i="25"/>
  <c r="I2191" i="25" l="1"/>
  <c r="E2191" i="25"/>
  <c r="H2191" i="25"/>
  <c r="G2191" i="25"/>
  <c r="F2191" i="25"/>
  <c r="D2191" i="25"/>
  <c r="C2191" i="25"/>
  <c r="B2192" i="25"/>
  <c r="H2192" i="25" l="1"/>
  <c r="G2192" i="25"/>
  <c r="F2192" i="25"/>
  <c r="I2192" i="25"/>
  <c r="E2192" i="25"/>
  <c r="D2192" i="25"/>
  <c r="C2192" i="25"/>
  <c r="B2193" i="25"/>
  <c r="G2193" i="25" l="1"/>
  <c r="F2193" i="25"/>
  <c r="I2193" i="25"/>
  <c r="E2193" i="25"/>
  <c r="H2193" i="25"/>
  <c r="D2193" i="25"/>
  <c r="C2193" i="25"/>
  <c r="B2194" i="25"/>
  <c r="I2194" i="25" l="1"/>
  <c r="E2194" i="25"/>
  <c r="G2194" i="25"/>
  <c r="F2194" i="25"/>
  <c r="H2194" i="25"/>
  <c r="D2194" i="25"/>
  <c r="C2194" i="25"/>
  <c r="B2195" i="25"/>
  <c r="H2195" i="25" l="1"/>
  <c r="G2195" i="25"/>
  <c r="F2195" i="25"/>
  <c r="E2195" i="25"/>
  <c r="I2195" i="25"/>
  <c r="D2195" i="25"/>
  <c r="C2195" i="25"/>
  <c r="B2196" i="25"/>
  <c r="G2196" i="25" l="1"/>
  <c r="H2196" i="25"/>
  <c r="F2196" i="25"/>
  <c r="E2196" i="25"/>
  <c r="I2196" i="25"/>
  <c r="D2196" i="25"/>
  <c r="C2196" i="25"/>
  <c r="B2197" i="25"/>
  <c r="F2197" i="25" l="1"/>
  <c r="H2197" i="25"/>
  <c r="G2197" i="25"/>
  <c r="E2197" i="25"/>
  <c r="I2197" i="25"/>
  <c r="D2197" i="25"/>
  <c r="C2197" i="25"/>
  <c r="B2198" i="25"/>
  <c r="I2198" i="25" l="1"/>
  <c r="E2198" i="25"/>
  <c r="H2198" i="25"/>
  <c r="G2198" i="25"/>
  <c r="F2198" i="25"/>
  <c r="D2198" i="25"/>
  <c r="C2198" i="25"/>
  <c r="B2199" i="25"/>
  <c r="H2199" i="25" l="1"/>
  <c r="I2199" i="25"/>
  <c r="G2199" i="25"/>
  <c r="F2199" i="25"/>
  <c r="E2199" i="25"/>
  <c r="D2199" i="25"/>
  <c r="C2199" i="25"/>
  <c r="B2200" i="25"/>
  <c r="G2200" i="25" l="1"/>
  <c r="I2200" i="25"/>
  <c r="H2200" i="25"/>
  <c r="F2200" i="25"/>
  <c r="E2200" i="25"/>
  <c r="D2200" i="25"/>
  <c r="C2200" i="25"/>
  <c r="B2201" i="25"/>
  <c r="F2201" i="25" l="1"/>
  <c r="I2201" i="25"/>
  <c r="H2201" i="25"/>
  <c r="G2201" i="25"/>
  <c r="E2201" i="25"/>
  <c r="D2201" i="25"/>
  <c r="C2201" i="25"/>
  <c r="B2202" i="25"/>
  <c r="I2202" i="25" l="1"/>
  <c r="E2202" i="25"/>
  <c r="H2202" i="25"/>
  <c r="G2202" i="25"/>
  <c r="F2202" i="25"/>
  <c r="D2202" i="25"/>
  <c r="C2202" i="25"/>
  <c r="B2203" i="25"/>
  <c r="H2203" i="25" l="1"/>
  <c r="E2203" i="25"/>
  <c r="I2203" i="25"/>
  <c r="G2203" i="25"/>
  <c r="F2203" i="25"/>
  <c r="D2203" i="25"/>
  <c r="C2203" i="25"/>
  <c r="B2204" i="25"/>
  <c r="G2204" i="25" l="1"/>
  <c r="E2204" i="25"/>
  <c r="I2204" i="25"/>
  <c r="H2204" i="25"/>
  <c r="F2204" i="25"/>
  <c r="D2204" i="25"/>
  <c r="C2204" i="25"/>
  <c r="B2205" i="25"/>
  <c r="F2205" i="25" l="1"/>
  <c r="E2205" i="25"/>
  <c r="I2205" i="25"/>
  <c r="H2205" i="25"/>
  <c r="G2205" i="25"/>
  <c r="D2205" i="25"/>
  <c r="C2205" i="25"/>
  <c r="B2206" i="25"/>
  <c r="I2206" i="25" l="1"/>
  <c r="E2206" i="25"/>
  <c r="F2206" i="25"/>
  <c r="H2206" i="25"/>
  <c r="G2206" i="25"/>
  <c r="D2206" i="25"/>
  <c r="C2206" i="25"/>
  <c r="B2207" i="25"/>
  <c r="H2207" i="25" l="1"/>
  <c r="F2207" i="25"/>
  <c r="E2207" i="25"/>
  <c r="I2207" i="25"/>
  <c r="G2207" i="25"/>
  <c r="D2207" i="25"/>
  <c r="C2207" i="25"/>
  <c r="B2208" i="25"/>
  <c r="G2208" i="25" l="1"/>
  <c r="F2208" i="25"/>
  <c r="E2208" i="25"/>
  <c r="I2208" i="25"/>
  <c r="H2208" i="25"/>
  <c r="D2208" i="25"/>
  <c r="C2208" i="25"/>
  <c r="B2209" i="25"/>
  <c r="F2209" i="25" l="1"/>
  <c r="G2209" i="25"/>
  <c r="E2209" i="25"/>
  <c r="I2209" i="25"/>
  <c r="H2209" i="25"/>
  <c r="D2209" i="25"/>
  <c r="C2209" i="25"/>
  <c r="B2210" i="25"/>
  <c r="I2210" i="25" l="1"/>
  <c r="E2210" i="25"/>
  <c r="G2210" i="25"/>
  <c r="F2210" i="25"/>
  <c r="H2210" i="25"/>
  <c r="D2210" i="25"/>
  <c r="C2210" i="25"/>
  <c r="B2211" i="25"/>
  <c r="H2211" i="25" l="1"/>
  <c r="G2211" i="25"/>
  <c r="F2211" i="25"/>
  <c r="E2211" i="25"/>
  <c r="I2211" i="25"/>
  <c r="D2211" i="25"/>
  <c r="C2211" i="25"/>
  <c r="B2212" i="25"/>
  <c r="G2212" i="25" l="1"/>
  <c r="H2212" i="25"/>
  <c r="F2212" i="25"/>
  <c r="E2212" i="25"/>
  <c r="I2212" i="25"/>
  <c r="D2212" i="25"/>
  <c r="C2212" i="25"/>
  <c r="B2213" i="25"/>
  <c r="F2213" i="25" l="1"/>
  <c r="H2213" i="25"/>
  <c r="G2213" i="25"/>
  <c r="E2213" i="25"/>
  <c r="I2213" i="25"/>
  <c r="D2213" i="25"/>
  <c r="C2213" i="25"/>
  <c r="B2214" i="25"/>
  <c r="I2214" i="25" l="1"/>
  <c r="E2214" i="25"/>
  <c r="H2214" i="25"/>
  <c r="G2214" i="25"/>
  <c r="F2214" i="25"/>
  <c r="D2214" i="25"/>
  <c r="C2214" i="25"/>
  <c r="B2215" i="25"/>
  <c r="H2215" i="25" l="1"/>
  <c r="I2215" i="25"/>
  <c r="G2215" i="25"/>
  <c r="F2215" i="25"/>
  <c r="E2215" i="25"/>
  <c r="D2215" i="25"/>
  <c r="C2215" i="25"/>
  <c r="B2216" i="25"/>
  <c r="G2216" i="25" l="1"/>
  <c r="I2216" i="25"/>
  <c r="H2216" i="25"/>
  <c r="F2216" i="25"/>
  <c r="E2216" i="25"/>
  <c r="D2216" i="25"/>
  <c r="C2216" i="25"/>
  <c r="B2217" i="25"/>
  <c r="F2217" i="25" l="1"/>
  <c r="I2217" i="25"/>
  <c r="H2217" i="25"/>
  <c r="G2217" i="25"/>
  <c r="E2217" i="25"/>
  <c r="D2217" i="25"/>
  <c r="C2217" i="25"/>
  <c r="B2218" i="25"/>
  <c r="I2218" i="25" l="1"/>
  <c r="E2218" i="25"/>
  <c r="H2218" i="25"/>
  <c r="G2218" i="25"/>
  <c r="F2218" i="25"/>
  <c r="D2218" i="25"/>
  <c r="C2218" i="25"/>
  <c r="B2219" i="25"/>
  <c r="H2219" i="25" l="1"/>
  <c r="E2219" i="25"/>
  <c r="I2219" i="25"/>
  <c r="G2219" i="25"/>
  <c r="F2219" i="25"/>
  <c r="D2219" i="25"/>
  <c r="C2219" i="25"/>
  <c r="B2220" i="25"/>
  <c r="G2220" i="25" l="1"/>
  <c r="E2220" i="25"/>
  <c r="I2220" i="25"/>
  <c r="H2220" i="25"/>
  <c r="F2220" i="25"/>
  <c r="D2220" i="25"/>
  <c r="C2220" i="25"/>
  <c r="B2221" i="25"/>
  <c r="F2221" i="25" l="1"/>
  <c r="E2221" i="25"/>
  <c r="I2221" i="25"/>
  <c r="H2221" i="25"/>
  <c r="G2221" i="25"/>
  <c r="D2221" i="25"/>
  <c r="C2221" i="25"/>
  <c r="B2222" i="25"/>
  <c r="I2222" i="25" l="1"/>
  <c r="E2222" i="25"/>
  <c r="F2222" i="25"/>
  <c r="H2222" i="25"/>
  <c r="G2222" i="25"/>
  <c r="D2222" i="25"/>
  <c r="C2222" i="25"/>
  <c r="B2223" i="25"/>
  <c r="H2223" i="25" l="1"/>
  <c r="F2223" i="25"/>
  <c r="E2223" i="25"/>
  <c r="I2223" i="25"/>
  <c r="G2223" i="25"/>
  <c r="D2223" i="25"/>
  <c r="C2223" i="25"/>
  <c r="B2224" i="25"/>
  <c r="G2224" i="25" l="1"/>
  <c r="F2224" i="25"/>
  <c r="E2224" i="25"/>
  <c r="I2224" i="25"/>
  <c r="H2224" i="25"/>
  <c r="D2224" i="25"/>
  <c r="C2224" i="25"/>
  <c r="B2225" i="25"/>
  <c r="F2225" i="25" l="1"/>
  <c r="G2225" i="25"/>
  <c r="E2225" i="25"/>
  <c r="I2225" i="25"/>
  <c r="H2225" i="25"/>
  <c r="D2225" i="25"/>
  <c r="C2225" i="25"/>
  <c r="B2226" i="25"/>
  <c r="I2226" i="25" l="1"/>
  <c r="E2226" i="25"/>
  <c r="G2226" i="25"/>
  <c r="F2226" i="25"/>
  <c r="H2226" i="25"/>
  <c r="D2226" i="25"/>
  <c r="C2226" i="25"/>
  <c r="B2227" i="25"/>
  <c r="H2227" i="25" l="1"/>
  <c r="G2227" i="25"/>
  <c r="F2227" i="25"/>
  <c r="E2227" i="25"/>
  <c r="I2227" i="25"/>
  <c r="D2227" i="25"/>
  <c r="C2227" i="25"/>
  <c r="B2228" i="25"/>
  <c r="G2228" i="25" l="1"/>
  <c r="H2228" i="25"/>
  <c r="F2228" i="25"/>
  <c r="E2228" i="25"/>
  <c r="I2228" i="25"/>
  <c r="D2228" i="25"/>
  <c r="C2228" i="25"/>
  <c r="B2229" i="25"/>
  <c r="F2229" i="25" l="1"/>
  <c r="H2229" i="25"/>
  <c r="G2229" i="25"/>
  <c r="E2229" i="25"/>
  <c r="I2229" i="25"/>
  <c r="D2229" i="25"/>
  <c r="C2229" i="25"/>
  <c r="B2230" i="25"/>
  <c r="I2230" i="25" l="1"/>
  <c r="E2230" i="25"/>
  <c r="H2230" i="25"/>
  <c r="G2230" i="25"/>
  <c r="F2230" i="25"/>
  <c r="D2230" i="25"/>
  <c r="C2230" i="25"/>
  <c r="B2231" i="25"/>
  <c r="H2231" i="25" l="1"/>
  <c r="I2231" i="25"/>
  <c r="G2231" i="25"/>
  <c r="F2231" i="25"/>
  <c r="E2231" i="25"/>
  <c r="D2231" i="25"/>
  <c r="C2231" i="25"/>
  <c r="B2232" i="25"/>
  <c r="G2232" i="25" l="1"/>
  <c r="I2232" i="25"/>
  <c r="H2232" i="25"/>
  <c r="F2232" i="25"/>
  <c r="E2232" i="25"/>
  <c r="D2232" i="25"/>
  <c r="C2232" i="25"/>
  <c r="B2233" i="25"/>
  <c r="F2233" i="25" l="1"/>
  <c r="I2233" i="25"/>
  <c r="H2233" i="25"/>
  <c r="G2233" i="25"/>
  <c r="E2233" i="25"/>
  <c r="D2233" i="25"/>
  <c r="C2233" i="25"/>
  <c r="B2234" i="25"/>
  <c r="I2234" i="25" l="1"/>
  <c r="E2234" i="25"/>
  <c r="H2234" i="25"/>
  <c r="G2234" i="25"/>
  <c r="F2234" i="25"/>
  <c r="D2234" i="25"/>
  <c r="C2234" i="25"/>
  <c r="B2235" i="25"/>
  <c r="H2235" i="25" l="1"/>
  <c r="E2235" i="25"/>
  <c r="I2235" i="25"/>
  <c r="G2235" i="25"/>
  <c r="F2235" i="25"/>
  <c r="D2235" i="25"/>
  <c r="C2235" i="25"/>
  <c r="B2236" i="25"/>
  <c r="G2236" i="25" l="1"/>
  <c r="E2236" i="25"/>
  <c r="I2236" i="25"/>
  <c r="H2236" i="25"/>
  <c r="F2236" i="25"/>
  <c r="D2236" i="25"/>
  <c r="C2236" i="25"/>
  <c r="B2237" i="25"/>
  <c r="F2237" i="25" l="1"/>
  <c r="E2237" i="25"/>
  <c r="I2237" i="25"/>
  <c r="H2237" i="25"/>
  <c r="G2237" i="25"/>
  <c r="D2237" i="25"/>
  <c r="C2237" i="25"/>
  <c r="B2238" i="25"/>
  <c r="I2238" i="25" l="1"/>
  <c r="E2238" i="25"/>
  <c r="F2238" i="25"/>
  <c r="H2238" i="25"/>
  <c r="G2238" i="25"/>
  <c r="D2238" i="25"/>
  <c r="C2238" i="25"/>
  <c r="B2239" i="25"/>
  <c r="H2239" i="25" l="1"/>
  <c r="F2239" i="25"/>
  <c r="E2239" i="25"/>
  <c r="I2239" i="25"/>
  <c r="G2239" i="25"/>
  <c r="D2239" i="25"/>
  <c r="C2239" i="25"/>
  <c r="B2240" i="25"/>
  <c r="G2240" i="25" l="1"/>
  <c r="F2240" i="25"/>
  <c r="E2240" i="25"/>
  <c r="I2240" i="25"/>
  <c r="H2240" i="25"/>
  <c r="D2240" i="25"/>
  <c r="C2240" i="25"/>
  <c r="B2241" i="25"/>
  <c r="F2241" i="25" l="1"/>
  <c r="G2241" i="25"/>
  <c r="E2241" i="25"/>
  <c r="I2241" i="25"/>
  <c r="H2241" i="25"/>
  <c r="D2241" i="25"/>
  <c r="C2241" i="25"/>
  <c r="B2242" i="25"/>
  <c r="I2242" i="25" l="1"/>
  <c r="E2242" i="25"/>
  <c r="G2242" i="25"/>
  <c r="F2242" i="25"/>
  <c r="H2242" i="25"/>
  <c r="D2242" i="25"/>
  <c r="C2242" i="25"/>
  <c r="B2243" i="25"/>
  <c r="H2243" i="25" l="1"/>
  <c r="G2243" i="25"/>
  <c r="F2243" i="25"/>
  <c r="E2243" i="25"/>
  <c r="I2243" i="25"/>
  <c r="D2243" i="25"/>
  <c r="C2243" i="25"/>
  <c r="B2244" i="25"/>
  <c r="G2244" i="25" l="1"/>
  <c r="H2244" i="25"/>
  <c r="F2244" i="25"/>
  <c r="E2244" i="25"/>
  <c r="I2244" i="25"/>
  <c r="D2244" i="25"/>
  <c r="C2244" i="25"/>
  <c r="B2245" i="25"/>
  <c r="F2245" i="25" l="1"/>
  <c r="H2245" i="25"/>
  <c r="G2245" i="25"/>
  <c r="E2245" i="25"/>
  <c r="I2245" i="25"/>
  <c r="D2245" i="25"/>
  <c r="C2245" i="25"/>
  <c r="B2246" i="25"/>
  <c r="I2246" i="25" l="1"/>
  <c r="E2246" i="25"/>
  <c r="H2246" i="25"/>
  <c r="G2246" i="25"/>
  <c r="F2246" i="25"/>
  <c r="D2246" i="25"/>
  <c r="C2246" i="25"/>
  <c r="B2247" i="25"/>
  <c r="H2247" i="25" l="1"/>
  <c r="I2247" i="25"/>
  <c r="G2247" i="25"/>
  <c r="F2247" i="25"/>
  <c r="E2247" i="25"/>
  <c r="D2247" i="25"/>
  <c r="C2247" i="25"/>
  <c r="B2248" i="25"/>
  <c r="G2248" i="25" l="1"/>
  <c r="I2248" i="25"/>
  <c r="H2248" i="25"/>
  <c r="F2248" i="25"/>
  <c r="E2248" i="25"/>
  <c r="D2248" i="25"/>
  <c r="C2248" i="25"/>
  <c r="B2249" i="25"/>
  <c r="F2249" i="25" l="1"/>
  <c r="I2249" i="25"/>
  <c r="H2249" i="25"/>
  <c r="G2249" i="25"/>
  <c r="E2249" i="25"/>
  <c r="D2249" i="25"/>
  <c r="C2249" i="25"/>
  <c r="B2250" i="25"/>
  <c r="I2250" i="25" l="1"/>
  <c r="E2250" i="25"/>
  <c r="H2250" i="25"/>
  <c r="G2250" i="25"/>
  <c r="F2250" i="25"/>
  <c r="D2250" i="25"/>
  <c r="C2250" i="25"/>
  <c r="B2251" i="25"/>
  <c r="H2251" i="25" l="1"/>
  <c r="E2251" i="25"/>
  <c r="I2251" i="25"/>
  <c r="G2251" i="25"/>
  <c r="F2251" i="25"/>
  <c r="D2251" i="25"/>
  <c r="C2251" i="25"/>
  <c r="B2252" i="25"/>
  <c r="G2252" i="25" l="1"/>
  <c r="E2252" i="25"/>
  <c r="I2252" i="25"/>
  <c r="H2252" i="25"/>
  <c r="F2252" i="25"/>
  <c r="D2252" i="25"/>
  <c r="C2252" i="25"/>
  <c r="B2253" i="25"/>
  <c r="F2253" i="25" l="1"/>
  <c r="E2253" i="25"/>
  <c r="I2253" i="25"/>
  <c r="H2253" i="25"/>
  <c r="G2253" i="25"/>
  <c r="D2253" i="25"/>
  <c r="C2253" i="25"/>
  <c r="B2254" i="25"/>
  <c r="I2254" i="25" l="1"/>
  <c r="E2254" i="25"/>
  <c r="F2254" i="25"/>
  <c r="H2254" i="25"/>
  <c r="G2254" i="25"/>
  <c r="D2254" i="25"/>
  <c r="C2254" i="25"/>
  <c r="B2255" i="25"/>
  <c r="H2255" i="25" l="1"/>
  <c r="F2255" i="25"/>
  <c r="E2255" i="25"/>
  <c r="I2255" i="25"/>
  <c r="G2255" i="25"/>
  <c r="D2255" i="25"/>
  <c r="C2255" i="25"/>
  <c r="B2256" i="25"/>
  <c r="G2256" i="25" l="1"/>
  <c r="F2256" i="25"/>
  <c r="E2256" i="25"/>
  <c r="I2256" i="25"/>
  <c r="H2256" i="25"/>
  <c r="D2256" i="25"/>
  <c r="C2256" i="25"/>
  <c r="B2257" i="25"/>
  <c r="F2257" i="25" l="1"/>
  <c r="G2257" i="25"/>
  <c r="E2257" i="25"/>
  <c r="I2257" i="25"/>
  <c r="H2257" i="25"/>
  <c r="D2257" i="25"/>
  <c r="C2257" i="25"/>
  <c r="B2258" i="25"/>
  <c r="I2258" i="25" l="1"/>
  <c r="E2258" i="25"/>
  <c r="G2258" i="25"/>
  <c r="F2258" i="25"/>
  <c r="H2258" i="25"/>
  <c r="D2258" i="25"/>
  <c r="C2258" i="25"/>
  <c r="B2259" i="25"/>
  <c r="H2259" i="25" l="1"/>
  <c r="G2259" i="25"/>
  <c r="F2259" i="25"/>
  <c r="E2259" i="25"/>
  <c r="I2259" i="25"/>
  <c r="D2259" i="25"/>
  <c r="C2259" i="25"/>
  <c r="B2260" i="25"/>
  <c r="G2260" i="25" l="1"/>
  <c r="H2260" i="25"/>
  <c r="F2260" i="25"/>
  <c r="E2260" i="25"/>
  <c r="I2260" i="25"/>
  <c r="D2260" i="25"/>
  <c r="C2260" i="25"/>
  <c r="B2261" i="25"/>
  <c r="F2261" i="25" l="1"/>
  <c r="H2261" i="25"/>
  <c r="G2261" i="25"/>
  <c r="E2261" i="25"/>
  <c r="I2261" i="25"/>
  <c r="D2261" i="25"/>
  <c r="C2261" i="25"/>
  <c r="B2262" i="25"/>
  <c r="I2262" i="25" l="1"/>
  <c r="E2262" i="25"/>
  <c r="H2262" i="25"/>
  <c r="G2262" i="25"/>
  <c r="F2262" i="25"/>
  <c r="D2262" i="25"/>
  <c r="C2262" i="25"/>
  <c r="B2263" i="25"/>
  <c r="H2263" i="25" l="1"/>
  <c r="I2263" i="25"/>
  <c r="G2263" i="25"/>
  <c r="F2263" i="25"/>
  <c r="E2263" i="25"/>
  <c r="D2263" i="25"/>
  <c r="C2263" i="25"/>
  <c r="B2264" i="25"/>
  <c r="G2264" i="25" l="1"/>
  <c r="I2264" i="25"/>
  <c r="H2264" i="25"/>
  <c r="F2264" i="25"/>
  <c r="E2264" i="25"/>
  <c r="D2264" i="25"/>
  <c r="C2264" i="25"/>
  <c r="B2265" i="25"/>
  <c r="F2265" i="25" l="1"/>
  <c r="I2265" i="25"/>
  <c r="H2265" i="25"/>
  <c r="G2265" i="25"/>
  <c r="E2265" i="25"/>
  <c r="D2265" i="25"/>
  <c r="C2265" i="25"/>
  <c r="B2266" i="25"/>
  <c r="I2266" i="25" l="1"/>
  <c r="E2266" i="25"/>
  <c r="H2266" i="25"/>
  <c r="G2266" i="25"/>
  <c r="F2266" i="25"/>
  <c r="D2266" i="25"/>
  <c r="C2266" i="25"/>
  <c r="B2267" i="25"/>
  <c r="H2267" i="25" l="1"/>
  <c r="E2267" i="25"/>
  <c r="I2267" i="25"/>
  <c r="G2267" i="25"/>
  <c r="F2267" i="25"/>
  <c r="D2267" i="25"/>
  <c r="C2267" i="25"/>
  <c r="B2268" i="25"/>
  <c r="G2268" i="25" l="1"/>
  <c r="E2268" i="25"/>
  <c r="I2268" i="25"/>
  <c r="H2268" i="25"/>
  <c r="F2268" i="25"/>
  <c r="D2268" i="25"/>
  <c r="C2268" i="25"/>
  <c r="B2269" i="25"/>
  <c r="F2269" i="25" l="1"/>
  <c r="E2269" i="25"/>
  <c r="I2269" i="25"/>
  <c r="H2269" i="25"/>
  <c r="G2269" i="25"/>
  <c r="D2269" i="25"/>
  <c r="C2269" i="25"/>
  <c r="B2270" i="25"/>
  <c r="I2270" i="25" l="1"/>
  <c r="E2270" i="25"/>
  <c r="F2270" i="25"/>
  <c r="H2270" i="25"/>
  <c r="G2270" i="25"/>
  <c r="D2270" i="25"/>
  <c r="C2270" i="25"/>
  <c r="B2271" i="25"/>
  <c r="H2271" i="25" l="1"/>
  <c r="F2271" i="25"/>
  <c r="E2271" i="25"/>
  <c r="I2271" i="25"/>
  <c r="G2271" i="25"/>
  <c r="D2271" i="25"/>
  <c r="C2271" i="25"/>
  <c r="B2272" i="25"/>
  <c r="G2272" i="25" l="1"/>
  <c r="F2272" i="25"/>
  <c r="E2272" i="25"/>
  <c r="I2272" i="25"/>
  <c r="H2272" i="25"/>
  <c r="D2272" i="25"/>
  <c r="C2272" i="25"/>
  <c r="B2273" i="25"/>
  <c r="F2273" i="25" l="1"/>
  <c r="G2273" i="25"/>
  <c r="E2273" i="25"/>
  <c r="I2273" i="25"/>
  <c r="H2273" i="25"/>
  <c r="D2273" i="25"/>
  <c r="C2273" i="25"/>
  <c r="B2274" i="25"/>
  <c r="I2274" i="25" l="1"/>
  <c r="E2274" i="25"/>
  <c r="G2274" i="25"/>
  <c r="F2274" i="25"/>
  <c r="H2274" i="25"/>
  <c r="D2274" i="25"/>
  <c r="C2274" i="25"/>
  <c r="B2275" i="25"/>
  <c r="H2275" i="25" l="1"/>
  <c r="G2275" i="25"/>
  <c r="F2275" i="25"/>
  <c r="E2275" i="25"/>
  <c r="I2275" i="25"/>
  <c r="D2275" i="25"/>
  <c r="C2275" i="25"/>
  <c r="B2276" i="25"/>
  <c r="G2276" i="25" l="1"/>
  <c r="H2276" i="25"/>
  <c r="F2276" i="25"/>
  <c r="E2276" i="25"/>
  <c r="I2276" i="25"/>
  <c r="D2276" i="25"/>
  <c r="C2276" i="25"/>
  <c r="B2277" i="25"/>
  <c r="F2277" i="25" l="1"/>
  <c r="H2277" i="25"/>
  <c r="G2277" i="25"/>
  <c r="E2277" i="25"/>
  <c r="I2277" i="25"/>
  <c r="D2277" i="25"/>
  <c r="C2277" i="25"/>
  <c r="B2278" i="25"/>
  <c r="I2278" i="25" l="1"/>
  <c r="E2278" i="25"/>
  <c r="H2278" i="25"/>
  <c r="G2278" i="25"/>
  <c r="F2278" i="25"/>
  <c r="D2278" i="25"/>
  <c r="C2278" i="25"/>
  <c r="B2279" i="25"/>
  <c r="H2279" i="25" l="1"/>
  <c r="I2279" i="25"/>
  <c r="G2279" i="25"/>
  <c r="F2279" i="25"/>
  <c r="E2279" i="25"/>
  <c r="D2279" i="25"/>
  <c r="C2279" i="25"/>
  <c r="B2280" i="25"/>
  <c r="G2280" i="25" l="1"/>
  <c r="I2280" i="25"/>
  <c r="H2280" i="25"/>
  <c r="F2280" i="25"/>
  <c r="E2280" i="25"/>
  <c r="D2280" i="25"/>
  <c r="C2280" i="25"/>
  <c r="B2281" i="25"/>
  <c r="F2281" i="25" l="1"/>
  <c r="I2281" i="25"/>
  <c r="H2281" i="25"/>
  <c r="G2281" i="25"/>
  <c r="E2281" i="25"/>
  <c r="D2281" i="25"/>
  <c r="C2281" i="25"/>
  <c r="B2282" i="25"/>
  <c r="I2282" i="25" l="1"/>
  <c r="E2282" i="25"/>
  <c r="H2282" i="25"/>
  <c r="G2282" i="25"/>
  <c r="F2282" i="25"/>
  <c r="D2282" i="25"/>
  <c r="C2282" i="25"/>
  <c r="B2283" i="25"/>
  <c r="H2283" i="25" l="1"/>
  <c r="E2283" i="25"/>
  <c r="I2283" i="25"/>
  <c r="G2283" i="25"/>
  <c r="F2283" i="25"/>
  <c r="D2283" i="25"/>
  <c r="C2283" i="25"/>
  <c r="B2284" i="25"/>
  <c r="G2284" i="25" l="1"/>
  <c r="E2284" i="25"/>
  <c r="I2284" i="25"/>
  <c r="H2284" i="25"/>
  <c r="F2284" i="25"/>
  <c r="D2284" i="25"/>
  <c r="C2284" i="25"/>
  <c r="B2285" i="25"/>
  <c r="F2285" i="25" l="1"/>
  <c r="E2285" i="25"/>
  <c r="I2285" i="25"/>
  <c r="H2285" i="25"/>
  <c r="G2285" i="25"/>
  <c r="D2285" i="25"/>
  <c r="C2285" i="25"/>
  <c r="B2286" i="25"/>
  <c r="I2286" i="25" l="1"/>
  <c r="E2286" i="25"/>
  <c r="F2286" i="25"/>
  <c r="H2286" i="25"/>
  <c r="G2286" i="25"/>
  <c r="D2286" i="25"/>
  <c r="C2286" i="25"/>
  <c r="B2287" i="25"/>
  <c r="H2287" i="25" l="1"/>
  <c r="F2287" i="25"/>
  <c r="E2287" i="25"/>
  <c r="I2287" i="25"/>
  <c r="G2287" i="25"/>
  <c r="D2287" i="25"/>
  <c r="C2287" i="25"/>
  <c r="B2288" i="25"/>
  <c r="G2288" i="25" l="1"/>
  <c r="F2288" i="25"/>
  <c r="E2288" i="25"/>
  <c r="I2288" i="25"/>
  <c r="H2288" i="25"/>
  <c r="D2288" i="25"/>
  <c r="C2288" i="25"/>
  <c r="B2289" i="25"/>
  <c r="F2289" i="25" l="1"/>
  <c r="G2289" i="25"/>
  <c r="E2289" i="25"/>
  <c r="I2289" i="25"/>
  <c r="H2289" i="25"/>
  <c r="D2289" i="25"/>
  <c r="C2289" i="25"/>
  <c r="B2290" i="25"/>
  <c r="I2290" i="25" l="1"/>
  <c r="E2290" i="25"/>
  <c r="G2290" i="25"/>
  <c r="F2290" i="25"/>
  <c r="H2290" i="25"/>
  <c r="D2290" i="25"/>
  <c r="C2290" i="25"/>
  <c r="B2291" i="25"/>
  <c r="H2291" i="25" l="1"/>
  <c r="G2291" i="25"/>
  <c r="F2291" i="25"/>
  <c r="E2291" i="25"/>
  <c r="I2291" i="25"/>
  <c r="D2291" i="25"/>
  <c r="C2291" i="25"/>
  <c r="B2292" i="25"/>
  <c r="G2292" i="25" l="1"/>
  <c r="H2292" i="25"/>
  <c r="F2292" i="25"/>
  <c r="E2292" i="25"/>
  <c r="I2292" i="25"/>
  <c r="D2292" i="25"/>
  <c r="C2292" i="25"/>
  <c r="B2293" i="25"/>
  <c r="F2293" i="25" l="1"/>
  <c r="H2293" i="25"/>
  <c r="G2293" i="25"/>
  <c r="E2293" i="25"/>
  <c r="I2293" i="25"/>
  <c r="D2293" i="25"/>
  <c r="C2293" i="25"/>
  <c r="B2294" i="25"/>
  <c r="I2294" i="25" l="1"/>
  <c r="E2294" i="25"/>
  <c r="H2294" i="25"/>
  <c r="G2294" i="25"/>
  <c r="F2294" i="25"/>
  <c r="D2294" i="25"/>
  <c r="C2294" i="25"/>
  <c r="B2295" i="25"/>
  <c r="H2295" i="25" l="1"/>
  <c r="I2295" i="25"/>
  <c r="G2295" i="25"/>
  <c r="F2295" i="25"/>
  <c r="E2295" i="25"/>
  <c r="D2295" i="25"/>
  <c r="C2295" i="25"/>
  <c r="B2296" i="25"/>
  <c r="G2296" i="25" l="1"/>
  <c r="I2296" i="25"/>
  <c r="H2296" i="25"/>
  <c r="F2296" i="25"/>
  <c r="E2296" i="25"/>
  <c r="D2296" i="25"/>
  <c r="C2296" i="25"/>
  <c r="B2297" i="25"/>
  <c r="F2297" i="25" l="1"/>
  <c r="I2297" i="25"/>
  <c r="H2297" i="25"/>
  <c r="G2297" i="25"/>
  <c r="E2297" i="25"/>
  <c r="D2297" i="25"/>
  <c r="C2297" i="25"/>
  <c r="B2298" i="25"/>
  <c r="I2298" i="25" l="1"/>
  <c r="E2298" i="25"/>
  <c r="H2298" i="25"/>
  <c r="G2298" i="25"/>
  <c r="F2298" i="25"/>
  <c r="D2298" i="25"/>
  <c r="C2298" i="25"/>
  <c r="B2299" i="25"/>
  <c r="H2299" i="25" l="1"/>
  <c r="E2299" i="25"/>
  <c r="I2299" i="25"/>
  <c r="G2299" i="25"/>
  <c r="F2299" i="25"/>
  <c r="D2299" i="25"/>
  <c r="C2299" i="25"/>
  <c r="B2300" i="25"/>
  <c r="G2300" i="25" l="1"/>
  <c r="E2300" i="25"/>
  <c r="I2300" i="25"/>
  <c r="H2300" i="25"/>
  <c r="F2300" i="25"/>
  <c r="D2300" i="25"/>
  <c r="C2300" i="25"/>
  <c r="B2301" i="25"/>
  <c r="F2301" i="25" l="1"/>
  <c r="E2301" i="25"/>
  <c r="I2301" i="25"/>
  <c r="H2301" i="25"/>
  <c r="G2301" i="25"/>
  <c r="D2301" i="25"/>
  <c r="C2301" i="25"/>
  <c r="B2302" i="25"/>
  <c r="I2302" i="25" l="1"/>
  <c r="E2302" i="25"/>
  <c r="F2302" i="25"/>
  <c r="H2302" i="25"/>
  <c r="G2302" i="25"/>
  <c r="D2302" i="25"/>
  <c r="C2302" i="25"/>
  <c r="B2303" i="25"/>
  <c r="H2303" i="25" l="1"/>
  <c r="F2303" i="25"/>
  <c r="E2303" i="25"/>
  <c r="I2303" i="25"/>
  <c r="G2303" i="25"/>
  <c r="D2303" i="25"/>
  <c r="C2303" i="25"/>
  <c r="B2304" i="25"/>
  <c r="G2304" i="25" l="1"/>
  <c r="F2304" i="25"/>
  <c r="E2304" i="25"/>
  <c r="I2304" i="25"/>
  <c r="H2304" i="25"/>
  <c r="D2304" i="25"/>
  <c r="C2304" i="25"/>
  <c r="B2305" i="25"/>
  <c r="F2305" i="25" l="1"/>
  <c r="G2305" i="25"/>
  <c r="E2305" i="25"/>
  <c r="I2305" i="25"/>
  <c r="H2305" i="25"/>
  <c r="D2305" i="25"/>
  <c r="C2305" i="25"/>
  <c r="B2306" i="25"/>
  <c r="I2306" i="25" l="1"/>
  <c r="E2306" i="25"/>
  <c r="G2306" i="25"/>
  <c r="F2306" i="25"/>
  <c r="H2306" i="25"/>
  <c r="D2306" i="25"/>
  <c r="C2306" i="25"/>
  <c r="B2307" i="25"/>
  <c r="H2307" i="25" l="1"/>
  <c r="G2307" i="25"/>
  <c r="F2307" i="25"/>
  <c r="E2307" i="25"/>
  <c r="I2307" i="25"/>
  <c r="D2307" i="25"/>
  <c r="C2307" i="25"/>
  <c r="B2308" i="25"/>
  <c r="G2308" i="25" l="1"/>
  <c r="H2308" i="25"/>
  <c r="F2308" i="25"/>
  <c r="E2308" i="25"/>
  <c r="I2308" i="25"/>
  <c r="D2308" i="25"/>
  <c r="C2308" i="25"/>
  <c r="B2309" i="25"/>
  <c r="F2309" i="25" l="1"/>
  <c r="H2309" i="25"/>
  <c r="G2309" i="25"/>
  <c r="E2309" i="25"/>
  <c r="I2309" i="25"/>
  <c r="D2309" i="25"/>
  <c r="C2309" i="25"/>
  <c r="B2310" i="25"/>
  <c r="I2310" i="25" l="1"/>
  <c r="E2310" i="25"/>
  <c r="H2310" i="25"/>
  <c r="G2310" i="25"/>
  <c r="F2310" i="25"/>
  <c r="D2310" i="25"/>
  <c r="C2310" i="25"/>
  <c r="B2311" i="25"/>
  <c r="H2311" i="25" l="1"/>
  <c r="I2311" i="25"/>
  <c r="G2311" i="25"/>
  <c r="F2311" i="25"/>
  <c r="E2311" i="25"/>
  <c r="D2311" i="25"/>
  <c r="C2311" i="25"/>
  <c r="B2312" i="25"/>
  <c r="G2312" i="25" l="1"/>
  <c r="I2312" i="25"/>
  <c r="H2312" i="25"/>
  <c r="F2312" i="25"/>
  <c r="E2312" i="25"/>
  <c r="D2312" i="25"/>
  <c r="C2312" i="25"/>
  <c r="B2313" i="25"/>
  <c r="F2313" i="25" l="1"/>
  <c r="I2313" i="25"/>
  <c r="H2313" i="25"/>
  <c r="G2313" i="25"/>
  <c r="E2313" i="25"/>
  <c r="D2313" i="25"/>
  <c r="C2313" i="25"/>
  <c r="B2314" i="25"/>
  <c r="I2314" i="25" l="1"/>
  <c r="E2314" i="25"/>
  <c r="H2314" i="25"/>
  <c r="G2314" i="25"/>
  <c r="F2314" i="25"/>
  <c r="D2314" i="25"/>
  <c r="C2314" i="25"/>
  <c r="B2315" i="25"/>
  <c r="H2315" i="25" l="1"/>
  <c r="E2315" i="25"/>
  <c r="I2315" i="25"/>
  <c r="G2315" i="25"/>
  <c r="F2315" i="25"/>
  <c r="D2315" i="25"/>
  <c r="C2315" i="25"/>
  <c r="B2316" i="25"/>
  <c r="G2316" i="25" l="1"/>
  <c r="E2316" i="25"/>
  <c r="I2316" i="25"/>
  <c r="H2316" i="25"/>
  <c r="F2316" i="25"/>
  <c r="D2316" i="25"/>
  <c r="C2316" i="25"/>
  <c r="B2317" i="25"/>
  <c r="F2317" i="25" l="1"/>
  <c r="E2317" i="25"/>
  <c r="I2317" i="25"/>
  <c r="H2317" i="25"/>
  <c r="G2317" i="25"/>
  <c r="D2317" i="25"/>
  <c r="C2317" i="25"/>
  <c r="B2318" i="25"/>
  <c r="I2318" i="25" l="1"/>
  <c r="E2318" i="25"/>
  <c r="F2318" i="25"/>
  <c r="H2318" i="25"/>
  <c r="G2318" i="25"/>
  <c r="D2318" i="25"/>
  <c r="C2318" i="25"/>
  <c r="B2319" i="25"/>
  <c r="H2319" i="25" l="1"/>
  <c r="F2319" i="25"/>
  <c r="E2319" i="25"/>
  <c r="I2319" i="25"/>
  <c r="G2319" i="25"/>
  <c r="D2319" i="25"/>
  <c r="C2319" i="25"/>
  <c r="B2320" i="25"/>
  <c r="G2320" i="25" l="1"/>
  <c r="F2320" i="25"/>
  <c r="E2320" i="25"/>
  <c r="I2320" i="25"/>
  <c r="H2320" i="25"/>
  <c r="D2320" i="25"/>
  <c r="C2320" i="25"/>
  <c r="B2321" i="25"/>
  <c r="F2321" i="25" l="1"/>
  <c r="I2321" i="25"/>
  <c r="G2321" i="25"/>
  <c r="E2321" i="25"/>
  <c r="H2321" i="25"/>
  <c r="D2321" i="25"/>
  <c r="C2321" i="25"/>
  <c r="B2322" i="25"/>
  <c r="I2322" i="25" l="1"/>
  <c r="E2322" i="25"/>
  <c r="H2322" i="25"/>
  <c r="G2322" i="25"/>
  <c r="F2322" i="25"/>
  <c r="D2322" i="25"/>
  <c r="C2322" i="25"/>
  <c r="B2323" i="25"/>
  <c r="H2323" i="25" l="1"/>
  <c r="G2323" i="25"/>
  <c r="E2323" i="25"/>
  <c r="I2323" i="25"/>
  <c r="F2323" i="25"/>
  <c r="D2323" i="25"/>
  <c r="C2323" i="25"/>
  <c r="B2324" i="25"/>
  <c r="G2324" i="25" l="1"/>
  <c r="F2324" i="25"/>
  <c r="H2324" i="25"/>
  <c r="E2324" i="25"/>
  <c r="I2324" i="25"/>
  <c r="D2324" i="25"/>
  <c r="C2324" i="25"/>
  <c r="B2325" i="25"/>
  <c r="F2325" i="25" l="1"/>
  <c r="I2325" i="25"/>
  <c r="E2325" i="25"/>
  <c r="H2325" i="25"/>
  <c r="G2325" i="25"/>
  <c r="D2325" i="25"/>
  <c r="C2325" i="25"/>
  <c r="B2326" i="25"/>
  <c r="I2326" i="25" l="1"/>
  <c r="E2326" i="25"/>
  <c r="H2326" i="25"/>
  <c r="F2326" i="25"/>
  <c r="G2326" i="25"/>
  <c r="D2326" i="25"/>
  <c r="C2326" i="25"/>
  <c r="B2327" i="25"/>
  <c r="H2327" i="25" l="1"/>
  <c r="G2327" i="25"/>
  <c r="I2327" i="25"/>
  <c r="F2327" i="25"/>
  <c r="E2327" i="25"/>
  <c r="D2327" i="25"/>
  <c r="C2327" i="25"/>
  <c r="B2328" i="25"/>
  <c r="G2328" i="25" l="1"/>
  <c r="F2328" i="25"/>
  <c r="I2328" i="25"/>
  <c r="H2328" i="25"/>
  <c r="E2328" i="25"/>
  <c r="D2328" i="25"/>
  <c r="C2328" i="25"/>
  <c r="B2329" i="25"/>
  <c r="F2329" i="25" l="1"/>
  <c r="I2329" i="25"/>
  <c r="E2329" i="25"/>
  <c r="G2329" i="25"/>
  <c r="H2329" i="25"/>
  <c r="D2329" i="25"/>
  <c r="C2329" i="25"/>
  <c r="B2330" i="25"/>
  <c r="I2330" i="25" l="1"/>
  <c r="E2330" i="25"/>
  <c r="H2330" i="25"/>
  <c r="G2330" i="25"/>
  <c r="F2330" i="25"/>
  <c r="D2330" i="25"/>
  <c r="C2330" i="25"/>
  <c r="B2331" i="25"/>
  <c r="H2331" i="25" l="1"/>
  <c r="G2331" i="25"/>
  <c r="E2331" i="25"/>
  <c r="I2331" i="25"/>
  <c r="F2331" i="25"/>
  <c r="D2331" i="25"/>
  <c r="C2331" i="25"/>
  <c r="B2332" i="25"/>
  <c r="G2332" i="25" l="1"/>
  <c r="F2332" i="25"/>
  <c r="H2332" i="25"/>
  <c r="E2332" i="25"/>
  <c r="I2332" i="25"/>
  <c r="D2332" i="25"/>
  <c r="C2332" i="25"/>
  <c r="B2333" i="25"/>
  <c r="F2333" i="25" l="1"/>
  <c r="I2333" i="25"/>
  <c r="E2333" i="25"/>
  <c r="H2333" i="25"/>
  <c r="G2333" i="25"/>
  <c r="D2333" i="25"/>
  <c r="C2333" i="25"/>
  <c r="B2334" i="25"/>
  <c r="I2334" i="25" l="1"/>
  <c r="E2334" i="25"/>
  <c r="H2334" i="25"/>
  <c r="F2334" i="25"/>
  <c r="G2334" i="25"/>
  <c r="D2334" i="25"/>
  <c r="C2334" i="25"/>
  <c r="B2335" i="25"/>
  <c r="H2335" i="25" l="1"/>
  <c r="G2335" i="25"/>
  <c r="I2335" i="25"/>
  <c r="F2335" i="25"/>
  <c r="E2335" i="25"/>
  <c r="D2335" i="25"/>
  <c r="C2335" i="25"/>
  <c r="B2336" i="25"/>
  <c r="G2336" i="25" l="1"/>
  <c r="F2336" i="25"/>
  <c r="I2336" i="25"/>
  <c r="H2336" i="25"/>
  <c r="E2336" i="25"/>
  <c r="D2336" i="25"/>
  <c r="C2336" i="25"/>
  <c r="B2337" i="25"/>
  <c r="F2337" i="25" l="1"/>
  <c r="I2337" i="25"/>
  <c r="E2337" i="25"/>
  <c r="G2337" i="25"/>
  <c r="H2337" i="25"/>
  <c r="D2337" i="25"/>
  <c r="C2337" i="25"/>
  <c r="B2338" i="25"/>
  <c r="I2338" i="25" l="1"/>
  <c r="E2338" i="25"/>
  <c r="H2338" i="25"/>
  <c r="G2338" i="25"/>
  <c r="F2338" i="25"/>
  <c r="D2338" i="25"/>
  <c r="C2338" i="25"/>
  <c r="B2339" i="25"/>
  <c r="H2339" i="25" l="1"/>
  <c r="G2339" i="25"/>
  <c r="E2339" i="25"/>
  <c r="I2339" i="25"/>
  <c r="F2339" i="25"/>
  <c r="D2339" i="25"/>
  <c r="C2339" i="25"/>
  <c r="B2340" i="25"/>
  <c r="G2340" i="25" l="1"/>
  <c r="F2340" i="25"/>
  <c r="H2340" i="25"/>
  <c r="E2340" i="25"/>
  <c r="I2340" i="25"/>
  <c r="D2340" i="25"/>
  <c r="C2340" i="25"/>
  <c r="B2341" i="25"/>
  <c r="F2341" i="25" l="1"/>
  <c r="I2341" i="25"/>
  <c r="E2341" i="25"/>
  <c r="H2341" i="25"/>
  <c r="G2341" i="25"/>
  <c r="D2341" i="25"/>
  <c r="C2341" i="25"/>
  <c r="B2342" i="25"/>
  <c r="I2342" i="25" l="1"/>
  <c r="E2342" i="25"/>
  <c r="H2342" i="25"/>
  <c r="F2342" i="25"/>
  <c r="G2342" i="25"/>
  <c r="D2342" i="25"/>
  <c r="C2342" i="25"/>
  <c r="B2343" i="25"/>
  <c r="H2343" i="25" l="1"/>
  <c r="G2343" i="25"/>
  <c r="I2343" i="25"/>
  <c r="F2343" i="25"/>
  <c r="E2343" i="25"/>
  <c r="D2343" i="25"/>
  <c r="C2343" i="25"/>
  <c r="B2344" i="25"/>
  <c r="G2344" i="25" l="1"/>
  <c r="F2344" i="25"/>
  <c r="I2344" i="25"/>
  <c r="H2344" i="25"/>
  <c r="E2344" i="25"/>
  <c r="D2344" i="25"/>
  <c r="C2344" i="25"/>
  <c r="B2345" i="25"/>
  <c r="F2345" i="25" l="1"/>
  <c r="I2345" i="25"/>
  <c r="E2345" i="25"/>
  <c r="G2345" i="25"/>
  <c r="H2345" i="25"/>
  <c r="D2345" i="25"/>
  <c r="C2345" i="25"/>
  <c r="B2346" i="25"/>
  <c r="I2346" i="25" l="1"/>
  <c r="E2346" i="25"/>
  <c r="H2346" i="25"/>
  <c r="G2346" i="25"/>
  <c r="F2346" i="25"/>
  <c r="D2346" i="25"/>
  <c r="C2346" i="25"/>
  <c r="B2347" i="25"/>
  <c r="H2347" i="25" l="1"/>
  <c r="G2347" i="25"/>
  <c r="E2347" i="25"/>
  <c r="I2347" i="25"/>
  <c r="F2347" i="25"/>
  <c r="D2347" i="25"/>
  <c r="C2347" i="25"/>
  <c r="B2348" i="25"/>
  <c r="G2348" i="25" l="1"/>
  <c r="F2348" i="25"/>
  <c r="H2348" i="25"/>
  <c r="E2348" i="25"/>
  <c r="I2348" i="25"/>
  <c r="D2348" i="25"/>
  <c r="C2348" i="25"/>
  <c r="B2349" i="25"/>
  <c r="F2349" i="25" l="1"/>
  <c r="I2349" i="25"/>
  <c r="E2349" i="25"/>
  <c r="H2349" i="25"/>
  <c r="G2349" i="25"/>
  <c r="D2349" i="25"/>
  <c r="C2349" i="25"/>
  <c r="B2350" i="25"/>
  <c r="I2350" i="25" l="1"/>
  <c r="E2350" i="25"/>
  <c r="H2350" i="25"/>
  <c r="F2350" i="25"/>
  <c r="G2350" i="25"/>
  <c r="D2350" i="25"/>
  <c r="C2350" i="25"/>
  <c r="B2351" i="25"/>
  <c r="H2351" i="25" l="1"/>
  <c r="G2351" i="25"/>
  <c r="I2351" i="25"/>
  <c r="F2351" i="25"/>
  <c r="E2351" i="25"/>
  <c r="D2351" i="25"/>
  <c r="C2351" i="25"/>
  <c r="B2352" i="25"/>
  <c r="G2352" i="25" l="1"/>
  <c r="F2352" i="25"/>
  <c r="I2352" i="25"/>
  <c r="H2352" i="25"/>
  <c r="E2352" i="25"/>
  <c r="D2352" i="25"/>
  <c r="C2352" i="25"/>
  <c r="B2353" i="25"/>
  <c r="F2353" i="25" l="1"/>
  <c r="I2353" i="25"/>
  <c r="E2353" i="25"/>
  <c r="G2353" i="25"/>
  <c r="H2353" i="25"/>
  <c r="D2353" i="25"/>
  <c r="C2353" i="25"/>
  <c r="B2354" i="25"/>
  <c r="I2354" i="25" l="1"/>
  <c r="E2354" i="25"/>
  <c r="H2354" i="25"/>
  <c r="G2354" i="25"/>
  <c r="F2354" i="25"/>
  <c r="D2354" i="25"/>
  <c r="C2354" i="25"/>
  <c r="B2355" i="25"/>
  <c r="H2355" i="25" l="1"/>
  <c r="G2355" i="25"/>
  <c r="E2355" i="25"/>
  <c r="I2355" i="25"/>
  <c r="F2355" i="25"/>
  <c r="D2355" i="25"/>
  <c r="C2355" i="25"/>
  <c r="B2356" i="25"/>
  <c r="G2356" i="25" l="1"/>
  <c r="F2356" i="25"/>
  <c r="H2356" i="25"/>
  <c r="E2356" i="25"/>
  <c r="I2356" i="25"/>
  <c r="D2356" i="25"/>
  <c r="C2356" i="25"/>
  <c r="B2357" i="25"/>
  <c r="F2357" i="25" l="1"/>
  <c r="I2357" i="25"/>
  <c r="E2357" i="25"/>
  <c r="H2357" i="25"/>
  <c r="G2357" i="25"/>
  <c r="D2357" i="25"/>
  <c r="C2357" i="25"/>
  <c r="B2358" i="25"/>
  <c r="I2358" i="25" l="1"/>
  <c r="E2358" i="25"/>
  <c r="H2358" i="25"/>
  <c r="F2358" i="25"/>
  <c r="G2358" i="25"/>
  <c r="D2358" i="25"/>
  <c r="C2358" i="25"/>
  <c r="B2359" i="25"/>
  <c r="H2359" i="25" l="1"/>
  <c r="G2359" i="25"/>
  <c r="I2359" i="25"/>
  <c r="F2359" i="25"/>
  <c r="E2359" i="25"/>
  <c r="D2359" i="25"/>
  <c r="C2359" i="25"/>
  <c r="B2360" i="25"/>
  <c r="G2360" i="25" l="1"/>
  <c r="F2360" i="25"/>
  <c r="I2360" i="25"/>
  <c r="H2360" i="25"/>
  <c r="E2360" i="25"/>
  <c r="D2360" i="25"/>
  <c r="C2360" i="25"/>
  <c r="B2361" i="25"/>
  <c r="F2361" i="25" l="1"/>
  <c r="I2361" i="25"/>
  <c r="E2361" i="25"/>
  <c r="G2361" i="25"/>
  <c r="H2361" i="25"/>
  <c r="D2361" i="25"/>
  <c r="C2361" i="25"/>
  <c r="B2362" i="25"/>
  <c r="I2362" i="25" l="1"/>
  <c r="E2362" i="25"/>
  <c r="H2362" i="25"/>
  <c r="G2362" i="25"/>
  <c r="F2362" i="25"/>
  <c r="D2362" i="25"/>
  <c r="C2362" i="25"/>
  <c r="B2363" i="25"/>
  <c r="H2363" i="25" l="1"/>
  <c r="G2363" i="25"/>
  <c r="E2363" i="25"/>
  <c r="I2363" i="25"/>
  <c r="F2363" i="25"/>
  <c r="D2363" i="25"/>
  <c r="C2363" i="25"/>
  <c r="B2364" i="25"/>
  <c r="G2364" i="25" l="1"/>
  <c r="F2364" i="25"/>
  <c r="H2364" i="25"/>
  <c r="E2364" i="25"/>
  <c r="I2364" i="25"/>
  <c r="D2364" i="25"/>
  <c r="C2364" i="25"/>
  <c r="B2365" i="25"/>
  <c r="F2365" i="25" l="1"/>
  <c r="I2365" i="25"/>
  <c r="E2365" i="25"/>
  <c r="H2365" i="25"/>
  <c r="G2365" i="25"/>
  <c r="D2365" i="25"/>
  <c r="C2365" i="25"/>
  <c r="B2366" i="25"/>
  <c r="I2366" i="25" l="1"/>
  <c r="E2366" i="25"/>
  <c r="H2366" i="25"/>
  <c r="F2366" i="25"/>
  <c r="G2366" i="25"/>
  <c r="D2366" i="25"/>
  <c r="C2366" i="25"/>
  <c r="B2367" i="25"/>
  <c r="H2367" i="25" l="1"/>
  <c r="G2367" i="25"/>
  <c r="I2367" i="25"/>
  <c r="F2367" i="25"/>
  <c r="E2367" i="25"/>
  <c r="D2367" i="25"/>
  <c r="C2367" i="25"/>
  <c r="B2368" i="25"/>
  <c r="G2368" i="25" l="1"/>
  <c r="F2368" i="25"/>
  <c r="I2368" i="25"/>
  <c r="H2368" i="25"/>
  <c r="E2368" i="25"/>
  <c r="D2368" i="25"/>
  <c r="C2368" i="25"/>
  <c r="B2369" i="25"/>
  <c r="F2369" i="25" l="1"/>
  <c r="I2369" i="25"/>
  <c r="E2369" i="25"/>
  <c r="G2369" i="25"/>
  <c r="H2369" i="25"/>
  <c r="D2369" i="25"/>
  <c r="C2369" i="25"/>
  <c r="B2370" i="25"/>
  <c r="I2370" i="25" l="1"/>
  <c r="E2370" i="25"/>
  <c r="H2370" i="25"/>
  <c r="G2370" i="25"/>
  <c r="F2370" i="25"/>
  <c r="D2370" i="25"/>
  <c r="C2370" i="25"/>
  <c r="B2371" i="25"/>
  <c r="H2371" i="25" l="1"/>
  <c r="G2371" i="25"/>
  <c r="E2371" i="25"/>
  <c r="I2371" i="25"/>
  <c r="F2371" i="25"/>
  <c r="D2371" i="25"/>
  <c r="C2371" i="25"/>
  <c r="B2372" i="25"/>
  <c r="G2372" i="25" l="1"/>
  <c r="F2372" i="25"/>
  <c r="H2372" i="25"/>
  <c r="E2372" i="25"/>
  <c r="I2372" i="25"/>
  <c r="D2372" i="25"/>
  <c r="C2372" i="25"/>
  <c r="B2373" i="25"/>
  <c r="F2373" i="25" l="1"/>
  <c r="I2373" i="25"/>
  <c r="E2373" i="25"/>
  <c r="H2373" i="25"/>
  <c r="G2373" i="25"/>
  <c r="D2373" i="25"/>
  <c r="C2373" i="25"/>
  <c r="B2374" i="25"/>
  <c r="I2374" i="25" l="1"/>
  <c r="E2374" i="25"/>
  <c r="H2374" i="25"/>
  <c r="F2374" i="25"/>
  <c r="G2374" i="25"/>
  <c r="D2374" i="25"/>
  <c r="C2374" i="25"/>
  <c r="B2375" i="25"/>
  <c r="H2375" i="25" l="1"/>
  <c r="G2375" i="25"/>
  <c r="I2375" i="25"/>
  <c r="F2375" i="25"/>
  <c r="E2375" i="25"/>
  <c r="D2375" i="25"/>
  <c r="C2375" i="25"/>
  <c r="B2376" i="25"/>
  <c r="G2376" i="25" l="1"/>
  <c r="F2376" i="25"/>
  <c r="I2376" i="25"/>
  <c r="H2376" i="25"/>
  <c r="E2376" i="25"/>
  <c r="D2376" i="25"/>
  <c r="C2376" i="25"/>
  <c r="B2377" i="25"/>
  <c r="F2377" i="25" l="1"/>
  <c r="I2377" i="25"/>
  <c r="E2377" i="25"/>
  <c r="G2377" i="25"/>
  <c r="H2377" i="25"/>
  <c r="D2377" i="25"/>
  <c r="C2377" i="25"/>
  <c r="B2378" i="25"/>
  <c r="I2378" i="25" l="1"/>
  <c r="E2378" i="25"/>
  <c r="H2378" i="25"/>
  <c r="G2378" i="25"/>
  <c r="F2378" i="25"/>
  <c r="D2378" i="25"/>
  <c r="C2378" i="25"/>
  <c r="B2379" i="25"/>
  <c r="H2379" i="25" l="1"/>
  <c r="G2379" i="25"/>
  <c r="E2379" i="25"/>
  <c r="I2379" i="25"/>
  <c r="F2379" i="25"/>
  <c r="D2379" i="25"/>
  <c r="C2379" i="25"/>
  <c r="B2380" i="25"/>
  <c r="G2380" i="25" l="1"/>
  <c r="F2380" i="25"/>
  <c r="H2380" i="25"/>
  <c r="E2380" i="25"/>
  <c r="I2380" i="25"/>
  <c r="D2380" i="25"/>
  <c r="C2380" i="25"/>
  <c r="B2381" i="25"/>
  <c r="F2381" i="25" l="1"/>
  <c r="I2381" i="25"/>
  <c r="E2381" i="25"/>
  <c r="H2381" i="25"/>
  <c r="G2381" i="25"/>
  <c r="D2381" i="25"/>
  <c r="C2381" i="25"/>
  <c r="B2382" i="25"/>
  <c r="I2382" i="25" l="1"/>
  <c r="E2382" i="25"/>
  <c r="H2382" i="25"/>
  <c r="F2382" i="25"/>
  <c r="G2382" i="25"/>
  <c r="D2382" i="25"/>
  <c r="C2382" i="25"/>
  <c r="B2383" i="25"/>
  <c r="H2383" i="25" l="1"/>
  <c r="G2383" i="25"/>
  <c r="I2383" i="25"/>
  <c r="F2383" i="25"/>
  <c r="E2383" i="25"/>
  <c r="D2383" i="25"/>
  <c r="C2383" i="25"/>
  <c r="B2384" i="25"/>
  <c r="G2384" i="25" l="1"/>
  <c r="F2384" i="25"/>
  <c r="I2384" i="25"/>
  <c r="H2384" i="25"/>
  <c r="E2384" i="25"/>
  <c r="D2384" i="25"/>
  <c r="C2384" i="25"/>
  <c r="B2385" i="25"/>
  <c r="F2385" i="25" l="1"/>
  <c r="I2385" i="25"/>
  <c r="E2385" i="25"/>
  <c r="G2385" i="25"/>
  <c r="H2385" i="25"/>
  <c r="D2385" i="25"/>
  <c r="C2385" i="25"/>
  <c r="B2386" i="25"/>
  <c r="I2386" i="25" l="1"/>
  <c r="E2386" i="25"/>
  <c r="H2386" i="25"/>
  <c r="G2386" i="25"/>
  <c r="F2386" i="25"/>
  <c r="D2386" i="25"/>
  <c r="C2386" i="25"/>
  <c r="B2387" i="25"/>
  <c r="H2387" i="25" l="1"/>
  <c r="G2387" i="25"/>
  <c r="E2387" i="25"/>
  <c r="I2387" i="25"/>
  <c r="F2387" i="25"/>
  <c r="D2387" i="25"/>
  <c r="C2387" i="25"/>
  <c r="B2388" i="25"/>
  <c r="G2388" i="25" l="1"/>
  <c r="F2388" i="25"/>
  <c r="H2388" i="25"/>
  <c r="E2388" i="25"/>
  <c r="I2388" i="25"/>
  <c r="D2388" i="25"/>
  <c r="C2388" i="25"/>
  <c r="B2389" i="25"/>
  <c r="F2389" i="25" l="1"/>
  <c r="I2389" i="25"/>
  <c r="E2389" i="25"/>
  <c r="H2389" i="25"/>
  <c r="G2389" i="25"/>
  <c r="D2389" i="25"/>
  <c r="C2389" i="25"/>
  <c r="B2390" i="25"/>
  <c r="I2390" i="25" l="1"/>
  <c r="E2390" i="25"/>
  <c r="H2390" i="25"/>
  <c r="F2390" i="25"/>
  <c r="G2390" i="25"/>
  <c r="D2390" i="25"/>
  <c r="C2390" i="25"/>
  <c r="B2391" i="25"/>
  <c r="H2391" i="25" l="1"/>
  <c r="G2391" i="25"/>
  <c r="I2391" i="25"/>
  <c r="F2391" i="25"/>
  <c r="E2391" i="25"/>
  <c r="D2391" i="25"/>
  <c r="C2391" i="25"/>
  <c r="B2392" i="25"/>
  <c r="G2392" i="25" l="1"/>
  <c r="F2392" i="25"/>
  <c r="I2392" i="25"/>
  <c r="H2392" i="25"/>
  <c r="E2392" i="25"/>
  <c r="D2392" i="25"/>
  <c r="C2392" i="25"/>
  <c r="B2393" i="25"/>
  <c r="F2393" i="25" l="1"/>
  <c r="I2393" i="25"/>
  <c r="E2393" i="25"/>
  <c r="G2393" i="25"/>
  <c r="H2393" i="25"/>
  <c r="D2393" i="25"/>
  <c r="C2393" i="25"/>
  <c r="B2394" i="25"/>
  <c r="I2394" i="25" l="1"/>
  <c r="E2394" i="25"/>
  <c r="H2394" i="25"/>
  <c r="G2394" i="25"/>
  <c r="F2394" i="25"/>
  <c r="D2394" i="25"/>
  <c r="C2394" i="25"/>
  <c r="B2395" i="25"/>
  <c r="H2395" i="25" l="1"/>
  <c r="G2395" i="25"/>
  <c r="E2395" i="25"/>
  <c r="I2395" i="25"/>
  <c r="F2395" i="25"/>
  <c r="D2395" i="25"/>
  <c r="C2395" i="25"/>
  <c r="B2396" i="25"/>
  <c r="G2396" i="25" l="1"/>
  <c r="F2396" i="25"/>
  <c r="H2396" i="25"/>
  <c r="E2396" i="25"/>
  <c r="I2396" i="25"/>
  <c r="D2396" i="25"/>
  <c r="C2396" i="25"/>
  <c r="B2397" i="25"/>
  <c r="F2397" i="25" l="1"/>
  <c r="I2397" i="25"/>
  <c r="E2397" i="25"/>
  <c r="H2397" i="25"/>
  <c r="G2397" i="25"/>
  <c r="D2397" i="25"/>
  <c r="C2397" i="25"/>
  <c r="B2398" i="25"/>
  <c r="I2398" i="25" l="1"/>
  <c r="E2398" i="25"/>
  <c r="H2398" i="25"/>
  <c r="F2398" i="25"/>
  <c r="G2398" i="25"/>
  <c r="D2398" i="25"/>
  <c r="C2398" i="25"/>
  <c r="B2399" i="25"/>
  <c r="H2399" i="25" l="1"/>
  <c r="G2399" i="25"/>
  <c r="I2399" i="25"/>
  <c r="F2399" i="25"/>
  <c r="E2399" i="25"/>
  <c r="D2399" i="25"/>
  <c r="C2399" i="25"/>
  <c r="B2400" i="25"/>
  <c r="G2400" i="25" l="1"/>
  <c r="F2400" i="25"/>
  <c r="I2400" i="25"/>
  <c r="H2400" i="25"/>
  <c r="E2400" i="25"/>
  <c r="D2400" i="25"/>
  <c r="C2400" i="25"/>
  <c r="B2401" i="25"/>
  <c r="F2401" i="25" l="1"/>
  <c r="I2401" i="25"/>
  <c r="E2401" i="25"/>
  <c r="G2401" i="25"/>
  <c r="H2401" i="25"/>
  <c r="D2401" i="25"/>
  <c r="C2401" i="25"/>
  <c r="B2402" i="25"/>
  <c r="I2402" i="25" l="1"/>
  <c r="E2402" i="25"/>
  <c r="H2402" i="25"/>
  <c r="G2402" i="25"/>
  <c r="F2402" i="25"/>
  <c r="D2402" i="25"/>
  <c r="C2402" i="25"/>
  <c r="B2403" i="25"/>
  <c r="H2403" i="25" l="1"/>
  <c r="G2403" i="25"/>
  <c r="E2403" i="25"/>
  <c r="I2403" i="25"/>
  <c r="F2403" i="25"/>
  <c r="D2403" i="25"/>
  <c r="C2403" i="25"/>
  <c r="B2404" i="25"/>
  <c r="G2404" i="25" l="1"/>
  <c r="F2404" i="25"/>
  <c r="H2404" i="25"/>
  <c r="E2404" i="25"/>
  <c r="I2404" i="25"/>
  <c r="D2404" i="25"/>
  <c r="C2404" i="25"/>
  <c r="B2405" i="25"/>
  <c r="F2405" i="25" l="1"/>
  <c r="I2405" i="25"/>
  <c r="E2405" i="25"/>
  <c r="H2405" i="25"/>
  <c r="G2405" i="25"/>
  <c r="D2405" i="25"/>
  <c r="C2405" i="25"/>
  <c r="B2406" i="25"/>
  <c r="I2406" i="25" l="1"/>
  <c r="E2406" i="25"/>
  <c r="H2406" i="25"/>
  <c r="F2406" i="25"/>
  <c r="G2406" i="25"/>
  <c r="D2406" i="25"/>
  <c r="C2406" i="25"/>
  <c r="B2407" i="25"/>
  <c r="H2407" i="25" l="1"/>
  <c r="G2407" i="25"/>
  <c r="I2407" i="25"/>
  <c r="F2407" i="25"/>
  <c r="E2407" i="25"/>
  <c r="D2407" i="25"/>
  <c r="C2407" i="25"/>
  <c r="B2408" i="25"/>
  <c r="G2408" i="25" l="1"/>
  <c r="F2408" i="25"/>
  <c r="I2408" i="25"/>
  <c r="H2408" i="25"/>
  <c r="E2408" i="25"/>
  <c r="D2408" i="25"/>
  <c r="C2408" i="25"/>
  <c r="B2409" i="25"/>
  <c r="F2409" i="25" l="1"/>
  <c r="I2409" i="25"/>
  <c r="E2409" i="25"/>
  <c r="G2409" i="25"/>
  <c r="H2409" i="25"/>
  <c r="D2409" i="25"/>
  <c r="C2409" i="25"/>
  <c r="B2410" i="25"/>
  <c r="I2410" i="25" l="1"/>
  <c r="E2410" i="25"/>
  <c r="H2410" i="25"/>
  <c r="G2410" i="25"/>
  <c r="F2410" i="25"/>
  <c r="D2410" i="25"/>
  <c r="C2410" i="25"/>
  <c r="B2411" i="25"/>
  <c r="H2411" i="25" l="1"/>
  <c r="G2411" i="25"/>
  <c r="E2411" i="25"/>
  <c r="I2411" i="25"/>
  <c r="F2411" i="25"/>
  <c r="D2411" i="25"/>
  <c r="C2411" i="25"/>
  <c r="B2412" i="25"/>
  <c r="G2412" i="25" l="1"/>
  <c r="F2412" i="25"/>
  <c r="H2412" i="25"/>
  <c r="E2412" i="25"/>
  <c r="I2412" i="25"/>
  <c r="D2412" i="25"/>
  <c r="C2412" i="25"/>
  <c r="B2413" i="25"/>
  <c r="F2413" i="25" l="1"/>
  <c r="I2413" i="25"/>
  <c r="E2413" i="25"/>
  <c r="H2413" i="25"/>
  <c r="G2413" i="25"/>
  <c r="D2413" i="25"/>
  <c r="C2413" i="25"/>
  <c r="B2414" i="25"/>
  <c r="I2414" i="25" l="1"/>
  <c r="E2414" i="25"/>
  <c r="H2414" i="25"/>
  <c r="F2414" i="25"/>
  <c r="G2414" i="25"/>
  <c r="D2414" i="25"/>
  <c r="C2414" i="25"/>
  <c r="B2415" i="25"/>
  <c r="H2415" i="25" l="1"/>
  <c r="G2415" i="25"/>
  <c r="I2415" i="25"/>
  <c r="F2415" i="25"/>
  <c r="E2415" i="25"/>
  <c r="D2415" i="25"/>
  <c r="C2415" i="25"/>
  <c r="B2416" i="25"/>
  <c r="G2416" i="25" l="1"/>
  <c r="F2416" i="25"/>
  <c r="H2416" i="25"/>
  <c r="I2416" i="25"/>
  <c r="E2416" i="25"/>
  <c r="D2416" i="25"/>
  <c r="C2416" i="25"/>
  <c r="B2417" i="25"/>
  <c r="F2417" i="25" l="1"/>
  <c r="I2417" i="25"/>
  <c r="E2417" i="25"/>
  <c r="G2417" i="25"/>
  <c r="H2417" i="25"/>
  <c r="D2417" i="25"/>
  <c r="C2417" i="25"/>
  <c r="B2418" i="25"/>
  <c r="I2418" i="25" l="1"/>
  <c r="E2418" i="25"/>
  <c r="H2418" i="25"/>
  <c r="F2418" i="25"/>
  <c r="G2418" i="25"/>
  <c r="D2418" i="25"/>
  <c r="C2418" i="25"/>
  <c r="B2419" i="25"/>
  <c r="H2419" i="25" l="1"/>
  <c r="G2419" i="25"/>
  <c r="I2419" i="25"/>
  <c r="E2419" i="25"/>
  <c r="F2419" i="25"/>
  <c r="D2419" i="25"/>
  <c r="C2419" i="25"/>
  <c r="B2420" i="25"/>
  <c r="G2420" i="25" l="1"/>
  <c r="F2420" i="25"/>
  <c r="H2420" i="25"/>
  <c r="I2420" i="25"/>
  <c r="E2420" i="25"/>
  <c r="D2420" i="25"/>
  <c r="C2420" i="25"/>
  <c r="B2421" i="25"/>
  <c r="F2421" i="25" l="1"/>
  <c r="I2421" i="25"/>
  <c r="E2421" i="25"/>
  <c r="G2421" i="25"/>
  <c r="H2421" i="25"/>
  <c r="D2421" i="25"/>
  <c r="C2421" i="25"/>
  <c r="B2422" i="25"/>
  <c r="I2422" i="25" l="1"/>
  <c r="E2422" i="25"/>
  <c r="H2422" i="25"/>
  <c r="F2422" i="25"/>
  <c r="G2422" i="25"/>
  <c r="D2422" i="25"/>
  <c r="C2422" i="25"/>
  <c r="B2423" i="25"/>
  <c r="H2423" i="25" l="1"/>
  <c r="G2423" i="25"/>
  <c r="I2423" i="25"/>
  <c r="E2423" i="25"/>
  <c r="F2423" i="25"/>
  <c r="D2423" i="25"/>
  <c r="C2423" i="25"/>
  <c r="B2424" i="25"/>
  <c r="G2424" i="25" l="1"/>
  <c r="F2424" i="25"/>
  <c r="H2424" i="25"/>
  <c r="I2424" i="25"/>
  <c r="E2424" i="25"/>
  <c r="D2424" i="25"/>
  <c r="C2424" i="25"/>
  <c r="B2425" i="25"/>
  <c r="F2425" i="25" l="1"/>
  <c r="I2425" i="25"/>
  <c r="E2425" i="25"/>
  <c r="G2425" i="25"/>
  <c r="H2425" i="25"/>
  <c r="D2425" i="25"/>
  <c r="C2425" i="25"/>
  <c r="B2426" i="25"/>
  <c r="I2426" i="25" l="1"/>
  <c r="E2426" i="25"/>
  <c r="H2426" i="25"/>
  <c r="F2426" i="25"/>
  <c r="G2426" i="25"/>
  <c r="D2426" i="25"/>
  <c r="C2426" i="25"/>
  <c r="B2427" i="25"/>
  <c r="H2427" i="25" l="1"/>
  <c r="G2427" i="25"/>
  <c r="I2427" i="25"/>
  <c r="E2427" i="25"/>
  <c r="F2427" i="25"/>
  <c r="D2427" i="25"/>
  <c r="C2427" i="25"/>
  <c r="B2428" i="25"/>
  <c r="G2428" i="25" l="1"/>
  <c r="F2428" i="25"/>
  <c r="H2428" i="25"/>
  <c r="E2428" i="25"/>
  <c r="I2428" i="25"/>
  <c r="D2428" i="25"/>
  <c r="C2428" i="25"/>
  <c r="B2429" i="25"/>
  <c r="F2429" i="25" l="1"/>
  <c r="I2429" i="25"/>
  <c r="E2429" i="25"/>
  <c r="G2429" i="25"/>
  <c r="H2429" i="25"/>
  <c r="D2429" i="25"/>
  <c r="C2429" i="25"/>
  <c r="B2430" i="25"/>
  <c r="I2430" i="25" l="1"/>
  <c r="E2430" i="25"/>
  <c r="H2430" i="25"/>
  <c r="F2430" i="25"/>
  <c r="G2430" i="25"/>
  <c r="D2430" i="25"/>
  <c r="C2430" i="25"/>
  <c r="B2431" i="25"/>
  <c r="H2431" i="25" l="1"/>
  <c r="G2431" i="25"/>
  <c r="I2431" i="25"/>
  <c r="E2431" i="25"/>
  <c r="F2431" i="25"/>
  <c r="D2431" i="25"/>
  <c r="C2431" i="25"/>
  <c r="B2432" i="25"/>
  <c r="G2432" i="25" l="1"/>
  <c r="F2432" i="25"/>
  <c r="H2432" i="25"/>
  <c r="I2432" i="25"/>
  <c r="E2432" i="25"/>
  <c r="D2432" i="25"/>
  <c r="C2432" i="25"/>
  <c r="B2433" i="25"/>
  <c r="F2433" i="25" l="1"/>
  <c r="I2433" i="25"/>
  <c r="E2433" i="25"/>
  <c r="G2433" i="25"/>
  <c r="H2433" i="25"/>
  <c r="D2433" i="25"/>
  <c r="C2433" i="25"/>
  <c r="B2434" i="25"/>
  <c r="I2434" i="25" l="1"/>
  <c r="E2434" i="25"/>
  <c r="H2434" i="25"/>
  <c r="F2434" i="25"/>
  <c r="G2434" i="25"/>
  <c r="D2434" i="25"/>
  <c r="C2434" i="25"/>
  <c r="B2435" i="25"/>
  <c r="H2435" i="25" l="1"/>
  <c r="G2435" i="25"/>
  <c r="I2435" i="25"/>
  <c r="E2435" i="25"/>
  <c r="F2435" i="25"/>
  <c r="D2435" i="25"/>
  <c r="C2435" i="25"/>
  <c r="B2436" i="25"/>
  <c r="G2436" i="25" l="1"/>
  <c r="F2436" i="25"/>
  <c r="H2436" i="25"/>
  <c r="I2436" i="25"/>
  <c r="E2436" i="25"/>
  <c r="D2436" i="25"/>
  <c r="C2436" i="25"/>
  <c r="B2437" i="25"/>
  <c r="F2437" i="25" l="1"/>
  <c r="I2437" i="25"/>
  <c r="E2437" i="25"/>
  <c r="G2437" i="25"/>
  <c r="H2437" i="25"/>
  <c r="D2437" i="25"/>
  <c r="C2437" i="25"/>
  <c r="B2438" i="25"/>
  <c r="I2438" i="25" l="1"/>
  <c r="E2438" i="25"/>
  <c r="H2438" i="25"/>
  <c r="F2438" i="25"/>
  <c r="G2438" i="25"/>
  <c r="D2438" i="25"/>
  <c r="C2438" i="25"/>
  <c r="B2439" i="25"/>
  <c r="H2439" i="25" l="1"/>
  <c r="G2439" i="25"/>
  <c r="I2439" i="25"/>
  <c r="E2439" i="25"/>
  <c r="F2439" i="25"/>
  <c r="D2439" i="25"/>
  <c r="C2439" i="25"/>
  <c r="B2440" i="25"/>
  <c r="G2440" i="25" l="1"/>
  <c r="F2440" i="25"/>
  <c r="H2440" i="25"/>
  <c r="I2440" i="25"/>
  <c r="E2440" i="25"/>
  <c r="D2440" i="25"/>
  <c r="C2440" i="25"/>
  <c r="B2441" i="25"/>
  <c r="F2441" i="25" l="1"/>
  <c r="I2441" i="25"/>
  <c r="E2441" i="25"/>
  <c r="G2441" i="25"/>
  <c r="H2441" i="25"/>
  <c r="D2441" i="25"/>
  <c r="C2441" i="25"/>
  <c r="B2442" i="25"/>
  <c r="I2442" i="25" l="1"/>
  <c r="E2442" i="25"/>
  <c r="H2442" i="25"/>
  <c r="F2442" i="25"/>
  <c r="G2442" i="25"/>
  <c r="D2442" i="25"/>
  <c r="C2442" i="25"/>
  <c r="B2443" i="25"/>
  <c r="H2443" i="25" l="1"/>
  <c r="G2443" i="25"/>
  <c r="I2443" i="25"/>
  <c r="E2443" i="25"/>
  <c r="F2443" i="25"/>
  <c r="D2443" i="25"/>
  <c r="C2443" i="25"/>
  <c r="B2444" i="25"/>
  <c r="G2444" i="25" l="1"/>
  <c r="F2444" i="25"/>
  <c r="H2444" i="25"/>
  <c r="E2444" i="25"/>
  <c r="I2444" i="25"/>
  <c r="D2444" i="25"/>
  <c r="C2444" i="25"/>
  <c r="B2445" i="25"/>
  <c r="F2445" i="25" l="1"/>
  <c r="I2445" i="25"/>
  <c r="E2445" i="25"/>
  <c r="G2445" i="25"/>
  <c r="H2445" i="25"/>
  <c r="D2445" i="25"/>
  <c r="C2445" i="25"/>
  <c r="B2446" i="25"/>
  <c r="I2446" i="25" l="1"/>
  <c r="E2446" i="25"/>
  <c r="H2446" i="25"/>
  <c r="F2446" i="25"/>
  <c r="G2446" i="25"/>
  <c r="D2446" i="25"/>
  <c r="C2446" i="25"/>
  <c r="B2447" i="25"/>
  <c r="H2447" i="25" l="1"/>
  <c r="G2447" i="25"/>
  <c r="I2447" i="25"/>
  <c r="E2447" i="25"/>
  <c r="F2447" i="25"/>
  <c r="D2447" i="25"/>
  <c r="C2447" i="25"/>
  <c r="B2448" i="25"/>
  <c r="G2448" i="25" l="1"/>
  <c r="F2448" i="25"/>
  <c r="H2448" i="25"/>
  <c r="I2448" i="25"/>
  <c r="E2448" i="25"/>
  <c r="D2448" i="25"/>
  <c r="C2448" i="25"/>
  <c r="B2449" i="25"/>
  <c r="F2449" i="25" l="1"/>
  <c r="I2449" i="25"/>
  <c r="E2449" i="25"/>
  <c r="G2449" i="25"/>
  <c r="H2449" i="25"/>
  <c r="D2449" i="25"/>
  <c r="C2449" i="25"/>
  <c r="B2450" i="25"/>
  <c r="I2450" i="25" l="1"/>
  <c r="E2450" i="25"/>
  <c r="H2450" i="25"/>
  <c r="F2450" i="25"/>
  <c r="G2450" i="25"/>
  <c r="D2450" i="25"/>
  <c r="C2450" i="25"/>
  <c r="B2451" i="25"/>
  <c r="H2451" i="25" l="1"/>
  <c r="G2451" i="25"/>
  <c r="I2451" i="25"/>
  <c r="E2451" i="25"/>
  <c r="F2451" i="25"/>
  <c r="D2451" i="25"/>
  <c r="C2451" i="25"/>
  <c r="B2452" i="25"/>
  <c r="G2452" i="25" l="1"/>
  <c r="F2452" i="25"/>
  <c r="H2452" i="25"/>
  <c r="I2452" i="25"/>
  <c r="E2452" i="25"/>
  <c r="D2452" i="25"/>
  <c r="C2452" i="25"/>
  <c r="B2453" i="25"/>
  <c r="F2453" i="25" l="1"/>
  <c r="I2453" i="25"/>
  <c r="E2453" i="25"/>
  <c r="G2453" i="25"/>
  <c r="H2453" i="25"/>
  <c r="D2453" i="25"/>
  <c r="C2453" i="25"/>
  <c r="B2454" i="25"/>
  <c r="I2454" i="25" l="1"/>
  <c r="E2454" i="25"/>
  <c r="H2454" i="25"/>
  <c r="F2454" i="25"/>
  <c r="G2454" i="25"/>
  <c r="D2454" i="25"/>
  <c r="C2454" i="25"/>
  <c r="B2455" i="25"/>
  <c r="H2455" i="25" l="1"/>
  <c r="G2455" i="25"/>
  <c r="I2455" i="25"/>
  <c r="E2455" i="25"/>
  <c r="F2455" i="25"/>
  <c r="D2455" i="25"/>
  <c r="C2455" i="25"/>
  <c r="B2456" i="25"/>
  <c r="G2456" i="25" l="1"/>
  <c r="F2456" i="25"/>
  <c r="H2456" i="25"/>
  <c r="I2456" i="25"/>
  <c r="E2456" i="25"/>
  <c r="D2456" i="25"/>
  <c r="C2456" i="25"/>
  <c r="B2457" i="25"/>
  <c r="F2457" i="25" l="1"/>
  <c r="I2457" i="25"/>
  <c r="E2457" i="25"/>
  <c r="G2457" i="25"/>
  <c r="H2457" i="25"/>
  <c r="D2457" i="25"/>
  <c r="C2457" i="25"/>
  <c r="B2458" i="25"/>
  <c r="I2458" i="25" l="1"/>
  <c r="E2458" i="25"/>
  <c r="H2458" i="25"/>
  <c r="F2458" i="25"/>
  <c r="G2458" i="25"/>
  <c r="D2458" i="25"/>
  <c r="C2458" i="25"/>
  <c r="B2459" i="25"/>
  <c r="H2459" i="25" l="1"/>
  <c r="G2459" i="25"/>
  <c r="I2459" i="25"/>
  <c r="E2459" i="25"/>
  <c r="F2459" i="25"/>
  <c r="D2459" i="25"/>
  <c r="C2459" i="25"/>
  <c r="B2460" i="25"/>
  <c r="G2460" i="25" l="1"/>
  <c r="F2460" i="25"/>
  <c r="H2460" i="25"/>
  <c r="E2460" i="25"/>
  <c r="I2460" i="25"/>
  <c r="D2460" i="25"/>
  <c r="C2460" i="25"/>
  <c r="B2461" i="25"/>
  <c r="F2461" i="25" l="1"/>
  <c r="I2461" i="25"/>
  <c r="E2461" i="25"/>
  <c r="G2461" i="25"/>
  <c r="H2461" i="25"/>
  <c r="D2461" i="25"/>
  <c r="C2461" i="25"/>
  <c r="B2462" i="25"/>
  <c r="I2462" i="25" l="1"/>
  <c r="E2462" i="25"/>
  <c r="H2462" i="25"/>
  <c r="F2462" i="25"/>
  <c r="G2462" i="25"/>
  <c r="D2462" i="25"/>
  <c r="C2462" i="25"/>
  <c r="B2463" i="25"/>
  <c r="H2463" i="25" l="1"/>
  <c r="G2463" i="25"/>
  <c r="I2463" i="25"/>
  <c r="E2463" i="25"/>
  <c r="F2463" i="25"/>
  <c r="D2463" i="25"/>
  <c r="C2463" i="25"/>
  <c r="B2464" i="25"/>
  <c r="G2464" i="25" l="1"/>
  <c r="F2464" i="25"/>
  <c r="H2464" i="25"/>
  <c r="I2464" i="25"/>
  <c r="E2464" i="25"/>
  <c r="D2464" i="25"/>
  <c r="C2464" i="25"/>
  <c r="B2465" i="25"/>
  <c r="F2465" i="25" l="1"/>
  <c r="I2465" i="25"/>
  <c r="E2465" i="25"/>
  <c r="G2465" i="25"/>
  <c r="H2465" i="25"/>
  <c r="D2465" i="25"/>
  <c r="C2465" i="25"/>
  <c r="B2466" i="25"/>
  <c r="I2466" i="25" l="1"/>
  <c r="E2466" i="25"/>
  <c r="H2466" i="25"/>
  <c r="F2466" i="25"/>
  <c r="G2466" i="25"/>
  <c r="D2466" i="25"/>
  <c r="C2466" i="25"/>
  <c r="B2467" i="25"/>
  <c r="H2467" i="25" l="1"/>
  <c r="G2467" i="25"/>
  <c r="I2467" i="25"/>
  <c r="E2467" i="25"/>
  <c r="F2467" i="25"/>
  <c r="D2467" i="25"/>
  <c r="C2467" i="25"/>
  <c r="B2468" i="25"/>
  <c r="G2468" i="25" l="1"/>
  <c r="F2468" i="25"/>
  <c r="H2468" i="25"/>
  <c r="I2468" i="25"/>
  <c r="E2468" i="25"/>
  <c r="D2468" i="25"/>
  <c r="C2468" i="25"/>
  <c r="B2469" i="25"/>
  <c r="F2469" i="25" l="1"/>
  <c r="I2469" i="25"/>
  <c r="E2469" i="25"/>
  <c r="G2469" i="25"/>
  <c r="H2469" i="25"/>
  <c r="D2469" i="25"/>
  <c r="C2469" i="25"/>
  <c r="B2470" i="25"/>
  <c r="I2470" i="25" l="1"/>
  <c r="E2470" i="25"/>
  <c r="H2470" i="25"/>
  <c r="F2470" i="25"/>
  <c r="G2470" i="25"/>
  <c r="D2470" i="25"/>
  <c r="C2470" i="25"/>
  <c r="B2471" i="25"/>
  <c r="H2471" i="25" l="1"/>
  <c r="G2471" i="25"/>
  <c r="I2471" i="25"/>
  <c r="E2471" i="25"/>
  <c r="F2471" i="25"/>
  <c r="D2471" i="25"/>
  <c r="C2471" i="25"/>
  <c r="B2472" i="25"/>
  <c r="G2472" i="25" l="1"/>
  <c r="F2472" i="25"/>
  <c r="H2472" i="25"/>
  <c r="I2472" i="25"/>
  <c r="E2472" i="25"/>
  <c r="D2472" i="25"/>
  <c r="C2472" i="25"/>
  <c r="B2473" i="25"/>
  <c r="F2473" i="25" l="1"/>
  <c r="I2473" i="25"/>
  <c r="E2473" i="25"/>
  <c r="G2473" i="25"/>
  <c r="H2473" i="25"/>
  <c r="D2473" i="25"/>
  <c r="C2473" i="25"/>
  <c r="B2474" i="25"/>
  <c r="I2474" i="25" l="1"/>
  <c r="E2474" i="25"/>
  <c r="H2474" i="25"/>
  <c r="F2474" i="25"/>
  <c r="G2474" i="25"/>
  <c r="D2474" i="25"/>
  <c r="C2474" i="25"/>
  <c r="B2475" i="25"/>
  <c r="H2475" i="25" l="1"/>
  <c r="G2475" i="25"/>
  <c r="I2475" i="25"/>
  <c r="E2475" i="25"/>
  <c r="F2475" i="25"/>
  <c r="D2475" i="25"/>
  <c r="C2475" i="25"/>
  <c r="B2476" i="25"/>
  <c r="G2476" i="25" l="1"/>
  <c r="F2476" i="25"/>
  <c r="H2476" i="25"/>
  <c r="E2476" i="25"/>
  <c r="I2476" i="25"/>
  <c r="D2476" i="25"/>
  <c r="C2476" i="25"/>
  <c r="B2477" i="25"/>
  <c r="F2477" i="25" l="1"/>
  <c r="I2477" i="25"/>
  <c r="E2477" i="25"/>
  <c r="G2477" i="25"/>
  <c r="H2477" i="25"/>
  <c r="D2477" i="25"/>
  <c r="C2477" i="25"/>
  <c r="B2478" i="25"/>
  <c r="I2478" i="25" l="1"/>
  <c r="E2478" i="25"/>
  <c r="H2478" i="25"/>
  <c r="F2478" i="25"/>
  <c r="G2478" i="25"/>
  <c r="D2478" i="25"/>
  <c r="C2478" i="25"/>
  <c r="B2479" i="25"/>
  <c r="H2479" i="25" l="1"/>
  <c r="G2479" i="25"/>
  <c r="I2479" i="25"/>
  <c r="E2479" i="25"/>
  <c r="F2479" i="25"/>
  <c r="D2479" i="25"/>
  <c r="C2479" i="25"/>
  <c r="B2480" i="25"/>
  <c r="G2480" i="25" l="1"/>
  <c r="F2480" i="25"/>
  <c r="H2480" i="25"/>
  <c r="I2480" i="25"/>
  <c r="E2480" i="25"/>
  <c r="D2480" i="25"/>
  <c r="C2480" i="25"/>
  <c r="B2481" i="25"/>
  <c r="F2481" i="25" l="1"/>
  <c r="I2481" i="25"/>
  <c r="E2481" i="25"/>
  <c r="G2481" i="25"/>
  <c r="H2481" i="25"/>
  <c r="D2481" i="25"/>
  <c r="C2481" i="25"/>
  <c r="B2482" i="25"/>
  <c r="I2482" i="25" l="1"/>
  <c r="E2482" i="25"/>
  <c r="H2482" i="25"/>
  <c r="F2482" i="25"/>
  <c r="G2482" i="25"/>
  <c r="D2482" i="25"/>
  <c r="C2482" i="25"/>
  <c r="B2483" i="25"/>
  <c r="H2483" i="25" l="1"/>
  <c r="G2483" i="25"/>
  <c r="I2483" i="25"/>
  <c r="E2483" i="25"/>
  <c r="F2483" i="25"/>
  <c r="D2483" i="25"/>
  <c r="C2483" i="25"/>
  <c r="B2484" i="25"/>
  <c r="G2484" i="25" l="1"/>
  <c r="F2484" i="25"/>
  <c r="H2484" i="25"/>
  <c r="I2484" i="25"/>
  <c r="E2484" i="25"/>
  <c r="D2484" i="25"/>
  <c r="C2484" i="25"/>
  <c r="B2485" i="25"/>
  <c r="F2485" i="25" l="1"/>
  <c r="I2485" i="25"/>
  <c r="E2485" i="25"/>
  <c r="G2485" i="25"/>
  <c r="H2485" i="25"/>
  <c r="D2485" i="25"/>
  <c r="C2485" i="25"/>
  <c r="B2486" i="25"/>
  <c r="I2486" i="25" l="1"/>
  <c r="E2486" i="25"/>
  <c r="H2486" i="25"/>
  <c r="F2486" i="25"/>
  <c r="G2486" i="25"/>
  <c r="D2486" i="25"/>
  <c r="C2486" i="25"/>
  <c r="B2487" i="25"/>
  <c r="H2487" i="25" l="1"/>
  <c r="G2487" i="25"/>
  <c r="I2487" i="25"/>
  <c r="E2487" i="25"/>
  <c r="F2487" i="25"/>
  <c r="D2487" i="25"/>
  <c r="C2487" i="25"/>
  <c r="B2488" i="25"/>
  <c r="G2488" i="25" l="1"/>
  <c r="F2488" i="25"/>
  <c r="H2488" i="25"/>
  <c r="I2488" i="25"/>
  <c r="E2488" i="25"/>
  <c r="D2488" i="25"/>
  <c r="C2488" i="25"/>
  <c r="B2489" i="25"/>
  <c r="F2489" i="25" l="1"/>
  <c r="I2489" i="25"/>
  <c r="E2489" i="25"/>
  <c r="G2489" i="25"/>
  <c r="H2489" i="25"/>
  <c r="D2489" i="25"/>
  <c r="C2489" i="25"/>
  <c r="B2490" i="25"/>
  <c r="I2490" i="25" l="1"/>
  <c r="E2490" i="25"/>
  <c r="H2490" i="25"/>
  <c r="F2490" i="25"/>
  <c r="G2490" i="25"/>
  <c r="D2490" i="25"/>
  <c r="C2490" i="25"/>
  <c r="B2491" i="25"/>
  <c r="H2491" i="25" l="1"/>
  <c r="G2491" i="25"/>
  <c r="I2491" i="25"/>
  <c r="E2491" i="25"/>
  <c r="F2491" i="25"/>
  <c r="D2491" i="25"/>
  <c r="C2491" i="25"/>
  <c r="B2492" i="25"/>
  <c r="G2492" i="25" l="1"/>
  <c r="F2492" i="25"/>
  <c r="H2492" i="25"/>
  <c r="E2492" i="25"/>
  <c r="I2492" i="25"/>
  <c r="D2492" i="25"/>
  <c r="C2492" i="25"/>
  <c r="B2493" i="25"/>
  <c r="F2493" i="25" l="1"/>
  <c r="I2493" i="25"/>
  <c r="E2493" i="25"/>
  <c r="G2493" i="25"/>
  <c r="H2493" i="25"/>
  <c r="D2493" i="25"/>
  <c r="C2493" i="25"/>
  <c r="B2494" i="25"/>
  <c r="I2494" i="25" l="1"/>
  <c r="E2494" i="25"/>
  <c r="H2494" i="25"/>
  <c r="F2494" i="25"/>
  <c r="G2494" i="25"/>
  <c r="D2494" i="25"/>
  <c r="C2494" i="25"/>
  <c r="B2495" i="25"/>
  <c r="H2495" i="25" l="1"/>
  <c r="G2495" i="25"/>
  <c r="I2495" i="25"/>
  <c r="E2495" i="25"/>
  <c r="F2495" i="25"/>
  <c r="D2495" i="25"/>
  <c r="C2495" i="25"/>
  <c r="B2496" i="25"/>
  <c r="G2496" i="25" l="1"/>
  <c r="F2496" i="25"/>
  <c r="H2496" i="25"/>
  <c r="I2496" i="25"/>
  <c r="E2496" i="25"/>
  <c r="D2496" i="25"/>
  <c r="C2496" i="25"/>
  <c r="B2497" i="25"/>
  <c r="F2497" i="25" l="1"/>
  <c r="I2497" i="25"/>
  <c r="E2497" i="25"/>
  <c r="G2497" i="25"/>
  <c r="H2497" i="25"/>
  <c r="D2497" i="25"/>
  <c r="C2497" i="25"/>
  <c r="B2498" i="25"/>
  <c r="I2498" i="25" l="1"/>
  <c r="E2498" i="25"/>
  <c r="H2498" i="25"/>
  <c r="F2498" i="25"/>
  <c r="G2498" i="25"/>
  <c r="D2498" i="25"/>
  <c r="C2498" i="25"/>
  <c r="B2499" i="25"/>
  <c r="H2499" i="25" l="1"/>
  <c r="G2499" i="25"/>
  <c r="I2499" i="25"/>
  <c r="E2499" i="25"/>
  <c r="F2499" i="25"/>
  <c r="D2499" i="25"/>
  <c r="C2499" i="25"/>
  <c r="B2500" i="25"/>
  <c r="G2500" i="25" l="1"/>
  <c r="F2500" i="25"/>
  <c r="H2500" i="25"/>
  <c r="I2500" i="25"/>
  <c r="E2500" i="25"/>
  <c r="D2500" i="25"/>
  <c r="C2500" i="25"/>
  <c r="B2501" i="25"/>
  <c r="F2501" i="25" l="1"/>
  <c r="I2501" i="25"/>
  <c r="E2501" i="25"/>
  <c r="G2501" i="25"/>
  <c r="H2501" i="25"/>
  <c r="D2501" i="25"/>
  <c r="C2501" i="25"/>
  <c r="B2502" i="25"/>
  <c r="I2502" i="25" l="1"/>
  <c r="E2502" i="25"/>
  <c r="H2502" i="25"/>
  <c r="F2502" i="25"/>
  <c r="G2502" i="25"/>
  <c r="D2502" i="25"/>
  <c r="C2502" i="25"/>
  <c r="B2503" i="25"/>
  <c r="H2503" i="25" l="1"/>
  <c r="G2503" i="25"/>
  <c r="I2503" i="25"/>
  <c r="E2503" i="25"/>
  <c r="F2503" i="25"/>
  <c r="D2503" i="25"/>
  <c r="C2503" i="25"/>
  <c r="B2504" i="25"/>
  <c r="G2504" i="25" l="1"/>
  <c r="F2504" i="25"/>
  <c r="H2504" i="25"/>
  <c r="I2504" i="25"/>
  <c r="E2504" i="25"/>
  <c r="D2504" i="25"/>
  <c r="C2504" i="25"/>
  <c r="B2505" i="25"/>
  <c r="F2505" i="25" l="1"/>
  <c r="I2505" i="25"/>
  <c r="E2505" i="25"/>
  <c r="G2505" i="25"/>
  <c r="H2505" i="25"/>
  <c r="D2505" i="25"/>
  <c r="C2505" i="25"/>
  <c r="B2506" i="25"/>
  <c r="I2506" i="25" l="1"/>
  <c r="E2506" i="25"/>
  <c r="H2506" i="25"/>
  <c r="F2506" i="25"/>
  <c r="G2506" i="25"/>
  <c r="D2506" i="25"/>
  <c r="C2506" i="25"/>
  <c r="B2507" i="25"/>
  <c r="H2507" i="25" l="1"/>
  <c r="G2507" i="25"/>
  <c r="I2507" i="25"/>
  <c r="E2507" i="25"/>
  <c r="F2507" i="25"/>
  <c r="D2507" i="25"/>
  <c r="C2507" i="25"/>
  <c r="B2508" i="25"/>
  <c r="G2508" i="25" l="1"/>
  <c r="F2508" i="25"/>
  <c r="H2508" i="25"/>
  <c r="E2508" i="25"/>
  <c r="I2508" i="25"/>
  <c r="D2508" i="25"/>
  <c r="C2508" i="25"/>
  <c r="B2509" i="25"/>
  <c r="F2509" i="25" l="1"/>
  <c r="I2509" i="25"/>
  <c r="E2509" i="25"/>
  <c r="G2509" i="25"/>
  <c r="H2509" i="25"/>
  <c r="D2509" i="25"/>
  <c r="C2509" i="25"/>
  <c r="B2510" i="25"/>
  <c r="I2510" i="25" l="1"/>
  <c r="E2510" i="25"/>
  <c r="H2510" i="25"/>
  <c r="F2510" i="25"/>
  <c r="G2510" i="25"/>
  <c r="D2510" i="25"/>
  <c r="C2510" i="25"/>
  <c r="B2511" i="25"/>
  <c r="H2511" i="25" l="1"/>
  <c r="G2511" i="25"/>
  <c r="I2511" i="25"/>
  <c r="E2511" i="25"/>
  <c r="F2511" i="25"/>
  <c r="D2511" i="25"/>
  <c r="C2511" i="25"/>
  <c r="B2512" i="25"/>
  <c r="G2512" i="25" l="1"/>
  <c r="F2512" i="25"/>
  <c r="H2512" i="25"/>
  <c r="I2512" i="25"/>
  <c r="E2512" i="25"/>
  <c r="D2512" i="25"/>
  <c r="C2512" i="25"/>
  <c r="B2513" i="25"/>
  <c r="F2513" i="25" l="1"/>
  <c r="I2513" i="25"/>
  <c r="E2513" i="25"/>
  <c r="G2513" i="25"/>
  <c r="H2513" i="25"/>
  <c r="D2513" i="25"/>
  <c r="C2513" i="25"/>
  <c r="B2514" i="25"/>
  <c r="I2514" i="25" l="1"/>
  <c r="E2514" i="25"/>
  <c r="H2514" i="25"/>
  <c r="F2514" i="25"/>
  <c r="G2514" i="25"/>
  <c r="D2514" i="25"/>
  <c r="C2514" i="25"/>
  <c r="B2515" i="25"/>
  <c r="H2515" i="25" l="1"/>
  <c r="G2515" i="25"/>
  <c r="I2515" i="25"/>
  <c r="E2515" i="25"/>
  <c r="F2515" i="25"/>
  <c r="D2515" i="25"/>
  <c r="C2515" i="25"/>
  <c r="B2516" i="25"/>
  <c r="G2516" i="25" l="1"/>
  <c r="F2516" i="25"/>
  <c r="H2516" i="25"/>
  <c r="I2516" i="25"/>
  <c r="E2516" i="25"/>
  <c r="D2516" i="25"/>
  <c r="C2516" i="25"/>
  <c r="B2517" i="25"/>
  <c r="F2517" i="25" l="1"/>
  <c r="I2517" i="25"/>
  <c r="E2517" i="25"/>
  <c r="G2517" i="25"/>
  <c r="H2517" i="25"/>
  <c r="D2517" i="25"/>
  <c r="C2517" i="25"/>
  <c r="B2518" i="25"/>
  <c r="I2518" i="25" l="1"/>
  <c r="E2518" i="25"/>
  <c r="H2518" i="25"/>
  <c r="F2518" i="25"/>
  <c r="G2518" i="25"/>
  <c r="D2518" i="25"/>
  <c r="C2518" i="25"/>
  <c r="B2519" i="25"/>
  <c r="H2519" i="25" l="1"/>
  <c r="G2519" i="25"/>
  <c r="I2519" i="25"/>
  <c r="E2519" i="25"/>
  <c r="F2519" i="25"/>
  <c r="D2519" i="25"/>
  <c r="C2519" i="25"/>
  <c r="B2520" i="25"/>
  <c r="G2520" i="25" l="1"/>
  <c r="F2520" i="25"/>
  <c r="H2520" i="25"/>
  <c r="I2520" i="25"/>
  <c r="E2520" i="25"/>
  <c r="D2520" i="25"/>
  <c r="C2520" i="25"/>
  <c r="B2521" i="25"/>
  <c r="F2521" i="25" l="1"/>
  <c r="I2521" i="25"/>
  <c r="E2521" i="25"/>
  <c r="H2521" i="25"/>
  <c r="G2521" i="25"/>
  <c r="D2521" i="25"/>
  <c r="C2521" i="25"/>
  <c r="B2522" i="25"/>
  <c r="I2522" i="25" l="1"/>
  <c r="E2522" i="25"/>
  <c r="H2522" i="25"/>
  <c r="G2522" i="25"/>
  <c r="F2522" i="25"/>
  <c r="D2522" i="25"/>
  <c r="C2522" i="25"/>
  <c r="B2523" i="25"/>
  <c r="H2523" i="25" l="1"/>
  <c r="G2523" i="25"/>
  <c r="F2523" i="25"/>
  <c r="I2523" i="25"/>
  <c r="E2523" i="25"/>
  <c r="D2523" i="25"/>
  <c r="C2523" i="25"/>
  <c r="B2524" i="25"/>
  <c r="G2524" i="25" l="1"/>
  <c r="F2524" i="25"/>
  <c r="I2524" i="25"/>
  <c r="E2524" i="25"/>
  <c r="H2524" i="25"/>
  <c r="D2524" i="25"/>
  <c r="C2524" i="25"/>
  <c r="B2525" i="25"/>
  <c r="F2525" i="25" l="1"/>
  <c r="I2525" i="25"/>
  <c r="E2525" i="25"/>
  <c r="H2525" i="25"/>
  <c r="G2525" i="25"/>
  <c r="D2525" i="25"/>
  <c r="C2525" i="25"/>
  <c r="B2526" i="25"/>
  <c r="I2526" i="25" l="1"/>
  <c r="E2526" i="25"/>
  <c r="H2526" i="25"/>
  <c r="G2526" i="25"/>
  <c r="F2526" i="25"/>
  <c r="D2526" i="25"/>
  <c r="C2526" i="25"/>
  <c r="B2527" i="25"/>
  <c r="H2527" i="25" l="1"/>
  <c r="G2527" i="25"/>
  <c r="F2527" i="25"/>
  <c r="I2527" i="25"/>
  <c r="E2527" i="25"/>
  <c r="D2527" i="25"/>
  <c r="C2527" i="25"/>
  <c r="B2528" i="25"/>
  <c r="G2528" i="25" l="1"/>
  <c r="F2528" i="25"/>
  <c r="I2528" i="25"/>
  <c r="E2528" i="25"/>
  <c r="H2528" i="25"/>
  <c r="D2528" i="25"/>
  <c r="C2528" i="25"/>
  <c r="B2529" i="25"/>
  <c r="F2529" i="25" l="1"/>
  <c r="I2529" i="25"/>
  <c r="E2529" i="25"/>
  <c r="H2529" i="25"/>
  <c r="G2529" i="25"/>
  <c r="D2529" i="25"/>
  <c r="C2529" i="25"/>
  <c r="B2530" i="25"/>
  <c r="I2530" i="25" l="1"/>
  <c r="E2530" i="25"/>
  <c r="H2530" i="25"/>
  <c r="G2530" i="25"/>
  <c r="F2530" i="25"/>
  <c r="D2530" i="25"/>
  <c r="C2530" i="25"/>
  <c r="B2531" i="25"/>
  <c r="H2531" i="25" l="1"/>
  <c r="G2531" i="25"/>
  <c r="F2531" i="25"/>
  <c r="I2531" i="25"/>
  <c r="E2531" i="25"/>
  <c r="D2531" i="25"/>
  <c r="C2531" i="25"/>
  <c r="B2532" i="25"/>
  <c r="G2532" i="25" l="1"/>
  <c r="F2532" i="25"/>
  <c r="I2532" i="25"/>
  <c r="E2532" i="25"/>
  <c r="H2532" i="25"/>
  <c r="D2532" i="25"/>
  <c r="C2532" i="25"/>
  <c r="B2533" i="25"/>
  <c r="F2533" i="25" l="1"/>
  <c r="I2533" i="25"/>
  <c r="E2533" i="25"/>
  <c r="H2533" i="25"/>
  <c r="G2533" i="25"/>
  <c r="D2533" i="25"/>
  <c r="C2533" i="25"/>
  <c r="B2534" i="25"/>
  <c r="I2534" i="25" l="1"/>
  <c r="E2534" i="25"/>
  <c r="H2534" i="25"/>
  <c r="G2534" i="25"/>
  <c r="F2534" i="25"/>
  <c r="D2534" i="25"/>
  <c r="C2534" i="25"/>
  <c r="B2535" i="25"/>
  <c r="H2535" i="25" l="1"/>
  <c r="G2535" i="25"/>
  <c r="F2535" i="25"/>
  <c r="I2535" i="25"/>
  <c r="E2535" i="25"/>
  <c r="D2535" i="25"/>
  <c r="C2535" i="25"/>
  <c r="B2536" i="25"/>
  <c r="G2536" i="25" l="1"/>
  <c r="F2536" i="25"/>
  <c r="I2536" i="25"/>
  <c r="E2536" i="25"/>
  <c r="H2536" i="25"/>
  <c r="D2536" i="25"/>
  <c r="C2536" i="25"/>
  <c r="B2537" i="25"/>
  <c r="F2537" i="25" l="1"/>
  <c r="I2537" i="25"/>
  <c r="E2537" i="25"/>
  <c r="H2537" i="25"/>
  <c r="G2537" i="25"/>
  <c r="D2537" i="25"/>
  <c r="C2537" i="25"/>
  <c r="B2538" i="25"/>
  <c r="I2538" i="25" l="1"/>
  <c r="E2538" i="25"/>
  <c r="H2538" i="25"/>
  <c r="G2538" i="25"/>
  <c r="F2538" i="25"/>
  <c r="D2538" i="25"/>
  <c r="C2538" i="25"/>
  <c r="B2539" i="25"/>
  <c r="H2539" i="25" l="1"/>
  <c r="G2539" i="25"/>
  <c r="F2539" i="25"/>
  <c r="I2539" i="25"/>
  <c r="E2539" i="25"/>
  <c r="D2539" i="25"/>
  <c r="C2539" i="25"/>
  <c r="B2540" i="25"/>
  <c r="G2540" i="25" l="1"/>
  <c r="F2540" i="25"/>
  <c r="I2540" i="25"/>
  <c r="E2540" i="25"/>
  <c r="H2540" i="25"/>
  <c r="D2540" i="25"/>
  <c r="C2540" i="25"/>
  <c r="B2541" i="25"/>
  <c r="F2541" i="25" l="1"/>
  <c r="I2541" i="25"/>
  <c r="E2541" i="25"/>
  <c r="H2541" i="25"/>
  <c r="G2541" i="25"/>
  <c r="D2541" i="25"/>
  <c r="C2541" i="25"/>
  <c r="B2542" i="25"/>
  <c r="I2542" i="25" l="1"/>
  <c r="E2542" i="25"/>
  <c r="H2542" i="25"/>
  <c r="G2542" i="25"/>
  <c r="F2542" i="25"/>
  <c r="D2542" i="25"/>
  <c r="C2542" i="25"/>
  <c r="B2543" i="25"/>
  <c r="H2543" i="25" l="1"/>
  <c r="G2543" i="25"/>
  <c r="F2543" i="25"/>
  <c r="I2543" i="25"/>
  <c r="E2543" i="25"/>
  <c r="D2543" i="25"/>
  <c r="C2543" i="25"/>
  <c r="B2544" i="25"/>
  <c r="G2544" i="25" l="1"/>
  <c r="F2544" i="25"/>
  <c r="I2544" i="25"/>
  <c r="E2544" i="25"/>
  <c r="H2544" i="25"/>
  <c r="D2544" i="25"/>
  <c r="C2544" i="25"/>
  <c r="B2545" i="25"/>
  <c r="F2545" i="25" l="1"/>
  <c r="I2545" i="25"/>
  <c r="E2545" i="25"/>
  <c r="H2545" i="25"/>
  <c r="G2545" i="25"/>
  <c r="D2545" i="25"/>
  <c r="C2545" i="25"/>
  <c r="B2546" i="25"/>
  <c r="I2546" i="25" l="1"/>
  <c r="E2546" i="25"/>
  <c r="H2546" i="25"/>
  <c r="G2546" i="25"/>
  <c r="F2546" i="25"/>
  <c r="D2546" i="25"/>
  <c r="C2546" i="25"/>
  <c r="B2547" i="25"/>
  <c r="H2547" i="25" l="1"/>
  <c r="G2547" i="25"/>
  <c r="F2547" i="25"/>
  <c r="I2547" i="25"/>
  <c r="E2547" i="25"/>
  <c r="D2547" i="25"/>
  <c r="C2547" i="25"/>
  <c r="B2548" i="25"/>
  <c r="G2548" i="25" l="1"/>
  <c r="F2548" i="25"/>
  <c r="I2548" i="25"/>
  <c r="E2548" i="25"/>
  <c r="H2548" i="25"/>
  <c r="D2548" i="25"/>
  <c r="C2548" i="25"/>
  <c r="B2549" i="25"/>
  <c r="F2549" i="25" l="1"/>
  <c r="I2549" i="25"/>
  <c r="E2549" i="25"/>
  <c r="H2549" i="25"/>
  <c r="G2549" i="25"/>
  <c r="D2549" i="25"/>
  <c r="C2549" i="25"/>
  <c r="B2550" i="25"/>
  <c r="I2550" i="25" l="1"/>
  <c r="E2550" i="25"/>
  <c r="H2550" i="25"/>
  <c r="G2550" i="25"/>
  <c r="F2550" i="25"/>
  <c r="D2550" i="25"/>
  <c r="C2550" i="25"/>
  <c r="B2551" i="25"/>
  <c r="H2551" i="25" l="1"/>
  <c r="G2551" i="25"/>
  <c r="F2551" i="25"/>
  <c r="I2551" i="25"/>
  <c r="E2551" i="25"/>
  <c r="D2551" i="25"/>
  <c r="C2551" i="25"/>
  <c r="B2552" i="25"/>
  <c r="G2552" i="25" l="1"/>
  <c r="F2552" i="25"/>
  <c r="I2552" i="25"/>
  <c r="E2552" i="25"/>
  <c r="H2552" i="25"/>
  <c r="D2552" i="25"/>
  <c r="C2552" i="25"/>
  <c r="B2553" i="25"/>
  <c r="F2553" i="25" l="1"/>
  <c r="I2553" i="25"/>
  <c r="E2553" i="25"/>
  <c r="H2553" i="25"/>
  <c r="G2553" i="25"/>
  <c r="D2553" i="25"/>
  <c r="C2553" i="25"/>
  <c r="B2554" i="25"/>
  <c r="I2554" i="25" l="1"/>
  <c r="E2554" i="25"/>
  <c r="H2554" i="25"/>
  <c r="G2554" i="25"/>
  <c r="F2554" i="25"/>
  <c r="D2554" i="25"/>
  <c r="C2554" i="25"/>
  <c r="B2555" i="25"/>
  <c r="H2555" i="25" l="1"/>
  <c r="G2555" i="25"/>
  <c r="F2555" i="25"/>
  <c r="I2555" i="25"/>
  <c r="E2555" i="25"/>
  <c r="D2555" i="25"/>
  <c r="C2555" i="25"/>
  <c r="B2556" i="25"/>
  <c r="G2556" i="25" l="1"/>
  <c r="F2556" i="25"/>
  <c r="I2556" i="25"/>
  <c r="E2556" i="25"/>
  <c r="H2556" i="25"/>
  <c r="D2556" i="25"/>
  <c r="C2556" i="25"/>
  <c r="B2557" i="25"/>
  <c r="F2557" i="25" l="1"/>
  <c r="I2557" i="25"/>
  <c r="E2557" i="25"/>
  <c r="H2557" i="25"/>
  <c r="G2557" i="25"/>
  <c r="D2557" i="25"/>
  <c r="C2557" i="25"/>
  <c r="B2558" i="25"/>
  <c r="I2558" i="25" l="1"/>
  <c r="E2558" i="25"/>
  <c r="H2558" i="25"/>
  <c r="G2558" i="25"/>
  <c r="F2558" i="25"/>
  <c r="D2558" i="25"/>
  <c r="C2558" i="25"/>
  <c r="B2559" i="25"/>
  <c r="H2559" i="25" l="1"/>
  <c r="G2559" i="25"/>
  <c r="F2559" i="25"/>
  <c r="I2559" i="25"/>
  <c r="E2559" i="25"/>
  <c r="D2559" i="25"/>
  <c r="C2559" i="25"/>
  <c r="B2560" i="25"/>
  <c r="G2560" i="25" l="1"/>
  <c r="F2560" i="25"/>
  <c r="I2560" i="25"/>
  <c r="E2560" i="25"/>
  <c r="H2560" i="25"/>
  <c r="D2560" i="25"/>
  <c r="C2560" i="25"/>
  <c r="B2561" i="25"/>
  <c r="F2561" i="25" l="1"/>
  <c r="I2561" i="25"/>
  <c r="E2561" i="25"/>
  <c r="H2561" i="25"/>
  <c r="G2561" i="25"/>
  <c r="D2561" i="25"/>
  <c r="C2561" i="25"/>
  <c r="B2562" i="25"/>
  <c r="I2562" i="25" l="1"/>
  <c r="E2562" i="25"/>
  <c r="H2562" i="25"/>
  <c r="G2562" i="25"/>
  <c r="F2562" i="25"/>
  <c r="D2562" i="25"/>
  <c r="C2562" i="25"/>
  <c r="B2563" i="25"/>
  <c r="H2563" i="25" l="1"/>
  <c r="G2563" i="25"/>
  <c r="F2563" i="25"/>
  <c r="I2563" i="25"/>
  <c r="E2563" i="25"/>
  <c r="D2563" i="25"/>
  <c r="C2563" i="25"/>
  <c r="B2564" i="25"/>
  <c r="G2564" i="25" l="1"/>
  <c r="F2564" i="25"/>
  <c r="I2564" i="25"/>
  <c r="E2564" i="25"/>
  <c r="H2564" i="25"/>
  <c r="D2564" i="25"/>
  <c r="C2564" i="25"/>
  <c r="B2565" i="25"/>
  <c r="F2565" i="25" l="1"/>
  <c r="I2565" i="25"/>
  <c r="E2565" i="25"/>
  <c r="H2565" i="25"/>
  <c r="G2565" i="25"/>
  <c r="D2565" i="25"/>
  <c r="C2565" i="25"/>
  <c r="B2566" i="25"/>
  <c r="I2566" i="25" l="1"/>
  <c r="E2566" i="25"/>
  <c r="H2566" i="25"/>
  <c r="G2566" i="25"/>
  <c r="F2566" i="25"/>
  <c r="D2566" i="25"/>
  <c r="C2566" i="25"/>
  <c r="B2567" i="25"/>
  <c r="H2567" i="25" l="1"/>
  <c r="G2567" i="25"/>
  <c r="F2567" i="25"/>
  <c r="I2567" i="25"/>
  <c r="E2567" i="25"/>
  <c r="D2567" i="25"/>
  <c r="C2567" i="25"/>
  <c r="B2568" i="25"/>
  <c r="G2568" i="25" l="1"/>
  <c r="F2568" i="25"/>
  <c r="I2568" i="25"/>
  <c r="E2568" i="25"/>
  <c r="H2568" i="25"/>
  <c r="D2568" i="25"/>
  <c r="C2568" i="25"/>
  <c r="B2569" i="25"/>
  <c r="F2569" i="25" l="1"/>
  <c r="I2569" i="25"/>
  <c r="E2569" i="25"/>
  <c r="H2569" i="25"/>
  <c r="G2569" i="25"/>
  <c r="D2569" i="25"/>
  <c r="C2569" i="25"/>
  <c r="B2570" i="25"/>
  <c r="I2570" i="25" l="1"/>
  <c r="E2570" i="25"/>
  <c r="H2570" i="25"/>
  <c r="G2570" i="25"/>
  <c r="F2570" i="25"/>
  <c r="D2570" i="25"/>
  <c r="C2570" i="25"/>
  <c r="B2571" i="25"/>
  <c r="H2571" i="25" l="1"/>
  <c r="G2571" i="25"/>
  <c r="F2571" i="25"/>
  <c r="I2571" i="25"/>
  <c r="E2571" i="25"/>
  <c r="D2571" i="25"/>
  <c r="C2571" i="25"/>
  <c r="B2572" i="25"/>
  <c r="G2572" i="25" l="1"/>
  <c r="F2572" i="25"/>
  <c r="I2572" i="25"/>
  <c r="E2572" i="25"/>
  <c r="H2572" i="25"/>
  <c r="D2572" i="25"/>
  <c r="C2572" i="25"/>
  <c r="B2573" i="25"/>
  <c r="F2573" i="25" l="1"/>
  <c r="I2573" i="25"/>
  <c r="E2573" i="25"/>
  <c r="H2573" i="25"/>
  <c r="G2573" i="25"/>
  <c r="D2573" i="25"/>
  <c r="C2573" i="25"/>
  <c r="B2574" i="25"/>
  <c r="I2574" i="25" l="1"/>
  <c r="E2574" i="25"/>
  <c r="H2574" i="25"/>
  <c r="G2574" i="25"/>
  <c r="F2574" i="25"/>
  <c r="D2574" i="25"/>
  <c r="C2574" i="25"/>
  <c r="B2575" i="25"/>
  <c r="H2575" i="25" l="1"/>
  <c r="G2575" i="25"/>
  <c r="F2575" i="25"/>
  <c r="I2575" i="25"/>
  <c r="E2575" i="25"/>
  <c r="D2575" i="25"/>
  <c r="C2575" i="25"/>
  <c r="B2576" i="25"/>
  <c r="G2576" i="25" l="1"/>
  <c r="F2576" i="25"/>
  <c r="I2576" i="25"/>
  <c r="E2576" i="25"/>
  <c r="H2576" i="25"/>
  <c r="D2576" i="25"/>
  <c r="C2576" i="25"/>
  <c r="B2577" i="25"/>
  <c r="F2577" i="25" l="1"/>
  <c r="I2577" i="25"/>
  <c r="E2577" i="25"/>
  <c r="H2577" i="25"/>
  <c r="G2577" i="25"/>
  <c r="D2577" i="25"/>
  <c r="C2577" i="25"/>
  <c r="B2578" i="25"/>
  <c r="I2578" i="25" l="1"/>
  <c r="E2578" i="25"/>
  <c r="H2578" i="25"/>
  <c r="G2578" i="25"/>
  <c r="F2578" i="25"/>
  <c r="D2578" i="25"/>
  <c r="C2578" i="25"/>
  <c r="B2579" i="25"/>
  <c r="H2579" i="25" l="1"/>
  <c r="G2579" i="25"/>
  <c r="F2579" i="25"/>
  <c r="I2579" i="25"/>
  <c r="E2579" i="25"/>
  <c r="D2579" i="25"/>
  <c r="C2579" i="25"/>
  <c r="B2580" i="25"/>
  <c r="G2580" i="25" l="1"/>
  <c r="F2580" i="25"/>
  <c r="I2580" i="25"/>
  <c r="E2580" i="25"/>
  <c r="H2580" i="25"/>
  <c r="D2580" i="25"/>
  <c r="C2580" i="25"/>
  <c r="B2581" i="25"/>
  <c r="F2581" i="25" l="1"/>
  <c r="I2581" i="25"/>
  <c r="E2581" i="25"/>
  <c r="H2581" i="25"/>
  <c r="G2581" i="25"/>
  <c r="D2581" i="25"/>
  <c r="C2581" i="25"/>
  <c r="B2582" i="25"/>
  <c r="I2582" i="25" l="1"/>
  <c r="E2582" i="25"/>
  <c r="H2582" i="25"/>
  <c r="G2582" i="25"/>
  <c r="F2582" i="25"/>
  <c r="D2582" i="25"/>
  <c r="C2582" i="25"/>
  <c r="B2583" i="25"/>
  <c r="H2583" i="25" l="1"/>
  <c r="G2583" i="25"/>
  <c r="F2583" i="25"/>
  <c r="I2583" i="25"/>
  <c r="E2583" i="25"/>
  <c r="D2583" i="25"/>
  <c r="C2583" i="25"/>
  <c r="B2584" i="25"/>
  <c r="G2584" i="25" l="1"/>
  <c r="F2584" i="25"/>
  <c r="I2584" i="25"/>
  <c r="E2584" i="25"/>
  <c r="H2584" i="25"/>
  <c r="D2584" i="25"/>
  <c r="C2584" i="25"/>
  <c r="B2585" i="25"/>
  <c r="F2585" i="25" l="1"/>
  <c r="I2585" i="25"/>
  <c r="E2585" i="25"/>
  <c r="H2585" i="25"/>
  <c r="G2585" i="25"/>
  <c r="D2585" i="25"/>
  <c r="C2585" i="25"/>
  <c r="B2586" i="25"/>
  <c r="I2586" i="25" l="1"/>
  <c r="E2586" i="25"/>
  <c r="H2586" i="25"/>
  <c r="G2586" i="25"/>
  <c r="F2586" i="25"/>
  <c r="D2586" i="25"/>
  <c r="C2586" i="25"/>
  <c r="B2587" i="25"/>
  <c r="H2587" i="25" l="1"/>
  <c r="G2587" i="25"/>
  <c r="F2587" i="25"/>
  <c r="I2587" i="25"/>
  <c r="E2587" i="25"/>
  <c r="D2587" i="25"/>
  <c r="C2587" i="25"/>
  <c r="B2588" i="25"/>
  <c r="G2588" i="25" l="1"/>
  <c r="F2588" i="25"/>
  <c r="I2588" i="25"/>
  <c r="E2588" i="25"/>
  <c r="H2588" i="25"/>
  <c r="D2588" i="25"/>
  <c r="C2588" i="25"/>
  <c r="B2589" i="25"/>
  <c r="F2589" i="25" l="1"/>
  <c r="I2589" i="25"/>
  <c r="E2589" i="25"/>
  <c r="H2589" i="25"/>
  <c r="G2589" i="25"/>
  <c r="D2589" i="25"/>
  <c r="C2589" i="25"/>
  <c r="B2590" i="25"/>
  <c r="I2590" i="25" l="1"/>
  <c r="E2590" i="25"/>
  <c r="H2590" i="25"/>
  <c r="G2590" i="25"/>
  <c r="F2590" i="25"/>
  <c r="D2590" i="25"/>
  <c r="C2590" i="25"/>
  <c r="B2591" i="25"/>
  <c r="H2591" i="25" l="1"/>
  <c r="G2591" i="25"/>
  <c r="F2591" i="25"/>
  <c r="I2591" i="25"/>
  <c r="E2591" i="25"/>
  <c r="D2591" i="25"/>
  <c r="C2591" i="25"/>
  <c r="B2592" i="25"/>
  <c r="G2592" i="25" l="1"/>
  <c r="F2592" i="25"/>
  <c r="I2592" i="25"/>
  <c r="E2592" i="25"/>
  <c r="H2592" i="25"/>
  <c r="D2592" i="25"/>
  <c r="C2592" i="25"/>
  <c r="B2593" i="25"/>
  <c r="F2593" i="25" l="1"/>
  <c r="I2593" i="25"/>
  <c r="E2593" i="25"/>
  <c r="H2593" i="25"/>
  <c r="G2593" i="25"/>
  <c r="D2593" i="25"/>
  <c r="C2593" i="25"/>
  <c r="B2594" i="25"/>
  <c r="I2594" i="25" l="1"/>
  <c r="E2594" i="25"/>
  <c r="H2594" i="25"/>
  <c r="G2594" i="25"/>
  <c r="F2594" i="25"/>
  <c r="D2594" i="25"/>
  <c r="C2594" i="25"/>
  <c r="B2595" i="25"/>
  <c r="H2595" i="25" l="1"/>
  <c r="G2595" i="25"/>
  <c r="F2595" i="25"/>
  <c r="I2595" i="25"/>
  <c r="E2595" i="25"/>
  <c r="D2595" i="25"/>
  <c r="C2595" i="25"/>
  <c r="B2596" i="25"/>
  <c r="G2596" i="25" l="1"/>
  <c r="F2596" i="25"/>
  <c r="I2596" i="25"/>
  <c r="E2596" i="25"/>
  <c r="H2596" i="25"/>
  <c r="D2596" i="25"/>
  <c r="C2596" i="25"/>
  <c r="B2597" i="25"/>
  <c r="F2597" i="25" l="1"/>
  <c r="I2597" i="25"/>
  <c r="E2597" i="25"/>
  <c r="H2597" i="25"/>
  <c r="G2597" i="25"/>
  <c r="D2597" i="25"/>
  <c r="C2597" i="25"/>
  <c r="B2598" i="25"/>
  <c r="I2598" i="25" l="1"/>
  <c r="E2598" i="25"/>
  <c r="H2598" i="25"/>
  <c r="G2598" i="25"/>
  <c r="F2598" i="25"/>
  <c r="D2598" i="25"/>
  <c r="C2598" i="25"/>
  <c r="B2599" i="25"/>
  <c r="H2599" i="25" l="1"/>
  <c r="G2599" i="25"/>
  <c r="F2599" i="25"/>
  <c r="I2599" i="25"/>
  <c r="E2599" i="25"/>
  <c r="D2599" i="25"/>
  <c r="C2599" i="25"/>
  <c r="B2600" i="25"/>
  <c r="G2600" i="25" l="1"/>
  <c r="F2600" i="25"/>
  <c r="I2600" i="25"/>
  <c r="E2600" i="25"/>
  <c r="H2600" i="25"/>
  <c r="D2600" i="25"/>
  <c r="C2600" i="25"/>
  <c r="B2601" i="25"/>
  <c r="F2601" i="25" l="1"/>
  <c r="I2601" i="25"/>
  <c r="E2601" i="25"/>
  <c r="H2601" i="25"/>
  <c r="G2601" i="25"/>
  <c r="D2601" i="25"/>
  <c r="C2601" i="25"/>
  <c r="B2602" i="25"/>
  <c r="I2602" i="25" l="1"/>
  <c r="E2602" i="25"/>
  <c r="H2602" i="25"/>
  <c r="G2602" i="25"/>
  <c r="F2602" i="25"/>
  <c r="D2602" i="25"/>
  <c r="C2602" i="25"/>
  <c r="B2603" i="25"/>
  <c r="H2603" i="25" l="1"/>
  <c r="G2603" i="25"/>
  <c r="F2603" i="25"/>
  <c r="I2603" i="25"/>
  <c r="E2603" i="25"/>
  <c r="D2603" i="25"/>
  <c r="C2603" i="25"/>
  <c r="B2604" i="25"/>
  <c r="G2604" i="25" l="1"/>
  <c r="F2604" i="25"/>
  <c r="I2604" i="25"/>
  <c r="E2604" i="25"/>
  <c r="H2604" i="25"/>
  <c r="D2604" i="25"/>
  <c r="C2604" i="25"/>
  <c r="B2605" i="25"/>
  <c r="F2605" i="25" l="1"/>
  <c r="I2605" i="25"/>
  <c r="E2605" i="25"/>
  <c r="H2605" i="25"/>
  <c r="G2605" i="25"/>
  <c r="D2605" i="25"/>
  <c r="C2605" i="25"/>
  <c r="B2606" i="25"/>
  <c r="I2606" i="25" l="1"/>
  <c r="E2606" i="25"/>
  <c r="H2606" i="25"/>
  <c r="G2606" i="25"/>
  <c r="F2606" i="25"/>
  <c r="D2606" i="25"/>
  <c r="C2606" i="25"/>
  <c r="B2607" i="25"/>
  <c r="H2607" i="25" l="1"/>
  <c r="G2607" i="25"/>
  <c r="F2607" i="25"/>
  <c r="I2607" i="25"/>
  <c r="E2607" i="25"/>
  <c r="D2607" i="25"/>
  <c r="C2607" i="25"/>
  <c r="B2608" i="25"/>
  <c r="G2608" i="25" l="1"/>
  <c r="F2608" i="25"/>
  <c r="I2608" i="25"/>
  <c r="E2608" i="25"/>
  <c r="H2608" i="25"/>
  <c r="D2608" i="25"/>
  <c r="C2608" i="25"/>
  <c r="B2609" i="25"/>
  <c r="F2609" i="25" l="1"/>
  <c r="I2609" i="25"/>
  <c r="E2609" i="25"/>
  <c r="H2609" i="25"/>
  <c r="G2609" i="25"/>
  <c r="D2609" i="25"/>
  <c r="C2609" i="25"/>
  <c r="B2610" i="25"/>
  <c r="I2610" i="25" l="1"/>
  <c r="E2610" i="25"/>
  <c r="H2610" i="25"/>
  <c r="G2610" i="25"/>
  <c r="F2610" i="25"/>
  <c r="D2610" i="25"/>
  <c r="C2610" i="25"/>
  <c r="B2611" i="25"/>
  <c r="H2611" i="25" l="1"/>
  <c r="G2611" i="25"/>
  <c r="F2611" i="25"/>
  <c r="I2611" i="25"/>
  <c r="E2611" i="25"/>
  <c r="D2611" i="25"/>
  <c r="C2611" i="25"/>
  <c r="B2612" i="25"/>
  <c r="G2612" i="25" l="1"/>
  <c r="F2612" i="25"/>
  <c r="I2612" i="25"/>
  <c r="E2612" i="25"/>
  <c r="H2612" i="25"/>
  <c r="D2612" i="25"/>
  <c r="C2612" i="25"/>
  <c r="B2613" i="25"/>
  <c r="F2613" i="25" l="1"/>
  <c r="I2613" i="25"/>
  <c r="E2613" i="25"/>
  <c r="H2613" i="25"/>
  <c r="G2613" i="25"/>
  <c r="D2613" i="25"/>
  <c r="C2613" i="25"/>
  <c r="B2614" i="25"/>
  <c r="I2614" i="25" l="1"/>
  <c r="E2614" i="25"/>
  <c r="H2614" i="25"/>
  <c r="G2614" i="25"/>
  <c r="F2614" i="25"/>
  <c r="D2614" i="25"/>
  <c r="C2614" i="25"/>
  <c r="B2615" i="25"/>
  <c r="H2615" i="25" l="1"/>
  <c r="G2615" i="25"/>
  <c r="F2615" i="25"/>
  <c r="I2615" i="25"/>
  <c r="E2615" i="25"/>
  <c r="D2615" i="25"/>
  <c r="C2615" i="25"/>
  <c r="B2616" i="25"/>
  <c r="G2616" i="25" l="1"/>
  <c r="F2616" i="25"/>
  <c r="I2616" i="25"/>
  <c r="E2616" i="25"/>
  <c r="H2616" i="25"/>
  <c r="D2616" i="25"/>
  <c r="C2616" i="25"/>
  <c r="B2617" i="25"/>
  <c r="F2617" i="25" l="1"/>
  <c r="I2617" i="25"/>
  <c r="E2617" i="25"/>
  <c r="H2617" i="25"/>
  <c r="G2617" i="25"/>
  <c r="D2617" i="25"/>
  <c r="C2617" i="25"/>
  <c r="B2618" i="25"/>
  <c r="I2618" i="25" l="1"/>
  <c r="E2618" i="25"/>
  <c r="H2618" i="25"/>
  <c r="G2618" i="25"/>
  <c r="F2618" i="25"/>
  <c r="D2618" i="25"/>
  <c r="C2618" i="25"/>
  <c r="B2619" i="25"/>
  <c r="H2619" i="25" l="1"/>
  <c r="G2619" i="25"/>
  <c r="F2619" i="25"/>
  <c r="I2619" i="25"/>
  <c r="E2619" i="25"/>
  <c r="D2619" i="25"/>
  <c r="C2619" i="25"/>
  <c r="B2620" i="25"/>
  <c r="G2620" i="25" l="1"/>
  <c r="F2620" i="25"/>
  <c r="I2620" i="25"/>
  <c r="E2620" i="25"/>
  <c r="H2620" i="25"/>
  <c r="D2620" i="25"/>
  <c r="C2620" i="25"/>
  <c r="B2621" i="25"/>
  <c r="F2621" i="25" l="1"/>
  <c r="I2621" i="25"/>
  <c r="E2621" i="25"/>
  <c r="H2621" i="25"/>
  <c r="G2621" i="25"/>
  <c r="D2621" i="25"/>
  <c r="C2621" i="25"/>
  <c r="B2622" i="25"/>
  <c r="I2622" i="25" l="1"/>
  <c r="E2622" i="25"/>
  <c r="H2622" i="25"/>
  <c r="G2622" i="25"/>
  <c r="F2622" i="25"/>
  <c r="D2622" i="25"/>
  <c r="C2622" i="25"/>
  <c r="B2623" i="25"/>
  <c r="H2623" i="25" l="1"/>
  <c r="G2623" i="25"/>
  <c r="F2623" i="25"/>
  <c r="I2623" i="25"/>
  <c r="E2623" i="25"/>
  <c r="D2623" i="25"/>
  <c r="C2623" i="25"/>
  <c r="B2624" i="25"/>
  <c r="G2624" i="25" l="1"/>
  <c r="F2624" i="25"/>
  <c r="I2624" i="25"/>
  <c r="E2624" i="25"/>
  <c r="H2624" i="25"/>
  <c r="D2624" i="25"/>
  <c r="C2624" i="25"/>
  <c r="B2625" i="25"/>
  <c r="F2625" i="25" l="1"/>
  <c r="I2625" i="25"/>
  <c r="E2625" i="25"/>
  <c r="H2625" i="25"/>
  <c r="G2625" i="25"/>
  <c r="D2625" i="25"/>
  <c r="C2625" i="25"/>
  <c r="B2626" i="25"/>
  <c r="I2626" i="25" l="1"/>
  <c r="E2626" i="25"/>
  <c r="H2626" i="25"/>
  <c r="G2626" i="25"/>
  <c r="F2626" i="25"/>
  <c r="D2626" i="25"/>
  <c r="C2626" i="25"/>
  <c r="B2627" i="25"/>
  <c r="H2627" i="25" l="1"/>
  <c r="G2627" i="25"/>
  <c r="F2627" i="25"/>
  <c r="I2627" i="25"/>
  <c r="E2627" i="25"/>
  <c r="D2627" i="25"/>
  <c r="C2627" i="25"/>
  <c r="B2628" i="25"/>
  <c r="G2628" i="25" l="1"/>
  <c r="F2628" i="25"/>
  <c r="I2628" i="25"/>
  <c r="E2628" i="25"/>
  <c r="H2628" i="25"/>
  <c r="D2628" i="25"/>
  <c r="C2628" i="25"/>
  <c r="B2629" i="25"/>
  <c r="F2629" i="25" l="1"/>
  <c r="I2629" i="25"/>
  <c r="E2629" i="25"/>
  <c r="H2629" i="25"/>
  <c r="G2629" i="25"/>
  <c r="D2629" i="25"/>
  <c r="C2629" i="25"/>
  <c r="B2630" i="25"/>
  <c r="I2630" i="25" l="1"/>
  <c r="E2630" i="25"/>
  <c r="H2630" i="25"/>
  <c r="G2630" i="25"/>
  <c r="F2630" i="25"/>
  <c r="D2630" i="25"/>
  <c r="C2630" i="25"/>
  <c r="B2631" i="25"/>
  <c r="H2631" i="25" l="1"/>
  <c r="G2631" i="25"/>
  <c r="F2631" i="25"/>
  <c r="I2631" i="25"/>
  <c r="E2631" i="25"/>
  <c r="D2631" i="25"/>
  <c r="C2631" i="25"/>
  <c r="B2632" i="25"/>
  <c r="G2632" i="25" l="1"/>
  <c r="F2632" i="25"/>
  <c r="I2632" i="25"/>
  <c r="E2632" i="25"/>
  <c r="H2632" i="25"/>
  <c r="D2632" i="25"/>
  <c r="C2632" i="25"/>
  <c r="B2633" i="25"/>
  <c r="F2633" i="25" l="1"/>
  <c r="I2633" i="25"/>
  <c r="E2633" i="25"/>
  <c r="H2633" i="25"/>
  <c r="G2633" i="25"/>
  <c r="D2633" i="25"/>
  <c r="C2633" i="25"/>
  <c r="B2634" i="25"/>
  <c r="I2634" i="25" l="1"/>
  <c r="E2634" i="25"/>
  <c r="H2634" i="25"/>
  <c r="G2634" i="25"/>
  <c r="F2634" i="25"/>
  <c r="D2634" i="25"/>
  <c r="C2634" i="25"/>
  <c r="B2635" i="25"/>
  <c r="H2635" i="25" l="1"/>
  <c r="G2635" i="25"/>
  <c r="F2635" i="25"/>
  <c r="I2635" i="25"/>
  <c r="E2635" i="25"/>
  <c r="D2635" i="25"/>
  <c r="C2635" i="25"/>
  <c r="B2636" i="25"/>
  <c r="G2636" i="25" l="1"/>
  <c r="F2636" i="25"/>
  <c r="I2636" i="25"/>
  <c r="E2636" i="25"/>
  <c r="H2636" i="25"/>
  <c r="D2636" i="25"/>
  <c r="C2636" i="25"/>
  <c r="B2637" i="25"/>
  <c r="F2637" i="25" l="1"/>
  <c r="I2637" i="25"/>
  <c r="E2637" i="25"/>
  <c r="H2637" i="25"/>
  <c r="G2637" i="25"/>
  <c r="D2637" i="25"/>
  <c r="C2637" i="25"/>
  <c r="B2638" i="25"/>
  <c r="I2638" i="25" l="1"/>
  <c r="E2638" i="25"/>
  <c r="H2638" i="25"/>
  <c r="G2638" i="25"/>
  <c r="F2638" i="25"/>
  <c r="D2638" i="25"/>
  <c r="C2638" i="25"/>
  <c r="B2639" i="25"/>
  <c r="H2639" i="25" l="1"/>
  <c r="G2639" i="25"/>
  <c r="F2639" i="25"/>
  <c r="I2639" i="25"/>
  <c r="E2639" i="25"/>
  <c r="D2639" i="25"/>
  <c r="C2639" i="25"/>
  <c r="B2640" i="25"/>
  <c r="G2640" i="25" l="1"/>
  <c r="F2640" i="25"/>
  <c r="I2640" i="25"/>
  <c r="E2640" i="25"/>
  <c r="H2640" i="25"/>
  <c r="D2640" i="25"/>
  <c r="C2640" i="25"/>
  <c r="B2641" i="25"/>
  <c r="F2641" i="25" l="1"/>
  <c r="I2641" i="25"/>
  <c r="E2641" i="25"/>
  <c r="H2641" i="25"/>
  <c r="G2641" i="25"/>
  <c r="D2641" i="25"/>
  <c r="C2641" i="25"/>
  <c r="B2642" i="25"/>
  <c r="I2642" i="25" l="1"/>
  <c r="E2642" i="25"/>
  <c r="H2642" i="25"/>
  <c r="G2642" i="25"/>
  <c r="F2642" i="25"/>
  <c r="D2642" i="25"/>
  <c r="C2642" i="25"/>
  <c r="B2643" i="25"/>
  <c r="H2643" i="25" l="1"/>
  <c r="G2643" i="25"/>
  <c r="F2643" i="25"/>
  <c r="I2643" i="25"/>
  <c r="E2643" i="25"/>
  <c r="D2643" i="25"/>
  <c r="C2643" i="25"/>
  <c r="B2644" i="25"/>
  <c r="G2644" i="25" l="1"/>
  <c r="F2644" i="25"/>
  <c r="I2644" i="25"/>
  <c r="E2644" i="25"/>
  <c r="H2644" i="25"/>
  <c r="D2644" i="25"/>
  <c r="C2644" i="25"/>
  <c r="B2645" i="25"/>
  <c r="F2645" i="25" l="1"/>
  <c r="I2645" i="25"/>
  <c r="E2645" i="25"/>
  <c r="H2645" i="25"/>
  <c r="G2645" i="25"/>
  <c r="D2645" i="25"/>
  <c r="C2645" i="25"/>
  <c r="B2646" i="25"/>
  <c r="I2646" i="25" l="1"/>
  <c r="E2646" i="25"/>
  <c r="H2646" i="25"/>
  <c r="G2646" i="25"/>
  <c r="F2646" i="25"/>
  <c r="D2646" i="25"/>
  <c r="C2646" i="25"/>
  <c r="B2647" i="25"/>
  <c r="H2647" i="25" l="1"/>
  <c r="G2647" i="25"/>
  <c r="F2647" i="25"/>
  <c r="I2647" i="25"/>
  <c r="E2647" i="25"/>
  <c r="D2647" i="25"/>
  <c r="C2647" i="25"/>
  <c r="B2648" i="25"/>
  <c r="G2648" i="25" l="1"/>
  <c r="F2648" i="25"/>
  <c r="I2648" i="25"/>
  <c r="E2648" i="25"/>
  <c r="H2648" i="25"/>
  <c r="D2648" i="25"/>
  <c r="C2648" i="25"/>
  <c r="B2649" i="25"/>
  <c r="F2649" i="25" l="1"/>
  <c r="I2649" i="25"/>
  <c r="E2649" i="25"/>
  <c r="H2649" i="25"/>
  <c r="G2649" i="25"/>
  <c r="D2649" i="25"/>
  <c r="C2649" i="25"/>
  <c r="B2650" i="25"/>
  <c r="I2650" i="25" l="1"/>
  <c r="E2650" i="25"/>
  <c r="H2650" i="25"/>
  <c r="G2650" i="25"/>
  <c r="F2650" i="25"/>
  <c r="D2650" i="25"/>
  <c r="C2650" i="25"/>
  <c r="B2651" i="25"/>
  <c r="H2651" i="25" l="1"/>
  <c r="G2651" i="25"/>
  <c r="F2651" i="25"/>
  <c r="I2651" i="25"/>
  <c r="E2651" i="25"/>
  <c r="D2651" i="25"/>
  <c r="C2651" i="25"/>
  <c r="B2652" i="25"/>
  <c r="G2652" i="25" l="1"/>
  <c r="F2652" i="25"/>
  <c r="I2652" i="25"/>
  <c r="E2652" i="25"/>
  <c r="H2652" i="25"/>
  <c r="D2652" i="25"/>
  <c r="C2652" i="25"/>
  <c r="B2653" i="25"/>
  <c r="F2653" i="25" l="1"/>
  <c r="I2653" i="25"/>
  <c r="E2653" i="25"/>
  <c r="H2653" i="25"/>
  <c r="G2653" i="25"/>
  <c r="D2653" i="25"/>
  <c r="C2653" i="25"/>
  <c r="B2654" i="25"/>
  <c r="I2654" i="25" l="1"/>
  <c r="E2654" i="25"/>
  <c r="H2654" i="25"/>
  <c r="G2654" i="25"/>
  <c r="F2654" i="25"/>
  <c r="D2654" i="25"/>
  <c r="C2654" i="25"/>
  <c r="B2655" i="25"/>
  <c r="H2655" i="25" l="1"/>
  <c r="G2655" i="25"/>
  <c r="F2655" i="25"/>
  <c r="I2655" i="25"/>
  <c r="E2655" i="25"/>
  <c r="D2655" i="25"/>
  <c r="C2655" i="25"/>
  <c r="B2656" i="25"/>
  <c r="G2656" i="25" l="1"/>
  <c r="F2656" i="25"/>
  <c r="I2656" i="25"/>
  <c r="E2656" i="25"/>
  <c r="H2656" i="25"/>
  <c r="D2656" i="25"/>
  <c r="C2656" i="25"/>
  <c r="B2657" i="25"/>
  <c r="F2657" i="25" l="1"/>
  <c r="I2657" i="25"/>
  <c r="E2657" i="25"/>
  <c r="H2657" i="25"/>
  <c r="G2657" i="25"/>
  <c r="D2657" i="25"/>
  <c r="C2657" i="25"/>
  <c r="B2658" i="25"/>
  <c r="I2658" i="25" l="1"/>
  <c r="E2658" i="25"/>
  <c r="H2658" i="25"/>
  <c r="G2658" i="25"/>
  <c r="F2658" i="25"/>
  <c r="D2658" i="25"/>
  <c r="C2658" i="25"/>
  <c r="B2659" i="25"/>
  <c r="H2659" i="25" l="1"/>
  <c r="G2659" i="25"/>
  <c r="F2659" i="25"/>
  <c r="I2659" i="25"/>
  <c r="E2659" i="25"/>
  <c r="D2659" i="25"/>
  <c r="C2659" i="25"/>
  <c r="B2660" i="25"/>
  <c r="G2660" i="25" l="1"/>
  <c r="F2660" i="25"/>
  <c r="I2660" i="25"/>
  <c r="E2660" i="25"/>
  <c r="H2660" i="25"/>
  <c r="D2660" i="25"/>
  <c r="C2660" i="25"/>
  <c r="B2661" i="25"/>
  <c r="F2661" i="25" l="1"/>
  <c r="I2661" i="25"/>
  <c r="E2661" i="25"/>
  <c r="H2661" i="25"/>
  <c r="G2661" i="25"/>
  <c r="D2661" i="25"/>
  <c r="C2661" i="25"/>
  <c r="B2662" i="25"/>
  <c r="I2662" i="25" l="1"/>
  <c r="E2662" i="25"/>
  <c r="H2662" i="25"/>
  <c r="G2662" i="25"/>
  <c r="F2662" i="25"/>
  <c r="D2662" i="25"/>
  <c r="C2662" i="25"/>
  <c r="B2663" i="25"/>
  <c r="H2663" i="25" l="1"/>
  <c r="G2663" i="25"/>
  <c r="F2663" i="25"/>
  <c r="I2663" i="25"/>
  <c r="E2663" i="25"/>
  <c r="D2663" i="25"/>
  <c r="C2663" i="25"/>
  <c r="B2664" i="25"/>
  <c r="G2664" i="25" l="1"/>
  <c r="F2664" i="25"/>
  <c r="I2664" i="25"/>
  <c r="E2664" i="25"/>
  <c r="H2664" i="25"/>
  <c r="D2664" i="25"/>
  <c r="C2664" i="25"/>
  <c r="B2665" i="25"/>
  <c r="F2665" i="25" l="1"/>
  <c r="I2665" i="25"/>
  <c r="E2665" i="25"/>
  <c r="H2665" i="25"/>
  <c r="G2665" i="25"/>
  <c r="D2665" i="25"/>
  <c r="C2665" i="25"/>
  <c r="B2666" i="25"/>
  <c r="I2666" i="25" l="1"/>
  <c r="E2666" i="25"/>
  <c r="H2666" i="25"/>
  <c r="G2666" i="25"/>
  <c r="F2666" i="25"/>
  <c r="D2666" i="25"/>
  <c r="C2666" i="25"/>
  <c r="B2667" i="25"/>
  <c r="H2667" i="25" l="1"/>
  <c r="G2667" i="25"/>
  <c r="F2667" i="25"/>
  <c r="I2667" i="25"/>
  <c r="E2667" i="25"/>
  <c r="D2667" i="25"/>
  <c r="C2667" i="25"/>
  <c r="B2668" i="25"/>
  <c r="G2668" i="25" l="1"/>
  <c r="F2668" i="25"/>
  <c r="I2668" i="25"/>
  <c r="E2668" i="25"/>
  <c r="H2668" i="25"/>
  <c r="D2668" i="25"/>
  <c r="C2668" i="25"/>
  <c r="B2669" i="25"/>
  <c r="F2669" i="25" l="1"/>
  <c r="I2669" i="25"/>
  <c r="E2669" i="25"/>
  <c r="H2669" i="25"/>
  <c r="G2669" i="25"/>
  <c r="D2669" i="25"/>
  <c r="C2669" i="25"/>
  <c r="B2670" i="25"/>
  <c r="I2670" i="25" l="1"/>
  <c r="E2670" i="25"/>
  <c r="H2670" i="25"/>
  <c r="G2670" i="25"/>
  <c r="F2670" i="25"/>
  <c r="D2670" i="25"/>
  <c r="C2670" i="25"/>
  <c r="B2671" i="25"/>
  <c r="H2671" i="25" l="1"/>
  <c r="G2671" i="25"/>
  <c r="F2671" i="25"/>
  <c r="I2671" i="25"/>
  <c r="E2671" i="25"/>
  <c r="D2671" i="25"/>
  <c r="C2671" i="25"/>
  <c r="B2672" i="25"/>
  <c r="G2672" i="25" l="1"/>
  <c r="F2672" i="25"/>
  <c r="I2672" i="25"/>
  <c r="E2672" i="25"/>
  <c r="H2672" i="25"/>
  <c r="D2672" i="25"/>
  <c r="C2672" i="25"/>
  <c r="B2673" i="25"/>
  <c r="F2673" i="25" l="1"/>
  <c r="I2673" i="25"/>
  <c r="E2673" i="25"/>
  <c r="H2673" i="25"/>
  <c r="G2673" i="25"/>
  <c r="D2673" i="25"/>
  <c r="C2673" i="25"/>
  <c r="B2674" i="25"/>
  <c r="I2674" i="25" l="1"/>
  <c r="E2674" i="25"/>
  <c r="H2674" i="25"/>
  <c r="G2674" i="25"/>
  <c r="F2674" i="25"/>
  <c r="D2674" i="25"/>
  <c r="C2674" i="25"/>
  <c r="B2675" i="25"/>
  <c r="H2675" i="25" l="1"/>
  <c r="G2675" i="25"/>
  <c r="F2675" i="25"/>
  <c r="I2675" i="25"/>
  <c r="E2675" i="25"/>
  <c r="D2675" i="25"/>
  <c r="C2675" i="25"/>
  <c r="B2676" i="25"/>
  <c r="G2676" i="25" l="1"/>
  <c r="F2676" i="25"/>
  <c r="I2676" i="25"/>
  <c r="E2676" i="25"/>
  <c r="H2676" i="25"/>
  <c r="D2676" i="25"/>
  <c r="C2676" i="25"/>
  <c r="B2677" i="25"/>
  <c r="F2677" i="25" l="1"/>
  <c r="I2677" i="25"/>
  <c r="E2677" i="25"/>
  <c r="H2677" i="25"/>
  <c r="G2677" i="25"/>
  <c r="D2677" i="25"/>
  <c r="C2677" i="25"/>
  <c r="B2678" i="25"/>
  <c r="I2678" i="25" l="1"/>
  <c r="E2678" i="25"/>
  <c r="H2678" i="25"/>
  <c r="G2678" i="25"/>
  <c r="F2678" i="25"/>
  <c r="D2678" i="25"/>
  <c r="C2678" i="25"/>
  <c r="B2679" i="25"/>
  <c r="H2679" i="25" l="1"/>
  <c r="G2679" i="25"/>
  <c r="F2679" i="25"/>
  <c r="I2679" i="25"/>
  <c r="E2679" i="25"/>
  <c r="D2679" i="25"/>
  <c r="C2679" i="25"/>
  <c r="B2680" i="25"/>
  <c r="G2680" i="25" l="1"/>
  <c r="F2680" i="25"/>
  <c r="I2680" i="25"/>
  <c r="E2680" i="25"/>
  <c r="H2680" i="25"/>
  <c r="D2680" i="25"/>
  <c r="C2680" i="25"/>
  <c r="B2681" i="25"/>
  <c r="F2681" i="25" l="1"/>
  <c r="I2681" i="25"/>
  <c r="E2681" i="25"/>
  <c r="H2681" i="25"/>
  <c r="G2681" i="25"/>
  <c r="D2681" i="25"/>
  <c r="C2681" i="25"/>
  <c r="B2682" i="25"/>
  <c r="I2682" i="25" l="1"/>
  <c r="E2682" i="25"/>
  <c r="H2682" i="25"/>
  <c r="G2682" i="25"/>
  <c r="F2682" i="25"/>
  <c r="D2682" i="25"/>
  <c r="C2682" i="25"/>
  <c r="B2683" i="25"/>
  <c r="H2683" i="25" l="1"/>
  <c r="G2683" i="25"/>
  <c r="F2683" i="25"/>
  <c r="I2683" i="25"/>
  <c r="E2683" i="25"/>
  <c r="D2683" i="25"/>
  <c r="C2683" i="25"/>
  <c r="B2684" i="25"/>
  <c r="G2684" i="25" l="1"/>
  <c r="F2684" i="25"/>
  <c r="I2684" i="25"/>
  <c r="E2684" i="25"/>
  <c r="H2684" i="25"/>
  <c r="D2684" i="25"/>
  <c r="C2684" i="25"/>
  <c r="B2685" i="25"/>
  <c r="F2685" i="25" l="1"/>
  <c r="I2685" i="25"/>
  <c r="E2685" i="25"/>
  <c r="H2685" i="25"/>
  <c r="G2685" i="25"/>
  <c r="D2685" i="25"/>
  <c r="C2685" i="25"/>
  <c r="B2686" i="25"/>
  <c r="I2686" i="25" l="1"/>
  <c r="E2686" i="25"/>
  <c r="H2686" i="25"/>
  <c r="G2686" i="25"/>
  <c r="F2686" i="25"/>
  <c r="D2686" i="25"/>
  <c r="C2686" i="25"/>
  <c r="B2687" i="25"/>
  <c r="H2687" i="25" l="1"/>
  <c r="G2687" i="25"/>
  <c r="F2687" i="25"/>
  <c r="I2687" i="25"/>
  <c r="E2687" i="25"/>
  <c r="D2687" i="25"/>
  <c r="C2687" i="25"/>
  <c r="B2688" i="25"/>
  <c r="G2688" i="25" l="1"/>
  <c r="F2688" i="25"/>
  <c r="I2688" i="25"/>
  <c r="E2688" i="25"/>
  <c r="H2688" i="25"/>
  <c r="D2688" i="25"/>
  <c r="C2688" i="25"/>
  <c r="B2689" i="25"/>
  <c r="F2689" i="25" l="1"/>
  <c r="I2689" i="25"/>
  <c r="E2689" i="25"/>
  <c r="H2689" i="25"/>
  <c r="G2689" i="25"/>
  <c r="D2689" i="25"/>
  <c r="C2689" i="25"/>
  <c r="B2690" i="25"/>
  <c r="I2690" i="25" l="1"/>
  <c r="E2690" i="25"/>
  <c r="H2690" i="25"/>
  <c r="G2690" i="25"/>
  <c r="F2690" i="25"/>
  <c r="D2690" i="25"/>
  <c r="C2690" i="25"/>
  <c r="B2691" i="25"/>
  <c r="H2691" i="25" l="1"/>
  <c r="G2691" i="25"/>
  <c r="F2691" i="25"/>
  <c r="I2691" i="25"/>
  <c r="E2691" i="25"/>
  <c r="D2691" i="25"/>
  <c r="C2691" i="25"/>
  <c r="B2692" i="25"/>
  <c r="G2692" i="25" l="1"/>
  <c r="F2692" i="25"/>
  <c r="I2692" i="25"/>
  <c r="E2692" i="25"/>
  <c r="H2692" i="25"/>
  <c r="D2692" i="25"/>
  <c r="C2692" i="25"/>
  <c r="B2693" i="25"/>
  <c r="F2693" i="25" l="1"/>
  <c r="I2693" i="25"/>
  <c r="E2693" i="25"/>
  <c r="H2693" i="25"/>
  <c r="G2693" i="25"/>
  <c r="D2693" i="25"/>
  <c r="C2693" i="25"/>
  <c r="B2694" i="25"/>
  <c r="I2694" i="25" l="1"/>
  <c r="E2694" i="25"/>
  <c r="H2694" i="25"/>
  <c r="G2694" i="25"/>
  <c r="F2694" i="25"/>
  <c r="D2694" i="25"/>
  <c r="C2694" i="25"/>
  <c r="B2695" i="25"/>
  <c r="H2695" i="25" l="1"/>
  <c r="G2695" i="25"/>
  <c r="F2695" i="25"/>
  <c r="I2695" i="25"/>
  <c r="E2695" i="25"/>
  <c r="D2695" i="25"/>
  <c r="C2695" i="25"/>
  <c r="B2696" i="25"/>
  <c r="G2696" i="25" l="1"/>
  <c r="F2696" i="25"/>
  <c r="I2696" i="25"/>
  <c r="E2696" i="25"/>
  <c r="H2696" i="25"/>
  <c r="D2696" i="25"/>
  <c r="C2696" i="25"/>
  <c r="B2697" i="25"/>
  <c r="F2697" i="25" l="1"/>
  <c r="I2697" i="25"/>
  <c r="E2697" i="25"/>
  <c r="H2697" i="25"/>
  <c r="G2697" i="25"/>
  <c r="D2697" i="25"/>
  <c r="C2697" i="25"/>
  <c r="B2698" i="25"/>
  <c r="I2698" i="25" l="1"/>
  <c r="E2698" i="25"/>
  <c r="H2698" i="25"/>
  <c r="G2698" i="25"/>
  <c r="F2698" i="25"/>
  <c r="D2698" i="25"/>
  <c r="C2698" i="25"/>
  <c r="B2699" i="25"/>
  <c r="H2699" i="25" l="1"/>
  <c r="G2699" i="25"/>
  <c r="F2699" i="25"/>
  <c r="I2699" i="25"/>
  <c r="E2699" i="25"/>
  <c r="D2699" i="25"/>
  <c r="C2699" i="25"/>
  <c r="B2700" i="25"/>
  <c r="G2700" i="25" l="1"/>
  <c r="F2700" i="25"/>
  <c r="I2700" i="25"/>
  <c r="E2700" i="25"/>
  <c r="H2700" i="25"/>
  <c r="D2700" i="25"/>
  <c r="C2700" i="25"/>
  <c r="B2701" i="25"/>
  <c r="F2701" i="25" l="1"/>
  <c r="I2701" i="25"/>
  <c r="E2701" i="25"/>
  <c r="H2701" i="25"/>
  <c r="G2701" i="25"/>
  <c r="D2701" i="25"/>
  <c r="C2701" i="25"/>
  <c r="B2702" i="25"/>
  <c r="I2702" i="25" l="1"/>
  <c r="E2702" i="25"/>
  <c r="H2702" i="25"/>
  <c r="G2702" i="25"/>
  <c r="F2702" i="25"/>
  <c r="D2702" i="25"/>
  <c r="C2702" i="25"/>
  <c r="B2703" i="25"/>
  <c r="H2703" i="25" l="1"/>
  <c r="G2703" i="25"/>
  <c r="F2703" i="25"/>
  <c r="I2703" i="25"/>
  <c r="E2703" i="25"/>
  <c r="D2703" i="25"/>
  <c r="C2703" i="25"/>
  <c r="B2704" i="25"/>
  <c r="G2704" i="25" l="1"/>
  <c r="F2704" i="25"/>
  <c r="I2704" i="25"/>
  <c r="E2704" i="25"/>
  <c r="H2704" i="25"/>
  <c r="D2704" i="25"/>
  <c r="C2704" i="25"/>
  <c r="B2705" i="25"/>
  <c r="F2705" i="25" l="1"/>
  <c r="I2705" i="25"/>
  <c r="E2705" i="25"/>
  <c r="H2705" i="25"/>
  <c r="G2705" i="25"/>
  <c r="D2705" i="25"/>
  <c r="C2705" i="25"/>
  <c r="B2706" i="25"/>
  <c r="I2706" i="25" l="1"/>
  <c r="E2706" i="25"/>
  <c r="H2706" i="25"/>
  <c r="G2706" i="25"/>
  <c r="F2706" i="25"/>
  <c r="D2706" i="25"/>
  <c r="C2706" i="25"/>
  <c r="B2707" i="25"/>
  <c r="H2707" i="25" l="1"/>
  <c r="G2707" i="25"/>
  <c r="F2707" i="25"/>
  <c r="I2707" i="25"/>
  <c r="E2707" i="25"/>
  <c r="D2707" i="25"/>
  <c r="C2707" i="25"/>
  <c r="B2708" i="25"/>
  <c r="G2708" i="25" l="1"/>
  <c r="F2708" i="25"/>
  <c r="I2708" i="25"/>
  <c r="E2708" i="25"/>
  <c r="H2708" i="25"/>
  <c r="D2708" i="25"/>
  <c r="C2708" i="25"/>
  <c r="B2709" i="25"/>
  <c r="F2709" i="25" l="1"/>
  <c r="I2709" i="25"/>
  <c r="E2709" i="25"/>
  <c r="H2709" i="25"/>
  <c r="G2709" i="25"/>
  <c r="D2709" i="25"/>
  <c r="C2709" i="25"/>
  <c r="B2710" i="25"/>
  <c r="I2710" i="25" l="1"/>
  <c r="E2710" i="25"/>
  <c r="H2710" i="25"/>
  <c r="G2710" i="25"/>
  <c r="F2710" i="25"/>
  <c r="D2710" i="25"/>
  <c r="C2710" i="25"/>
  <c r="B2711" i="25"/>
  <c r="H2711" i="25" l="1"/>
  <c r="G2711" i="25"/>
  <c r="F2711" i="25"/>
  <c r="I2711" i="25"/>
  <c r="E2711" i="25"/>
  <c r="D2711" i="25"/>
  <c r="C2711" i="25"/>
  <c r="B2712" i="25"/>
  <c r="G2712" i="25" l="1"/>
  <c r="F2712" i="25"/>
  <c r="I2712" i="25"/>
  <c r="E2712" i="25"/>
  <c r="H2712" i="25"/>
  <c r="D2712" i="25"/>
  <c r="C2712" i="25"/>
  <c r="B2713" i="25"/>
  <c r="F2713" i="25" l="1"/>
  <c r="I2713" i="25"/>
  <c r="E2713" i="25"/>
  <c r="H2713" i="25"/>
  <c r="G2713" i="25"/>
  <c r="D2713" i="25"/>
  <c r="C2713" i="25"/>
  <c r="B2714" i="25"/>
  <c r="I2714" i="25" l="1"/>
  <c r="E2714" i="25"/>
  <c r="H2714" i="25"/>
  <c r="G2714" i="25"/>
  <c r="F2714" i="25"/>
  <c r="D2714" i="25"/>
  <c r="C2714" i="25"/>
  <c r="B2715" i="25"/>
  <c r="H2715" i="25" l="1"/>
  <c r="G2715" i="25"/>
  <c r="F2715" i="25"/>
  <c r="I2715" i="25"/>
  <c r="E2715" i="25"/>
  <c r="D2715" i="25"/>
  <c r="C2715" i="25"/>
  <c r="B2716" i="25"/>
  <c r="G2716" i="25" l="1"/>
  <c r="F2716" i="25"/>
  <c r="I2716" i="25"/>
  <c r="E2716" i="25"/>
  <c r="H2716" i="25"/>
  <c r="D2716" i="25"/>
  <c r="C2716" i="25"/>
  <c r="B2717" i="25"/>
  <c r="F2717" i="25" l="1"/>
  <c r="I2717" i="25"/>
  <c r="E2717" i="25"/>
  <c r="H2717" i="25"/>
  <c r="G2717" i="25"/>
  <c r="D2717" i="25"/>
  <c r="C2717" i="25"/>
  <c r="B2718" i="25"/>
  <c r="I2718" i="25" l="1"/>
  <c r="E2718" i="25"/>
  <c r="H2718" i="25"/>
  <c r="G2718" i="25"/>
  <c r="F2718" i="25"/>
  <c r="D2718" i="25"/>
  <c r="C2718" i="25"/>
  <c r="B2719" i="25"/>
  <c r="H2719" i="25" l="1"/>
  <c r="G2719" i="25"/>
  <c r="F2719" i="25"/>
  <c r="I2719" i="25"/>
  <c r="E2719" i="25"/>
  <c r="D2719" i="25"/>
  <c r="C2719" i="25"/>
  <c r="B2720" i="25"/>
  <c r="G2720" i="25" l="1"/>
  <c r="F2720" i="25"/>
  <c r="I2720" i="25"/>
  <c r="E2720" i="25"/>
  <c r="H2720" i="25"/>
  <c r="D2720" i="25"/>
  <c r="C2720" i="25"/>
  <c r="B2721" i="25"/>
  <c r="F2721" i="25" l="1"/>
  <c r="I2721" i="25"/>
  <c r="E2721" i="25"/>
  <c r="H2721" i="25"/>
  <c r="G2721" i="25"/>
  <c r="D2721" i="25"/>
  <c r="C2721" i="25"/>
  <c r="B2722" i="25"/>
  <c r="G2722" i="25" l="1"/>
  <c r="E2722" i="25"/>
  <c r="I2722" i="25"/>
  <c r="H2722" i="25"/>
  <c r="F2722" i="25"/>
  <c r="D2722" i="25"/>
  <c r="C2722" i="25"/>
  <c r="B2723" i="25"/>
  <c r="F2723" i="25" l="1"/>
  <c r="E2723" i="25"/>
  <c r="I2723" i="25"/>
  <c r="H2723" i="25"/>
  <c r="G2723" i="25"/>
  <c r="D2723" i="25"/>
  <c r="C2723" i="25"/>
  <c r="B2724" i="25"/>
  <c r="I2724" i="25" l="1"/>
  <c r="E2724" i="25"/>
  <c r="F2724" i="25"/>
  <c r="H2724" i="25"/>
  <c r="G2724" i="25"/>
  <c r="D2724" i="25"/>
  <c r="C2724" i="25"/>
  <c r="B2725" i="25"/>
  <c r="H2725" i="25" l="1"/>
  <c r="F2725" i="25"/>
  <c r="E2725" i="25"/>
  <c r="I2725" i="25"/>
  <c r="G2725" i="25"/>
  <c r="D2725" i="25"/>
  <c r="C2725" i="25"/>
  <c r="B2726" i="25"/>
  <c r="G2726" i="25" l="1"/>
  <c r="F2726" i="25"/>
  <c r="E2726" i="25"/>
  <c r="I2726" i="25"/>
  <c r="H2726" i="25"/>
  <c r="D2726" i="25"/>
  <c r="C2726" i="25"/>
  <c r="B2727" i="25"/>
  <c r="F2727" i="25" l="1"/>
  <c r="G2727" i="25"/>
  <c r="E2727" i="25"/>
  <c r="I2727" i="25"/>
  <c r="H2727" i="25"/>
  <c r="D2727" i="25"/>
  <c r="C2727" i="25"/>
  <c r="B2728" i="25"/>
  <c r="I2728" i="25" l="1"/>
  <c r="E2728" i="25"/>
  <c r="G2728" i="25"/>
  <c r="F2728" i="25"/>
  <c r="H2728" i="25"/>
  <c r="D2728" i="25"/>
  <c r="C2728" i="25"/>
  <c r="B2729" i="25"/>
  <c r="H2729" i="25" l="1"/>
  <c r="G2729" i="25"/>
  <c r="F2729" i="25"/>
  <c r="E2729" i="25"/>
  <c r="I2729" i="25"/>
  <c r="D2729" i="25"/>
  <c r="C2729" i="25"/>
  <c r="B2730" i="25"/>
  <c r="G2730" i="25" l="1"/>
  <c r="H2730" i="25"/>
  <c r="F2730" i="25"/>
  <c r="E2730" i="25"/>
  <c r="I2730" i="25"/>
  <c r="D2730" i="25"/>
  <c r="C2730" i="25"/>
  <c r="B2731" i="25"/>
  <c r="F2731" i="25" l="1"/>
  <c r="H2731" i="25"/>
  <c r="G2731" i="25"/>
  <c r="E2731" i="25"/>
  <c r="I2731" i="25"/>
  <c r="D2731" i="25"/>
  <c r="C2731" i="25"/>
  <c r="B2732" i="25"/>
  <c r="I2732" i="25" l="1"/>
  <c r="E2732" i="25"/>
  <c r="H2732" i="25"/>
  <c r="G2732" i="25"/>
  <c r="F2732" i="25"/>
  <c r="D2732" i="25"/>
  <c r="C2732" i="25"/>
  <c r="B2733" i="25"/>
  <c r="H2733" i="25" l="1"/>
  <c r="I2733" i="25"/>
  <c r="G2733" i="25"/>
  <c r="F2733" i="25"/>
  <c r="E2733" i="25"/>
  <c r="D2733" i="25"/>
  <c r="C2733" i="25"/>
  <c r="B2734" i="25"/>
  <c r="G2734" i="25" l="1"/>
  <c r="I2734" i="25"/>
  <c r="H2734" i="25"/>
  <c r="F2734" i="25"/>
  <c r="E2734" i="25"/>
  <c r="D2734" i="25"/>
  <c r="C2734" i="25"/>
  <c r="B2735" i="25"/>
  <c r="F2735" i="25" l="1"/>
  <c r="I2735" i="25"/>
  <c r="H2735" i="25"/>
  <c r="G2735" i="25"/>
  <c r="E2735" i="25"/>
  <c r="D2735" i="25"/>
  <c r="C2735" i="25"/>
  <c r="B2736" i="25"/>
  <c r="I2736" i="25" l="1"/>
  <c r="E2736" i="25"/>
  <c r="H2736" i="25"/>
  <c r="G2736" i="25"/>
  <c r="F2736" i="25"/>
  <c r="D2736" i="25"/>
  <c r="C2736" i="25"/>
  <c r="B2737" i="25"/>
  <c r="H2737" i="25" l="1"/>
  <c r="E2737" i="25"/>
  <c r="I2737" i="25"/>
  <c r="G2737" i="25"/>
  <c r="F2737" i="25"/>
  <c r="D2737" i="25"/>
  <c r="C2737" i="25"/>
  <c r="B2738" i="25"/>
  <c r="G2738" i="25" l="1"/>
  <c r="E2738" i="25"/>
  <c r="I2738" i="25"/>
  <c r="H2738" i="25"/>
  <c r="F2738" i="25"/>
  <c r="D2738" i="25"/>
  <c r="C2738" i="25"/>
  <c r="B2739" i="25"/>
  <c r="F2739" i="25" l="1"/>
  <c r="E2739" i="25"/>
  <c r="I2739" i="25"/>
  <c r="H2739" i="25"/>
  <c r="G2739" i="25"/>
  <c r="D2739" i="25"/>
  <c r="C2739" i="25"/>
  <c r="B2740" i="25"/>
  <c r="I2740" i="25" l="1"/>
  <c r="E2740" i="25"/>
  <c r="F2740" i="25"/>
  <c r="H2740" i="25"/>
  <c r="G2740" i="25"/>
  <c r="D2740" i="25"/>
  <c r="C2740" i="25"/>
  <c r="B2741" i="25"/>
  <c r="H2741" i="25" l="1"/>
  <c r="F2741" i="25"/>
  <c r="E2741" i="25"/>
  <c r="I2741" i="25"/>
  <c r="G2741" i="25"/>
  <c r="D2741" i="25"/>
  <c r="C2741" i="25"/>
  <c r="B2742" i="25"/>
  <c r="G2742" i="25" l="1"/>
  <c r="F2742" i="25"/>
  <c r="E2742" i="25"/>
  <c r="I2742" i="25"/>
  <c r="H2742" i="25"/>
  <c r="D2742" i="25"/>
  <c r="C2742" i="25"/>
  <c r="B2743" i="25"/>
  <c r="F2743" i="25" l="1"/>
  <c r="G2743" i="25"/>
  <c r="E2743" i="25"/>
  <c r="I2743" i="25"/>
  <c r="H2743" i="25"/>
  <c r="D2743" i="25"/>
  <c r="C2743" i="25"/>
  <c r="B2744" i="25"/>
  <c r="I2744" i="25" l="1"/>
  <c r="E2744" i="25"/>
  <c r="G2744" i="25"/>
  <c r="F2744" i="25"/>
  <c r="H2744" i="25"/>
  <c r="D2744" i="25"/>
  <c r="C2744" i="25"/>
  <c r="B2745" i="25"/>
  <c r="H2745" i="25" l="1"/>
  <c r="G2745" i="25"/>
  <c r="F2745" i="25"/>
  <c r="E2745" i="25"/>
  <c r="I2745" i="25"/>
  <c r="D2745" i="25"/>
  <c r="C2745" i="25"/>
  <c r="B2746" i="25"/>
  <c r="G2746" i="25" l="1"/>
  <c r="H2746" i="25"/>
  <c r="F2746" i="25"/>
  <c r="E2746" i="25"/>
  <c r="I2746" i="25"/>
  <c r="D2746" i="25"/>
  <c r="C2746" i="25"/>
  <c r="B2747" i="25"/>
  <c r="F2747" i="25" l="1"/>
  <c r="H2747" i="25"/>
  <c r="G2747" i="25"/>
  <c r="E2747" i="25"/>
  <c r="I2747" i="25"/>
  <c r="D2747" i="25"/>
  <c r="C2747" i="25"/>
  <c r="B2748" i="25"/>
  <c r="I2748" i="25" l="1"/>
  <c r="E2748" i="25"/>
  <c r="H2748" i="25"/>
  <c r="G2748" i="25"/>
  <c r="F2748" i="25"/>
  <c r="D2748" i="25"/>
  <c r="C2748" i="25"/>
  <c r="B2749" i="25"/>
  <c r="H2749" i="25" l="1"/>
  <c r="I2749" i="25"/>
  <c r="G2749" i="25"/>
  <c r="F2749" i="25"/>
  <c r="E2749" i="25"/>
  <c r="D2749" i="25"/>
  <c r="C2749" i="25"/>
  <c r="B2750" i="25"/>
  <c r="G2750" i="25" l="1"/>
  <c r="I2750" i="25"/>
  <c r="H2750" i="25"/>
  <c r="F2750" i="25"/>
  <c r="E2750" i="25"/>
  <c r="D2750" i="25"/>
  <c r="C2750" i="25"/>
  <c r="B2751" i="25"/>
  <c r="F2751" i="25" l="1"/>
  <c r="I2751" i="25"/>
  <c r="H2751" i="25"/>
  <c r="G2751" i="25"/>
  <c r="E2751" i="25"/>
  <c r="D2751" i="25"/>
  <c r="C2751" i="25"/>
  <c r="B2752" i="25"/>
  <c r="I2752" i="25" l="1"/>
  <c r="E2752" i="25"/>
  <c r="H2752" i="25"/>
  <c r="G2752" i="25"/>
  <c r="F2752" i="25"/>
  <c r="D2752" i="25"/>
  <c r="C2752" i="25"/>
  <c r="B2753" i="25"/>
  <c r="H2753" i="25" l="1"/>
  <c r="E2753" i="25"/>
  <c r="I2753" i="25"/>
  <c r="G2753" i="25"/>
  <c r="F2753" i="25"/>
  <c r="D2753" i="25"/>
  <c r="C2753" i="25"/>
  <c r="B2754" i="25"/>
  <c r="G2754" i="25" l="1"/>
  <c r="E2754" i="25"/>
  <c r="I2754" i="25"/>
  <c r="H2754" i="25"/>
  <c r="F2754" i="25"/>
  <c r="D2754" i="25"/>
  <c r="C2754" i="25"/>
  <c r="B2755" i="25"/>
  <c r="F2755" i="25" l="1"/>
  <c r="E2755" i="25"/>
  <c r="I2755" i="25"/>
  <c r="H2755" i="25"/>
  <c r="G2755" i="25"/>
  <c r="D2755" i="25"/>
  <c r="C2755" i="25"/>
  <c r="B2756" i="25"/>
  <c r="I2756" i="25" l="1"/>
  <c r="E2756" i="25"/>
  <c r="F2756" i="25"/>
  <c r="H2756" i="25"/>
  <c r="G2756" i="25"/>
  <c r="D2756" i="25"/>
  <c r="C2756" i="25"/>
  <c r="B2757" i="25"/>
  <c r="H2757" i="25" l="1"/>
  <c r="F2757" i="25"/>
  <c r="E2757" i="25"/>
  <c r="I2757" i="25"/>
  <c r="G2757" i="25"/>
  <c r="D2757" i="25"/>
  <c r="C2757" i="25"/>
  <c r="B2758" i="25"/>
  <c r="G2758" i="25" l="1"/>
  <c r="F2758" i="25"/>
  <c r="E2758" i="25"/>
  <c r="I2758" i="25"/>
  <c r="H2758" i="25"/>
  <c r="D2758" i="25"/>
  <c r="C2758" i="25"/>
  <c r="B2759" i="25"/>
  <c r="F2759" i="25" l="1"/>
  <c r="G2759" i="25"/>
  <c r="E2759" i="25"/>
  <c r="I2759" i="25"/>
  <c r="H2759" i="25"/>
  <c r="D2759" i="25"/>
  <c r="C2759" i="25"/>
  <c r="B2760" i="25"/>
  <c r="I2760" i="25" l="1"/>
  <c r="E2760" i="25"/>
  <c r="G2760" i="25"/>
  <c r="F2760" i="25"/>
  <c r="H2760" i="25"/>
  <c r="D2760" i="25"/>
  <c r="C2760" i="25"/>
  <c r="B2761" i="25"/>
  <c r="H2761" i="25" l="1"/>
  <c r="G2761" i="25"/>
  <c r="F2761" i="25"/>
  <c r="E2761" i="25"/>
  <c r="I2761" i="25"/>
  <c r="D2761" i="25"/>
  <c r="C2761" i="25"/>
  <c r="B2762" i="25"/>
  <c r="G2762" i="25" l="1"/>
  <c r="H2762" i="25"/>
  <c r="F2762" i="25"/>
  <c r="E2762" i="25"/>
  <c r="I2762" i="25"/>
  <c r="D2762" i="25"/>
  <c r="C2762" i="25"/>
  <c r="B2763" i="25"/>
  <c r="F2763" i="25" l="1"/>
  <c r="H2763" i="25"/>
  <c r="G2763" i="25"/>
  <c r="E2763" i="25"/>
  <c r="I2763" i="25"/>
  <c r="D2763" i="25"/>
  <c r="C2763" i="25"/>
  <c r="B2764" i="25"/>
  <c r="I2764" i="25" l="1"/>
  <c r="E2764" i="25"/>
  <c r="H2764" i="25"/>
  <c r="G2764" i="25"/>
  <c r="F2764" i="25"/>
  <c r="D2764" i="25"/>
  <c r="C2764" i="25"/>
  <c r="B2765" i="25"/>
  <c r="H2765" i="25" l="1"/>
  <c r="I2765" i="25"/>
  <c r="G2765" i="25"/>
  <c r="F2765" i="25"/>
  <c r="E2765" i="25"/>
  <c r="D2765" i="25"/>
  <c r="C2765" i="25"/>
  <c r="B2766" i="25"/>
  <c r="G2766" i="25" l="1"/>
  <c r="I2766" i="25"/>
  <c r="H2766" i="25"/>
  <c r="F2766" i="25"/>
  <c r="E2766" i="25"/>
  <c r="D2766" i="25"/>
  <c r="C2766" i="25"/>
  <c r="B2767" i="25"/>
  <c r="F2767" i="25" l="1"/>
  <c r="I2767" i="25"/>
  <c r="H2767" i="25"/>
  <c r="G2767" i="25"/>
  <c r="E2767" i="25"/>
  <c r="D2767" i="25"/>
  <c r="C2767" i="25"/>
  <c r="B2768" i="25"/>
  <c r="I2768" i="25" l="1"/>
  <c r="E2768" i="25"/>
  <c r="H2768" i="25"/>
  <c r="G2768" i="25"/>
  <c r="F2768" i="25"/>
  <c r="D2768" i="25"/>
  <c r="C2768" i="25"/>
  <c r="B2769" i="25"/>
  <c r="H2769" i="25" l="1"/>
  <c r="E2769" i="25"/>
  <c r="I2769" i="25"/>
  <c r="G2769" i="25"/>
  <c r="F2769" i="25"/>
  <c r="D2769" i="25"/>
  <c r="C2769" i="25"/>
  <c r="B2770" i="25"/>
  <c r="G2770" i="25" l="1"/>
  <c r="E2770" i="25"/>
  <c r="I2770" i="25"/>
  <c r="H2770" i="25"/>
  <c r="F2770" i="25"/>
  <c r="D2770" i="25"/>
  <c r="C2770" i="25"/>
  <c r="B2771" i="25"/>
  <c r="F2771" i="25" l="1"/>
  <c r="E2771" i="25"/>
  <c r="I2771" i="25"/>
  <c r="H2771" i="25"/>
  <c r="G2771" i="25"/>
  <c r="D2771" i="25"/>
  <c r="C2771" i="25"/>
  <c r="B2772" i="25"/>
  <c r="I2772" i="25" l="1"/>
  <c r="E2772" i="25"/>
  <c r="F2772" i="25"/>
  <c r="H2772" i="25"/>
  <c r="G2772" i="25"/>
  <c r="D2772" i="25"/>
  <c r="C2772" i="25"/>
  <c r="B2773" i="25"/>
  <c r="H2773" i="25" l="1"/>
  <c r="F2773" i="25"/>
  <c r="E2773" i="25"/>
  <c r="I2773" i="25"/>
  <c r="G2773" i="25"/>
  <c r="D2773" i="25"/>
  <c r="C2773" i="25"/>
  <c r="B2774" i="25"/>
  <c r="G2774" i="25" l="1"/>
  <c r="F2774" i="25"/>
  <c r="E2774" i="25"/>
  <c r="I2774" i="25"/>
  <c r="H2774" i="25"/>
  <c r="D2774" i="25"/>
  <c r="C2774" i="25"/>
  <c r="B2775" i="25"/>
  <c r="F2775" i="25" l="1"/>
  <c r="G2775" i="25"/>
  <c r="E2775" i="25"/>
  <c r="I2775" i="25"/>
  <c r="H2775" i="25"/>
  <c r="D2775" i="25"/>
  <c r="C2775" i="25"/>
  <c r="B2776" i="25"/>
  <c r="I2776" i="25" l="1"/>
  <c r="E2776" i="25"/>
  <c r="G2776" i="25"/>
  <c r="F2776" i="25"/>
  <c r="H2776" i="25"/>
  <c r="D2776" i="25"/>
  <c r="C2776" i="25"/>
  <c r="B2777" i="25"/>
  <c r="H2777" i="25" l="1"/>
  <c r="G2777" i="25"/>
  <c r="F2777" i="25"/>
  <c r="E2777" i="25"/>
  <c r="I2777" i="25"/>
  <c r="D2777" i="25"/>
  <c r="C2777" i="25"/>
  <c r="B2778" i="25"/>
  <c r="G2778" i="25" l="1"/>
  <c r="H2778" i="25"/>
  <c r="F2778" i="25"/>
  <c r="E2778" i="25"/>
  <c r="I2778" i="25"/>
  <c r="D2778" i="25"/>
  <c r="C2778" i="25"/>
  <c r="B2779" i="25"/>
  <c r="F2779" i="25" l="1"/>
  <c r="H2779" i="25"/>
  <c r="G2779" i="25"/>
  <c r="E2779" i="25"/>
  <c r="I2779" i="25"/>
  <c r="D2779" i="25"/>
  <c r="C2779" i="25"/>
  <c r="B2780" i="25"/>
  <c r="I2780" i="25" l="1"/>
  <c r="E2780" i="25"/>
  <c r="H2780" i="25"/>
  <c r="G2780" i="25"/>
  <c r="F2780" i="25"/>
  <c r="D2780" i="25"/>
  <c r="C2780" i="25"/>
  <c r="B2781" i="25"/>
  <c r="H2781" i="25" l="1"/>
  <c r="I2781" i="25"/>
  <c r="G2781" i="25"/>
  <c r="F2781" i="25"/>
  <c r="E2781" i="25"/>
  <c r="D2781" i="25"/>
  <c r="C2781" i="25"/>
  <c r="B2782" i="25"/>
  <c r="G2782" i="25" l="1"/>
  <c r="I2782" i="25"/>
  <c r="H2782" i="25"/>
  <c r="F2782" i="25"/>
  <c r="E2782" i="25"/>
  <c r="D2782" i="25"/>
  <c r="C2782" i="25"/>
  <c r="B2783" i="25"/>
  <c r="F2783" i="25" l="1"/>
  <c r="I2783" i="25"/>
  <c r="H2783" i="25"/>
  <c r="G2783" i="25"/>
  <c r="E2783" i="25"/>
  <c r="D2783" i="25"/>
  <c r="C2783" i="25"/>
  <c r="B2784" i="25"/>
  <c r="I2784" i="25" l="1"/>
  <c r="E2784" i="25"/>
  <c r="H2784" i="25"/>
  <c r="G2784" i="25"/>
  <c r="F2784" i="25"/>
  <c r="D2784" i="25"/>
  <c r="C2784" i="25"/>
  <c r="B2785" i="25"/>
  <c r="H2785" i="25" l="1"/>
  <c r="E2785" i="25"/>
  <c r="I2785" i="25"/>
  <c r="G2785" i="25"/>
  <c r="F2785" i="25"/>
  <c r="D2785" i="25"/>
  <c r="C2785" i="25"/>
  <c r="B2786" i="25"/>
  <c r="G2786" i="25" l="1"/>
  <c r="E2786" i="25"/>
  <c r="I2786" i="25"/>
  <c r="H2786" i="25"/>
  <c r="F2786" i="25"/>
  <c r="D2786" i="25"/>
  <c r="C2786" i="25"/>
  <c r="B2787" i="25"/>
  <c r="F2787" i="25" l="1"/>
  <c r="E2787" i="25"/>
  <c r="I2787" i="25"/>
  <c r="H2787" i="25"/>
  <c r="G2787" i="25"/>
  <c r="D2787" i="25"/>
  <c r="C2787" i="25"/>
  <c r="B2788" i="25"/>
  <c r="I2788" i="25" l="1"/>
  <c r="E2788" i="25"/>
  <c r="F2788" i="25"/>
  <c r="H2788" i="25"/>
  <c r="G2788" i="25"/>
  <c r="D2788" i="25"/>
  <c r="C2788" i="25"/>
  <c r="B2789" i="25"/>
  <c r="H2789" i="25" l="1"/>
  <c r="F2789" i="25"/>
  <c r="E2789" i="25"/>
  <c r="I2789" i="25"/>
  <c r="G2789" i="25"/>
  <c r="D2789" i="25"/>
  <c r="C2789" i="25"/>
  <c r="B2790" i="25"/>
  <c r="G2790" i="25" l="1"/>
  <c r="F2790" i="25"/>
  <c r="E2790" i="25"/>
  <c r="I2790" i="25"/>
  <c r="H2790" i="25"/>
  <c r="D2790" i="25"/>
  <c r="C2790" i="25"/>
  <c r="B2791" i="25"/>
  <c r="F2791" i="25" l="1"/>
  <c r="G2791" i="25"/>
  <c r="E2791" i="25"/>
  <c r="I2791" i="25"/>
  <c r="H2791" i="25"/>
  <c r="D2791" i="25"/>
  <c r="C2791" i="25"/>
  <c r="B2792" i="25"/>
  <c r="I2792" i="25" l="1"/>
  <c r="E2792" i="25"/>
  <c r="G2792" i="25"/>
  <c r="F2792" i="25"/>
  <c r="H2792" i="25"/>
  <c r="D2792" i="25"/>
  <c r="C2792" i="25"/>
  <c r="B2793" i="25"/>
  <c r="H2793" i="25" l="1"/>
  <c r="G2793" i="25"/>
  <c r="F2793" i="25"/>
  <c r="E2793" i="25"/>
  <c r="I2793" i="25"/>
  <c r="D2793" i="25"/>
  <c r="C2793" i="25"/>
  <c r="B2794" i="25"/>
  <c r="G2794" i="25" l="1"/>
  <c r="H2794" i="25"/>
  <c r="F2794" i="25"/>
  <c r="E2794" i="25"/>
  <c r="I2794" i="25"/>
  <c r="D2794" i="25"/>
  <c r="C2794" i="25"/>
  <c r="B2795" i="25"/>
  <c r="F2795" i="25" l="1"/>
  <c r="H2795" i="25"/>
  <c r="G2795" i="25"/>
  <c r="E2795" i="25"/>
  <c r="I2795" i="25"/>
  <c r="D2795" i="25"/>
  <c r="C2795" i="25"/>
  <c r="B2796" i="25"/>
  <c r="I2796" i="25" l="1"/>
  <c r="E2796" i="25"/>
  <c r="H2796" i="25"/>
  <c r="G2796" i="25"/>
  <c r="F2796" i="25"/>
  <c r="D2796" i="25"/>
  <c r="C2796" i="25"/>
  <c r="B2797" i="25"/>
  <c r="H2797" i="25" l="1"/>
  <c r="I2797" i="25"/>
  <c r="G2797" i="25"/>
  <c r="F2797" i="25"/>
  <c r="E2797" i="25"/>
  <c r="D2797" i="25"/>
  <c r="C2797" i="25"/>
  <c r="B2798" i="25"/>
  <c r="G2798" i="25" l="1"/>
  <c r="I2798" i="25"/>
  <c r="H2798" i="25"/>
  <c r="F2798" i="25"/>
  <c r="E2798" i="25"/>
  <c r="D2798" i="25"/>
  <c r="C2798" i="25"/>
  <c r="B2799" i="25"/>
  <c r="F2799" i="25" l="1"/>
  <c r="I2799" i="25"/>
  <c r="H2799" i="25"/>
  <c r="G2799" i="25"/>
  <c r="E2799" i="25"/>
  <c r="D2799" i="25"/>
  <c r="C2799" i="25"/>
  <c r="B2800" i="25"/>
  <c r="I2800" i="25" l="1"/>
  <c r="E2800" i="25"/>
  <c r="H2800" i="25"/>
  <c r="G2800" i="25"/>
  <c r="F2800" i="25"/>
  <c r="D2800" i="25"/>
  <c r="C2800" i="25"/>
  <c r="B2801" i="25"/>
  <c r="H2801" i="25" l="1"/>
  <c r="E2801" i="25"/>
  <c r="I2801" i="25"/>
  <c r="G2801" i="25"/>
  <c r="F2801" i="25"/>
  <c r="D2801" i="25"/>
  <c r="C2801" i="25"/>
  <c r="B2802" i="25"/>
  <c r="G2802" i="25" l="1"/>
  <c r="E2802" i="25"/>
  <c r="I2802" i="25"/>
  <c r="H2802" i="25"/>
  <c r="F2802" i="25"/>
  <c r="D2802" i="25"/>
  <c r="C2802" i="25"/>
  <c r="B2803" i="25"/>
  <c r="F2803" i="25" l="1"/>
  <c r="E2803" i="25"/>
  <c r="I2803" i="25"/>
  <c r="H2803" i="25"/>
  <c r="G2803" i="25"/>
  <c r="D2803" i="25"/>
  <c r="C2803" i="25"/>
  <c r="B2804" i="25"/>
  <c r="I2804" i="25" l="1"/>
  <c r="E2804" i="25"/>
  <c r="F2804" i="25"/>
  <c r="H2804" i="25"/>
  <c r="G2804" i="25"/>
  <c r="D2804" i="25"/>
  <c r="C2804" i="25"/>
  <c r="B2805" i="25"/>
  <c r="H2805" i="25" l="1"/>
  <c r="F2805" i="25"/>
  <c r="E2805" i="25"/>
  <c r="I2805" i="25"/>
  <c r="G2805" i="25"/>
  <c r="D2805" i="25"/>
  <c r="C2805" i="25"/>
  <c r="B2806" i="25"/>
  <c r="G2806" i="25" l="1"/>
  <c r="F2806" i="25"/>
  <c r="E2806" i="25"/>
  <c r="I2806" i="25"/>
  <c r="H2806" i="25"/>
  <c r="D2806" i="25"/>
  <c r="C2806" i="25"/>
  <c r="B2807" i="25"/>
  <c r="F2807" i="25" l="1"/>
  <c r="G2807" i="25"/>
  <c r="E2807" i="25"/>
  <c r="I2807" i="25"/>
  <c r="H2807" i="25"/>
  <c r="D2807" i="25"/>
  <c r="C2807" i="25"/>
  <c r="B2808" i="25"/>
  <c r="I2808" i="25" l="1"/>
  <c r="E2808" i="25"/>
  <c r="G2808" i="25"/>
  <c r="F2808" i="25"/>
  <c r="H2808" i="25"/>
  <c r="D2808" i="25"/>
  <c r="C2808" i="25"/>
  <c r="B2809" i="25"/>
  <c r="H2809" i="25" l="1"/>
  <c r="G2809" i="25"/>
  <c r="F2809" i="25"/>
  <c r="E2809" i="25"/>
  <c r="I2809" i="25"/>
  <c r="D2809" i="25"/>
  <c r="C2809" i="25"/>
  <c r="B2810" i="25"/>
  <c r="G2810" i="25" l="1"/>
  <c r="H2810" i="25"/>
  <c r="F2810" i="25"/>
  <c r="E2810" i="25"/>
  <c r="I2810" i="25"/>
  <c r="D2810" i="25"/>
  <c r="C2810" i="25"/>
  <c r="B2811" i="25"/>
  <c r="F2811" i="25" l="1"/>
  <c r="H2811" i="25"/>
  <c r="G2811" i="25"/>
  <c r="E2811" i="25"/>
  <c r="I2811" i="25"/>
  <c r="D2811" i="25"/>
  <c r="C2811" i="25"/>
  <c r="B2812" i="25"/>
  <c r="I2812" i="25" l="1"/>
  <c r="E2812" i="25"/>
  <c r="H2812" i="25"/>
  <c r="G2812" i="25"/>
  <c r="F2812" i="25"/>
  <c r="D2812" i="25"/>
  <c r="C2812" i="25"/>
  <c r="B2813" i="25"/>
  <c r="H2813" i="25" l="1"/>
  <c r="I2813" i="25"/>
  <c r="G2813" i="25"/>
  <c r="F2813" i="25"/>
  <c r="E2813" i="25"/>
  <c r="D2813" i="25"/>
  <c r="C2813" i="25"/>
  <c r="B2814" i="25"/>
  <c r="G2814" i="25" l="1"/>
  <c r="I2814" i="25"/>
  <c r="H2814" i="25"/>
  <c r="F2814" i="25"/>
  <c r="E2814" i="25"/>
  <c r="D2814" i="25"/>
  <c r="C2814" i="25"/>
  <c r="B2815" i="25"/>
  <c r="F2815" i="25" l="1"/>
  <c r="I2815" i="25"/>
  <c r="H2815" i="25"/>
  <c r="G2815" i="25"/>
  <c r="E2815" i="25"/>
  <c r="D2815" i="25"/>
  <c r="C2815" i="25"/>
  <c r="B2816" i="25"/>
  <c r="I2816" i="25" l="1"/>
  <c r="E2816" i="25"/>
  <c r="H2816" i="25"/>
  <c r="G2816" i="25"/>
  <c r="F2816" i="25"/>
  <c r="D2816" i="25"/>
  <c r="C2816" i="25"/>
  <c r="B2817" i="25"/>
  <c r="H2817" i="25" l="1"/>
  <c r="E2817" i="25"/>
  <c r="I2817" i="25"/>
  <c r="G2817" i="25"/>
  <c r="F2817" i="25"/>
  <c r="D2817" i="25"/>
  <c r="C2817" i="25"/>
  <c r="B2818" i="25"/>
  <c r="G2818" i="25" l="1"/>
  <c r="E2818" i="25"/>
  <c r="I2818" i="25"/>
  <c r="H2818" i="25"/>
  <c r="F2818" i="25"/>
  <c r="D2818" i="25"/>
  <c r="C2818" i="25"/>
  <c r="B2819" i="25"/>
  <c r="F2819" i="25" l="1"/>
  <c r="I2819" i="25"/>
  <c r="E2819" i="25"/>
  <c r="H2819" i="25"/>
  <c r="G2819" i="25"/>
  <c r="D2819" i="25"/>
  <c r="C2819" i="25"/>
  <c r="B2820" i="25"/>
  <c r="I2820" i="25" l="1"/>
  <c r="E2820" i="25"/>
  <c r="H2820" i="25"/>
  <c r="G2820" i="25"/>
  <c r="F2820" i="25"/>
  <c r="D2820" i="25"/>
  <c r="C2820" i="25"/>
  <c r="B2821" i="25"/>
  <c r="H2821" i="25" l="1"/>
  <c r="G2821" i="25"/>
  <c r="I2821" i="25"/>
  <c r="F2821" i="25"/>
  <c r="E2821" i="25"/>
  <c r="D2821" i="25"/>
  <c r="C2821" i="25"/>
  <c r="B2822" i="25"/>
  <c r="G2822" i="25" l="1"/>
  <c r="F2822" i="25"/>
  <c r="E2822" i="25"/>
  <c r="I2822" i="25"/>
  <c r="H2822" i="25"/>
  <c r="D2822" i="25"/>
  <c r="C2822" i="25"/>
  <c r="B2823" i="25"/>
  <c r="F2823" i="25" l="1"/>
  <c r="I2823" i="25"/>
  <c r="E2823" i="25"/>
  <c r="H2823" i="25"/>
  <c r="G2823" i="25"/>
  <c r="D2823" i="25"/>
  <c r="C2823" i="25"/>
  <c r="B2824" i="25"/>
  <c r="I2824" i="25" l="1"/>
  <c r="E2824" i="25"/>
  <c r="H2824" i="25"/>
  <c r="G2824" i="25"/>
  <c r="F2824" i="25"/>
  <c r="D2824" i="25"/>
  <c r="C2824" i="25"/>
  <c r="B2825" i="25"/>
  <c r="H2825" i="25" l="1"/>
  <c r="G2825" i="25"/>
  <c r="F2825" i="25"/>
  <c r="E2825" i="25"/>
  <c r="I2825" i="25"/>
  <c r="D2825" i="25"/>
  <c r="C2825" i="25"/>
  <c r="B2826" i="25"/>
  <c r="G2826" i="25" l="1"/>
  <c r="F2826" i="25"/>
  <c r="I2826" i="25"/>
  <c r="H2826" i="25"/>
  <c r="E2826" i="25"/>
  <c r="D2826" i="25"/>
  <c r="C2826" i="25"/>
  <c r="B2827" i="25"/>
  <c r="F2827" i="25" l="1"/>
  <c r="I2827" i="25"/>
  <c r="E2827" i="25"/>
  <c r="H2827" i="25"/>
  <c r="G2827" i="25"/>
  <c r="D2827" i="25"/>
  <c r="C2827" i="25"/>
  <c r="B2828" i="25"/>
  <c r="I2828" i="25" l="1"/>
  <c r="E2828" i="25"/>
  <c r="H2828" i="25"/>
  <c r="G2828" i="25"/>
  <c r="F2828" i="25"/>
  <c r="D2828" i="25"/>
  <c r="C2828" i="25"/>
  <c r="B2829" i="25"/>
  <c r="H2829" i="25" l="1"/>
  <c r="G2829" i="25"/>
  <c r="I2829" i="25"/>
  <c r="F2829" i="25"/>
  <c r="E2829" i="25"/>
  <c r="D2829" i="25"/>
  <c r="C2829" i="25"/>
  <c r="B2830" i="25"/>
  <c r="G2830" i="25" l="1"/>
  <c r="F2830" i="25"/>
  <c r="E2830" i="25"/>
  <c r="I2830" i="25"/>
  <c r="H2830" i="25"/>
  <c r="D2830" i="25"/>
  <c r="C2830" i="25"/>
  <c r="B2831" i="25"/>
  <c r="F2831" i="25" l="1"/>
  <c r="I2831" i="25"/>
  <c r="E2831" i="25"/>
  <c r="H2831" i="25"/>
  <c r="G2831" i="25"/>
  <c r="D2831" i="25"/>
  <c r="C2831" i="25"/>
  <c r="B2832" i="25"/>
  <c r="I2832" i="25" l="1"/>
  <c r="E2832" i="25"/>
  <c r="H2832" i="25"/>
  <c r="G2832" i="25"/>
  <c r="F2832" i="25"/>
  <c r="D2832" i="25"/>
  <c r="C2832" i="25"/>
  <c r="B2833" i="25"/>
  <c r="H2833" i="25" l="1"/>
  <c r="G2833" i="25"/>
  <c r="F2833" i="25"/>
  <c r="E2833" i="25"/>
  <c r="I2833" i="25"/>
  <c r="D2833" i="25"/>
  <c r="C2833" i="25"/>
  <c r="B2834" i="25"/>
  <c r="G2834" i="25" l="1"/>
  <c r="F2834" i="25"/>
  <c r="I2834" i="25"/>
  <c r="H2834" i="25"/>
  <c r="E2834" i="25"/>
  <c r="D2834" i="25"/>
  <c r="C2834" i="25"/>
  <c r="B2835" i="25"/>
  <c r="F2835" i="25" l="1"/>
  <c r="I2835" i="25"/>
  <c r="E2835" i="25"/>
  <c r="H2835" i="25"/>
  <c r="G2835" i="25"/>
  <c r="D2835" i="25"/>
  <c r="C2835" i="25"/>
  <c r="B2836" i="25"/>
  <c r="I2836" i="25" l="1"/>
  <c r="E2836" i="25"/>
  <c r="H2836" i="25"/>
  <c r="G2836" i="25"/>
  <c r="F2836" i="25"/>
  <c r="D2836" i="25"/>
  <c r="C2836" i="25"/>
  <c r="B2837" i="25"/>
  <c r="H2837" i="25" l="1"/>
  <c r="G2837" i="25"/>
  <c r="I2837" i="25"/>
  <c r="F2837" i="25"/>
  <c r="E2837" i="25"/>
  <c r="D2837" i="25"/>
  <c r="C2837" i="25"/>
  <c r="B2838" i="25"/>
  <c r="G2838" i="25" l="1"/>
  <c r="F2838" i="25"/>
  <c r="E2838" i="25"/>
  <c r="I2838" i="25"/>
  <c r="H2838" i="25"/>
  <c r="D2838" i="25"/>
  <c r="C2838" i="25"/>
  <c r="B2839" i="25"/>
  <c r="F2839" i="25" l="1"/>
  <c r="I2839" i="25"/>
  <c r="E2839" i="25"/>
  <c r="H2839" i="25"/>
  <c r="G2839" i="25"/>
  <c r="D2839" i="25"/>
  <c r="C2839" i="25"/>
  <c r="B2840" i="25"/>
  <c r="I2840" i="25" l="1"/>
  <c r="E2840" i="25"/>
  <c r="H2840" i="25"/>
  <c r="G2840" i="25"/>
  <c r="F2840" i="25"/>
  <c r="D2840" i="25"/>
  <c r="C2840" i="25"/>
  <c r="B2841" i="25"/>
  <c r="H2841" i="25" l="1"/>
  <c r="G2841" i="25"/>
  <c r="F2841" i="25"/>
  <c r="E2841" i="25"/>
  <c r="I2841" i="25"/>
  <c r="D2841" i="25"/>
  <c r="C2841" i="25"/>
  <c r="B2842" i="25"/>
  <c r="G2842" i="25" l="1"/>
  <c r="F2842" i="25"/>
  <c r="I2842" i="25"/>
  <c r="H2842" i="25"/>
  <c r="E2842" i="25"/>
  <c r="D2842" i="25"/>
  <c r="C2842" i="25"/>
  <c r="B2843" i="25"/>
  <c r="F2843" i="25" l="1"/>
  <c r="I2843" i="25"/>
  <c r="E2843" i="25"/>
  <c r="H2843" i="25"/>
  <c r="G2843" i="25"/>
  <c r="D2843" i="25"/>
  <c r="C2843" i="25"/>
  <c r="B2844" i="25"/>
  <c r="I2844" i="25" l="1"/>
  <c r="E2844" i="25"/>
  <c r="H2844" i="25"/>
  <c r="G2844" i="25"/>
  <c r="F2844" i="25"/>
  <c r="D2844" i="25"/>
  <c r="C2844" i="25"/>
  <c r="B2845" i="25"/>
  <c r="H2845" i="25" l="1"/>
  <c r="G2845" i="25"/>
  <c r="I2845" i="25"/>
  <c r="F2845" i="25"/>
  <c r="E2845" i="25"/>
  <c r="D2845" i="25"/>
  <c r="C2845" i="25"/>
  <c r="B2846" i="25"/>
  <c r="G2846" i="25" l="1"/>
  <c r="F2846" i="25"/>
  <c r="E2846" i="25"/>
  <c r="I2846" i="25"/>
  <c r="H2846" i="25"/>
  <c r="D2846" i="25"/>
  <c r="C2846" i="25"/>
  <c r="B2847" i="25"/>
  <c r="F2847" i="25" l="1"/>
  <c r="I2847" i="25"/>
  <c r="E2847" i="25"/>
  <c r="H2847" i="25"/>
  <c r="G2847" i="25"/>
  <c r="D2847" i="25"/>
  <c r="C2847" i="25"/>
  <c r="B2848" i="25"/>
  <c r="I2848" i="25" l="1"/>
  <c r="E2848" i="25"/>
  <c r="H2848" i="25"/>
  <c r="G2848" i="25"/>
  <c r="F2848" i="25"/>
  <c r="D2848" i="25"/>
  <c r="C2848" i="25"/>
  <c r="B2849" i="25"/>
  <c r="H2849" i="25" l="1"/>
  <c r="G2849" i="25"/>
  <c r="F2849" i="25"/>
  <c r="E2849" i="25"/>
  <c r="I2849" i="25"/>
  <c r="D2849" i="25"/>
  <c r="C2849" i="25"/>
  <c r="B2850" i="25"/>
  <c r="G2850" i="25" l="1"/>
  <c r="F2850" i="25"/>
  <c r="I2850" i="25"/>
  <c r="H2850" i="25"/>
  <c r="E2850" i="25"/>
  <c r="D2850" i="25"/>
  <c r="C2850" i="25"/>
  <c r="B2851" i="25"/>
  <c r="F2851" i="25" l="1"/>
  <c r="I2851" i="25"/>
  <c r="E2851" i="25"/>
  <c r="H2851" i="25"/>
  <c r="G2851" i="25"/>
  <c r="D2851" i="25"/>
  <c r="C2851" i="25"/>
  <c r="B2852" i="25"/>
  <c r="I2852" i="25" l="1"/>
  <c r="E2852" i="25"/>
  <c r="H2852" i="25"/>
  <c r="G2852" i="25"/>
  <c r="F2852" i="25"/>
  <c r="D2852" i="25"/>
  <c r="C2852" i="25"/>
  <c r="B2853" i="25"/>
  <c r="H2853" i="25" l="1"/>
  <c r="G2853" i="25"/>
  <c r="I2853" i="25"/>
  <c r="F2853" i="25"/>
  <c r="E2853" i="25"/>
  <c r="D2853" i="25"/>
  <c r="C2853" i="25"/>
  <c r="B2854" i="25"/>
  <c r="G2854" i="25" l="1"/>
  <c r="F2854" i="25"/>
  <c r="E2854" i="25"/>
  <c r="I2854" i="25"/>
  <c r="H2854" i="25"/>
  <c r="D2854" i="25"/>
  <c r="C2854" i="25"/>
  <c r="B2855" i="25"/>
  <c r="F2855" i="25" l="1"/>
  <c r="I2855" i="25"/>
  <c r="E2855" i="25"/>
  <c r="H2855" i="25"/>
  <c r="G2855" i="25"/>
  <c r="D2855" i="25"/>
  <c r="C2855" i="25"/>
  <c r="B2856" i="25"/>
  <c r="I2856" i="25" l="1"/>
  <c r="E2856" i="25"/>
  <c r="H2856" i="25"/>
  <c r="G2856" i="25"/>
  <c r="F2856" i="25"/>
  <c r="D2856" i="25"/>
  <c r="C2856" i="25"/>
  <c r="B2857" i="25"/>
  <c r="H2857" i="25" l="1"/>
  <c r="G2857" i="25"/>
  <c r="F2857" i="25"/>
  <c r="E2857" i="25"/>
  <c r="I2857" i="25"/>
  <c r="D2857" i="25"/>
  <c r="C2857" i="25"/>
  <c r="B2858" i="25"/>
  <c r="G2858" i="25" l="1"/>
  <c r="F2858" i="25"/>
  <c r="I2858" i="25"/>
  <c r="H2858" i="25"/>
  <c r="E2858" i="25"/>
  <c r="D2858" i="25"/>
  <c r="C2858" i="25"/>
  <c r="B2859" i="25"/>
  <c r="F2859" i="25" l="1"/>
  <c r="I2859" i="25"/>
  <c r="E2859" i="25"/>
  <c r="H2859" i="25"/>
  <c r="G2859" i="25"/>
  <c r="D2859" i="25"/>
  <c r="C2859" i="25"/>
  <c r="B2860" i="25"/>
  <c r="I2860" i="25" l="1"/>
  <c r="E2860" i="25"/>
  <c r="H2860" i="25"/>
  <c r="G2860" i="25"/>
  <c r="F2860" i="25"/>
  <c r="D2860" i="25"/>
  <c r="C2860" i="25"/>
  <c r="B2861" i="25"/>
  <c r="H2861" i="25" l="1"/>
  <c r="G2861" i="25"/>
  <c r="I2861" i="25"/>
  <c r="F2861" i="25"/>
  <c r="E2861" i="25"/>
  <c r="D2861" i="25"/>
  <c r="C2861" i="25"/>
  <c r="B2862" i="25"/>
  <c r="G2862" i="25" l="1"/>
  <c r="F2862" i="25"/>
  <c r="E2862" i="25"/>
  <c r="I2862" i="25"/>
  <c r="H2862" i="25"/>
  <c r="D2862" i="25"/>
  <c r="C2862" i="25"/>
  <c r="B2863" i="25"/>
  <c r="F2863" i="25" l="1"/>
  <c r="I2863" i="25"/>
  <c r="E2863" i="25"/>
  <c r="H2863" i="25"/>
  <c r="G2863" i="25"/>
  <c r="D2863" i="25"/>
  <c r="C2863" i="25"/>
  <c r="B2864" i="25"/>
  <c r="I2864" i="25" l="1"/>
  <c r="E2864" i="25"/>
  <c r="H2864" i="25"/>
  <c r="G2864" i="25"/>
  <c r="F2864" i="25"/>
  <c r="D2864" i="25"/>
  <c r="C2864" i="25"/>
  <c r="B2865" i="25"/>
  <c r="H2865" i="25" l="1"/>
  <c r="G2865" i="25"/>
  <c r="F2865" i="25"/>
  <c r="E2865" i="25"/>
  <c r="I2865" i="25"/>
  <c r="D2865" i="25"/>
  <c r="C2865" i="25"/>
  <c r="B2866" i="25"/>
  <c r="G2866" i="25" l="1"/>
  <c r="F2866" i="25"/>
  <c r="I2866" i="25"/>
  <c r="H2866" i="25"/>
  <c r="E2866" i="25"/>
  <c r="D2866" i="25"/>
  <c r="C2866" i="25"/>
  <c r="B2867" i="25"/>
  <c r="F2867" i="25" l="1"/>
  <c r="I2867" i="25"/>
  <c r="E2867" i="25"/>
  <c r="H2867" i="25"/>
  <c r="G2867" i="25"/>
  <c r="D2867" i="25"/>
  <c r="C2867" i="25"/>
  <c r="B2868" i="25"/>
  <c r="I2868" i="25" l="1"/>
  <c r="E2868" i="25"/>
  <c r="H2868" i="25"/>
  <c r="G2868" i="25"/>
  <c r="F2868" i="25"/>
  <c r="D2868" i="25"/>
  <c r="C2868" i="25"/>
  <c r="B2869" i="25"/>
  <c r="H2869" i="25" l="1"/>
  <c r="G2869" i="25"/>
  <c r="I2869" i="25"/>
  <c r="F2869" i="25"/>
  <c r="E2869" i="25"/>
  <c r="D2869" i="25"/>
  <c r="C2869" i="25"/>
  <c r="B2870" i="25"/>
  <c r="G2870" i="25" l="1"/>
  <c r="F2870" i="25"/>
  <c r="E2870" i="25"/>
  <c r="I2870" i="25"/>
  <c r="H2870" i="25"/>
  <c r="D2870" i="25"/>
  <c r="C2870" i="25"/>
  <c r="B2871" i="25"/>
  <c r="F2871" i="25" l="1"/>
  <c r="I2871" i="25"/>
  <c r="E2871" i="25"/>
  <c r="H2871" i="25"/>
  <c r="G2871" i="25"/>
  <c r="D2871" i="25"/>
  <c r="C2871" i="25"/>
  <c r="B2872" i="25"/>
  <c r="I2872" i="25" l="1"/>
  <c r="E2872" i="25"/>
  <c r="H2872" i="25"/>
  <c r="G2872" i="25"/>
  <c r="F2872" i="25"/>
  <c r="D2872" i="25"/>
  <c r="C2872" i="25"/>
  <c r="B2873" i="25"/>
  <c r="H2873" i="25" l="1"/>
  <c r="G2873" i="25"/>
  <c r="F2873" i="25"/>
  <c r="E2873" i="25"/>
  <c r="I2873" i="25"/>
  <c r="D2873" i="25"/>
  <c r="C2873" i="25"/>
  <c r="B2874" i="25"/>
  <c r="G2874" i="25" l="1"/>
  <c r="F2874" i="25"/>
  <c r="I2874" i="25"/>
  <c r="H2874" i="25"/>
  <c r="E2874" i="25"/>
  <c r="D2874" i="25"/>
  <c r="C2874" i="25"/>
  <c r="B2875" i="25"/>
  <c r="F2875" i="25" l="1"/>
  <c r="I2875" i="25"/>
  <c r="E2875" i="25"/>
  <c r="H2875" i="25"/>
  <c r="G2875" i="25"/>
  <c r="D2875" i="25"/>
  <c r="C2875" i="25"/>
  <c r="B2876" i="25"/>
  <c r="I2876" i="25" l="1"/>
  <c r="E2876" i="25"/>
  <c r="H2876" i="25"/>
  <c r="G2876" i="25"/>
  <c r="F2876" i="25"/>
  <c r="D2876" i="25"/>
  <c r="C2876" i="25"/>
  <c r="B2877" i="25"/>
  <c r="H2877" i="25" l="1"/>
  <c r="G2877" i="25"/>
  <c r="I2877" i="25"/>
  <c r="F2877" i="25"/>
  <c r="E2877" i="25"/>
  <c r="D2877" i="25"/>
  <c r="C2877" i="25"/>
  <c r="B2878" i="25"/>
  <c r="G2878" i="25" l="1"/>
  <c r="F2878" i="25"/>
  <c r="E2878" i="25"/>
  <c r="I2878" i="25"/>
  <c r="H2878" i="25"/>
  <c r="D2878" i="25"/>
  <c r="C2878" i="25"/>
  <c r="B2879" i="25"/>
  <c r="F2879" i="25" l="1"/>
  <c r="I2879" i="25"/>
  <c r="E2879" i="25"/>
  <c r="H2879" i="25"/>
  <c r="G2879" i="25"/>
  <c r="D2879" i="25"/>
  <c r="C2879" i="25"/>
  <c r="B2880" i="25"/>
  <c r="I2880" i="25" l="1"/>
  <c r="E2880" i="25"/>
  <c r="H2880" i="25"/>
  <c r="G2880" i="25"/>
  <c r="F2880" i="25"/>
  <c r="D2880" i="25"/>
  <c r="C2880" i="25"/>
  <c r="B2881" i="25"/>
  <c r="H2881" i="25" l="1"/>
  <c r="G2881" i="25"/>
  <c r="F2881" i="25"/>
  <c r="E2881" i="25"/>
  <c r="I2881" i="25"/>
  <c r="D2881" i="25"/>
  <c r="C2881" i="25"/>
  <c r="B2882" i="25"/>
  <c r="G2882" i="25" l="1"/>
  <c r="F2882" i="25"/>
  <c r="I2882" i="25"/>
  <c r="H2882" i="25"/>
  <c r="E2882" i="25"/>
  <c r="D2882" i="25"/>
  <c r="C2882" i="25"/>
  <c r="B2883" i="25"/>
  <c r="F2883" i="25" l="1"/>
  <c r="I2883" i="25"/>
  <c r="E2883" i="25"/>
  <c r="H2883" i="25"/>
  <c r="G2883" i="25"/>
  <c r="D2883" i="25"/>
  <c r="C2883" i="25"/>
  <c r="B2884" i="25"/>
  <c r="I2884" i="25" l="1"/>
  <c r="E2884" i="25"/>
  <c r="H2884" i="25"/>
  <c r="G2884" i="25"/>
  <c r="F2884" i="25"/>
  <c r="D2884" i="25"/>
  <c r="C2884" i="25"/>
  <c r="B2885" i="25"/>
  <c r="H2885" i="25" l="1"/>
  <c r="G2885" i="25"/>
  <c r="I2885" i="25"/>
  <c r="F2885" i="25"/>
  <c r="E2885" i="25"/>
  <c r="D2885" i="25"/>
  <c r="C2885" i="25"/>
  <c r="B2886" i="25"/>
  <c r="G2886" i="25" l="1"/>
  <c r="F2886" i="25"/>
  <c r="E2886" i="25"/>
  <c r="I2886" i="25"/>
  <c r="H2886" i="25"/>
  <c r="D2886" i="25"/>
  <c r="C2886" i="25"/>
  <c r="B2887" i="25"/>
  <c r="F2887" i="25" l="1"/>
  <c r="I2887" i="25"/>
  <c r="E2887" i="25"/>
  <c r="H2887" i="25"/>
  <c r="G2887" i="25"/>
  <c r="D2887" i="25"/>
  <c r="C2887" i="25"/>
  <c r="B2888" i="25"/>
  <c r="I2888" i="25" l="1"/>
  <c r="E2888" i="25"/>
  <c r="H2888" i="25"/>
  <c r="G2888" i="25"/>
  <c r="F2888" i="25"/>
  <c r="D2888" i="25"/>
  <c r="C2888" i="25"/>
  <c r="B2889" i="25"/>
  <c r="H2889" i="25" l="1"/>
  <c r="G2889" i="25"/>
  <c r="F2889" i="25"/>
  <c r="E2889" i="25"/>
  <c r="I2889" i="25"/>
  <c r="D2889" i="25"/>
  <c r="C2889" i="25"/>
  <c r="B2890" i="25"/>
  <c r="G2890" i="25" l="1"/>
  <c r="F2890" i="25"/>
  <c r="I2890" i="25"/>
  <c r="H2890" i="25"/>
  <c r="E2890" i="25"/>
  <c r="D2890" i="25"/>
  <c r="C2890" i="25"/>
  <c r="B2891" i="25"/>
  <c r="F2891" i="25" l="1"/>
  <c r="I2891" i="25"/>
  <c r="E2891" i="25"/>
  <c r="H2891" i="25"/>
  <c r="G2891" i="25"/>
  <c r="D2891" i="25"/>
  <c r="C2891" i="25"/>
  <c r="B2892" i="25"/>
  <c r="I2892" i="25" l="1"/>
  <c r="E2892" i="25"/>
  <c r="H2892" i="25"/>
  <c r="G2892" i="25"/>
  <c r="F2892" i="25"/>
  <c r="D2892" i="25"/>
  <c r="C2892" i="25"/>
  <c r="B2893" i="25"/>
  <c r="H2893" i="25" l="1"/>
  <c r="G2893" i="25"/>
  <c r="I2893" i="25"/>
  <c r="F2893" i="25"/>
  <c r="E2893" i="25"/>
  <c r="D2893" i="25"/>
  <c r="C2893" i="25"/>
  <c r="B2894" i="25"/>
  <c r="G2894" i="25" l="1"/>
  <c r="F2894" i="25"/>
  <c r="E2894" i="25"/>
  <c r="I2894" i="25"/>
  <c r="H2894" i="25"/>
  <c r="D2894" i="25"/>
  <c r="C2894" i="25"/>
  <c r="B2895" i="25"/>
  <c r="F2895" i="25" l="1"/>
  <c r="I2895" i="25"/>
  <c r="E2895" i="25"/>
  <c r="H2895" i="25"/>
  <c r="G2895" i="25"/>
  <c r="D2895" i="25"/>
  <c r="C2895" i="25"/>
  <c r="B2896" i="25"/>
  <c r="I2896" i="25" l="1"/>
  <c r="E2896" i="25"/>
  <c r="H2896" i="25"/>
  <c r="G2896" i="25"/>
  <c r="F2896" i="25"/>
  <c r="D2896" i="25"/>
  <c r="C2896" i="25"/>
  <c r="B2897" i="25"/>
  <c r="H2897" i="25" l="1"/>
  <c r="G2897" i="25"/>
  <c r="F2897" i="25"/>
  <c r="E2897" i="25"/>
  <c r="I2897" i="25"/>
  <c r="D2897" i="25"/>
  <c r="C2897" i="25"/>
  <c r="B2898" i="25"/>
  <c r="G2898" i="25" l="1"/>
  <c r="F2898" i="25"/>
  <c r="I2898" i="25"/>
  <c r="H2898" i="25"/>
  <c r="E2898" i="25"/>
  <c r="D2898" i="25"/>
  <c r="C2898" i="25"/>
  <c r="B2899" i="25"/>
  <c r="F2899" i="25" l="1"/>
  <c r="I2899" i="25"/>
  <c r="E2899" i="25"/>
  <c r="H2899" i="25"/>
  <c r="G2899" i="25"/>
  <c r="D2899" i="25"/>
  <c r="C2899" i="25"/>
  <c r="B2900" i="25"/>
  <c r="I2900" i="25" l="1"/>
  <c r="E2900" i="25"/>
  <c r="H2900" i="25"/>
  <c r="G2900" i="25"/>
  <c r="F2900" i="25"/>
  <c r="D2900" i="25"/>
  <c r="C2900" i="25"/>
  <c r="B2901" i="25"/>
  <c r="H2901" i="25" l="1"/>
  <c r="G2901" i="25"/>
  <c r="I2901" i="25"/>
  <c r="F2901" i="25"/>
  <c r="E2901" i="25"/>
  <c r="D2901" i="25"/>
  <c r="C2901" i="25"/>
  <c r="B2902" i="25"/>
  <c r="G2902" i="25" l="1"/>
  <c r="F2902" i="25"/>
  <c r="E2902" i="25"/>
  <c r="I2902" i="25"/>
  <c r="H2902" i="25"/>
  <c r="D2902" i="25"/>
  <c r="C2902" i="25"/>
  <c r="B2903" i="25"/>
  <c r="F2903" i="25" l="1"/>
  <c r="I2903" i="25"/>
  <c r="E2903" i="25"/>
  <c r="H2903" i="25"/>
  <c r="G2903" i="25"/>
  <c r="D2903" i="25"/>
  <c r="C2903" i="25"/>
  <c r="B2904" i="25"/>
  <c r="I2904" i="25" l="1"/>
  <c r="E2904" i="25"/>
  <c r="H2904" i="25"/>
  <c r="G2904" i="25"/>
  <c r="F2904" i="25"/>
  <c r="D2904" i="25"/>
  <c r="C2904" i="25"/>
  <c r="B2905" i="25"/>
  <c r="H2905" i="25" l="1"/>
  <c r="G2905" i="25"/>
  <c r="F2905" i="25"/>
  <c r="E2905" i="25"/>
  <c r="I2905" i="25"/>
  <c r="D2905" i="25"/>
  <c r="C2905" i="25"/>
  <c r="B2906" i="25"/>
  <c r="G2906" i="25" l="1"/>
  <c r="F2906" i="25"/>
  <c r="I2906" i="25"/>
  <c r="H2906" i="25"/>
  <c r="E2906" i="25"/>
  <c r="D2906" i="25"/>
  <c r="C2906" i="25"/>
  <c r="B2907" i="25"/>
  <c r="F2907" i="25" l="1"/>
  <c r="I2907" i="25"/>
  <c r="E2907" i="25"/>
  <c r="H2907" i="25"/>
  <c r="G2907" i="25"/>
  <c r="D2907" i="25"/>
  <c r="C2907" i="25"/>
  <c r="B2908" i="25"/>
  <c r="I2908" i="25" l="1"/>
  <c r="E2908" i="25"/>
  <c r="H2908" i="25"/>
  <c r="G2908" i="25"/>
  <c r="F2908" i="25"/>
  <c r="D2908" i="25"/>
  <c r="C2908" i="25"/>
  <c r="B2909" i="25"/>
  <c r="H2909" i="25" l="1"/>
  <c r="G2909" i="25"/>
  <c r="I2909" i="25"/>
  <c r="F2909" i="25"/>
  <c r="E2909" i="25"/>
  <c r="D2909" i="25"/>
  <c r="C2909" i="25"/>
  <c r="B2910" i="25"/>
  <c r="G2910" i="25" l="1"/>
  <c r="F2910" i="25"/>
  <c r="E2910" i="25"/>
  <c r="I2910" i="25"/>
  <c r="H2910" i="25"/>
  <c r="D2910" i="25"/>
  <c r="C2910" i="25"/>
  <c r="B2911" i="25"/>
  <c r="F2911" i="25" l="1"/>
  <c r="I2911" i="25"/>
  <c r="E2911" i="25"/>
  <c r="H2911" i="25"/>
  <c r="G2911" i="25"/>
  <c r="D2911" i="25"/>
  <c r="C2911" i="25"/>
  <c r="B2912" i="25"/>
  <c r="I2912" i="25" l="1"/>
  <c r="E2912" i="25"/>
  <c r="H2912" i="25"/>
  <c r="G2912" i="25"/>
  <c r="F2912" i="25"/>
  <c r="D2912" i="25"/>
  <c r="C2912" i="25"/>
  <c r="B2913" i="25"/>
  <c r="H2913" i="25" l="1"/>
  <c r="G2913" i="25"/>
  <c r="F2913" i="25"/>
  <c r="E2913" i="25"/>
  <c r="I2913" i="25"/>
  <c r="D2913" i="25"/>
  <c r="C2913" i="25"/>
  <c r="B2914" i="25"/>
  <c r="G2914" i="25" l="1"/>
  <c r="F2914" i="25"/>
  <c r="I2914" i="25"/>
  <c r="H2914" i="25"/>
  <c r="E2914" i="25"/>
  <c r="D2914" i="25"/>
  <c r="C2914" i="25"/>
  <c r="B2915" i="25"/>
  <c r="F2915" i="25" l="1"/>
  <c r="I2915" i="25"/>
  <c r="E2915" i="25"/>
  <c r="H2915" i="25"/>
  <c r="G2915" i="25"/>
  <c r="D2915" i="25"/>
  <c r="C2915" i="25"/>
  <c r="B2916" i="25"/>
  <c r="I2916" i="25" l="1"/>
  <c r="E2916" i="25"/>
  <c r="H2916" i="25"/>
  <c r="G2916" i="25"/>
  <c r="F2916" i="25"/>
  <c r="D2916" i="25"/>
  <c r="C2916" i="25"/>
  <c r="B2917" i="25"/>
  <c r="H2917" i="25" l="1"/>
  <c r="G2917" i="25"/>
  <c r="I2917" i="25"/>
  <c r="F2917" i="25"/>
  <c r="E2917" i="25"/>
  <c r="D2917" i="25"/>
  <c r="C2917" i="25"/>
  <c r="B2918" i="25"/>
  <c r="G2918" i="25" l="1"/>
  <c r="F2918" i="25"/>
  <c r="H2918" i="25"/>
  <c r="I2918" i="25"/>
  <c r="E2918" i="25"/>
  <c r="D2918" i="25"/>
  <c r="C2918" i="25"/>
  <c r="B2919" i="25"/>
  <c r="F2919" i="25" l="1"/>
  <c r="I2919" i="25"/>
  <c r="E2919" i="25"/>
  <c r="G2919" i="25"/>
  <c r="H2919" i="25"/>
  <c r="D2919" i="25"/>
  <c r="C2919" i="25"/>
  <c r="B2920" i="25"/>
  <c r="I2920" i="25" l="1"/>
  <c r="E2920" i="25"/>
  <c r="H2920" i="25"/>
  <c r="F2920" i="25"/>
  <c r="G2920" i="25"/>
  <c r="D2920" i="25"/>
  <c r="C2920" i="25"/>
  <c r="B2921" i="25"/>
  <c r="H2921" i="25" l="1"/>
  <c r="G2921" i="25"/>
  <c r="I2921" i="25"/>
  <c r="E2921" i="25"/>
  <c r="F2921" i="25"/>
  <c r="D2921" i="25"/>
  <c r="C2921" i="25"/>
  <c r="B2922" i="25"/>
  <c r="G2922" i="25" l="1"/>
  <c r="F2922" i="25"/>
  <c r="H2922" i="25"/>
  <c r="E2922" i="25"/>
  <c r="I2922" i="25"/>
  <c r="D2922" i="25"/>
  <c r="C2922" i="25"/>
  <c r="B2923" i="25"/>
  <c r="F2923" i="25" l="1"/>
  <c r="I2923" i="25"/>
  <c r="E2923" i="25"/>
  <c r="G2923" i="25"/>
  <c r="H2923" i="25"/>
  <c r="D2923" i="25"/>
  <c r="C2923" i="25"/>
  <c r="B2924" i="25"/>
  <c r="I2924" i="25" l="1"/>
  <c r="E2924" i="25"/>
  <c r="H2924" i="25"/>
  <c r="F2924" i="25"/>
  <c r="G2924" i="25"/>
  <c r="D2924" i="25"/>
  <c r="C2924" i="25"/>
  <c r="B2925" i="25"/>
  <c r="H2925" i="25" l="1"/>
  <c r="G2925" i="25"/>
  <c r="I2925" i="25"/>
  <c r="E2925" i="25"/>
  <c r="F2925" i="25"/>
  <c r="D2925" i="25"/>
  <c r="C2925" i="25"/>
  <c r="B2926" i="25"/>
  <c r="G2926" i="25" l="1"/>
  <c r="F2926" i="25"/>
  <c r="H2926" i="25"/>
  <c r="I2926" i="25"/>
  <c r="E2926" i="25"/>
  <c r="D2926" i="25"/>
  <c r="C2926" i="25"/>
  <c r="B2927" i="25"/>
  <c r="F2927" i="25" l="1"/>
  <c r="I2927" i="25"/>
  <c r="E2927" i="25"/>
  <c r="G2927" i="25"/>
  <c r="H2927" i="25"/>
  <c r="D2927" i="25"/>
  <c r="C2927" i="25"/>
  <c r="B2928" i="25"/>
  <c r="I2928" i="25" l="1"/>
  <c r="E2928" i="25"/>
  <c r="H2928" i="25"/>
  <c r="F2928" i="25"/>
  <c r="G2928" i="25"/>
  <c r="D2928" i="25"/>
  <c r="C2928" i="25"/>
  <c r="B2929" i="25"/>
  <c r="H2929" i="25" l="1"/>
  <c r="G2929" i="25"/>
  <c r="I2929" i="25"/>
  <c r="E2929" i="25"/>
  <c r="F2929" i="25"/>
  <c r="D2929" i="25"/>
  <c r="C2929" i="25"/>
  <c r="B2930" i="25"/>
  <c r="G2930" i="25" l="1"/>
  <c r="F2930" i="25"/>
  <c r="H2930" i="25"/>
  <c r="I2930" i="25"/>
  <c r="E2930" i="25"/>
  <c r="D2930" i="25"/>
  <c r="C2930" i="25"/>
  <c r="B2931" i="25"/>
  <c r="F2931" i="25" l="1"/>
  <c r="I2931" i="25"/>
  <c r="E2931" i="25"/>
  <c r="G2931" i="25"/>
  <c r="H2931" i="25"/>
  <c r="D2931" i="25"/>
  <c r="C2931" i="25"/>
  <c r="B2932" i="25"/>
  <c r="I2932" i="25" l="1"/>
  <c r="E2932" i="25"/>
  <c r="H2932" i="25"/>
  <c r="F2932" i="25"/>
  <c r="G2932" i="25"/>
  <c r="D2932" i="25"/>
  <c r="C2932" i="25"/>
  <c r="B2933" i="25"/>
  <c r="H2933" i="25" l="1"/>
  <c r="G2933" i="25"/>
  <c r="I2933" i="25"/>
  <c r="E2933" i="25"/>
  <c r="F2933" i="25"/>
  <c r="D2933" i="25"/>
  <c r="C2933" i="25"/>
  <c r="B2934" i="25"/>
  <c r="G2934" i="25" l="1"/>
  <c r="F2934" i="25"/>
  <c r="H2934" i="25"/>
  <c r="I2934" i="25"/>
  <c r="E2934" i="25"/>
  <c r="D2934" i="25"/>
  <c r="C2934" i="25"/>
  <c r="B2935" i="25"/>
  <c r="F2935" i="25" l="1"/>
  <c r="I2935" i="25"/>
  <c r="E2935" i="25"/>
  <c r="G2935" i="25"/>
  <c r="H2935" i="25"/>
  <c r="D2935" i="25"/>
  <c r="C2935" i="25"/>
  <c r="B2936" i="25"/>
  <c r="I2936" i="25" l="1"/>
  <c r="E2936" i="25"/>
  <c r="H2936" i="25"/>
  <c r="F2936" i="25"/>
  <c r="G2936" i="25"/>
  <c r="D2936" i="25"/>
  <c r="C2936" i="25"/>
  <c r="B2937" i="25"/>
  <c r="H2937" i="25" l="1"/>
  <c r="G2937" i="25"/>
  <c r="I2937" i="25"/>
  <c r="E2937" i="25"/>
  <c r="F2937" i="25"/>
  <c r="D2937" i="25"/>
  <c r="C2937" i="25"/>
  <c r="B2938" i="25"/>
  <c r="G2938" i="25" l="1"/>
  <c r="F2938" i="25"/>
  <c r="H2938" i="25"/>
  <c r="E2938" i="25"/>
  <c r="I2938" i="25"/>
  <c r="D2938" i="25"/>
  <c r="C2938" i="25"/>
  <c r="B2939" i="25"/>
  <c r="F2939" i="25" l="1"/>
  <c r="I2939" i="25"/>
  <c r="E2939" i="25"/>
  <c r="G2939" i="25"/>
  <c r="H2939" i="25"/>
  <c r="D2939" i="25"/>
  <c r="C2939" i="25"/>
  <c r="B2940" i="25"/>
  <c r="I2940" i="25" l="1"/>
  <c r="E2940" i="25"/>
  <c r="H2940" i="25"/>
  <c r="F2940" i="25"/>
  <c r="G2940" i="25"/>
  <c r="D2940" i="25"/>
  <c r="C2940" i="25"/>
  <c r="B2941" i="25"/>
  <c r="H2941" i="25" l="1"/>
  <c r="G2941" i="25"/>
  <c r="I2941" i="25"/>
  <c r="E2941" i="25"/>
  <c r="F2941" i="25"/>
  <c r="D2941" i="25"/>
  <c r="C2941" i="25"/>
  <c r="B2942" i="25"/>
  <c r="G2942" i="25" l="1"/>
  <c r="F2942" i="25"/>
  <c r="H2942" i="25"/>
  <c r="I2942" i="25"/>
  <c r="E2942" i="25"/>
  <c r="D2942" i="25"/>
  <c r="C2942" i="25"/>
  <c r="B2943" i="25"/>
  <c r="F2943" i="25" l="1"/>
  <c r="I2943" i="25"/>
  <c r="E2943" i="25"/>
  <c r="G2943" i="25"/>
  <c r="H2943" i="25"/>
  <c r="D2943" i="25"/>
  <c r="C2943" i="25"/>
  <c r="B2944" i="25"/>
  <c r="I2944" i="25" l="1"/>
  <c r="E2944" i="25"/>
  <c r="H2944" i="25"/>
  <c r="F2944" i="25"/>
  <c r="G2944" i="25"/>
  <c r="D2944" i="25"/>
  <c r="C2944" i="25"/>
  <c r="B2945" i="25"/>
  <c r="H2945" i="25" l="1"/>
  <c r="G2945" i="25"/>
  <c r="I2945" i="25"/>
  <c r="E2945" i="25"/>
  <c r="F2945" i="25"/>
  <c r="D2945" i="25"/>
  <c r="C2945" i="25"/>
  <c r="B2946" i="25"/>
  <c r="G2946" i="25" l="1"/>
  <c r="F2946" i="25"/>
  <c r="H2946" i="25"/>
  <c r="I2946" i="25"/>
  <c r="E2946" i="25"/>
  <c r="D2946" i="25"/>
  <c r="C2946" i="25"/>
  <c r="B2947" i="25"/>
  <c r="F2947" i="25" l="1"/>
  <c r="I2947" i="25"/>
  <c r="E2947" i="25"/>
  <c r="G2947" i="25"/>
  <c r="H2947" i="25"/>
  <c r="D2947" i="25"/>
  <c r="C2947" i="25"/>
  <c r="B2948" i="25"/>
  <c r="I2948" i="25" l="1"/>
  <c r="E2948" i="25"/>
  <c r="H2948" i="25"/>
  <c r="F2948" i="25"/>
  <c r="G2948" i="25"/>
  <c r="D2948" i="25"/>
  <c r="C2948" i="25"/>
  <c r="B2949" i="25"/>
  <c r="H2949" i="25" l="1"/>
  <c r="G2949" i="25"/>
  <c r="I2949" i="25"/>
  <c r="E2949" i="25"/>
  <c r="F2949" i="25"/>
  <c r="D2949" i="25"/>
  <c r="C2949" i="25"/>
  <c r="B2950" i="25"/>
  <c r="G2950" i="25" l="1"/>
  <c r="F2950" i="25"/>
  <c r="H2950" i="25"/>
  <c r="I2950" i="25"/>
  <c r="E2950" i="25"/>
  <c r="D2950" i="25"/>
  <c r="C2950" i="25"/>
  <c r="B2951" i="25"/>
  <c r="F2951" i="25" l="1"/>
  <c r="I2951" i="25"/>
  <c r="E2951" i="25"/>
  <c r="G2951" i="25"/>
  <c r="H2951" i="25"/>
  <c r="D2951" i="25"/>
  <c r="C2951" i="25"/>
  <c r="B2952" i="25"/>
  <c r="I2952" i="25" l="1"/>
  <c r="E2952" i="25"/>
  <c r="H2952" i="25"/>
  <c r="F2952" i="25"/>
  <c r="G2952" i="25"/>
  <c r="D2952" i="25"/>
  <c r="C2952" i="25"/>
  <c r="B2953" i="25"/>
  <c r="H2953" i="25" l="1"/>
  <c r="G2953" i="25"/>
  <c r="I2953" i="25"/>
  <c r="E2953" i="25"/>
  <c r="F2953" i="25"/>
  <c r="D2953" i="25"/>
  <c r="C2953" i="25"/>
  <c r="B2954" i="25"/>
  <c r="G2954" i="25" l="1"/>
  <c r="F2954" i="25"/>
  <c r="H2954" i="25"/>
  <c r="E2954" i="25"/>
  <c r="I2954" i="25"/>
  <c r="D2954" i="25"/>
  <c r="C2954" i="25"/>
  <c r="B2955" i="25"/>
  <c r="F2955" i="25" l="1"/>
  <c r="I2955" i="25"/>
  <c r="E2955" i="25"/>
  <c r="G2955" i="25"/>
  <c r="H2955" i="25"/>
  <c r="D2955" i="25"/>
  <c r="C2955" i="25"/>
  <c r="B2956" i="25"/>
  <c r="I2956" i="25" l="1"/>
  <c r="E2956" i="25"/>
  <c r="H2956" i="25"/>
  <c r="F2956" i="25"/>
  <c r="G2956" i="25"/>
  <c r="D2956" i="25"/>
  <c r="C2956" i="25"/>
  <c r="B2957" i="25"/>
  <c r="H2957" i="25" l="1"/>
  <c r="G2957" i="25"/>
  <c r="I2957" i="25"/>
  <c r="E2957" i="25"/>
  <c r="F2957" i="25"/>
  <c r="D2957" i="25"/>
  <c r="C2957" i="25"/>
  <c r="B2958" i="25"/>
  <c r="G2958" i="25" l="1"/>
  <c r="F2958" i="25"/>
  <c r="H2958" i="25"/>
  <c r="I2958" i="25"/>
  <c r="E2958" i="25"/>
  <c r="D2958" i="25"/>
  <c r="C2958" i="25"/>
  <c r="B2959" i="25"/>
  <c r="F2959" i="25" l="1"/>
  <c r="I2959" i="25"/>
  <c r="E2959" i="25"/>
  <c r="G2959" i="25"/>
  <c r="H2959" i="25"/>
  <c r="D2959" i="25"/>
  <c r="C2959" i="25"/>
  <c r="B2960" i="25"/>
  <c r="I2960" i="25" l="1"/>
  <c r="E2960" i="25"/>
  <c r="H2960" i="25"/>
  <c r="F2960" i="25"/>
  <c r="G2960" i="25"/>
  <c r="D2960" i="25"/>
  <c r="C2960" i="25"/>
  <c r="B2961" i="25"/>
  <c r="H2961" i="25" l="1"/>
  <c r="G2961" i="25"/>
  <c r="I2961" i="25"/>
  <c r="E2961" i="25"/>
  <c r="F2961" i="25"/>
  <c r="D2961" i="25"/>
  <c r="C2961" i="25"/>
  <c r="B2962" i="25"/>
  <c r="G2962" i="25" l="1"/>
  <c r="F2962" i="25"/>
  <c r="H2962" i="25"/>
  <c r="I2962" i="25"/>
  <c r="E2962" i="25"/>
  <c r="D2962" i="25"/>
  <c r="C2962" i="25"/>
  <c r="B2963" i="25"/>
  <c r="F2963" i="25" l="1"/>
  <c r="I2963" i="25"/>
  <c r="E2963" i="25"/>
  <c r="G2963" i="25"/>
  <c r="H2963" i="25"/>
  <c r="D2963" i="25"/>
  <c r="C2963" i="25"/>
  <c r="B2964" i="25"/>
  <c r="I2964" i="25" l="1"/>
  <c r="E2964" i="25"/>
  <c r="H2964" i="25"/>
  <c r="F2964" i="25"/>
  <c r="G2964" i="25"/>
  <c r="D2964" i="25"/>
  <c r="C2964" i="25"/>
  <c r="B2965" i="25"/>
  <c r="H2965" i="25" l="1"/>
  <c r="G2965" i="25"/>
  <c r="I2965" i="25"/>
  <c r="E2965" i="25"/>
  <c r="F2965" i="25"/>
  <c r="D2965" i="25"/>
  <c r="C2965" i="25"/>
  <c r="B2966" i="25"/>
  <c r="G2966" i="25" l="1"/>
  <c r="F2966" i="25"/>
  <c r="H2966" i="25"/>
  <c r="I2966" i="25"/>
  <c r="E2966" i="25"/>
  <c r="D2966" i="25"/>
  <c r="C2966" i="25"/>
  <c r="B2967" i="25"/>
  <c r="F2967" i="25" l="1"/>
  <c r="I2967" i="25"/>
  <c r="E2967" i="25"/>
  <c r="G2967" i="25"/>
  <c r="H2967" i="25"/>
  <c r="D2967" i="25"/>
  <c r="C2967" i="25"/>
  <c r="B2968" i="25"/>
  <c r="I2968" i="25" l="1"/>
  <c r="E2968" i="25"/>
  <c r="H2968" i="25"/>
  <c r="F2968" i="25"/>
  <c r="G2968" i="25"/>
  <c r="D2968" i="25"/>
  <c r="C2968" i="25"/>
  <c r="B2969" i="25"/>
  <c r="H2969" i="25" l="1"/>
  <c r="G2969" i="25"/>
  <c r="I2969" i="25"/>
  <c r="E2969" i="25"/>
  <c r="F2969" i="25"/>
  <c r="D2969" i="25"/>
  <c r="C2969" i="25"/>
  <c r="B2970" i="25"/>
  <c r="G2970" i="25" l="1"/>
  <c r="F2970" i="25"/>
  <c r="H2970" i="25"/>
  <c r="E2970" i="25"/>
  <c r="I2970" i="25"/>
  <c r="D2970" i="25"/>
  <c r="C2970" i="25"/>
  <c r="B2971" i="25"/>
  <c r="F2971" i="25" l="1"/>
  <c r="I2971" i="25"/>
  <c r="E2971" i="25"/>
  <c r="G2971" i="25"/>
  <c r="H2971" i="25"/>
  <c r="D2971" i="25"/>
  <c r="C2971" i="25"/>
  <c r="B2972" i="25"/>
  <c r="I2972" i="25" l="1"/>
  <c r="E2972" i="25"/>
  <c r="H2972" i="25"/>
  <c r="F2972" i="25"/>
  <c r="G2972" i="25"/>
  <c r="D2972" i="25"/>
  <c r="C2972" i="25"/>
  <c r="B2973" i="25"/>
  <c r="H2973" i="25" l="1"/>
  <c r="G2973" i="25"/>
  <c r="I2973" i="25"/>
  <c r="E2973" i="25"/>
  <c r="F2973" i="25"/>
  <c r="D2973" i="25"/>
  <c r="C2973" i="25"/>
  <c r="B2974" i="25"/>
  <c r="G2974" i="25" l="1"/>
  <c r="F2974" i="25"/>
  <c r="H2974" i="25"/>
  <c r="I2974" i="25"/>
  <c r="E2974" i="25"/>
  <c r="D2974" i="25"/>
  <c r="C2974" i="25"/>
  <c r="B2975" i="25"/>
  <c r="F2975" i="25" l="1"/>
  <c r="I2975" i="25"/>
  <c r="E2975" i="25"/>
  <c r="G2975" i="25"/>
  <c r="H2975" i="25"/>
  <c r="D2975" i="25"/>
  <c r="C2975" i="25"/>
  <c r="B2976" i="25"/>
  <c r="I2976" i="25" l="1"/>
  <c r="E2976" i="25"/>
  <c r="H2976" i="25"/>
  <c r="F2976" i="25"/>
  <c r="G2976" i="25"/>
  <c r="D2976" i="25"/>
  <c r="C2976" i="25"/>
  <c r="B2977" i="25"/>
  <c r="H2977" i="25" l="1"/>
  <c r="G2977" i="25"/>
  <c r="I2977" i="25"/>
  <c r="E2977" i="25"/>
  <c r="F2977" i="25"/>
  <c r="D2977" i="25"/>
  <c r="C2977" i="25"/>
  <c r="B2978" i="25"/>
  <c r="G2978" i="25" l="1"/>
  <c r="F2978" i="25"/>
  <c r="H2978" i="25"/>
  <c r="I2978" i="25"/>
  <c r="E2978" i="25"/>
  <c r="D2978" i="25"/>
  <c r="C2978" i="25"/>
  <c r="B2979" i="25"/>
  <c r="F2979" i="25" l="1"/>
  <c r="I2979" i="25"/>
  <c r="E2979" i="25"/>
  <c r="G2979" i="25"/>
  <c r="H2979" i="25"/>
  <c r="D2979" i="25"/>
  <c r="C2979" i="25"/>
  <c r="B2980" i="25"/>
  <c r="I2980" i="25" l="1"/>
  <c r="E2980" i="25"/>
  <c r="H2980" i="25"/>
  <c r="F2980" i="25"/>
  <c r="G2980" i="25"/>
  <c r="D2980" i="25"/>
  <c r="C2980" i="25"/>
  <c r="B2981" i="25"/>
  <c r="H2981" i="25" l="1"/>
  <c r="G2981" i="25"/>
  <c r="I2981" i="25"/>
  <c r="E2981" i="25"/>
  <c r="F2981" i="25"/>
  <c r="D2981" i="25"/>
  <c r="C2981" i="25"/>
  <c r="B2982" i="25"/>
  <c r="G2982" i="25" l="1"/>
  <c r="F2982" i="25"/>
  <c r="H2982" i="25"/>
  <c r="I2982" i="25"/>
  <c r="E2982" i="25"/>
  <c r="D2982" i="25"/>
  <c r="C2982" i="25"/>
  <c r="B2983" i="25"/>
  <c r="F2983" i="25" l="1"/>
  <c r="I2983" i="25"/>
  <c r="E2983" i="25"/>
  <c r="G2983" i="25"/>
  <c r="H2983" i="25"/>
  <c r="D2983" i="25"/>
  <c r="C2983" i="25"/>
  <c r="B2984" i="25"/>
  <c r="I2984" i="25" l="1"/>
  <c r="E2984" i="25"/>
  <c r="H2984" i="25"/>
  <c r="F2984" i="25"/>
  <c r="G2984" i="25"/>
  <c r="D2984" i="25"/>
  <c r="C2984" i="25"/>
  <c r="B2985" i="25"/>
  <c r="H2985" i="25" l="1"/>
  <c r="G2985" i="25"/>
  <c r="I2985" i="25"/>
  <c r="E2985" i="25"/>
  <c r="F2985" i="25"/>
  <c r="D2985" i="25"/>
  <c r="C2985" i="25"/>
  <c r="B2986" i="25"/>
  <c r="G2986" i="25" l="1"/>
  <c r="F2986" i="25"/>
  <c r="H2986" i="25"/>
  <c r="E2986" i="25"/>
  <c r="I2986" i="25"/>
  <c r="D2986" i="25"/>
  <c r="C2986" i="25"/>
  <c r="B2987" i="25"/>
  <c r="F2987" i="25" l="1"/>
  <c r="I2987" i="25"/>
  <c r="E2987" i="25"/>
  <c r="G2987" i="25"/>
  <c r="H2987" i="25"/>
  <c r="D2987" i="25"/>
  <c r="C2987" i="25"/>
  <c r="B2988" i="25"/>
  <c r="I2988" i="25" l="1"/>
  <c r="E2988" i="25"/>
  <c r="H2988" i="25"/>
  <c r="F2988" i="25"/>
  <c r="G2988" i="25"/>
  <c r="D2988" i="25"/>
  <c r="C2988" i="25"/>
  <c r="B2989" i="25"/>
  <c r="H2989" i="25" l="1"/>
  <c r="G2989" i="25"/>
  <c r="I2989" i="25"/>
  <c r="E2989" i="25"/>
  <c r="F2989" i="25"/>
  <c r="D2989" i="25"/>
  <c r="C2989" i="25"/>
  <c r="B2990" i="25"/>
  <c r="G2990" i="25" l="1"/>
  <c r="F2990" i="25"/>
  <c r="H2990" i="25"/>
  <c r="I2990" i="25"/>
  <c r="E2990" i="25"/>
  <c r="D2990" i="25"/>
  <c r="C2990" i="25"/>
  <c r="B2991" i="25"/>
  <c r="F2991" i="25" l="1"/>
  <c r="I2991" i="25"/>
  <c r="E2991" i="25"/>
  <c r="G2991" i="25"/>
  <c r="H2991" i="25"/>
  <c r="D2991" i="25"/>
  <c r="C2991" i="25"/>
  <c r="B2992" i="25"/>
  <c r="I2992" i="25" l="1"/>
  <c r="E2992" i="25"/>
  <c r="H2992" i="25"/>
  <c r="F2992" i="25"/>
  <c r="G2992" i="25"/>
  <c r="D2992" i="25"/>
  <c r="C2992" i="25"/>
  <c r="B2993" i="25"/>
  <c r="H2993" i="25" l="1"/>
  <c r="G2993" i="25"/>
  <c r="I2993" i="25"/>
  <c r="E2993" i="25"/>
  <c r="F2993" i="25"/>
  <c r="D2993" i="25"/>
  <c r="C2993" i="25"/>
  <c r="B2994" i="25"/>
  <c r="G2994" i="25" l="1"/>
  <c r="F2994" i="25"/>
  <c r="H2994" i="25"/>
  <c r="I2994" i="25"/>
  <c r="E2994" i="25"/>
  <c r="D2994" i="25"/>
  <c r="C2994" i="25"/>
  <c r="B2995" i="25"/>
  <c r="F2995" i="25" l="1"/>
  <c r="I2995" i="25"/>
  <c r="E2995" i="25"/>
  <c r="G2995" i="25"/>
  <c r="H2995" i="25"/>
  <c r="D2995" i="25"/>
  <c r="C2995" i="25"/>
  <c r="B2996" i="25"/>
  <c r="I2996" i="25" l="1"/>
  <c r="E2996" i="25"/>
  <c r="H2996" i="25"/>
  <c r="F2996" i="25"/>
  <c r="G2996" i="25"/>
  <c r="D2996" i="25"/>
  <c r="C2996" i="25"/>
  <c r="B2997" i="25"/>
  <c r="H2997" i="25" l="1"/>
  <c r="G2997" i="25"/>
  <c r="I2997" i="25"/>
  <c r="E2997" i="25"/>
  <c r="F2997" i="25"/>
  <c r="D2997" i="25"/>
  <c r="C2997" i="25"/>
  <c r="B2998" i="25"/>
  <c r="G2998" i="25" l="1"/>
  <c r="F2998" i="25"/>
  <c r="H2998" i="25"/>
  <c r="I2998" i="25"/>
  <c r="E2998" i="25"/>
  <c r="D2998" i="25"/>
  <c r="C2998" i="25"/>
  <c r="B2999" i="25"/>
  <c r="F2999" i="25" l="1"/>
  <c r="I2999" i="25"/>
  <c r="E2999" i="25"/>
  <c r="G2999" i="25"/>
  <c r="H2999" i="25"/>
  <c r="D2999" i="25"/>
  <c r="C2999" i="25"/>
  <c r="B3000" i="25"/>
  <c r="I3000" i="25" l="1"/>
  <c r="E3000" i="25"/>
  <c r="H3000" i="25"/>
  <c r="F3000" i="25"/>
  <c r="G3000" i="25"/>
  <c r="D3000" i="25"/>
  <c r="C3000" i="25"/>
  <c r="B3001" i="25"/>
  <c r="H3001" i="25" l="1"/>
  <c r="G3001" i="25"/>
  <c r="I3001" i="25"/>
  <c r="E3001" i="25"/>
  <c r="F3001" i="25"/>
  <c r="D3001" i="25"/>
  <c r="C3001" i="25"/>
  <c r="B3002" i="25"/>
  <c r="G3002" i="25" l="1"/>
  <c r="F3002" i="25"/>
  <c r="H3002" i="25"/>
  <c r="E3002" i="25"/>
  <c r="I3002" i="25"/>
  <c r="D3002" i="25"/>
  <c r="C3002" i="25"/>
  <c r="B3003" i="25"/>
  <c r="F3003" i="25" l="1"/>
  <c r="I3003" i="25"/>
  <c r="E3003" i="25"/>
  <c r="G3003" i="25"/>
  <c r="H3003" i="25"/>
  <c r="D3003" i="25"/>
  <c r="C3003" i="25"/>
  <c r="B3004" i="25"/>
  <c r="I3004" i="25" l="1"/>
  <c r="E3004" i="25"/>
  <c r="H3004" i="25"/>
  <c r="F3004" i="25"/>
  <c r="G3004" i="25"/>
  <c r="D3004" i="25"/>
  <c r="C3004" i="25"/>
  <c r="B3005" i="25"/>
  <c r="H3005" i="25" l="1"/>
  <c r="G3005" i="25"/>
  <c r="I3005" i="25"/>
  <c r="E3005" i="25"/>
  <c r="F3005" i="25"/>
  <c r="D3005" i="25"/>
  <c r="C3005" i="25"/>
  <c r="B3006" i="25"/>
  <c r="G3006" i="25" l="1"/>
  <c r="F3006" i="25"/>
  <c r="H3006" i="25"/>
  <c r="I3006" i="25"/>
  <c r="E3006" i="25"/>
  <c r="D3006" i="25"/>
  <c r="C3006" i="25"/>
  <c r="B3007" i="25"/>
  <c r="F3007" i="25" l="1"/>
  <c r="I3007" i="25"/>
  <c r="E3007" i="25"/>
  <c r="G3007" i="25"/>
  <c r="H3007" i="25"/>
  <c r="D3007" i="25"/>
  <c r="C3007" i="25"/>
  <c r="B3008" i="25"/>
  <c r="I3008" i="25" l="1"/>
  <c r="E3008" i="25"/>
  <c r="H3008" i="25"/>
  <c r="F3008" i="25"/>
  <c r="G3008" i="25"/>
  <c r="D3008" i="25"/>
  <c r="C3008" i="25"/>
  <c r="B3009" i="25"/>
  <c r="H3009" i="25" l="1"/>
  <c r="G3009" i="25"/>
  <c r="F3009" i="25"/>
  <c r="I3009" i="25"/>
  <c r="E3009" i="25"/>
  <c r="D3009" i="25"/>
  <c r="C3009" i="25"/>
  <c r="B3010" i="25"/>
  <c r="G3010" i="25" l="1"/>
  <c r="F3010" i="25"/>
  <c r="I3010" i="25"/>
  <c r="E3010" i="25"/>
  <c r="H3010" i="25"/>
  <c r="D3010" i="25"/>
  <c r="C3010" i="25"/>
  <c r="B3011" i="25"/>
  <c r="F3011" i="25" l="1"/>
  <c r="I3011" i="25"/>
  <c r="E3011" i="25"/>
  <c r="H3011" i="25"/>
  <c r="G3011" i="25"/>
  <c r="D3011" i="25"/>
  <c r="C3011" i="25"/>
  <c r="B3012" i="25"/>
  <c r="I3012" i="25" l="1"/>
  <c r="E3012" i="25"/>
  <c r="H3012" i="25"/>
  <c r="G3012" i="25"/>
  <c r="F3012" i="25"/>
  <c r="D3012" i="25"/>
  <c r="C3012" i="25"/>
  <c r="B3013" i="25"/>
  <c r="H3013" i="25" l="1"/>
  <c r="G3013" i="25"/>
  <c r="F3013" i="25"/>
  <c r="I3013" i="25"/>
  <c r="E3013" i="25"/>
  <c r="D3013" i="25"/>
  <c r="C3013" i="25"/>
  <c r="B3014" i="25"/>
  <c r="G3014" i="25" l="1"/>
  <c r="F3014" i="25"/>
  <c r="I3014" i="25"/>
  <c r="E3014" i="25"/>
  <c r="H3014" i="25"/>
  <c r="D3014" i="25"/>
  <c r="C3014" i="25"/>
  <c r="B3015" i="25"/>
  <c r="F3015" i="25" l="1"/>
  <c r="I3015" i="25"/>
  <c r="E3015" i="25"/>
  <c r="H3015" i="25"/>
  <c r="G3015" i="25"/>
  <c r="D3015" i="25"/>
  <c r="C3015" i="25"/>
  <c r="B3016" i="25"/>
  <c r="I3016" i="25" l="1"/>
  <c r="E3016" i="25"/>
  <c r="H3016" i="25"/>
  <c r="G3016" i="25"/>
  <c r="F3016" i="25"/>
  <c r="D3016" i="25"/>
  <c r="C3016" i="25"/>
  <c r="B3017" i="25"/>
  <c r="H3017" i="25" l="1"/>
  <c r="G3017" i="25"/>
  <c r="F3017" i="25"/>
  <c r="I3017" i="25"/>
  <c r="E3017" i="25"/>
  <c r="D3017" i="25"/>
  <c r="C3017" i="25"/>
  <c r="B3018" i="25"/>
  <c r="G3018" i="25" l="1"/>
  <c r="F3018" i="25"/>
  <c r="I3018" i="25"/>
  <c r="E3018" i="25"/>
  <c r="H3018" i="25"/>
  <c r="D3018" i="25"/>
  <c r="C3018" i="25"/>
  <c r="B3019" i="25"/>
  <c r="F3019" i="25" l="1"/>
  <c r="I3019" i="25"/>
  <c r="E3019" i="25"/>
  <c r="H3019" i="25"/>
  <c r="G3019" i="25"/>
  <c r="D3019" i="25"/>
  <c r="C3019" i="25"/>
  <c r="B3020" i="25"/>
  <c r="I3020" i="25" l="1"/>
  <c r="E3020" i="25"/>
  <c r="H3020" i="25"/>
  <c r="G3020" i="25"/>
  <c r="F3020" i="25"/>
  <c r="D3020" i="25"/>
  <c r="C3020" i="25"/>
  <c r="B3021" i="25"/>
  <c r="H3021" i="25" l="1"/>
  <c r="G3021" i="25"/>
  <c r="F3021" i="25"/>
  <c r="I3021" i="25"/>
  <c r="E3021" i="25"/>
  <c r="D3021" i="25"/>
  <c r="C3021" i="25"/>
  <c r="B3022" i="25"/>
  <c r="G3022" i="25" l="1"/>
  <c r="F3022" i="25"/>
  <c r="I3022" i="25"/>
  <c r="E3022" i="25"/>
  <c r="H3022" i="25"/>
  <c r="D3022" i="25"/>
  <c r="C3022" i="25"/>
  <c r="B3023" i="25"/>
  <c r="F3023" i="25" l="1"/>
  <c r="I3023" i="25"/>
  <c r="E3023" i="25"/>
  <c r="H3023" i="25"/>
  <c r="G3023" i="25"/>
  <c r="D3023" i="25"/>
  <c r="C3023" i="25"/>
  <c r="B3024" i="25"/>
  <c r="I3024" i="25" l="1"/>
  <c r="E3024" i="25"/>
  <c r="H3024" i="25"/>
  <c r="G3024" i="25"/>
  <c r="F3024" i="25"/>
  <c r="D3024" i="25"/>
  <c r="C3024" i="25"/>
  <c r="B3025" i="25"/>
  <c r="H3025" i="25" l="1"/>
  <c r="G3025" i="25"/>
  <c r="F3025" i="25"/>
  <c r="I3025" i="25"/>
  <c r="E3025" i="25"/>
  <c r="D3025" i="25"/>
  <c r="C3025" i="25"/>
  <c r="B3026" i="25"/>
  <c r="G3026" i="25" l="1"/>
  <c r="F3026" i="25"/>
  <c r="I3026" i="25"/>
  <c r="E3026" i="25"/>
  <c r="H3026" i="25"/>
  <c r="D3026" i="25"/>
  <c r="C3026" i="25"/>
  <c r="B3027" i="25"/>
  <c r="F3027" i="25" l="1"/>
  <c r="I3027" i="25"/>
  <c r="E3027" i="25"/>
  <c r="H3027" i="25"/>
  <c r="G3027" i="25"/>
  <c r="D3027" i="25"/>
  <c r="C3027" i="25"/>
  <c r="B3028" i="25"/>
  <c r="I3028" i="25" l="1"/>
  <c r="E3028" i="25"/>
  <c r="H3028" i="25"/>
  <c r="G3028" i="25"/>
  <c r="F3028" i="25"/>
  <c r="D3028" i="25"/>
  <c r="C3028" i="25"/>
  <c r="B3029" i="25"/>
  <c r="H3029" i="25" l="1"/>
  <c r="G3029" i="25"/>
  <c r="F3029" i="25"/>
  <c r="I3029" i="25"/>
  <c r="E3029" i="25"/>
  <c r="D3029" i="25"/>
  <c r="C3029" i="25"/>
  <c r="B3030" i="25"/>
  <c r="G3030" i="25" l="1"/>
  <c r="F3030" i="25"/>
  <c r="I3030" i="25"/>
  <c r="E3030" i="25"/>
  <c r="H3030" i="25"/>
  <c r="D3030" i="25"/>
  <c r="C3030" i="25"/>
  <c r="B3031" i="25"/>
  <c r="F3031" i="25" l="1"/>
  <c r="I3031" i="25"/>
  <c r="E3031" i="25"/>
  <c r="H3031" i="25"/>
  <c r="G3031" i="25"/>
  <c r="D3031" i="25"/>
  <c r="C3031" i="25"/>
  <c r="B3032" i="25"/>
  <c r="I3032" i="25" l="1"/>
  <c r="E3032" i="25"/>
  <c r="H3032" i="25"/>
  <c r="G3032" i="25"/>
  <c r="F3032" i="25"/>
  <c r="D3032" i="25"/>
  <c r="C3032" i="25"/>
  <c r="B3033" i="25"/>
  <c r="H3033" i="25" l="1"/>
  <c r="G3033" i="25"/>
  <c r="F3033" i="25"/>
  <c r="I3033" i="25"/>
  <c r="E3033" i="25"/>
  <c r="D3033" i="25"/>
  <c r="C3033" i="25"/>
  <c r="B3034" i="25"/>
  <c r="G3034" i="25" l="1"/>
  <c r="F3034" i="25"/>
  <c r="I3034" i="25"/>
  <c r="E3034" i="25"/>
  <c r="H3034" i="25"/>
  <c r="D3034" i="25"/>
  <c r="C3034" i="25"/>
  <c r="B3035" i="25"/>
  <c r="F3035" i="25" l="1"/>
  <c r="I3035" i="25"/>
  <c r="E3035" i="25"/>
  <c r="H3035" i="25"/>
  <c r="G3035" i="25"/>
  <c r="D3035" i="25"/>
  <c r="C3035" i="25"/>
  <c r="B3036" i="25"/>
  <c r="I3036" i="25" l="1"/>
  <c r="E3036" i="25"/>
  <c r="H3036" i="25"/>
  <c r="G3036" i="25"/>
  <c r="F3036" i="25"/>
  <c r="D3036" i="25"/>
  <c r="C3036" i="25"/>
  <c r="B3037" i="25"/>
  <c r="H3037" i="25" l="1"/>
  <c r="G3037" i="25"/>
  <c r="F3037" i="25"/>
  <c r="I3037" i="25"/>
  <c r="E3037" i="25"/>
  <c r="D3037" i="25"/>
  <c r="C3037" i="25"/>
  <c r="B3038" i="25"/>
  <c r="G3038" i="25" l="1"/>
  <c r="F3038" i="25"/>
  <c r="I3038" i="25"/>
  <c r="E3038" i="25"/>
  <c r="H3038" i="25"/>
  <c r="D3038" i="25"/>
  <c r="C3038" i="25"/>
  <c r="B3039" i="25"/>
  <c r="F3039" i="25" l="1"/>
  <c r="I3039" i="25"/>
  <c r="E3039" i="25"/>
  <c r="H3039" i="25"/>
  <c r="G3039" i="25"/>
  <c r="D3039" i="25"/>
  <c r="C3039" i="25"/>
  <c r="B3040" i="25"/>
  <c r="I3040" i="25" l="1"/>
  <c r="E3040" i="25"/>
  <c r="H3040" i="25"/>
  <c r="G3040" i="25"/>
  <c r="F3040" i="25"/>
  <c r="D3040" i="25"/>
  <c r="C3040" i="25"/>
  <c r="B3041" i="25"/>
  <c r="H3041" i="25" l="1"/>
  <c r="G3041" i="25"/>
  <c r="F3041" i="25"/>
  <c r="I3041" i="25"/>
  <c r="E3041" i="25"/>
  <c r="D3041" i="25"/>
  <c r="C3041" i="25"/>
  <c r="B3042" i="25"/>
  <c r="G3042" i="25" l="1"/>
  <c r="F3042" i="25"/>
  <c r="I3042" i="25"/>
  <c r="E3042" i="25"/>
  <c r="H3042" i="25"/>
  <c r="D3042" i="25"/>
  <c r="C3042" i="25"/>
  <c r="B3043" i="25"/>
  <c r="F3043" i="25" l="1"/>
  <c r="I3043" i="25"/>
  <c r="E3043" i="25"/>
  <c r="H3043" i="25"/>
  <c r="G3043" i="25"/>
  <c r="D3043" i="25"/>
  <c r="C3043" i="25"/>
  <c r="B3044" i="25"/>
  <c r="I3044" i="25" l="1"/>
  <c r="E3044" i="25"/>
  <c r="H3044" i="25"/>
  <c r="G3044" i="25"/>
  <c r="F3044" i="25"/>
  <c r="D3044" i="25"/>
  <c r="C3044" i="25"/>
  <c r="B3045" i="25"/>
  <c r="H3045" i="25" l="1"/>
  <c r="G3045" i="25"/>
  <c r="F3045" i="25"/>
  <c r="I3045" i="25"/>
  <c r="E3045" i="25"/>
  <c r="D3045" i="25"/>
  <c r="C3045" i="25"/>
  <c r="B3046" i="25"/>
  <c r="G3046" i="25" l="1"/>
  <c r="F3046" i="25"/>
  <c r="I3046" i="25"/>
  <c r="E3046" i="25"/>
  <c r="H3046" i="25"/>
  <c r="D3046" i="25"/>
  <c r="C3046" i="25"/>
  <c r="B3047" i="25"/>
  <c r="F3047" i="25" l="1"/>
  <c r="I3047" i="25"/>
  <c r="E3047" i="25"/>
  <c r="H3047" i="25"/>
  <c r="G3047" i="25"/>
  <c r="D3047" i="25"/>
  <c r="C3047" i="25"/>
  <c r="B3048" i="25"/>
  <c r="I3048" i="25" l="1"/>
  <c r="E3048" i="25"/>
  <c r="H3048" i="25"/>
  <c r="G3048" i="25"/>
  <c r="F3048" i="25"/>
  <c r="D3048" i="25"/>
  <c r="C3048" i="25"/>
  <c r="B3049" i="25"/>
  <c r="H3049" i="25" l="1"/>
  <c r="G3049" i="25"/>
  <c r="F3049" i="25"/>
  <c r="I3049" i="25"/>
  <c r="E3049" i="25"/>
  <c r="D3049" i="25"/>
  <c r="C3049" i="25"/>
  <c r="B3050" i="25"/>
  <c r="G3050" i="25" l="1"/>
  <c r="F3050" i="25"/>
  <c r="I3050" i="25"/>
  <c r="E3050" i="25"/>
  <c r="H3050" i="25"/>
  <c r="D3050" i="25"/>
  <c r="C3050" i="25"/>
  <c r="B3051" i="25"/>
  <c r="F3051" i="25" l="1"/>
  <c r="I3051" i="25"/>
  <c r="E3051" i="25"/>
  <c r="H3051" i="25"/>
  <c r="G3051" i="25"/>
  <c r="D3051" i="25"/>
  <c r="C3051" i="25"/>
  <c r="B3052" i="25"/>
  <c r="I3052" i="25" l="1"/>
  <c r="E3052" i="25"/>
  <c r="H3052" i="25"/>
  <c r="G3052" i="25"/>
  <c r="F3052" i="25"/>
  <c r="D3052" i="25"/>
  <c r="C3052" i="25"/>
  <c r="B3053" i="25"/>
  <c r="H3053" i="25" l="1"/>
  <c r="G3053" i="25"/>
  <c r="F3053" i="25"/>
  <c r="I3053" i="25"/>
  <c r="E3053" i="25"/>
  <c r="D3053" i="25"/>
  <c r="C3053" i="25"/>
  <c r="B3054" i="25"/>
  <c r="G3054" i="25" l="1"/>
  <c r="F3054" i="25"/>
  <c r="I3054" i="25"/>
  <c r="E3054" i="25"/>
  <c r="H3054" i="25"/>
  <c r="D3054" i="25"/>
  <c r="C3054" i="25"/>
  <c r="B3055" i="25"/>
  <c r="F3055" i="25" l="1"/>
  <c r="I3055" i="25"/>
  <c r="E3055" i="25"/>
  <c r="H3055" i="25"/>
  <c r="G3055" i="25"/>
  <c r="D3055" i="25"/>
  <c r="C3055" i="25"/>
  <c r="B3056" i="25"/>
  <c r="I3056" i="25" l="1"/>
  <c r="E3056" i="25"/>
  <c r="H3056" i="25"/>
  <c r="G3056" i="25"/>
  <c r="F3056" i="25"/>
  <c r="D3056" i="25"/>
  <c r="C3056" i="25"/>
  <c r="B3057" i="25"/>
  <c r="H3057" i="25" l="1"/>
  <c r="G3057" i="25"/>
  <c r="F3057" i="25"/>
  <c r="I3057" i="25"/>
  <c r="E3057" i="25"/>
  <c r="D3057" i="25"/>
  <c r="C3057" i="25"/>
  <c r="B3058" i="25"/>
  <c r="G3058" i="25" l="1"/>
  <c r="F3058" i="25"/>
  <c r="I3058" i="25"/>
  <c r="E3058" i="25"/>
  <c r="H3058" i="25"/>
  <c r="D3058" i="25"/>
  <c r="C3058" i="25"/>
  <c r="B3059" i="25"/>
  <c r="F3059" i="25" l="1"/>
  <c r="I3059" i="25"/>
  <c r="E3059" i="25"/>
  <c r="H3059" i="25"/>
  <c r="G3059" i="25"/>
  <c r="D3059" i="25"/>
  <c r="C3059" i="25"/>
  <c r="B3060" i="25"/>
  <c r="I3060" i="25" l="1"/>
  <c r="E3060" i="25"/>
  <c r="H3060" i="25"/>
  <c r="G3060" i="25"/>
  <c r="F3060" i="25"/>
  <c r="D3060" i="25"/>
  <c r="C3060" i="25"/>
  <c r="B3061" i="25"/>
  <c r="H3061" i="25" l="1"/>
  <c r="G3061" i="25"/>
  <c r="F3061" i="25"/>
  <c r="I3061" i="25"/>
  <c r="E3061" i="25"/>
  <c r="D3061" i="25"/>
  <c r="C3061" i="25"/>
  <c r="B3062" i="25"/>
  <c r="G3062" i="25" l="1"/>
  <c r="F3062" i="25"/>
  <c r="I3062" i="25"/>
  <c r="E3062" i="25"/>
  <c r="H3062" i="25"/>
  <c r="D3062" i="25"/>
  <c r="C3062" i="25"/>
  <c r="B3063" i="25"/>
  <c r="F3063" i="25" l="1"/>
  <c r="I3063" i="25"/>
  <c r="E3063" i="25"/>
  <c r="H3063" i="25"/>
  <c r="G3063" i="25"/>
  <c r="D3063" i="25"/>
  <c r="C3063" i="25"/>
  <c r="B3064" i="25"/>
  <c r="I3064" i="25" l="1"/>
  <c r="E3064" i="25"/>
  <c r="H3064" i="25"/>
  <c r="G3064" i="25"/>
  <c r="F3064" i="25"/>
  <c r="D3064" i="25"/>
  <c r="C3064" i="25"/>
  <c r="B3065" i="25"/>
  <c r="H3065" i="25" l="1"/>
  <c r="G3065" i="25"/>
  <c r="F3065" i="25"/>
  <c r="I3065" i="25"/>
  <c r="E3065" i="25"/>
  <c r="D3065" i="25"/>
  <c r="C3065" i="25"/>
  <c r="B3066" i="25"/>
  <c r="G3066" i="25" l="1"/>
  <c r="F3066" i="25"/>
  <c r="I3066" i="25"/>
  <c r="E3066" i="25"/>
  <c r="H3066" i="25"/>
  <c r="D3066" i="25"/>
  <c r="C3066" i="25"/>
  <c r="B3067" i="25"/>
  <c r="F3067" i="25" l="1"/>
  <c r="I3067" i="25"/>
  <c r="E3067" i="25"/>
  <c r="H3067" i="25"/>
  <c r="G3067" i="25"/>
  <c r="D3067" i="25"/>
  <c r="C3067" i="25"/>
  <c r="B3068" i="25"/>
  <c r="I3068" i="25" l="1"/>
  <c r="E3068" i="25"/>
  <c r="H3068" i="25"/>
  <c r="G3068" i="25"/>
  <c r="F3068" i="25"/>
  <c r="D3068" i="25"/>
  <c r="C3068" i="25"/>
  <c r="B3069" i="25"/>
  <c r="H3069" i="25" l="1"/>
  <c r="G3069" i="25"/>
  <c r="F3069" i="25"/>
  <c r="I3069" i="25"/>
  <c r="E3069" i="25"/>
  <c r="D3069" i="25"/>
  <c r="C3069" i="25"/>
  <c r="B3070" i="25"/>
  <c r="G3070" i="25" l="1"/>
  <c r="F3070" i="25"/>
  <c r="I3070" i="25"/>
  <c r="E3070" i="25"/>
  <c r="H3070" i="25"/>
  <c r="D3070" i="25"/>
  <c r="C3070" i="25"/>
  <c r="B3071" i="25"/>
  <c r="F3071" i="25" l="1"/>
  <c r="I3071" i="25"/>
  <c r="E3071" i="25"/>
  <c r="H3071" i="25"/>
  <c r="G3071" i="25"/>
  <c r="D3071" i="25"/>
  <c r="C3071" i="25"/>
  <c r="B3072" i="25"/>
  <c r="I3072" i="25" l="1"/>
  <c r="E3072" i="25"/>
  <c r="H3072" i="25"/>
  <c r="G3072" i="25"/>
  <c r="F3072" i="25"/>
  <c r="D3072" i="25"/>
  <c r="C3072" i="25"/>
  <c r="B3073" i="25"/>
  <c r="H3073" i="25" l="1"/>
  <c r="G3073" i="25"/>
  <c r="F3073" i="25"/>
  <c r="I3073" i="25"/>
  <c r="E3073" i="25"/>
  <c r="D3073" i="25"/>
  <c r="C3073" i="25"/>
  <c r="B3074" i="25"/>
  <c r="G3074" i="25" l="1"/>
  <c r="F3074" i="25"/>
  <c r="I3074" i="25"/>
  <c r="E3074" i="25"/>
  <c r="H3074" i="25"/>
  <c r="D3074" i="25"/>
  <c r="C3074" i="25"/>
  <c r="B3075" i="25"/>
  <c r="F3075" i="25" l="1"/>
  <c r="I3075" i="25"/>
  <c r="E3075" i="25"/>
  <c r="H3075" i="25"/>
  <c r="G3075" i="25"/>
  <c r="D3075" i="25"/>
  <c r="C3075" i="25"/>
  <c r="B3076" i="25"/>
  <c r="I3076" i="25" l="1"/>
  <c r="E3076" i="25"/>
  <c r="H3076" i="25"/>
  <c r="G3076" i="25"/>
  <c r="F3076" i="25"/>
  <c r="D3076" i="25"/>
  <c r="C3076" i="25"/>
  <c r="B3077" i="25"/>
  <c r="H3077" i="25" l="1"/>
  <c r="G3077" i="25"/>
  <c r="F3077" i="25"/>
  <c r="I3077" i="25"/>
  <c r="E3077" i="25"/>
  <c r="D3077" i="25"/>
  <c r="C3077" i="25"/>
  <c r="B3078" i="25"/>
  <c r="G3078" i="25" l="1"/>
  <c r="F3078" i="25"/>
  <c r="I3078" i="25"/>
  <c r="E3078" i="25"/>
  <c r="H3078" i="25"/>
  <c r="D3078" i="25"/>
  <c r="C3078" i="25"/>
  <c r="B3079" i="25"/>
  <c r="F3079" i="25" l="1"/>
  <c r="I3079" i="25"/>
  <c r="E3079" i="25"/>
  <c r="H3079" i="25"/>
  <c r="G3079" i="25"/>
  <c r="D3079" i="25"/>
  <c r="C3079" i="25"/>
  <c r="B3080" i="25"/>
  <c r="I3080" i="25" l="1"/>
  <c r="E3080" i="25"/>
  <c r="H3080" i="25"/>
  <c r="G3080" i="25"/>
  <c r="F3080" i="25"/>
  <c r="D3080" i="25"/>
  <c r="C3080" i="25"/>
  <c r="B3081" i="25"/>
  <c r="H3081" i="25" l="1"/>
  <c r="G3081" i="25"/>
  <c r="F3081" i="25"/>
  <c r="I3081" i="25"/>
  <c r="E3081" i="25"/>
  <c r="D3081" i="25"/>
  <c r="C3081" i="25"/>
  <c r="B3082" i="25"/>
  <c r="G3082" i="25" l="1"/>
  <c r="F3082" i="25"/>
  <c r="I3082" i="25"/>
  <c r="E3082" i="25"/>
  <c r="H3082" i="25"/>
  <c r="D3082" i="25"/>
  <c r="C3082" i="25"/>
  <c r="B3083" i="25"/>
  <c r="F3083" i="25" l="1"/>
  <c r="I3083" i="25"/>
  <c r="E3083" i="25"/>
  <c r="H3083" i="25"/>
  <c r="G3083" i="25"/>
  <c r="D3083" i="25"/>
  <c r="C3083" i="25"/>
  <c r="B3084" i="25"/>
  <c r="I3084" i="25" l="1"/>
  <c r="E3084" i="25"/>
  <c r="H3084" i="25"/>
  <c r="G3084" i="25"/>
  <c r="F3084" i="25"/>
  <c r="D3084" i="25"/>
  <c r="C3084" i="25"/>
  <c r="B3085" i="25"/>
  <c r="H3085" i="25" l="1"/>
  <c r="G3085" i="25"/>
  <c r="F3085" i="25"/>
  <c r="I3085" i="25"/>
  <c r="E3085" i="25"/>
  <c r="D3085" i="25"/>
  <c r="C3085" i="25"/>
  <c r="B3086" i="25"/>
  <c r="G3086" i="25" l="1"/>
  <c r="F3086" i="25"/>
  <c r="I3086" i="25"/>
  <c r="E3086" i="25"/>
  <c r="H3086" i="25"/>
  <c r="D3086" i="25"/>
  <c r="C3086" i="25"/>
  <c r="B3087" i="25"/>
  <c r="F3087" i="25" l="1"/>
  <c r="I3087" i="25"/>
  <c r="E3087" i="25"/>
  <c r="H3087" i="25"/>
  <c r="G3087" i="25"/>
  <c r="D3087" i="25"/>
  <c r="C3087" i="25"/>
  <c r="B3088" i="25"/>
  <c r="I3088" i="25" l="1"/>
  <c r="E3088" i="25"/>
  <c r="H3088" i="25"/>
  <c r="G3088" i="25"/>
  <c r="F3088" i="25"/>
  <c r="D3088" i="25"/>
  <c r="C3088" i="25"/>
  <c r="B3089" i="25"/>
  <c r="H3089" i="25" l="1"/>
  <c r="G3089" i="25"/>
  <c r="F3089" i="25"/>
  <c r="I3089" i="25"/>
  <c r="E3089" i="25"/>
  <c r="D3089" i="25"/>
  <c r="C3089" i="25"/>
  <c r="B3090" i="25"/>
  <c r="G3090" i="25" l="1"/>
  <c r="F3090" i="25"/>
  <c r="I3090" i="25"/>
  <c r="E3090" i="25"/>
  <c r="H3090" i="25"/>
  <c r="D3090" i="25"/>
  <c r="C3090" i="25"/>
  <c r="B3091" i="25"/>
  <c r="F3091" i="25" l="1"/>
  <c r="I3091" i="25"/>
  <c r="E3091" i="25"/>
  <c r="H3091" i="25"/>
  <c r="G3091" i="25"/>
  <c r="D3091" i="25"/>
  <c r="C3091" i="25"/>
  <c r="B3092" i="25"/>
  <c r="I3092" i="25" l="1"/>
  <c r="E3092" i="25"/>
  <c r="H3092" i="25"/>
  <c r="G3092" i="25"/>
  <c r="F3092" i="25"/>
  <c r="D3092" i="25"/>
  <c r="C3092" i="25"/>
  <c r="B3093" i="25"/>
  <c r="H3093" i="25" l="1"/>
  <c r="G3093" i="25"/>
  <c r="F3093" i="25"/>
  <c r="I3093" i="25"/>
  <c r="E3093" i="25"/>
  <c r="D3093" i="25"/>
  <c r="C3093" i="25"/>
  <c r="B3094" i="25"/>
  <c r="G3094" i="25" l="1"/>
  <c r="F3094" i="25"/>
  <c r="I3094" i="25"/>
  <c r="E3094" i="25"/>
  <c r="H3094" i="25"/>
  <c r="D3094" i="25"/>
  <c r="C3094" i="25"/>
  <c r="B3095" i="25"/>
  <c r="F3095" i="25" l="1"/>
  <c r="I3095" i="25"/>
  <c r="E3095" i="25"/>
  <c r="H3095" i="25"/>
  <c r="G3095" i="25"/>
  <c r="D3095" i="25"/>
  <c r="C3095" i="25"/>
  <c r="B3096" i="25"/>
  <c r="I3096" i="25" l="1"/>
  <c r="E3096" i="25"/>
  <c r="H3096" i="25"/>
  <c r="G3096" i="25"/>
  <c r="F3096" i="25"/>
  <c r="D3096" i="25"/>
  <c r="C3096" i="25"/>
  <c r="B3097" i="25"/>
  <c r="H3097" i="25" l="1"/>
  <c r="G3097" i="25"/>
  <c r="F3097" i="25"/>
  <c r="I3097" i="25"/>
  <c r="E3097" i="25"/>
  <c r="D3097" i="25"/>
  <c r="C3097" i="25"/>
  <c r="B3098" i="25"/>
  <c r="G3098" i="25" l="1"/>
  <c r="F3098" i="25"/>
  <c r="I3098" i="25"/>
  <c r="E3098" i="25"/>
  <c r="H3098" i="25"/>
  <c r="D3098" i="25"/>
  <c r="C3098" i="25"/>
  <c r="B3099" i="25"/>
  <c r="F3099" i="25" l="1"/>
  <c r="I3099" i="25"/>
  <c r="E3099" i="25"/>
  <c r="H3099" i="25"/>
  <c r="G3099" i="25"/>
  <c r="D3099" i="25"/>
  <c r="C3099" i="25"/>
  <c r="B3100" i="25"/>
  <c r="I3100" i="25" l="1"/>
  <c r="E3100" i="25"/>
  <c r="H3100" i="25"/>
  <c r="G3100" i="25"/>
  <c r="F3100" i="25"/>
  <c r="D3100" i="25"/>
  <c r="C3100" i="25"/>
  <c r="B3101" i="25"/>
  <c r="H3101" i="25" l="1"/>
  <c r="G3101" i="25"/>
  <c r="F3101" i="25"/>
  <c r="I3101" i="25"/>
  <c r="E3101" i="25"/>
  <c r="D3101" i="25"/>
  <c r="C3101" i="25"/>
  <c r="B3102" i="25"/>
  <c r="G3102" i="25" l="1"/>
  <c r="F3102" i="25"/>
  <c r="I3102" i="25"/>
  <c r="E3102" i="25"/>
  <c r="H3102" i="25"/>
  <c r="D3102" i="25"/>
  <c r="C3102" i="25"/>
  <c r="B3103" i="25"/>
  <c r="F3103" i="25" l="1"/>
  <c r="I3103" i="25"/>
  <c r="E3103" i="25"/>
  <c r="H3103" i="25"/>
  <c r="G3103" i="25"/>
  <c r="D3103" i="25"/>
  <c r="C3103" i="25"/>
  <c r="B3104" i="25"/>
  <c r="I3104" i="25" l="1"/>
  <c r="E3104" i="25"/>
  <c r="H3104" i="25"/>
  <c r="G3104" i="25"/>
  <c r="F3104" i="25"/>
  <c r="D3104" i="25"/>
  <c r="C3104" i="25"/>
  <c r="B3105" i="25"/>
  <c r="H3105" i="25" l="1"/>
  <c r="G3105" i="25"/>
  <c r="F3105" i="25"/>
  <c r="I3105" i="25"/>
  <c r="E3105" i="25"/>
  <c r="D3105" i="25"/>
  <c r="C3105" i="25"/>
  <c r="B3106" i="25"/>
  <c r="G3106" i="25" l="1"/>
  <c r="F3106" i="25"/>
  <c r="I3106" i="25"/>
  <c r="E3106" i="25"/>
  <c r="H3106" i="25"/>
  <c r="D3106" i="25"/>
  <c r="C3106" i="25"/>
  <c r="B3107" i="25"/>
  <c r="F3107" i="25" l="1"/>
  <c r="I3107" i="25"/>
  <c r="E3107" i="25"/>
  <c r="H3107" i="25"/>
  <c r="G3107" i="25"/>
  <c r="D3107" i="25"/>
  <c r="C3107" i="25"/>
  <c r="B3108" i="25"/>
  <c r="I3108" i="25" l="1"/>
  <c r="E3108" i="25"/>
  <c r="H3108" i="25"/>
  <c r="G3108" i="25"/>
  <c r="F3108" i="25"/>
  <c r="D3108" i="25"/>
  <c r="C3108" i="25"/>
  <c r="B3109" i="25"/>
  <c r="H3109" i="25" l="1"/>
  <c r="G3109" i="25"/>
  <c r="F3109" i="25"/>
  <c r="I3109" i="25"/>
  <c r="E3109" i="25"/>
  <c r="D3109" i="25"/>
  <c r="C3109" i="25"/>
  <c r="B3110" i="25"/>
  <c r="G3110" i="25" l="1"/>
  <c r="F3110" i="25"/>
  <c r="I3110" i="25"/>
  <c r="E3110" i="25"/>
  <c r="H3110" i="25"/>
  <c r="D3110" i="25"/>
  <c r="C3110" i="25"/>
  <c r="B3111" i="25"/>
  <c r="F3111" i="25" l="1"/>
  <c r="I3111" i="25"/>
  <c r="E3111" i="25"/>
  <c r="H3111" i="25"/>
  <c r="G3111" i="25"/>
  <c r="D3111" i="25"/>
  <c r="C3111" i="25"/>
  <c r="B3112" i="25"/>
  <c r="I3112" i="25" l="1"/>
  <c r="E3112" i="25"/>
  <c r="H3112" i="25"/>
  <c r="G3112" i="25"/>
  <c r="F3112" i="25"/>
  <c r="D3112" i="25"/>
  <c r="C3112" i="25"/>
  <c r="B3113" i="25"/>
  <c r="H3113" i="25" l="1"/>
  <c r="G3113" i="25"/>
  <c r="F3113" i="25"/>
  <c r="I3113" i="25"/>
  <c r="E3113" i="25"/>
  <c r="D3113" i="25"/>
  <c r="C3113" i="25"/>
  <c r="B3114" i="25"/>
  <c r="G3114" i="25" l="1"/>
  <c r="F3114" i="25"/>
  <c r="I3114" i="25"/>
  <c r="E3114" i="25"/>
  <c r="H3114" i="25"/>
  <c r="D3114" i="25"/>
  <c r="C3114" i="25"/>
  <c r="B3115" i="25"/>
  <c r="F3115" i="25" l="1"/>
  <c r="I3115" i="25"/>
  <c r="E3115" i="25"/>
  <c r="H3115" i="25"/>
  <c r="G3115" i="25"/>
  <c r="D3115" i="25"/>
  <c r="C3115" i="25"/>
  <c r="B3116" i="25"/>
  <c r="I3116" i="25" l="1"/>
  <c r="E3116" i="25"/>
  <c r="H3116" i="25"/>
  <c r="G3116" i="25"/>
  <c r="F3116" i="25"/>
  <c r="D3116" i="25"/>
  <c r="C3116" i="25"/>
  <c r="B3117" i="25"/>
  <c r="H3117" i="25" l="1"/>
  <c r="G3117" i="25"/>
  <c r="F3117" i="25"/>
  <c r="I3117" i="25"/>
  <c r="E3117" i="25"/>
  <c r="D3117" i="25"/>
  <c r="C3117" i="25"/>
  <c r="B3118" i="25"/>
  <c r="G3118" i="25" l="1"/>
  <c r="F3118" i="25"/>
  <c r="I3118" i="25"/>
  <c r="E3118" i="25"/>
  <c r="H3118" i="25"/>
  <c r="D3118" i="25"/>
  <c r="C3118" i="25"/>
  <c r="B3119" i="25"/>
  <c r="F3119" i="25" l="1"/>
  <c r="I3119" i="25"/>
  <c r="E3119" i="25"/>
  <c r="H3119" i="25"/>
  <c r="G3119" i="25"/>
  <c r="D3119" i="25"/>
  <c r="C3119" i="25"/>
  <c r="B3120" i="25"/>
  <c r="I3120" i="25" l="1"/>
  <c r="E3120" i="25"/>
  <c r="H3120" i="25"/>
  <c r="G3120" i="25"/>
  <c r="F3120" i="25"/>
  <c r="D3120" i="25"/>
  <c r="C3120" i="25"/>
  <c r="B3121" i="25"/>
  <c r="H3121" i="25" l="1"/>
  <c r="G3121" i="25"/>
  <c r="F3121" i="25"/>
  <c r="I3121" i="25"/>
  <c r="E3121" i="25"/>
  <c r="D3121" i="25"/>
  <c r="C3121" i="25"/>
  <c r="B3122" i="25"/>
  <c r="G3122" i="25" l="1"/>
  <c r="F3122" i="25"/>
  <c r="I3122" i="25"/>
  <c r="E3122" i="25"/>
  <c r="H3122" i="25"/>
  <c r="D3122" i="25"/>
  <c r="C3122" i="25"/>
  <c r="B3123" i="25"/>
  <c r="F3123" i="25" l="1"/>
  <c r="I3123" i="25"/>
  <c r="E3123" i="25"/>
  <c r="H3123" i="25"/>
  <c r="G3123" i="25"/>
  <c r="D3123" i="25"/>
  <c r="C3123" i="25"/>
  <c r="B3124" i="25"/>
  <c r="I3124" i="25" l="1"/>
  <c r="E3124" i="25"/>
  <c r="H3124" i="25"/>
  <c r="G3124" i="25"/>
  <c r="F3124" i="25"/>
  <c r="D3124" i="25"/>
  <c r="C3124" i="25"/>
  <c r="B3125" i="25"/>
  <c r="H3125" i="25" l="1"/>
  <c r="G3125" i="25"/>
  <c r="F3125" i="25"/>
  <c r="I3125" i="25"/>
  <c r="E3125" i="25"/>
  <c r="D3125" i="25"/>
  <c r="C3125" i="25"/>
  <c r="B3126" i="25"/>
  <c r="G3126" i="25" l="1"/>
  <c r="F3126" i="25"/>
  <c r="I3126" i="25"/>
  <c r="E3126" i="25"/>
  <c r="H3126" i="25"/>
  <c r="D3126" i="25"/>
  <c r="C3126" i="25"/>
  <c r="B3127" i="25"/>
  <c r="F3127" i="25" l="1"/>
  <c r="I3127" i="25"/>
  <c r="E3127" i="25"/>
  <c r="H3127" i="25"/>
  <c r="G3127" i="25"/>
  <c r="D3127" i="25"/>
  <c r="C3127" i="25"/>
  <c r="B3128" i="25"/>
  <c r="I3128" i="25" l="1"/>
  <c r="E3128" i="25"/>
  <c r="H3128" i="25"/>
  <c r="G3128" i="25"/>
  <c r="F3128" i="25"/>
  <c r="D3128" i="25"/>
  <c r="C3128" i="25"/>
  <c r="B3129" i="25"/>
  <c r="H3129" i="25" l="1"/>
  <c r="G3129" i="25"/>
  <c r="F3129" i="25"/>
  <c r="I3129" i="25"/>
  <c r="E3129" i="25"/>
  <c r="D3129" i="25"/>
  <c r="C3129" i="25"/>
  <c r="B3130" i="25"/>
  <c r="G3130" i="25" l="1"/>
  <c r="F3130" i="25"/>
  <c r="I3130" i="25"/>
  <c r="E3130" i="25"/>
  <c r="H3130" i="25"/>
  <c r="D3130" i="25"/>
  <c r="C3130" i="25"/>
  <c r="B3131" i="25"/>
  <c r="F3131" i="25" l="1"/>
  <c r="I3131" i="25"/>
  <c r="E3131" i="25"/>
  <c r="H3131" i="25"/>
  <c r="G3131" i="25"/>
  <c r="D3131" i="25"/>
  <c r="C3131" i="25"/>
  <c r="B3132" i="25"/>
  <c r="I3132" i="25" l="1"/>
  <c r="E3132" i="25"/>
  <c r="H3132" i="25"/>
  <c r="G3132" i="25"/>
  <c r="F3132" i="25"/>
  <c r="D3132" i="25"/>
  <c r="C3132" i="25"/>
  <c r="B3133" i="25"/>
  <c r="H3133" i="25" l="1"/>
  <c r="G3133" i="25"/>
  <c r="F3133" i="25"/>
  <c r="I3133" i="25"/>
  <c r="E3133" i="25"/>
  <c r="D3133" i="25"/>
  <c r="C3133" i="25"/>
  <c r="B3134" i="25"/>
  <c r="G3134" i="25" l="1"/>
  <c r="F3134" i="25"/>
  <c r="I3134" i="25"/>
  <c r="E3134" i="25"/>
  <c r="H3134" i="25"/>
  <c r="D3134" i="25"/>
  <c r="C3134" i="25"/>
  <c r="B3135" i="25"/>
  <c r="F3135" i="25" l="1"/>
  <c r="I3135" i="25"/>
  <c r="E3135" i="25"/>
  <c r="H3135" i="25"/>
  <c r="G3135" i="25"/>
  <c r="D3135" i="25"/>
  <c r="C3135" i="25"/>
  <c r="B3136" i="25"/>
  <c r="I3136" i="25" l="1"/>
  <c r="E3136" i="25"/>
  <c r="F3136" i="25"/>
  <c r="H3136" i="25"/>
  <c r="G3136" i="25"/>
  <c r="D3136" i="25"/>
  <c r="C3136" i="25"/>
  <c r="B3137" i="25"/>
  <c r="H3137" i="25" l="1"/>
  <c r="F3137" i="25"/>
  <c r="E3137" i="25"/>
  <c r="I3137" i="25"/>
  <c r="G3137" i="25"/>
  <c r="D3137" i="25"/>
  <c r="C3137" i="25"/>
  <c r="B3138" i="25"/>
  <c r="G3138" i="25" l="1"/>
  <c r="F3138" i="25"/>
  <c r="E3138" i="25"/>
  <c r="I3138" i="25"/>
  <c r="H3138" i="25"/>
  <c r="D3138" i="25"/>
  <c r="C3138" i="25"/>
  <c r="B3139" i="25"/>
  <c r="F3139" i="25" l="1"/>
  <c r="G3139" i="25"/>
  <c r="E3139" i="25"/>
  <c r="I3139" i="25"/>
  <c r="H3139" i="25"/>
  <c r="D3139" i="25"/>
  <c r="C3139" i="25"/>
  <c r="B3140" i="25"/>
  <c r="I3140" i="25" l="1"/>
  <c r="E3140" i="25"/>
  <c r="G3140" i="25"/>
  <c r="F3140" i="25"/>
  <c r="H3140" i="25"/>
  <c r="D3140" i="25"/>
  <c r="C3140" i="25"/>
  <c r="B3141" i="25"/>
  <c r="H3141" i="25" l="1"/>
  <c r="G3141" i="25"/>
  <c r="F3141" i="25"/>
  <c r="E3141" i="25"/>
  <c r="I3141" i="25"/>
  <c r="D3141" i="25"/>
  <c r="C3141" i="25"/>
  <c r="B3142" i="25"/>
  <c r="G3142" i="25" l="1"/>
  <c r="H3142" i="25"/>
  <c r="F3142" i="25"/>
  <c r="E3142" i="25"/>
  <c r="I3142" i="25"/>
  <c r="D3142" i="25"/>
  <c r="C3142" i="25"/>
  <c r="B3143" i="25"/>
  <c r="F3143" i="25" l="1"/>
  <c r="H3143" i="25"/>
  <c r="G3143" i="25"/>
  <c r="E3143" i="25"/>
  <c r="I3143" i="25"/>
  <c r="D3143" i="25"/>
  <c r="C3143" i="25"/>
  <c r="B3144" i="25"/>
  <c r="I3144" i="25" l="1"/>
  <c r="E3144" i="25"/>
  <c r="H3144" i="25"/>
  <c r="G3144" i="25"/>
  <c r="F3144" i="25"/>
  <c r="D3144" i="25"/>
  <c r="C3144" i="25"/>
  <c r="B3145" i="25"/>
  <c r="H3145" i="25" l="1"/>
  <c r="I3145" i="25"/>
  <c r="G3145" i="25"/>
  <c r="F3145" i="25"/>
  <c r="E3145" i="25"/>
  <c r="D3145" i="25"/>
  <c r="C3145" i="25"/>
  <c r="B3146" i="25"/>
  <c r="G3146" i="25" l="1"/>
  <c r="I3146" i="25"/>
  <c r="H3146" i="25"/>
  <c r="F3146" i="25"/>
  <c r="E3146" i="25"/>
  <c r="D3146" i="25"/>
  <c r="C3146" i="25"/>
  <c r="B3147" i="25"/>
  <c r="F3147" i="25" l="1"/>
  <c r="I3147" i="25"/>
  <c r="H3147" i="25"/>
  <c r="G3147" i="25"/>
  <c r="E3147" i="25"/>
  <c r="D3147" i="25"/>
  <c r="C3147" i="25"/>
  <c r="B3148" i="25"/>
  <c r="I3148" i="25" l="1"/>
  <c r="E3148" i="25"/>
  <c r="H3148" i="25"/>
  <c r="G3148" i="25"/>
  <c r="F3148" i="25"/>
  <c r="D3148" i="25"/>
  <c r="C3148" i="25"/>
  <c r="B3149" i="25"/>
  <c r="H3149" i="25" l="1"/>
  <c r="E3149" i="25"/>
  <c r="I3149" i="25"/>
  <c r="G3149" i="25"/>
  <c r="F3149" i="25"/>
  <c r="D3149" i="25"/>
  <c r="C3149" i="25"/>
  <c r="B3150" i="25"/>
  <c r="G3150" i="25" l="1"/>
  <c r="E3150" i="25"/>
  <c r="I3150" i="25"/>
  <c r="H3150" i="25"/>
  <c r="F3150" i="25"/>
  <c r="D3150" i="25"/>
  <c r="C3150" i="25"/>
  <c r="B3151" i="25"/>
  <c r="F3151" i="25" l="1"/>
  <c r="E3151" i="25"/>
  <c r="I3151" i="25"/>
  <c r="H3151" i="25"/>
  <c r="G3151" i="25"/>
  <c r="D3151" i="25"/>
  <c r="C3151" i="25"/>
  <c r="B3152" i="25"/>
  <c r="I3152" i="25" l="1"/>
  <c r="E3152" i="25"/>
  <c r="F3152" i="25"/>
  <c r="H3152" i="25"/>
  <c r="G3152" i="25"/>
  <c r="D3152" i="25"/>
  <c r="C3152" i="25"/>
  <c r="B3153" i="25"/>
  <c r="H3153" i="25" l="1"/>
  <c r="F3153" i="25"/>
  <c r="E3153" i="25"/>
  <c r="I3153" i="25"/>
  <c r="G3153" i="25"/>
  <c r="D3153" i="25"/>
  <c r="C3153" i="25"/>
  <c r="B3154" i="25"/>
  <c r="G3154" i="25" l="1"/>
  <c r="F3154" i="25"/>
  <c r="E3154" i="25"/>
  <c r="I3154" i="25"/>
  <c r="H3154" i="25"/>
  <c r="D3154" i="25"/>
  <c r="C3154" i="25"/>
  <c r="B3155" i="25"/>
  <c r="F3155" i="25" l="1"/>
  <c r="G3155" i="25"/>
  <c r="E3155" i="25"/>
  <c r="I3155" i="25"/>
  <c r="H3155" i="25"/>
  <c r="D3155" i="25"/>
  <c r="C3155" i="25"/>
  <c r="B3156" i="25"/>
  <c r="I3156" i="25" l="1"/>
  <c r="E3156" i="25"/>
  <c r="G3156" i="25"/>
  <c r="F3156" i="25"/>
  <c r="H3156" i="25"/>
  <c r="D3156" i="25"/>
  <c r="C3156" i="25"/>
  <c r="B3157" i="25"/>
  <c r="H3157" i="25" l="1"/>
  <c r="G3157" i="25"/>
  <c r="F3157" i="25"/>
  <c r="E3157" i="25"/>
  <c r="I3157" i="25"/>
  <c r="D3157" i="25"/>
  <c r="C3157" i="25"/>
  <c r="B3158" i="25"/>
  <c r="G3158" i="25" l="1"/>
  <c r="H3158" i="25"/>
  <c r="F3158" i="25"/>
  <c r="E3158" i="25"/>
  <c r="I3158" i="25"/>
  <c r="D3158" i="25"/>
  <c r="C3158" i="25"/>
  <c r="B3159" i="25"/>
  <c r="F3159" i="25" l="1"/>
  <c r="H3159" i="25"/>
  <c r="G3159" i="25"/>
  <c r="E3159" i="25"/>
  <c r="I3159" i="25"/>
  <c r="D3159" i="25"/>
  <c r="C3159" i="25"/>
  <c r="B3160" i="25"/>
  <c r="I3160" i="25" l="1"/>
  <c r="E3160" i="25"/>
  <c r="H3160" i="25"/>
  <c r="G3160" i="25"/>
  <c r="F3160" i="25"/>
  <c r="D3160" i="25"/>
  <c r="C3160" i="25"/>
  <c r="B3161" i="25"/>
  <c r="H3161" i="25" l="1"/>
  <c r="I3161" i="25"/>
  <c r="G3161" i="25"/>
  <c r="F3161" i="25"/>
  <c r="E3161" i="25"/>
  <c r="D3161" i="25"/>
  <c r="C3161" i="25"/>
  <c r="B3162" i="25"/>
  <c r="G3162" i="25" l="1"/>
  <c r="I3162" i="25"/>
  <c r="H3162" i="25"/>
  <c r="F3162" i="25"/>
  <c r="E3162" i="25"/>
  <c r="D3162" i="25"/>
  <c r="C3162" i="25"/>
  <c r="B3163" i="25"/>
  <c r="F3163" i="25" l="1"/>
  <c r="I3163" i="25"/>
  <c r="H3163" i="25"/>
  <c r="G3163" i="25"/>
  <c r="E3163" i="25"/>
  <c r="D3163" i="25"/>
  <c r="C3163" i="25"/>
  <c r="B3164" i="25"/>
  <c r="I3164" i="25" l="1"/>
  <c r="E3164" i="25"/>
  <c r="H3164" i="25"/>
  <c r="G3164" i="25"/>
  <c r="F3164" i="25"/>
  <c r="D3164" i="25"/>
  <c r="C3164" i="25"/>
  <c r="B3165" i="25"/>
  <c r="H3165" i="25" l="1"/>
  <c r="E3165" i="25"/>
  <c r="I3165" i="25"/>
  <c r="G3165" i="25"/>
  <c r="F3165" i="25"/>
  <c r="D3165" i="25"/>
  <c r="C3165" i="25"/>
  <c r="B3166" i="25"/>
  <c r="G3166" i="25" l="1"/>
  <c r="E3166" i="25"/>
  <c r="I3166" i="25"/>
  <c r="H3166" i="25"/>
  <c r="F3166" i="25"/>
  <c r="D3166" i="25"/>
  <c r="C3166" i="25"/>
  <c r="B3167" i="25"/>
  <c r="F3167" i="25" l="1"/>
  <c r="E3167" i="25"/>
  <c r="I3167" i="25"/>
  <c r="H3167" i="25"/>
  <c r="G3167" i="25"/>
  <c r="D3167" i="25"/>
  <c r="C3167" i="25"/>
  <c r="B3168" i="25"/>
  <c r="I3168" i="25" l="1"/>
  <c r="E3168" i="25"/>
  <c r="F3168" i="25"/>
  <c r="H3168" i="25"/>
  <c r="G3168" i="25"/>
  <c r="D3168" i="25"/>
  <c r="C3168" i="25"/>
  <c r="B3169" i="25"/>
  <c r="H3169" i="25" l="1"/>
  <c r="F3169" i="25"/>
  <c r="E3169" i="25"/>
  <c r="I3169" i="25"/>
  <c r="G3169" i="25"/>
  <c r="D3169" i="25"/>
  <c r="C3169" i="25"/>
  <c r="B3170" i="25"/>
  <c r="G3170" i="25" l="1"/>
  <c r="F3170" i="25"/>
  <c r="E3170" i="25"/>
  <c r="I3170" i="25"/>
  <c r="H3170" i="25"/>
  <c r="D3170" i="25"/>
  <c r="C3170" i="25"/>
  <c r="B3171" i="25"/>
  <c r="F3171" i="25" l="1"/>
  <c r="G3171" i="25"/>
  <c r="E3171" i="25"/>
  <c r="I3171" i="25"/>
  <c r="H3171" i="25"/>
  <c r="D3171" i="25"/>
  <c r="C3171" i="25"/>
  <c r="B3172" i="25"/>
  <c r="I3172" i="25" l="1"/>
  <c r="E3172" i="25"/>
  <c r="G3172" i="25"/>
  <c r="F3172" i="25"/>
  <c r="H3172" i="25"/>
  <c r="D3172" i="25"/>
  <c r="C3172" i="25"/>
  <c r="B3173" i="25"/>
  <c r="H3173" i="25" l="1"/>
  <c r="G3173" i="25"/>
  <c r="F3173" i="25"/>
  <c r="E3173" i="25"/>
  <c r="I3173" i="25"/>
  <c r="D3173" i="25"/>
  <c r="C3173" i="25"/>
  <c r="B3174" i="25"/>
  <c r="G3174" i="25" l="1"/>
  <c r="H3174" i="25"/>
  <c r="F3174" i="25"/>
  <c r="E3174" i="25"/>
  <c r="I3174" i="25"/>
  <c r="D3174" i="25"/>
  <c r="C3174" i="25"/>
  <c r="B3175" i="25"/>
  <c r="F3175" i="25" l="1"/>
  <c r="H3175" i="25"/>
  <c r="G3175" i="25"/>
  <c r="E3175" i="25"/>
  <c r="I3175" i="25"/>
  <c r="D3175" i="25"/>
  <c r="C3175" i="25"/>
  <c r="B3176" i="25"/>
  <c r="I3176" i="25" l="1"/>
  <c r="E3176" i="25"/>
  <c r="H3176" i="25"/>
  <c r="G3176" i="25"/>
  <c r="F3176" i="25"/>
  <c r="D3176" i="25"/>
  <c r="C3176" i="25"/>
  <c r="B3177" i="25"/>
  <c r="H3177" i="25" l="1"/>
  <c r="I3177" i="25"/>
  <c r="G3177" i="25"/>
  <c r="F3177" i="25"/>
  <c r="E3177" i="25"/>
  <c r="D3177" i="25"/>
  <c r="C3177" i="25"/>
  <c r="B3178" i="25"/>
  <c r="G3178" i="25" l="1"/>
  <c r="I3178" i="25"/>
  <c r="H3178" i="25"/>
  <c r="F3178" i="25"/>
  <c r="E3178" i="25"/>
  <c r="D3178" i="25"/>
  <c r="C3178" i="25"/>
  <c r="B3179" i="25"/>
  <c r="F3179" i="25" l="1"/>
  <c r="I3179" i="25"/>
  <c r="H3179" i="25"/>
  <c r="G3179" i="25"/>
  <c r="E3179" i="25"/>
  <c r="D3179" i="25"/>
  <c r="C3179" i="25"/>
  <c r="B3180" i="25"/>
  <c r="I3180" i="25" l="1"/>
  <c r="E3180" i="25"/>
  <c r="H3180" i="25"/>
  <c r="G3180" i="25"/>
  <c r="F3180" i="25"/>
  <c r="D3180" i="25"/>
  <c r="C3180" i="25"/>
  <c r="B3181" i="25"/>
  <c r="H3181" i="25" l="1"/>
  <c r="E3181" i="25"/>
  <c r="I3181" i="25"/>
  <c r="G3181" i="25"/>
  <c r="F3181" i="25"/>
  <c r="D3181" i="25"/>
  <c r="C3181" i="25"/>
  <c r="B3182" i="25"/>
  <c r="G3182" i="25" l="1"/>
  <c r="E3182" i="25"/>
  <c r="I3182" i="25"/>
  <c r="H3182" i="25"/>
  <c r="F3182" i="25"/>
  <c r="D3182" i="25"/>
  <c r="C3182" i="25"/>
  <c r="B3183" i="25"/>
  <c r="F3183" i="25" l="1"/>
  <c r="E3183" i="25"/>
  <c r="I3183" i="25"/>
  <c r="H3183" i="25"/>
  <c r="G3183" i="25"/>
  <c r="D3183" i="25"/>
  <c r="C3183" i="25"/>
  <c r="B3184" i="25"/>
  <c r="I3184" i="25" l="1"/>
  <c r="E3184" i="25"/>
  <c r="F3184" i="25"/>
  <c r="H3184" i="25"/>
  <c r="G3184" i="25"/>
  <c r="D3184" i="25"/>
  <c r="C3184" i="25"/>
  <c r="B3185" i="25"/>
  <c r="H3185" i="25" l="1"/>
  <c r="F3185" i="25"/>
  <c r="E3185" i="25"/>
  <c r="I3185" i="25"/>
  <c r="G3185" i="25"/>
  <c r="D3185" i="25"/>
  <c r="C3185" i="25"/>
  <c r="B3186" i="25"/>
  <c r="G3186" i="25" l="1"/>
  <c r="F3186" i="25"/>
  <c r="E3186" i="25"/>
  <c r="I3186" i="25"/>
  <c r="H3186" i="25"/>
  <c r="D3186" i="25"/>
  <c r="C3186" i="25"/>
  <c r="B3187" i="25"/>
  <c r="F3187" i="25" l="1"/>
  <c r="G3187" i="25"/>
  <c r="E3187" i="25"/>
  <c r="I3187" i="25"/>
  <c r="H3187" i="25"/>
  <c r="D3187" i="25"/>
  <c r="C3187" i="25"/>
  <c r="B3188" i="25"/>
  <c r="I3188" i="25" l="1"/>
  <c r="E3188" i="25"/>
  <c r="G3188" i="25"/>
  <c r="F3188" i="25"/>
  <c r="H3188" i="25"/>
  <c r="D3188" i="25"/>
  <c r="C3188" i="25"/>
  <c r="B3189" i="25"/>
  <c r="H3189" i="25" l="1"/>
  <c r="G3189" i="25"/>
  <c r="F3189" i="25"/>
  <c r="E3189" i="25"/>
  <c r="I3189" i="25"/>
  <c r="D3189" i="25"/>
  <c r="C3189" i="25"/>
  <c r="B3190" i="25"/>
  <c r="G3190" i="25" l="1"/>
  <c r="H3190" i="25"/>
  <c r="F3190" i="25"/>
  <c r="E3190" i="25"/>
  <c r="I3190" i="25"/>
  <c r="D3190" i="25"/>
  <c r="C3190" i="25"/>
  <c r="B3191" i="25"/>
  <c r="F3191" i="25" l="1"/>
  <c r="H3191" i="25"/>
  <c r="G3191" i="25"/>
  <c r="E3191" i="25"/>
  <c r="I3191" i="25"/>
  <c r="D3191" i="25"/>
  <c r="C3191" i="25"/>
  <c r="B3192" i="25"/>
  <c r="I3192" i="25" l="1"/>
  <c r="E3192" i="25"/>
  <c r="H3192" i="25"/>
  <c r="G3192" i="25"/>
  <c r="F3192" i="25"/>
  <c r="D3192" i="25"/>
  <c r="C3192" i="25"/>
  <c r="B3193" i="25"/>
  <c r="H3193" i="25" l="1"/>
  <c r="I3193" i="25"/>
  <c r="G3193" i="25"/>
  <c r="F3193" i="25"/>
  <c r="E3193" i="25"/>
  <c r="D3193" i="25"/>
  <c r="C3193" i="25"/>
  <c r="B3194" i="25"/>
  <c r="G3194" i="25" l="1"/>
  <c r="I3194" i="25"/>
  <c r="H3194" i="25"/>
  <c r="F3194" i="25"/>
  <c r="E3194" i="25"/>
  <c r="D3194" i="25"/>
  <c r="C3194" i="25"/>
  <c r="B3195" i="25"/>
  <c r="F3195" i="25" l="1"/>
  <c r="I3195" i="25"/>
  <c r="H3195" i="25"/>
  <c r="G3195" i="25"/>
  <c r="E3195" i="25"/>
  <c r="D3195" i="25"/>
  <c r="C3195" i="25"/>
  <c r="B3196" i="25"/>
  <c r="I3196" i="25" l="1"/>
  <c r="E3196" i="25"/>
  <c r="H3196" i="25"/>
  <c r="G3196" i="25"/>
  <c r="F3196" i="25"/>
  <c r="D3196" i="25"/>
  <c r="C3196" i="25"/>
  <c r="B3197" i="25"/>
  <c r="H3197" i="25" l="1"/>
  <c r="E3197" i="25"/>
  <c r="I3197" i="25"/>
  <c r="G3197" i="25"/>
  <c r="F3197" i="25"/>
  <c r="D3197" i="25"/>
  <c r="C3197" i="25"/>
  <c r="B3198" i="25"/>
  <c r="G3198" i="25" l="1"/>
  <c r="E3198" i="25"/>
  <c r="I3198" i="25"/>
  <c r="H3198" i="25"/>
  <c r="F3198" i="25"/>
  <c r="D3198" i="25"/>
  <c r="C3198" i="25"/>
  <c r="B3199" i="25"/>
  <c r="F3199" i="25" l="1"/>
  <c r="E3199" i="25"/>
  <c r="I3199" i="25"/>
  <c r="H3199" i="25"/>
  <c r="G3199" i="25"/>
  <c r="D3199" i="25"/>
  <c r="C3199" i="25"/>
  <c r="B3200" i="25"/>
  <c r="I3200" i="25" l="1"/>
  <c r="E3200" i="25"/>
  <c r="F3200" i="25"/>
  <c r="H3200" i="25"/>
  <c r="G3200" i="25"/>
  <c r="D3200" i="25"/>
  <c r="C3200" i="25"/>
  <c r="B3201" i="25"/>
  <c r="H3201" i="25" l="1"/>
  <c r="F3201" i="25"/>
  <c r="E3201" i="25"/>
  <c r="I3201" i="25"/>
  <c r="G3201" i="25"/>
  <c r="D3201" i="25"/>
  <c r="C3201" i="25"/>
  <c r="B3202" i="25"/>
  <c r="G3202" i="25" l="1"/>
  <c r="F3202" i="25"/>
  <c r="E3202" i="25"/>
  <c r="I3202" i="25"/>
  <c r="H3202" i="25"/>
  <c r="D3202" i="25"/>
  <c r="C3202" i="25"/>
  <c r="B3203" i="25"/>
  <c r="F3203" i="25" l="1"/>
  <c r="G3203" i="25"/>
  <c r="E3203" i="25"/>
  <c r="I3203" i="25"/>
  <c r="H3203" i="25"/>
  <c r="D3203" i="25"/>
  <c r="C3203" i="25"/>
  <c r="B3204" i="25"/>
  <c r="I3204" i="25" l="1"/>
  <c r="E3204" i="25"/>
  <c r="G3204" i="25"/>
  <c r="F3204" i="25"/>
  <c r="H3204" i="25"/>
  <c r="D3204" i="25"/>
  <c r="C3204" i="25"/>
  <c r="B3205" i="25"/>
  <c r="H3205" i="25" l="1"/>
  <c r="G3205" i="25"/>
  <c r="F3205" i="25"/>
  <c r="E3205" i="25"/>
  <c r="I3205" i="25"/>
  <c r="D3205" i="25"/>
  <c r="C3205" i="25"/>
  <c r="B3206" i="25"/>
  <c r="G3206" i="25" l="1"/>
  <c r="H3206" i="25"/>
  <c r="F3206" i="25"/>
  <c r="E3206" i="25"/>
  <c r="I3206" i="25"/>
  <c r="D3206" i="25"/>
  <c r="C3206" i="25"/>
  <c r="B3207" i="25"/>
  <c r="F3207" i="25" l="1"/>
  <c r="H3207" i="25"/>
  <c r="G3207" i="25"/>
  <c r="E3207" i="25"/>
  <c r="I3207" i="25"/>
  <c r="D3207" i="25"/>
  <c r="C3207" i="25"/>
  <c r="B3208" i="25"/>
  <c r="I3208" i="25" l="1"/>
  <c r="E3208" i="25"/>
  <c r="H3208" i="25"/>
  <c r="G3208" i="25"/>
  <c r="F3208" i="25"/>
  <c r="D3208" i="25"/>
  <c r="C3208" i="25"/>
  <c r="B3209" i="25"/>
  <c r="H3209" i="25" l="1"/>
  <c r="I3209" i="25"/>
  <c r="G3209" i="25"/>
  <c r="F3209" i="25"/>
  <c r="E3209" i="25"/>
  <c r="D3209" i="25"/>
  <c r="C3209" i="25"/>
  <c r="B3210" i="25"/>
  <c r="G3210" i="25" l="1"/>
  <c r="I3210" i="25"/>
  <c r="H3210" i="25"/>
  <c r="F3210" i="25"/>
  <c r="E3210" i="25"/>
  <c r="D3210" i="25"/>
  <c r="C3210" i="25"/>
  <c r="B3211" i="25"/>
  <c r="F3211" i="25" l="1"/>
  <c r="I3211" i="25"/>
  <c r="H3211" i="25"/>
  <c r="G3211" i="25"/>
  <c r="E3211" i="25"/>
  <c r="D3211" i="25"/>
  <c r="C3211" i="25"/>
  <c r="B3212" i="25"/>
  <c r="I3212" i="25" l="1"/>
  <c r="E3212" i="25"/>
  <c r="H3212" i="25"/>
  <c r="G3212" i="25"/>
  <c r="F3212" i="25"/>
  <c r="D3212" i="25"/>
  <c r="C3212" i="25"/>
  <c r="B3213" i="25"/>
  <c r="H3213" i="25" l="1"/>
  <c r="E3213" i="25"/>
  <c r="I3213" i="25"/>
  <c r="G3213" i="25"/>
  <c r="F3213" i="25"/>
  <c r="D3213" i="25"/>
  <c r="C3213" i="25"/>
  <c r="B3214" i="25"/>
  <c r="G3214" i="25" l="1"/>
  <c r="E3214" i="25"/>
  <c r="I3214" i="25"/>
  <c r="H3214" i="25"/>
  <c r="F3214" i="25"/>
  <c r="D3214" i="25"/>
  <c r="C3214" i="25"/>
  <c r="B3215" i="25"/>
  <c r="F3215" i="25" l="1"/>
  <c r="E3215" i="25"/>
  <c r="I3215" i="25"/>
  <c r="H3215" i="25"/>
  <c r="G3215" i="25"/>
  <c r="D3215" i="25"/>
  <c r="C3215" i="25"/>
  <c r="B3216" i="25"/>
  <c r="I3216" i="25" l="1"/>
  <c r="E3216" i="25"/>
  <c r="F3216" i="25"/>
  <c r="H3216" i="25"/>
  <c r="G3216" i="25"/>
  <c r="D3216" i="25"/>
  <c r="C3216" i="25"/>
  <c r="B3217" i="25"/>
  <c r="H3217" i="25" l="1"/>
  <c r="F3217" i="25"/>
  <c r="E3217" i="25"/>
  <c r="I3217" i="25"/>
  <c r="G3217" i="25"/>
  <c r="D3217" i="25"/>
  <c r="C3217" i="25"/>
  <c r="B3218" i="25"/>
  <c r="G3218" i="25" l="1"/>
  <c r="F3218" i="25"/>
  <c r="E3218" i="25"/>
  <c r="I3218" i="25"/>
  <c r="H3218" i="25"/>
  <c r="D3218" i="25"/>
  <c r="C3218" i="25"/>
  <c r="B3219" i="25"/>
  <c r="F3219" i="25" l="1"/>
  <c r="G3219" i="25"/>
  <c r="E3219" i="25"/>
  <c r="I3219" i="25"/>
  <c r="H3219" i="25"/>
  <c r="D3219" i="25"/>
  <c r="C3219" i="25"/>
  <c r="B3220" i="25"/>
  <c r="I3220" i="25" l="1"/>
  <c r="E3220" i="25"/>
  <c r="G3220" i="25"/>
  <c r="F3220" i="25"/>
  <c r="H3220" i="25"/>
  <c r="D3220" i="25"/>
  <c r="C3220" i="25"/>
  <c r="B3221" i="25"/>
  <c r="H3221" i="25" l="1"/>
  <c r="G3221" i="25"/>
  <c r="F3221" i="25"/>
  <c r="E3221" i="25"/>
  <c r="I3221" i="25"/>
  <c r="D3221" i="25"/>
  <c r="C3221" i="25"/>
  <c r="B3222" i="25"/>
  <c r="G3222" i="25" l="1"/>
  <c r="H3222" i="25"/>
  <c r="F3222" i="25"/>
  <c r="E3222" i="25"/>
  <c r="I3222" i="25"/>
  <c r="D3222" i="25"/>
  <c r="C3222" i="25"/>
  <c r="B3223" i="25"/>
  <c r="F3223" i="25" l="1"/>
  <c r="H3223" i="25"/>
  <c r="G3223" i="25"/>
  <c r="E3223" i="25"/>
  <c r="I3223" i="25"/>
  <c r="D3223" i="25"/>
  <c r="C3223" i="25"/>
  <c r="B3224" i="25"/>
  <c r="I3224" i="25" l="1"/>
  <c r="E3224" i="25"/>
  <c r="H3224" i="25"/>
  <c r="G3224" i="25"/>
  <c r="F3224" i="25"/>
  <c r="D3224" i="25"/>
  <c r="C3224" i="25"/>
  <c r="B3225" i="25"/>
  <c r="H3225" i="25" l="1"/>
  <c r="I3225" i="25"/>
  <c r="G3225" i="25"/>
  <c r="F3225" i="25"/>
  <c r="E3225" i="25"/>
  <c r="D3225" i="25"/>
  <c r="C3225" i="25"/>
  <c r="B3226" i="25"/>
  <c r="G3226" i="25" l="1"/>
  <c r="I3226" i="25"/>
  <c r="H3226" i="25"/>
  <c r="F3226" i="25"/>
  <c r="E3226" i="25"/>
  <c r="D3226" i="25"/>
  <c r="C3226" i="25"/>
  <c r="B3227" i="25"/>
  <c r="F3227" i="25" l="1"/>
  <c r="I3227" i="25"/>
  <c r="H3227" i="25"/>
  <c r="G3227" i="25"/>
  <c r="E3227" i="25"/>
  <c r="D3227" i="25"/>
  <c r="C3227" i="25"/>
  <c r="B3228" i="25"/>
  <c r="I3228" i="25" l="1"/>
  <c r="E3228" i="25"/>
  <c r="H3228" i="25"/>
  <c r="G3228" i="25"/>
  <c r="F3228" i="25"/>
  <c r="D3228" i="25"/>
  <c r="C3228" i="25"/>
  <c r="B3229" i="25"/>
  <c r="H3229" i="25" l="1"/>
  <c r="E3229" i="25"/>
  <c r="I3229" i="25"/>
  <c r="G3229" i="25"/>
  <c r="F3229" i="25"/>
  <c r="D3229" i="25"/>
  <c r="C3229" i="25"/>
  <c r="B3230" i="25"/>
  <c r="G3230" i="25" l="1"/>
  <c r="E3230" i="25"/>
  <c r="I3230" i="25"/>
  <c r="H3230" i="25"/>
  <c r="F3230" i="25"/>
  <c r="D3230" i="25"/>
  <c r="C3230" i="25"/>
  <c r="B3231" i="25"/>
  <c r="F3231" i="25" l="1"/>
  <c r="E3231" i="25"/>
  <c r="I3231" i="25"/>
  <c r="H3231" i="25"/>
  <c r="G3231" i="25"/>
  <c r="D3231" i="25"/>
  <c r="C3231" i="25"/>
  <c r="B3232" i="25"/>
  <c r="I3232" i="25" l="1"/>
  <c r="E3232" i="25"/>
  <c r="F3232" i="25"/>
  <c r="H3232" i="25"/>
  <c r="G3232" i="25"/>
  <c r="D3232" i="25"/>
  <c r="C3232" i="25"/>
  <c r="B3233" i="25"/>
  <c r="H3233" i="25" l="1"/>
  <c r="F3233" i="25"/>
  <c r="E3233" i="25"/>
  <c r="I3233" i="25"/>
  <c r="G3233" i="25"/>
  <c r="D3233" i="25"/>
  <c r="C3233" i="25"/>
  <c r="B3234" i="25"/>
  <c r="G3234" i="25" l="1"/>
  <c r="F3234" i="25"/>
  <c r="E3234" i="25"/>
  <c r="I3234" i="25"/>
  <c r="H3234" i="25"/>
  <c r="D3234" i="25"/>
  <c r="C3234" i="25"/>
  <c r="B3235" i="25"/>
  <c r="F3235" i="25" l="1"/>
  <c r="G3235" i="25"/>
  <c r="E3235" i="25"/>
  <c r="I3235" i="25"/>
  <c r="H3235" i="25"/>
  <c r="D3235" i="25"/>
  <c r="C3235" i="25"/>
  <c r="B3236" i="25"/>
  <c r="I3236" i="25" l="1"/>
  <c r="E3236" i="25"/>
  <c r="G3236" i="25"/>
  <c r="F3236" i="25"/>
  <c r="H3236" i="25"/>
  <c r="D3236" i="25"/>
  <c r="C3236" i="25"/>
  <c r="B3237" i="25"/>
  <c r="H3237" i="25" l="1"/>
  <c r="G3237" i="25"/>
  <c r="F3237" i="25"/>
  <c r="E3237" i="25"/>
  <c r="I3237" i="25"/>
  <c r="D3237" i="25"/>
  <c r="C3237" i="25"/>
  <c r="B3238" i="25"/>
  <c r="G3238" i="25" l="1"/>
  <c r="F3238" i="25"/>
  <c r="I3238" i="25"/>
  <c r="H3238" i="25"/>
  <c r="E3238" i="25"/>
  <c r="D3238" i="25"/>
  <c r="C3238" i="25"/>
  <c r="B3239" i="25"/>
  <c r="F3239" i="25" l="1"/>
  <c r="I3239" i="25"/>
  <c r="E3239" i="25"/>
  <c r="H3239" i="25"/>
  <c r="G3239" i="25"/>
  <c r="D3239" i="25"/>
  <c r="C3239" i="25"/>
  <c r="B3240" i="25"/>
  <c r="I3240" i="25" l="1"/>
  <c r="E3240" i="25"/>
  <c r="H3240" i="25"/>
  <c r="G3240" i="25"/>
  <c r="F3240" i="25"/>
  <c r="D3240" i="25"/>
  <c r="C3240" i="25"/>
  <c r="B3241" i="25"/>
  <c r="H3241" i="25" l="1"/>
  <c r="G3241" i="25"/>
  <c r="I3241" i="25"/>
  <c r="F3241" i="25"/>
  <c r="E3241" i="25"/>
  <c r="D3241" i="25"/>
  <c r="C3241" i="25"/>
  <c r="B3242" i="25"/>
  <c r="G3242" i="25" l="1"/>
  <c r="F3242" i="25"/>
  <c r="E3242" i="25"/>
  <c r="I3242" i="25"/>
  <c r="H3242" i="25"/>
  <c r="D3242" i="25"/>
  <c r="C3242" i="25"/>
  <c r="B3243" i="25"/>
  <c r="F3243" i="25" l="1"/>
  <c r="I3243" i="25"/>
  <c r="E3243" i="25"/>
  <c r="H3243" i="25"/>
  <c r="G3243" i="25"/>
  <c r="D3243" i="25"/>
  <c r="C3243" i="25"/>
  <c r="B3244" i="25"/>
  <c r="I3244" i="25" l="1"/>
  <c r="E3244" i="25"/>
  <c r="H3244" i="25"/>
  <c r="G3244" i="25"/>
  <c r="F3244" i="25"/>
  <c r="D3244" i="25"/>
  <c r="C3244" i="25"/>
  <c r="B3245" i="25"/>
  <c r="H3245" i="25" l="1"/>
  <c r="G3245" i="25"/>
  <c r="F3245" i="25"/>
  <c r="E3245" i="25"/>
  <c r="I3245" i="25"/>
  <c r="D3245" i="25"/>
  <c r="C3245" i="25"/>
  <c r="B3246" i="25"/>
  <c r="G3246" i="25" l="1"/>
  <c r="F3246" i="25"/>
  <c r="I3246" i="25"/>
  <c r="H3246" i="25"/>
  <c r="E3246" i="25"/>
  <c r="D3246" i="25"/>
  <c r="C3246" i="25"/>
  <c r="B3247" i="25"/>
  <c r="F3247" i="25" l="1"/>
  <c r="I3247" i="25"/>
  <c r="E3247" i="25"/>
  <c r="H3247" i="25"/>
  <c r="G3247" i="25"/>
  <c r="D3247" i="25"/>
  <c r="C3247" i="25"/>
  <c r="B3248" i="25"/>
  <c r="I3248" i="25" l="1"/>
  <c r="E3248" i="25"/>
  <c r="H3248" i="25"/>
  <c r="G3248" i="25"/>
  <c r="F3248" i="25"/>
  <c r="D3248" i="25"/>
  <c r="C3248" i="25"/>
  <c r="B3249" i="25"/>
  <c r="H3249" i="25" l="1"/>
  <c r="G3249" i="25"/>
  <c r="I3249" i="25"/>
  <c r="F3249" i="25"/>
  <c r="E3249" i="25"/>
  <c r="D3249" i="25"/>
  <c r="C3249" i="25"/>
  <c r="B3250" i="25"/>
  <c r="G3250" i="25" l="1"/>
  <c r="F3250" i="25"/>
  <c r="E3250" i="25"/>
  <c r="I3250" i="25"/>
  <c r="H3250" i="25"/>
  <c r="D3250" i="25"/>
  <c r="C3250" i="25"/>
  <c r="B3251" i="25"/>
  <c r="F3251" i="25" l="1"/>
  <c r="I3251" i="25"/>
  <c r="E3251" i="25"/>
  <c r="H3251" i="25"/>
  <c r="G3251" i="25"/>
  <c r="D3251" i="25"/>
  <c r="C3251" i="25"/>
  <c r="B3252" i="25"/>
  <c r="I3252" i="25" l="1"/>
  <c r="E3252" i="25"/>
  <c r="H3252" i="25"/>
  <c r="G3252" i="25"/>
  <c r="F3252" i="25"/>
  <c r="D3252" i="25"/>
  <c r="C3252" i="25"/>
  <c r="B3253" i="25"/>
  <c r="H3253" i="25" l="1"/>
  <c r="G3253" i="25"/>
  <c r="F3253" i="25"/>
  <c r="E3253" i="25"/>
  <c r="I3253" i="25"/>
  <c r="D3253" i="25"/>
  <c r="C3253" i="25"/>
  <c r="B3254" i="25"/>
  <c r="G3254" i="25" l="1"/>
  <c r="F3254" i="25"/>
  <c r="I3254" i="25"/>
  <c r="H3254" i="25"/>
  <c r="E3254" i="25"/>
  <c r="D3254" i="25"/>
  <c r="C3254" i="25"/>
  <c r="B3255" i="25"/>
  <c r="F3255" i="25" l="1"/>
  <c r="I3255" i="25"/>
  <c r="E3255" i="25"/>
  <c r="H3255" i="25"/>
  <c r="G3255" i="25"/>
  <c r="D3255" i="25"/>
  <c r="C3255" i="25"/>
  <c r="B3256" i="25"/>
  <c r="I3256" i="25" l="1"/>
  <c r="E3256" i="25"/>
  <c r="H3256" i="25"/>
  <c r="G3256" i="25"/>
  <c r="F3256" i="25"/>
  <c r="D3256" i="25"/>
  <c r="C3256" i="25"/>
  <c r="B3257" i="25"/>
  <c r="H3257" i="25" l="1"/>
  <c r="G3257" i="25"/>
  <c r="I3257" i="25"/>
  <c r="F3257" i="25"/>
  <c r="E3257" i="25"/>
  <c r="D3257" i="25"/>
  <c r="C3257" i="25"/>
  <c r="B3258" i="25"/>
  <c r="G3258" i="25" l="1"/>
  <c r="F3258" i="25"/>
  <c r="E3258" i="25"/>
  <c r="I3258" i="25"/>
  <c r="H3258" i="25"/>
  <c r="D3258" i="25"/>
  <c r="C3258" i="25"/>
  <c r="B3259" i="25"/>
  <c r="F3259" i="25" l="1"/>
  <c r="I3259" i="25"/>
  <c r="E3259" i="25"/>
  <c r="H3259" i="25"/>
  <c r="G3259" i="25"/>
  <c r="D3259" i="25"/>
  <c r="C3259" i="25"/>
  <c r="B3260" i="25"/>
  <c r="I3260" i="25" l="1"/>
  <c r="E3260" i="25"/>
  <c r="H3260" i="25"/>
  <c r="G3260" i="25"/>
  <c r="F3260" i="25"/>
  <c r="D3260" i="25"/>
  <c r="C3260" i="25"/>
  <c r="B3261" i="25"/>
  <c r="H3261" i="25" l="1"/>
  <c r="G3261" i="25"/>
  <c r="F3261" i="25"/>
  <c r="E3261" i="25"/>
  <c r="I3261" i="25"/>
  <c r="D3261" i="25"/>
  <c r="C3261" i="25"/>
  <c r="B3262" i="25"/>
  <c r="G3262" i="25" l="1"/>
  <c r="F3262" i="25"/>
  <c r="I3262" i="25"/>
  <c r="H3262" i="25"/>
  <c r="E3262" i="25"/>
  <c r="D3262" i="25"/>
  <c r="C3262" i="25"/>
  <c r="B3263" i="25"/>
  <c r="F3263" i="25" l="1"/>
  <c r="I3263" i="25"/>
  <c r="E3263" i="25"/>
  <c r="H3263" i="25"/>
  <c r="G3263" i="25"/>
  <c r="D3263" i="25"/>
  <c r="C3263" i="25"/>
  <c r="B3264" i="25"/>
  <c r="I3264" i="25" l="1"/>
  <c r="E3264" i="25"/>
  <c r="H3264" i="25"/>
  <c r="G3264" i="25"/>
  <c r="F3264" i="25"/>
  <c r="D3264" i="25"/>
  <c r="C3264" i="25"/>
  <c r="B3265" i="25"/>
  <c r="H3265" i="25" l="1"/>
  <c r="G3265" i="25"/>
  <c r="I3265" i="25"/>
  <c r="F3265" i="25"/>
  <c r="E3265" i="25"/>
  <c r="D3265" i="25"/>
  <c r="C3265" i="25"/>
  <c r="B3266" i="25"/>
  <c r="G3266" i="25" l="1"/>
  <c r="F3266" i="25"/>
  <c r="E3266" i="25"/>
  <c r="I3266" i="25"/>
  <c r="H3266" i="25"/>
  <c r="D3266" i="25"/>
  <c r="C3266" i="25"/>
  <c r="B3267" i="25"/>
  <c r="F3267" i="25" l="1"/>
  <c r="I3267" i="25"/>
  <c r="E3267" i="25"/>
  <c r="H3267" i="25"/>
  <c r="G3267" i="25"/>
  <c r="D3267" i="25"/>
  <c r="C3267" i="25"/>
  <c r="B3268" i="25"/>
  <c r="I3268" i="25" l="1"/>
  <c r="E3268" i="25"/>
  <c r="H3268" i="25"/>
  <c r="G3268" i="25"/>
  <c r="F3268" i="25"/>
  <c r="D3268" i="25"/>
  <c r="C3268" i="25"/>
  <c r="B3269" i="25"/>
  <c r="H3269" i="25" l="1"/>
  <c r="G3269" i="25"/>
  <c r="F3269" i="25"/>
  <c r="E3269" i="25"/>
  <c r="I3269" i="25"/>
  <c r="D3269" i="25"/>
  <c r="C3269" i="25"/>
  <c r="B3270" i="25"/>
  <c r="G3270" i="25" l="1"/>
  <c r="F3270" i="25"/>
  <c r="I3270" i="25"/>
  <c r="H3270" i="25"/>
  <c r="E3270" i="25"/>
  <c r="D3270" i="25"/>
  <c r="C3270" i="25"/>
  <c r="B3271" i="25"/>
  <c r="F3271" i="25" l="1"/>
  <c r="I3271" i="25"/>
  <c r="E3271" i="25"/>
  <c r="H3271" i="25"/>
  <c r="G3271" i="25"/>
  <c r="D3271" i="25"/>
  <c r="C3271" i="25"/>
  <c r="B3272" i="25"/>
  <c r="I3272" i="25" l="1"/>
  <c r="E3272" i="25"/>
  <c r="H3272" i="25"/>
  <c r="G3272" i="25"/>
  <c r="F3272" i="25"/>
  <c r="D3272" i="25"/>
  <c r="C3272" i="25"/>
  <c r="B3273" i="25"/>
  <c r="H3273" i="25" l="1"/>
  <c r="G3273" i="25"/>
  <c r="I3273" i="25"/>
  <c r="F3273" i="25"/>
  <c r="E3273" i="25"/>
  <c r="D3273" i="25"/>
  <c r="C3273" i="25"/>
  <c r="B3274" i="25"/>
  <c r="G3274" i="25" l="1"/>
  <c r="F3274" i="25"/>
  <c r="E3274" i="25"/>
  <c r="I3274" i="25"/>
  <c r="H3274" i="25"/>
  <c r="D3274" i="25"/>
  <c r="C3274" i="25"/>
  <c r="B3275" i="25"/>
  <c r="F3275" i="25" l="1"/>
  <c r="I3275" i="25"/>
  <c r="E3275" i="25"/>
  <c r="H3275" i="25"/>
  <c r="G3275" i="25"/>
  <c r="D3275" i="25"/>
  <c r="C3275" i="25"/>
  <c r="B3276" i="25"/>
  <c r="I3276" i="25" l="1"/>
  <c r="E3276" i="25"/>
  <c r="H3276" i="25"/>
  <c r="G3276" i="25"/>
  <c r="F3276" i="25"/>
  <c r="D3276" i="25"/>
  <c r="C3276" i="25"/>
  <c r="B3277" i="25"/>
  <c r="H3277" i="25" l="1"/>
  <c r="G3277" i="25"/>
  <c r="F3277" i="25"/>
  <c r="E3277" i="25"/>
  <c r="I3277" i="25"/>
  <c r="D3277" i="25"/>
  <c r="C3277" i="25"/>
  <c r="B3278" i="25"/>
  <c r="G3278" i="25" l="1"/>
  <c r="F3278" i="25"/>
  <c r="I3278" i="25"/>
  <c r="H3278" i="25"/>
  <c r="E3278" i="25"/>
  <c r="D3278" i="25"/>
  <c r="C3278" i="25"/>
  <c r="B3279" i="25"/>
  <c r="F3279" i="25" l="1"/>
  <c r="I3279" i="25"/>
  <c r="E3279" i="25"/>
  <c r="H3279" i="25"/>
  <c r="G3279" i="25"/>
  <c r="D3279" i="25"/>
  <c r="C3279" i="25"/>
  <c r="B3280" i="25"/>
  <c r="I3280" i="25" l="1"/>
  <c r="E3280" i="25"/>
  <c r="H3280" i="25"/>
  <c r="G3280" i="25"/>
  <c r="F3280" i="25"/>
  <c r="D3280" i="25"/>
  <c r="C3280" i="25"/>
  <c r="B3281" i="25"/>
  <c r="H3281" i="25" l="1"/>
  <c r="G3281" i="25"/>
  <c r="I3281" i="25"/>
  <c r="F3281" i="25"/>
  <c r="E3281" i="25"/>
  <c r="D3281" i="25"/>
  <c r="C3281" i="25"/>
  <c r="B3282" i="25"/>
  <c r="G3282" i="25" l="1"/>
  <c r="F3282" i="25"/>
  <c r="E3282" i="25"/>
  <c r="I3282" i="25"/>
  <c r="H3282" i="25"/>
  <c r="D3282" i="25"/>
  <c r="C3282" i="25"/>
  <c r="B3283" i="25"/>
  <c r="F3283" i="25" l="1"/>
  <c r="I3283" i="25"/>
  <c r="E3283" i="25"/>
  <c r="H3283" i="25"/>
  <c r="G3283" i="25"/>
  <c r="D3283" i="25"/>
  <c r="C3283" i="25"/>
  <c r="B3284" i="25"/>
  <c r="I3284" i="25" l="1"/>
  <c r="E3284" i="25"/>
  <c r="H3284" i="25"/>
  <c r="G3284" i="25"/>
  <c r="F3284" i="25"/>
  <c r="D3284" i="25"/>
  <c r="C3284" i="25"/>
  <c r="B3285" i="25"/>
  <c r="H3285" i="25" l="1"/>
  <c r="G3285" i="25"/>
  <c r="F3285" i="25"/>
  <c r="E3285" i="25"/>
  <c r="I3285" i="25"/>
  <c r="D3285" i="25"/>
  <c r="C3285" i="25"/>
  <c r="B3286" i="25"/>
  <c r="G3286" i="25" l="1"/>
  <c r="F3286" i="25"/>
  <c r="I3286" i="25"/>
  <c r="H3286" i="25"/>
  <c r="E3286" i="25"/>
  <c r="D3286" i="25"/>
  <c r="C3286" i="25"/>
  <c r="B3287" i="25"/>
  <c r="F3287" i="25" l="1"/>
  <c r="I3287" i="25"/>
  <c r="E3287" i="25"/>
  <c r="H3287" i="25"/>
  <c r="G3287" i="25"/>
  <c r="D3287" i="25"/>
  <c r="C3287" i="25"/>
  <c r="B3288" i="25"/>
  <c r="I3288" i="25" l="1"/>
  <c r="E3288" i="25"/>
  <c r="H3288" i="25"/>
  <c r="G3288" i="25"/>
  <c r="F3288" i="25"/>
  <c r="D3288" i="25"/>
  <c r="C3288" i="25"/>
  <c r="B3289" i="25"/>
  <c r="H3289" i="25" l="1"/>
  <c r="G3289" i="25"/>
  <c r="I3289" i="25"/>
  <c r="F3289" i="25"/>
  <c r="E3289" i="25"/>
  <c r="D3289" i="25"/>
  <c r="C3289" i="25"/>
  <c r="B3290" i="25"/>
  <c r="G3290" i="25" l="1"/>
  <c r="F3290" i="25"/>
  <c r="E3290" i="25"/>
  <c r="I3290" i="25"/>
  <c r="H3290" i="25"/>
  <c r="D3290" i="25"/>
  <c r="C3290" i="25"/>
  <c r="B3291" i="25"/>
  <c r="F3291" i="25" l="1"/>
  <c r="I3291" i="25"/>
  <c r="E3291" i="25"/>
  <c r="H3291" i="25"/>
  <c r="G3291" i="25"/>
  <c r="D3291" i="25"/>
  <c r="C3291" i="25"/>
  <c r="B3292" i="25"/>
  <c r="I3292" i="25" l="1"/>
  <c r="E3292" i="25"/>
  <c r="H3292" i="25"/>
  <c r="G3292" i="25"/>
  <c r="F3292" i="25"/>
  <c r="D3292" i="25"/>
  <c r="C3292" i="25"/>
  <c r="B3293" i="25"/>
  <c r="H3293" i="25" l="1"/>
  <c r="G3293" i="25"/>
  <c r="F3293" i="25"/>
  <c r="E3293" i="25"/>
  <c r="I3293" i="25"/>
  <c r="D3293" i="25"/>
  <c r="C3293" i="25"/>
  <c r="B3294" i="25"/>
  <c r="G3294" i="25" l="1"/>
  <c r="F3294" i="25"/>
  <c r="I3294" i="25"/>
  <c r="H3294" i="25"/>
  <c r="E3294" i="25"/>
  <c r="D3294" i="25"/>
  <c r="C3294" i="25"/>
  <c r="B3295" i="25"/>
  <c r="F3295" i="25" l="1"/>
  <c r="I3295" i="25"/>
  <c r="E3295" i="25"/>
  <c r="H3295" i="25"/>
  <c r="G3295" i="25"/>
  <c r="D3295" i="25"/>
  <c r="C3295" i="25"/>
  <c r="B3296" i="25"/>
  <c r="I3296" i="25" l="1"/>
  <c r="E3296" i="25"/>
  <c r="H3296" i="25"/>
  <c r="G3296" i="25"/>
  <c r="F3296" i="25"/>
  <c r="D3296" i="25"/>
  <c r="C3296" i="25"/>
  <c r="B3297" i="25"/>
  <c r="H3297" i="25" l="1"/>
  <c r="G3297" i="25"/>
  <c r="I3297" i="25"/>
  <c r="F3297" i="25"/>
  <c r="E3297" i="25"/>
  <c r="D3297" i="25"/>
  <c r="C3297" i="25"/>
  <c r="B3298" i="25"/>
  <c r="G3298" i="25" l="1"/>
  <c r="F3298" i="25"/>
  <c r="E3298" i="25"/>
  <c r="I3298" i="25"/>
  <c r="H3298" i="25"/>
  <c r="D3298" i="25"/>
  <c r="C3298" i="25"/>
  <c r="B3299" i="25"/>
  <c r="F3299" i="25" l="1"/>
  <c r="I3299" i="25"/>
  <c r="E3299" i="25"/>
  <c r="H3299" i="25"/>
  <c r="G3299" i="25"/>
  <c r="D3299" i="25"/>
  <c r="C3299" i="25"/>
  <c r="B3300" i="25"/>
  <c r="I3300" i="25" l="1"/>
  <c r="E3300" i="25"/>
  <c r="H3300" i="25"/>
  <c r="G3300" i="25"/>
  <c r="F3300" i="25"/>
  <c r="D3300" i="25"/>
  <c r="C3300" i="25"/>
  <c r="B3301" i="25"/>
  <c r="H3301" i="25" l="1"/>
  <c r="G3301" i="25"/>
  <c r="F3301" i="25"/>
  <c r="E3301" i="25"/>
  <c r="I3301" i="25"/>
  <c r="D3301" i="25"/>
  <c r="C3301" i="25"/>
  <c r="B3302" i="25"/>
  <c r="G3302" i="25" l="1"/>
  <c r="F3302" i="25"/>
  <c r="I3302" i="25"/>
  <c r="H3302" i="25"/>
  <c r="E3302" i="25"/>
  <c r="D3302" i="25"/>
  <c r="C3302" i="25"/>
  <c r="B3303" i="25"/>
  <c r="F3303" i="25" l="1"/>
  <c r="I3303" i="25"/>
  <c r="E3303" i="25"/>
  <c r="H3303" i="25"/>
  <c r="G3303" i="25"/>
  <c r="D3303" i="25"/>
  <c r="C3303" i="25"/>
  <c r="B3304" i="25"/>
  <c r="I3304" i="25" l="1"/>
  <c r="E3304" i="25"/>
  <c r="H3304" i="25"/>
  <c r="G3304" i="25"/>
  <c r="F3304" i="25"/>
  <c r="D3304" i="25"/>
  <c r="C3304" i="25"/>
  <c r="B3305" i="25"/>
  <c r="H3305" i="25" l="1"/>
  <c r="G3305" i="25"/>
  <c r="I3305" i="25"/>
  <c r="F3305" i="25"/>
  <c r="E3305" i="25"/>
  <c r="D3305" i="25"/>
  <c r="C3305" i="25"/>
  <c r="B3306" i="25"/>
  <c r="G3306" i="25" l="1"/>
  <c r="F3306" i="25"/>
  <c r="E3306" i="25"/>
  <c r="I3306" i="25"/>
  <c r="H3306" i="25"/>
  <c r="D3306" i="25"/>
  <c r="C3306" i="25"/>
  <c r="B3307" i="25"/>
  <c r="F3307" i="25" l="1"/>
  <c r="I3307" i="25"/>
  <c r="E3307" i="25"/>
  <c r="H3307" i="25"/>
  <c r="G3307" i="25"/>
  <c r="D3307" i="25"/>
  <c r="C3307" i="25"/>
  <c r="B3308" i="25"/>
  <c r="I3308" i="25" l="1"/>
  <c r="E3308" i="25"/>
  <c r="H3308" i="25"/>
  <c r="G3308" i="25"/>
  <c r="F3308" i="25"/>
  <c r="D3308" i="25"/>
  <c r="C3308" i="25"/>
  <c r="B3309" i="25"/>
  <c r="H3309" i="25" l="1"/>
  <c r="G3309" i="25"/>
  <c r="F3309" i="25"/>
  <c r="E3309" i="25"/>
  <c r="I3309" i="25"/>
  <c r="D3309" i="25"/>
  <c r="C3309" i="25"/>
  <c r="B3310" i="25"/>
  <c r="G3310" i="25" l="1"/>
  <c r="F3310" i="25"/>
  <c r="I3310" i="25"/>
  <c r="H3310" i="25"/>
  <c r="E3310" i="25"/>
  <c r="D3310" i="25"/>
  <c r="C3310" i="25"/>
  <c r="B3311" i="25"/>
  <c r="F3311" i="25" l="1"/>
  <c r="I3311" i="25"/>
  <c r="E3311" i="25"/>
  <c r="H3311" i="25"/>
  <c r="G3311" i="25"/>
  <c r="D3311" i="25"/>
  <c r="C3311" i="25"/>
  <c r="B3312" i="25"/>
  <c r="I3312" i="25" l="1"/>
  <c r="E3312" i="25"/>
  <c r="H3312" i="25"/>
  <c r="G3312" i="25"/>
  <c r="F3312" i="25"/>
  <c r="D3312" i="25"/>
  <c r="C3312" i="25"/>
  <c r="B3313" i="25"/>
  <c r="H3313" i="25" l="1"/>
  <c r="G3313" i="25"/>
  <c r="I3313" i="25"/>
  <c r="F3313" i="25"/>
  <c r="E3313" i="25"/>
  <c r="D3313" i="25"/>
  <c r="C3313" i="25"/>
  <c r="B3314" i="25"/>
  <c r="G3314" i="25" l="1"/>
  <c r="F3314" i="25"/>
  <c r="E3314" i="25"/>
  <c r="I3314" i="25"/>
  <c r="H3314" i="25"/>
  <c r="D3314" i="25"/>
  <c r="C3314" i="25"/>
  <c r="B3315" i="25"/>
  <c r="F3315" i="25" l="1"/>
  <c r="I3315" i="25"/>
  <c r="E3315" i="25"/>
  <c r="H3315" i="25"/>
  <c r="G3315" i="25"/>
  <c r="D3315" i="25"/>
  <c r="C3315" i="25"/>
  <c r="B3316" i="25"/>
  <c r="I3316" i="25" l="1"/>
  <c r="E3316" i="25"/>
  <c r="H3316" i="25"/>
  <c r="G3316" i="25"/>
  <c r="F3316" i="25"/>
  <c r="D3316" i="25"/>
  <c r="C3316" i="25"/>
  <c r="B3317" i="25"/>
  <c r="H3317" i="25" l="1"/>
  <c r="G3317" i="25"/>
  <c r="F3317" i="25"/>
  <c r="E3317" i="25"/>
  <c r="I3317" i="25"/>
  <c r="D3317" i="25"/>
  <c r="C3317" i="25"/>
  <c r="B3318" i="25"/>
  <c r="G3318" i="25" l="1"/>
  <c r="F3318" i="25"/>
  <c r="I3318" i="25"/>
  <c r="H3318" i="25"/>
  <c r="E3318" i="25"/>
  <c r="D3318" i="25"/>
  <c r="C3318" i="25"/>
  <c r="B3319" i="25"/>
  <c r="F3319" i="25" l="1"/>
  <c r="I3319" i="25"/>
  <c r="E3319" i="25"/>
  <c r="H3319" i="25"/>
  <c r="G3319" i="25"/>
  <c r="D3319" i="25"/>
  <c r="C3319" i="25"/>
  <c r="B3320" i="25"/>
  <c r="I3320" i="25" l="1"/>
  <c r="E3320" i="25"/>
  <c r="H3320" i="25"/>
  <c r="G3320" i="25"/>
  <c r="F3320" i="25"/>
  <c r="D3320" i="25"/>
  <c r="C3320" i="25"/>
  <c r="B3321" i="25"/>
  <c r="H3321" i="25" l="1"/>
  <c r="G3321" i="25"/>
  <c r="I3321" i="25"/>
  <c r="F3321" i="25"/>
  <c r="E3321" i="25"/>
  <c r="D3321" i="25"/>
  <c r="C3321" i="25"/>
  <c r="B3322" i="25"/>
  <c r="G3322" i="25" l="1"/>
  <c r="F3322" i="25"/>
  <c r="E3322" i="25"/>
  <c r="I3322" i="25"/>
  <c r="H3322" i="25"/>
  <c r="D3322" i="25"/>
  <c r="C3322" i="25"/>
  <c r="B3323" i="25"/>
  <c r="F3323" i="25" l="1"/>
  <c r="I3323" i="25"/>
  <c r="E3323" i="25"/>
  <c r="H3323" i="25"/>
  <c r="G3323" i="25"/>
  <c r="D3323" i="25"/>
  <c r="C3323" i="25"/>
  <c r="B3324" i="25"/>
  <c r="I3324" i="25" l="1"/>
  <c r="E3324" i="25"/>
  <c r="H3324" i="25"/>
  <c r="G3324" i="25"/>
  <c r="F3324" i="25"/>
  <c r="D3324" i="25"/>
  <c r="C3324" i="25"/>
  <c r="B3325" i="25"/>
  <c r="H3325" i="25" l="1"/>
  <c r="G3325" i="25"/>
  <c r="F3325" i="25"/>
  <c r="E3325" i="25"/>
  <c r="I3325" i="25"/>
  <c r="D3325" i="25"/>
  <c r="C3325" i="25"/>
  <c r="B3326" i="25"/>
  <c r="G3326" i="25" l="1"/>
  <c r="F3326" i="25"/>
  <c r="I3326" i="25"/>
  <c r="H3326" i="25"/>
  <c r="E3326" i="25"/>
  <c r="D3326" i="25"/>
  <c r="C3326" i="25"/>
  <c r="B3327" i="25"/>
  <c r="F3327" i="25" l="1"/>
  <c r="I3327" i="25"/>
  <c r="E3327" i="25"/>
  <c r="H3327" i="25"/>
  <c r="G3327" i="25"/>
  <c r="D3327" i="25"/>
  <c r="C3327" i="25"/>
  <c r="B3328" i="25"/>
  <c r="I3328" i="25" l="1"/>
  <c r="E3328" i="25"/>
  <c r="H3328" i="25"/>
  <c r="G3328" i="25"/>
  <c r="F3328" i="25"/>
  <c r="D3328" i="25"/>
  <c r="C3328" i="25"/>
  <c r="B3329" i="25"/>
  <c r="H3329" i="25" l="1"/>
  <c r="G3329" i="25"/>
  <c r="I3329" i="25"/>
  <c r="E3329" i="25"/>
  <c r="F3329" i="25"/>
  <c r="D3329" i="25"/>
  <c r="C3329" i="25"/>
  <c r="B3330" i="25"/>
  <c r="G3330" i="25" l="1"/>
  <c r="F3330" i="25"/>
  <c r="H3330" i="25"/>
  <c r="I3330" i="25"/>
  <c r="E3330" i="25"/>
  <c r="D3330" i="25"/>
  <c r="C3330" i="25"/>
  <c r="B3331" i="25"/>
  <c r="F3331" i="25" l="1"/>
  <c r="I3331" i="25"/>
  <c r="E3331" i="25"/>
  <c r="G3331" i="25"/>
  <c r="H3331" i="25"/>
  <c r="D3331" i="25"/>
  <c r="C3331" i="25"/>
  <c r="B3332" i="25"/>
  <c r="I3332" i="25" l="1"/>
  <c r="E3332" i="25"/>
  <c r="H3332" i="25"/>
  <c r="F3332" i="25"/>
  <c r="G3332" i="25"/>
  <c r="D3332" i="25"/>
  <c r="C3332" i="25"/>
  <c r="B3333" i="25"/>
  <c r="H3333" i="25" l="1"/>
  <c r="G3333" i="25"/>
  <c r="I3333" i="25"/>
  <c r="E3333" i="25"/>
  <c r="F3333" i="25"/>
  <c r="D3333" i="25"/>
  <c r="C3333" i="25"/>
  <c r="B3334" i="25"/>
  <c r="G3334" i="25" l="1"/>
  <c r="F3334" i="25"/>
  <c r="H3334" i="25"/>
  <c r="I3334" i="25"/>
  <c r="E3334" i="25"/>
  <c r="D3334" i="25"/>
  <c r="C3334" i="25"/>
  <c r="B3335" i="25"/>
  <c r="F3335" i="25" l="1"/>
  <c r="I3335" i="25"/>
  <c r="E3335" i="25"/>
  <c r="G3335" i="25"/>
  <c r="H3335" i="25"/>
  <c r="D3335" i="25"/>
  <c r="C3335" i="25"/>
  <c r="B3336" i="25"/>
  <c r="I3336" i="25" l="1"/>
  <c r="E3336" i="25"/>
  <c r="H3336" i="25"/>
  <c r="F3336" i="25"/>
  <c r="G3336" i="25"/>
  <c r="D3336" i="25"/>
  <c r="C3336" i="25"/>
  <c r="B3337" i="25"/>
  <c r="H3337" i="25" l="1"/>
  <c r="G3337" i="25"/>
  <c r="I3337" i="25"/>
  <c r="E3337" i="25"/>
  <c r="F3337" i="25"/>
  <c r="D3337" i="25"/>
  <c r="C3337" i="25"/>
  <c r="B3338" i="25"/>
  <c r="G3338" i="25" l="1"/>
  <c r="F3338" i="25"/>
  <c r="H3338" i="25"/>
  <c r="E3338" i="25"/>
  <c r="I3338" i="25"/>
  <c r="D3338" i="25"/>
  <c r="C3338" i="25"/>
  <c r="B3339" i="25"/>
  <c r="F3339" i="25" l="1"/>
  <c r="I3339" i="25"/>
  <c r="E3339" i="25"/>
  <c r="G3339" i="25"/>
  <c r="H3339" i="25"/>
  <c r="D3339" i="25"/>
  <c r="C3339" i="25"/>
  <c r="B3340" i="25"/>
  <c r="I3340" i="25" l="1"/>
  <c r="E3340" i="25"/>
  <c r="H3340" i="25"/>
  <c r="F3340" i="25"/>
  <c r="G3340" i="25"/>
  <c r="D3340" i="25"/>
  <c r="C3340" i="25"/>
  <c r="B3341" i="25"/>
  <c r="H3341" i="25" l="1"/>
  <c r="G3341" i="25"/>
  <c r="I3341" i="25"/>
  <c r="E3341" i="25"/>
  <c r="F3341" i="25"/>
  <c r="D3341" i="25"/>
  <c r="C3341" i="25"/>
  <c r="B3342" i="25"/>
  <c r="G3342" i="25" l="1"/>
  <c r="F3342" i="25"/>
  <c r="H3342" i="25"/>
  <c r="I3342" i="25"/>
  <c r="E3342" i="25"/>
  <c r="D3342" i="25"/>
  <c r="C3342" i="25"/>
  <c r="B3343" i="25"/>
  <c r="F3343" i="25" l="1"/>
  <c r="I3343" i="25"/>
  <c r="E3343" i="25"/>
  <c r="G3343" i="25"/>
  <c r="H3343" i="25"/>
  <c r="D3343" i="25"/>
  <c r="C3343" i="25"/>
  <c r="B3344" i="25"/>
  <c r="I3344" i="25" l="1"/>
  <c r="E3344" i="25"/>
  <c r="H3344" i="25"/>
  <c r="F3344" i="25"/>
  <c r="G3344" i="25"/>
  <c r="D3344" i="25"/>
  <c r="C3344" i="25"/>
  <c r="B3345" i="25"/>
  <c r="H3345" i="25" l="1"/>
  <c r="G3345" i="25"/>
  <c r="I3345" i="25"/>
  <c r="E3345" i="25"/>
  <c r="F3345" i="25"/>
  <c r="D3345" i="25"/>
  <c r="C3345" i="25"/>
  <c r="B3346" i="25"/>
  <c r="G3346" i="25" l="1"/>
  <c r="F3346" i="25"/>
  <c r="H3346" i="25"/>
  <c r="I3346" i="25"/>
  <c r="E3346" i="25"/>
  <c r="D3346" i="25"/>
  <c r="C3346" i="25"/>
  <c r="B3347" i="25"/>
  <c r="F3347" i="25" l="1"/>
  <c r="I3347" i="25"/>
  <c r="E3347" i="25"/>
  <c r="G3347" i="25"/>
  <c r="H3347" i="25"/>
  <c r="D3347" i="25"/>
  <c r="C3347" i="25"/>
  <c r="B3348" i="25"/>
  <c r="I3348" i="25" l="1"/>
  <c r="E3348" i="25"/>
  <c r="H3348" i="25"/>
  <c r="F3348" i="25"/>
  <c r="G3348" i="25"/>
  <c r="D3348" i="25"/>
  <c r="C3348" i="25"/>
  <c r="B3349" i="25"/>
  <c r="H3349" i="25" l="1"/>
  <c r="G3349" i="25"/>
  <c r="I3349" i="25"/>
  <c r="E3349" i="25"/>
  <c r="F3349" i="25"/>
  <c r="D3349" i="25"/>
  <c r="C3349" i="25"/>
  <c r="B3350" i="25"/>
  <c r="G3350" i="25" l="1"/>
  <c r="F3350" i="25"/>
  <c r="H3350" i="25"/>
  <c r="I3350" i="25"/>
  <c r="E3350" i="25"/>
  <c r="D3350" i="25"/>
  <c r="C3350" i="25"/>
  <c r="B3351" i="25"/>
  <c r="F3351" i="25" l="1"/>
  <c r="I3351" i="25"/>
  <c r="E3351" i="25"/>
  <c r="G3351" i="25"/>
  <c r="H3351" i="25"/>
  <c r="D3351" i="25"/>
  <c r="C3351" i="25"/>
  <c r="B3352" i="25"/>
  <c r="I3352" i="25" l="1"/>
  <c r="E3352" i="25"/>
  <c r="H3352" i="25"/>
  <c r="F3352" i="25"/>
  <c r="G3352" i="25"/>
  <c r="D3352" i="25"/>
  <c r="C3352" i="25"/>
  <c r="B3353" i="25"/>
  <c r="H3353" i="25" l="1"/>
  <c r="G3353" i="25"/>
  <c r="I3353" i="25"/>
  <c r="E3353" i="25"/>
  <c r="F3353" i="25"/>
  <c r="D3353" i="25"/>
  <c r="C3353" i="25"/>
  <c r="B3354" i="25"/>
  <c r="G3354" i="25" l="1"/>
  <c r="F3354" i="25"/>
  <c r="H3354" i="25"/>
  <c r="E3354" i="25"/>
  <c r="I3354" i="25"/>
  <c r="D3354" i="25"/>
  <c r="C3354" i="25"/>
  <c r="B3355" i="25"/>
  <c r="F3355" i="25" l="1"/>
  <c r="I3355" i="25"/>
  <c r="E3355" i="25"/>
  <c r="G3355" i="25"/>
  <c r="H3355" i="25"/>
  <c r="D3355" i="25"/>
  <c r="C3355" i="25"/>
  <c r="B3356" i="25"/>
  <c r="I3356" i="25" l="1"/>
  <c r="E3356" i="25"/>
  <c r="H3356" i="25"/>
  <c r="F3356" i="25"/>
  <c r="G3356" i="25"/>
  <c r="D3356" i="25"/>
  <c r="C3356" i="25"/>
  <c r="B3357" i="25"/>
  <c r="H3357" i="25" l="1"/>
  <c r="G3357" i="25"/>
  <c r="I3357" i="25"/>
  <c r="E3357" i="25"/>
  <c r="F3357" i="25"/>
  <c r="D3357" i="25"/>
  <c r="C3357" i="25"/>
  <c r="B3358" i="25"/>
  <c r="G3358" i="25" l="1"/>
  <c r="F3358" i="25"/>
  <c r="H3358" i="25"/>
  <c r="I3358" i="25"/>
  <c r="E3358" i="25"/>
  <c r="D3358" i="25"/>
  <c r="C3358" i="25"/>
  <c r="B3359" i="25"/>
  <c r="F3359" i="25" l="1"/>
  <c r="I3359" i="25"/>
  <c r="E3359" i="25"/>
  <c r="G3359" i="25"/>
  <c r="H3359" i="25"/>
  <c r="D3359" i="25"/>
  <c r="C3359" i="25"/>
  <c r="B3360" i="25"/>
  <c r="I3360" i="25" l="1"/>
  <c r="E3360" i="25"/>
  <c r="H3360" i="25"/>
  <c r="F3360" i="25"/>
  <c r="G3360" i="25"/>
  <c r="D3360" i="25"/>
  <c r="C3360" i="25"/>
  <c r="B3361" i="25"/>
  <c r="H3361" i="25" l="1"/>
  <c r="G3361" i="25"/>
  <c r="I3361" i="25"/>
  <c r="E3361" i="25"/>
  <c r="F3361" i="25"/>
  <c r="D3361" i="25"/>
  <c r="C3361" i="25"/>
  <c r="B3362" i="25"/>
  <c r="G3362" i="25" l="1"/>
  <c r="F3362" i="25"/>
  <c r="H3362" i="25"/>
  <c r="I3362" i="25"/>
  <c r="E3362" i="25"/>
  <c r="D3362" i="25"/>
  <c r="C3362" i="25"/>
  <c r="B3363" i="25"/>
  <c r="F3363" i="25" l="1"/>
  <c r="I3363" i="25"/>
  <c r="E3363" i="25"/>
  <c r="G3363" i="25"/>
  <c r="H3363" i="25"/>
  <c r="D3363" i="25"/>
  <c r="C3363" i="25"/>
  <c r="B3364" i="25"/>
  <c r="I3364" i="25" l="1"/>
  <c r="E3364" i="25"/>
  <c r="H3364" i="25"/>
  <c r="F3364" i="25"/>
  <c r="G3364" i="25"/>
  <c r="D3364" i="25"/>
  <c r="C3364" i="25"/>
  <c r="B3365" i="25"/>
  <c r="H3365" i="25" l="1"/>
  <c r="G3365" i="25"/>
  <c r="I3365" i="25"/>
  <c r="E3365" i="25"/>
  <c r="F3365" i="25"/>
  <c r="D3365" i="25"/>
  <c r="C3365" i="25"/>
  <c r="B3366" i="25"/>
  <c r="G3366" i="25" l="1"/>
  <c r="F3366" i="25"/>
  <c r="H3366" i="25"/>
  <c r="I3366" i="25"/>
  <c r="E3366" i="25"/>
  <c r="D3366" i="25"/>
  <c r="C3366" i="25"/>
  <c r="B3367" i="25"/>
  <c r="F3367" i="25" l="1"/>
  <c r="I3367" i="25"/>
  <c r="E3367" i="25"/>
  <c r="G3367" i="25"/>
  <c r="H3367" i="25"/>
  <c r="D3367" i="25"/>
  <c r="C3367" i="25"/>
  <c r="B3368" i="25"/>
  <c r="I3368" i="25" l="1"/>
  <c r="E3368" i="25"/>
  <c r="H3368" i="25"/>
  <c r="F3368" i="25"/>
  <c r="G3368" i="25"/>
  <c r="D3368" i="25"/>
  <c r="C3368" i="25"/>
  <c r="B3369" i="25"/>
  <c r="H3369" i="25" l="1"/>
  <c r="G3369" i="25"/>
  <c r="I3369" i="25"/>
  <c r="E3369" i="25"/>
  <c r="F3369" i="25"/>
  <c r="D3369" i="25"/>
  <c r="C3369" i="25"/>
  <c r="B3370" i="25"/>
  <c r="G3370" i="25" l="1"/>
  <c r="F3370" i="25"/>
  <c r="H3370" i="25"/>
  <c r="E3370" i="25"/>
  <c r="I3370" i="25"/>
  <c r="D3370" i="25"/>
  <c r="C3370" i="25"/>
  <c r="B3371" i="25"/>
  <c r="F3371" i="25" l="1"/>
  <c r="I3371" i="25"/>
  <c r="E3371" i="25"/>
  <c r="G3371" i="25"/>
  <c r="H3371" i="25"/>
  <c r="D3371" i="25"/>
  <c r="C3371" i="25"/>
  <c r="B3372" i="25"/>
  <c r="I3372" i="25" l="1"/>
  <c r="E3372" i="25"/>
  <c r="H3372" i="25"/>
  <c r="F3372" i="25"/>
  <c r="G3372" i="25"/>
  <c r="D3372" i="25"/>
  <c r="C3372" i="25"/>
  <c r="B3373" i="25"/>
  <c r="H3373" i="25" l="1"/>
  <c r="G3373" i="25"/>
  <c r="I3373" i="25"/>
  <c r="E3373" i="25"/>
  <c r="F3373" i="25"/>
  <c r="D3373" i="25"/>
  <c r="C3373" i="25"/>
  <c r="B3374" i="25"/>
  <c r="G3374" i="25" l="1"/>
  <c r="F3374" i="25"/>
  <c r="H3374" i="25"/>
  <c r="I3374" i="25"/>
  <c r="E3374" i="25"/>
  <c r="D3374" i="25"/>
  <c r="C3374" i="25"/>
  <c r="B3375" i="25"/>
  <c r="F3375" i="25" l="1"/>
  <c r="I3375" i="25"/>
  <c r="E3375" i="25"/>
  <c r="G3375" i="25"/>
  <c r="H3375" i="25"/>
  <c r="D3375" i="25"/>
  <c r="C3375" i="25"/>
  <c r="B3376" i="25"/>
  <c r="I3376" i="25" l="1"/>
  <c r="E3376" i="25"/>
  <c r="H3376" i="25"/>
  <c r="F3376" i="25"/>
  <c r="G3376" i="25"/>
  <c r="D3376" i="25"/>
  <c r="C3376" i="25"/>
  <c r="B3377" i="25"/>
  <c r="H3377" i="25" l="1"/>
  <c r="G3377" i="25"/>
  <c r="I3377" i="25"/>
  <c r="E3377" i="25"/>
  <c r="F3377" i="25"/>
  <c r="D3377" i="25"/>
  <c r="C3377" i="25"/>
  <c r="B3378" i="25"/>
  <c r="G3378" i="25" l="1"/>
  <c r="F3378" i="25"/>
  <c r="H3378" i="25"/>
  <c r="I3378" i="25"/>
  <c r="E3378" i="25"/>
  <c r="D3378" i="25"/>
  <c r="C3378" i="25"/>
  <c r="B3379" i="25"/>
  <c r="F3379" i="25" l="1"/>
  <c r="I3379" i="25"/>
  <c r="E3379" i="25"/>
  <c r="G3379" i="25"/>
  <c r="H3379" i="25"/>
  <c r="D3379" i="25"/>
  <c r="C3379" i="25"/>
  <c r="B3380" i="25"/>
  <c r="I3380" i="25" l="1"/>
  <c r="E3380" i="25"/>
  <c r="H3380" i="25"/>
  <c r="F3380" i="25"/>
  <c r="G3380" i="25"/>
  <c r="D3380" i="25"/>
  <c r="C3380" i="25"/>
  <c r="B3381" i="25"/>
  <c r="H3381" i="25" l="1"/>
  <c r="G3381" i="25"/>
  <c r="I3381" i="25"/>
  <c r="E3381" i="25"/>
  <c r="F3381" i="25"/>
  <c r="D3381" i="25"/>
  <c r="C3381" i="25"/>
  <c r="B3382" i="25"/>
  <c r="G3382" i="25" l="1"/>
  <c r="F3382" i="25"/>
  <c r="H3382" i="25"/>
  <c r="I3382" i="25"/>
  <c r="E3382" i="25"/>
  <c r="D3382" i="25"/>
  <c r="C3382" i="25"/>
  <c r="B3383" i="25"/>
  <c r="F3383" i="25" l="1"/>
  <c r="I3383" i="25"/>
  <c r="E3383" i="25"/>
  <c r="G3383" i="25"/>
  <c r="H3383" i="25"/>
  <c r="D3383" i="25"/>
  <c r="C3383" i="25"/>
  <c r="B3384" i="25"/>
  <c r="I3384" i="25" l="1"/>
  <c r="E3384" i="25"/>
  <c r="H3384" i="25"/>
  <c r="F3384" i="25"/>
  <c r="G3384" i="25"/>
  <c r="D3384" i="25"/>
  <c r="C3384" i="25"/>
  <c r="B3385" i="25"/>
  <c r="H3385" i="25" l="1"/>
  <c r="G3385" i="25"/>
  <c r="I3385" i="25"/>
  <c r="E3385" i="25"/>
  <c r="F3385" i="25"/>
  <c r="D3385" i="25"/>
  <c r="C3385" i="25"/>
  <c r="B3386" i="25"/>
  <c r="G3386" i="25" l="1"/>
  <c r="F3386" i="25"/>
  <c r="H3386" i="25"/>
  <c r="E3386" i="25"/>
  <c r="I3386" i="25"/>
  <c r="D3386" i="25"/>
  <c r="C3386" i="25"/>
  <c r="B3387" i="25"/>
  <c r="F3387" i="25" l="1"/>
  <c r="I3387" i="25"/>
  <c r="E3387" i="25"/>
  <c r="G3387" i="25"/>
  <c r="H3387" i="25"/>
  <c r="D3387" i="25"/>
  <c r="C3387" i="25"/>
  <c r="B3388" i="25"/>
  <c r="I3388" i="25" l="1"/>
  <c r="E3388" i="25"/>
  <c r="H3388" i="25"/>
  <c r="F3388" i="25"/>
  <c r="G3388" i="25"/>
  <c r="D3388" i="25"/>
  <c r="C3388" i="25"/>
  <c r="B3389" i="25"/>
  <c r="H3389" i="25" l="1"/>
  <c r="G3389" i="25"/>
  <c r="I3389" i="25"/>
  <c r="E3389" i="25"/>
  <c r="F3389" i="25"/>
  <c r="D3389" i="25"/>
  <c r="C3389" i="25"/>
  <c r="B3390" i="25"/>
  <c r="G3390" i="25" l="1"/>
  <c r="F3390" i="25"/>
  <c r="H3390" i="25"/>
  <c r="I3390" i="25"/>
  <c r="E3390" i="25"/>
  <c r="D3390" i="25"/>
  <c r="C3390" i="25"/>
  <c r="B3391" i="25"/>
  <c r="F3391" i="25" l="1"/>
  <c r="I3391" i="25"/>
  <c r="E3391" i="25"/>
  <c r="G3391" i="25"/>
  <c r="H3391" i="25"/>
  <c r="D3391" i="25"/>
  <c r="C3391" i="25"/>
  <c r="B3392" i="25"/>
  <c r="I3392" i="25" l="1"/>
  <c r="E3392" i="25"/>
  <c r="H3392" i="25"/>
  <c r="F3392" i="25"/>
  <c r="G3392" i="25"/>
  <c r="D3392" i="25"/>
  <c r="C3392" i="25"/>
  <c r="B3393" i="25"/>
  <c r="H3393" i="25" l="1"/>
  <c r="G3393" i="25"/>
  <c r="I3393" i="25"/>
  <c r="E3393" i="25"/>
  <c r="F3393" i="25"/>
  <c r="D3393" i="25"/>
  <c r="C3393" i="25"/>
  <c r="B3394" i="25"/>
  <c r="G3394" i="25" l="1"/>
  <c r="F3394" i="25"/>
  <c r="H3394" i="25"/>
  <c r="I3394" i="25"/>
  <c r="E3394" i="25"/>
  <c r="D3394" i="25"/>
  <c r="C3394" i="25"/>
  <c r="B3395" i="25"/>
  <c r="F3395" i="25" l="1"/>
  <c r="I3395" i="25"/>
  <c r="E3395" i="25"/>
  <c r="G3395" i="25"/>
  <c r="H3395" i="25"/>
  <c r="D3395" i="25"/>
  <c r="C3395" i="25"/>
  <c r="B3396" i="25"/>
  <c r="I3396" i="25" l="1"/>
  <c r="E3396" i="25"/>
  <c r="H3396" i="25"/>
  <c r="F3396" i="25"/>
  <c r="G3396" i="25"/>
  <c r="D3396" i="25"/>
  <c r="C3396" i="25"/>
  <c r="B3397" i="25"/>
  <c r="H3397" i="25" l="1"/>
  <c r="G3397" i="25"/>
  <c r="I3397" i="25"/>
  <c r="E3397" i="25"/>
  <c r="F3397" i="25"/>
  <c r="D3397" i="25"/>
  <c r="C3397" i="25"/>
  <c r="B3398" i="25"/>
  <c r="G3398" i="25" l="1"/>
  <c r="F3398" i="25"/>
  <c r="H3398" i="25"/>
  <c r="I3398" i="25"/>
  <c r="E3398" i="25"/>
  <c r="D3398" i="25"/>
  <c r="C3398" i="25"/>
  <c r="B3399" i="25"/>
  <c r="F3399" i="25" l="1"/>
  <c r="I3399" i="25"/>
  <c r="E3399" i="25"/>
  <c r="G3399" i="25"/>
  <c r="H3399" i="25"/>
  <c r="D3399" i="25"/>
  <c r="C3399" i="25"/>
  <c r="B3400" i="25"/>
  <c r="I3400" i="25" l="1"/>
  <c r="E3400" i="25"/>
  <c r="H3400" i="25"/>
  <c r="F3400" i="25"/>
  <c r="G3400" i="25"/>
  <c r="D3400" i="25"/>
  <c r="C3400" i="25"/>
  <c r="B3401" i="25"/>
  <c r="H3401" i="25" l="1"/>
  <c r="G3401" i="25"/>
  <c r="I3401" i="25"/>
  <c r="E3401" i="25"/>
  <c r="F3401" i="25"/>
  <c r="D3401" i="25"/>
  <c r="C3401" i="25"/>
  <c r="B3402" i="25"/>
  <c r="G3402" i="25" l="1"/>
  <c r="F3402" i="25"/>
  <c r="H3402" i="25"/>
  <c r="E3402" i="25"/>
  <c r="I3402" i="25"/>
  <c r="D3402" i="25"/>
  <c r="C3402" i="25"/>
  <c r="B3403" i="25"/>
  <c r="F3403" i="25" l="1"/>
  <c r="I3403" i="25"/>
  <c r="E3403" i="25"/>
  <c r="G3403" i="25"/>
  <c r="H3403" i="25"/>
  <c r="D3403" i="25"/>
  <c r="C3403" i="25"/>
  <c r="B3404" i="25"/>
  <c r="I3404" i="25" l="1"/>
  <c r="E3404" i="25"/>
  <c r="H3404" i="25"/>
  <c r="F3404" i="25"/>
  <c r="G3404" i="25"/>
  <c r="D3404" i="25"/>
  <c r="C3404" i="25"/>
  <c r="B3405" i="25"/>
  <c r="H3405" i="25" l="1"/>
  <c r="G3405" i="25"/>
  <c r="I3405" i="25"/>
  <c r="E3405" i="25"/>
  <c r="F3405" i="25"/>
  <c r="D3405" i="25"/>
  <c r="C3405" i="25"/>
  <c r="B3406" i="25"/>
  <c r="G3406" i="25" l="1"/>
  <c r="F3406" i="25"/>
  <c r="H3406" i="25"/>
  <c r="I3406" i="25"/>
  <c r="E3406" i="25"/>
  <c r="D3406" i="25"/>
  <c r="C3406" i="25"/>
  <c r="B3407" i="25"/>
  <c r="F3407" i="25" l="1"/>
  <c r="I3407" i="25"/>
  <c r="E3407" i="25"/>
  <c r="G3407" i="25"/>
  <c r="H3407" i="25"/>
  <c r="D3407" i="25"/>
  <c r="C3407" i="25"/>
  <c r="B3408" i="25"/>
  <c r="I3408" i="25" l="1"/>
  <c r="E3408" i="25"/>
  <c r="H3408" i="25"/>
  <c r="F3408" i="25"/>
  <c r="G3408" i="25"/>
  <c r="D3408" i="25"/>
  <c r="C3408" i="25"/>
  <c r="B3409" i="25"/>
  <c r="H3409" i="25" l="1"/>
  <c r="G3409" i="25"/>
  <c r="I3409" i="25"/>
  <c r="E3409" i="25"/>
  <c r="F3409" i="25"/>
  <c r="D3409" i="25"/>
  <c r="C3409" i="25"/>
  <c r="B3410" i="25"/>
  <c r="G3410" i="25" l="1"/>
  <c r="F3410" i="25"/>
  <c r="H3410" i="25"/>
  <c r="I3410" i="25"/>
  <c r="E3410" i="25"/>
  <c r="D3410" i="25"/>
  <c r="C3410" i="25"/>
  <c r="B3411" i="25"/>
  <c r="F3411" i="25" l="1"/>
  <c r="I3411" i="25"/>
  <c r="E3411" i="25"/>
  <c r="G3411" i="25"/>
  <c r="H3411" i="25"/>
  <c r="D3411" i="25"/>
  <c r="C3411" i="25"/>
  <c r="B3412" i="25"/>
  <c r="I3412" i="25" l="1"/>
  <c r="E3412" i="25"/>
  <c r="H3412" i="25"/>
  <c r="F3412" i="25"/>
  <c r="G3412" i="25"/>
  <c r="D3412" i="25"/>
  <c r="C3412" i="25"/>
  <c r="B3413" i="25"/>
  <c r="H3413" i="25" l="1"/>
  <c r="G3413" i="25"/>
  <c r="I3413" i="25"/>
  <c r="E3413" i="25"/>
  <c r="F3413" i="25"/>
  <c r="D3413" i="25"/>
  <c r="C3413" i="25"/>
  <c r="B3414" i="25"/>
  <c r="G3414" i="25" l="1"/>
  <c r="F3414" i="25"/>
  <c r="H3414" i="25"/>
  <c r="I3414" i="25"/>
  <c r="E3414" i="25"/>
  <c r="D3414" i="25"/>
  <c r="C3414" i="25"/>
  <c r="B3415" i="25"/>
  <c r="F3415" i="25" l="1"/>
  <c r="I3415" i="25"/>
  <c r="E3415" i="25"/>
  <c r="G3415" i="25"/>
  <c r="H3415" i="25"/>
  <c r="D3415" i="25"/>
  <c r="C3415" i="25"/>
  <c r="B3416" i="25"/>
  <c r="I3416" i="25" l="1"/>
  <c r="E3416" i="25"/>
  <c r="H3416" i="25"/>
  <c r="F3416" i="25"/>
  <c r="G3416" i="25"/>
  <c r="D3416" i="25"/>
  <c r="C3416" i="25"/>
  <c r="B3417" i="25"/>
  <c r="H3417" i="25" l="1"/>
  <c r="G3417" i="25"/>
  <c r="I3417" i="25"/>
  <c r="E3417" i="25"/>
  <c r="F3417" i="25"/>
  <c r="D3417" i="25"/>
  <c r="C3417" i="25"/>
  <c r="B3418" i="25"/>
  <c r="G3418" i="25" l="1"/>
  <c r="F3418" i="25"/>
  <c r="H3418" i="25"/>
  <c r="E3418" i="25"/>
  <c r="I3418" i="25"/>
  <c r="D3418" i="25"/>
  <c r="C3418" i="25"/>
  <c r="B3419" i="25"/>
  <c r="F3419" i="25" l="1"/>
  <c r="I3419" i="25"/>
  <c r="E3419" i="25"/>
  <c r="G3419" i="25"/>
  <c r="H3419" i="25"/>
  <c r="D3419" i="25"/>
  <c r="C3419" i="25"/>
  <c r="B3420" i="25"/>
  <c r="I3420" i="25" l="1"/>
  <c r="E3420" i="25"/>
  <c r="H3420" i="25"/>
  <c r="F3420" i="25"/>
  <c r="G3420" i="25"/>
  <c r="D3420" i="25"/>
  <c r="C3420" i="25"/>
  <c r="B3421" i="25"/>
  <c r="H3421" i="25" l="1"/>
  <c r="G3421" i="25"/>
  <c r="I3421" i="25"/>
  <c r="E3421" i="25"/>
  <c r="F3421" i="25"/>
  <c r="D3421" i="25"/>
  <c r="C3421" i="25"/>
  <c r="B3422" i="25"/>
  <c r="G3422" i="25" l="1"/>
  <c r="F3422" i="25"/>
  <c r="H3422" i="25"/>
  <c r="I3422" i="25"/>
  <c r="E3422" i="25"/>
  <c r="D3422" i="25"/>
  <c r="C3422" i="25"/>
  <c r="B3423" i="25"/>
  <c r="F3423" i="25" l="1"/>
  <c r="I3423" i="25"/>
  <c r="E3423" i="25"/>
  <c r="G3423" i="25"/>
  <c r="H3423" i="25"/>
  <c r="D3423" i="25"/>
  <c r="C3423" i="25"/>
  <c r="B3424" i="25"/>
  <c r="I3424" i="25" l="1"/>
  <c r="E3424" i="25"/>
  <c r="H3424" i="25"/>
  <c r="F3424" i="25"/>
  <c r="G3424" i="25"/>
  <c r="D3424" i="25"/>
  <c r="C3424" i="25"/>
  <c r="B3425" i="25"/>
  <c r="H3425" i="25" l="1"/>
  <c r="G3425" i="25"/>
  <c r="F3425" i="25"/>
  <c r="I3425" i="25"/>
  <c r="E3425" i="25"/>
  <c r="D3425" i="25"/>
  <c r="C3425" i="25"/>
  <c r="B3426" i="25"/>
  <c r="G3426" i="25" l="1"/>
  <c r="F3426" i="25"/>
  <c r="I3426" i="25"/>
  <c r="E3426" i="25"/>
  <c r="H3426" i="25"/>
  <c r="D3426" i="25"/>
  <c r="C3426" i="25"/>
  <c r="B3427" i="25"/>
  <c r="F3427" i="25" l="1"/>
  <c r="I3427" i="25"/>
  <c r="E3427" i="25"/>
  <c r="H3427" i="25"/>
  <c r="G3427" i="25"/>
  <c r="D3427" i="25"/>
  <c r="C3427" i="25"/>
  <c r="B3428" i="25"/>
  <c r="I3428" i="25" l="1"/>
  <c r="E3428" i="25"/>
  <c r="H3428" i="25"/>
  <c r="G3428" i="25"/>
  <c r="F3428" i="25"/>
  <c r="D3428" i="25"/>
  <c r="C3428" i="25"/>
  <c r="B3429" i="25"/>
  <c r="H3429" i="25" l="1"/>
  <c r="G3429" i="25"/>
  <c r="F3429" i="25"/>
  <c r="I3429" i="25"/>
  <c r="E3429" i="25"/>
  <c r="D3429" i="25"/>
  <c r="C3429" i="25"/>
  <c r="B3430" i="25"/>
  <c r="G3430" i="25" l="1"/>
  <c r="F3430" i="25"/>
  <c r="I3430" i="25"/>
  <c r="E3430" i="25"/>
  <c r="H3430" i="25"/>
  <c r="D3430" i="25"/>
  <c r="C3430" i="25"/>
  <c r="B3431" i="25"/>
  <c r="F3431" i="25" l="1"/>
  <c r="I3431" i="25"/>
  <c r="E3431" i="25"/>
  <c r="H3431" i="25"/>
  <c r="G3431" i="25"/>
  <c r="D3431" i="25"/>
  <c r="C3431" i="25"/>
  <c r="B3432" i="25"/>
  <c r="I3432" i="25" l="1"/>
  <c r="E3432" i="25"/>
  <c r="H3432" i="25"/>
  <c r="G3432" i="25"/>
  <c r="F3432" i="25"/>
  <c r="D3432" i="25"/>
  <c r="C3432" i="25"/>
  <c r="B3433" i="25"/>
  <c r="H3433" i="25" l="1"/>
  <c r="G3433" i="25"/>
  <c r="F3433" i="25"/>
  <c r="I3433" i="25"/>
  <c r="E3433" i="25"/>
  <c r="D3433" i="25"/>
  <c r="C3433" i="25"/>
  <c r="B3434" i="25"/>
  <c r="G3434" i="25" l="1"/>
  <c r="F3434" i="25"/>
  <c r="I3434" i="25"/>
  <c r="E3434" i="25"/>
  <c r="H3434" i="25"/>
  <c r="D3434" i="25"/>
  <c r="C3434" i="25"/>
  <c r="B3435" i="25"/>
  <c r="F3435" i="25" l="1"/>
  <c r="I3435" i="25"/>
  <c r="E3435" i="25"/>
  <c r="H3435" i="25"/>
  <c r="G3435" i="25"/>
  <c r="D3435" i="25"/>
  <c r="C3435" i="25"/>
  <c r="B3436" i="25"/>
  <c r="I3436" i="25" l="1"/>
  <c r="E3436" i="25"/>
  <c r="H3436" i="25"/>
  <c r="G3436" i="25"/>
  <c r="F3436" i="25"/>
  <c r="D3436" i="25"/>
  <c r="C3436" i="25"/>
  <c r="B3437" i="25"/>
  <c r="H3437" i="25" l="1"/>
  <c r="G3437" i="25"/>
  <c r="F3437" i="25"/>
  <c r="I3437" i="25"/>
  <c r="E3437" i="25"/>
  <c r="D3437" i="25"/>
  <c r="C3437" i="25"/>
  <c r="B3438" i="25"/>
  <c r="G3438" i="25" l="1"/>
  <c r="F3438" i="25"/>
  <c r="I3438" i="25"/>
  <c r="E3438" i="25"/>
  <c r="H3438" i="25"/>
  <c r="D3438" i="25"/>
  <c r="C3438" i="25"/>
  <c r="B3439" i="25"/>
  <c r="F3439" i="25" l="1"/>
  <c r="I3439" i="25"/>
  <c r="E3439" i="25"/>
  <c r="H3439" i="25"/>
  <c r="G3439" i="25"/>
  <c r="D3439" i="25"/>
  <c r="C3439" i="25"/>
  <c r="B3440" i="25"/>
  <c r="I3440" i="25" l="1"/>
  <c r="E3440" i="25"/>
  <c r="H3440" i="25"/>
  <c r="G3440" i="25"/>
  <c r="F3440" i="25"/>
  <c r="D3440" i="25"/>
  <c r="C3440" i="25"/>
  <c r="B3441" i="25"/>
  <c r="H3441" i="25" l="1"/>
  <c r="G3441" i="25"/>
  <c r="F3441" i="25"/>
  <c r="I3441" i="25"/>
  <c r="E3441" i="25"/>
  <c r="D3441" i="25"/>
  <c r="C3441" i="25"/>
  <c r="B3442" i="25"/>
  <c r="G3442" i="25" l="1"/>
  <c r="F3442" i="25"/>
  <c r="I3442" i="25"/>
  <c r="E3442" i="25"/>
  <c r="H3442" i="25"/>
  <c r="D3442" i="25"/>
  <c r="C3442" i="25"/>
  <c r="B3443" i="25"/>
  <c r="F3443" i="25" l="1"/>
  <c r="I3443" i="25"/>
  <c r="E3443" i="25"/>
  <c r="H3443" i="25"/>
  <c r="G3443" i="25"/>
  <c r="D3443" i="25"/>
  <c r="C3443" i="25"/>
  <c r="B3444" i="25"/>
  <c r="I3444" i="25" l="1"/>
  <c r="E3444" i="25"/>
  <c r="H3444" i="25"/>
  <c r="G3444" i="25"/>
  <c r="F3444" i="25"/>
  <c r="D3444" i="25"/>
  <c r="C3444" i="25"/>
  <c r="B3445" i="25"/>
  <c r="H3445" i="25" l="1"/>
  <c r="G3445" i="25"/>
  <c r="F3445" i="25"/>
  <c r="I3445" i="25"/>
  <c r="E3445" i="25"/>
  <c r="D3445" i="25"/>
  <c r="C3445" i="25"/>
  <c r="B3446" i="25"/>
  <c r="G3446" i="25" l="1"/>
  <c r="F3446" i="25"/>
  <c r="I3446" i="25"/>
  <c r="E3446" i="25"/>
  <c r="H3446" i="25"/>
  <c r="D3446" i="25"/>
  <c r="C3446" i="25"/>
  <c r="B3447" i="25"/>
  <c r="F3447" i="25" l="1"/>
  <c r="I3447" i="25"/>
  <c r="E3447" i="25"/>
  <c r="H3447" i="25"/>
  <c r="G3447" i="25"/>
  <c r="D3447" i="25"/>
  <c r="C3447" i="25"/>
  <c r="B3448" i="25"/>
  <c r="I3448" i="25" l="1"/>
  <c r="E3448" i="25"/>
  <c r="H3448" i="25"/>
  <c r="G3448" i="25"/>
  <c r="F3448" i="25"/>
  <c r="D3448" i="25"/>
  <c r="C3448" i="25"/>
  <c r="B3449" i="25"/>
  <c r="H3449" i="25" l="1"/>
  <c r="G3449" i="25"/>
  <c r="F3449" i="25"/>
  <c r="I3449" i="25"/>
  <c r="E3449" i="25"/>
  <c r="D3449" i="25"/>
  <c r="C3449" i="25"/>
  <c r="B3450" i="25"/>
  <c r="G3450" i="25" l="1"/>
  <c r="F3450" i="25"/>
  <c r="I3450" i="25"/>
  <c r="E3450" i="25"/>
  <c r="H3450" i="25"/>
  <c r="D3450" i="25"/>
  <c r="C3450" i="25"/>
  <c r="B3451" i="25"/>
  <c r="F3451" i="25" l="1"/>
  <c r="I3451" i="25"/>
  <c r="E3451" i="25"/>
  <c r="H3451" i="25"/>
  <c r="G3451" i="25"/>
  <c r="D3451" i="25"/>
  <c r="C3451" i="25"/>
  <c r="B3452" i="25"/>
  <c r="I3452" i="25" l="1"/>
  <c r="E3452" i="25"/>
  <c r="H3452" i="25"/>
  <c r="G3452" i="25"/>
  <c r="F3452" i="25"/>
  <c r="D3452" i="25"/>
  <c r="C3452" i="25"/>
  <c r="B3453" i="25"/>
  <c r="H3453" i="25" l="1"/>
  <c r="G3453" i="25"/>
  <c r="F3453" i="25"/>
  <c r="I3453" i="25"/>
  <c r="E3453" i="25"/>
  <c r="D3453" i="25"/>
  <c r="C3453" i="25"/>
  <c r="B3454" i="25"/>
  <c r="G3454" i="25" l="1"/>
  <c r="F3454" i="25"/>
  <c r="I3454" i="25"/>
  <c r="E3454" i="25"/>
  <c r="H3454" i="25"/>
  <c r="D3454" i="25"/>
  <c r="C3454" i="25"/>
  <c r="B3455" i="25"/>
  <c r="F3455" i="25" l="1"/>
  <c r="I3455" i="25"/>
  <c r="E3455" i="25"/>
  <c r="H3455" i="25"/>
  <c r="G3455" i="25"/>
  <c r="D3455" i="25"/>
  <c r="C3455" i="25"/>
  <c r="B3456" i="25"/>
  <c r="I3456" i="25" l="1"/>
  <c r="E3456" i="25"/>
  <c r="H3456" i="25"/>
  <c r="G3456" i="25"/>
  <c r="F3456" i="25"/>
  <c r="D3456" i="25"/>
  <c r="C3456" i="25"/>
  <c r="B3457" i="25"/>
  <c r="H3457" i="25" l="1"/>
  <c r="G3457" i="25"/>
  <c r="F3457" i="25"/>
  <c r="I3457" i="25"/>
  <c r="E3457" i="25"/>
  <c r="D3457" i="25"/>
  <c r="C3457" i="25"/>
  <c r="B3458" i="25"/>
  <c r="G3458" i="25" l="1"/>
  <c r="F3458" i="25"/>
  <c r="I3458" i="25"/>
  <c r="E3458" i="25"/>
  <c r="H3458" i="25"/>
  <c r="D3458" i="25"/>
  <c r="C3458" i="25"/>
  <c r="B3459" i="25"/>
  <c r="F3459" i="25" l="1"/>
  <c r="I3459" i="25"/>
  <c r="E3459" i="25"/>
  <c r="H3459" i="25"/>
  <c r="G3459" i="25"/>
  <c r="D3459" i="25"/>
  <c r="C3459" i="25"/>
  <c r="B3460" i="25"/>
  <c r="I3460" i="25" l="1"/>
  <c r="E3460" i="25"/>
  <c r="H3460" i="25"/>
  <c r="G3460" i="25"/>
  <c r="F3460" i="25"/>
  <c r="D3460" i="25"/>
  <c r="C3460" i="25"/>
  <c r="B3461" i="25"/>
  <c r="H3461" i="25" l="1"/>
  <c r="G3461" i="25"/>
  <c r="F3461" i="25"/>
  <c r="I3461" i="25"/>
  <c r="E3461" i="25"/>
  <c r="D3461" i="25"/>
  <c r="C3461" i="25"/>
  <c r="B3462" i="25"/>
  <c r="G3462" i="25" l="1"/>
  <c r="F3462" i="25"/>
  <c r="I3462" i="25"/>
  <c r="E3462" i="25"/>
  <c r="H3462" i="25"/>
  <c r="D3462" i="25"/>
  <c r="C3462" i="25"/>
  <c r="B3463" i="25"/>
  <c r="F3463" i="25" l="1"/>
  <c r="I3463" i="25"/>
  <c r="E3463" i="25"/>
  <c r="H3463" i="25"/>
  <c r="G3463" i="25"/>
  <c r="D3463" i="25"/>
  <c r="C3463" i="25"/>
  <c r="B3464" i="25"/>
  <c r="I3464" i="25" l="1"/>
  <c r="E3464" i="25"/>
  <c r="H3464" i="25"/>
  <c r="G3464" i="25"/>
  <c r="F3464" i="25"/>
  <c r="D3464" i="25"/>
  <c r="C3464" i="25"/>
  <c r="B3465" i="25"/>
  <c r="H3465" i="25" l="1"/>
  <c r="G3465" i="25"/>
  <c r="F3465" i="25"/>
  <c r="I3465" i="25"/>
  <c r="E3465" i="25"/>
  <c r="D3465" i="25"/>
  <c r="C3465" i="25"/>
  <c r="B3466" i="25"/>
  <c r="G3466" i="25" l="1"/>
  <c r="F3466" i="25"/>
  <c r="I3466" i="25"/>
  <c r="E3466" i="25"/>
  <c r="H3466" i="25"/>
  <c r="D3466" i="25"/>
  <c r="C3466" i="25"/>
  <c r="B3467" i="25"/>
  <c r="F3467" i="25" l="1"/>
  <c r="I3467" i="25"/>
  <c r="E3467" i="25"/>
  <c r="H3467" i="25"/>
  <c r="G3467" i="25"/>
  <c r="D3467" i="25"/>
  <c r="C3467" i="25"/>
  <c r="B3468" i="25"/>
  <c r="I3468" i="25" l="1"/>
  <c r="E3468" i="25"/>
  <c r="H3468" i="25"/>
  <c r="G3468" i="25"/>
  <c r="F3468" i="25"/>
  <c r="D3468" i="25"/>
  <c r="C3468" i="25"/>
  <c r="B3469" i="25"/>
  <c r="H3469" i="25" l="1"/>
  <c r="G3469" i="25"/>
  <c r="F3469" i="25"/>
  <c r="I3469" i="25"/>
  <c r="E3469" i="25"/>
  <c r="D3469" i="25"/>
  <c r="C3469" i="25"/>
  <c r="B3470" i="25"/>
  <c r="G3470" i="25" l="1"/>
  <c r="F3470" i="25"/>
  <c r="I3470" i="25"/>
  <c r="E3470" i="25"/>
  <c r="H3470" i="25"/>
  <c r="D3470" i="25"/>
  <c r="C3470" i="25"/>
  <c r="B3471" i="25"/>
  <c r="F3471" i="25" l="1"/>
  <c r="I3471" i="25"/>
  <c r="E3471" i="25"/>
  <c r="H3471" i="25"/>
  <c r="G3471" i="25"/>
  <c r="D3471" i="25"/>
  <c r="C3471" i="25"/>
  <c r="B3472" i="25"/>
  <c r="I3472" i="25" l="1"/>
  <c r="E3472" i="25"/>
  <c r="H3472" i="25"/>
  <c r="G3472" i="25"/>
  <c r="F3472" i="25"/>
  <c r="D3472" i="25"/>
  <c r="C3472" i="25"/>
  <c r="B3473" i="25"/>
  <c r="H3473" i="25" l="1"/>
  <c r="G3473" i="25"/>
  <c r="F3473" i="25"/>
  <c r="I3473" i="25"/>
  <c r="E3473" i="25"/>
  <c r="D3473" i="25"/>
  <c r="C3473" i="25"/>
  <c r="B3474" i="25"/>
  <c r="G3474" i="25" l="1"/>
  <c r="F3474" i="25"/>
  <c r="I3474" i="25"/>
  <c r="E3474" i="25"/>
  <c r="H3474" i="25"/>
  <c r="D3474" i="25"/>
  <c r="C3474" i="25"/>
  <c r="B3475" i="25"/>
  <c r="F3475" i="25" l="1"/>
  <c r="I3475" i="25"/>
  <c r="E3475" i="25"/>
  <c r="H3475" i="25"/>
  <c r="G3475" i="25"/>
  <c r="D3475" i="25"/>
  <c r="C3475" i="25"/>
  <c r="B3476" i="25"/>
  <c r="I3476" i="25" l="1"/>
  <c r="E3476" i="25"/>
  <c r="H3476" i="25"/>
  <c r="G3476" i="25"/>
  <c r="F3476" i="25"/>
  <c r="D3476" i="25"/>
  <c r="C3476" i="25"/>
  <c r="B3477" i="25"/>
  <c r="H3477" i="25" l="1"/>
  <c r="G3477" i="25"/>
  <c r="F3477" i="25"/>
  <c r="I3477" i="25"/>
  <c r="E3477" i="25"/>
  <c r="D3477" i="25"/>
  <c r="C3477" i="25"/>
  <c r="B3478" i="25"/>
  <c r="G3478" i="25" l="1"/>
  <c r="F3478" i="25"/>
  <c r="I3478" i="25"/>
  <c r="E3478" i="25"/>
  <c r="H3478" i="25"/>
  <c r="D3478" i="25"/>
  <c r="C3478" i="25"/>
  <c r="B3479" i="25"/>
  <c r="F3479" i="25" l="1"/>
  <c r="I3479" i="25"/>
  <c r="E3479" i="25"/>
  <c r="H3479" i="25"/>
  <c r="G3479" i="25"/>
  <c r="D3479" i="25"/>
  <c r="C3479" i="25"/>
  <c r="B3480" i="25"/>
  <c r="I3480" i="25" l="1"/>
  <c r="E3480" i="25"/>
  <c r="H3480" i="25"/>
  <c r="G3480" i="25"/>
  <c r="F3480" i="25"/>
  <c r="D3480" i="25"/>
  <c r="C3480" i="25"/>
  <c r="B3481" i="25"/>
  <c r="H3481" i="25" l="1"/>
  <c r="G3481" i="25"/>
  <c r="F3481" i="25"/>
  <c r="I3481" i="25"/>
  <c r="E3481" i="25"/>
  <c r="D3481" i="25"/>
  <c r="C3481" i="25"/>
  <c r="B3482" i="25"/>
  <c r="G3482" i="25" l="1"/>
  <c r="F3482" i="25"/>
  <c r="I3482" i="25"/>
  <c r="E3482" i="25"/>
  <c r="H3482" i="25"/>
  <c r="D3482" i="25"/>
  <c r="C3482" i="25"/>
  <c r="B3483" i="25"/>
  <c r="F3483" i="25" l="1"/>
  <c r="I3483" i="25"/>
  <c r="E3483" i="25"/>
  <c r="H3483" i="25"/>
  <c r="G3483" i="25"/>
  <c r="D3483" i="25"/>
  <c r="C3483" i="25"/>
  <c r="B3484" i="25"/>
  <c r="I3484" i="25" l="1"/>
  <c r="E3484" i="25"/>
  <c r="H3484" i="25"/>
  <c r="G3484" i="25"/>
  <c r="F3484" i="25"/>
  <c r="D3484" i="25"/>
  <c r="C3484" i="25"/>
  <c r="B3485" i="25"/>
  <c r="H3485" i="25" l="1"/>
  <c r="G3485" i="25"/>
  <c r="F3485" i="25"/>
  <c r="I3485" i="25"/>
  <c r="E3485" i="25"/>
  <c r="D3485" i="25"/>
  <c r="C3485" i="25"/>
  <c r="B3486" i="25"/>
  <c r="G3486" i="25" l="1"/>
  <c r="F3486" i="25"/>
  <c r="I3486" i="25"/>
  <c r="E3486" i="25"/>
  <c r="H3486" i="25"/>
  <c r="D3486" i="25"/>
  <c r="C3486" i="25"/>
  <c r="B3487" i="25"/>
  <c r="F3487" i="25" l="1"/>
  <c r="I3487" i="25"/>
  <c r="E3487" i="25"/>
  <c r="H3487" i="25"/>
  <c r="G3487" i="25"/>
  <c r="D3487" i="25"/>
  <c r="C3487" i="25"/>
  <c r="B3488" i="25"/>
  <c r="I3488" i="25" l="1"/>
  <c r="E3488" i="25"/>
  <c r="H3488" i="25"/>
  <c r="G3488" i="25"/>
  <c r="F3488" i="25"/>
  <c r="D3488" i="25"/>
  <c r="C3488" i="25"/>
  <c r="B3489" i="25"/>
  <c r="H3489" i="25" l="1"/>
  <c r="G3489" i="25"/>
  <c r="F3489" i="25"/>
  <c r="I3489" i="25"/>
  <c r="E3489" i="25"/>
  <c r="D3489" i="25"/>
  <c r="C3489" i="25"/>
  <c r="B3490" i="25"/>
  <c r="G3490" i="25" l="1"/>
  <c r="F3490" i="25"/>
  <c r="I3490" i="25"/>
  <c r="E3490" i="25"/>
  <c r="H3490" i="25"/>
  <c r="D3490" i="25"/>
  <c r="C3490" i="25"/>
  <c r="B3491" i="25"/>
  <c r="F3491" i="25" l="1"/>
  <c r="I3491" i="25"/>
  <c r="E3491" i="25"/>
  <c r="H3491" i="25"/>
  <c r="G3491" i="25"/>
  <c r="D3491" i="25"/>
  <c r="C3491" i="25"/>
  <c r="B3492" i="25"/>
  <c r="I3492" i="25" l="1"/>
  <c r="E3492" i="25"/>
  <c r="H3492" i="25"/>
  <c r="G3492" i="25"/>
  <c r="F3492" i="25"/>
  <c r="D3492" i="25"/>
  <c r="C3492" i="25"/>
  <c r="B3493" i="25"/>
  <c r="H3493" i="25" l="1"/>
  <c r="G3493" i="25"/>
  <c r="F3493" i="25"/>
  <c r="I3493" i="25"/>
  <c r="E3493" i="25"/>
  <c r="D3493" i="25"/>
  <c r="C3493" i="25"/>
  <c r="B3494" i="25"/>
  <c r="G3494" i="25" l="1"/>
  <c r="F3494" i="25"/>
  <c r="I3494" i="25"/>
  <c r="E3494" i="25"/>
  <c r="H3494" i="25"/>
  <c r="D3494" i="25"/>
  <c r="C3494" i="25"/>
  <c r="B3495" i="25"/>
  <c r="F3495" i="25" l="1"/>
  <c r="I3495" i="25"/>
  <c r="E3495" i="25"/>
  <c r="H3495" i="25"/>
  <c r="G3495" i="25"/>
  <c r="D3495" i="25"/>
  <c r="C3495" i="25"/>
  <c r="B3496" i="25"/>
  <c r="I3496" i="25" l="1"/>
  <c r="E3496" i="25"/>
  <c r="H3496" i="25"/>
  <c r="G3496" i="25"/>
  <c r="F3496" i="25"/>
  <c r="D3496" i="25"/>
  <c r="C3496" i="25"/>
  <c r="B3497" i="25"/>
  <c r="H3497" i="25" l="1"/>
  <c r="G3497" i="25"/>
  <c r="F3497" i="25"/>
  <c r="I3497" i="25"/>
  <c r="E3497" i="25"/>
  <c r="D3497" i="25"/>
  <c r="C3497" i="25"/>
  <c r="B3498" i="25"/>
  <c r="G3498" i="25" l="1"/>
  <c r="F3498" i="25"/>
  <c r="I3498" i="25"/>
  <c r="E3498" i="25"/>
  <c r="H3498" i="25"/>
  <c r="D3498" i="25"/>
  <c r="C3498" i="25"/>
  <c r="B3499" i="25"/>
  <c r="F3499" i="25" l="1"/>
  <c r="I3499" i="25"/>
  <c r="E3499" i="25"/>
  <c r="H3499" i="25"/>
  <c r="G3499" i="25"/>
  <c r="D3499" i="25"/>
  <c r="C3499" i="25"/>
  <c r="B3500" i="25"/>
  <c r="I3500" i="25" l="1"/>
  <c r="E3500" i="25"/>
  <c r="H3500" i="25"/>
  <c r="G3500" i="25"/>
  <c r="F3500" i="25"/>
  <c r="D3500" i="25"/>
  <c r="C3500" i="25"/>
  <c r="B3501" i="25"/>
  <c r="H3501" i="25" l="1"/>
  <c r="G3501" i="25"/>
  <c r="F3501" i="25"/>
  <c r="I3501" i="25"/>
  <c r="E3501" i="25"/>
  <c r="D3501" i="25"/>
  <c r="C3501" i="25"/>
  <c r="B3502" i="25"/>
  <c r="G3502" i="25" l="1"/>
  <c r="F3502" i="25"/>
  <c r="I3502" i="25"/>
  <c r="E3502" i="25"/>
  <c r="H3502" i="25"/>
  <c r="D3502" i="25"/>
  <c r="C3502" i="25"/>
  <c r="B3503" i="25"/>
  <c r="F3503" i="25" l="1"/>
  <c r="I3503" i="25"/>
  <c r="E3503" i="25"/>
  <c r="H3503" i="25"/>
  <c r="G3503" i="25"/>
  <c r="D3503" i="25"/>
  <c r="C3503" i="25"/>
  <c r="B3504" i="25"/>
  <c r="I3504" i="25" l="1"/>
  <c r="E3504" i="25"/>
  <c r="H3504" i="25"/>
  <c r="G3504" i="25"/>
  <c r="F3504" i="25"/>
  <c r="D3504" i="25"/>
  <c r="C3504" i="25"/>
  <c r="B3505" i="25"/>
  <c r="H3505" i="25" l="1"/>
  <c r="G3505" i="25"/>
  <c r="F3505" i="25"/>
  <c r="I3505" i="25"/>
  <c r="E3505" i="25"/>
  <c r="D3505" i="25"/>
  <c r="C3505" i="25"/>
  <c r="B3506" i="25"/>
  <c r="G3506" i="25" l="1"/>
  <c r="F3506" i="25"/>
  <c r="I3506" i="25"/>
  <c r="E3506" i="25"/>
  <c r="H3506" i="25"/>
  <c r="D3506" i="25"/>
  <c r="C3506" i="25"/>
  <c r="B3507" i="25"/>
  <c r="F3507" i="25" l="1"/>
  <c r="I3507" i="25"/>
  <c r="E3507" i="25"/>
  <c r="H3507" i="25"/>
  <c r="G3507" i="25"/>
  <c r="D3507" i="25"/>
  <c r="C3507" i="25"/>
  <c r="B3508" i="25"/>
  <c r="I3508" i="25" l="1"/>
  <c r="E3508" i="25"/>
  <c r="H3508" i="25"/>
  <c r="G3508" i="25"/>
  <c r="F3508" i="25"/>
  <c r="D3508" i="25"/>
  <c r="C3508" i="25"/>
  <c r="B3509" i="25"/>
  <c r="H3509" i="25" l="1"/>
  <c r="G3509" i="25"/>
  <c r="F3509" i="25"/>
  <c r="I3509" i="25"/>
  <c r="E3509" i="25"/>
  <c r="D3509" i="25"/>
  <c r="C3509" i="25"/>
  <c r="B3510" i="25"/>
  <c r="G3510" i="25" l="1"/>
  <c r="F3510" i="25"/>
  <c r="I3510" i="25"/>
  <c r="E3510" i="25"/>
  <c r="H3510" i="25"/>
  <c r="D3510" i="25"/>
  <c r="C3510" i="25"/>
  <c r="B3511" i="25"/>
  <c r="F3511" i="25" l="1"/>
  <c r="I3511" i="25"/>
  <c r="E3511" i="25"/>
  <c r="H3511" i="25"/>
  <c r="G3511" i="25"/>
  <c r="D3511" i="25"/>
  <c r="C3511" i="25"/>
  <c r="B3512" i="25"/>
  <c r="I3512" i="25" l="1"/>
  <c r="E3512" i="25"/>
  <c r="H3512" i="25"/>
  <c r="G3512" i="25"/>
  <c r="F3512" i="25"/>
  <c r="D3512" i="25"/>
  <c r="C3512" i="25"/>
  <c r="B3513" i="25"/>
  <c r="H3513" i="25" l="1"/>
  <c r="G3513" i="25"/>
  <c r="F3513" i="25"/>
  <c r="I3513" i="25"/>
  <c r="E3513" i="25"/>
  <c r="D3513" i="25"/>
  <c r="C3513" i="25"/>
  <c r="B3514" i="25"/>
  <c r="G3514" i="25" l="1"/>
  <c r="F3514" i="25"/>
  <c r="I3514" i="25"/>
  <c r="E3514" i="25"/>
  <c r="H3514" i="25"/>
  <c r="D3514" i="25"/>
  <c r="C3514" i="25"/>
  <c r="B3515" i="25"/>
  <c r="F3515" i="25" l="1"/>
  <c r="I3515" i="25"/>
  <c r="E3515" i="25"/>
  <c r="H3515" i="25"/>
  <c r="G3515" i="25"/>
  <c r="D3515" i="25"/>
  <c r="C3515" i="25"/>
  <c r="B3516" i="25"/>
  <c r="I3516" i="25" l="1"/>
  <c r="E3516" i="25"/>
  <c r="H3516" i="25"/>
  <c r="G3516" i="25"/>
  <c r="F3516" i="25"/>
  <c r="D3516" i="25"/>
  <c r="C3516" i="25"/>
  <c r="B3517" i="25"/>
  <c r="H3517" i="25" l="1"/>
  <c r="G3517" i="25"/>
  <c r="F3517" i="25"/>
  <c r="I3517" i="25"/>
  <c r="E3517" i="25"/>
  <c r="D3517" i="25"/>
  <c r="C3517" i="25"/>
  <c r="B3518" i="25"/>
  <c r="G3518" i="25" l="1"/>
  <c r="F3518" i="25"/>
  <c r="I3518" i="25"/>
  <c r="E3518" i="25"/>
  <c r="H3518" i="25"/>
  <c r="D3518" i="25"/>
  <c r="C3518" i="25"/>
  <c r="B3519" i="25"/>
  <c r="F3519" i="25" l="1"/>
  <c r="I3519" i="25"/>
  <c r="E3519" i="25"/>
  <c r="H3519" i="25"/>
  <c r="G3519" i="25"/>
  <c r="D3519" i="25"/>
  <c r="C3519" i="25"/>
  <c r="B3520" i="25"/>
  <c r="I3520" i="25" l="1"/>
  <c r="E3520" i="25"/>
  <c r="H3520" i="25"/>
  <c r="G3520" i="25"/>
  <c r="F3520" i="25"/>
  <c r="D3520" i="25"/>
  <c r="C3520" i="25"/>
  <c r="B3521" i="25"/>
  <c r="H3521" i="25" l="1"/>
  <c r="G3521" i="25"/>
  <c r="F3521" i="25"/>
  <c r="I3521" i="25"/>
  <c r="E3521" i="25"/>
  <c r="D3521" i="25"/>
  <c r="C3521" i="25"/>
  <c r="B3522" i="25"/>
  <c r="G3522" i="25" l="1"/>
  <c r="F3522" i="25"/>
  <c r="I3522" i="25"/>
  <c r="E3522" i="25"/>
  <c r="H3522" i="25"/>
  <c r="D3522" i="25"/>
  <c r="C3522" i="25"/>
  <c r="B3523" i="25"/>
  <c r="F3523" i="25" l="1"/>
  <c r="I3523" i="25"/>
  <c r="E3523" i="25"/>
  <c r="H3523" i="25"/>
  <c r="G3523" i="25"/>
  <c r="D3523" i="25"/>
  <c r="C3523" i="25"/>
  <c r="B3524" i="25"/>
  <c r="I3524" i="25" l="1"/>
  <c r="E3524" i="25"/>
  <c r="H3524" i="25"/>
  <c r="G3524" i="25"/>
  <c r="F3524" i="25"/>
  <c r="D3524" i="25"/>
  <c r="C3524" i="25"/>
  <c r="B3525" i="25"/>
  <c r="H3525" i="25" l="1"/>
  <c r="G3525" i="25"/>
  <c r="F3525" i="25"/>
  <c r="I3525" i="25"/>
  <c r="E3525" i="25"/>
  <c r="D3525" i="25"/>
  <c r="C3525" i="25"/>
  <c r="B3526" i="25"/>
  <c r="G3526" i="25" l="1"/>
  <c r="F3526" i="25"/>
  <c r="I3526" i="25"/>
  <c r="E3526" i="25"/>
  <c r="H3526" i="25"/>
  <c r="D3526" i="25"/>
  <c r="C3526" i="25"/>
  <c r="B3527" i="25"/>
  <c r="F3527" i="25" l="1"/>
  <c r="I3527" i="25"/>
  <c r="E3527" i="25"/>
  <c r="H3527" i="25"/>
  <c r="G3527" i="25"/>
  <c r="D3527" i="25"/>
  <c r="C3527" i="25"/>
  <c r="B3528" i="25"/>
  <c r="I3528" i="25" l="1"/>
  <c r="E3528" i="25"/>
  <c r="H3528" i="25"/>
  <c r="G3528" i="25"/>
  <c r="F3528" i="25"/>
  <c r="D3528" i="25"/>
  <c r="C3528" i="25"/>
  <c r="B3529" i="25"/>
  <c r="H3529" i="25" l="1"/>
  <c r="G3529" i="25"/>
  <c r="F3529" i="25"/>
  <c r="I3529" i="25"/>
  <c r="E3529" i="25"/>
  <c r="D3529" i="25"/>
  <c r="C3529" i="25"/>
  <c r="B3530" i="25"/>
  <c r="G3530" i="25" l="1"/>
  <c r="F3530" i="25"/>
  <c r="I3530" i="25"/>
  <c r="E3530" i="25"/>
  <c r="H3530" i="25"/>
  <c r="D3530" i="25"/>
  <c r="C3530" i="25"/>
  <c r="B3531" i="25"/>
  <c r="F3531" i="25" l="1"/>
  <c r="I3531" i="25"/>
  <c r="E3531" i="25"/>
  <c r="H3531" i="25"/>
  <c r="G3531" i="25"/>
  <c r="D3531" i="25"/>
  <c r="C3531" i="25"/>
  <c r="B3532" i="25"/>
  <c r="I3532" i="25" l="1"/>
  <c r="E3532" i="25"/>
  <c r="H3532" i="25"/>
  <c r="G3532" i="25"/>
  <c r="F3532" i="25"/>
  <c r="D3532" i="25"/>
  <c r="C3532" i="25"/>
  <c r="B3533" i="25"/>
  <c r="H3533" i="25" l="1"/>
  <c r="G3533" i="25"/>
  <c r="F3533" i="25"/>
  <c r="I3533" i="25"/>
  <c r="E3533" i="25"/>
  <c r="D3533" i="25"/>
  <c r="C3533" i="25"/>
  <c r="B3534" i="25"/>
  <c r="G3534" i="25" l="1"/>
  <c r="F3534" i="25"/>
  <c r="I3534" i="25"/>
  <c r="E3534" i="25"/>
  <c r="H3534" i="25"/>
  <c r="D3534" i="25"/>
  <c r="C3534" i="25"/>
  <c r="B3535" i="25"/>
  <c r="F3535" i="25" l="1"/>
  <c r="I3535" i="25"/>
  <c r="E3535" i="25"/>
  <c r="H3535" i="25"/>
  <c r="G3535" i="25"/>
  <c r="D3535" i="25"/>
  <c r="C3535" i="25"/>
  <c r="B3536" i="25"/>
  <c r="I3536" i="25" l="1"/>
  <c r="E3536" i="25"/>
  <c r="H3536" i="25"/>
  <c r="G3536" i="25"/>
  <c r="F3536" i="25"/>
  <c r="D3536" i="25"/>
  <c r="C3536" i="25"/>
  <c r="B3537" i="25"/>
  <c r="H3537" i="25" l="1"/>
  <c r="G3537" i="25"/>
  <c r="F3537" i="25"/>
  <c r="I3537" i="25"/>
  <c r="E3537" i="25"/>
  <c r="D3537" i="25"/>
  <c r="C3537" i="25"/>
  <c r="B3538" i="25"/>
  <c r="G3538" i="25" l="1"/>
  <c r="F3538" i="25"/>
  <c r="I3538" i="25"/>
  <c r="E3538" i="25"/>
  <c r="H3538" i="25"/>
  <c r="D3538" i="25"/>
  <c r="C3538" i="25"/>
  <c r="B3539" i="25"/>
  <c r="F3539" i="25" l="1"/>
  <c r="I3539" i="25"/>
  <c r="E3539" i="25"/>
  <c r="H3539" i="25"/>
  <c r="G3539" i="25"/>
  <c r="D3539" i="25"/>
  <c r="C3539" i="25"/>
  <c r="B3540" i="25"/>
  <c r="I3540" i="25" l="1"/>
  <c r="E3540" i="25"/>
  <c r="H3540" i="25"/>
  <c r="G3540" i="25"/>
  <c r="F3540" i="25"/>
  <c r="D3540" i="25"/>
  <c r="C3540" i="25"/>
  <c r="B3541" i="25"/>
  <c r="H3541" i="25" l="1"/>
  <c r="G3541" i="25"/>
  <c r="F3541" i="25"/>
  <c r="I3541" i="25"/>
  <c r="E3541" i="25"/>
  <c r="D3541" i="25"/>
  <c r="C3541" i="25"/>
  <c r="B3542" i="25"/>
  <c r="G3542" i="25" l="1"/>
  <c r="F3542" i="25"/>
  <c r="I3542" i="25"/>
  <c r="E3542" i="25"/>
  <c r="H3542" i="25"/>
  <c r="D3542" i="25"/>
  <c r="C3542" i="25"/>
  <c r="B3543" i="25"/>
  <c r="F3543" i="25" l="1"/>
  <c r="I3543" i="25"/>
  <c r="E3543" i="25"/>
  <c r="H3543" i="25"/>
  <c r="G3543" i="25"/>
  <c r="D3543" i="25"/>
  <c r="C3543" i="25"/>
  <c r="B3544" i="25"/>
  <c r="I3544" i="25" l="1"/>
  <c r="E3544" i="25"/>
  <c r="H3544" i="25"/>
  <c r="G3544" i="25"/>
  <c r="F3544" i="25"/>
  <c r="D3544" i="25"/>
  <c r="C3544" i="25"/>
  <c r="B3545" i="25"/>
  <c r="H3545" i="25" l="1"/>
  <c r="G3545" i="25"/>
  <c r="F3545" i="25"/>
  <c r="I3545" i="25"/>
  <c r="E3545" i="25"/>
  <c r="D3545" i="25"/>
  <c r="C3545" i="25"/>
  <c r="B3546" i="25"/>
  <c r="G3546" i="25" l="1"/>
  <c r="F3546" i="25"/>
  <c r="I3546" i="25"/>
  <c r="E3546" i="25"/>
  <c r="H3546" i="25"/>
  <c r="D3546" i="25"/>
  <c r="C3546" i="25"/>
  <c r="B3547" i="25"/>
  <c r="F3547" i="25" l="1"/>
  <c r="I3547" i="25"/>
  <c r="E3547" i="25"/>
  <c r="H3547" i="25"/>
  <c r="G3547" i="25"/>
  <c r="D3547" i="25"/>
  <c r="C3547" i="25"/>
  <c r="B3548" i="25"/>
  <c r="I3548" i="25" l="1"/>
  <c r="E3548" i="25"/>
  <c r="H3548" i="25"/>
  <c r="G3548" i="25"/>
  <c r="F3548" i="25"/>
  <c r="D3548" i="25"/>
  <c r="C3548" i="25"/>
  <c r="B3549" i="25"/>
  <c r="H3549" i="25" l="1"/>
  <c r="G3549" i="25"/>
  <c r="F3549" i="25"/>
  <c r="I3549" i="25"/>
  <c r="E3549" i="25"/>
  <c r="D3549" i="25"/>
  <c r="C3549" i="25"/>
  <c r="B3550" i="25"/>
  <c r="G3550" i="25" l="1"/>
  <c r="F3550" i="25"/>
  <c r="I3550" i="25"/>
  <c r="E3550" i="25"/>
  <c r="H3550" i="25"/>
  <c r="D3550" i="25"/>
  <c r="C3550" i="25"/>
  <c r="B3551" i="25"/>
  <c r="F3551" i="25" l="1"/>
  <c r="I3551" i="25"/>
  <c r="E3551" i="25"/>
  <c r="H3551" i="25"/>
  <c r="G3551" i="25"/>
  <c r="D3551" i="25"/>
  <c r="C3551" i="25"/>
  <c r="B3552" i="25"/>
  <c r="I3552" i="25" l="1"/>
  <c r="E3552" i="25"/>
  <c r="H3552" i="25"/>
  <c r="G3552" i="25"/>
  <c r="F3552" i="25"/>
  <c r="D3552" i="25"/>
  <c r="C3552" i="25"/>
  <c r="B3553" i="25"/>
  <c r="H3553" i="25" l="1"/>
  <c r="G3553" i="25"/>
  <c r="F3553" i="25"/>
  <c r="I3553" i="25"/>
  <c r="E3553" i="25"/>
  <c r="D3553" i="25"/>
  <c r="C3553" i="25"/>
  <c r="B3554" i="25"/>
  <c r="G3554" i="25" l="1"/>
  <c r="F3554" i="25"/>
  <c r="I3554" i="25"/>
  <c r="E3554" i="25"/>
  <c r="H3554" i="25"/>
  <c r="D3554" i="25"/>
  <c r="C3554" i="25"/>
  <c r="B3555" i="25"/>
  <c r="F3555" i="25" l="1"/>
  <c r="I3555" i="25"/>
  <c r="E3555" i="25"/>
  <c r="H3555" i="25"/>
  <c r="G3555" i="25"/>
  <c r="D3555" i="25"/>
  <c r="C3555" i="25"/>
  <c r="B3556" i="25"/>
  <c r="I3556" i="25" l="1"/>
  <c r="E3556" i="25"/>
  <c r="H3556" i="25"/>
  <c r="G3556" i="25"/>
  <c r="F3556" i="25"/>
  <c r="D3556" i="25"/>
  <c r="C3556" i="25"/>
  <c r="B3557" i="25"/>
  <c r="H3557" i="25" l="1"/>
  <c r="G3557" i="25"/>
  <c r="F3557" i="25"/>
  <c r="I3557" i="25"/>
  <c r="E3557" i="25"/>
  <c r="D3557" i="25"/>
  <c r="C3557" i="25"/>
  <c r="B3558" i="25"/>
  <c r="G3558" i="25" l="1"/>
  <c r="F3558" i="25"/>
  <c r="I3558" i="25"/>
  <c r="E3558" i="25"/>
  <c r="H3558" i="25"/>
  <c r="D3558" i="25"/>
  <c r="C3558" i="25"/>
  <c r="B3559" i="25"/>
  <c r="F3559" i="25" l="1"/>
  <c r="I3559" i="25"/>
  <c r="E3559" i="25"/>
  <c r="H3559" i="25"/>
  <c r="G3559" i="25"/>
  <c r="D3559" i="25"/>
  <c r="C3559" i="25"/>
  <c r="B3560" i="25"/>
  <c r="I3560" i="25" l="1"/>
  <c r="E3560" i="25"/>
  <c r="H3560" i="25"/>
  <c r="G3560" i="25"/>
  <c r="F3560" i="25"/>
  <c r="D3560" i="25"/>
  <c r="C3560" i="25"/>
  <c r="B3561" i="25"/>
  <c r="H3561" i="25" l="1"/>
  <c r="G3561" i="25"/>
  <c r="F3561" i="25"/>
  <c r="I3561" i="25"/>
  <c r="E3561" i="25"/>
  <c r="D3561" i="25"/>
  <c r="C3561" i="25"/>
  <c r="B3562" i="25"/>
  <c r="G3562" i="25" l="1"/>
  <c r="F3562" i="25"/>
  <c r="I3562" i="25"/>
  <c r="E3562" i="25"/>
  <c r="H3562" i="25"/>
  <c r="D3562" i="25"/>
  <c r="C3562" i="25"/>
  <c r="B3563" i="25"/>
  <c r="F3563" i="25" l="1"/>
  <c r="I3563" i="25"/>
  <c r="E3563" i="25"/>
  <c r="H3563" i="25"/>
  <c r="G3563" i="25"/>
  <c r="D3563" i="25"/>
  <c r="C3563" i="25"/>
  <c r="B3564" i="25"/>
  <c r="I3564" i="25" l="1"/>
  <c r="E3564" i="25"/>
  <c r="H3564" i="25"/>
  <c r="G3564" i="25"/>
  <c r="F3564" i="25"/>
  <c r="D3564" i="25"/>
  <c r="C3564" i="25"/>
  <c r="B3565" i="25"/>
  <c r="H3565" i="25" l="1"/>
  <c r="G3565" i="25"/>
  <c r="F3565" i="25"/>
  <c r="I3565" i="25"/>
  <c r="E3565" i="25"/>
  <c r="D3565" i="25"/>
  <c r="C3565" i="25"/>
  <c r="B3566" i="25"/>
  <c r="G3566" i="25" l="1"/>
  <c r="F3566" i="25"/>
  <c r="I3566" i="25"/>
  <c r="E3566" i="25"/>
  <c r="H3566" i="25"/>
  <c r="D3566" i="25"/>
  <c r="C3566" i="25"/>
  <c r="B3567" i="25"/>
  <c r="F3567" i="25" l="1"/>
  <c r="I3567" i="25"/>
  <c r="E3567" i="25"/>
  <c r="H3567" i="25"/>
  <c r="G3567" i="25"/>
  <c r="D3567" i="25"/>
  <c r="C3567" i="25"/>
  <c r="B3568" i="25"/>
  <c r="I3568" i="25" l="1"/>
  <c r="E3568" i="25"/>
  <c r="H3568" i="25"/>
  <c r="G3568" i="25"/>
  <c r="F3568" i="25"/>
  <c r="D3568" i="25"/>
  <c r="C3568" i="25"/>
  <c r="B3569" i="25"/>
  <c r="H3569" i="25" l="1"/>
  <c r="G3569" i="25"/>
  <c r="F3569" i="25"/>
  <c r="I3569" i="25"/>
  <c r="E3569" i="25"/>
  <c r="D3569" i="25"/>
  <c r="C3569" i="25"/>
  <c r="B3570" i="25"/>
  <c r="G3570" i="25" l="1"/>
  <c r="F3570" i="25"/>
  <c r="I3570" i="25"/>
  <c r="E3570" i="25"/>
  <c r="H3570" i="25"/>
  <c r="D3570" i="25"/>
  <c r="C3570" i="25"/>
  <c r="B3571" i="25"/>
  <c r="F3571" i="25" l="1"/>
  <c r="I3571" i="25"/>
  <c r="E3571" i="25"/>
  <c r="H3571" i="25"/>
  <c r="G3571" i="25"/>
  <c r="D3571" i="25"/>
  <c r="C3571" i="25"/>
  <c r="B3572" i="25"/>
  <c r="I3572" i="25" l="1"/>
  <c r="E3572" i="25"/>
  <c r="H3572" i="25"/>
  <c r="G3572" i="25"/>
  <c r="F3572" i="25"/>
  <c r="D3572" i="25"/>
  <c r="C3572" i="25"/>
  <c r="B3573" i="25"/>
  <c r="H3573" i="25" l="1"/>
  <c r="G3573" i="25"/>
  <c r="F3573" i="25"/>
  <c r="I3573" i="25"/>
  <c r="E3573" i="25"/>
  <c r="D3573" i="25"/>
  <c r="C3573" i="25"/>
  <c r="B3574" i="25"/>
  <c r="G3574" i="25" l="1"/>
  <c r="F3574" i="25"/>
  <c r="I3574" i="25"/>
  <c r="E3574" i="25"/>
  <c r="H3574" i="25"/>
  <c r="D3574" i="25"/>
  <c r="C3574" i="25"/>
  <c r="B3575" i="25"/>
  <c r="F3575" i="25" l="1"/>
  <c r="I3575" i="25"/>
  <c r="E3575" i="25"/>
  <c r="H3575" i="25"/>
  <c r="G3575" i="25"/>
  <c r="D3575" i="25"/>
  <c r="C3575" i="25"/>
  <c r="B3576" i="25"/>
  <c r="I3576" i="25" l="1"/>
  <c r="E3576" i="25"/>
  <c r="H3576" i="25"/>
  <c r="G3576" i="25"/>
  <c r="F3576" i="25"/>
  <c r="D3576" i="25"/>
  <c r="C3576" i="25"/>
  <c r="B3577" i="25"/>
  <c r="H3577" i="25" l="1"/>
  <c r="G3577" i="25"/>
  <c r="F3577" i="25"/>
  <c r="I3577" i="25"/>
  <c r="E3577" i="25"/>
  <c r="D3577" i="25"/>
  <c r="C3577" i="25"/>
  <c r="B3578" i="25"/>
  <c r="G3578" i="25" l="1"/>
  <c r="F3578" i="25"/>
  <c r="I3578" i="25"/>
  <c r="E3578" i="25"/>
  <c r="H3578" i="25"/>
  <c r="D3578" i="25"/>
  <c r="C3578" i="25"/>
  <c r="B3579" i="25"/>
  <c r="F3579" i="25" l="1"/>
  <c r="I3579" i="25"/>
  <c r="E3579" i="25"/>
  <c r="H3579" i="25"/>
  <c r="G3579" i="25"/>
  <c r="D3579" i="25"/>
  <c r="C3579" i="25"/>
  <c r="B3580" i="25"/>
  <c r="I3580" i="25" l="1"/>
  <c r="E3580" i="25"/>
  <c r="H3580" i="25"/>
  <c r="G3580" i="25"/>
  <c r="F3580" i="25"/>
  <c r="D3580" i="25"/>
  <c r="C3580" i="25"/>
  <c r="B3581" i="25"/>
  <c r="H3581" i="25" l="1"/>
  <c r="G3581" i="25"/>
  <c r="F3581" i="25"/>
  <c r="I3581" i="25"/>
  <c r="E3581" i="25"/>
  <c r="D3581" i="25"/>
  <c r="C3581" i="25"/>
  <c r="B3582" i="25"/>
  <c r="G3582" i="25" l="1"/>
  <c r="F3582" i="25"/>
  <c r="I3582" i="25"/>
  <c r="E3582" i="25"/>
  <c r="H3582" i="25"/>
  <c r="D3582" i="25"/>
  <c r="C3582" i="25"/>
  <c r="B3583" i="25"/>
  <c r="F3583" i="25" l="1"/>
  <c r="I3583" i="25"/>
  <c r="E3583" i="25"/>
  <c r="H3583" i="25"/>
  <c r="G3583" i="25"/>
  <c r="D3583" i="25"/>
  <c r="C3583" i="25"/>
  <c r="B3584" i="25"/>
  <c r="I3584" i="25" l="1"/>
  <c r="E3584" i="25"/>
  <c r="H3584" i="25"/>
  <c r="G3584" i="25"/>
  <c r="F3584" i="25"/>
  <c r="D3584" i="25"/>
  <c r="C3584" i="25"/>
  <c r="B3585" i="25"/>
  <c r="H3585" i="25" l="1"/>
  <c r="G3585" i="25"/>
  <c r="F3585" i="25"/>
  <c r="I3585" i="25"/>
  <c r="E3585" i="25"/>
  <c r="D3585" i="25"/>
  <c r="C3585" i="25"/>
  <c r="B3586" i="25"/>
  <c r="G3586" i="25" l="1"/>
  <c r="F3586" i="25"/>
  <c r="I3586" i="25"/>
  <c r="E3586" i="25"/>
  <c r="H3586" i="25"/>
  <c r="D3586" i="25"/>
  <c r="C3586" i="25"/>
  <c r="B3587" i="25"/>
  <c r="F3587" i="25" l="1"/>
  <c r="I3587" i="25"/>
  <c r="E3587" i="25"/>
  <c r="H3587" i="25"/>
  <c r="G3587" i="25"/>
  <c r="D3587" i="25"/>
  <c r="C3587" i="25"/>
  <c r="B3588" i="25"/>
  <c r="I3588" i="25" l="1"/>
  <c r="E3588" i="25"/>
  <c r="H3588" i="25"/>
  <c r="G3588" i="25"/>
  <c r="F3588" i="25"/>
  <c r="D3588" i="25"/>
  <c r="C3588" i="25"/>
  <c r="B3589" i="25"/>
  <c r="H3589" i="25" l="1"/>
  <c r="G3589" i="25"/>
  <c r="F3589" i="25"/>
  <c r="I3589" i="25"/>
  <c r="E3589" i="25"/>
  <c r="D3589" i="25"/>
  <c r="C3589" i="25"/>
  <c r="B3590" i="25"/>
  <c r="G3590" i="25" l="1"/>
  <c r="F3590" i="25"/>
  <c r="I3590" i="25"/>
  <c r="E3590" i="25"/>
  <c r="H3590" i="25"/>
  <c r="D3590" i="25"/>
  <c r="C3590" i="25"/>
  <c r="B3591" i="25"/>
  <c r="F3591" i="25" l="1"/>
  <c r="I3591" i="25"/>
  <c r="E3591" i="25"/>
  <c r="H3591" i="25"/>
  <c r="G3591" i="25"/>
  <c r="D3591" i="25"/>
  <c r="C3591" i="25"/>
  <c r="B3592" i="25"/>
  <c r="I3592" i="25" l="1"/>
  <c r="E3592" i="25"/>
  <c r="H3592" i="25"/>
  <c r="G3592" i="25"/>
  <c r="F3592" i="25"/>
  <c r="D3592" i="25"/>
  <c r="C3592" i="25"/>
  <c r="B3593" i="25"/>
  <c r="H3593" i="25" l="1"/>
  <c r="G3593" i="25"/>
  <c r="F3593" i="25"/>
  <c r="I3593" i="25"/>
  <c r="E3593" i="25"/>
  <c r="D3593" i="25"/>
  <c r="C3593" i="25"/>
  <c r="B3594" i="25"/>
  <c r="G3594" i="25" l="1"/>
  <c r="F3594" i="25"/>
  <c r="I3594" i="25"/>
  <c r="E3594" i="25"/>
  <c r="H3594" i="25"/>
  <c r="D3594" i="25"/>
  <c r="C3594" i="25"/>
  <c r="B3595" i="25"/>
  <c r="F3595" i="25" l="1"/>
  <c r="I3595" i="25"/>
  <c r="E3595" i="25"/>
  <c r="H3595" i="25"/>
  <c r="G3595" i="25"/>
  <c r="D3595" i="25"/>
  <c r="C3595" i="25"/>
  <c r="B3596" i="25"/>
  <c r="I3596" i="25" l="1"/>
  <c r="E3596" i="25"/>
  <c r="H3596" i="25"/>
  <c r="G3596" i="25"/>
  <c r="F3596" i="25"/>
  <c r="D3596" i="25"/>
  <c r="C3596" i="25"/>
  <c r="B3597" i="25"/>
  <c r="H3597" i="25" l="1"/>
  <c r="G3597" i="25"/>
  <c r="F3597" i="25"/>
  <c r="I3597" i="25"/>
  <c r="E3597" i="25"/>
  <c r="D3597" i="25"/>
  <c r="C3597" i="25"/>
  <c r="B3598" i="25"/>
  <c r="G3598" i="25" l="1"/>
  <c r="F3598" i="25"/>
  <c r="I3598" i="25"/>
  <c r="E3598" i="25"/>
  <c r="H3598" i="25"/>
  <c r="D3598" i="25"/>
  <c r="C3598" i="25"/>
  <c r="B3599" i="25"/>
  <c r="F3599" i="25" l="1"/>
  <c r="I3599" i="25"/>
  <c r="E3599" i="25"/>
  <c r="H3599" i="25"/>
  <c r="G3599" i="25"/>
  <c r="D3599" i="25"/>
  <c r="C3599" i="25"/>
  <c r="B3600" i="25"/>
  <c r="I3600" i="25" l="1"/>
  <c r="E3600" i="25"/>
  <c r="H3600" i="25"/>
  <c r="G3600" i="25"/>
  <c r="F3600" i="25"/>
  <c r="D3600" i="25"/>
  <c r="C3600" i="25"/>
  <c r="B3601" i="25"/>
  <c r="H3601" i="25" l="1"/>
  <c r="G3601" i="25"/>
  <c r="F3601" i="25"/>
  <c r="I3601" i="25"/>
  <c r="E3601" i="25"/>
  <c r="D3601" i="25"/>
  <c r="C3601" i="25"/>
  <c r="B3602" i="25"/>
  <c r="G3602" i="25" l="1"/>
  <c r="F3602" i="25"/>
  <c r="I3602" i="25"/>
  <c r="E3602" i="25"/>
  <c r="H3602" i="25"/>
  <c r="D3602" i="25"/>
  <c r="C3602" i="25"/>
  <c r="B3603" i="25"/>
  <c r="F3603" i="25" l="1"/>
  <c r="I3603" i="25"/>
  <c r="E3603" i="25"/>
  <c r="H3603" i="25"/>
  <c r="G3603" i="25"/>
  <c r="D3603" i="25"/>
  <c r="C3603" i="25"/>
  <c r="B3604" i="25"/>
  <c r="I3604" i="25" l="1"/>
  <c r="E3604" i="25"/>
  <c r="H3604" i="25"/>
  <c r="G3604" i="25"/>
  <c r="F3604" i="25"/>
  <c r="D3604" i="25"/>
  <c r="C3604" i="25"/>
  <c r="B3605" i="25"/>
  <c r="H3605" i="25" l="1"/>
  <c r="G3605" i="25"/>
  <c r="F3605" i="25"/>
  <c r="I3605" i="25"/>
  <c r="E3605" i="25"/>
  <c r="D3605" i="25"/>
  <c r="C3605" i="25"/>
  <c r="B3606" i="25"/>
  <c r="G3606" i="25" l="1"/>
  <c r="F3606" i="25"/>
  <c r="I3606" i="25"/>
  <c r="E3606" i="25"/>
  <c r="H3606" i="25"/>
  <c r="D3606" i="25"/>
  <c r="C3606" i="25"/>
  <c r="B3607" i="25"/>
  <c r="F3607" i="25" l="1"/>
  <c r="I3607" i="25"/>
  <c r="E3607" i="25"/>
  <c r="H3607" i="25"/>
  <c r="G3607" i="25"/>
  <c r="D3607" i="25"/>
  <c r="C3607" i="25"/>
  <c r="B3608" i="25"/>
  <c r="I3608" i="25" l="1"/>
  <c r="E3608" i="25"/>
  <c r="H3608" i="25"/>
  <c r="G3608" i="25"/>
  <c r="F3608" i="25"/>
  <c r="D3608" i="25"/>
  <c r="C3608" i="25"/>
  <c r="B3609" i="25"/>
  <c r="H3609" i="25" l="1"/>
  <c r="G3609" i="25"/>
  <c r="F3609" i="25"/>
  <c r="I3609" i="25"/>
  <c r="E3609" i="25"/>
  <c r="D3609" i="25"/>
  <c r="C3609" i="25"/>
  <c r="B3610" i="25"/>
  <c r="G3610" i="25" l="1"/>
  <c r="F3610" i="25"/>
  <c r="I3610" i="25"/>
  <c r="E3610" i="25"/>
  <c r="H3610" i="25"/>
  <c r="D3610" i="25"/>
  <c r="C3610" i="25"/>
  <c r="B3611" i="25"/>
  <c r="F3611" i="25" l="1"/>
  <c r="I3611" i="25"/>
  <c r="E3611" i="25"/>
  <c r="H3611" i="25"/>
  <c r="G3611" i="25"/>
  <c r="D3611" i="25"/>
  <c r="C3611" i="25"/>
  <c r="B3612" i="25"/>
  <c r="I3612" i="25" l="1"/>
  <c r="E3612" i="25"/>
  <c r="H3612" i="25"/>
  <c r="G3612" i="25"/>
  <c r="F3612" i="25"/>
  <c r="D3612" i="25"/>
  <c r="C3612" i="25"/>
  <c r="B3613" i="25"/>
  <c r="H3613" i="25" l="1"/>
  <c r="G3613" i="25"/>
  <c r="F3613" i="25"/>
  <c r="I3613" i="25"/>
  <c r="E3613" i="25"/>
  <c r="D3613" i="25"/>
  <c r="C3613" i="25"/>
  <c r="B3614" i="25"/>
  <c r="G3614" i="25" l="1"/>
  <c r="F3614" i="25"/>
  <c r="I3614" i="25"/>
  <c r="E3614" i="25"/>
  <c r="H3614" i="25"/>
  <c r="D3614" i="25"/>
  <c r="C3614" i="25"/>
  <c r="B3615" i="25"/>
  <c r="F3615" i="25" l="1"/>
  <c r="I3615" i="25"/>
  <c r="E3615" i="25"/>
  <c r="H3615" i="25"/>
  <c r="G3615" i="25"/>
  <c r="D3615" i="25"/>
  <c r="C3615" i="25"/>
  <c r="B3616" i="25"/>
  <c r="I3616" i="25" l="1"/>
  <c r="E3616" i="25"/>
  <c r="H3616" i="25"/>
  <c r="G3616" i="25"/>
  <c r="F3616" i="25"/>
  <c r="D3616" i="25"/>
  <c r="C3616" i="25"/>
  <c r="B3617" i="25"/>
  <c r="H3617" i="25" l="1"/>
  <c r="G3617" i="25"/>
  <c r="F3617" i="25"/>
  <c r="I3617" i="25"/>
  <c r="E3617" i="25"/>
  <c r="D3617" i="25"/>
  <c r="C3617" i="25"/>
  <c r="B3618" i="25"/>
  <c r="G3618" i="25" l="1"/>
  <c r="F3618" i="25"/>
  <c r="I3618" i="25"/>
  <c r="E3618" i="25"/>
  <c r="H3618" i="25"/>
  <c r="D3618" i="25"/>
  <c r="C3618" i="25"/>
  <c r="B3619" i="25"/>
  <c r="F3619" i="25" l="1"/>
  <c r="I3619" i="25"/>
  <c r="E3619" i="25"/>
  <c r="H3619" i="25"/>
  <c r="G3619" i="25"/>
  <c r="D3619" i="25"/>
  <c r="C3619" i="25"/>
  <c r="B3620" i="25"/>
  <c r="I3620" i="25" l="1"/>
  <c r="E3620" i="25"/>
  <c r="H3620" i="25"/>
  <c r="G3620" i="25"/>
  <c r="F3620" i="25"/>
  <c r="D3620" i="25"/>
  <c r="C3620" i="25"/>
  <c r="B3621" i="25"/>
  <c r="H3621" i="25" l="1"/>
  <c r="G3621" i="25"/>
  <c r="F3621" i="25"/>
  <c r="I3621" i="25"/>
  <c r="E3621" i="25"/>
  <c r="D3621" i="25"/>
  <c r="C3621" i="25"/>
  <c r="B3622" i="25"/>
  <c r="G3622" i="25" l="1"/>
  <c r="F3622" i="25"/>
  <c r="I3622" i="25"/>
  <c r="E3622" i="25"/>
  <c r="H3622" i="25"/>
  <c r="D3622" i="25"/>
  <c r="C3622" i="25"/>
  <c r="B3623" i="25"/>
  <c r="F3623" i="25" l="1"/>
  <c r="I3623" i="25"/>
  <c r="E3623" i="25"/>
  <c r="H3623" i="25"/>
  <c r="G3623" i="25"/>
  <c r="D3623" i="25"/>
  <c r="C3623" i="25"/>
  <c r="B3624" i="25"/>
  <c r="I3624" i="25" l="1"/>
  <c r="E3624" i="25"/>
  <c r="H3624" i="25"/>
  <c r="G3624" i="25"/>
  <c r="F3624" i="25"/>
  <c r="D3624" i="25"/>
  <c r="C3624" i="25"/>
  <c r="B3625" i="25"/>
  <c r="H3625" i="25" l="1"/>
  <c r="G3625" i="25"/>
  <c r="F3625" i="25"/>
  <c r="I3625" i="25"/>
  <c r="E3625" i="25"/>
  <c r="D3625" i="25"/>
  <c r="C3625" i="25"/>
  <c r="B3626" i="25"/>
  <c r="G3626" i="25" l="1"/>
  <c r="F3626" i="25"/>
  <c r="I3626" i="25"/>
  <c r="E3626" i="25"/>
  <c r="H3626" i="25"/>
  <c r="D3626" i="25"/>
  <c r="C3626" i="25"/>
  <c r="B3627" i="25"/>
  <c r="F3627" i="25" l="1"/>
  <c r="I3627" i="25"/>
  <c r="E3627" i="25"/>
  <c r="H3627" i="25"/>
  <c r="G3627" i="25"/>
  <c r="D3627" i="25"/>
  <c r="C3627" i="25"/>
  <c r="B3628" i="25"/>
  <c r="I3628" i="25" l="1"/>
  <c r="E3628" i="25"/>
  <c r="H3628" i="25"/>
  <c r="G3628" i="25"/>
  <c r="F3628" i="25"/>
  <c r="D3628" i="25"/>
  <c r="C3628" i="25"/>
  <c r="B3629" i="25"/>
  <c r="H3629" i="25" l="1"/>
  <c r="G3629" i="25"/>
  <c r="F3629" i="25"/>
  <c r="I3629" i="25"/>
  <c r="E3629" i="25"/>
  <c r="D3629" i="25"/>
  <c r="C3629" i="25"/>
  <c r="B3630" i="25"/>
  <c r="G3630" i="25" l="1"/>
  <c r="F3630" i="25"/>
  <c r="I3630" i="25"/>
  <c r="E3630" i="25"/>
  <c r="H3630" i="25"/>
  <c r="D3630" i="25"/>
  <c r="C3630" i="25"/>
  <c r="B3631" i="25"/>
  <c r="F3631" i="25" l="1"/>
  <c r="I3631" i="25"/>
  <c r="E3631" i="25"/>
  <c r="H3631" i="25"/>
  <c r="G3631" i="25"/>
  <c r="D3631" i="25"/>
  <c r="C3631" i="25"/>
  <c r="B3632" i="25"/>
  <c r="I3632" i="25" l="1"/>
  <c r="E3632" i="25"/>
  <c r="H3632" i="25"/>
  <c r="G3632" i="25"/>
  <c r="F3632" i="25"/>
  <c r="D3632" i="25"/>
  <c r="C3632" i="25"/>
  <c r="B3633" i="25"/>
  <c r="H3633" i="25" l="1"/>
  <c r="G3633" i="25"/>
  <c r="F3633" i="25"/>
  <c r="I3633" i="25"/>
  <c r="E3633" i="25"/>
  <c r="D3633" i="25"/>
  <c r="C3633" i="25"/>
  <c r="B3634" i="25"/>
  <c r="G3634" i="25" l="1"/>
  <c r="F3634" i="25"/>
  <c r="I3634" i="25"/>
  <c r="E3634" i="25"/>
  <c r="H3634" i="25"/>
  <c r="D3634" i="25"/>
  <c r="C3634" i="25"/>
  <c r="B3635" i="25"/>
  <c r="F3635" i="25" l="1"/>
  <c r="I3635" i="25"/>
  <c r="E3635" i="25"/>
  <c r="H3635" i="25"/>
  <c r="G3635" i="25"/>
  <c r="D3635" i="25"/>
  <c r="C3635" i="25"/>
  <c r="B3636" i="25"/>
  <c r="I3636" i="25" l="1"/>
  <c r="E3636" i="25"/>
  <c r="H3636" i="25"/>
  <c r="G3636" i="25"/>
  <c r="F3636" i="25"/>
  <c r="D3636" i="25"/>
  <c r="C3636" i="25"/>
  <c r="B3637" i="25"/>
  <c r="H3637" i="25" l="1"/>
  <c r="G3637" i="25"/>
  <c r="F3637" i="25"/>
  <c r="I3637" i="25"/>
  <c r="E3637" i="25"/>
  <c r="D3637" i="25"/>
  <c r="C3637" i="25"/>
  <c r="B3638" i="25"/>
  <c r="G3638" i="25" l="1"/>
  <c r="F3638" i="25"/>
  <c r="I3638" i="25"/>
  <c r="E3638" i="25"/>
  <c r="H3638" i="25"/>
  <c r="D3638" i="25"/>
  <c r="C3638" i="25"/>
  <c r="B3639" i="25"/>
  <c r="I3639" i="25" l="1"/>
  <c r="E3639" i="25"/>
  <c r="G3639" i="25"/>
  <c r="F3639" i="25"/>
  <c r="H3639" i="25"/>
  <c r="D3639" i="25"/>
  <c r="C3639" i="25"/>
  <c r="B3640" i="25"/>
  <c r="H3640" i="25" l="1"/>
  <c r="G3640" i="25"/>
  <c r="F3640" i="25"/>
  <c r="E3640" i="25"/>
  <c r="I3640" i="25"/>
  <c r="D3640" i="25"/>
  <c r="C3640" i="25"/>
  <c r="B3641" i="25"/>
  <c r="G3641" i="25" l="1"/>
  <c r="H3641" i="25"/>
  <c r="F3641" i="25"/>
  <c r="E3641" i="25"/>
  <c r="I3641" i="25"/>
  <c r="D3641" i="25"/>
  <c r="C3641" i="25"/>
  <c r="B3642" i="25"/>
  <c r="F3642" i="25" l="1"/>
  <c r="H3642" i="25"/>
  <c r="G3642" i="25"/>
  <c r="E3642" i="25"/>
  <c r="I3642" i="25"/>
  <c r="D3642" i="25"/>
  <c r="C3642" i="25"/>
  <c r="B3643" i="25"/>
  <c r="I3643" i="25" l="1"/>
  <c r="E3643" i="25"/>
  <c r="H3643" i="25"/>
  <c r="G3643" i="25"/>
  <c r="F3643" i="25"/>
  <c r="D3643" i="25"/>
  <c r="C3643" i="25"/>
  <c r="B3644" i="25"/>
  <c r="H3644" i="25" l="1"/>
  <c r="I3644" i="25"/>
  <c r="G3644" i="25"/>
  <c r="F3644" i="25"/>
  <c r="E3644" i="25"/>
  <c r="D3644" i="25"/>
  <c r="C3644" i="25"/>
  <c r="B3645" i="25"/>
  <c r="G3645" i="25" l="1"/>
  <c r="I3645" i="25"/>
  <c r="H3645" i="25"/>
  <c r="F3645" i="25"/>
  <c r="E3645" i="25"/>
  <c r="D3645" i="25"/>
  <c r="C3645" i="25"/>
  <c r="B3646" i="25"/>
  <c r="F3646" i="25" l="1"/>
  <c r="I3646" i="25"/>
  <c r="H3646" i="25"/>
  <c r="G3646" i="25"/>
  <c r="E3646" i="25"/>
  <c r="D3646" i="25"/>
  <c r="C3646" i="25"/>
  <c r="B3647" i="25"/>
  <c r="I3647" i="25" l="1"/>
  <c r="E3647" i="25"/>
  <c r="H3647" i="25"/>
  <c r="G3647" i="25"/>
  <c r="F3647" i="25"/>
  <c r="D3647" i="25"/>
  <c r="C3647" i="25"/>
  <c r="B3648" i="25"/>
  <c r="H3648" i="25" l="1"/>
  <c r="E3648" i="25"/>
  <c r="I3648" i="25"/>
  <c r="G3648" i="25"/>
  <c r="F3648" i="25"/>
  <c r="D3648" i="25"/>
  <c r="C3648" i="25"/>
  <c r="B3649" i="25"/>
  <c r="G3649" i="25" l="1"/>
  <c r="E3649" i="25"/>
  <c r="I3649" i="25"/>
  <c r="H3649" i="25"/>
  <c r="F3649" i="25"/>
  <c r="D3649" i="25"/>
  <c r="C3649" i="25"/>
  <c r="B3650" i="25"/>
  <c r="F3650" i="25" l="1"/>
  <c r="E3650" i="25"/>
  <c r="I3650" i="25"/>
  <c r="H3650" i="25"/>
  <c r="G3650" i="25"/>
  <c r="D3650" i="25"/>
  <c r="C3650" i="25"/>
  <c r="B3651" i="25"/>
  <c r="I3651" i="25" l="1"/>
  <c r="E3651" i="25"/>
  <c r="F3651" i="25"/>
  <c r="H3651" i="25"/>
  <c r="G3651" i="25"/>
  <c r="D3651" i="25"/>
  <c r="C3651" i="25"/>
  <c r="B3652" i="25"/>
  <c r="H3652" i="25" l="1"/>
  <c r="F3652" i="25"/>
  <c r="E3652" i="25"/>
  <c r="I3652" i="25"/>
  <c r="G3652" i="25"/>
  <c r="D3652" i="25"/>
  <c r="C3652" i="25"/>
  <c r="B3653" i="25"/>
  <c r="G3653" i="25" l="1"/>
  <c r="F3653" i="25"/>
  <c r="E3653" i="25"/>
  <c r="I3653" i="25"/>
  <c r="H3653" i="25"/>
  <c r="D3653" i="25"/>
  <c r="C3653" i="25"/>
  <c r="B3654" i="25"/>
  <c r="F3654" i="25" l="1"/>
  <c r="G3654" i="25"/>
  <c r="E3654" i="25"/>
  <c r="I3654" i="25"/>
  <c r="H3654" i="25"/>
  <c r="D3654" i="25"/>
  <c r="C3654" i="25"/>
  <c r="B3655" i="25"/>
  <c r="I3655" i="25" l="1"/>
  <c r="E3655" i="25"/>
  <c r="G3655" i="25"/>
  <c r="F3655" i="25"/>
  <c r="H3655" i="25"/>
  <c r="D3655" i="25"/>
  <c r="C3655" i="25"/>
  <c r="B3656" i="25"/>
  <c r="H3656" i="25" l="1"/>
  <c r="G3656" i="25"/>
  <c r="F3656" i="25"/>
  <c r="E3656" i="25"/>
  <c r="I3656" i="25"/>
  <c r="D3656" i="25"/>
  <c r="C3656" i="25"/>
  <c r="B3657" i="25"/>
  <c r="G3657" i="25" l="1"/>
  <c r="H3657" i="25"/>
  <c r="F3657" i="25"/>
  <c r="E3657" i="25"/>
  <c r="I3657" i="25"/>
  <c r="D3657" i="25"/>
  <c r="C3657" i="25"/>
  <c r="B3658" i="25"/>
  <c r="F3658" i="25" l="1"/>
  <c r="H3658" i="25"/>
  <c r="G3658" i="25"/>
  <c r="E3658" i="25"/>
  <c r="I3658" i="25"/>
  <c r="D3658" i="25"/>
  <c r="C3658" i="25"/>
  <c r="B3659" i="25"/>
  <c r="I3659" i="25" l="1"/>
  <c r="E3659" i="25"/>
  <c r="H3659" i="25"/>
  <c r="G3659" i="25"/>
  <c r="F3659" i="25"/>
  <c r="D3659" i="25"/>
  <c r="C3659" i="25"/>
  <c r="B3660" i="25"/>
  <c r="H3660" i="25" l="1"/>
  <c r="I3660" i="25"/>
  <c r="G3660" i="25"/>
  <c r="F3660" i="25"/>
  <c r="E3660" i="25"/>
  <c r="D3660" i="25"/>
  <c r="C3660" i="25"/>
  <c r="B3661" i="25"/>
  <c r="G3661" i="25" l="1"/>
  <c r="I3661" i="25"/>
  <c r="H3661" i="25"/>
  <c r="F3661" i="25"/>
  <c r="E3661" i="25"/>
  <c r="D3661" i="25"/>
  <c r="C3661" i="25"/>
  <c r="B3662" i="25"/>
  <c r="F3662" i="25" l="1"/>
  <c r="I3662" i="25"/>
  <c r="H3662" i="25"/>
  <c r="G3662" i="25"/>
  <c r="E3662" i="25"/>
  <c r="D3662" i="25"/>
  <c r="C3662" i="25"/>
  <c r="B3663" i="25"/>
  <c r="I3663" i="25" l="1"/>
  <c r="E3663" i="25"/>
  <c r="H3663" i="25"/>
  <c r="G3663" i="25"/>
  <c r="F3663" i="25"/>
  <c r="D3663" i="25"/>
  <c r="C3663" i="25"/>
  <c r="B3664" i="25"/>
  <c r="H3664" i="25" l="1"/>
  <c r="E3664" i="25"/>
  <c r="I3664" i="25"/>
  <c r="G3664" i="25"/>
  <c r="F3664" i="25"/>
  <c r="D3664" i="25"/>
  <c r="C3664" i="25"/>
  <c r="B3665" i="25"/>
  <c r="G3665" i="25" l="1"/>
  <c r="E3665" i="25"/>
  <c r="I3665" i="25"/>
  <c r="H3665" i="25"/>
  <c r="F3665" i="25"/>
  <c r="D3665" i="25"/>
  <c r="C3665" i="25"/>
  <c r="B3666" i="25"/>
  <c r="F3666" i="25" l="1"/>
  <c r="E3666" i="25"/>
  <c r="I3666" i="25"/>
  <c r="H3666" i="25"/>
  <c r="G3666" i="25"/>
  <c r="D3666" i="25"/>
  <c r="C3666" i="25"/>
  <c r="B3667" i="25"/>
  <c r="I3667" i="25" l="1"/>
  <c r="E3667" i="25"/>
  <c r="F3667" i="25"/>
  <c r="H3667" i="25"/>
  <c r="G3667" i="25"/>
  <c r="D3667" i="25"/>
  <c r="C3667" i="25"/>
  <c r="B3668" i="25"/>
  <c r="H3668" i="25" l="1"/>
  <c r="F3668" i="25"/>
  <c r="E3668" i="25"/>
  <c r="I3668" i="25"/>
  <c r="G3668" i="25"/>
  <c r="D3668" i="25"/>
  <c r="C3668" i="25"/>
  <c r="B3669" i="25"/>
  <c r="G3669" i="25" l="1"/>
  <c r="F3669" i="25"/>
  <c r="E3669" i="25"/>
  <c r="I3669" i="25"/>
  <c r="H3669" i="25"/>
  <c r="D3669" i="25"/>
  <c r="C3669" i="25"/>
  <c r="B3670" i="25"/>
  <c r="F3670" i="25" l="1"/>
  <c r="G3670" i="25"/>
  <c r="E3670" i="25"/>
  <c r="I3670" i="25"/>
  <c r="H3670" i="25"/>
  <c r="D3670" i="25"/>
  <c r="C3670" i="25"/>
  <c r="B3671" i="25"/>
  <c r="I3671" i="25" l="1"/>
  <c r="E3671" i="25"/>
  <c r="G3671" i="25"/>
  <c r="F3671" i="25"/>
  <c r="H3671" i="25"/>
  <c r="D3671" i="25"/>
  <c r="C3671" i="25"/>
  <c r="B3672" i="25"/>
  <c r="H3672" i="25" l="1"/>
  <c r="G3672" i="25"/>
  <c r="I3672" i="25"/>
  <c r="F3672" i="25"/>
  <c r="E3672" i="25"/>
  <c r="D3672" i="25"/>
  <c r="C3672" i="25"/>
  <c r="B3673" i="25"/>
  <c r="G3673" i="25" l="1"/>
  <c r="F3673" i="25"/>
  <c r="I3673" i="25"/>
  <c r="H3673" i="25"/>
  <c r="E3673" i="25"/>
  <c r="D3673" i="25"/>
  <c r="C3673" i="25"/>
  <c r="B3674" i="25"/>
  <c r="F3674" i="25" l="1"/>
  <c r="I3674" i="25"/>
  <c r="E3674" i="25"/>
  <c r="G3674" i="25"/>
  <c r="H3674" i="25"/>
  <c r="D3674" i="25"/>
  <c r="C3674" i="25"/>
  <c r="B3675" i="25"/>
  <c r="I3675" i="25" l="1"/>
  <c r="E3675" i="25"/>
  <c r="H3675" i="25"/>
  <c r="G3675" i="25"/>
  <c r="F3675" i="25"/>
  <c r="D3675" i="25"/>
  <c r="C3675" i="25"/>
  <c r="B3676" i="25"/>
  <c r="H3676" i="25" l="1"/>
  <c r="G3676" i="25"/>
  <c r="E3676" i="25"/>
  <c r="I3676" i="25"/>
  <c r="F3676" i="25"/>
  <c r="D3676" i="25"/>
  <c r="C3676" i="25"/>
  <c r="B3677" i="25"/>
  <c r="G3677" i="25" l="1"/>
  <c r="F3677" i="25"/>
  <c r="H3677" i="25"/>
  <c r="I3677" i="25"/>
  <c r="E3677" i="25"/>
  <c r="D3677" i="25"/>
  <c r="C3677" i="25"/>
  <c r="B3678" i="25"/>
  <c r="F3678" i="25" l="1"/>
  <c r="I3678" i="25"/>
  <c r="E3678" i="25"/>
  <c r="G3678" i="25"/>
  <c r="H3678" i="25"/>
  <c r="D3678" i="25"/>
  <c r="C3678" i="25"/>
  <c r="B3679" i="25"/>
  <c r="I3679" i="25" l="1"/>
  <c r="E3679" i="25"/>
  <c r="H3679" i="25"/>
  <c r="F3679" i="25"/>
  <c r="G3679" i="25"/>
  <c r="D3679" i="25"/>
  <c r="C3679" i="25"/>
  <c r="B3680" i="25"/>
  <c r="H3680" i="25" l="1"/>
  <c r="G3680" i="25"/>
  <c r="I3680" i="25"/>
  <c r="E3680" i="25"/>
  <c r="F3680" i="25"/>
  <c r="D3680" i="25"/>
  <c r="C3680" i="25"/>
  <c r="B3681" i="25"/>
  <c r="G3681" i="25" l="1"/>
  <c r="F3681" i="25"/>
  <c r="H3681" i="25"/>
  <c r="E3681" i="25"/>
  <c r="I3681" i="25"/>
  <c r="D3681" i="25"/>
  <c r="C3681" i="25"/>
  <c r="B3682" i="25"/>
  <c r="F3682" i="25" l="1"/>
  <c r="I3682" i="25"/>
  <c r="E3682" i="25"/>
  <c r="G3682" i="25"/>
  <c r="H3682" i="25"/>
  <c r="D3682" i="25"/>
  <c r="C3682" i="25"/>
  <c r="B3683" i="25"/>
  <c r="I3683" i="25" l="1"/>
  <c r="E3683" i="25"/>
  <c r="H3683" i="25"/>
  <c r="F3683" i="25"/>
  <c r="G3683" i="25"/>
  <c r="D3683" i="25"/>
  <c r="C3683" i="25"/>
  <c r="B3684" i="25"/>
  <c r="H3684" i="25" l="1"/>
  <c r="G3684" i="25"/>
  <c r="I3684" i="25"/>
  <c r="E3684" i="25"/>
  <c r="F3684" i="25"/>
  <c r="D3684" i="25"/>
  <c r="C3684" i="25"/>
  <c r="B3685" i="25"/>
  <c r="G3685" i="25" l="1"/>
  <c r="F3685" i="25"/>
  <c r="H3685" i="25"/>
  <c r="I3685" i="25"/>
  <c r="E3685" i="25"/>
  <c r="D3685" i="25"/>
  <c r="C3685" i="25"/>
  <c r="B3686" i="25"/>
  <c r="F3686" i="25" l="1"/>
  <c r="I3686" i="25"/>
  <c r="E3686" i="25"/>
  <c r="G3686" i="25"/>
  <c r="H3686" i="25"/>
  <c r="D3686" i="25"/>
  <c r="C3686" i="25"/>
  <c r="B3687" i="25"/>
  <c r="I3687" i="25" l="1"/>
  <c r="E3687" i="25"/>
  <c r="H3687" i="25"/>
  <c r="F3687" i="25"/>
  <c r="G3687" i="25"/>
  <c r="D3687" i="25"/>
  <c r="C3687" i="25"/>
  <c r="B3688" i="25"/>
  <c r="H3688" i="25" l="1"/>
  <c r="G3688" i="25"/>
  <c r="I3688" i="25"/>
  <c r="E3688" i="25"/>
  <c r="F3688" i="25"/>
  <c r="D3688" i="25"/>
  <c r="C3688" i="25"/>
  <c r="B3689" i="25"/>
  <c r="G3689" i="25" l="1"/>
  <c r="F3689" i="25"/>
  <c r="H3689" i="25"/>
  <c r="I3689" i="25"/>
  <c r="E3689" i="25"/>
  <c r="D3689" i="25"/>
  <c r="C3689" i="25"/>
  <c r="B3690" i="25"/>
  <c r="F3690" i="25" l="1"/>
  <c r="I3690" i="25"/>
  <c r="E3690" i="25"/>
  <c r="G3690" i="25"/>
  <c r="H3690" i="25"/>
  <c r="D3690" i="25"/>
  <c r="C3690" i="25"/>
  <c r="B3691" i="25"/>
  <c r="I3691" i="25" l="1"/>
  <c r="E3691" i="25"/>
  <c r="H3691" i="25"/>
  <c r="F3691" i="25"/>
  <c r="G3691" i="25"/>
  <c r="D3691" i="25"/>
  <c r="C3691" i="25"/>
  <c r="B3692" i="25"/>
  <c r="H3692" i="25" l="1"/>
  <c r="G3692" i="25"/>
  <c r="I3692" i="25"/>
  <c r="E3692" i="25"/>
  <c r="F3692" i="25"/>
  <c r="D3692" i="25"/>
  <c r="C3692" i="25"/>
  <c r="B3693" i="25"/>
  <c r="G3693" i="25" l="1"/>
  <c r="F3693" i="25"/>
  <c r="H3693" i="25"/>
  <c r="I3693" i="25"/>
  <c r="E3693" i="25"/>
  <c r="D3693" i="25"/>
  <c r="C3693" i="25"/>
  <c r="B3694" i="25"/>
  <c r="F3694" i="25" l="1"/>
  <c r="I3694" i="25"/>
  <c r="E3694" i="25"/>
  <c r="G3694" i="25"/>
  <c r="H3694" i="25"/>
  <c r="D3694" i="25"/>
  <c r="C3694" i="25"/>
  <c r="B3695" i="25"/>
  <c r="I3695" i="25" l="1"/>
  <c r="E3695" i="25"/>
  <c r="H3695" i="25"/>
  <c r="F3695" i="25"/>
  <c r="G3695" i="25"/>
  <c r="D3695" i="25"/>
  <c r="C3695" i="25"/>
  <c r="B3696" i="25"/>
  <c r="H3696" i="25" l="1"/>
  <c r="G3696" i="25"/>
  <c r="I3696" i="25"/>
  <c r="E3696" i="25"/>
  <c r="F3696" i="25"/>
  <c r="D3696" i="25"/>
  <c r="C3696" i="25"/>
  <c r="B3697" i="25"/>
  <c r="G3697" i="25" l="1"/>
  <c r="F3697" i="25"/>
  <c r="H3697" i="25"/>
  <c r="E3697" i="25"/>
  <c r="I3697" i="25"/>
  <c r="D3697" i="25"/>
  <c r="C3697" i="25"/>
  <c r="B3698" i="25"/>
  <c r="F3698" i="25" l="1"/>
  <c r="I3698" i="25"/>
  <c r="E3698" i="25"/>
  <c r="G3698" i="25"/>
  <c r="H3698" i="25"/>
  <c r="D3698" i="25"/>
  <c r="C3698" i="25"/>
  <c r="B3699" i="25"/>
  <c r="I3699" i="25" l="1"/>
  <c r="E3699" i="25"/>
  <c r="H3699" i="25"/>
  <c r="F3699" i="25"/>
  <c r="G3699" i="25"/>
  <c r="D3699" i="25"/>
  <c r="C3699" i="25"/>
  <c r="B3700" i="25"/>
  <c r="H3700" i="25" l="1"/>
  <c r="G3700" i="25"/>
  <c r="I3700" i="25"/>
  <c r="E3700" i="25"/>
  <c r="F3700" i="25"/>
  <c r="D3700" i="25"/>
  <c r="C3700" i="25"/>
  <c r="B3701" i="25"/>
  <c r="G3701" i="25" l="1"/>
  <c r="F3701" i="25"/>
  <c r="H3701" i="25"/>
  <c r="I3701" i="25"/>
  <c r="E3701" i="25"/>
  <c r="D3701" i="25"/>
  <c r="C3701" i="25"/>
  <c r="B3702" i="25"/>
  <c r="F3702" i="25" l="1"/>
  <c r="I3702" i="25"/>
  <c r="E3702" i="25"/>
  <c r="G3702" i="25"/>
  <c r="H3702" i="25"/>
  <c r="D3702" i="25"/>
  <c r="C3702" i="25"/>
  <c r="B3703" i="25"/>
  <c r="I3703" i="25" l="1"/>
  <c r="E3703" i="25"/>
  <c r="H3703" i="25"/>
  <c r="F3703" i="25"/>
  <c r="G3703" i="25"/>
  <c r="D3703" i="25"/>
  <c r="C3703" i="25"/>
  <c r="B3704" i="25"/>
  <c r="H3704" i="25" l="1"/>
  <c r="G3704" i="25"/>
  <c r="I3704" i="25"/>
  <c r="E3704" i="25"/>
  <c r="F3704" i="25"/>
  <c r="D3704" i="25"/>
  <c r="C3704" i="25"/>
  <c r="B3705" i="25"/>
  <c r="G3705" i="25" l="1"/>
  <c r="F3705" i="25"/>
  <c r="H3705" i="25"/>
  <c r="I3705" i="25"/>
  <c r="E3705" i="25"/>
  <c r="D3705" i="25"/>
  <c r="C3705" i="25"/>
  <c r="B3706" i="25"/>
  <c r="F3706" i="25" l="1"/>
  <c r="I3706" i="25"/>
  <c r="E3706" i="25"/>
  <c r="G3706" i="25"/>
  <c r="H3706" i="25"/>
  <c r="D3706" i="25"/>
  <c r="C3706" i="25"/>
  <c r="B3707" i="25"/>
  <c r="I3707" i="25" l="1"/>
  <c r="E3707" i="25"/>
  <c r="H3707" i="25"/>
  <c r="F3707" i="25"/>
  <c r="G3707" i="25"/>
  <c r="D3707" i="25"/>
  <c r="C3707" i="25"/>
  <c r="B3708" i="25"/>
  <c r="H3708" i="25" l="1"/>
  <c r="G3708" i="25"/>
  <c r="I3708" i="25"/>
  <c r="E3708" i="25"/>
  <c r="F3708" i="25"/>
  <c r="D3708" i="25"/>
  <c r="C3708" i="25"/>
  <c r="B3709" i="25"/>
  <c r="G3709" i="25" l="1"/>
  <c r="F3709" i="25"/>
  <c r="H3709" i="25"/>
  <c r="I3709" i="25"/>
  <c r="E3709" i="25"/>
  <c r="D3709" i="25"/>
  <c r="C3709" i="25"/>
  <c r="B3710" i="25"/>
  <c r="F3710" i="25" l="1"/>
  <c r="I3710" i="25"/>
  <c r="E3710" i="25"/>
  <c r="G3710" i="25"/>
  <c r="H3710" i="25"/>
  <c r="D3710" i="25"/>
  <c r="C3710" i="25"/>
  <c r="B3711" i="25"/>
  <c r="I3711" i="25" l="1"/>
  <c r="E3711" i="25"/>
  <c r="H3711" i="25"/>
  <c r="F3711" i="25"/>
  <c r="G3711" i="25"/>
  <c r="D3711" i="25"/>
  <c r="C3711" i="25"/>
  <c r="B3712" i="25"/>
  <c r="H3712" i="25" l="1"/>
  <c r="G3712" i="25"/>
  <c r="I3712" i="25"/>
  <c r="E3712" i="25"/>
  <c r="F3712" i="25"/>
  <c r="D3712" i="25"/>
  <c r="C3712" i="25"/>
  <c r="B3713" i="25"/>
  <c r="G3713" i="25" l="1"/>
  <c r="F3713" i="25"/>
  <c r="H3713" i="25"/>
  <c r="E3713" i="25"/>
  <c r="I3713" i="25"/>
  <c r="D3713" i="25"/>
  <c r="C3713" i="25"/>
  <c r="B3714" i="25"/>
  <c r="F3714" i="25" l="1"/>
  <c r="I3714" i="25"/>
  <c r="E3714" i="25"/>
  <c r="G3714" i="25"/>
  <c r="H3714" i="25"/>
  <c r="D3714" i="25"/>
  <c r="C3714" i="25"/>
  <c r="B3715" i="25"/>
  <c r="I3715" i="25" l="1"/>
  <c r="E3715" i="25"/>
  <c r="H3715" i="25"/>
  <c r="F3715" i="25"/>
  <c r="G3715" i="25"/>
  <c r="D3715" i="25"/>
  <c r="C3715" i="25"/>
  <c r="B3716" i="25"/>
  <c r="H3716" i="25" l="1"/>
  <c r="G3716" i="25"/>
  <c r="I3716" i="25"/>
  <c r="E3716" i="25"/>
  <c r="F3716" i="25"/>
  <c r="D3716" i="25"/>
  <c r="C3716" i="25"/>
  <c r="B3717" i="25"/>
  <c r="G3717" i="25" l="1"/>
  <c r="F3717" i="25"/>
  <c r="H3717" i="25"/>
  <c r="I3717" i="25"/>
  <c r="E3717" i="25"/>
  <c r="D3717" i="25"/>
  <c r="C3717" i="25"/>
  <c r="B3718" i="25"/>
  <c r="F3718" i="25" l="1"/>
  <c r="I3718" i="25"/>
  <c r="E3718" i="25"/>
  <c r="G3718" i="25"/>
  <c r="H3718" i="25"/>
  <c r="D3718" i="25"/>
  <c r="C3718" i="25"/>
  <c r="B3719" i="25"/>
  <c r="I3719" i="25" l="1"/>
  <c r="E3719" i="25"/>
  <c r="H3719" i="25"/>
  <c r="F3719" i="25"/>
  <c r="G3719" i="25"/>
  <c r="D3719" i="25"/>
  <c r="C3719" i="25"/>
  <c r="B3720" i="25"/>
  <c r="H3720" i="25" l="1"/>
  <c r="G3720" i="25"/>
  <c r="I3720" i="25"/>
  <c r="E3720" i="25"/>
  <c r="F3720" i="25"/>
  <c r="D3720" i="25"/>
  <c r="C3720" i="25"/>
  <c r="B3721" i="25"/>
  <c r="G3721" i="25" l="1"/>
  <c r="F3721" i="25"/>
  <c r="H3721" i="25"/>
  <c r="I3721" i="25"/>
  <c r="E3721" i="25"/>
  <c r="D3721" i="25"/>
  <c r="C3721" i="25"/>
  <c r="B3722" i="25"/>
  <c r="F3722" i="25" l="1"/>
  <c r="I3722" i="25"/>
  <c r="E3722" i="25"/>
  <c r="G3722" i="25"/>
  <c r="H3722" i="25"/>
  <c r="D3722" i="25"/>
  <c r="C3722" i="25"/>
  <c r="B3723" i="25"/>
  <c r="I3723" i="25" l="1"/>
  <c r="E3723" i="25"/>
  <c r="H3723" i="25"/>
  <c r="F3723" i="25"/>
  <c r="G3723" i="25"/>
  <c r="D3723" i="25"/>
  <c r="C3723" i="25"/>
  <c r="B3724" i="25"/>
  <c r="H3724" i="25" l="1"/>
  <c r="G3724" i="25"/>
  <c r="I3724" i="25"/>
  <c r="E3724" i="25"/>
  <c r="F3724" i="25"/>
  <c r="D3724" i="25"/>
  <c r="C3724" i="25"/>
  <c r="B3725" i="25"/>
  <c r="G3725" i="25" l="1"/>
  <c r="F3725" i="25"/>
  <c r="H3725" i="25"/>
  <c r="I3725" i="25"/>
  <c r="E3725" i="25"/>
  <c r="D3725" i="25"/>
  <c r="C3725" i="25"/>
  <c r="B3726" i="25"/>
  <c r="F3726" i="25" l="1"/>
  <c r="I3726" i="25"/>
  <c r="E3726" i="25"/>
  <c r="G3726" i="25"/>
  <c r="H3726" i="25"/>
  <c r="D3726" i="25"/>
  <c r="C3726" i="25"/>
  <c r="B3727" i="25"/>
  <c r="I3727" i="25" l="1"/>
  <c r="E3727" i="25"/>
  <c r="H3727" i="25"/>
  <c r="F3727" i="25"/>
  <c r="G3727" i="25"/>
  <c r="D3727" i="25"/>
  <c r="C3727" i="25"/>
  <c r="B3728" i="25"/>
  <c r="H3728" i="25" l="1"/>
  <c r="G3728" i="25"/>
  <c r="I3728" i="25"/>
  <c r="E3728" i="25"/>
  <c r="F3728" i="25"/>
  <c r="D3728" i="25"/>
  <c r="C3728" i="25"/>
  <c r="B3729" i="25"/>
  <c r="G3729" i="25" l="1"/>
  <c r="F3729" i="25"/>
  <c r="H3729" i="25"/>
  <c r="E3729" i="25"/>
  <c r="I3729" i="25"/>
  <c r="D3729" i="25"/>
  <c r="C3729" i="25"/>
  <c r="B3730" i="25"/>
  <c r="F3730" i="25" l="1"/>
  <c r="I3730" i="25"/>
  <c r="E3730" i="25"/>
  <c r="G3730" i="25"/>
  <c r="H3730" i="25"/>
  <c r="D3730" i="25"/>
  <c r="C3730" i="25"/>
  <c r="B3731" i="25"/>
  <c r="I3731" i="25" l="1"/>
  <c r="E3731" i="25"/>
  <c r="H3731" i="25"/>
  <c r="F3731" i="25"/>
  <c r="G3731" i="25"/>
  <c r="D3731" i="25"/>
  <c r="C3731" i="25"/>
  <c r="B3732" i="25"/>
  <c r="H3732" i="25" l="1"/>
  <c r="G3732" i="25"/>
  <c r="I3732" i="25"/>
  <c r="E3732" i="25"/>
  <c r="F3732" i="25"/>
  <c r="D3732" i="25"/>
  <c r="C3732" i="25"/>
  <c r="B3733" i="25"/>
  <c r="G3733" i="25" l="1"/>
  <c r="F3733" i="25"/>
  <c r="H3733" i="25"/>
  <c r="I3733" i="25"/>
  <c r="E3733" i="25"/>
  <c r="D3733" i="25"/>
  <c r="C3733" i="25"/>
  <c r="B3734" i="25"/>
  <c r="F3734" i="25" l="1"/>
  <c r="I3734" i="25"/>
  <c r="E3734" i="25"/>
  <c r="G3734" i="25"/>
  <c r="H3734" i="25"/>
  <c r="D3734" i="25"/>
  <c r="C3734" i="25"/>
  <c r="B3735" i="25"/>
  <c r="I3735" i="25" l="1"/>
  <c r="E3735" i="25"/>
  <c r="H3735" i="25"/>
  <c r="F3735" i="25"/>
  <c r="G3735" i="25"/>
  <c r="D3735" i="25"/>
  <c r="C3735" i="25"/>
  <c r="B3736" i="25"/>
  <c r="H3736" i="25" l="1"/>
  <c r="G3736" i="25"/>
  <c r="F3736" i="25"/>
  <c r="I3736" i="25"/>
  <c r="E3736" i="25"/>
  <c r="D3736" i="25"/>
  <c r="C3736" i="25"/>
  <c r="B3737" i="25"/>
  <c r="G3737" i="25" l="1"/>
  <c r="F3737" i="25"/>
  <c r="I3737" i="25"/>
  <c r="E3737" i="25"/>
  <c r="H3737" i="25"/>
  <c r="D3737" i="25"/>
  <c r="C3737" i="25"/>
  <c r="B3738" i="25"/>
  <c r="F3738" i="25" l="1"/>
  <c r="I3738" i="25"/>
  <c r="E3738" i="25"/>
  <c r="H3738" i="25"/>
  <c r="G3738" i="25"/>
  <c r="D3738" i="25"/>
  <c r="C3738" i="25"/>
  <c r="B3739" i="25"/>
  <c r="I3739" i="25" l="1"/>
  <c r="E3739" i="25"/>
  <c r="H3739" i="25"/>
  <c r="G3739" i="25"/>
  <c r="F3739" i="25"/>
  <c r="D3739" i="25"/>
  <c r="C3739" i="25"/>
  <c r="B3740" i="25"/>
  <c r="H3740" i="25" l="1"/>
  <c r="G3740" i="25"/>
  <c r="F3740" i="25"/>
  <c r="I3740" i="25"/>
  <c r="E3740" i="25"/>
  <c r="D3740" i="25"/>
  <c r="C3740" i="25"/>
  <c r="B3741" i="25"/>
  <c r="G3741" i="25" l="1"/>
  <c r="F3741" i="25"/>
  <c r="I3741" i="25"/>
  <c r="E3741" i="25"/>
  <c r="H3741" i="25"/>
  <c r="D3741" i="25"/>
  <c r="C3741" i="25"/>
  <c r="B3742" i="25"/>
  <c r="F3742" i="25" l="1"/>
  <c r="I3742" i="25"/>
  <c r="E3742" i="25"/>
  <c r="H3742" i="25"/>
  <c r="G3742" i="25"/>
  <c r="D3742" i="25"/>
  <c r="C3742" i="25"/>
  <c r="B3743" i="25"/>
  <c r="I3743" i="25" l="1"/>
  <c r="E3743" i="25"/>
  <c r="H3743" i="25"/>
  <c r="G3743" i="25"/>
  <c r="F3743" i="25"/>
  <c r="D3743" i="25"/>
  <c r="C3743" i="25"/>
  <c r="B3744" i="25"/>
  <c r="H3744" i="25" l="1"/>
  <c r="G3744" i="25"/>
  <c r="F3744" i="25"/>
  <c r="I3744" i="25"/>
  <c r="E3744" i="25"/>
  <c r="D3744" i="25"/>
  <c r="C3744" i="25"/>
  <c r="B3745" i="25"/>
  <c r="G3745" i="25" l="1"/>
  <c r="F3745" i="25"/>
  <c r="I3745" i="25"/>
  <c r="E3745" i="25"/>
  <c r="H3745" i="25"/>
  <c r="D3745" i="25"/>
  <c r="C3745" i="25"/>
  <c r="B3746" i="25"/>
  <c r="F3746" i="25" l="1"/>
  <c r="I3746" i="25"/>
  <c r="E3746" i="25"/>
  <c r="H3746" i="25"/>
  <c r="G3746" i="25"/>
  <c r="D3746" i="25"/>
  <c r="C3746" i="25"/>
  <c r="B3747" i="25"/>
  <c r="I3747" i="25" l="1"/>
  <c r="E3747" i="25"/>
  <c r="H3747" i="25"/>
  <c r="G3747" i="25"/>
  <c r="F3747" i="25"/>
  <c r="D3747" i="25"/>
  <c r="C3747" i="25"/>
  <c r="B3748" i="25"/>
  <c r="H3748" i="25" l="1"/>
  <c r="G3748" i="25"/>
  <c r="F3748" i="25"/>
  <c r="I3748" i="25"/>
  <c r="E3748" i="25"/>
  <c r="D3748" i="25"/>
  <c r="C3748" i="25"/>
  <c r="B3749" i="25"/>
  <c r="G3749" i="25" l="1"/>
  <c r="F3749" i="25"/>
  <c r="I3749" i="25"/>
  <c r="E3749" i="25"/>
  <c r="H3749" i="25"/>
  <c r="D3749" i="25"/>
  <c r="C3749" i="25"/>
  <c r="B3750" i="25"/>
  <c r="F3750" i="25" l="1"/>
  <c r="I3750" i="25"/>
  <c r="E3750" i="25"/>
  <c r="H3750" i="25"/>
  <c r="G3750" i="25"/>
  <c r="D3750" i="25"/>
  <c r="C3750" i="25"/>
  <c r="B3751" i="25"/>
  <c r="I3751" i="25" l="1"/>
  <c r="E3751" i="25"/>
  <c r="H3751" i="25"/>
  <c r="G3751" i="25"/>
  <c r="F3751" i="25"/>
  <c r="D3751" i="25"/>
  <c r="C3751" i="25"/>
  <c r="B3752" i="25"/>
  <c r="H3752" i="25" l="1"/>
  <c r="G3752" i="25"/>
  <c r="F3752" i="25"/>
  <c r="I3752" i="25"/>
  <c r="E3752" i="25"/>
  <c r="D3752" i="25"/>
  <c r="C3752" i="25"/>
  <c r="B3753" i="25"/>
  <c r="G3753" i="25" l="1"/>
  <c r="F3753" i="25"/>
  <c r="I3753" i="25"/>
  <c r="E3753" i="25"/>
  <c r="H3753" i="25"/>
  <c r="D3753" i="25"/>
  <c r="C3753" i="25"/>
  <c r="B3754" i="25"/>
  <c r="F3754" i="25" l="1"/>
  <c r="I3754" i="25"/>
  <c r="E3754" i="25"/>
  <c r="H3754" i="25"/>
  <c r="G3754" i="25"/>
  <c r="D3754" i="25"/>
  <c r="C3754" i="25"/>
  <c r="B3755" i="25"/>
  <c r="I3755" i="25" l="1"/>
  <c r="E3755" i="25"/>
  <c r="H3755" i="25"/>
  <c r="G3755" i="25"/>
  <c r="F3755" i="25"/>
  <c r="D3755" i="25"/>
  <c r="C3755" i="25"/>
  <c r="B3756" i="25"/>
  <c r="H3756" i="25" l="1"/>
  <c r="G3756" i="25"/>
  <c r="F3756" i="25"/>
  <c r="I3756" i="25"/>
  <c r="E3756" i="25"/>
  <c r="D3756" i="25"/>
  <c r="C3756" i="25"/>
  <c r="B3757" i="25"/>
  <c r="G3757" i="25" l="1"/>
  <c r="F3757" i="25"/>
  <c r="I3757" i="25"/>
  <c r="E3757" i="25"/>
  <c r="H3757" i="25"/>
  <c r="D3757" i="25"/>
  <c r="C3757" i="25"/>
  <c r="B3758" i="25"/>
  <c r="F3758" i="25" l="1"/>
  <c r="I3758" i="25"/>
  <c r="E3758" i="25"/>
  <c r="H3758" i="25"/>
  <c r="G3758" i="25"/>
  <c r="D3758" i="25"/>
  <c r="C3758" i="25"/>
  <c r="B3759" i="25"/>
  <c r="I3759" i="25" l="1"/>
  <c r="E3759" i="25"/>
  <c r="H3759" i="25"/>
  <c r="G3759" i="25"/>
  <c r="F3759" i="25"/>
  <c r="D3759" i="25"/>
  <c r="C3759" i="25"/>
  <c r="B3760" i="25"/>
  <c r="H3760" i="25" l="1"/>
  <c r="G3760" i="25"/>
  <c r="F3760" i="25"/>
  <c r="I3760" i="25"/>
  <c r="E3760" i="25"/>
  <c r="D3760" i="25"/>
  <c r="C3760" i="25"/>
  <c r="B3761" i="25"/>
  <c r="G3761" i="25" l="1"/>
  <c r="F3761" i="25"/>
  <c r="I3761" i="25"/>
  <c r="E3761" i="25"/>
  <c r="H3761" i="25"/>
  <c r="D3761" i="25"/>
  <c r="C3761" i="25"/>
  <c r="B3762" i="25"/>
  <c r="F3762" i="25" l="1"/>
  <c r="I3762" i="25"/>
  <c r="E3762" i="25"/>
  <c r="H3762" i="25"/>
  <c r="G3762" i="25"/>
  <c r="D3762" i="25"/>
  <c r="C3762" i="25"/>
  <c r="B3763" i="25"/>
  <c r="I3763" i="25" l="1"/>
  <c r="E3763" i="25"/>
  <c r="H3763" i="25"/>
  <c r="G3763" i="25"/>
  <c r="F3763" i="25"/>
  <c r="D3763" i="25"/>
  <c r="C3763" i="25"/>
  <c r="B3764" i="25"/>
  <c r="H3764" i="25" l="1"/>
  <c r="G3764" i="25"/>
  <c r="F3764" i="25"/>
  <c r="I3764" i="25"/>
  <c r="E3764" i="25"/>
  <c r="D3764" i="25"/>
  <c r="C3764" i="25"/>
  <c r="B3765" i="25"/>
  <c r="G3765" i="25" l="1"/>
  <c r="F3765" i="25"/>
  <c r="I3765" i="25"/>
  <c r="E3765" i="25"/>
  <c r="H3765" i="25"/>
  <c r="D3765" i="25"/>
  <c r="C3765" i="25"/>
  <c r="B3766" i="25"/>
  <c r="F3766" i="25" l="1"/>
  <c r="I3766" i="25"/>
  <c r="E3766" i="25"/>
  <c r="H3766" i="25"/>
  <c r="G3766" i="25"/>
  <c r="D3766" i="25"/>
  <c r="C3766" i="25"/>
  <c r="B3767" i="25"/>
  <c r="I3767" i="25" l="1"/>
  <c r="E3767" i="25"/>
  <c r="H3767" i="25"/>
  <c r="G3767" i="25"/>
  <c r="F3767" i="25"/>
  <c r="D3767" i="25"/>
  <c r="C3767" i="25"/>
  <c r="B3768" i="25"/>
  <c r="H3768" i="25" l="1"/>
  <c r="G3768" i="25"/>
  <c r="F3768" i="25"/>
  <c r="I3768" i="25"/>
  <c r="E3768" i="25"/>
  <c r="D3768" i="25"/>
  <c r="C3768" i="25"/>
  <c r="B3769" i="25"/>
  <c r="G3769" i="25" l="1"/>
  <c r="F3769" i="25"/>
  <c r="I3769" i="25"/>
  <c r="E3769" i="25"/>
  <c r="H3769" i="25"/>
  <c r="D3769" i="25"/>
  <c r="C3769" i="25"/>
  <c r="B3770" i="25"/>
  <c r="F3770" i="25" l="1"/>
  <c r="I3770" i="25"/>
  <c r="E3770" i="25"/>
  <c r="H3770" i="25"/>
  <c r="G3770" i="25"/>
  <c r="D3770" i="25"/>
  <c r="C3770" i="25"/>
  <c r="B3771" i="25"/>
  <c r="I3771" i="25" l="1"/>
  <c r="E3771" i="25"/>
  <c r="H3771" i="25"/>
  <c r="G3771" i="25"/>
  <c r="F3771" i="25"/>
  <c r="D3771" i="25"/>
  <c r="C3771" i="25"/>
  <c r="B3772" i="25"/>
  <c r="H3772" i="25" l="1"/>
  <c r="G3772" i="25"/>
  <c r="F3772" i="25"/>
  <c r="I3772" i="25"/>
  <c r="E3772" i="25"/>
  <c r="D3772" i="25"/>
  <c r="C3772" i="25"/>
  <c r="B3773" i="25"/>
  <c r="G3773" i="25" l="1"/>
  <c r="F3773" i="25"/>
  <c r="I3773" i="25"/>
  <c r="E3773" i="25"/>
  <c r="H3773" i="25"/>
  <c r="D3773" i="25"/>
  <c r="C3773" i="25"/>
  <c r="B3774" i="25"/>
  <c r="F3774" i="25" l="1"/>
  <c r="I3774" i="25"/>
  <c r="E3774" i="25"/>
  <c r="H3774" i="25"/>
  <c r="G3774" i="25"/>
  <c r="D3774" i="25"/>
  <c r="C3774" i="25"/>
  <c r="B3775" i="25"/>
  <c r="I3775" i="25" l="1"/>
  <c r="E3775" i="25"/>
  <c r="H3775" i="25"/>
  <c r="G3775" i="25"/>
  <c r="F3775" i="25"/>
  <c r="D3775" i="25"/>
  <c r="C3775" i="25"/>
  <c r="B3776" i="25"/>
  <c r="H3776" i="25" l="1"/>
  <c r="G3776" i="25"/>
  <c r="F3776" i="25"/>
  <c r="I3776" i="25"/>
  <c r="E3776" i="25"/>
  <c r="D3776" i="25"/>
  <c r="C3776" i="25"/>
  <c r="B3777" i="25"/>
  <c r="G3777" i="25" l="1"/>
  <c r="F3777" i="25"/>
  <c r="I3777" i="25"/>
  <c r="E3777" i="25"/>
  <c r="H3777" i="25"/>
  <c r="D3777" i="25"/>
  <c r="C3777" i="25"/>
  <c r="B3778" i="25"/>
  <c r="F3778" i="25" l="1"/>
  <c r="I3778" i="25"/>
  <c r="E3778" i="25"/>
  <c r="H3778" i="25"/>
  <c r="G3778" i="25"/>
  <c r="D3778" i="25"/>
  <c r="C3778" i="25"/>
  <c r="B3779" i="25"/>
  <c r="I3779" i="25" l="1"/>
  <c r="E3779" i="25"/>
  <c r="H3779" i="25"/>
  <c r="G3779" i="25"/>
  <c r="F3779" i="25"/>
  <c r="D3779" i="25"/>
  <c r="C3779" i="25"/>
  <c r="B3780" i="25"/>
  <c r="H3780" i="25" l="1"/>
  <c r="G3780" i="25"/>
  <c r="F3780" i="25"/>
  <c r="I3780" i="25"/>
  <c r="E3780" i="25"/>
  <c r="D3780" i="25"/>
  <c r="C3780" i="25"/>
  <c r="B3781" i="25"/>
  <c r="G3781" i="25" l="1"/>
  <c r="F3781" i="25"/>
  <c r="I3781" i="25"/>
  <c r="E3781" i="25"/>
  <c r="H3781" i="25"/>
  <c r="D3781" i="25"/>
  <c r="C3781" i="25"/>
  <c r="B3782" i="25"/>
  <c r="F3782" i="25" l="1"/>
  <c r="I3782" i="25"/>
  <c r="E3782" i="25"/>
  <c r="H3782" i="25"/>
  <c r="G3782" i="25"/>
  <c r="D3782" i="25"/>
  <c r="C3782" i="25"/>
  <c r="B3783" i="25"/>
  <c r="I3783" i="25" l="1"/>
  <c r="E3783" i="25"/>
  <c r="H3783" i="25"/>
  <c r="G3783" i="25"/>
  <c r="F3783" i="25"/>
  <c r="D3783" i="25"/>
  <c r="C3783" i="25"/>
  <c r="B3784" i="25"/>
  <c r="H3784" i="25" l="1"/>
  <c r="G3784" i="25"/>
  <c r="F3784" i="25"/>
  <c r="I3784" i="25"/>
  <c r="E3784" i="25"/>
  <c r="D3784" i="25"/>
  <c r="C3784" i="25"/>
  <c r="B3785" i="25"/>
  <c r="G3785" i="25" l="1"/>
  <c r="F3785" i="25"/>
  <c r="I3785" i="25"/>
  <c r="E3785" i="25"/>
  <c r="H3785" i="25"/>
  <c r="D3785" i="25"/>
  <c r="C3785" i="25"/>
  <c r="B3786" i="25"/>
  <c r="F3786" i="25" l="1"/>
  <c r="I3786" i="25"/>
  <c r="E3786" i="25"/>
  <c r="H3786" i="25"/>
  <c r="G3786" i="25"/>
  <c r="D3786" i="25"/>
  <c r="C3786" i="25"/>
  <c r="B3787" i="25"/>
  <c r="I3787" i="25" l="1"/>
  <c r="E3787" i="25"/>
  <c r="H3787" i="25"/>
  <c r="G3787" i="25"/>
  <c r="F3787" i="25"/>
  <c r="D3787" i="25"/>
  <c r="C3787" i="25"/>
  <c r="B3788" i="25"/>
  <c r="H3788" i="25" l="1"/>
  <c r="G3788" i="25"/>
  <c r="F3788" i="25"/>
  <c r="I3788" i="25"/>
  <c r="E3788" i="25"/>
  <c r="D3788" i="25"/>
  <c r="C3788" i="25"/>
  <c r="B3789" i="25"/>
  <c r="G3789" i="25" l="1"/>
  <c r="F3789" i="25"/>
  <c r="I3789" i="25"/>
  <c r="E3789" i="25"/>
  <c r="H3789" i="25"/>
  <c r="D3789" i="25"/>
  <c r="C3789" i="25"/>
  <c r="B3790" i="25"/>
  <c r="F3790" i="25" l="1"/>
  <c r="I3790" i="25"/>
  <c r="E3790" i="25"/>
  <c r="H3790" i="25"/>
  <c r="G3790" i="25"/>
  <c r="D3790" i="25"/>
  <c r="C3790" i="25"/>
  <c r="B3791" i="25"/>
  <c r="I3791" i="25" l="1"/>
  <c r="E3791" i="25"/>
  <c r="H3791" i="25"/>
  <c r="G3791" i="25"/>
  <c r="F3791" i="25"/>
  <c r="D3791" i="25"/>
  <c r="C3791" i="25"/>
  <c r="B3792" i="25"/>
  <c r="H3792" i="25" l="1"/>
  <c r="G3792" i="25"/>
  <c r="F3792" i="25"/>
  <c r="I3792" i="25"/>
  <c r="E3792" i="25"/>
  <c r="D3792" i="25"/>
  <c r="C3792" i="25"/>
  <c r="B3793" i="25"/>
  <c r="G3793" i="25" l="1"/>
  <c r="F3793" i="25"/>
  <c r="I3793" i="25"/>
  <c r="E3793" i="25"/>
  <c r="H3793" i="25"/>
  <c r="D3793" i="25"/>
  <c r="C3793" i="25"/>
  <c r="B3794" i="25"/>
  <c r="F3794" i="25" l="1"/>
  <c r="I3794" i="25"/>
  <c r="E3794" i="25"/>
  <c r="H3794" i="25"/>
  <c r="G3794" i="25"/>
  <c r="D3794" i="25"/>
  <c r="C3794" i="25"/>
  <c r="B3795" i="25"/>
  <c r="I3795" i="25" l="1"/>
  <c r="E3795" i="25"/>
  <c r="H3795" i="25"/>
  <c r="G3795" i="25"/>
  <c r="F3795" i="25"/>
  <c r="D3795" i="25"/>
  <c r="C3795" i="25"/>
  <c r="B3796" i="25"/>
  <c r="H3796" i="25" l="1"/>
  <c r="G3796" i="25"/>
  <c r="F3796" i="25"/>
  <c r="I3796" i="25"/>
  <c r="E3796" i="25"/>
  <c r="D3796" i="25"/>
  <c r="C3796" i="25"/>
  <c r="B3797" i="25"/>
  <c r="G3797" i="25" l="1"/>
  <c r="F3797" i="25"/>
  <c r="I3797" i="25"/>
  <c r="E3797" i="25"/>
  <c r="H3797" i="25"/>
  <c r="D3797" i="25"/>
  <c r="C3797" i="25"/>
  <c r="B3798" i="25"/>
  <c r="F3798" i="25" l="1"/>
  <c r="I3798" i="25"/>
  <c r="E3798" i="25"/>
  <c r="H3798" i="25"/>
  <c r="G3798" i="25"/>
  <c r="D3798" i="25"/>
  <c r="C3798" i="25"/>
  <c r="B3799" i="25"/>
  <c r="I3799" i="25" l="1"/>
  <c r="E3799" i="25"/>
  <c r="H3799" i="25"/>
  <c r="G3799" i="25"/>
  <c r="F3799" i="25"/>
  <c r="D3799" i="25"/>
  <c r="C3799" i="25"/>
  <c r="B3800" i="25"/>
  <c r="H3800" i="25" l="1"/>
  <c r="G3800" i="25"/>
  <c r="F3800" i="25"/>
  <c r="I3800" i="25"/>
  <c r="E3800" i="25"/>
  <c r="D3800" i="25"/>
  <c r="C3800" i="25"/>
  <c r="B3801" i="25"/>
  <c r="G3801" i="25" l="1"/>
  <c r="F3801" i="25"/>
  <c r="I3801" i="25"/>
  <c r="E3801" i="25"/>
  <c r="H3801" i="25"/>
  <c r="D3801" i="25"/>
  <c r="C3801" i="25"/>
  <c r="B3802" i="25"/>
  <c r="F3802" i="25" l="1"/>
  <c r="I3802" i="25"/>
  <c r="E3802" i="25"/>
  <c r="H3802" i="25"/>
  <c r="G3802" i="25"/>
  <c r="D3802" i="25"/>
  <c r="C3802" i="25"/>
  <c r="B3803" i="25"/>
  <c r="I3803" i="25" l="1"/>
  <c r="E3803" i="25"/>
  <c r="H3803" i="25"/>
  <c r="G3803" i="25"/>
  <c r="F3803" i="25"/>
  <c r="D3803" i="25"/>
  <c r="C3803" i="25"/>
  <c r="B3804" i="25"/>
  <c r="H3804" i="25" l="1"/>
  <c r="G3804" i="25"/>
  <c r="F3804" i="25"/>
  <c r="I3804" i="25"/>
  <c r="E3804" i="25"/>
  <c r="D3804" i="25"/>
  <c r="C3804" i="25"/>
  <c r="B3805" i="25"/>
  <c r="G3805" i="25" l="1"/>
  <c r="F3805" i="25"/>
  <c r="I3805" i="25"/>
  <c r="E3805" i="25"/>
  <c r="H3805" i="25"/>
  <c r="D3805" i="25"/>
  <c r="C3805" i="25"/>
  <c r="B3806" i="25"/>
  <c r="F3806" i="25" l="1"/>
  <c r="I3806" i="25"/>
  <c r="E3806" i="25"/>
  <c r="H3806" i="25"/>
  <c r="G3806" i="25"/>
  <c r="D3806" i="25"/>
  <c r="C3806" i="25"/>
  <c r="B3807" i="25"/>
  <c r="I3807" i="25" l="1"/>
  <c r="E3807" i="25"/>
  <c r="H3807" i="25"/>
  <c r="G3807" i="25"/>
  <c r="F3807" i="25"/>
  <c r="D3807" i="25"/>
  <c r="C3807" i="25"/>
  <c r="B3808" i="25"/>
  <c r="H3808" i="25" l="1"/>
  <c r="G3808" i="25"/>
  <c r="F3808" i="25"/>
  <c r="I3808" i="25"/>
  <c r="E3808" i="25"/>
  <c r="D3808" i="25"/>
  <c r="C3808" i="25"/>
  <c r="B3809" i="25"/>
  <c r="G3809" i="25" l="1"/>
  <c r="F3809" i="25"/>
  <c r="I3809" i="25"/>
  <c r="E3809" i="25"/>
  <c r="H3809" i="25"/>
  <c r="D3809" i="25"/>
  <c r="C3809" i="25"/>
  <c r="B3810" i="25"/>
  <c r="F3810" i="25" l="1"/>
  <c r="I3810" i="25"/>
  <c r="E3810" i="25"/>
  <c r="H3810" i="25"/>
  <c r="G3810" i="25"/>
  <c r="D3810" i="25"/>
  <c r="C3810" i="25"/>
  <c r="B3811" i="25"/>
  <c r="I3811" i="25" l="1"/>
  <c r="E3811" i="25"/>
  <c r="H3811" i="25"/>
  <c r="G3811" i="25"/>
  <c r="F3811" i="25"/>
  <c r="D3811" i="25"/>
  <c r="C3811" i="25"/>
  <c r="B3812" i="25"/>
  <c r="H3812" i="25" l="1"/>
  <c r="G3812" i="25"/>
  <c r="F3812" i="25"/>
  <c r="I3812" i="25"/>
  <c r="E3812" i="25"/>
  <c r="D3812" i="25"/>
  <c r="C3812" i="25"/>
  <c r="B3813" i="25"/>
  <c r="G3813" i="25" l="1"/>
  <c r="F3813" i="25"/>
  <c r="I3813" i="25"/>
  <c r="E3813" i="25"/>
  <c r="H3813" i="25"/>
  <c r="D3813" i="25"/>
  <c r="C3813" i="25"/>
  <c r="B3814" i="25"/>
  <c r="F3814" i="25" l="1"/>
  <c r="I3814" i="25"/>
  <c r="E3814" i="25"/>
  <c r="H3814" i="25"/>
  <c r="G3814" i="25"/>
  <c r="D3814" i="25"/>
  <c r="C3814" i="25"/>
  <c r="B3815" i="25"/>
  <c r="I3815" i="25" l="1"/>
  <c r="E3815" i="25"/>
  <c r="H3815" i="25"/>
  <c r="G3815" i="25"/>
  <c r="F3815" i="25"/>
  <c r="D3815" i="25"/>
  <c r="C3815" i="25"/>
  <c r="B3816" i="25"/>
  <c r="H3816" i="25" l="1"/>
  <c r="G3816" i="25"/>
  <c r="F3816" i="25"/>
  <c r="I3816" i="25"/>
  <c r="E3816" i="25"/>
  <c r="D3816" i="25"/>
  <c r="C3816" i="25"/>
  <c r="B3817" i="25"/>
  <c r="G3817" i="25" l="1"/>
  <c r="F3817" i="25"/>
  <c r="I3817" i="25"/>
  <c r="E3817" i="25"/>
  <c r="H3817" i="25"/>
  <c r="D3817" i="25"/>
  <c r="C3817" i="25"/>
  <c r="B3818" i="25"/>
  <c r="F3818" i="25" l="1"/>
  <c r="I3818" i="25"/>
  <c r="E3818" i="25"/>
  <c r="H3818" i="25"/>
  <c r="G3818" i="25"/>
  <c r="D3818" i="25"/>
  <c r="C3818" i="25"/>
  <c r="B3819" i="25"/>
  <c r="I3819" i="25" l="1"/>
  <c r="E3819" i="25"/>
  <c r="H3819" i="25"/>
  <c r="G3819" i="25"/>
  <c r="F3819" i="25"/>
  <c r="D3819" i="25"/>
  <c r="C3819" i="25"/>
  <c r="B3820" i="25"/>
  <c r="H3820" i="25" l="1"/>
  <c r="G3820" i="25"/>
  <c r="F3820" i="25"/>
  <c r="I3820" i="25"/>
  <c r="E3820" i="25"/>
  <c r="D3820" i="25"/>
  <c r="C3820" i="25"/>
  <c r="B3821" i="25"/>
  <c r="G3821" i="25" l="1"/>
  <c r="F3821" i="25"/>
  <c r="I3821" i="25"/>
  <c r="E3821" i="25"/>
  <c r="H3821" i="25"/>
  <c r="D3821" i="25"/>
  <c r="C3821" i="25"/>
  <c r="B3822" i="25"/>
  <c r="F3822" i="25" l="1"/>
  <c r="I3822" i="25"/>
  <c r="E3822" i="25"/>
  <c r="H3822" i="25"/>
  <c r="G3822" i="25"/>
  <c r="D3822" i="25"/>
  <c r="C3822" i="25"/>
  <c r="B3823" i="25"/>
  <c r="I3823" i="25" l="1"/>
  <c r="E3823" i="25"/>
  <c r="H3823" i="25"/>
  <c r="G3823" i="25"/>
  <c r="F3823" i="25"/>
  <c r="D3823" i="25"/>
  <c r="C3823" i="25"/>
  <c r="B3824" i="25"/>
  <c r="H3824" i="25" l="1"/>
  <c r="G3824" i="25"/>
  <c r="F3824" i="25"/>
  <c r="I3824" i="25"/>
  <c r="E3824" i="25"/>
  <c r="D3824" i="25"/>
  <c r="C3824" i="25"/>
  <c r="B3825" i="25"/>
  <c r="G3825" i="25" l="1"/>
  <c r="F3825" i="25"/>
  <c r="I3825" i="25"/>
  <c r="E3825" i="25"/>
  <c r="H3825" i="25"/>
  <c r="D3825" i="25"/>
  <c r="C3825" i="25"/>
  <c r="B3826" i="25"/>
  <c r="F3826" i="25" l="1"/>
  <c r="I3826" i="25"/>
  <c r="E3826" i="25"/>
  <c r="H3826" i="25"/>
  <c r="G3826" i="25"/>
  <c r="D3826" i="25"/>
  <c r="C3826" i="25"/>
  <c r="B3827" i="25"/>
  <c r="I3827" i="25" l="1"/>
  <c r="E3827" i="25"/>
  <c r="H3827" i="25"/>
  <c r="G3827" i="25"/>
  <c r="F3827" i="25"/>
  <c r="D3827" i="25"/>
  <c r="C3827" i="25"/>
  <c r="B3828" i="25"/>
  <c r="H3828" i="25" l="1"/>
  <c r="G3828" i="25"/>
  <c r="F3828" i="25"/>
  <c r="I3828" i="25"/>
  <c r="E3828" i="25"/>
  <c r="D3828" i="25"/>
  <c r="C3828" i="25"/>
  <c r="B3829" i="25"/>
  <c r="G3829" i="25" l="1"/>
  <c r="F3829" i="25"/>
  <c r="I3829" i="25"/>
  <c r="E3829" i="25"/>
  <c r="H3829" i="25"/>
  <c r="D3829" i="25"/>
  <c r="C3829" i="25"/>
  <c r="B3830" i="25"/>
  <c r="F3830" i="25" l="1"/>
  <c r="I3830" i="25"/>
  <c r="E3830" i="25"/>
  <c r="H3830" i="25"/>
  <c r="G3830" i="25"/>
  <c r="D3830" i="25"/>
  <c r="C3830" i="25"/>
  <c r="B3831" i="25"/>
  <c r="I3831" i="25" l="1"/>
  <c r="E3831" i="25"/>
  <c r="H3831" i="25"/>
  <c r="G3831" i="25"/>
  <c r="F3831" i="25"/>
  <c r="D3831" i="25"/>
  <c r="C3831" i="25"/>
  <c r="B3832" i="25"/>
  <c r="H3832" i="25" l="1"/>
  <c r="G3832" i="25"/>
  <c r="F3832" i="25"/>
  <c r="I3832" i="25"/>
  <c r="E3832" i="25"/>
  <c r="D3832" i="25"/>
  <c r="C3832" i="25"/>
  <c r="B3833" i="25"/>
  <c r="G3833" i="25" l="1"/>
  <c r="F3833" i="25"/>
  <c r="I3833" i="25"/>
  <c r="E3833" i="25"/>
  <c r="H3833" i="25"/>
  <c r="D3833" i="25"/>
  <c r="C3833" i="25"/>
  <c r="B3834" i="25"/>
  <c r="F3834" i="25" l="1"/>
  <c r="I3834" i="25"/>
  <c r="E3834" i="25"/>
  <c r="H3834" i="25"/>
  <c r="G3834" i="25"/>
  <c r="D3834" i="25"/>
  <c r="C3834" i="25"/>
  <c r="B3835" i="25"/>
  <c r="I3835" i="25" l="1"/>
  <c r="E3835" i="25"/>
  <c r="H3835" i="25"/>
  <c r="G3835" i="25"/>
  <c r="F3835" i="25"/>
  <c r="D3835" i="25"/>
  <c r="C3835" i="25"/>
  <c r="B3836" i="25"/>
  <c r="H3836" i="25" l="1"/>
  <c r="G3836" i="25"/>
  <c r="F3836" i="25"/>
  <c r="I3836" i="25"/>
  <c r="E3836" i="25"/>
  <c r="D3836" i="25"/>
  <c r="C3836" i="25"/>
  <c r="B3837" i="25"/>
  <c r="G3837" i="25" l="1"/>
  <c r="F3837" i="25"/>
  <c r="I3837" i="25"/>
  <c r="E3837" i="25"/>
  <c r="H3837" i="25"/>
  <c r="D3837" i="25"/>
  <c r="C3837" i="25"/>
  <c r="B3838" i="25"/>
  <c r="F3838" i="25" l="1"/>
  <c r="I3838" i="25"/>
  <c r="E3838" i="25"/>
  <c r="H3838" i="25"/>
  <c r="G3838" i="25"/>
  <c r="D3838" i="25"/>
  <c r="C3838" i="25"/>
  <c r="B3839" i="25"/>
  <c r="I3839" i="25" l="1"/>
  <c r="E3839" i="25"/>
  <c r="H3839" i="25"/>
  <c r="G3839" i="25"/>
  <c r="F3839" i="25"/>
  <c r="D3839" i="25"/>
  <c r="C3839" i="25"/>
  <c r="B3840" i="25"/>
  <c r="H3840" i="25" l="1"/>
  <c r="G3840" i="25"/>
  <c r="F3840" i="25"/>
  <c r="I3840" i="25"/>
  <c r="E3840" i="25"/>
  <c r="D3840" i="25"/>
  <c r="C3840" i="25"/>
  <c r="B3841" i="25"/>
  <c r="G3841" i="25" l="1"/>
  <c r="F3841" i="25"/>
  <c r="I3841" i="25"/>
  <c r="E3841" i="25"/>
  <c r="H3841" i="25"/>
  <c r="D3841" i="25"/>
  <c r="C3841" i="25"/>
  <c r="B3842" i="25"/>
  <c r="F3842" i="25" l="1"/>
  <c r="I3842" i="25"/>
  <c r="E3842" i="25"/>
  <c r="H3842" i="25"/>
  <c r="G3842" i="25"/>
  <c r="D3842" i="25"/>
  <c r="C3842" i="25"/>
  <c r="B3843" i="25"/>
  <c r="I3843" i="25" l="1"/>
  <c r="E3843" i="25"/>
  <c r="H3843" i="25"/>
  <c r="G3843" i="25"/>
  <c r="F3843" i="25"/>
  <c r="D3843" i="25"/>
  <c r="C3843" i="25"/>
  <c r="B3844" i="25"/>
  <c r="H3844" i="25" l="1"/>
  <c r="G3844" i="25"/>
  <c r="F3844" i="25"/>
  <c r="I3844" i="25"/>
  <c r="E3844" i="25"/>
  <c r="D3844" i="25"/>
  <c r="C3844" i="25"/>
  <c r="B3845" i="25"/>
  <c r="G3845" i="25" l="1"/>
  <c r="F3845" i="25"/>
  <c r="I3845" i="25"/>
  <c r="E3845" i="25"/>
  <c r="H3845" i="25"/>
  <c r="D3845" i="25"/>
  <c r="C3845" i="25"/>
  <c r="B3846" i="25"/>
  <c r="F3846" i="25" l="1"/>
  <c r="I3846" i="25"/>
  <c r="E3846" i="25"/>
  <c r="H3846" i="25"/>
  <c r="G3846" i="25"/>
  <c r="D3846" i="25"/>
  <c r="C3846" i="25"/>
  <c r="B3847" i="25"/>
  <c r="I3847" i="25" l="1"/>
  <c r="E3847" i="25"/>
  <c r="H3847" i="25"/>
  <c r="G3847" i="25"/>
  <c r="F3847" i="25"/>
  <c r="D3847" i="25"/>
  <c r="C3847" i="25"/>
  <c r="B3848" i="25"/>
  <c r="H3848" i="25" l="1"/>
  <c r="G3848" i="25"/>
  <c r="F3848" i="25"/>
  <c r="I3848" i="25"/>
  <c r="E3848" i="25"/>
  <c r="D3848" i="25"/>
  <c r="C3848" i="25"/>
  <c r="B3849" i="25"/>
  <c r="G3849" i="25" l="1"/>
  <c r="F3849" i="25"/>
  <c r="I3849" i="25"/>
  <c r="E3849" i="25"/>
  <c r="H3849" i="25"/>
  <c r="D3849" i="25"/>
  <c r="C3849" i="25"/>
  <c r="B3850" i="25"/>
  <c r="F3850" i="25" l="1"/>
  <c r="I3850" i="25"/>
  <c r="E3850" i="25"/>
  <c r="H3850" i="25"/>
  <c r="G3850" i="25"/>
  <c r="D3850" i="25"/>
  <c r="C3850" i="25"/>
  <c r="B3851" i="25"/>
  <c r="I3851" i="25" l="1"/>
  <c r="E3851" i="25"/>
  <c r="H3851" i="25"/>
  <c r="G3851" i="25"/>
  <c r="F3851" i="25"/>
  <c r="D3851" i="25"/>
  <c r="C3851" i="25"/>
  <c r="B3852" i="25"/>
  <c r="H3852" i="25" l="1"/>
  <c r="G3852" i="25"/>
  <c r="F3852" i="25"/>
  <c r="I3852" i="25"/>
  <c r="E3852" i="25"/>
  <c r="D3852" i="25"/>
  <c r="C3852" i="25"/>
  <c r="B3853" i="25"/>
  <c r="G3853" i="25" l="1"/>
  <c r="F3853" i="25"/>
  <c r="I3853" i="25"/>
  <c r="E3853" i="25"/>
  <c r="H3853" i="25"/>
  <c r="D3853" i="25"/>
  <c r="C3853" i="25"/>
  <c r="B3854" i="25"/>
  <c r="F3854" i="25" l="1"/>
  <c r="I3854" i="25"/>
  <c r="E3854" i="25"/>
  <c r="H3854" i="25"/>
  <c r="G3854" i="25"/>
  <c r="D3854" i="25"/>
  <c r="C3854" i="25"/>
  <c r="B3855" i="25"/>
  <c r="I3855" i="25" l="1"/>
  <c r="E3855" i="25"/>
  <c r="H3855" i="25"/>
  <c r="G3855" i="25"/>
  <c r="F3855" i="25"/>
  <c r="D3855" i="25"/>
  <c r="C3855" i="25"/>
  <c r="B3856" i="25"/>
  <c r="H3856" i="25" l="1"/>
  <c r="G3856" i="25"/>
  <c r="F3856" i="25"/>
  <c r="I3856" i="25"/>
  <c r="E3856" i="25"/>
  <c r="D3856" i="25"/>
  <c r="C3856" i="25"/>
  <c r="B3857" i="25"/>
  <c r="G3857" i="25" l="1"/>
  <c r="F3857" i="25"/>
  <c r="I3857" i="25"/>
  <c r="E3857" i="25"/>
  <c r="H3857" i="25"/>
  <c r="D3857" i="25"/>
  <c r="C3857" i="25"/>
  <c r="B3858" i="25"/>
  <c r="F3858" i="25" l="1"/>
  <c r="I3858" i="25"/>
  <c r="E3858" i="25"/>
  <c r="H3858" i="25"/>
  <c r="G3858" i="25"/>
  <c r="D3858" i="25"/>
  <c r="C3858" i="25"/>
  <c r="B3859" i="25"/>
  <c r="I3859" i="25" l="1"/>
  <c r="E3859" i="25"/>
  <c r="H3859" i="25"/>
  <c r="G3859" i="25"/>
  <c r="F3859" i="25"/>
  <c r="D3859" i="25"/>
  <c r="C3859" i="25"/>
  <c r="B3860" i="25"/>
  <c r="H3860" i="25" l="1"/>
  <c r="G3860" i="25"/>
  <c r="F3860" i="25"/>
  <c r="I3860" i="25"/>
  <c r="E3860" i="25"/>
  <c r="D3860" i="25"/>
  <c r="C3860" i="25"/>
  <c r="B3861" i="25"/>
  <c r="G3861" i="25" l="1"/>
  <c r="F3861" i="25"/>
  <c r="I3861" i="25"/>
  <c r="E3861" i="25"/>
  <c r="H3861" i="25"/>
  <c r="D3861" i="25"/>
  <c r="C3861" i="25"/>
  <c r="B3862" i="25"/>
  <c r="F3862" i="25" l="1"/>
  <c r="I3862" i="25"/>
  <c r="E3862" i="25"/>
  <c r="H3862" i="25"/>
  <c r="G3862" i="25"/>
  <c r="D3862" i="25"/>
  <c r="C3862" i="25"/>
  <c r="B3863" i="25"/>
  <c r="I3863" i="25" l="1"/>
  <c r="E3863" i="25"/>
  <c r="H3863" i="25"/>
  <c r="G3863" i="25"/>
  <c r="F3863" i="25"/>
  <c r="D3863" i="25"/>
  <c r="C3863" i="25"/>
  <c r="B3864" i="25"/>
  <c r="H3864" i="25" l="1"/>
  <c r="G3864" i="25"/>
  <c r="F3864" i="25"/>
  <c r="I3864" i="25"/>
  <c r="E3864" i="25"/>
  <c r="D3864" i="25"/>
  <c r="C3864" i="25"/>
  <c r="B3865" i="25"/>
  <c r="G3865" i="25" l="1"/>
  <c r="F3865" i="25"/>
  <c r="I3865" i="25"/>
  <c r="E3865" i="25"/>
  <c r="H3865" i="25"/>
  <c r="D3865" i="25"/>
  <c r="C3865" i="25"/>
  <c r="B3866" i="25"/>
  <c r="F3866" i="25" l="1"/>
  <c r="I3866" i="25"/>
  <c r="E3866" i="25"/>
  <c r="H3866" i="25"/>
  <c r="G3866" i="25"/>
  <c r="D3866" i="25"/>
  <c r="C3866" i="25"/>
  <c r="B3867" i="25"/>
  <c r="I3867" i="25" l="1"/>
  <c r="E3867" i="25"/>
  <c r="H3867" i="25"/>
  <c r="G3867" i="25"/>
  <c r="F3867" i="25"/>
  <c r="D3867" i="25"/>
  <c r="C3867" i="25"/>
  <c r="B3868" i="25"/>
  <c r="H3868" i="25" l="1"/>
  <c r="G3868" i="25"/>
  <c r="F3868" i="25"/>
  <c r="I3868" i="25"/>
  <c r="E3868" i="25"/>
  <c r="D3868" i="25"/>
  <c r="C3868" i="25"/>
  <c r="B3869" i="25"/>
  <c r="G3869" i="25" l="1"/>
  <c r="F3869" i="25"/>
  <c r="I3869" i="25"/>
  <c r="E3869" i="25"/>
  <c r="H3869" i="25"/>
  <c r="D3869" i="25"/>
  <c r="C3869" i="25"/>
  <c r="B3870" i="25"/>
  <c r="F3870" i="25" l="1"/>
  <c r="I3870" i="25"/>
  <c r="E3870" i="25"/>
  <c r="H3870" i="25"/>
  <c r="G3870" i="25"/>
  <c r="D3870" i="25"/>
  <c r="C3870" i="25"/>
  <c r="B3871" i="25"/>
  <c r="I3871" i="25" l="1"/>
  <c r="E3871" i="25"/>
  <c r="H3871" i="25"/>
  <c r="G3871" i="25"/>
  <c r="F3871" i="25"/>
  <c r="D3871" i="25"/>
  <c r="C3871" i="25"/>
  <c r="B3872" i="25"/>
  <c r="H3872" i="25" l="1"/>
  <c r="G3872" i="25"/>
  <c r="F3872" i="25"/>
  <c r="I3872" i="25"/>
  <c r="E3872" i="25"/>
  <c r="D3872" i="25"/>
  <c r="C3872" i="25"/>
  <c r="B3873" i="25"/>
  <c r="G3873" i="25" l="1"/>
  <c r="F3873" i="25"/>
  <c r="I3873" i="25"/>
  <c r="E3873" i="25"/>
  <c r="H3873" i="25"/>
  <c r="D3873" i="25"/>
  <c r="C3873" i="25"/>
  <c r="B3874" i="25"/>
  <c r="F3874" i="25" l="1"/>
  <c r="I3874" i="25"/>
  <c r="E3874" i="25"/>
  <c r="H3874" i="25"/>
  <c r="G3874" i="25"/>
  <c r="D3874" i="25"/>
  <c r="C3874" i="25"/>
  <c r="B3875" i="25"/>
  <c r="I3875" i="25" l="1"/>
  <c r="E3875" i="25"/>
  <c r="H3875" i="25"/>
  <c r="G3875" i="25"/>
  <c r="F3875" i="25"/>
  <c r="D3875" i="25"/>
  <c r="C3875" i="25"/>
  <c r="B3876" i="25"/>
  <c r="H3876" i="25" l="1"/>
  <c r="G3876" i="25"/>
  <c r="F3876" i="25"/>
  <c r="I3876" i="25"/>
  <c r="E3876" i="25"/>
  <c r="D3876" i="25"/>
  <c r="C3876" i="25"/>
  <c r="B3877" i="25"/>
  <c r="G3877" i="25" l="1"/>
  <c r="H3877" i="25"/>
  <c r="F3877" i="25"/>
  <c r="E3877" i="25"/>
  <c r="I3877" i="25"/>
  <c r="D3877" i="25"/>
  <c r="C3877" i="25"/>
  <c r="B3878" i="25"/>
  <c r="F3878" i="25" l="1"/>
  <c r="H3878" i="25"/>
  <c r="G3878" i="25"/>
  <c r="E3878" i="25"/>
  <c r="I3878" i="25"/>
  <c r="D3878" i="25"/>
  <c r="C3878" i="25"/>
  <c r="B3879" i="25"/>
  <c r="I3879" i="25" l="1"/>
  <c r="E3879" i="25"/>
  <c r="H3879" i="25"/>
  <c r="G3879" i="25"/>
  <c r="F3879" i="25"/>
  <c r="D3879" i="25"/>
  <c r="C3879" i="25"/>
  <c r="B3880" i="25"/>
  <c r="H3880" i="25" l="1"/>
  <c r="I3880" i="25"/>
  <c r="G3880" i="25"/>
  <c r="F3880" i="25"/>
  <c r="E3880" i="25"/>
  <c r="D3880" i="25"/>
  <c r="C3880" i="25"/>
  <c r="B3881" i="25"/>
  <c r="G3881" i="25" l="1"/>
  <c r="I3881" i="25"/>
  <c r="H3881" i="25"/>
  <c r="F3881" i="25"/>
  <c r="E3881" i="25"/>
  <c r="D3881" i="25"/>
  <c r="C3881" i="25"/>
  <c r="B3882" i="25"/>
  <c r="F3882" i="25" l="1"/>
  <c r="I3882" i="25"/>
  <c r="H3882" i="25"/>
  <c r="G3882" i="25"/>
  <c r="E3882" i="25"/>
  <c r="D3882" i="25"/>
  <c r="C3882" i="25"/>
  <c r="B3883" i="25"/>
  <c r="I3883" i="25" l="1"/>
  <c r="E3883" i="25"/>
  <c r="H3883" i="25"/>
  <c r="G3883" i="25"/>
  <c r="F3883" i="25"/>
  <c r="D3883" i="25"/>
  <c r="C3883" i="25"/>
  <c r="B3884" i="25"/>
  <c r="H3884" i="25" l="1"/>
  <c r="E3884" i="25"/>
  <c r="I3884" i="25"/>
  <c r="G3884" i="25"/>
  <c r="F3884" i="25"/>
  <c r="D3884" i="25"/>
  <c r="C3884" i="25"/>
  <c r="B3885" i="25"/>
  <c r="G3885" i="25" l="1"/>
  <c r="E3885" i="25"/>
  <c r="I3885" i="25"/>
  <c r="H3885" i="25"/>
  <c r="F3885" i="25"/>
  <c r="D3885" i="25"/>
  <c r="C3885" i="25"/>
  <c r="B3886" i="25"/>
  <c r="F3886" i="25" l="1"/>
  <c r="E3886" i="25"/>
  <c r="I3886" i="25"/>
  <c r="H3886" i="25"/>
  <c r="G3886" i="25"/>
  <c r="D3886" i="25"/>
  <c r="C3886" i="25"/>
  <c r="B3887" i="25"/>
  <c r="I3887" i="25" l="1"/>
  <c r="E3887" i="25"/>
  <c r="F3887" i="25"/>
  <c r="H3887" i="25"/>
  <c r="G3887" i="25"/>
  <c r="D3887" i="25"/>
  <c r="C3887" i="25"/>
  <c r="B3888" i="25"/>
  <c r="H3888" i="25" l="1"/>
  <c r="F3888" i="25"/>
  <c r="E3888" i="25"/>
  <c r="I3888" i="25"/>
  <c r="G3888" i="25"/>
  <c r="D3888" i="25"/>
  <c r="C3888" i="25"/>
  <c r="B3889" i="25"/>
  <c r="G3889" i="25" l="1"/>
  <c r="F3889" i="25"/>
  <c r="E3889" i="25"/>
  <c r="I3889" i="25"/>
  <c r="H3889" i="25"/>
  <c r="D3889" i="25"/>
  <c r="C3889" i="25"/>
  <c r="B3890" i="25"/>
  <c r="F3890" i="25" l="1"/>
  <c r="G3890" i="25"/>
  <c r="E3890" i="25"/>
  <c r="I3890" i="25"/>
  <c r="H3890" i="25"/>
  <c r="D3890" i="25"/>
  <c r="C3890" i="25"/>
  <c r="B3891" i="25"/>
  <c r="I3891" i="25" l="1"/>
  <c r="E3891" i="25"/>
  <c r="G3891" i="25"/>
  <c r="F3891" i="25"/>
  <c r="H3891" i="25"/>
  <c r="D3891" i="25"/>
  <c r="C3891" i="25"/>
  <c r="B3892" i="25"/>
  <c r="H3892" i="25" l="1"/>
  <c r="G3892" i="25"/>
  <c r="F3892" i="25"/>
  <c r="E3892" i="25"/>
  <c r="I3892" i="25"/>
  <c r="D3892" i="25"/>
  <c r="C3892" i="25"/>
  <c r="B3893" i="25"/>
  <c r="G3893" i="25" l="1"/>
  <c r="H3893" i="25"/>
  <c r="F3893" i="25"/>
  <c r="E3893" i="25"/>
  <c r="I3893" i="25"/>
  <c r="D3893" i="25"/>
  <c r="C3893" i="25"/>
  <c r="B3894" i="25"/>
  <c r="F3894" i="25" l="1"/>
  <c r="H3894" i="25"/>
  <c r="G3894" i="25"/>
  <c r="E3894" i="25"/>
  <c r="I3894" i="25"/>
  <c r="D3894" i="25"/>
  <c r="C3894" i="25"/>
  <c r="B3895" i="25"/>
  <c r="I3895" i="25" l="1"/>
  <c r="E3895" i="25"/>
  <c r="H3895" i="25"/>
  <c r="G3895" i="25"/>
  <c r="F3895" i="25"/>
  <c r="D3895" i="25"/>
  <c r="C3895" i="25"/>
  <c r="B3896" i="25"/>
  <c r="H3896" i="25" l="1"/>
  <c r="I3896" i="25"/>
  <c r="G3896" i="25"/>
  <c r="F3896" i="25"/>
  <c r="E3896" i="25"/>
  <c r="D3896" i="25"/>
  <c r="C3896" i="25"/>
  <c r="B3897" i="25"/>
  <c r="G3897" i="25" l="1"/>
  <c r="I3897" i="25"/>
  <c r="H3897" i="25"/>
  <c r="F3897" i="25"/>
  <c r="E3897" i="25"/>
  <c r="D3897" i="25"/>
  <c r="C3897" i="25"/>
  <c r="B3898" i="25"/>
  <c r="F3898" i="25" l="1"/>
  <c r="I3898" i="25"/>
  <c r="H3898" i="25"/>
  <c r="G3898" i="25"/>
  <c r="E3898" i="25"/>
  <c r="D3898" i="25"/>
  <c r="C3898" i="25"/>
  <c r="B3899" i="25"/>
  <c r="I3899" i="25" l="1"/>
  <c r="E3899" i="25"/>
  <c r="H3899" i="25"/>
  <c r="G3899" i="25"/>
  <c r="F3899" i="25"/>
  <c r="D3899" i="25"/>
  <c r="C3899" i="25"/>
  <c r="B3900" i="25"/>
  <c r="H3900" i="25" l="1"/>
  <c r="E3900" i="25"/>
  <c r="I3900" i="25"/>
  <c r="G3900" i="25"/>
  <c r="F3900" i="25"/>
  <c r="D3900" i="25"/>
  <c r="C3900" i="25"/>
  <c r="B3901" i="25"/>
  <c r="G3901" i="25" l="1"/>
  <c r="E3901" i="25"/>
  <c r="I3901" i="25"/>
  <c r="H3901" i="25"/>
  <c r="F3901" i="25"/>
  <c r="D3901" i="25"/>
  <c r="C3901" i="25"/>
  <c r="B3902" i="25"/>
  <c r="F3902" i="25" l="1"/>
  <c r="E3902" i="25"/>
  <c r="I3902" i="25"/>
  <c r="H3902" i="25"/>
  <c r="G3902" i="25"/>
  <c r="D3902" i="25"/>
  <c r="C3902" i="25"/>
  <c r="B3903" i="25"/>
  <c r="I3903" i="25" l="1"/>
  <c r="E3903" i="25"/>
  <c r="F3903" i="25"/>
  <c r="H3903" i="25"/>
  <c r="G3903" i="25"/>
  <c r="D3903" i="25"/>
  <c r="C3903" i="25"/>
  <c r="B3904" i="25"/>
  <c r="H3904" i="25" l="1"/>
  <c r="F3904" i="25"/>
  <c r="E3904" i="25"/>
  <c r="I3904" i="25"/>
  <c r="G3904" i="25"/>
  <c r="D3904" i="25"/>
  <c r="C3904" i="25"/>
  <c r="B3905" i="25"/>
  <c r="G3905" i="25" l="1"/>
  <c r="F3905" i="25"/>
  <c r="E3905" i="25"/>
  <c r="I3905" i="25"/>
  <c r="H3905" i="25"/>
  <c r="D3905" i="25"/>
  <c r="C3905" i="25"/>
  <c r="B3906" i="25"/>
  <c r="F3906" i="25" l="1"/>
  <c r="I3906" i="25"/>
  <c r="G3906" i="25"/>
  <c r="E3906" i="25"/>
  <c r="H3906" i="25"/>
  <c r="D3906" i="25"/>
  <c r="C3906" i="25"/>
  <c r="B3907" i="25"/>
  <c r="I3907" i="25" l="1"/>
  <c r="E3907" i="25"/>
  <c r="H3907" i="25"/>
  <c r="G3907" i="25"/>
  <c r="F3907" i="25"/>
  <c r="D3907" i="25"/>
  <c r="C3907" i="25"/>
  <c r="B3908" i="25"/>
  <c r="H3908" i="25" l="1"/>
  <c r="G3908" i="25"/>
  <c r="E3908" i="25"/>
  <c r="I3908" i="25"/>
  <c r="F3908" i="25"/>
  <c r="D3908" i="25"/>
  <c r="C3908" i="25"/>
  <c r="B3909" i="25"/>
  <c r="G3909" i="25" l="1"/>
  <c r="F3909" i="25"/>
  <c r="H3909" i="25"/>
  <c r="E3909" i="25"/>
  <c r="I3909" i="25"/>
  <c r="D3909" i="25"/>
  <c r="C3909" i="25"/>
  <c r="B3910" i="25"/>
  <c r="F3910" i="25" l="1"/>
  <c r="I3910" i="25"/>
  <c r="E3910" i="25"/>
  <c r="H3910" i="25"/>
  <c r="G3910" i="25"/>
  <c r="D3910" i="25"/>
  <c r="C3910" i="25"/>
  <c r="B3911" i="25"/>
  <c r="I3911" i="25" l="1"/>
  <c r="E3911" i="25"/>
  <c r="H3911" i="25"/>
  <c r="F3911" i="25"/>
  <c r="G3911" i="25"/>
  <c r="D3911" i="25"/>
  <c r="C3911" i="25"/>
  <c r="B3912" i="25"/>
  <c r="H3912" i="25" l="1"/>
  <c r="G3912" i="25"/>
  <c r="I3912" i="25"/>
  <c r="F3912" i="25"/>
  <c r="E3912" i="25"/>
  <c r="D3912" i="25"/>
  <c r="C3912" i="25"/>
  <c r="B3913" i="25"/>
  <c r="G3913" i="25" l="1"/>
  <c r="F3913" i="25"/>
  <c r="I3913" i="25"/>
  <c r="H3913" i="25"/>
  <c r="E3913" i="25"/>
  <c r="D3913" i="25"/>
  <c r="C3913" i="25"/>
  <c r="B3914" i="25"/>
  <c r="F3914" i="25" l="1"/>
  <c r="I3914" i="25"/>
  <c r="E3914" i="25"/>
  <c r="G3914" i="25"/>
  <c r="H3914" i="25"/>
  <c r="D3914" i="25"/>
  <c r="C3914" i="25"/>
  <c r="B3915" i="25"/>
  <c r="I3915" i="25" l="1"/>
  <c r="E3915" i="25"/>
  <c r="H3915" i="25"/>
  <c r="G3915" i="25"/>
  <c r="F3915" i="25"/>
  <c r="D3915" i="25"/>
  <c r="C3915" i="25"/>
  <c r="B3916" i="25"/>
  <c r="H3916" i="25" l="1"/>
  <c r="G3916" i="25"/>
  <c r="E3916" i="25"/>
  <c r="I3916" i="25"/>
  <c r="F3916" i="25"/>
  <c r="D3916" i="25"/>
  <c r="C3916" i="25"/>
  <c r="B3917" i="25"/>
  <c r="G3917" i="25" l="1"/>
  <c r="F3917" i="25"/>
  <c r="H3917" i="25"/>
  <c r="E3917" i="25"/>
  <c r="I3917" i="25"/>
  <c r="D3917" i="25"/>
  <c r="C3917" i="25"/>
  <c r="B3918" i="25"/>
  <c r="F3918" i="25" l="1"/>
  <c r="I3918" i="25"/>
  <c r="E3918" i="25"/>
  <c r="H3918" i="25"/>
  <c r="G3918" i="25"/>
  <c r="D3918" i="25"/>
  <c r="C3918" i="25"/>
  <c r="B3919" i="25"/>
  <c r="I3919" i="25" l="1"/>
  <c r="E3919" i="25"/>
  <c r="H3919" i="25"/>
  <c r="F3919" i="25"/>
  <c r="G3919" i="25"/>
  <c r="D3919" i="25"/>
  <c r="C3919" i="25"/>
  <c r="B3920" i="25"/>
  <c r="H3920" i="25" l="1"/>
  <c r="G3920" i="25"/>
  <c r="I3920" i="25"/>
  <c r="F3920" i="25"/>
  <c r="E3920" i="25"/>
  <c r="D3920" i="25"/>
  <c r="C3920" i="25"/>
  <c r="B3921" i="25"/>
  <c r="G3921" i="25" l="1"/>
  <c r="F3921" i="25"/>
  <c r="I3921" i="25"/>
  <c r="H3921" i="25"/>
  <c r="E3921" i="25"/>
  <c r="D3921" i="25"/>
  <c r="C3921" i="25"/>
  <c r="B3922" i="25"/>
  <c r="F3922" i="25" l="1"/>
  <c r="I3922" i="25"/>
  <c r="E3922" i="25"/>
  <c r="G3922" i="25"/>
  <c r="H3922" i="25"/>
  <c r="D3922" i="25"/>
  <c r="C3922" i="25"/>
  <c r="B3923" i="25"/>
  <c r="I3923" i="25" l="1"/>
  <c r="E3923" i="25"/>
  <c r="H3923" i="25"/>
  <c r="G3923" i="25"/>
  <c r="F3923" i="25"/>
  <c r="D3923" i="25"/>
  <c r="C3923" i="25"/>
  <c r="B3924" i="25"/>
  <c r="H3924" i="25" l="1"/>
  <c r="G3924" i="25"/>
  <c r="E3924" i="25"/>
  <c r="I3924" i="25"/>
  <c r="F3924" i="25"/>
  <c r="D3924" i="25"/>
  <c r="C3924" i="25"/>
  <c r="B3925" i="25"/>
  <c r="G3925" i="25" l="1"/>
  <c r="F3925" i="25"/>
  <c r="H3925" i="25"/>
  <c r="E3925" i="25"/>
  <c r="I3925" i="25"/>
  <c r="D3925" i="25"/>
  <c r="C3925" i="25"/>
  <c r="B3926" i="25"/>
  <c r="F3926" i="25" l="1"/>
  <c r="I3926" i="25"/>
  <c r="E3926" i="25"/>
  <c r="H3926" i="25"/>
  <c r="G3926" i="25"/>
  <c r="D3926" i="25"/>
  <c r="C3926" i="25"/>
  <c r="B3927" i="25"/>
  <c r="I3927" i="25" l="1"/>
  <c r="E3927" i="25"/>
  <c r="H3927" i="25"/>
  <c r="F3927" i="25"/>
  <c r="G3927" i="25"/>
  <c r="D3927" i="25"/>
  <c r="C3927" i="25"/>
  <c r="B3928" i="25"/>
  <c r="H3928" i="25" l="1"/>
  <c r="G3928" i="25"/>
  <c r="I3928" i="25"/>
  <c r="F3928" i="25"/>
  <c r="E3928" i="25"/>
  <c r="D3928" i="25"/>
  <c r="C3928" i="25"/>
  <c r="B3929" i="25"/>
  <c r="G3929" i="25" l="1"/>
  <c r="F3929" i="25"/>
  <c r="I3929" i="25"/>
  <c r="H3929" i="25"/>
  <c r="E3929" i="25"/>
  <c r="D3929" i="25"/>
  <c r="C3929" i="25"/>
  <c r="B3930" i="25"/>
  <c r="F3930" i="25" l="1"/>
  <c r="I3930" i="25"/>
  <c r="E3930" i="25"/>
  <c r="G3930" i="25"/>
  <c r="H3930" i="25"/>
  <c r="D3930" i="25"/>
  <c r="C3930" i="25"/>
  <c r="B3931" i="25"/>
  <c r="I3931" i="25" l="1"/>
  <c r="E3931" i="25"/>
  <c r="H3931" i="25"/>
  <c r="G3931" i="25"/>
  <c r="F3931" i="25"/>
  <c r="D3931" i="25"/>
  <c r="C3931" i="25"/>
  <c r="B3932" i="25"/>
  <c r="H3932" i="25" l="1"/>
  <c r="G3932" i="25"/>
  <c r="E3932" i="25"/>
  <c r="I3932" i="25"/>
  <c r="F3932" i="25"/>
  <c r="D3932" i="25"/>
  <c r="C3932" i="25"/>
  <c r="B3933" i="25"/>
  <c r="G3933" i="25" l="1"/>
  <c r="F3933" i="25"/>
  <c r="H3933" i="25"/>
  <c r="E3933" i="25"/>
  <c r="I3933" i="25"/>
  <c r="D3933" i="25"/>
  <c r="C3933" i="25"/>
  <c r="B3934" i="25"/>
  <c r="F3934" i="25" l="1"/>
  <c r="I3934" i="25"/>
  <c r="E3934" i="25"/>
  <c r="H3934" i="25"/>
  <c r="G3934" i="25"/>
  <c r="D3934" i="25"/>
  <c r="C3934" i="25"/>
  <c r="B3935" i="25"/>
  <c r="I3935" i="25" l="1"/>
  <c r="E3935" i="25"/>
  <c r="H3935" i="25"/>
  <c r="F3935" i="25"/>
  <c r="G3935" i="25"/>
  <c r="D3935" i="25"/>
  <c r="C3935" i="25"/>
  <c r="B3936" i="25"/>
  <c r="H3936" i="25" l="1"/>
  <c r="G3936" i="25"/>
  <c r="I3936" i="25"/>
  <c r="F3936" i="25"/>
  <c r="E3936" i="25"/>
  <c r="D3936" i="25"/>
  <c r="C3936" i="25"/>
  <c r="B3937" i="25"/>
  <c r="G3937" i="25" l="1"/>
  <c r="F3937" i="25"/>
  <c r="I3937" i="25"/>
  <c r="H3937" i="25"/>
  <c r="E3937" i="25"/>
  <c r="D3937" i="25"/>
  <c r="C3937" i="25"/>
  <c r="B3938" i="25"/>
  <c r="F3938" i="25" l="1"/>
  <c r="I3938" i="25"/>
  <c r="E3938" i="25"/>
  <c r="G3938" i="25"/>
  <c r="H3938" i="25"/>
  <c r="D3938" i="25"/>
  <c r="C3938" i="25"/>
  <c r="B3939" i="25"/>
  <c r="I3939" i="25" l="1"/>
  <c r="E3939" i="25"/>
  <c r="H3939" i="25"/>
  <c r="G3939" i="25"/>
  <c r="F3939" i="25"/>
  <c r="D3939" i="25"/>
  <c r="C3939" i="25"/>
  <c r="B3940" i="25"/>
  <c r="H3940" i="25" l="1"/>
  <c r="G3940" i="25"/>
  <c r="E3940" i="25"/>
  <c r="I3940" i="25"/>
  <c r="F3940" i="25"/>
  <c r="D3940" i="25"/>
  <c r="C3940" i="25"/>
  <c r="B3941" i="25"/>
  <c r="G3941" i="25" l="1"/>
  <c r="F3941" i="25"/>
  <c r="H3941" i="25"/>
  <c r="E3941" i="25"/>
  <c r="I3941" i="25"/>
  <c r="D3941" i="25"/>
  <c r="C3941" i="25"/>
  <c r="B3942" i="25"/>
  <c r="F3942" i="25" l="1"/>
  <c r="I3942" i="25"/>
  <c r="E3942" i="25"/>
  <c r="H3942" i="25"/>
  <c r="G3942" i="25"/>
  <c r="D3942" i="25"/>
  <c r="C3942" i="25"/>
  <c r="B3943" i="25"/>
  <c r="I3943" i="25" l="1"/>
  <c r="E3943" i="25"/>
  <c r="H3943" i="25"/>
  <c r="F3943" i="25"/>
  <c r="G3943" i="25"/>
  <c r="D3943" i="25"/>
  <c r="C3943" i="25"/>
  <c r="B3944" i="25"/>
  <c r="H3944" i="25" l="1"/>
  <c r="G3944" i="25"/>
  <c r="I3944" i="25"/>
  <c r="F3944" i="25"/>
  <c r="E3944" i="25"/>
  <c r="D3944" i="25"/>
  <c r="C3944" i="25"/>
  <c r="B3945" i="25"/>
  <c r="G3945" i="25" l="1"/>
  <c r="F3945" i="25"/>
  <c r="I3945" i="25"/>
  <c r="H3945" i="25"/>
  <c r="E3945" i="25"/>
  <c r="D3945" i="25"/>
  <c r="C3945" i="25"/>
  <c r="B3946" i="25"/>
  <c r="F3946" i="25" l="1"/>
  <c r="I3946" i="25"/>
  <c r="E3946" i="25"/>
  <c r="G3946" i="25"/>
  <c r="H3946" i="25"/>
  <c r="D3946" i="25"/>
  <c r="C3946" i="25"/>
  <c r="B3947" i="25"/>
  <c r="I3947" i="25" l="1"/>
  <c r="E3947" i="25"/>
  <c r="H3947" i="25"/>
  <c r="G3947" i="25"/>
  <c r="F3947" i="25"/>
  <c r="D3947" i="25"/>
  <c r="C3947" i="25"/>
  <c r="B3948" i="25"/>
  <c r="H3948" i="25" l="1"/>
  <c r="G3948" i="25"/>
  <c r="E3948" i="25"/>
  <c r="I3948" i="25"/>
  <c r="F3948" i="25"/>
  <c r="D3948" i="25"/>
  <c r="C3948" i="25"/>
  <c r="B3949" i="25"/>
  <c r="G3949" i="25" l="1"/>
  <c r="F3949" i="25"/>
  <c r="H3949" i="25"/>
  <c r="E3949" i="25"/>
  <c r="I3949" i="25"/>
  <c r="D3949" i="25"/>
  <c r="C3949" i="25"/>
  <c r="B3950" i="25"/>
  <c r="F3950" i="25" l="1"/>
  <c r="I3950" i="25"/>
  <c r="E3950" i="25"/>
  <c r="H3950" i="25"/>
  <c r="G3950" i="25"/>
  <c r="D3950" i="25"/>
  <c r="C3950" i="25"/>
  <c r="B3951" i="25"/>
  <c r="I3951" i="25" l="1"/>
  <c r="E3951" i="25"/>
  <c r="H3951" i="25"/>
  <c r="F3951" i="25"/>
  <c r="G3951" i="25"/>
  <c r="D3951" i="25"/>
  <c r="C3951" i="25"/>
  <c r="B3952" i="25"/>
  <c r="H3952" i="25" l="1"/>
  <c r="G3952" i="25"/>
  <c r="I3952" i="25"/>
  <c r="F3952" i="25"/>
  <c r="E3952" i="25"/>
  <c r="D3952" i="25"/>
  <c r="C3952" i="25"/>
  <c r="B3953" i="25"/>
  <c r="G3953" i="25" l="1"/>
  <c r="F3953" i="25"/>
  <c r="I3953" i="25"/>
  <c r="H3953" i="25"/>
  <c r="E3953" i="25"/>
  <c r="D3953" i="25"/>
  <c r="C3953" i="25"/>
  <c r="B3954" i="25"/>
  <c r="F3954" i="25" l="1"/>
  <c r="I3954" i="25"/>
  <c r="E3954" i="25"/>
  <c r="G3954" i="25"/>
  <c r="H3954" i="25"/>
  <c r="D3954" i="25"/>
  <c r="C3954" i="25"/>
  <c r="B3955" i="25"/>
  <c r="I3955" i="25" l="1"/>
  <c r="E3955" i="25"/>
  <c r="H3955" i="25"/>
  <c r="G3955" i="25"/>
  <c r="F3955" i="25"/>
  <c r="D3955" i="25"/>
  <c r="C3955" i="25"/>
  <c r="B3956" i="25"/>
  <c r="H3956" i="25" l="1"/>
  <c r="G3956" i="25"/>
  <c r="E3956" i="25"/>
  <c r="I3956" i="25"/>
  <c r="F3956" i="25"/>
  <c r="D3956" i="25"/>
  <c r="C3956" i="25"/>
  <c r="B3957" i="25"/>
  <c r="G3957" i="25" l="1"/>
  <c r="F3957" i="25"/>
  <c r="H3957" i="25"/>
  <c r="E3957" i="25"/>
  <c r="I3957" i="25"/>
  <c r="D3957" i="25"/>
  <c r="C3957" i="25"/>
  <c r="B3958" i="25"/>
  <c r="F3958" i="25" l="1"/>
  <c r="I3958" i="25"/>
  <c r="E3958" i="25"/>
  <c r="H3958" i="25"/>
  <c r="G3958" i="25"/>
  <c r="D3958" i="25"/>
  <c r="C3958" i="25"/>
  <c r="B3959" i="25"/>
  <c r="I3959" i="25" l="1"/>
  <c r="E3959" i="25"/>
  <c r="H3959" i="25"/>
  <c r="F3959" i="25"/>
  <c r="G3959" i="25"/>
  <c r="D3959" i="25"/>
  <c r="C3959" i="25"/>
  <c r="B3960" i="25"/>
  <c r="H3960" i="25" l="1"/>
  <c r="G3960" i="25"/>
  <c r="I3960" i="25"/>
  <c r="F3960" i="25"/>
  <c r="E3960" i="25"/>
  <c r="D3960" i="25"/>
  <c r="C3960" i="25"/>
  <c r="B3961" i="25"/>
  <c r="G3961" i="25" l="1"/>
  <c r="F3961" i="25"/>
  <c r="I3961" i="25"/>
  <c r="H3961" i="25"/>
  <c r="E3961" i="25"/>
  <c r="D3961" i="25"/>
  <c r="C3961" i="25"/>
  <c r="B3962" i="25"/>
  <c r="F3962" i="25" l="1"/>
  <c r="I3962" i="25"/>
  <c r="E3962" i="25"/>
  <c r="G3962" i="25"/>
  <c r="H3962" i="25"/>
  <c r="D3962" i="25"/>
  <c r="C3962" i="25"/>
  <c r="B3963" i="25"/>
  <c r="I3963" i="25" l="1"/>
  <c r="E3963" i="25"/>
  <c r="H3963" i="25"/>
  <c r="G3963" i="25"/>
  <c r="F3963" i="25"/>
  <c r="D3963" i="25"/>
  <c r="C3963" i="25"/>
  <c r="B3964" i="25"/>
  <c r="H3964" i="25" l="1"/>
  <c r="G3964" i="25"/>
  <c r="E3964" i="25"/>
  <c r="I3964" i="25"/>
  <c r="F3964" i="25"/>
  <c r="D3964" i="25"/>
  <c r="C3964" i="25"/>
  <c r="B3965" i="25"/>
  <c r="G3965" i="25" l="1"/>
  <c r="F3965" i="25"/>
  <c r="H3965" i="25"/>
  <c r="E3965" i="25"/>
  <c r="I3965" i="25"/>
  <c r="D3965" i="25"/>
  <c r="C3965" i="25"/>
  <c r="B3966" i="25"/>
  <c r="F3966" i="25" l="1"/>
  <c r="I3966" i="25"/>
  <c r="E3966" i="25"/>
  <c r="H3966" i="25"/>
  <c r="G3966" i="25"/>
  <c r="D3966" i="25"/>
  <c r="C3966" i="25"/>
  <c r="B3967" i="25"/>
  <c r="I3967" i="25" l="1"/>
  <c r="E3967" i="25"/>
  <c r="H3967" i="25"/>
  <c r="F3967" i="25"/>
  <c r="G3967" i="25"/>
  <c r="D3967" i="25"/>
  <c r="C3967" i="25"/>
  <c r="B3968" i="25"/>
  <c r="H3968" i="25" l="1"/>
  <c r="G3968" i="25"/>
  <c r="I3968" i="25"/>
  <c r="F3968" i="25"/>
  <c r="E3968" i="25"/>
  <c r="D3968" i="25"/>
  <c r="C3968" i="25"/>
  <c r="B3969" i="25"/>
  <c r="G3969" i="25" l="1"/>
  <c r="F3969" i="25"/>
  <c r="I3969" i="25"/>
  <c r="H3969" i="25"/>
  <c r="E3969" i="25"/>
  <c r="D3969" i="25"/>
  <c r="C3969" i="25"/>
  <c r="B3970" i="25"/>
  <c r="F3970" i="25" l="1"/>
  <c r="I3970" i="25"/>
  <c r="E3970" i="25"/>
  <c r="G3970" i="25"/>
  <c r="H3970" i="25"/>
  <c r="D3970" i="25"/>
  <c r="C3970" i="25"/>
  <c r="B3971" i="25"/>
  <c r="I3971" i="25" l="1"/>
  <c r="E3971" i="25"/>
  <c r="H3971" i="25"/>
  <c r="G3971" i="25"/>
  <c r="F3971" i="25"/>
  <c r="D3971" i="25"/>
  <c r="C3971" i="25"/>
  <c r="B3972" i="25"/>
  <c r="H3972" i="25" l="1"/>
  <c r="G3972" i="25"/>
  <c r="E3972" i="25"/>
  <c r="I3972" i="25"/>
  <c r="F3972" i="25"/>
  <c r="D3972" i="25"/>
  <c r="C3972" i="25"/>
  <c r="B3973" i="25"/>
  <c r="G3973" i="25" l="1"/>
  <c r="F3973" i="25"/>
  <c r="H3973" i="25"/>
  <c r="E3973" i="25"/>
  <c r="I3973" i="25"/>
  <c r="D3973" i="25"/>
  <c r="C3973" i="25"/>
  <c r="B3974" i="25"/>
  <c r="F3974" i="25" l="1"/>
  <c r="I3974" i="25"/>
  <c r="E3974" i="25"/>
  <c r="H3974" i="25"/>
  <c r="G3974" i="25"/>
  <c r="D3974" i="25"/>
  <c r="C3974" i="25"/>
  <c r="B3975" i="25"/>
  <c r="I3975" i="25" l="1"/>
  <c r="E3975" i="25"/>
  <c r="H3975" i="25"/>
  <c r="F3975" i="25"/>
  <c r="G3975" i="25"/>
  <c r="D3975" i="25"/>
  <c r="C3975" i="25"/>
  <c r="B3976" i="25"/>
  <c r="H3976" i="25" l="1"/>
  <c r="G3976" i="25"/>
  <c r="I3976" i="25"/>
  <c r="F3976" i="25"/>
  <c r="E3976" i="25"/>
  <c r="D3976" i="25"/>
  <c r="C3976" i="25"/>
  <c r="B3977" i="25"/>
  <c r="G3977" i="25" l="1"/>
  <c r="F3977" i="25"/>
  <c r="I3977" i="25"/>
  <c r="H3977" i="25"/>
  <c r="E3977" i="25"/>
  <c r="D3977" i="25"/>
  <c r="C3977" i="25"/>
  <c r="B3978" i="25"/>
  <c r="F3978" i="25" l="1"/>
  <c r="I3978" i="25"/>
  <c r="E3978" i="25"/>
  <c r="G3978" i="25"/>
  <c r="H3978" i="25"/>
  <c r="D3978" i="25"/>
  <c r="C3978" i="25"/>
  <c r="B3979" i="25"/>
  <c r="I3979" i="25" l="1"/>
  <c r="E3979" i="25"/>
  <c r="H3979" i="25"/>
  <c r="F3979" i="25"/>
  <c r="G3979" i="25"/>
  <c r="D3979" i="25"/>
  <c r="C3979" i="25"/>
  <c r="B3980" i="25"/>
  <c r="H3980" i="25" l="1"/>
  <c r="G3980" i="25"/>
  <c r="I3980" i="25"/>
  <c r="E3980" i="25"/>
  <c r="F3980" i="25"/>
  <c r="D3980" i="25"/>
  <c r="C3980" i="25"/>
  <c r="B3981" i="25"/>
  <c r="G3981" i="25" l="1"/>
  <c r="F3981" i="25"/>
  <c r="H3981" i="25"/>
  <c r="I3981" i="25"/>
  <c r="E3981" i="25"/>
  <c r="D3981" i="25"/>
  <c r="C3981" i="25"/>
  <c r="B3982" i="25"/>
  <c r="F3982" i="25" l="1"/>
  <c r="I3982" i="25"/>
  <c r="E3982" i="25"/>
  <c r="G3982" i="25"/>
  <c r="H3982" i="25"/>
  <c r="D3982" i="25"/>
  <c r="C3982" i="25"/>
  <c r="B3983" i="25"/>
  <c r="I3983" i="25" l="1"/>
  <c r="E3983" i="25"/>
  <c r="H3983" i="25"/>
  <c r="F3983" i="25"/>
  <c r="G3983" i="25"/>
  <c r="D3983" i="25"/>
  <c r="C3983" i="25"/>
  <c r="B3984" i="25"/>
  <c r="H3984" i="25" l="1"/>
  <c r="G3984" i="25"/>
  <c r="I3984" i="25"/>
  <c r="E3984" i="25"/>
  <c r="F3984" i="25"/>
  <c r="D3984" i="25"/>
  <c r="C3984" i="25"/>
  <c r="B3985" i="25"/>
  <c r="G3985" i="25" l="1"/>
  <c r="F3985" i="25"/>
  <c r="H3985" i="25"/>
  <c r="E3985" i="25"/>
  <c r="I3985" i="25"/>
  <c r="D3985" i="25"/>
  <c r="C3985" i="25"/>
  <c r="B3986" i="25"/>
  <c r="F3986" i="25" l="1"/>
  <c r="I3986" i="25"/>
  <c r="E3986" i="25"/>
  <c r="G3986" i="25"/>
  <c r="H3986" i="25"/>
  <c r="D3986" i="25"/>
  <c r="C3986" i="25"/>
  <c r="B3987" i="25"/>
  <c r="I3987" i="25" l="1"/>
  <c r="E3987" i="25"/>
  <c r="H3987" i="25"/>
  <c r="F3987" i="25"/>
  <c r="G3987" i="25"/>
  <c r="D3987" i="25"/>
  <c r="C3987" i="25"/>
  <c r="B3988" i="25"/>
  <c r="H3988" i="25" l="1"/>
  <c r="G3988" i="25"/>
  <c r="I3988" i="25"/>
  <c r="E3988" i="25"/>
  <c r="F3988" i="25"/>
  <c r="D3988" i="25"/>
  <c r="C3988" i="25"/>
  <c r="B3989" i="25"/>
  <c r="G3989" i="25" l="1"/>
  <c r="F3989" i="25"/>
  <c r="H3989" i="25"/>
  <c r="I3989" i="25"/>
  <c r="E3989" i="25"/>
  <c r="D3989" i="25"/>
  <c r="C3989" i="25"/>
  <c r="B3990" i="25"/>
  <c r="F3990" i="25" l="1"/>
  <c r="I3990" i="25"/>
  <c r="E3990" i="25"/>
  <c r="G3990" i="25"/>
  <c r="H3990" i="25"/>
  <c r="D3990" i="25"/>
  <c r="C3990" i="25"/>
  <c r="B3991" i="25"/>
  <c r="I3991" i="25" l="1"/>
  <c r="E3991" i="25"/>
  <c r="H3991" i="25"/>
  <c r="F3991" i="25"/>
  <c r="G3991" i="25"/>
  <c r="D3991" i="25"/>
  <c r="C3991" i="25"/>
  <c r="B3992" i="25"/>
  <c r="H3992" i="25" l="1"/>
  <c r="G3992" i="25"/>
  <c r="I3992" i="25"/>
  <c r="E3992" i="25"/>
  <c r="F3992" i="25"/>
  <c r="D3992" i="25"/>
  <c r="C3992" i="25"/>
  <c r="B3993" i="25"/>
  <c r="G3993" i="25" l="1"/>
  <c r="F3993" i="25"/>
  <c r="H3993" i="25"/>
  <c r="I3993" i="25"/>
  <c r="E3993" i="25"/>
  <c r="D3993" i="25"/>
  <c r="C3993" i="25"/>
  <c r="B3994" i="25"/>
  <c r="F3994" i="25" l="1"/>
  <c r="I3994" i="25"/>
  <c r="E3994" i="25"/>
  <c r="G3994" i="25"/>
  <c r="H3994" i="25"/>
  <c r="D3994" i="25"/>
  <c r="C3994" i="25"/>
  <c r="B3995" i="25"/>
  <c r="I3995" i="25" l="1"/>
  <c r="E3995" i="25"/>
  <c r="H3995" i="25"/>
  <c r="F3995" i="25"/>
  <c r="G3995" i="25"/>
  <c r="D3995" i="25"/>
  <c r="C3995" i="25"/>
  <c r="B3996" i="25"/>
  <c r="H3996" i="25" l="1"/>
  <c r="G3996" i="25"/>
  <c r="I3996" i="25"/>
  <c r="E3996" i="25"/>
  <c r="F3996" i="25"/>
  <c r="D3996" i="25"/>
  <c r="C3996" i="25"/>
  <c r="B3997" i="25"/>
  <c r="G3997" i="25" l="1"/>
  <c r="F3997" i="25"/>
  <c r="H3997" i="25"/>
  <c r="I3997" i="25"/>
  <c r="E3997" i="25"/>
  <c r="D3997" i="25"/>
  <c r="C3997" i="25"/>
  <c r="B3998" i="25"/>
  <c r="F3998" i="25" l="1"/>
  <c r="I3998" i="25"/>
  <c r="E3998" i="25"/>
  <c r="G3998" i="25"/>
  <c r="H3998" i="25"/>
  <c r="D3998" i="25"/>
  <c r="C3998" i="25"/>
  <c r="B3999" i="25"/>
  <c r="I3999" i="25" l="1"/>
  <c r="E3999" i="25"/>
  <c r="H3999" i="25"/>
  <c r="F3999" i="25"/>
  <c r="G3999" i="25"/>
  <c r="D3999" i="25"/>
  <c r="C3999" i="25"/>
  <c r="B4000" i="25"/>
  <c r="H4000" i="25" l="1"/>
  <c r="G4000" i="25"/>
  <c r="I4000" i="25"/>
  <c r="E4000" i="25"/>
  <c r="F4000" i="25"/>
  <c r="D4000" i="25"/>
  <c r="C4000" i="25"/>
  <c r="B4001" i="25"/>
  <c r="G4001" i="25" l="1"/>
  <c r="F4001" i="25"/>
  <c r="H4001" i="25"/>
  <c r="E4001" i="25"/>
  <c r="I4001" i="25"/>
  <c r="D4001" i="25"/>
  <c r="C4001" i="25"/>
  <c r="B4002" i="25"/>
  <c r="F4002" i="25" l="1"/>
  <c r="I4002" i="25"/>
  <c r="E4002" i="25"/>
  <c r="G4002" i="25"/>
  <c r="H4002" i="25"/>
  <c r="D4002" i="25"/>
  <c r="C4002" i="25"/>
  <c r="B4003" i="25"/>
  <c r="I4003" i="25" l="1"/>
  <c r="E4003" i="25"/>
  <c r="H4003" i="25"/>
  <c r="F4003" i="25"/>
  <c r="G4003" i="25"/>
  <c r="D4003" i="25"/>
  <c r="C4003" i="25"/>
  <c r="B4004" i="25"/>
  <c r="H4004" i="25" l="1"/>
  <c r="G4004" i="25"/>
  <c r="I4004" i="25"/>
  <c r="E4004" i="25"/>
  <c r="F4004" i="25"/>
  <c r="D4004" i="25"/>
  <c r="C4004" i="25"/>
  <c r="B4005" i="25"/>
  <c r="G4005" i="25" l="1"/>
  <c r="F4005" i="25"/>
  <c r="H4005" i="25"/>
  <c r="I4005" i="25"/>
  <c r="E4005" i="25"/>
  <c r="D4005" i="25"/>
  <c r="C4005" i="25"/>
  <c r="B4006" i="25"/>
  <c r="F4006" i="25" l="1"/>
  <c r="I4006" i="25"/>
  <c r="E4006" i="25"/>
  <c r="G4006" i="25"/>
  <c r="H4006" i="25"/>
  <c r="D4006" i="25"/>
  <c r="C4006" i="25"/>
  <c r="B4007" i="25"/>
  <c r="I4007" i="25" l="1"/>
  <c r="E4007" i="25"/>
  <c r="H4007" i="25"/>
  <c r="F4007" i="25"/>
  <c r="G4007" i="25"/>
  <c r="D4007" i="25"/>
  <c r="C4007" i="25"/>
  <c r="B4008" i="25"/>
  <c r="H4008" i="25" l="1"/>
  <c r="G4008" i="25"/>
  <c r="I4008" i="25"/>
  <c r="E4008" i="25"/>
  <c r="F4008" i="25"/>
  <c r="D4008" i="25"/>
  <c r="C4008" i="25"/>
  <c r="B4009" i="25"/>
  <c r="G4009" i="25" l="1"/>
  <c r="F4009" i="25"/>
  <c r="H4009" i="25"/>
  <c r="I4009" i="25"/>
  <c r="E4009" i="25"/>
  <c r="D4009" i="25"/>
  <c r="C4009" i="25"/>
  <c r="B4010" i="25"/>
  <c r="F4010" i="25" l="1"/>
  <c r="I4010" i="25"/>
  <c r="E4010" i="25"/>
  <c r="G4010" i="25"/>
  <c r="H4010" i="25"/>
  <c r="D4010" i="25"/>
  <c r="C4010" i="25"/>
  <c r="B4011" i="25"/>
  <c r="I4011" i="25" l="1"/>
  <c r="E4011" i="25"/>
  <c r="H4011" i="25"/>
  <c r="F4011" i="25"/>
  <c r="G4011" i="25"/>
  <c r="D4011" i="25"/>
  <c r="C4011" i="25"/>
  <c r="B4012" i="25"/>
  <c r="H4012" i="25" l="1"/>
  <c r="G4012" i="25"/>
  <c r="I4012" i="25"/>
  <c r="E4012" i="25"/>
  <c r="F4012" i="25"/>
  <c r="D4012" i="25"/>
  <c r="C4012" i="25"/>
  <c r="B4013" i="25"/>
  <c r="G4013" i="25" l="1"/>
  <c r="F4013" i="25"/>
  <c r="H4013" i="25"/>
  <c r="I4013" i="25"/>
  <c r="E4013" i="25"/>
  <c r="D4013" i="25"/>
  <c r="C4013" i="25"/>
  <c r="B4014" i="25"/>
  <c r="F4014" i="25" l="1"/>
  <c r="I4014" i="25"/>
  <c r="E4014" i="25"/>
  <c r="G4014" i="25"/>
  <c r="H4014" i="25"/>
  <c r="D4014" i="25"/>
  <c r="C4014" i="25"/>
  <c r="B4015" i="25"/>
  <c r="I4015" i="25" l="1"/>
  <c r="E4015" i="25"/>
  <c r="H4015" i="25"/>
  <c r="F4015" i="25"/>
  <c r="G4015" i="25"/>
  <c r="D4015" i="25"/>
  <c r="C4015" i="25"/>
  <c r="B4016" i="25"/>
  <c r="H4016" i="25" l="1"/>
  <c r="G4016" i="25"/>
  <c r="I4016" i="25"/>
  <c r="E4016" i="25"/>
  <c r="F4016" i="25"/>
  <c r="D4016" i="25"/>
  <c r="C4016" i="25"/>
  <c r="B4017" i="25"/>
  <c r="G4017" i="25" l="1"/>
  <c r="F4017" i="25"/>
  <c r="H4017" i="25"/>
  <c r="E4017" i="25"/>
  <c r="I4017" i="25"/>
  <c r="D4017" i="25"/>
  <c r="C4017" i="25"/>
  <c r="B4018" i="25"/>
  <c r="F4018" i="25" l="1"/>
  <c r="I4018" i="25"/>
  <c r="E4018" i="25"/>
  <c r="G4018" i="25"/>
  <c r="H4018" i="25"/>
  <c r="D4018" i="25"/>
  <c r="C4018" i="25"/>
  <c r="B4019" i="25"/>
  <c r="I4019" i="25" l="1"/>
  <c r="E4019" i="25"/>
  <c r="H4019" i="25"/>
  <c r="F4019" i="25"/>
  <c r="G4019" i="25"/>
  <c r="D4019" i="25"/>
  <c r="C4019" i="25"/>
  <c r="B4020" i="25"/>
  <c r="H4020" i="25" l="1"/>
  <c r="G4020" i="25"/>
  <c r="I4020" i="25"/>
  <c r="E4020" i="25"/>
  <c r="F4020" i="25"/>
  <c r="D4020" i="25"/>
  <c r="C4020" i="25"/>
  <c r="B4021" i="25"/>
  <c r="G4021" i="25" l="1"/>
  <c r="F4021" i="25"/>
  <c r="H4021" i="25"/>
  <c r="I4021" i="25"/>
  <c r="E4021" i="25"/>
  <c r="D4021" i="25"/>
  <c r="C4021" i="25"/>
  <c r="B4022" i="25"/>
  <c r="F4022" i="25" l="1"/>
  <c r="I4022" i="25"/>
  <c r="E4022" i="25"/>
  <c r="G4022" i="25"/>
  <c r="H4022" i="25"/>
  <c r="D4022" i="25"/>
  <c r="C4022" i="25"/>
  <c r="B4023" i="25"/>
  <c r="I4023" i="25" l="1"/>
  <c r="E4023" i="25"/>
  <c r="H4023" i="25"/>
  <c r="F4023" i="25"/>
  <c r="G4023" i="25"/>
  <c r="D4023" i="25"/>
  <c r="C4023" i="25"/>
  <c r="B4024" i="25"/>
  <c r="H4024" i="25" l="1"/>
  <c r="G4024" i="25"/>
  <c r="I4024" i="25"/>
  <c r="E4024" i="25"/>
  <c r="F4024" i="25"/>
  <c r="D4024" i="25"/>
  <c r="C4024" i="25"/>
  <c r="B4025" i="25"/>
  <c r="G4025" i="25" l="1"/>
  <c r="F4025" i="25"/>
  <c r="H4025" i="25"/>
  <c r="I4025" i="25"/>
  <c r="E4025" i="25"/>
  <c r="D4025" i="25"/>
  <c r="C4025" i="25"/>
  <c r="B4026" i="25"/>
  <c r="F4026" i="25" l="1"/>
  <c r="I4026" i="25"/>
  <c r="E4026" i="25"/>
  <c r="G4026" i="25"/>
  <c r="H4026" i="25"/>
  <c r="D4026" i="25"/>
  <c r="C4026" i="25"/>
  <c r="B4027" i="25"/>
  <c r="I4027" i="25" l="1"/>
  <c r="E4027" i="25"/>
  <c r="H4027" i="25"/>
  <c r="F4027" i="25"/>
  <c r="G4027" i="25"/>
  <c r="D4027" i="25"/>
  <c r="C4027" i="25"/>
  <c r="B4028" i="25"/>
  <c r="H4028" i="25" l="1"/>
  <c r="G4028" i="25"/>
  <c r="I4028" i="25"/>
  <c r="E4028" i="25"/>
  <c r="F4028" i="25"/>
  <c r="D4028" i="25"/>
  <c r="C4028" i="25"/>
  <c r="B4029" i="25"/>
  <c r="G4029" i="25" l="1"/>
  <c r="F4029" i="25"/>
  <c r="H4029" i="25"/>
  <c r="I4029" i="25"/>
  <c r="E4029" i="25"/>
  <c r="D4029" i="25"/>
  <c r="C4029" i="25"/>
  <c r="B4030" i="25"/>
  <c r="F4030" i="25" l="1"/>
  <c r="I4030" i="25"/>
  <c r="E4030" i="25"/>
  <c r="G4030" i="25"/>
  <c r="H4030" i="25"/>
  <c r="D4030" i="25"/>
  <c r="C4030" i="25"/>
  <c r="B4031" i="25"/>
  <c r="I4031" i="25" l="1"/>
  <c r="E4031" i="25"/>
  <c r="H4031" i="25"/>
  <c r="F4031" i="25"/>
  <c r="G4031" i="25"/>
  <c r="D4031" i="25"/>
  <c r="C4031" i="25"/>
  <c r="B4032" i="25"/>
  <c r="H4032" i="25" l="1"/>
  <c r="G4032" i="25"/>
  <c r="I4032" i="25"/>
  <c r="E4032" i="25"/>
  <c r="F4032" i="25"/>
  <c r="D4032" i="25"/>
  <c r="C4032" i="25"/>
  <c r="B4033" i="25"/>
  <c r="G4033" i="25" l="1"/>
  <c r="F4033" i="25"/>
  <c r="H4033" i="25"/>
  <c r="E4033" i="25"/>
  <c r="I4033" i="25"/>
  <c r="D4033" i="25"/>
  <c r="C4033" i="25"/>
  <c r="B4034" i="25"/>
  <c r="F4034" i="25" l="1"/>
  <c r="I4034" i="25"/>
  <c r="E4034" i="25"/>
  <c r="G4034" i="25"/>
  <c r="H4034" i="25"/>
  <c r="D4034" i="25"/>
  <c r="C4034" i="25"/>
  <c r="B4035" i="25"/>
  <c r="I4035" i="25" l="1"/>
  <c r="E4035" i="25"/>
  <c r="H4035" i="25"/>
  <c r="F4035" i="25"/>
  <c r="G4035" i="25"/>
  <c r="D4035" i="25"/>
  <c r="C4035" i="25"/>
  <c r="B4036" i="25"/>
  <c r="H4036" i="25" l="1"/>
  <c r="G4036" i="25"/>
  <c r="I4036" i="25"/>
  <c r="E4036" i="25"/>
  <c r="F4036" i="25"/>
  <c r="D4036" i="25"/>
  <c r="C4036" i="25"/>
  <c r="B4037" i="25"/>
  <c r="G4037" i="25" l="1"/>
  <c r="F4037" i="25"/>
  <c r="H4037" i="25"/>
  <c r="I4037" i="25"/>
  <c r="E4037" i="25"/>
  <c r="D4037" i="25"/>
  <c r="C4037" i="25"/>
  <c r="B4038" i="25"/>
  <c r="F4038" i="25" l="1"/>
  <c r="I4038" i="25"/>
  <c r="E4038" i="25"/>
  <c r="G4038" i="25"/>
  <c r="H4038" i="25"/>
  <c r="D4038" i="25"/>
  <c r="C4038" i="25"/>
  <c r="B4039" i="25"/>
  <c r="I4039" i="25" l="1"/>
  <c r="E4039" i="25"/>
  <c r="H4039" i="25"/>
  <c r="F4039" i="25"/>
  <c r="G4039" i="25"/>
  <c r="D4039" i="25"/>
  <c r="C4039" i="25"/>
  <c r="B4040" i="25"/>
  <c r="H4040" i="25" l="1"/>
  <c r="G4040" i="25"/>
  <c r="F4040" i="25"/>
  <c r="I4040" i="25"/>
  <c r="E4040" i="25"/>
  <c r="D4040" i="25"/>
  <c r="C4040" i="25"/>
  <c r="B4041" i="25"/>
  <c r="G4041" i="25" l="1"/>
  <c r="F4041" i="25"/>
  <c r="I4041" i="25"/>
  <c r="E4041" i="25"/>
  <c r="H4041" i="25"/>
  <c r="D4041" i="25"/>
  <c r="C4041" i="25"/>
  <c r="B4042" i="25"/>
  <c r="F4042" i="25" l="1"/>
  <c r="I4042" i="25"/>
  <c r="E4042" i="25"/>
  <c r="H4042" i="25"/>
  <c r="G4042" i="25"/>
  <c r="D4042" i="25"/>
  <c r="C4042" i="25"/>
  <c r="B4043" i="25"/>
  <c r="I4043" i="25" l="1"/>
  <c r="E4043" i="25"/>
  <c r="H4043" i="25"/>
  <c r="G4043" i="25"/>
  <c r="F4043" i="25"/>
  <c r="D4043" i="25"/>
  <c r="C4043" i="25"/>
  <c r="B4044" i="25"/>
  <c r="H4044" i="25" l="1"/>
  <c r="G4044" i="25"/>
  <c r="F4044" i="25"/>
  <c r="I4044" i="25"/>
  <c r="E4044" i="25"/>
  <c r="D4044" i="25"/>
  <c r="C4044" i="25"/>
  <c r="B4045" i="25"/>
  <c r="G4045" i="25" l="1"/>
  <c r="F4045" i="25"/>
  <c r="I4045" i="25"/>
  <c r="E4045" i="25"/>
  <c r="H4045" i="25"/>
  <c r="D4045" i="25"/>
  <c r="C4045" i="25"/>
  <c r="B4046" i="25"/>
  <c r="F4046" i="25" l="1"/>
  <c r="I4046" i="25"/>
  <c r="E4046" i="25"/>
  <c r="H4046" i="25"/>
  <c r="G4046" i="25"/>
  <c r="D4046" i="25"/>
  <c r="C4046" i="25"/>
  <c r="B4047" i="25"/>
  <c r="I4047" i="25" l="1"/>
  <c r="E4047" i="25"/>
  <c r="F4047" i="25"/>
  <c r="H4047" i="25"/>
  <c r="G4047" i="25"/>
  <c r="D4047" i="25"/>
  <c r="C4047" i="25"/>
  <c r="B4048" i="25"/>
  <c r="H4048" i="25" l="1"/>
  <c r="F4048" i="25"/>
  <c r="E4048" i="25"/>
  <c r="I4048" i="25"/>
  <c r="G4048" i="25"/>
  <c r="D4048" i="25"/>
  <c r="C4048" i="25"/>
  <c r="B4049" i="25"/>
  <c r="G4049" i="25" l="1"/>
  <c r="F4049" i="25"/>
  <c r="E4049" i="25"/>
  <c r="I4049" i="25"/>
  <c r="H4049" i="25"/>
  <c r="D4049" i="25"/>
  <c r="C4049" i="25"/>
  <c r="B4050" i="25"/>
  <c r="F4050" i="25" l="1"/>
  <c r="G4050" i="25"/>
  <c r="E4050" i="25"/>
  <c r="I4050" i="25"/>
  <c r="H4050" i="25"/>
  <c r="D4050" i="25"/>
  <c r="C4050" i="25"/>
  <c r="B4051" i="25"/>
  <c r="I4051" i="25" l="1"/>
  <c r="E4051" i="25"/>
  <c r="G4051" i="25"/>
  <c r="F4051" i="25"/>
  <c r="H4051" i="25"/>
  <c r="D4051" i="25"/>
  <c r="C4051" i="25"/>
  <c r="B4052" i="25"/>
  <c r="H4052" i="25" l="1"/>
  <c r="G4052" i="25"/>
  <c r="F4052" i="25"/>
  <c r="E4052" i="25"/>
  <c r="I4052" i="25"/>
  <c r="D4052" i="25"/>
  <c r="C4052" i="25"/>
  <c r="B4053" i="25"/>
  <c r="G4053" i="25" l="1"/>
  <c r="H4053" i="25"/>
  <c r="F4053" i="25"/>
  <c r="E4053" i="25"/>
  <c r="I4053" i="25"/>
  <c r="D4053" i="25"/>
  <c r="C4053" i="25"/>
  <c r="B4054" i="25"/>
  <c r="F4054" i="25" l="1"/>
  <c r="H4054" i="25"/>
  <c r="G4054" i="25"/>
  <c r="E4054" i="25"/>
  <c r="I4054" i="25"/>
  <c r="D4054" i="25"/>
  <c r="C4054" i="25"/>
  <c r="B4055" i="25"/>
  <c r="I4055" i="25" l="1"/>
  <c r="E4055" i="25"/>
  <c r="H4055" i="25"/>
  <c r="G4055" i="25"/>
  <c r="F4055" i="25"/>
  <c r="D4055" i="25"/>
  <c r="C4055" i="25"/>
  <c r="B4056" i="25"/>
  <c r="H4056" i="25" l="1"/>
  <c r="I4056" i="25"/>
  <c r="G4056" i="25"/>
  <c r="F4056" i="25"/>
  <c r="E4056" i="25"/>
  <c r="D4056" i="25"/>
  <c r="C4056" i="25"/>
  <c r="B4057" i="25"/>
  <c r="G4057" i="25" l="1"/>
  <c r="I4057" i="25"/>
  <c r="H4057" i="25"/>
  <c r="F4057" i="25"/>
  <c r="E4057" i="25"/>
  <c r="D4057" i="25"/>
  <c r="C4057" i="25"/>
  <c r="B4058" i="25"/>
  <c r="F4058" i="25" l="1"/>
  <c r="I4058" i="25"/>
  <c r="H4058" i="25"/>
  <c r="G4058" i="25"/>
  <c r="E4058" i="25"/>
  <c r="D4058" i="25"/>
  <c r="C4058" i="25"/>
  <c r="B4059" i="25"/>
  <c r="I4059" i="25" l="1"/>
  <c r="E4059" i="25"/>
  <c r="H4059" i="25"/>
  <c r="G4059" i="25"/>
  <c r="F4059" i="25"/>
  <c r="D4059" i="25"/>
  <c r="C4059" i="25"/>
  <c r="B4060" i="25"/>
  <c r="H4060" i="25" l="1"/>
  <c r="E4060" i="25"/>
  <c r="I4060" i="25"/>
  <c r="G4060" i="25"/>
  <c r="F4060" i="25"/>
  <c r="D4060" i="25"/>
  <c r="C4060" i="25"/>
  <c r="B4061" i="25"/>
  <c r="G4061" i="25" l="1"/>
  <c r="E4061" i="25"/>
  <c r="I4061" i="25"/>
  <c r="H4061" i="25"/>
  <c r="F4061" i="25"/>
  <c r="D4061" i="25"/>
  <c r="C4061" i="25"/>
  <c r="B4062" i="25"/>
  <c r="F4062" i="25" l="1"/>
  <c r="E4062" i="25"/>
  <c r="I4062" i="25"/>
  <c r="H4062" i="25"/>
  <c r="G4062" i="25"/>
  <c r="D4062" i="25"/>
  <c r="C4062" i="25"/>
  <c r="B4063" i="25"/>
  <c r="I4063" i="25" l="1"/>
  <c r="E4063" i="25"/>
  <c r="F4063" i="25"/>
  <c r="H4063" i="25"/>
  <c r="G4063" i="25"/>
  <c r="D4063" i="25"/>
  <c r="C4063" i="25"/>
  <c r="B4064" i="25"/>
  <c r="H4064" i="25" l="1"/>
  <c r="F4064" i="25"/>
  <c r="E4064" i="25"/>
  <c r="I4064" i="25"/>
  <c r="G4064" i="25"/>
  <c r="D4064" i="25"/>
  <c r="C4064" i="25"/>
  <c r="B4065" i="25"/>
  <c r="G4065" i="25" l="1"/>
  <c r="F4065" i="25"/>
  <c r="E4065" i="25"/>
  <c r="I4065" i="25"/>
  <c r="H4065" i="25"/>
  <c r="D4065" i="25"/>
  <c r="C4065" i="25"/>
  <c r="B4066" i="25"/>
  <c r="F4066" i="25" l="1"/>
  <c r="G4066" i="25"/>
  <c r="E4066" i="25"/>
  <c r="I4066" i="25"/>
  <c r="H4066" i="25"/>
  <c r="D4066" i="25"/>
  <c r="C4066" i="25"/>
  <c r="B4067" i="25"/>
  <c r="I4067" i="25" l="1"/>
  <c r="E4067" i="25"/>
  <c r="G4067" i="25"/>
  <c r="F4067" i="25"/>
  <c r="H4067" i="25"/>
  <c r="D4067" i="25"/>
  <c r="C4067" i="25"/>
  <c r="B4068" i="25"/>
  <c r="H4068" i="25" l="1"/>
  <c r="G4068" i="25"/>
  <c r="F4068" i="25"/>
  <c r="E4068" i="25"/>
  <c r="I4068" i="25"/>
  <c r="D4068" i="25"/>
  <c r="C4068" i="25"/>
  <c r="B4069" i="25"/>
  <c r="G4069" i="25" l="1"/>
  <c r="H4069" i="25"/>
  <c r="F4069" i="25"/>
  <c r="E4069" i="25"/>
  <c r="I4069" i="25"/>
  <c r="D4069" i="25"/>
  <c r="C4069" i="25"/>
  <c r="B4070" i="25"/>
  <c r="F4070" i="25" l="1"/>
  <c r="H4070" i="25"/>
  <c r="G4070" i="25"/>
  <c r="E4070" i="25"/>
  <c r="I4070" i="25"/>
  <c r="D4070" i="25"/>
  <c r="C4070" i="25"/>
  <c r="B4071" i="25"/>
  <c r="I4071" i="25" l="1"/>
  <c r="E4071" i="25"/>
  <c r="H4071" i="25"/>
  <c r="G4071" i="25"/>
  <c r="F4071" i="25"/>
  <c r="D4071" i="25"/>
  <c r="C4071" i="25"/>
  <c r="B4072" i="25"/>
  <c r="H4072" i="25" l="1"/>
  <c r="I4072" i="25"/>
  <c r="G4072" i="25"/>
  <c r="F4072" i="25"/>
  <c r="E4072" i="25"/>
  <c r="D4072" i="25"/>
  <c r="C4072" i="25"/>
  <c r="B4073" i="25"/>
  <c r="G4073" i="25" l="1"/>
  <c r="I4073" i="25"/>
  <c r="H4073" i="25"/>
  <c r="F4073" i="25"/>
  <c r="E4073" i="25"/>
  <c r="D4073" i="25"/>
  <c r="C4073" i="25"/>
  <c r="B4074" i="25"/>
  <c r="F4074" i="25" l="1"/>
  <c r="I4074" i="25"/>
  <c r="H4074" i="25"/>
  <c r="G4074" i="25"/>
  <c r="E4074" i="25"/>
  <c r="D4074" i="25"/>
  <c r="C4074" i="25"/>
  <c r="B4075" i="25"/>
  <c r="I4075" i="25" l="1"/>
  <c r="E4075" i="25"/>
  <c r="H4075" i="25"/>
  <c r="G4075" i="25"/>
  <c r="F4075" i="25"/>
  <c r="D4075" i="25"/>
  <c r="C4075" i="25"/>
  <c r="B4076" i="25"/>
  <c r="H4076" i="25" l="1"/>
  <c r="E4076" i="25"/>
  <c r="I4076" i="25"/>
  <c r="G4076" i="25"/>
  <c r="F4076" i="25"/>
  <c r="D4076" i="25"/>
  <c r="C4076" i="25"/>
  <c r="B4077" i="25"/>
  <c r="G4077" i="25" l="1"/>
  <c r="E4077" i="25"/>
  <c r="I4077" i="25"/>
  <c r="H4077" i="25"/>
  <c r="F4077" i="25"/>
  <c r="D4077" i="25"/>
  <c r="C4077" i="25"/>
  <c r="B4078" i="25"/>
  <c r="F4078" i="25" l="1"/>
  <c r="E4078" i="25"/>
  <c r="I4078" i="25"/>
  <c r="H4078" i="25"/>
  <c r="G4078" i="25"/>
  <c r="D4078" i="25"/>
  <c r="C4078" i="25"/>
  <c r="B4079" i="25"/>
  <c r="I4079" i="25" l="1"/>
  <c r="E4079" i="25"/>
  <c r="F4079" i="25"/>
  <c r="H4079" i="25"/>
  <c r="G4079" i="25"/>
  <c r="D4079" i="25"/>
  <c r="C4079" i="25"/>
  <c r="B4080" i="25"/>
  <c r="H4080" i="25" l="1"/>
  <c r="F4080" i="25"/>
  <c r="E4080" i="25"/>
  <c r="I4080" i="25"/>
  <c r="G4080" i="25"/>
  <c r="D4080" i="25"/>
  <c r="C4080" i="25"/>
  <c r="B4081" i="25"/>
  <c r="G4081" i="25" l="1"/>
  <c r="F4081" i="25"/>
  <c r="E4081" i="25"/>
  <c r="I4081" i="25"/>
  <c r="H4081" i="25"/>
  <c r="D4081" i="25"/>
  <c r="C4081" i="25"/>
  <c r="B4082" i="25"/>
  <c r="F4082" i="25" l="1"/>
  <c r="G4082" i="25"/>
  <c r="E4082" i="25"/>
  <c r="I4082" i="25"/>
  <c r="H4082" i="25"/>
  <c r="D4082" i="25"/>
  <c r="C4082" i="25"/>
  <c r="B4083" i="25"/>
  <c r="I4083" i="25" l="1"/>
  <c r="E4083" i="25"/>
  <c r="G4083" i="25"/>
  <c r="F4083" i="25"/>
  <c r="H4083" i="25"/>
  <c r="D4083" i="25"/>
  <c r="C4083" i="25"/>
  <c r="B4084" i="25"/>
  <c r="H4084" i="25" l="1"/>
  <c r="G4084" i="25"/>
  <c r="F4084" i="25"/>
  <c r="E4084" i="25"/>
  <c r="I4084" i="25"/>
  <c r="D4084" i="25"/>
  <c r="C4084" i="25"/>
  <c r="B4085" i="25"/>
  <c r="G4085" i="25" l="1"/>
  <c r="H4085" i="25"/>
  <c r="F4085" i="25"/>
  <c r="E4085" i="25"/>
  <c r="I4085" i="25"/>
  <c r="D4085" i="25"/>
  <c r="C4085" i="25"/>
  <c r="B4086" i="25"/>
  <c r="F4086" i="25" l="1"/>
  <c r="H4086" i="25"/>
  <c r="G4086" i="25"/>
  <c r="E4086" i="25"/>
  <c r="I4086" i="25"/>
  <c r="D4086" i="25"/>
  <c r="C4086" i="25"/>
  <c r="B4087" i="25"/>
  <c r="I4087" i="25" l="1"/>
  <c r="E4087" i="25"/>
  <c r="H4087" i="25"/>
  <c r="G4087" i="25"/>
  <c r="F4087" i="25"/>
  <c r="D4087" i="25"/>
  <c r="C4087" i="25"/>
  <c r="B4088" i="25"/>
  <c r="H4088" i="25" l="1"/>
  <c r="I4088" i="25"/>
  <c r="G4088" i="25"/>
  <c r="F4088" i="25"/>
  <c r="E4088" i="25"/>
  <c r="D4088" i="25"/>
  <c r="C4088" i="25"/>
  <c r="B4089" i="25"/>
  <c r="G4089" i="25" l="1"/>
  <c r="I4089" i="25"/>
  <c r="H4089" i="25"/>
  <c r="F4089" i="25"/>
  <c r="E4089" i="25"/>
  <c r="D4089" i="25"/>
  <c r="C4089" i="25"/>
  <c r="B4090" i="25"/>
  <c r="F4090" i="25" l="1"/>
  <c r="I4090" i="25"/>
  <c r="H4090" i="25"/>
  <c r="G4090" i="25"/>
  <c r="E4090" i="25"/>
  <c r="D4090" i="25"/>
  <c r="C4090" i="25"/>
  <c r="B4091" i="25"/>
  <c r="I4091" i="25" l="1"/>
  <c r="E4091" i="25"/>
  <c r="H4091" i="25"/>
  <c r="G4091" i="25"/>
  <c r="F4091" i="25"/>
  <c r="D4091" i="25"/>
  <c r="C4091" i="25"/>
  <c r="B4092" i="25"/>
  <c r="H4092" i="25" l="1"/>
  <c r="E4092" i="25"/>
  <c r="I4092" i="25"/>
  <c r="G4092" i="25"/>
  <c r="F4092" i="25"/>
  <c r="D4092" i="25"/>
  <c r="C4092" i="25"/>
  <c r="B4093" i="25"/>
  <c r="G4093" i="25" l="1"/>
  <c r="E4093" i="25"/>
  <c r="I4093" i="25"/>
  <c r="H4093" i="25"/>
  <c r="F4093" i="25"/>
  <c r="D4093" i="25"/>
  <c r="C4093" i="25"/>
  <c r="B4094" i="25"/>
  <c r="F4094" i="25" l="1"/>
  <c r="E4094" i="25"/>
  <c r="I4094" i="25"/>
  <c r="H4094" i="25"/>
  <c r="G4094" i="25"/>
  <c r="D4094" i="25"/>
  <c r="C4094" i="25"/>
  <c r="B4095" i="25"/>
  <c r="I4095" i="25" l="1"/>
  <c r="E4095" i="25"/>
  <c r="F4095" i="25"/>
  <c r="H4095" i="25"/>
  <c r="G4095" i="25"/>
  <c r="D4095" i="25"/>
  <c r="C4095" i="25"/>
  <c r="B4096" i="25"/>
  <c r="H4096" i="25" l="1"/>
  <c r="F4096" i="25"/>
  <c r="E4096" i="25"/>
  <c r="I4096" i="25"/>
  <c r="G4096" i="25"/>
  <c r="D4096" i="25"/>
  <c r="C4096" i="25"/>
  <c r="B4097" i="25"/>
  <c r="G4097" i="25" l="1"/>
  <c r="F4097" i="25"/>
  <c r="E4097" i="25"/>
  <c r="I4097" i="25"/>
  <c r="H4097" i="25"/>
  <c r="D4097" i="25"/>
  <c r="C4097" i="25"/>
  <c r="B4098" i="25"/>
  <c r="F4098" i="25" l="1"/>
  <c r="G4098" i="25"/>
  <c r="E4098" i="25"/>
  <c r="I4098" i="25"/>
  <c r="H4098" i="25"/>
  <c r="D4098" i="25"/>
  <c r="C4098" i="25"/>
  <c r="B4099" i="25"/>
  <c r="I4099" i="25" l="1"/>
  <c r="E4099" i="25"/>
  <c r="G4099" i="25"/>
  <c r="F4099" i="25"/>
  <c r="H4099" i="25"/>
  <c r="D4099" i="25"/>
  <c r="C4099" i="25"/>
  <c r="B4100" i="25"/>
  <c r="H4100" i="25" l="1"/>
  <c r="G4100" i="25"/>
  <c r="F4100" i="25"/>
  <c r="E4100" i="25"/>
  <c r="I4100" i="25"/>
  <c r="D4100" i="25"/>
  <c r="C4100" i="25"/>
  <c r="B4101" i="25"/>
  <c r="G4101" i="25" l="1"/>
  <c r="H4101" i="25"/>
  <c r="F4101" i="25"/>
  <c r="E4101" i="25"/>
  <c r="I4101" i="25"/>
  <c r="D4101" i="25"/>
  <c r="C4101" i="25"/>
  <c r="B4102" i="25"/>
  <c r="F4102" i="25" l="1"/>
  <c r="H4102" i="25"/>
  <c r="G4102" i="25"/>
  <c r="E4102" i="25"/>
  <c r="I4102" i="25"/>
  <c r="D4102" i="25"/>
  <c r="C4102" i="25"/>
  <c r="B4103" i="25"/>
  <c r="I4103" i="25" l="1"/>
  <c r="E4103" i="25"/>
  <c r="H4103" i="25"/>
  <c r="G4103" i="25"/>
  <c r="F4103" i="25"/>
  <c r="D4103" i="25"/>
  <c r="C4103" i="25"/>
  <c r="B4104" i="25"/>
  <c r="H4104" i="25" l="1"/>
  <c r="I4104" i="25"/>
  <c r="G4104" i="25"/>
  <c r="F4104" i="25"/>
  <c r="E4104" i="25"/>
  <c r="D4104" i="25"/>
  <c r="C4104" i="25"/>
  <c r="B4105" i="25"/>
  <c r="G4105" i="25" l="1"/>
  <c r="I4105" i="25"/>
  <c r="H4105" i="25"/>
  <c r="F4105" i="25"/>
  <c r="E4105" i="25"/>
  <c r="D4105" i="25"/>
  <c r="C4105" i="25"/>
  <c r="B4106" i="25"/>
  <c r="F4106" i="25" l="1"/>
  <c r="I4106" i="25"/>
  <c r="H4106" i="25"/>
  <c r="G4106" i="25"/>
  <c r="E4106" i="25"/>
  <c r="D4106" i="25"/>
  <c r="C4106" i="25"/>
  <c r="B4107" i="25"/>
  <c r="I4107" i="25" l="1"/>
  <c r="E4107" i="25"/>
  <c r="H4107" i="25"/>
  <c r="G4107" i="25"/>
  <c r="F4107" i="25"/>
  <c r="D4107" i="25"/>
  <c r="C4107" i="25"/>
  <c r="B4108" i="25"/>
  <c r="H4108" i="25" l="1"/>
  <c r="E4108" i="25"/>
  <c r="I4108" i="25"/>
  <c r="G4108" i="25"/>
  <c r="F4108" i="25"/>
  <c r="D4108" i="25"/>
  <c r="C4108" i="25"/>
  <c r="B4109" i="25"/>
  <c r="G4109" i="25" l="1"/>
  <c r="E4109" i="25"/>
  <c r="I4109" i="25"/>
  <c r="H4109" i="25"/>
  <c r="F4109" i="25"/>
  <c r="D4109" i="25"/>
  <c r="C4109" i="25"/>
  <c r="B4110" i="25"/>
  <c r="F4110" i="25" l="1"/>
  <c r="E4110" i="25"/>
  <c r="I4110" i="25"/>
  <c r="H4110" i="25"/>
  <c r="G4110" i="25"/>
  <c r="D4110" i="25"/>
  <c r="C4110" i="25"/>
  <c r="B4111" i="25"/>
  <c r="I4111" i="25" l="1"/>
  <c r="E4111" i="25"/>
  <c r="F4111" i="25"/>
  <c r="H4111" i="25"/>
  <c r="G4111" i="25"/>
  <c r="D4111" i="25"/>
  <c r="C4111" i="25"/>
  <c r="B4112" i="25"/>
  <c r="H4112" i="25" l="1"/>
  <c r="F4112" i="25"/>
  <c r="E4112" i="25"/>
  <c r="I4112" i="25"/>
  <c r="G4112" i="25"/>
  <c r="D4112" i="25"/>
  <c r="C4112" i="25"/>
  <c r="B4113" i="25"/>
  <c r="G4113" i="25" l="1"/>
  <c r="F4113" i="25"/>
  <c r="E4113" i="25"/>
  <c r="I4113" i="25"/>
  <c r="H4113" i="25"/>
  <c r="D4113" i="25"/>
  <c r="C4113" i="25"/>
  <c r="B4114" i="25"/>
  <c r="F4114" i="25" l="1"/>
  <c r="G4114" i="25"/>
  <c r="E4114" i="25"/>
  <c r="I4114" i="25"/>
  <c r="H4114" i="25"/>
  <c r="D4114" i="25"/>
  <c r="C4114" i="25"/>
  <c r="B4115" i="25"/>
  <c r="I4115" i="25" l="1"/>
  <c r="E4115" i="25"/>
  <c r="G4115" i="25"/>
  <c r="F4115" i="25"/>
  <c r="H4115" i="25"/>
  <c r="D4115" i="25"/>
  <c r="C4115" i="25"/>
  <c r="B4116" i="25"/>
  <c r="H4116" i="25" l="1"/>
  <c r="G4116" i="25"/>
  <c r="F4116" i="25"/>
  <c r="E4116" i="25"/>
  <c r="I4116" i="25"/>
  <c r="D4116" i="25"/>
  <c r="C4116" i="25"/>
  <c r="B4117" i="25"/>
  <c r="G4117" i="25" l="1"/>
  <c r="H4117" i="25"/>
  <c r="F4117" i="25"/>
  <c r="E4117" i="25"/>
  <c r="I4117" i="25"/>
  <c r="D4117" i="25"/>
  <c r="C4117" i="25"/>
  <c r="B4118" i="25"/>
  <c r="F4118" i="25" l="1"/>
  <c r="H4118" i="25"/>
  <c r="G4118" i="25"/>
  <c r="E4118" i="25"/>
  <c r="I4118" i="25"/>
  <c r="D4118" i="25"/>
  <c r="C4118" i="25"/>
  <c r="B4119" i="25"/>
  <c r="I4119" i="25" l="1"/>
  <c r="E4119" i="25"/>
  <c r="H4119" i="25"/>
  <c r="G4119" i="25"/>
  <c r="F4119" i="25"/>
  <c r="D4119" i="25"/>
  <c r="C4119" i="25"/>
  <c r="B4120" i="25"/>
  <c r="H4120" i="25" l="1"/>
  <c r="I4120" i="25"/>
  <c r="G4120" i="25"/>
  <c r="F4120" i="25"/>
  <c r="E4120" i="25"/>
  <c r="D4120" i="25"/>
  <c r="C4120" i="25"/>
  <c r="B4121" i="25"/>
  <c r="G4121" i="25" l="1"/>
  <c r="I4121" i="25"/>
  <c r="H4121" i="25"/>
  <c r="F4121" i="25"/>
  <c r="E4121" i="25"/>
  <c r="D4121" i="25"/>
  <c r="C4121" i="25"/>
  <c r="B4122" i="25"/>
  <c r="F4122" i="25" l="1"/>
  <c r="I4122" i="25"/>
  <c r="H4122" i="25"/>
  <c r="G4122" i="25"/>
  <c r="E4122" i="25"/>
  <c r="D4122" i="25"/>
  <c r="C4122" i="25"/>
  <c r="B4123" i="25"/>
  <c r="I4123" i="25" l="1"/>
  <c r="E4123" i="25"/>
  <c r="H4123" i="25"/>
  <c r="G4123" i="25"/>
  <c r="F4123" i="25"/>
  <c r="D4123" i="25"/>
  <c r="C4123" i="25"/>
  <c r="B4124" i="25"/>
  <c r="H4124" i="25" l="1"/>
  <c r="E4124" i="25"/>
  <c r="I4124" i="25"/>
  <c r="G4124" i="25"/>
  <c r="F4124" i="25"/>
  <c r="D4124" i="25"/>
  <c r="C4124" i="25"/>
  <c r="B4125" i="25"/>
  <c r="G4125" i="25" l="1"/>
  <c r="E4125" i="25"/>
  <c r="I4125" i="25"/>
  <c r="H4125" i="25"/>
  <c r="F4125" i="25"/>
  <c r="D4125" i="25"/>
  <c r="C4125" i="25"/>
  <c r="B4126" i="25"/>
  <c r="F4126" i="25" l="1"/>
  <c r="E4126" i="25"/>
  <c r="I4126" i="25"/>
  <c r="H4126" i="25"/>
  <c r="G4126" i="25"/>
  <c r="D4126" i="25"/>
  <c r="C4126" i="25"/>
  <c r="B4127" i="25"/>
  <c r="I4127" i="25" l="1"/>
  <c r="E4127" i="25"/>
  <c r="F4127" i="25"/>
  <c r="H4127" i="25"/>
  <c r="G4127" i="25"/>
  <c r="D4127" i="25"/>
  <c r="C4127" i="25"/>
  <c r="B4128" i="25"/>
  <c r="H4128" i="25" l="1"/>
  <c r="F4128" i="25"/>
  <c r="E4128" i="25"/>
  <c r="I4128" i="25"/>
  <c r="G4128" i="25"/>
  <c r="D4128" i="25"/>
  <c r="C4128" i="25"/>
  <c r="B4129" i="25"/>
  <c r="G4129" i="25" l="1"/>
  <c r="F4129" i="25"/>
  <c r="E4129" i="25"/>
  <c r="I4129" i="25"/>
  <c r="H4129" i="25"/>
  <c r="D4129" i="25"/>
  <c r="C4129" i="25"/>
  <c r="B4130" i="25"/>
  <c r="F4130" i="25" l="1"/>
  <c r="G4130" i="25"/>
  <c r="E4130" i="25"/>
  <c r="I4130" i="25"/>
  <c r="H4130" i="25"/>
  <c r="D4130" i="25"/>
  <c r="C4130" i="25"/>
  <c r="B4131" i="25"/>
  <c r="I4131" i="25" l="1"/>
  <c r="E4131" i="25"/>
  <c r="G4131" i="25"/>
  <c r="F4131" i="25"/>
  <c r="H4131" i="25"/>
  <c r="D4131" i="25"/>
  <c r="C4131" i="25"/>
  <c r="B4132" i="25"/>
  <c r="H4132" i="25" l="1"/>
  <c r="G4132" i="25"/>
  <c r="F4132" i="25"/>
  <c r="E4132" i="25"/>
  <c r="I4132" i="25"/>
  <c r="D4132" i="25"/>
  <c r="C4132" i="25"/>
  <c r="B4133" i="25"/>
  <c r="G4133" i="25" l="1"/>
  <c r="H4133" i="25"/>
  <c r="F4133" i="25"/>
  <c r="E4133" i="25"/>
  <c r="I4133" i="25"/>
  <c r="D4133" i="25"/>
  <c r="C4133" i="25"/>
  <c r="B4134" i="25"/>
  <c r="F4134" i="25" l="1"/>
  <c r="H4134" i="25"/>
  <c r="G4134" i="25"/>
  <c r="E4134" i="25"/>
  <c r="I4134" i="25"/>
  <c r="D4134" i="25"/>
  <c r="C4134" i="25"/>
  <c r="B4135" i="25"/>
  <c r="I4135" i="25" l="1"/>
  <c r="E4135" i="25"/>
  <c r="H4135" i="25"/>
  <c r="G4135" i="25"/>
  <c r="F4135" i="25"/>
  <c r="D4135" i="25"/>
  <c r="C4135" i="25"/>
  <c r="B4136" i="25"/>
  <c r="H4136" i="25" l="1"/>
  <c r="G4136" i="25"/>
  <c r="I4136" i="25"/>
  <c r="F4136" i="25"/>
  <c r="E4136" i="25"/>
  <c r="D4136" i="25"/>
  <c r="C4136" i="25"/>
  <c r="B4137" i="25"/>
  <c r="G4137" i="25" l="1"/>
  <c r="F4137" i="25"/>
  <c r="E4137" i="25"/>
  <c r="I4137" i="25"/>
  <c r="H4137" i="25"/>
  <c r="D4137" i="25"/>
  <c r="C4137" i="25"/>
  <c r="B4138" i="25"/>
  <c r="F4138" i="25" l="1"/>
  <c r="I4138" i="25"/>
  <c r="E4138" i="25"/>
  <c r="H4138" i="25"/>
  <c r="G4138" i="25"/>
  <c r="D4138" i="25"/>
  <c r="C4138" i="25"/>
  <c r="B4139" i="25"/>
  <c r="I4139" i="25" l="1"/>
  <c r="E4139" i="25"/>
  <c r="H4139" i="25"/>
  <c r="G4139" i="25"/>
  <c r="F4139" i="25"/>
  <c r="D4139" i="25"/>
  <c r="C4139" i="25"/>
  <c r="B4140" i="25"/>
  <c r="H4140" i="25" l="1"/>
  <c r="G4140" i="25"/>
  <c r="F4140" i="25"/>
  <c r="E4140" i="25"/>
  <c r="I4140" i="25"/>
  <c r="D4140" i="25"/>
  <c r="C4140" i="25"/>
  <c r="B4141" i="25"/>
  <c r="G4141" i="25" l="1"/>
  <c r="F4141" i="25"/>
  <c r="I4141" i="25"/>
  <c r="H4141" i="25"/>
  <c r="E4141" i="25"/>
  <c r="D4141" i="25"/>
  <c r="C4141" i="25"/>
  <c r="B4142" i="25"/>
  <c r="F4142" i="25" l="1"/>
  <c r="I4142" i="25"/>
  <c r="E4142" i="25"/>
  <c r="H4142" i="25"/>
  <c r="G4142" i="25"/>
  <c r="D4142" i="25"/>
  <c r="C4142" i="25"/>
  <c r="B4143" i="25"/>
  <c r="I4143" i="25" l="1"/>
  <c r="E4143" i="25"/>
  <c r="H4143" i="25"/>
  <c r="G4143" i="25"/>
  <c r="F4143" i="25"/>
  <c r="D4143" i="25"/>
  <c r="C4143" i="25"/>
  <c r="B4144" i="25"/>
  <c r="H4144" i="25" l="1"/>
  <c r="G4144" i="25"/>
  <c r="I4144" i="25"/>
  <c r="F4144" i="25"/>
  <c r="E4144" i="25"/>
  <c r="D4144" i="25"/>
  <c r="C4144" i="25"/>
  <c r="B4145" i="25"/>
  <c r="G4145" i="25" l="1"/>
  <c r="F4145" i="25"/>
  <c r="E4145" i="25"/>
  <c r="I4145" i="25"/>
  <c r="H4145" i="25"/>
  <c r="D4145" i="25"/>
  <c r="C4145" i="25"/>
  <c r="B4146" i="25"/>
  <c r="F4146" i="25" l="1"/>
  <c r="I4146" i="25"/>
  <c r="E4146" i="25"/>
  <c r="H4146" i="25"/>
  <c r="G4146" i="25"/>
  <c r="D4146" i="25"/>
  <c r="C4146" i="25"/>
  <c r="B4147" i="25"/>
  <c r="I4147" i="25" l="1"/>
  <c r="E4147" i="25"/>
  <c r="H4147" i="25"/>
  <c r="G4147" i="25"/>
  <c r="F4147" i="25"/>
  <c r="D4147" i="25"/>
  <c r="C4147" i="25"/>
  <c r="B4148" i="25"/>
  <c r="H4148" i="25" l="1"/>
  <c r="G4148" i="25"/>
  <c r="F4148" i="25"/>
  <c r="E4148" i="25"/>
  <c r="I4148" i="25"/>
  <c r="D4148" i="25"/>
  <c r="C4148" i="25"/>
  <c r="B4149" i="25"/>
  <c r="G4149" i="25" l="1"/>
  <c r="F4149" i="25"/>
  <c r="I4149" i="25"/>
  <c r="H4149" i="25"/>
  <c r="E4149" i="25"/>
  <c r="D4149" i="25"/>
  <c r="C4149" i="25"/>
  <c r="B4150" i="25"/>
  <c r="F4150" i="25" l="1"/>
  <c r="I4150" i="25"/>
  <c r="E4150" i="25"/>
  <c r="H4150" i="25"/>
  <c r="G4150" i="25"/>
  <c r="D4150" i="25"/>
  <c r="C4150" i="25"/>
  <c r="B4151" i="25"/>
  <c r="I4151" i="25" l="1"/>
  <c r="E4151" i="25"/>
  <c r="H4151" i="25"/>
  <c r="G4151" i="25"/>
  <c r="F4151" i="25"/>
  <c r="D4151" i="25"/>
  <c r="C4151" i="25"/>
  <c r="B4152" i="25"/>
  <c r="H4152" i="25" l="1"/>
  <c r="G4152" i="25"/>
  <c r="I4152" i="25"/>
  <c r="F4152" i="25"/>
  <c r="E4152" i="25"/>
  <c r="D4152" i="25"/>
  <c r="C4152" i="25"/>
  <c r="B4153" i="25"/>
  <c r="G4153" i="25" l="1"/>
  <c r="F4153" i="25"/>
  <c r="E4153" i="25"/>
  <c r="I4153" i="25"/>
  <c r="H4153" i="25"/>
  <c r="D4153" i="25"/>
  <c r="C4153" i="25"/>
  <c r="B4154" i="25"/>
  <c r="F4154" i="25" l="1"/>
  <c r="I4154" i="25"/>
  <c r="E4154" i="25"/>
  <c r="H4154" i="25"/>
  <c r="G4154" i="25"/>
  <c r="D4154" i="25"/>
  <c r="C4154" i="25"/>
  <c r="B4155" i="25"/>
  <c r="I4155" i="25" l="1"/>
  <c r="E4155" i="25"/>
  <c r="H4155" i="25"/>
  <c r="G4155" i="25"/>
  <c r="F4155" i="25"/>
  <c r="D4155" i="25"/>
  <c r="C4155" i="25"/>
  <c r="B4156" i="25"/>
  <c r="H4156" i="25" l="1"/>
  <c r="G4156" i="25"/>
  <c r="F4156" i="25"/>
  <c r="E4156" i="25"/>
  <c r="I4156" i="25"/>
  <c r="D4156" i="25"/>
  <c r="C4156" i="25"/>
  <c r="B4157" i="25"/>
  <c r="G4157" i="25" l="1"/>
  <c r="F4157" i="25"/>
  <c r="I4157" i="25"/>
  <c r="H4157" i="25"/>
  <c r="E4157" i="25"/>
  <c r="D4157" i="25"/>
  <c r="C4157" i="25"/>
  <c r="B4158" i="25"/>
  <c r="F4158" i="25" l="1"/>
  <c r="I4158" i="25"/>
  <c r="E4158" i="25"/>
  <c r="H4158" i="25"/>
  <c r="G4158" i="25"/>
  <c r="D4158" i="25"/>
  <c r="C4158" i="25"/>
  <c r="B4159" i="25"/>
  <c r="I4159" i="25" l="1"/>
  <c r="E4159" i="25"/>
  <c r="H4159" i="25"/>
  <c r="G4159" i="25"/>
  <c r="F4159" i="25"/>
  <c r="D4159" i="25"/>
  <c r="C4159" i="25"/>
  <c r="B4160" i="25"/>
  <c r="H4160" i="25" l="1"/>
  <c r="G4160" i="25"/>
  <c r="I4160" i="25"/>
  <c r="F4160" i="25"/>
  <c r="E4160" i="25"/>
  <c r="D4160" i="25"/>
  <c r="C4160" i="25"/>
  <c r="B4161" i="25"/>
  <c r="G4161" i="25" l="1"/>
  <c r="F4161" i="25"/>
  <c r="E4161" i="25"/>
  <c r="I4161" i="25"/>
  <c r="H4161" i="25"/>
  <c r="D4161" i="25"/>
  <c r="C4161" i="25"/>
  <c r="B4162" i="25"/>
  <c r="F4162" i="25" l="1"/>
  <c r="I4162" i="25"/>
  <c r="E4162" i="25"/>
  <c r="H4162" i="25"/>
  <c r="G4162" i="25"/>
  <c r="D4162" i="25"/>
  <c r="C4162" i="25"/>
  <c r="B4163" i="25"/>
  <c r="I4163" i="25" l="1"/>
  <c r="E4163" i="25"/>
  <c r="H4163" i="25"/>
  <c r="G4163" i="25"/>
  <c r="F4163" i="25"/>
  <c r="D4163" i="25"/>
  <c r="C4163" i="25"/>
  <c r="B4164" i="25"/>
  <c r="H4164" i="25" l="1"/>
  <c r="G4164" i="25"/>
  <c r="F4164" i="25"/>
  <c r="E4164" i="25"/>
  <c r="I4164" i="25"/>
  <c r="D4164" i="25"/>
  <c r="C4164" i="25"/>
  <c r="B4165" i="25"/>
  <c r="G4165" i="25" l="1"/>
  <c r="F4165" i="25"/>
  <c r="I4165" i="25"/>
  <c r="H4165" i="25"/>
  <c r="E4165" i="25"/>
  <c r="D4165" i="25"/>
  <c r="C4165" i="25"/>
  <c r="B4166" i="25"/>
  <c r="F4166" i="25" l="1"/>
  <c r="I4166" i="25"/>
  <c r="E4166" i="25"/>
  <c r="H4166" i="25"/>
  <c r="G4166" i="25"/>
  <c r="D4166" i="25"/>
  <c r="C4166" i="25"/>
  <c r="B4167" i="25"/>
  <c r="I4167" i="25" l="1"/>
  <c r="E4167" i="25"/>
  <c r="H4167" i="25"/>
  <c r="G4167" i="25"/>
  <c r="F4167" i="25"/>
  <c r="D4167" i="25"/>
  <c r="C4167" i="25"/>
  <c r="B4168" i="25"/>
  <c r="H4168" i="25" l="1"/>
  <c r="G4168" i="25"/>
  <c r="I4168" i="25"/>
  <c r="F4168" i="25"/>
  <c r="E4168" i="25"/>
  <c r="D4168" i="25"/>
  <c r="C4168" i="25"/>
  <c r="B4169" i="25"/>
  <c r="G4169" i="25" l="1"/>
  <c r="F4169" i="25"/>
  <c r="E4169" i="25"/>
  <c r="I4169" i="25"/>
  <c r="H4169" i="25"/>
  <c r="D4169" i="25"/>
  <c r="C4169" i="25"/>
  <c r="B4170" i="25"/>
  <c r="F4170" i="25" l="1"/>
  <c r="I4170" i="25"/>
  <c r="E4170" i="25"/>
  <c r="H4170" i="25"/>
  <c r="G4170" i="25"/>
  <c r="D4170" i="25"/>
  <c r="C4170" i="25"/>
  <c r="B4171" i="25"/>
  <c r="I4171" i="25" l="1"/>
  <c r="E4171" i="25"/>
  <c r="H4171" i="25"/>
  <c r="G4171" i="25"/>
  <c r="F4171" i="25"/>
  <c r="D4171" i="25"/>
  <c r="C4171" i="25"/>
  <c r="B4172" i="25"/>
  <c r="H4172" i="25" l="1"/>
  <c r="G4172" i="25"/>
  <c r="F4172" i="25"/>
  <c r="E4172" i="25"/>
  <c r="I4172" i="25"/>
  <c r="D4172" i="25"/>
  <c r="C4172" i="25"/>
  <c r="B4173" i="25"/>
  <c r="G4173" i="25" l="1"/>
  <c r="F4173" i="25"/>
  <c r="I4173" i="25"/>
  <c r="H4173" i="25"/>
  <c r="E4173" i="25"/>
  <c r="D4173" i="25"/>
  <c r="C4173" i="25"/>
  <c r="B4174" i="25"/>
  <c r="F4174" i="25" l="1"/>
  <c r="I4174" i="25"/>
  <c r="E4174" i="25"/>
  <c r="H4174" i="25"/>
  <c r="G4174" i="25"/>
  <c r="D4174" i="25"/>
  <c r="C4174" i="25"/>
  <c r="B4175" i="25"/>
  <c r="I4175" i="25" l="1"/>
  <c r="E4175" i="25"/>
  <c r="H4175" i="25"/>
  <c r="G4175" i="25"/>
  <c r="F4175" i="25"/>
  <c r="D4175" i="25"/>
  <c r="C4175" i="25"/>
  <c r="B4176" i="25"/>
  <c r="H4176" i="25" l="1"/>
  <c r="G4176" i="25"/>
  <c r="I4176" i="25"/>
  <c r="F4176" i="25"/>
  <c r="E4176" i="25"/>
  <c r="D4176" i="25"/>
  <c r="C4176" i="25"/>
  <c r="B4177" i="25"/>
  <c r="G4177" i="25" l="1"/>
  <c r="F4177" i="25"/>
  <c r="E4177" i="25"/>
  <c r="I4177" i="25"/>
  <c r="H4177" i="25"/>
  <c r="D4177" i="25"/>
  <c r="C4177" i="25"/>
  <c r="B4178" i="25"/>
  <c r="F4178" i="25" l="1"/>
  <c r="I4178" i="25"/>
  <c r="E4178" i="25"/>
  <c r="H4178" i="25"/>
  <c r="G4178" i="25"/>
  <c r="D4178" i="25"/>
  <c r="C4178" i="25"/>
  <c r="B4179" i="25"/>
  <c r="I4179" i="25" l="1"/>
  <c r="E4179" i="25"/>
  <c r="H4179" i="25"/>
  <c r="G4179" i="25"/>
  <c r="F4179" i="25"/>
  <c r="D4179" i="25"/>
  <c r="C4179" i="25"/>
  <c r="B4180" i="25"/>
  <c r="H4180" i="25" l="1"/>
  <c r="G4180" i="25"/>
  <c r="F4180" i="25"/>
  <c r="E4180" i="25"/>
  <c r="I4180" i="25"/>
  <c r="D4180" i="25"/>
  <c r="C4180" i="25"/>
  <c r="B4181" i="25"/>
  <c r="G4181" i="25" l="1"/>
  <c r="F4181" i="25"/>
  <c r="I4181" i="25"/>
  <c r="H4181" i="25"/>
  <c r="E4181" i="25"/>
  <c r="D4181" i="25"/>
  <c r="C4181" i="25"/>
  <c r="B4182" i="25"/>
  <c r="F4182" i="25" l="1"/>
  <c r="I4182" i="25"/>
  <c r="E4182" i="25"/>
  <c r="H4182" i="25"/>
  <c r="G4182" i="25"/>
  <c r="D4182" i="25"/>
  <c r="C4182" i="25"/>
  <c r="B4183" i="25"/>
  <c r="I4183" i="25" l="1"/>
  <c r="E4183" i="25"/>
  <c r="H4183" i="25"/>
  <c r="G4183" i="25"/>
  <c r="F4183" i="25"/>
  <c r="D4183" i="25"/>
  <c r="C4183" i="25"/>
  <c r="B4184" i="25"/>
  <c r="H4184" i="25" l="1"/>
  <c r="G4184" i="25"/>
  <c r="I4184" i="25"/>
  <c r="F4184" i="25"/>
  <c r="E4184" i="25"/>
  <c r="D4184" i="25"/>
  <c r="C4184" i="25"/>
  <c r="B4185" i="25"/>
  <c r="G4185" i="25" l="1"/>
  <c r="F4185" i="25"/>
  <c r="E4185" i="25"/>
  <c r="I4185" i="25"/>
  <c r="H4185" i="25"/>
  <c r="D4185" i="25"/>
  <c r="C4185" i="25"/>
  <c r="B4186" i="25"/>
  <c r="F4186" i="25" l="1"/>
  <c r="I4186" i="25"/>
  <c r="E4186" i="25"/>
  <c r="H4186" i="25"/>
  <c r="G4186" i="25"/>
  <c r="D4186" i="25"/>
  <c r="C4186" i="25"/>
  <c r="B4187" i="25"/>
  <c r="I4187" i="25" l="1"/>
  <c r="E4187" i="25"/>
  <c r="H4187" i="25"/>
  <c r="G4187" i="25"/>
  <c r="F4187" i="25"/>
  <c r="D4187" i="25"/>
  <c r="C4187" i="25"/>
  <c r="B4188" i="25"/>
  <c r="H4188" i="25" l="1"/>
  <c r="G4188" i="25"/>
  <c r="F4188" i="25"/>
  <c r="E4188" i="25"/>
  <c r="I4188" i="25"/>
  <c r="D4188" i="25"/>
  <c r="C4188" i="25"/>
  <c r="B4189" i="25"/>
  <c r="G4189" i="25" l="1"/>
  <c r="F4189" i="25"/>
  <c r="I4189" i="25"/>
  <c r="H4189" i="25"/>
  <c r="E4189" i="25"/>
  <c r="D4189" i="25"/>
  <c r="C4189" i="25"/>
  <c r="B4190" i="25"/>
  <c r="F4190" i="25" l="1"/>
  <c r="I4190" i="25"/>
  <c r="E4190" i="25"/>
  <c r="H4190" i="25"/>
  <c r="G4190" i="25"/>
  <c r="D4190" i="25"/>
  <c r="C4190" i="25"/>
  <c r="B4191" i="25"/>
  <c r="I4191" i="25" l="1"/>
  <c r="E4191" i="25"/>
  <c r="H4191" i="25"/>
  <c r="G4191" i="25"/>
  <c r="F4191" i="25"/>
  <c r="D4191" i="25"/>
  <c r="C4191" i="25"/>
  <c r="B4192" i="25"/>
  <c r="H4192" i="25" l="1"/>
  <c r="G4192" i="25"/>
  <c r="I4192" i="25"/>
  <c r="F4192" i="25"/>
  <c r="E4192" i="25"/>
  <c r="D4192" i="25"/>
  <c r="C4192" i="25"/>
  <c r="B4193" i="25"/>
  <c r="G4193" i="25" l="1"/>
  <c r="F4193" i="25"/>
  <c r="E4193" i="25"/>
  <c r="I4193" i="25"/>
  <c r="H4193" i="25"/>
  <c r="D4193" i="25"/>
  <c r="C4193" i="25"/>
  <c r="B4194" i="25"/>
  <c r="F4194" i="25" l="1"/>
  <c r="I4194" i="25"/>
  <c r="E4194" i="25"/>
  <c r="H4194" i="25"/>
  <c r="G4194" i="25"/>
  <c r="D4194" i="25"/>
  <c r="C4194" i="25"/>
  <c r="B4195" i="25"/>
  <c r="I4195" i="25" l="1"/>
  <c r="E4195" i="25"/>
  <c r="H4195" i="25"/>
  <c r="G4195" i="25"/>
  <c r="F4195" i="25"/>
  <c r="D4195" i="25"/>
  <c r="C4195" i="25"/>
  <c r="B4196" i="25"/>
  <c r="H4196" i="25" l="1"/>
  <c r="G4196" i="25"/>
  <c r="F4196" i="25"/>
  <c r="E4196" i="25"/>
  <c r="I4196" i="25"/>
  <c r="D4196" i="25"/>
  <c r="C4196" i="25"/>
  <c r="B4197" i="25"/>
  <c r="G4197" i="25" l="1"/>
  <c r="F4197" i="25"/>
  <c r="I4197" i="25"/>
  <c r="H4197" i="25"/>
  <c r="E4197" i="25"/>
  <c r="D4197" i="25"/>
  <c r="C4197" i="25"/>
  <c r="B4198" i="25"/>
  <c r="F4198" i="25" l="1"/>
  <c r="I4198" i="25"/>
  <c r="E4198" i="25"/>
  <c r="H4198" i="25"/>
  <c r="G4198" i="25"/>
  <c r="D4198" i="25"/>
  <c r="C4198" i="25"/>
  <c r="B4199" i="25"/>
  <c r="I4199" i="25" l="1"/>
  <c r="E4199" i="25"/>
  <c r="H4199" i="25"/>
  <c r="G4199" i="25"/>
  <c r="F4199" i="25"/>
  <c r="D4199" i="25"/>
  <c r="C4199" i="25"/>
  <c r="B4200" i="25"/>
  <c r="H4200" i="25" l="1"/>
  <c r="G4200" i="25"/>
  <c r="I4200" i="25"/>
  <c r="F4200" i="25"/>
  <c r="E4200" i="25"/>
  <c r="D4200" i="25"/>
  <c r="C4200" i="25"/>
  <c r="B4201" i="25"/>
  <c r="G4201" i="25" l="1"/>
  <c r="F4201" i="25"/>
  <c r="E4201" i="25"/>
  <c r="I4201" i="25"/>
  <c r="H4201" i="25"/>
  <c r="D4201" i="25"/>
  <c r="C4201" i="25"/>
  <c r="B4202" i="25"/>
  <c r="F4202" i="25" l="1"/>
  <c r="I4202" i="25"/>
  <c r="E4202" i="25"/>
  <c r="H4202" i="25"/>
  <c r="G4202" i="25"/>
  <c r="D4202" i="25"/>
  <c r="C4202" i="25"/>
  <c r="B4203" i="25"/>
  <c r="I4203" i="25" l="1"/>
  <c r="E4203" i="25"/>
  <c r="H4203" i="25"/>
  <c r="G4203" i="25"/>
  <c r="F4203" i="25"/>
  <c r="D4203" i="25"/>
  <c r="C4203" i="25"/>
  <c r="B4204" i="25"/>
  <c r="H4204" i="25" l="1"/>
  <c r="G4204" i="25"/>
  <c r="F4204" i="25"/>
  <c r="E4204" i="25"/>
  <c r="I4204" i="25"/>
  <c r="D4204" i="25"/>
  <c r="C4204" i="25"/>
  <c r="B4205" i="25"/>
  <c r="G4205" i="25" l="1"/>
  <c r="F4205" i="25"/>
  <c r="I4205" i="25"/>
  <c r="H4205" i="25"/>
  <c r="E4205" i="25"/>
  <c r="D4205" i="25"/>
  <c r="C4205" i="25"/>
  <c r="B4206" i="25"/>
  <c r="F4206" i="25" l="1"/>
  <c r="I4206" i="25"/>
  <c r="E4206" i="25"/>
  <c r="H4206" i="25"/>
  <c r="G4206" i="25"/>
  <c r="D4206" i="25"/>
  <c r="C4206" i="25"/>
  <c r="B4207" i="25"/>
  <c r="I4207" i="25" l="1"/>
  <c r="E4207" i="25"/>
  <c r="H4207" i="25"/>
  <c r="G4207" i="25"/>
  <c r="F4207" i="25"/>
  <c r="D4207" i="25"/>
  <c r="C4207" i="25"/>
  <c r="B4208" i="25"/>
  <c r="H4208" i="25" l="1"/>
  <c r="G4208" i="25"/>
  <c r="I4208" i="25"/>
  <c r="F4208" i="25"/>
  <c r="E4208" i="25"/>
  <c r="D4208" i="25"/>
  <c r="C4208" i="25"/>
  <c r="B4209" i="25"/>
  <c r="G4209" i="25" l="1"/>
  <c r="F4209" i="25"/>
  <c r="E4209" i="25"/>
  <c r="I4209" i="25"/>
  <c r="H4209" i="25"/>
  <c r="D4209" i="25"/>
  <c r="C4209" i="25"/>
  <c r="B4210" i="25"/>
  <c r="F4210" i="25" l="1"/>
  <c r="I4210" i="25"/>
  <c r="E4210" i="25"/>
  <c r="H4210" i="25"/>
  <c r="G4210" i="25"/>
  <c r="D4210" i="25"/>
  <c r="C4210" i="25"/>
  <c r="B4211" i="25"/>
  <c r="I4211" i="25" l="1"/>
  <c r="E4211" i="25"/>
  <c r="H4211" i="25"/>
  <c r="G4211" i="25"/>
  <c r="F4211" i="25"/>
  <c r="D4211" i="25"/>
  <c r="C4211" i="25"/>
  <c r="B4212" i="25"/>
  <c r="H4212" i="25" l="1"/>
  <c r="G4212" i="25"/>
  <c r="F4212" i="25"/>
  <c r="E4212" i="25"/>
  <c r="I4212" i="25"/>
  <c r="D4212" i="25"/>
  <c r="C4212" i="25"/>
  <c r="B4213" i="25"/>
  <c r="G4213" i="25" l="1"/>
  <c r="F4213" i="25"/>
  <c r="I4213" i="25"/>
  <c r="H4213" i="25"/>
  <c r="E4213" i="25"/>
  <c r="D4213" i="25"/>
  <c r="C4213" i="25"/>
  <c r="B4214" i="25"/>
  <c r="F4214" i="25" l="1"/>
  <c r="I4214" i="25"/>
  <c r="E4214" i="25"/>
  <c r="H4214" i="25"/>
  <c r="G4214" i="25"/>
  <c r="D4214" i="25"/>
  <c r="C4214" i="25"/>
  <c r="B4215" i="25"/>
  <c r="I4215" i="25" l="1"/>
  <c r="E4215" i="25"/>
  <c r="H4215" i="25"/>
  <c r="G4215" i="25"/>
  <c r="F4215" i="25"/>
  <c r="D4215" i="25"/>
  <c r="C4215" i="25"/>
  <c r="B4216" i="25"/>
  <c r="H4216" i="25" l="1"/>
  <c r="G4216" i="25"/>
  <c r="I4216" i="25"/>
  <c r="F4216" i="25"/>
  <c r="E4216" i="25"/>
  <c r="D4216" i="25"/>
  <c r="C4216" i="25"/>
  <c r="B4217" i="25"/>
  <c r="G4217" i="25" l="1"/>
  <c r="F4217" i="25"/>
  <c r="E4217" i="25"/>
  <c r="I4217" i="25"/>
  <c r="H4217" i="25"/>
  <c r="D4217" i="25"/>
  <c r="C4217" i="25"/>
  <c r="B4218" i="25"/>
  <c r="F4218" i="25" l="1"/>
  <c r="I4218" i="25"/>
  <c r="E4218" i="25"/>
  <c r="H4218" i="25"/>
  <c r="G4218" i="25"/>
  <c r="D4218" i="25"/>
  <c r="C4218" i="25"/>
  <c r="B4219" i="25"/>
  <c r="I4219" i="25" l="1"/>
  <c r="E4219" i="25"/>
  <c r="H4219" i="25"/>
  <c r="G4219" i="25"/>
  <c r="F4219" i="25"/>
  <c r="D4219" i="25"/>
  <c r="C4219" i="25"/>
  <c r="B4220" i="25"/>
  <c r="H4220" i="25" l="1"/>
  <c r="G4220" i="25"/>
  <c r="F4220" i="25"/>
  <c r="E4220" i="25"/>
  <c r="I4220" i="25"/>
  <c r="D4220" i="25"/>
  <c r="C4220" i="25"/>
  <c r="B4221" i="25"/>
  <c r="G4221" i="25" l="1"/>
  <c r="F4221" i="25"/>
  <c r="I4221" i="25"/>
  <c r="H4221" i="25"/>
  <c r="E4221" i="25"/>
  <c r="D4221" i="25"/>
  <c r="C4221" i="25"/>
  <c r="B4222" i="25"/>
  <c r="F4222" i="25" l="1"/>
  <c r="I4222" i="25"/>
  <c r="E4222" i="25"/>
  <c r="H4222" i="25"/>
  <c r="G4222" i="25"/>
  <c r="D4222" i="25"/>
  <c r="C4222" i="25"/>
  <c r="B4223" i="25"/>
  <c r="I4223" i="25" l="1"/>
  <c r="E4223" i="25"/>
  <c r="H4223" i="25"/>
  <c r="G4223" i="25"/>
  <c r="F4223" i="25"/>
  <c r="D4223" i="25"/>
  <c r="C4223" i="25"/>
  <c r="B4224" i="25"/>
  <c r="H4224" i="25" l="1"/>
  <c r="G4224" i="25"/>
  <c r="I4224" i="25"/>
  <c r="F4224" i="25"/>
  <c r="E4224" i="25"/>
  <c r="D4224" i="25"/>
  <c r="C4224" i="25"/>
  <c r="B4225" i="25"/>
  <c r="G4225" i="25" l="1"/>
  <c r="F4225" i="25"/>
  <c r="E4225" i="25"/>
  <c r="I4225" i="25"/>
  <c r="H4225" i="25"/>
  <c r="D4225" i="25"/>
  <c r="C4225" i="25"/>
  <c r="B4226" i="25"/>
  <c r="F4226" i="25" l="1"/>
  <c r="I4226" i="25"/>
  <c r="E4226" i="25"/>
  <c r="H4226" i="25"/>
  <c r="G4226" i="25"/>
  <c r="D4226" i="25"/>
  <c r="C4226" i="25"/>
  <c r="B4227" i="25"/>
  <c r="I4227" i="25" l="1"/>
  <c r="E4227" i="25"/>
  <c r="H4227" i="25"/>
  <c r="G4227" i="25"/>
  <c r="F4227" i="25"/>
  <c r="D4227" i="25"/>
  <c r="C4227" i="25"/>
  <c r="B4228" i="25"/>
  <c r="H4228" i="25" l="1"/>
  <c r="G4228" i="25"/>
  <c r="F4228" i="25"/>
  <c r="E4228" i="25"/>
  <c r="I4228" i="25"/>
  <c r="D4228" i="25"/>
  <c r="C4228" i="25"/>
  <c r="B4229" i="25"/>
  <c r="G4229" i="25" l="1"/>
  <c r="F4229" i="25"/>
  <c r="I4229" i="25"/>
  <c r="H4229" i="25"/>
  <c r="E4229" i="25"/>
  <c r="D4229" i="25"/>
  <c r="C4229" i="25"/>
  <c r="B4230" i="25"/>
  <c r="F4230" i="25" l="1"/>
  <c r="I4230" i="25"/>
  <c r="E4230" i="25"/>
  <c r="H4230" i="25"/>
  <c r="G4230" i="25"/>
  <c r="D4230" i="25"/>
  <c r="C4230" i="25"/>
  <c r="B4231" i="25"/>
  <c r="I4231" i="25" l="1"/>
  <c r="E4231" i="25"/>
  <c r="H4231" i="25"/>
  <c r="G4231" i="25"/>
  <c r="F4231" i="25"/>
  <c r="D4231" i="25"/>
  <c r="C4231" i="25"/>
  <c r="B4232" i="25"/>
  <c r="H4232" i="25" l="1"/>
  <c r="G4232" i="25"/>
  <c r="I4232" i="25"/>
  <c r="F4232" i="25"/>
  <c r="E4232" i="25"/>
  <c r="D4232" i="25"/>
  <c r="C4232" i="25"/>
  <c r="B4233" i="25"/>
  <c r="G4233" i="25" l="1"/>
  <c r="F4233" i="25"/>
  <c r="E4233" i="25"/>
  <c r="I4233" i="25"/>
  <c r="H4233" i="25"/>
  <c r="D4233" i="25"/>
  <c r="C4233" i="25"/>
  <c r="B4234" i="25"/>
  <c r="F4234" i="25" l="1"/>
  <c r="I4234" i="25"/>
  <c r="E4234" i="25"/>
  <c r="H4234" i="25"/>
  <c r="G4234" i="25"/>
  <c r="D4234" i="25"/>
  <c r="C4234" i="25"/>
  <c r="B4235" i="25"/>
  <c r="I4235" i="25" l="1"/>
  <c r="E4235" i="25"/>
  <c r="H4235" i="25"/>
  <c r="G4235" i="25"/>
  <c r="F4235" i="25"/>
  <c r="D4235" i="25"/>
  <c r="C4235" i="25"/>
  <c r="B4236" i="25"/>
  <c r="H4236" i="25" l="1"/>
  <c r="G4236" i="25"/>
  <c r="F4236" i="25"/>
  <c r="E4236" i="25"/>
  <c r="I4236" i="25"/>
  <c r="D4236" i="25"/>
  <c r="C4236" i="25"/>
  <c r="B4237" i="25"/>
  <c r="G4237" i="25" l="1"/>
  <c r="F4237" i="25"/>
  <c r="I4237" i="25"/>
  <c r="H4237" i="25"/>
  <c r="E4237" i="25"/>
  <c r="D4237" i="25"/>
  <c r="C4237" i="25"/>
  <c r="B4238" i="25"/>
  <c r="F4238" i="25" l="1"/>
  <c r="I4238" i="25"/>
  <c r="E4238" i="25"/>
  <c r="H4238" i="25"/>
  <c r="G4238" i="25"/>
  <c r="D4238" i="25"/>
  <c r="C4238" i="25"/>
  <c r="B4239" i="25"/>
  <c r="I4239" i="25" l="1"/>
  <c r="E4239" i="25"/>
  <c r="H4239" i="25"/>
  <c r="G4239" i="25"/>
  <c r="F4239" i="25"/>
  <c r="D4239" i="25"/>
  <c r="C4239" i="25"/>
  <c r="B4240" i="25"/>
  <c r="H4240" i="25" l="1"/>
  <c r="G4240" i="25"/>
  <c r="I4240" i="25"/>
  <c r="F4240" i="25"/>
  <c r="E4240" i="25"/>
  <c r="D4240" i="25"/>
  <c r="C4240" i="25"/>
  <c r="B4241" i="25"/>
  <c r="G4241" i="25" l="1"/>
  <c r="F4241" i="25"/>
  <c r="E4241" i="25"/>
  <c r="I4241" i="25"/>
  <c r="H4241" i="25"/>
  <c r="D4241" i="25"/>
  <c r="C4241" i="25"/>
  <c r="B4242" i="25"/>
  <c r="F4242" i="25" l="1"/>
  <c r="I4242" i="25"/>
  <c r="E4242" i="25"/>
  <c r="H4242" i="25"/>
  <c r="G4242" i="25"/>
  <c r="D4242" i="25"/>
  <c r="C4242" i="25"/>
  <c r="B4243" i="25"/>
  <c r="I4243" i="25" l="1"/>
  <c r="E4243" i="25"/>
  <c r="H4243" i="25"/>
  <c r="G4243" i="25"/>
  <c r="F4243" i="25"/>
  <c r="D4243" i="25"/>
  <c r="C4243" i="25"/>
  <c r="B4244" i="25"/>
  <c r="H4244" i="25" l="1"/>
  <c r="G4244" i="25"/>
  <c r="F4244" i="25"/>
  <c r="E4244" i="25"/>
  <c r="I4244" i="25"/>
  <c r="D4244" i="25"/>
  <c r="C4244" i="25"/>
  <c r="B4245" i="25"/>
  <c r="G4245" i="25" l="1"/>
  <c r="F4245" i="25"/>
  <c r="I4245" i="25"/>
  <c r="H4245" i="25"/>
  <c r="E4245" i="25"/>
  <c r="D4245" i="25"/>
  <c r="C4245" i="25"/>
  <c r="B4246" i="25"/>
  <c r="F4246" i="25" l="1"/>
  <c r="I4246" i="25"/>
  <c r="E4246" i="25"/>
  <c r="H4246" i="25"/>
  <c r="G4246" i="25"/>
  <c r="D4246" i="25"/>
  <c r="C4246" i="25"/>
  <c r="B4247" i="25"/>
  <c r="I4247" i="25" l="1"/>
  <c r="E4247" i="25"/>
  <c r="H4247" i="25"/>
  <c r="G4247" i="25"/>
  <c r="F4247" i="25"/>
  <c r="D4247" i="25"/>
  <c r="C4247" i="25"/>
  <c r="B4248" i="25"/>
  <c r="H4248" i="25" l="1"/>
  <c r="G4248" i="25"/>
  <c r="I4248" i="25"/>
  <c r="F4248" i="25"/>
  <c r="E4248" i="25"/>
  <c r="D4248" i="25"/>
  <c r="C4248" i="25"/>
  <c r="B4249" i="25"/>
  <c r="G4249" i="25" l="1"/>
  <c r="F4249" i="25"/>
  <c r="E4249" i="25"/>
  <c r="I4249" i="25"/>
  <c r="H4249" i="25"/>
  <c r="D4249" i="25"/>
  <c r="C4249" i="25"/>
  <c r="B4250" i="25"/>
  <c r="F4250" i="25" l="1"/>
  <c r="I4250" i="25"/>
  <c r="E4250" i="25"/>
  <c r="H4250" i="25"/>
  <c r="G4250" i="25"/>
  <c r="D4250" i="25"/>
  <c r="C4250" i="25"/>
  <c r="B4251" i="25"/>
  <c r="I4251" i="25" l="1"/>
  <c r="E4251" i="25"/>
  <c r="H4251" i="25"/>
  <c r="G4251" i="25"/>
  <c r="F4251" i="25"/>
  <c r="D4251" i="25"/>
  <c r="C4251" i="25"/>
  <c r="B4252" i="25"/>
  <c r="H4252" i="25" l="1"/>
  <c r="I4252" i="25"/>
  <c r="G4252" i="25"/>
  <c r="F4252" i="25"/>
  <c r="E4252" i="25"/>
  <c r="D4252" i="25"/>
  <c r="C4252" i="25"/>
  <c r="B4253" i="25"/>
  <c r="G4253" i="25" l="1"/>
  <c r="I4253" i="25"/>
  <c r="H4253" i="25"/>
  <c r="F4253" i="25"/>
  <c r="E4253" i="25"/>
  <c r="D4253" i="25"/>
  <c r="C4253" i="25"/>
  <c r="B4254" i="25"/>
  <c r="F4254" i="25" l="1"/>
  <c r="I4254" i="25"/>
  <c r="H4254" i="25"/>
  <c r="G4254" i="25"/>
  <c r="E4254" i="25"/>
  <c r="D4254" i="25"/>
  <c r="C4254" i="25"/>
  <c r="B4255" i="25"/>
  <c r="I4255" i="25" l="1"/>
  <c r="E4255" i="25"/>
  <c r="H4255" i="25"/>
  <c r="G4255" i="25"/>
  <c r="F4255" i="25"/>
  <c r="D4255" i="25"/>
  <c r="C4255" i="25"/>
  <c r="B4256" i="25"/>
  <c r="H4256" i="25" l="1"/>
  <c r="E4256" i="25"/>
  <c r="I4256" i="25"/>
  <c r="G4256" i="25"/>
  <c r="F4256" i="25"/>
  <c r="D4256" i="25"/>
  <c r="C4256" i="25"/>
  <c r="B4257" i="25"/>
  <c r="G4257" i="25" l="1"/>
  <c r="E4257" i="25"/>
  <c r="I4257" i="25"/>
  <c r="H4257" i="25"/>
  <c r="F4257" i="25"/>
  <c r="D4257" i="25"/>
  <c r="C4257" i="25"/>
  <c r="B4258" i="25"/>
  <c r="F4258" i="25" l="1"/>
  <c r="E4258" i="25"/>
  <c r="I4258" i="25"/>
  <c r="H4258" i="25"/>
  <c r="G4258" i="25"/>
  <c r="D4258" i="25"/>
  <c r="C4258" i="25"/>
  <c r="B4259" i="25"/>
  <c r="I4259" i="25" l="1"/>
  <c r="E4259" i="25"/>
  <c r="F4259" i="25"/>
  <c r="G4259" i="25"/>
  <c r="H4259" i="25"/>
  <c r="D4259" i="25"/>
  <c r="C4259" i="25"/>
  <c r="B4260" i="25"/>
  <c r="H4260" i="25" l="1"/>
  <c r="F4260" i="25"/>
  <c r="E4260" i="25"/>
  <c r="G4260" i="25"/>
  <c r="I4260" i="25"/>
  <c r="D4260" i="25"/>
  <c r="C4260" i="25"/>
  <c r="B4261" i="25"/>
  <c r="G4261" i="25" l="1"/>
  <c r="F4261" i="25"/>
  <c r="E4261" i="25"/>
  <c r="H4261" i="25"/>
  <c r="I4261" i="25"/>
  <c r="D4261" i="25"/>
  <c r="C4261" i="25"/>
  <c r="B4262" i="25"/>
  <c r="F4262" i="25" l="1"/>
  <c r="G4262" i="25"/>
  <c r="E4262" i="25"/>
  <c r="H4262" i="25"/>
  <c r="I4262" i="25"/>
  <c r="D4262" i="25"/>
  <c r="C4262" i="25"/>
  <c r="B4263" i="25"/>
  <c r="I4263" i="25" l="1"/>
  <c r="E4263" i="25"/>
  <c r="G4263" i="25"/>
  <c r="F4263" i="25"/>
  <c r="H4263" i="25"/>
  <c r="D4263" i="25"/>
  <c r="C4263" i="25"/>
  <c r="B4264" i="25"/>
  <c r="H4264" i="25" l="1"/>
  <c r="G4264" i="25"/>
  <c r="F4264" i="25"/>
  <c r="I4264" i="25"/>
  <c r="E4264" i="25"/>
  <c r="D4264" i="25"/>
  <c r="C4264" i="25"/>
  <c r="B4265" i="25"/>
  <c r="G4265" i="25" l="1"/>
  <c r="H4265" i="25"/>
  <c r="F4265" i="25"/>
  <c r="I4265" i="25"/>
  <c r="E4265" i="25"/>
  <c r="D4265" i="25"/>
  <c r="C4265" i="25"/>
  <c r="B4266" i="25"/>
  <c r="F4266" i="25" l="1"/>
  <c r="H4266" i="25"/>
  <c r="G4266" i="25"/>
  <c r="I4266" i="25"/>
  <c r="E4266" i="25"/>
  <c r="D4266" i="25"/>
  <c r="C4266" i="25"/>
  <c r="B4267" i="25"/>
  <c r="I4267" i="25" l="1"/>
  <c r="E4267" i="25"/>
  <c r="H4267" i="25"/>
  <c r="G4267" i="25"/>
  <c r="F4267" i="25"/>
  <c r="D4267" i="25"/>
  <c r="C4267" i="25"/>
  <c r="B4268" i="25"/>
  <c r="H4268" i="25" l="1"/>
  <c r="I4268" i="25"/>
  <c r="G4268" i="25"/>
  <c r="E4268" i="25"/>
  <c r="F4268" i="25"/>
  <c r="D4268" i="25"/>
  <c r="C4268" i="25"/>
  <c r="B4269" i="25"/>
  <c r="G4269" i="25" l="1"/>
  <c r="I4269" i="25"/>
  <c r="H4269" i="25"/>
  <c r="E4269" i="25"/>
  <c r="F4269" i="25"/>
  <c r="D4269" i="25"/>
  <c r="C4269" i="25"/>
  <c r="B4270" i="25"/>
  <c r="F4270" i="25" l="1"/>
  <c r="I4270" i="25"/>
  <c r="H4270" i="25"/>
  <c r="E4270" i="25"/>
  <c r="G4270" i="25"/>
  <c r="D4270" i="25"/>
  <c r="C4270" i="25"/>
  <c r="B4271" i="25"/>
  <c r="I4271" i="25" l="1"/>
  <c r="E4271" i="25"/>
  <c r="H4271" i="25"/>
  <c r="F4271" i="25"/>
  <c r="G4271" i="25"/>
  <c r="D4271" i="25"/>
  <c r="C4271" i="25"/>
  <c r="B4272" i="25"/>
  <c r="H4272" i="25" l="1"/>
  <c r="E4272" i="25"/>
  <c r="I4272" i="25"/>
  <c r="F4272" i="25"/>
  <c r="G4272" i="25"/>
  <c r="D4272" i="25"/>
  <c r="C4272" i="25"/>
  <c r="B4273" i="25"/>
  <c r="G4273" i="25" l="1"/>
  <c r="E4273" i="25"/>
  <c r="I4273" i="25"/>
  <c r="F4273" i="25"/>
  <c r="H4273" i="25"/>
  <c r="D4273" i="25"/>
  <c r="C4273" i="25"/>
  <c r="B4274" i="25"/>
  <c r="F4274" i="25" l="1"/>
  <c r="E4274" i="25"/>
  <c r="I4274" i="25"/>
  <c r="G4274" i="25"/>
  <c r="H4274" i="25"/>
  <c r="D4274" i="25"/>
  <c r="C4274" i="25"/>
  <c r="B4275" i="25"/>
  <c r="I4275" i="25" l="1"/>
  <c r="E4275" i="25"/>
  <c r="F4275" i="25"/>
  <c r="G4275" i="25"/>
  <c r="H4275" i="25"/>
  <c r="D4275" i="25"/>
  <c r="C4275" i="25"/>
  <c r="B4276" i="25"/>
  <c r="H4276" i="25" l="1"/>
  <c r="F4276" i="25"/>
  <c r="E4276" i="25"/>
  <c r="G4276" i="25"/>
  <c r="I4276" i="25"/>
  <c r="D4276" i="25"/>
  <c r="C4276" i="25"/>
  <c r="B4277" i="25"/>
  <c r="G4277" i="25" l="1"/>
  <c r="F4277" i="25"/>
  <c r="E4277" i="25"/>
  <c r="H4277" i="25"/>
  <c r="I4277" i="25"/>
  <c r="D4277" i="25"/>
  <c r="C4277" i="25"/>
  <c r="B4278" i="25"/>
  <c r="F4278" i="25" l="1"/>
  <c r="G4278" i="25"/>
  <c r="E4278" i="25"/>
  <c r="H4278" i="25"/>
  <c r="I4278" i="25"/>
  <c r="D4278" i="25"/>
  <c r="C4278" i="25"/>
  <c r="B4279" i="25"/>
  <c r="I4279" i="25" l="1"/>
  <c r="E4279" i="25"/>
  <c r="G4279" i="25"/>
  <c r="F4279" i="25"/>
  <c r="H4279" i="25"/>
  <c r="D4279" i="25"/>
  <c r="C4279" i="25"/>
  <c r="B4280" i="25"/>
  <c r="H4280" i="25" l="1"/>
  <c r="G4280" i="25"/>
  <c r="F4280" i="25"/>
  <c r="I4280" i="25"/>
  <c r="E4280" i="25"/>
  <c r="D4280" i="25"/>
  <c r="C4280" i="25"/>
  <c r="B4281" i="25"/>
  <c r="G4281" i="25" l="1"/>
  <c r="H4281" i="25"/>
  <c r="F4281" i="25"/>
  <c r="I4281" i="25"/>
  <c r="E4281" i="25"/>
  <c r="D4281" i="25"/>
  <c r="C4281" i="25"/>
  <c r="B4282" i="25"/>
  <c r="F4282" i="25" l="1"/>
  <c r="H4282" i="25"/>
  <c r="G4282" i="25"/>
  <c r="I4282" i="25"/>
  <c r="E4282" i="25"/>
  <c r="D4282" i="25"/>
  <c r="C4282" i="25"/>
  <c r="B4283" i="25"/>
  <c r="I4283" i="25" l="1"/>
  <c r="E4283" i="25"/>
  <c r="H4283" i="25"/>
  <c r="G4283" i="25"/>
  <c r="F4283" i="25"/>
  <c r="D4283" i="25"/>
  <c r="C4283" i="25"/>
  <c r="B4284" i="25"/>
  <c r="H4284" i="25" l="1"/>
  <c r="I4284" i="25"/>
  <c r="G4284" i="25"/>
  <c r="E4284" i="25"/>
  <c r="F4284" i="25"/>
  <c r="D4284" i="25"/>
  <c r="C4284" i="25"/>
  <c r="B4285" i="25"/>
  <c r="G4285" i="25" l="1"/>
  <c r="I4285" i="25"/>
  <c r="H4285" i="25"/>
  <c r="F4285" i="25"/>
  <c r="E4285" i="25"/>
  <c r="D4285" i="25"/>
  <c r="C4285" i="25"/>
  <c r="B4286" i="25"/>
  <c r="F4286" i="25" l="1"/>
  <c r="I4286" i="25"/>
  <c r="H4286" i="25"/>
  <c r="G4286" i="25"/>
  <c r="E4286" i="25"/>
  <c r="D4286" i="25"/>
  <c r="C4286" i="25"/>
  <c r="B4287" i="25"/>
  <c r="I4287" i="25" l="1"/>
  <c r="E4287" i="25"/>
  <c r="H4287" i="25"/>
  <c r="G4287" i="25"/>
  <c r="F4287" i="25"/>
  <c r="D4287" i="25"/>
  <c r="C4287" i="25"/>
  <c r="B4288" i="25"/>
  <c r="H4288" i="25" l="1"/>
  <c r="E4288" i="25"/>
  <c r="I4288" i="25"/>
  <c r="G4288" i="25"/>
  <c r="F4288" i="25"/>
  <c r="D4288" i="25"/>
  <c r="C4288" i="25"/>
  <c r="B4289" i="25"/>
  <c r="G4289" i="25" l="1"/>
  <c r="E4289" i="25"/>
  <c r="I4289" i="25"/>
  <c r="H4289" i="25"/>
  <c r="F4289" i="25"/>
  <c r="D4289" i="25"/>
  <c r="C4289" i="25"/>
  <c r="B4290" i="25"/>
  <c r="F4290" i="25" l="1"/>
  <c r="E4290" i="25"/>
  <c r="I4290" i="25"/>
  <c r="H4290" i="25"/>
  <c r="G4290" i="25"/>
  <c r="D4290" i="25"/>
  <c r="C4290" i="25"/>
  <c r="B4291" i="25"/>
  <c r="I4291" i="25" l="1"/>
  <c r="E4291" i="25"/>
  <c r="F4291" i="25"/>
  <c r="H4291" i="25"/>
  <c r="G4291" i="25"/>
  <c r="D4291" i="25"/>
  <c r="C4291" i="25"/>
  <c r="B4292" i="25"/>
  <c r="H4292" i="25" l="1"/>
  <c r="F4292" i="25"/>
  <c r="E4292" i="25"/>
  <c r="I4292" i="25"/>
  <c r="G4292" i="25"/>
  <c r="D4292" i="25"/>
  <c r="C4292" i="25"/>
  <c r="B4293" i="25"/>
  <c r="G4293" i="25" l="1"/>
  <c r="F4293" i="25"/>
  <c r="E4293" i="25"/>
  <c r="I4293" i="25"/>
  <c r="H4293" i="25"/>
  <c r="D4293" i="25"/>
  <c r="C4293" i="25"/>
  <c r="B4294" i="25"/>
  <c r="F4294" i="25" l="1"/>
  <c r="G4294" i="25"/>
  <c r="E4294" i="25"/>
  <c r="I4294" i="25"/>
  <c r="H4294" i="25"/>
  <c r="D4294" i="25"/>
  <c r="C4294" i="25"/>
  <c r="B4295" i="25"/>
  <c r="I4295" i="25" l="1"/>
  <c r="E4295" i="25"/>
  <c r="G4295" i="25"/>
  <c r="F4295" i="25"/>
  <c r="H4295" i="25"/>
  <c r="D4295" i="25"/>
  <c r="C4295" i="25"/>
  <c r="B4296" i="25"/>
  <c r="H4296" i="25" l="1"/>
  <c r="G4296" i="25"/>
  <c r="F4296" i="25"/>
  <c r="E4296" i="25"/>
  <c r="I4296" i="25"/>
  <c r="D4296" i="25"/>
  <c r="C4296" i="25"/>
  <c r="B4297" i="25"/>
  <c r="G4297" i="25" l="1"/>
  <c r="H4297" i="25"/>
  <c r="F4297" i="25"/>
  <c r="E4297" i="25"/>
  <c r="I4297" i="25"/>
  <c r="D4297" i="25"/>
  <c r="C4297" i="25"/>
  <c r="B4298" i="25"/>
  <c r="F4298" i="25" l="1"/>
  <c r="H4298" i="25"/>
  <c r="G4298" i="25"/>
  <c r="E4298" i="25"/>
  <c r="I4298" i="25"/>
  <c r="D4298" i="25"/>
  <c r="C4298" i="25"/>
  <c r="B4299" i="25"/>
  <c r="I4299" i="25" l="1"/>
  <c r="E4299" i="25"/>
  <c r="H4299" i="25"/>
  <c r="G4299" i="25"/>
  <c r="F4299" i="25"/>
  <c r="D4299" i="25"/>
  <c r="C4299" i="25"/>
  <c r="B4300" i="25"/>
  <c r="H4300" i="25" l="1"/>
  <c r="I4300" i="25"/>
  <c r="G4300" i="25"/>
  <c r="F4300" i="25"/>
  <c r="E4300" i="25"/>
  <c r="D4300" i="25"/>
  <c r="C4300" i="25"/>
  <c r="B4301" i="25"/>
  <c r="G4301" i="25" l="1"/>
  <c r="I4301" i="25"/>
  <c r="H4301" i="25"/>
  <c r="F4301" i="25"/>
  <c r="E4301" i="25"/>
  <c r="D4301" i="25"/>
  <c r="C4301" i="25"/>
  <c r="B4302" i="25"/>
  <c r="F4302" i="25" l="1"/>
  <c r="I4302" i="25"/>
  <c r="E4302" i="25"/>
  <c r="H4302" i="25"/>
  <c r="G4302" i="25"/>
  <c r="D4302" i="25"/>
  <c r="C4302" i="25"/>
  <c r="B4303" i="25"/>
  <c r="I4303" i="25" l="1"/>
  <c r="E4303" i="25"/>
  <c r="H4303" i="25"/>
  <c r="G4303" i="25"/>
  <c r="F4303" i="25"/>
  <c r="D4303" i="25"/>
  <c r="C4303" i="25"/>
  <c r="B4304" i="25"/>
  <c r="H4304" i="25" l="1"/>
  <c r="G4304" i="25"/>
  <c r="I4304" i="25"/>
  <c r="F4304" i="25"/>
  <c r="E4304" i="25"/>
  <c r="D4304" i="25"/>
  <c r="C4304" i="25"/>
  <c r="B4305" i="25"/>
  <c r="G4305" i="25" l="1"/>
  <c r="F4305" i="25"/>
  <c r="E4305" i="25"/>
  <c r="I4305" i="25"/>
  <c r="H4305" i="25"/>
  <c r="D4305" i="25"/>
  <c r="C4305" i="25"/>
  <c r="B4306" i="25"/>
  <c r="F4306" i="25" l="1"/>
  <c r="I4306" i="25"/>
  <c r="E4306" i="25"/>
  <c r="H4306" i="25"/>
  <c r="G4306" i="25"/>
  <c r="D4306" i="25"/>
  <c r="C4306" i="25"/>
  <c r="B4307" i="25"/>
  <c r="I4307" i="25" l="1"/>
  <c r="E4307" i="25"/>
  <c r="H4307" i="25"/>
  <c r="G4307" i="25"/>
  <c r="F4307" i="25"/>
  <c r="D4307" i="25"/>
  <c r="C4307" i="25"/>
  <c r="B4308" i="25"/>
  <c r="H4308" i="25" l="1"/>
  <c r="G4308" i="25"/>
  <c r="F4308" i="25"/>
  <c r="E4308" i="25"/>
  <c r="I4308" i="25"/>
  <c r="D4308" i="25"/>
  <c r="C4308" i="25"/>
  <c r="B4309" i="25"/>
  <c r="G4309" i="25" l="1"/>
  <c r="F4309" i="25"/>
  <c r="I4309" i="25"/>
  <c r="H4309" i="25"/>
  <c r="E4309" i="25"/>
  <c r="D4309" i="25"/>
  <c r="C4309" i="25"/>
  <c r="B4310" i="25"/>
  <c r="F4310" i="25" l="1"/>
  <c r="I4310" i="25"/>
  <c r="E4310" i="25"/>
  <c r="H4310" i="25"/>
  <c r="G4310" i="25"/>
  <c r="D4310" i="25"/>
  <c r="C4310" i="25"/>
  <c r="B4311" i="25"/>
  <c r="I4311" i="25" l="1"/>
  <c r="E4311" i="25"/>
  <c r="H4311" i="25"/>
  <c r="G4311" i="25"/>
  <c r="F4311" i="25"/>
  <c r="D4311" i="25"/>
  <c r="C4311" i="25"/>
  <c r="B4312" i="25"/>
  <c r="H4312" i="25" l="1"/>
  <c r="G4312" i="25"/>
  <c r="I4312" i="25"/>
  <c r="F4312" i="25"/>
  <c r="E4312" i="25"/>
  <c r="D4312" i="25"/>
  <c r="C4312" i="25"/>
  <c r="B4313" i="25"/>
  <c r="G4313" i="25" l="1"/>
  <c r="F4313" i="25"/>
  <c r="E4313" i="25"/>
  <c r="I4313" i="25"/>
  <c r="H4313" i="25"/>
  <c r="D4313" i="25"/>
  <c r="C4313" i="25"/>
  <c r="B4314" i="25"/>
  <c r="F4314" i="25" l="1"/>
  <c r="I4314" i="25"/>
  <c r="E4314" i="25"/>
  <c r="H4314" i="25"/>
  <c r="G4314" i="25"/>
  <c r="D4314" i="25"/>
  <c r="C4314" i="25"/>
  <c r="B4315" i="25"/>
  <c r="I4315" i="25" l="1"/>
  <c r="E4315" i="25"/>
  <c r="H4315" i="25"/>
  <c r="G4315" i="25"/>
  <c r="F4315" i="25"/>
  <c r="D4315" i="25"/>
  <c r="C4315" i="25"/>
  <c r="B4316" i="25"/>
  <c r="H4316" i="25" l="1"/>
  <c r="G4316" i="25"/>
  <c r="F4316" i="25"/>
  <c r="E4316" i="25"/>
  <c r="I4316" i="25"/>
  <c r="D4316" i="25"/>
  <c r="C4316" i="25"/>
  <c r="B4317" i="25"/>
  <c r="G4317" i="25" l="1"/>
  <c r="F4317" i="25"/>
  <c r="I4317" i="25"/>
  <c r="H4317" i="25"/>
  <c r="E4317" i="25"/>
  <c r="D4317" i="25"/>
  <c r="C4317" i="25"/>
  <c r="B4318" i="25"/>
  <c r="F4318" i="25" l="1"/>
  <c r="I4318" i="25"/>
  <c r="E4318" i="25"/>
  <c r="H4318" i="25"/>
  <c r="G4318" i="25"/>
  <c r="D4318" i="25"/>
  <c r="C4318" i="25"/>
  <c r="B4319" i="25"/>
  <c r="I4319" i="25" l="1"/>
  <c r="E4319" i="25"/>
  <c r="H4319" i="25"/>
  <c r="G4319" i="25"/>
  <c r="F4319" i="25"/>
  <c r="D4319" i="25"/>
  <c r="C4319" i="25"/>
  <c r="B4320" i="25"/>
  <c r="H4320" i="25" l="1"/>
  <c r="G4320" i="25"/>
  <c r="I4320" i="25"/>
  <c r="F4320" i="25"/>
  <c r="E4320" i="25"/>
  <c r="D4320" i="25"/>
  <c r="C4320" i="25"/>
  <c r="B4321" i="25"/>
  <c r="G4321" i="25" l="1"/>
  <c r="F4321" i="25"/>
  <c r="E4321" i="25"/>
  <c r="I4321" i="25"/>
  <c r="H4321" i="25"/>
  <c r="D4321" i="25"/>
  <c r="C4321" i="25"/>
  <c r="B4322" i="25"/>
  <c r="F4322" i="25" l="1"/>
  <c r="I4322" i="25"/>
  <c r="E4322" i="25"/>
  <c r="H4322" i="25"/>
  <c r="G4322" i="25"/>
  <c r="D4322" i="25"/>
  <c r="C4322" i="25"/>
  <c r="B4323" i="25"/>
  <c r="I4323" i="25" l="1"/>
  <c r="E4323" i="25"/>
  <c r="H4323" i="25"/>
  <c r="G4323" i="25"/>
  <c r="F4323" i="25"/>
  <c r="D4323" i="25"/>
  <c r="C4323" i="25"/>
  <c r="B4324" i="25"/>
  <c r="H4324" i="25" l="1"/>
  <c r="G4324" i="25"/>
  <c r="F4324" i="25"/>
  <c r="E4324" i="25"/>
  <c r="I4324" i="25"/>
  <c r="D4324" i="25"/>
  <c r="C4324" i="25"/>
  <c r="B4325" i="25"/>
  <c r="G4325" i="25" l="1"/>
  <c r="F4325" i="25"/>
  <c r="I4325" i="25"/>
  <c r="H4325" i="25"/>
  <c r="E4325" i="25"/>
  <c r="D4325" i="25"/>
  <c r="C4325" i="25"/>
  <c r="B4326" i="25"/>
  <c r="F4326" i="25" l="1"/>
  <c r="I4326" i="25"/>
  <c r="E4326" i="25"/>
  <c r="H4326" i="25"/>
  <c r="G4326" i="25"/>
  <c r="D4326" i="25"/>
  <c r="C4326" i="25"/>
  <c r="B4327" i="25"/>
  <c r="I4327" i="25" l="1"/>
  <c r="E4327" i="25"/>
  <c r="H4327" i="25"/>
  <c r="G4327" i="25"/>
  <c r="F4327" i="25"/>
  <c r="D4327" i="25"/>
  <c r="C4327" i="25"/>
  <c r="B4328" i="25"/>
  <c r="H4328" i="25" l="1"/>
  <c r="G4328" i="25"/>
  <c r="I4328" i="25"/>
  <c r="F4328" i="25"/>
  <c r="E4328" i="25"/>
  <c r="D4328" i="25"/>
  <c r="C4328" i="25"/>
  <c r="B4329" i="25"/>
  <c r="G4329" i="25" l="1"/>
  <c r="F4329" i="25"/>
  <c r="E4329" i="25"/>
  <c r="I4329" i="25"/>
  <c r="H4329" i="25"/>
  <c r="D4329" i="25"/>
  <c r="C4329" i="25"/>
  <c r="B4330" i="25"/>
  <c r="F4330" i="25" l="1"/>
  <c r="I4330" i="25"/>
  <c r="E4330" i="25"/>
  <c r="H4330" i="25"/>
  <c r="G4330" i="25"/>
  <c r="D4330" i="25"/>
  <c r="C4330" i="25"/>
  <c r="B4331" i="25"/>
  <c r="I4331" i="25" l="1"/>
  <c r="E4331" i="25"/>
  <c r="H4331" i="25"/>
  <c r="G4331" i="25"/>
  <c r="F4331" i="25"/>
  <c r="D4331" i="25"/>
  <c r="C4331" i="25"/>
  <c r="B4332" i="25"/>
  <c r="H4332" i="25" l="1"/>
  <c r="G4332" i="25"/>
  <c r="F4332" i="25"/>
  <c r="E4332" i="25"/>
  <c r="I4332" i="25"/>
  <c r="D4332" i="25"/>
  <c r="C4332" i="25"/>
  <c r="B4333" i="25"/>
  <c r="G4333" i="25" l="1"/>
  <c r="F4333" i="25"/>
  <c r="I4333" i="25"/>
  <c r="H4333" i="25"/>
  <c r="E4333" i="25"/>
  <c r="D4333" i="25"/>
  <c r="C4333" i="25"/>
  <c r="B4334" i="25"/>
  <c r="F4334" i="25" l="1"/>
  <c r="I4334" i="25"/>
  <c r="E4334" i="25"/>
  <c r="H4334" i="25"/>
  <c r="G4334" i="25"/>
  <c r="D4334" i="25"/>
  <c r="C4334" i="25"/>
  <c r="B4335" i="25"/>
  <c r="I4335" i="25" l="1"/>
  <c r="E4335" i="25"/>
  <c r="H4335" i="25"/>
  <c r="G4335" i="25"/>
  <c r="F4335" i="25"/>
  <c r="D4335" i="25"/>
  <c r="C4335" i="25"/>
  <c r="B4336" i="25"/>
  <c r="H4336" i="25" l="1"/>
  <c r="G4336" i="25"/>
  <c r="I4336" i="25"/>
  <c r="F4336" i="25"/>
  <c r="E4336" i="25"/>
  <c r="D4336" i="25"/>
  <c r="C4336" i="25"/>
  <c r="B4337" i="25"/>
  <c r="G4337" i="25" l="1"/>
  <c r="F4337" i="25"/>
  <c r="E4337" i="25"/>
  <c r="I4337" i="25"/>
  <c r="H4337" i="25"/>
  <c r="D4337" i="25"/>
  <c r="C4337" i="25"/>
  <c r="B4338" i="25"/>
  <c r="F4338" i="25" l="1"/>
  <c r="I4338" i="25"/>
  <c r="E4338" i="25"/>
  <c r="H4338" i="25"/>
  <c r="G4338" i="25"/>
  <c r="D4338" i="25"/>
  <c r="C4338" i="25"/>
  <c r="B4339" i="25"/>
  <c r="I4339" i="25" l="1"/>
  <c r="E4339" i="25"/>
  <c r="H4339" i="25"/>
  <c r="G4339" i="25"/>
  <c r="F4339" i="25"/>
  <c r="D4339" i="25"/>
  <c r="C4339" i="25"/>
  <c r="B4340" i="25"/>
  <c r="H4340" i="25" l="1"/>
  <c r="G4340" i="25"/>
  <c r="F4340" i="25"/>
  <c r="E4340" i="25"/>
  <c r="I4340" i="25"/>
  <c r="D4340" i="25"/>
  <c r="C4340" i="25"/>
  <c r="B4341" i="25"/>
  <c r="G4341" i="25" l="1"/>
  <c r="F4341" i="25"/>
  <c r="I4341" i="25"/>
  <c r="H4341" i="25"/>
  <c r="E4341" i="25"/>
  <c r="D4341" i="25"/>
  <c r="C4341" i="25"/>
  <c r="B4342" i="25"/>
  <c r="F4342" i="25" l="1"/>
  <c r="I4342" i="25"/>
  <c r="E4342" i="25"/>
  <c r="H4342" i="25"/>
  <c r="G4342" i="25"/>
  <c r="D4342" i="25"/>
  <c r="C4342" i="25"/>
  <c r="B4343" i="25"/>
  <c r="I4343" i="25" l="1"/>
  <c r="E4343" i="25"/>
  <c r="H4343" i="25"/>
  <c r="G4343" i="25"/>
  <c r="F4343" i="25"/>
  <c r="D4343" i="25"/>
  <c r="C4343" i="25"/>
  <c r="B4344" i="25"/>
  <c r="H4344" i="25" l="1"/>
  <c r="G4344" i="25"/>
  <c r="I4344" i="25"/>
  <c r="F4344" i="25"/>
  <c r="E4344" i="25"/>
  <c r="D4344" i="25"/>
  <c r="C4344" i="25"/>
  <c r="B4345" i="25"/>
  <c r="G4345" i="25" l="1"/>
  <c r="F4345" i="25"/>
  <c r="H4345" i="25"/>
  <c r="I4345" i="25"/>
  <c r="E4345" i="25"/>
  <c r="D4345" i="25"/>
  <c r="C4345" i="25"/>
  <c r="B4346" i="25"/>
  <c r="F4346" i="25" l="1"/>
  <c r="I4346" i="25"/>
  <c r="E4346" i="25"/>
  <c r="G4346" i="25"/>
  <c r="H4346" i="25"/>
  <c r="D4346" i="25"/>
  <c r="C4346" i="25"/>
  <c r="B4347" i="25"/>
  <c r="I4347" i="25" l="1"/>
  <c r="E4347" i="25"/>
  <c r="H4347" i="25"/>
  <c r="F4347" i="25"/>
  <c r="G4347" i="25"/>
  <c r="D4347" i="25"/>
  <c r="C4347" i="25"/>
  <c r="B4348" i="25"/>
  <c r="H4348" i="25" l="1"/>
  <c r="G4348" i="25"/>
  <c r="I4348" i="25"/>
  <c r="E4348" i="25"/>
  <c r="F4348" i="25"/>
  <c r="D4348" i="25"/>
  <c r="C4348" i="25"/>
  <c r="B4349" i="25"/>
  <c r="G4349" i="25" l="1"/>
  <c r="F4349" i="25"/>
  <c r="H4349" i="25"/>
  <c r="E4349" i="25"/>
  <c r="I4349" i="25"/>
  <c r="D4349" i="25"/>
  <c r="C4349" i="25"/>
  <c r="B4350" i="25"/>
  <c r="F4350" i="25" l="1"/>
  <c r="I4350" i="25"/>
  <c r="E4350" i="25"/>
  <c r="G4350" i="25"/>
  <c r="H4350" i="25"/>
  <c r="D4350" i="25"/>
  <c r="C4350" i="25"/>
  <c r="B4351" i="25"/>
  <c r="I4351" i="25" l="1"/>
  <c r="E4351" i="25"/>
  <c r="H4351" i="25"/>
  <c r="F4351" i="25"/>
  <c r="G4351" i="25"/>
  <c r="D4351" i="25"/>
  <c r="C4351" i="25"/>
  <c r="B4352" i="25"/>
  <c r="H4352" i="25" l="1"/>
  <c r="G4352" i="25"/>
  <c r="I4352" i="25"/>
  <c r="E4352" i="25"/>
  <c r="F4352" i="25"/>
  <c r="D4352" i="25"/>
  <c r="C4352" i="25"/>
  <c r="B4353" i="25"/>
  <c r="G4353" i="25" l="1"/>
  <c r="F4353" i="25"/>
  <c r="H4353" i="25"/>
  <c r="I4353" i="25"/>
  <c r="E4353" i="25"/>
  <c r="D4353" i="25"/>
  <c r="C4353" i="25"/>
  <c r="B4354" i="25"/>
  <c r="F4354" i="25" l="1"/>
  <c r="I4354" i="25"/>
  <c r="E4354" i="25"/>
  <c r="G4354" i="25"/>
  <c r="H4354" i="25"/>
  <c r="D4354" i="25"/>
  <c r="C4354" i="25"/>
  <c r="B4355" i="25"/>
  <c r="I4355" i="25" l="1"/>
  <c r="E4355" i="25"/>
  <c r="H4355" i="25"/>
  <c r="F4355" i="25"/>
  <c r="G4355" i="25"/>
  <c r="D4355" i="25"/>
  <c r="C4355" i="25"/>
  <c r="B4356" i="25"/>
  <c r="H4356" i="25" l="1"/>
  <c r="G4356" i="25"/>
  <c r="I4356" i="25"/>
  <c r="E4356" i="25"/>
  <c r="F4356" i="25"/>
  <c r="D4356" i="25"/>
  <c r="C4356" i="25"/>
  <c r="B4357" i="25"/>
  <c r="G4357" i="25" l="1"/>
  <c r="F4357" i="25"/>
  <c r="H4357" i="25"/>
  <c r="I4357" i="25"/>
  <c r="E4357" i="25"/>
  <c r="D4357" i="25"/>
  <c r="C4357" i="25"/>
  <c r="B4358" i="25"/>
  <c r="F4358" i="25" l="1"/>
  <c r="I4358" i="25"/>
  <c r="E4358" i="25"/>
  <c r="G4358" i="25"/>
  <c r="H4358" i="25"/>
  <c r="D4358" i="25"/>
  <c r="C4358" i="25"/>
  <c r="B4359" i="25"/>
  <c r="I4359" i="25" l="1"/>
  <c r="E4359" i="25"/>
  <c r="H4359" i="25"/>
  <c r="F4359" i="25"/>
  <c r="G4359" i="25"/>
  <c r="D4359" i="25"/>
  <c r="C4359" i="25"/>
  <c r="B4360" i="25"/>
  <c r="H4360" i="25" l="1"/>
  <c r="G4360" i="25"/>
  <c r="I4360" i="25"/>
  <c r="E4360" i="25"/>
  <c r="F4360" i="25"/>
  <c r="D4360" i="25"/>
  <c r="C4360" i="25"/>
  <c r="B4361" i="25"/>
  <c r="G4361" i="25" l="1"/>
  <c r="F4361" i="25"/>
  <c r="H4361" i="25"/>
  <c r="I4361" i="25"/>
  <c r="E4361" i="25"/>
  <c r="D4361" i="25"/>
  <c r="C4361" i="25"/>
  <c r="B4362" i="25"/>
  <c r="F4362" i="25" l="1"/>
  <c r="I4362" i="25"/>
  <c r="E4362" i="25"/>
  <c r="G4362" i="25"/>
  <c r="H4362" i="25"/>
  <c r="D4362" i="25"/>
  <c r="C4362" i="25"/>
  <c r="B4363" i="25"/>
  <c r="I4363" i="25" l="1"/>
  <c r="E4363" i="25"/>
  <c r="H4363" i="25"/>
  <c r="F4363" i="25"/>
  <c r="G4363" i="25"/>
  <c r="D4363" i="25"/>
  <c r="C4363" i="25"/>
  <c r="B4364" i="25"/>
  <c r="H4364" i="25" l="1"/>
  <c r="G4364" i="25"/>
  <c r="I4364" i="25"/>
  <c r="E4364" i="25"/>
  <c r="F4364" i="25"/>
  <c r="D4364" i="25"/>
  <c r="C4364" i="25"/>
  <c r="B4365" i="25"/>
  <c r="G4365" i="25" l="1"/>
  <c r="F4365" i="25"/>
  <c r="H4365" i="25"/>
  <c r="E4365" i="25"/>
  <c r="I4365" i="25"/>
  <c r="D4365" i="25"/>
  <c r="C4365" i="25"/>
  <c r="B4366" i="25"/>
  <c r="F4366" i="25" l="1"/>
  <c r="I4366" i="25"/>
  <c r="E4366" i="25"/>
  <c r="G4366" i="25"/>
  <c r="H4366" i="25"/>
  <c r="D4366" i="25"/>
  <c r="C4366" i="25"/>
  <c r="B4367" i="25"/>
  <c r="I4367" i="25" l="1"/>
  <c r="E4367" i="25"/>
  <c r="H4367" i="25"/>
  <c r="F4367" i="25"/>
  <c r="G4367" i="25"/>
  <c r="D4367" i="25"/>
  <c r="C4367" i="25"/>
  <c r="B4368" i="25"/>
  <c r="H4368" i="25" l="1"/>
  <c r="G4368" i="25"/>
  <c r="I4368" i="25"/>
  <c r="E4368" i="25"/>
  <c r="F4368" i="25"/>
  <c r="D4368" i="25"/>
  <c r="C4368" i="25"/>
  <c r="B4369" i="25"/>
  <c r="G4369" i="25" l="1"/>
  <c r="F4369" i="25"/>
  <c r="H4369" i="25"/>
  <c r="I4369" i="25"/>
  <c r="E4369" i="25"/>
  <c r="D4369" i="25"/>
  <c r="C4369" i="25"/>
  <c r="B4370" i="25"/>
  <c r="F4370" i="25" l="1"/>
  <c r="I4370" i="25"/>
  <c r="E4370" i="25"/>
  <c r="G4370" i="25"/>
  <c r="H4370" i="25"/>
  <c r="D4370" i="25"/>
  <c r="C4370" i="25"/>
  <c r="B4371" i="25"/>
  <c r="I4371" i="25" l="1"/>
  <c r="E4371" i="25"/>
  <c r="H4371" i="25"/>
  <c r="F4371" i="25"/>
  <c r="G4371" i="25"/>
  <c r="D4371" i="25"/>
  <c r="C4371" i="25"/>
  <c r="B4372" i="25"/>
  <c r="H4372" i="25" l="1"/>
  <c r="G4372" i="25"/>
  <c r="I4372" i="25"/>
  <c r="E4372" i="25"/>
  <c r="F4372" i="25"/>
  <c r="D4372" i="25"/>
  <c r="C4372" i="25"/>
  <c r="B4373" i="25"/>
  <c r="G4373" i="25" l="1"/>
  <c r="F4373" i="25"/>
  <c r="H4373" i="25"/>
  <c r="I4373" i="25"/>
  <c r="E4373" i="25"/>
  <c r="D4373" i="25"/>
  <c r="C4373" i="25"/>
  <c r="B4374" i="25"/>
  <c r="F4374" i="25" l="1"/>
  <c r="I4374" i="25"/>
  <c r="E4374" i="25"/>
  <c r="G4374" i="25"/>
  <c r="H4374" i="25"/>
  <c r="D4374" i="25"/>
  <c r="C4374" i="25"/>
  <c r="B4375" i="25"/>
  <c r="I4375" i="25" l="1"/>
  <c r="E4375" i="25"/>
  <c r="H4375" i="25"/>
  <c r="F4375" i="25"/>
  <c r="G4375" i="25"/>
  <c r="D4375" i="25"/>
  <c r="C4375" i="25"/>
  <c r="B4376" i="25"/>
  <c r="H4376" i="25" l="1"/>
  <c r="G4376" i="25"/>
  <c r="I4376" i="25"/>
  <c r="E4376" i="25"/>
  <c r="F4376" i="25"/>
  <c r="D4376" i="25"/>
  <c r="C4376" i="25"/>
  <c r="B4377" i="25"/>
  <c r="G4377" i="25" l="1"/>
  <c r="F4377" i="25"/>
  <c r="H4377" i="25"/>
  <c r="I4377" i="25"/>
  <c r="E4377" i="25"/>
  <c r="D4377" i="25"/>
  <c r="C4377" i="25"/>
  <c r="B4378" i="25"/>
  <c r="F4378" i="25" l="1"/>
  <c r="I4378" i="25"/>
  <c r="E4378" i="25"/>
  <c r="H4378" i="25"/>
  <c r="G4378" i="25"/>
  <c r="D4378" i="25"/>
  <c r="C4378" i="25"/>
  <c r="B4379" i="25"/>
  <c r="I4379" i="25" l="1"/>
  <c r="E4379" i="25"/>
  <c r="H4379" i="25"/>
  <c r="G4379" i="25"/>
  <c r="F4379" i="25"/>
  <c r="D4379" i="25"/>
  <c r="C4379" i="25"/>
  <c r="B4380" i="25"/>
  <c r="H4380" i="25" l="1"/>
  <c r="G4380" i="25"/>
  <c r="F4380" i="25"/>
  <c r="I4380" i="25"/>
  <c r="E4380" i="25"/>
  <c r="D4380" i="25"/>
  <c r="C4380" i="25"/>
  <c r="B4381" i="25"/>
  <c r="G4381" i="25" l="1"/>
  <c r="F4381" i="25"/>
  <c r="I4381" i="25"/>
  <c r="E4381" i="25"/>
  <c r="H4381" i="25"/>
  <c r="D4381" i="25"/>
  <c r="C4381" i="25"/>
  <c r="B4382" i="25"/>
  <c r="F4382" i="25" l="1"/>
  <c r="I4382" i="25"/>
  <c r="E4382" i="25"/>
  <c r="H4382" i="25"/>
  <c r="G4382" i="25"/>
  <c r="D4382" i="25"/>
  <c r="C4382" i="25"/>
  <c r="B4383" i="25"/>
  <c r="I4383" i="25" l="1"/>
  <c r="E4383" i="25"/>
  <c r="H4383" i="25"/>
  <c r="G4383" i="25"/>
  <c r="F4383" i="25"/>
  <c r="D4383" i="25"/>
  <c r="C4383" i="25"/>
  <c r="B4384" i="25"/>
  <c r="H4384" i="25" l="1"/>
  <c r="G4384" i="25"/>
  <c r="F4384" i="25"/>
  <c r="I4384" i="25"/>
  <c r="E4384" i="25"/>
  <c r="D4384" i="25"/>
  <c r="C4384" i="25"/>
  <c r="B4385" i="25"/>
  <c r="G4385" i="25" l="1"/>
  <c r="F4385" i="25"/>
  <c r="I4385" i="25"/>
  <c r="E4385" i="25"/>
  <c r="H4385" i="25"/>
  <c r="D4385" i="25"/>
  <c r="C4385" i="25"/>
  <c r="B4386" i="25"/>
  <c r="F4386" i="25" l="1"/>
  <c r="I4386" i="25"/>
  <c r="E4386" i="25"/>
  <c r="H4386" i="25"/>
  <c r="G4386" i="25"/>
  <c r="D4386" i="25"/>
  <c r="C4386" i="25"/>
  <c r="B4387" i="25"/>
  <c r="I4387" i="25" l="1"/>
  <c r="E4387" i="25"/>
  <c r="H4387" i="25"/>
  <c r="G4387" i="25"/>
  <c r="F4387" i="25"/>
  <c r="D4387" i="25"/>
  <c r="C4387" i="25"/>
  <c r="B4388" i="25"/>
  <c r="H4388" i="25" l="1"/>
  <c r="G4388" i="25"/>
  <c r="F4388" i="25"/>
  <c r="I4388" i="25"/>
  <c r="E4388" i="25"/>
  <c r="D4388" i="25"/>
  <c r="C4388" i="25"/>
  <c r="B4389" i="25"/>
  <c r="G4389" i="25" l="1"/>
  <c r="F4389" i="25"/>
  <c r="I4389" i="25"/>
  <c r="E4389" i="25"/>
  <c r="H4389" i="25"/>
  <c r="D4389" i="25"/>
  <c r="C4389" i="25"/>
  <c r="B4390" i="25"/>
  <c r="F4390" i="25" l="1"/>
  <c r="I4390" i="25"/>
  <c r="E4390" i="25"/>
  <c r="H4390" i="25"/>
  <c r="G4390" i="25"/>
  <c r="D4390" i="25"/>
  <c r="C4390" i="25"/>
  <c r="B4391" i="25"/>
  <c r="I4391" i="25" l="1"/>
  <c r="E4391" i="25"/>
  <c r="H4391" i="25"/>
  <c r="G4391" i="25"/>
  <c r="F4391" i="25"/>
  <c r="D4391" i="25"/>
  <c r="C4391" i="25"/>
  <c r="B4392" i="25"/>
  <c r="H4392" i="25" l="1"/>
  <c r="I4392" i="25"/>
  <c r="G4392" i="25"/>
  <c r="F4392" i="25"/>
  <c r="E4392" i="25"/>
  <c r="D4392" i="25"/>
  <c r="C4392" i="25"/>
  <c r="B4393" i="25"/>
  <c r="G4393" i="25" l="1"/>
  <c r="I4393" i="25"/>
  <c r="H4393" i="25"/>
  <c r="F4393" i="25"/>
  <c r="E4393" i="25"/>
  <c r="D4393" i="25"/>
  <c r="C4393" i="25"/>
  <c r="B4394" i="25"/>
  <c r="F4394" i="25" l="1"/>
  <c r="I4394" i="25"/>
  <c r="H4394" i="25"/>
  <c r="G4394" i="25"/>
  <c r="E4394" i="25"/>
  <c r="D4394" i="25"/>
  <c r="C4394" i="25"/>
  <c r="B4395" i="25"/>
  <c r="I4395" i="25" l="1"/>
  <c r="E4395" i="25"/>
  <c r="H4395" i="25"/>
  <c r="G4395" i="25"/>
  <c r="F4395" i="25"/>
  <c r="D4395" i="25"/>
  <c r="C4395" i="25"/>
  <c r="B4396" i="25"/>
  <c r="H4396" i="25" l="1"/>
  <c r="E4396" i="25"/>
  <c r="I4396" i="25"/>
  <c r="G4396" i="25"/>
  <c r="F4396" i="25"/>
  <c r="D4396" i="25"/>
  <c r="C4396" i="25"/>
  <c r="B4397" i="25"/>
  <c r="G4397" i="25" l="1"/>
  <c r="E4397" i="25"/>
  <c r="I4397" i="25"/>
  <c r="H4397" i="25"/>
  <c r="F4397" i="25"/>
  <c r="D4397" i="25"/>
  <c r="C4397" i="25"/>
  <c r="B4398" i="25"/>
  <c r="F4398" i="25" l="1"/>
  <c r="E4398" i="25"/>
  <c r="I4398" i="25"/>
  <c r="H4398" i="25"/>
  <c r="G4398" i="25"/>
  <c r="D4398" i="25"/>
  <c r="C4398" i="25"/>
  <c r="B4399" i="25"/>
  <c r="I4399" i="25" l="1"/>
  <c r="E4399" i="25"/>
  <c r="F4399" i="25"/>
  <c r="H4399" i="25"/>
  <c r="G4399" i="25"/>
  <c r="D4399" i="25"/>
  <c r="C4399" i="25"/>
  <c r="B4400" i="25"/>
  <c r="H4400" i="25" l="1"/>
  <c r="F4400" i="25"/>
  <c r="E4400" i="25"/>
  <c r="I4400" i="25"/>
  <c r="G4400" i="25"/>
  <c r="D4400" i="25"/>
  <c r="C4400" i="25"/>
  <c r="B4401" i="25"/>
  <c r="G4401" i="25" l="1"/>
  <c r="F4401" i="25"/>
  <c r="E4401" i="25"/>
  <c r="I4401" i="25"/>
  <c r="H4401" i="25"/>
  <c r="D4401" i="25"/>
  <c r="C4401" i="25"/>
  <c r="B4402" i="25"/>
  <c r="F4402" i="25" l="1"/>
  <c r="G4402" i="25"/>
  <c r="E4402" i="25"/>
  <c r="I4402" i="25"/>
  <c r="H4402" i="25"/>
  <c r="D4402" i="25"/>
  <c r="C4402" i="25"/>
  <c r="B4403" i="25"/>
  <c r="I4403" i="25" l="1"/>
  <c r="E4403" i="25"/>
  <c r="G4403" i="25"/>
  <c r="F4403" i="25"/>
  <c r="H4403" i="25"/>
  <c r="D4403" i="25"/>
  <c r="C4403" i="25"/>
  <c r="B4404" i="25"/>
  <c r="H4404" i="25" l="1"/>
  <c r="G4404" i="25"/>
  <c r="F4404" i="25"/>
  <c r="E4404" i="25"/>
  <c r="I4404" i="25"/>
  <c r="D4404" i="25"/>
  <c r="C4404" i="25"/>
  <c r="B4405" i="25"/>
  <c r="G4405" i="25" l="1"/>
  <c r="H4405" i="25"/>
  <c r="F4405" i="25"/>
  <c r="E4405" i="25"/>
  <c r="I4405" i="25"/>
  <c r="D4405" i="25"/>
  <c r="C4405" i="25"/>
  <c r="B4406" i="25"/>
  <c r="F4406" i="25" l="1"/>
  <c r="H4406" i="25"/>
  <c r="G4406" i="25"/>
  <c r="E4406" i="25"/>
  <c r="I4406" i="25"/>
  <c r="D4406" i="25"/>
  <c r="C4406" i="25"/>
  <c r="B4407" i="25"/>
  <c r="I4407" i="25" l="1"/>
  <c r="E4407" i="25"/>
  <c r="H4407" i="25"/>
  <c r="G4407" i="25"/>
  <c r="F4407" i="25"/>
  <c r="D4407" i="25"/>
  <c r="C4407" i="25"/>
  <c r="B4408" i="25"/>
  <c r="H4408" i="25" l="1"/>
  <c r="I4408" i="25"/>
  <c r="G4408" i="25"/>
  <c r="F4408" i="25"/>
  <c r="E4408" i="25"/>
  <c r="D4408" i="25"/>
  <c r="C4408" i="25"/>
  <c r="B4409" i="25"/>
  <c r="G4409" i="25" l="1"/>
  <c r="I4409" i="25"/>
  <c r="H4409" i="25"/>
  <c r="F4409" i="25"/>
  <c r="E4409" i="25"/>
  <c r="D4409" i="25"/>
  <c r="C4409" i="25"/>
  <c r="B4410" i="25"/>
  <c r="F4410" i="25" l="1"/>
  <c r="I4410" i="25"/>
  <c r="H4410" i="25"/>
  <c r="G4410" i="25"/>
  <c r="E4410" i="25"/>
  <c r="D4410" i="25"/>
  <c r="C4410" i="25"/>
  <c r="B4411" i="25"/>
  <c r="I4411" i="25" l="1"/>
  <c r="E4411" i="25"/>
  <c r="H4411" i="25"/>
  <c r="G4411" i="25"/>
  <c r="F4411" i="25"/>
  <c r="D4411" i="25"/>
  <c r="C4411" i="25"/>
  <c r="B4412" i="25"/>
  <c r="H4412" i="25" l="1"/>
  <c r="E4412" i="25"/>
  <c r="I4412" i="25"/>
  <c r="G4412" i="25"/>
  <c r="F4412" i="25"/>
  <c r="D4412" i="25"/>
  <c r="C4412" i="25"/>
  <c r="B4413" i="25"/>
  <c r="G4413" i="25" l="1"/>
  <c r="E4413" i="25"/>
  <c r="I4413" i="25"/>
  <c r="H4413" i="25"/>
  <c r="F4413" i="25"/>
  <c r="D4413" i="25"/>
  <c r="C4413" i="25"/>
  <c r="B4414" i="25"/>
  <c r="F4414" i="25" l="1"/>
  <c r="E4414" i="25"/>
  <c r="I4414" i="25"/>
  <c r="H4414" i="25"/>
  <c r="G4414" i="25"/>
  <c r="D4414" i="25"/>
  <c r="C4414" i="25"/>
  <c r="B4415" i="25"/>
  <c r="I4415" i="25" l="1"/>
  <c r="E4415" i="25"/>
  <c r="F4415" i="25"/>
  <c r="H4415" i="25"/>
  <c r="G4415" i="25"/>
  <c r="D4415" i="25"/>
  <c r="C4415" i="25"/>
  <c r="B4416" i="25"/>
  <c r="H4416" i="25" l="1"/>
  <c r="F4416" i="25"/>
  <c r="E4416" i="25"/>
  <c r="I4416" i="25"/>
  <c r="G4416" i="25"/>
  <c r="D4416" i="25"/>
  <c r="C4416" i="25"/>
  <c r="B4417" i="25"/>
  <c r="G4417" i="25" l="1"/>
  <c r="F4417" i="25"/>
  <c r="E4417" i="25"/>
  <c r="I4417" i="25"/>
  <c r="H4417" i="25"/>
  <c r="D4417" i="25"/>
  <c r="C4417" i="25"/>
  <c r="B4418" i="25"/>
  <c r="F4418" i="25" l="1"/>
  <c r="G4418" i="25"/>
  <c r="E4418" i="25"/>
  <c r="I4418" i="25"/>
  <c r="H4418" i="25"/>
  <c r="D4418" i="25"/>
  <c r="C4418" i="25"/>
  <c r="B4419" i="25"/>
  <c r="I4419" i="25" l="1"/>
  <c r="E4419" i="25"/>
  <c r="G4419" i="25"/>
  <c r="F4419" i="25"/>
  <c r="H4419" i="25"/>
  <c r="D4419" i="25"/>
  <c r="C4419" i="25"/>
  <c r="B4420" i="25"/>
  <c r="H4420" i="25" l="1"/>
  <c r="G4420" i="25"/>
  <c r="F4420" i="25"/>
  <c r="E4420" i="25"/>
  <c r="I4420" i="25"/>
  <c r="D4420" i="25"/>
  <c r="C4420" i="25"/>
  <c r="B4421" i="25"/>
  <c r="G4421" i="25" l="1"/>
  <c r="H4421" i="25"/>
  <c r="F4421" i="25"/>
  <c r="E4421" i="25"/>
  <c r="I4421" i="25"/>
  <c r="D4421" i="25"/>
  <c r="C4421" i="25"/>
  <c r="B4422" i="25"/>
  <c r="F4422" i="25" l="1"/>
  <c r="H4422" i="25"/>
  <c r="G4422" i="25"/>
  <c r="E4422" i="25"/>
  <c r="I4422" i="25"/>
  <c r="D4422" i="25"/>
  <c r="C4422" i="25"/>
  <c r="B4423" i="25"/>
  <c r="I4423" i="25" l="1"/>
  <c r="E4423" i="25"/>
  <c r="H4423" i="25"/>
  <c r="G4423" i="25"/>
  <c r="F4423" i="25"/>
  <c r="D4423" i="25"/>
  <c r="C4423" i="25"/>
  <c r="B4424" i="25"/>
  <c r="H4424" i="25" l="1"/>
  <c r="I4424" i="25"/>
  <c r="G4424" i="25"/>
  <c r="F4424" i="25"/>
  <c r="E4424" i="25"/>
  <c r="D4424" i="25"/>
  <c r="C4424" i="25"/>
  <c r="B4425" i="25"/>
  <c r="G4425" i="25" l="1"/>
  <c r="I4425" i="25"/>
  <c r="H4425" i="25"/>
  <c r="F4425" i="25"/>
  <c r="E4425" i="25"/>
  <c r="D4425" i="25"/>
  <c r="C4425" i="25"/>
  <c r="B4426" i="25"/>
  <c r="F4426" i="25" l="1"/>
  <c r="I4426" i="25"/>
  <c r="H4426" i="25"/>
  <c r="G4426" i="25"/>
  <c r="E4426" i="25"/>
  <c r="D4426" i="25"/>
  <c r="C4426" i="25"/>
  <c r="B4427" i="25"/>
  <c r="I4427" i="25" l="1"/>
  <c r="E4427" i="25"/>
  <c r="H4427" i="25"/>
  <c r="G4427" i="25"/>
  <c r="F4427" i="25"/>
  <c r="D4427" i="25"/>
  <c r="C4427" i="25"/>
  <c r="B4428" i="25"/>
  <c r="H4428" i="25" l="1"/>
  <c r="E4428" i="25"/>
  <c r="I4428" i="25"/>
  <c r="G4428" i="25"/>
  <c r="F4428" i="25"/>
  <c r="D4428" i="25"/>
  <c r="C4428" i="25"/>
  <c r="B4429" i="25"/>
  <c r="G4429" i="25" l="1"/>
  <c r="F4429" i="25"/>
  <c r="E4429" i="25"/>
  <c r="I4429" i="25"/>
  <c r="H4429" i="25"/>
  <c r="D4429" i="25"/>
  <c r="C4429" i="25"/>
  <c r="B4430" i="25"/>
  <c r="F4430" i="25" l="1"/>
  <c r="I4430" i="25"/>
  <c r="E4430" i="25"/>
  <c r="H4430" i="25"/>
  <c r="G4430" i="25"/>
  <c r="D4430" i="25"/>
  <c r="C4430" i="25"/>
  <c r="B4431" i="25"/>
  <c r="I4431" i="25" l="1"/>
  <c r="E4431" i="25"/>
  <c r="H4431" i="25"/>
  <c r="G4431" i="25"/>
  <c r="F4431" i="25"/>
  <c r="D4431" i="25"/>
  <c r="C4431" i="25"/>
  <c r="B4432" i="25"/>
  <c r="H4432" i="25" l="1"/>
  <c r="G4432" i="25"/>
  <c r="F4432" i="25"/>
  <c r="E4432" i="25"/>
  <c r="I4432" i="25"/>
  <c r="D4432" i="25"/>
  <c r="C4432" i="25"/>
  <c r="B4433" i="25"/>
  <c r="G4433" i="25" l="1"/>
  <c r="F4433" i="25"/>
  <c r="I4433" i="25"/>
  <c r="H4433" i="25"/>
  <c r="E4433" i="25"/>
  <c r="D4433" i="25"/>
  <c r="C4433" i="25"/>
  <c r="B4434" i="25"/>
  <c r="F4434" i="25" l="1"/>
  <c r="I4434" i="25"/>
  <c r="E4434" i="25"/>
  <c r="H4434" i="25"/>
  <c r="G4434" i="25"/>
  <c r="D4434" i="25"/>
  <c r="C4434" i="25"/>
  <c r="B4435" i="25"/>
  <c r="I4435" i="25" l="1"/>
  <c r="E4435" i="25"/>
  <c r="H4435" i="25"/>
  <c r="G4435" i="25"/>
  <c r="F4435" i="25"/>
  <c r="D4435" i="25"/>
  <c r="C4435" i="25"/>
  <c r="B4436" i="25"/>
  <c r="H4436" i="25" l="1"/>
  <c r="G4436" i="25"/>
  <c r="I4436" i="25"/>
  <c r="F4436" i="25"/>
  <c r="E4436" i="25"/>
  <c r="D4436" i="25"/>
  <c r="C4436" i="25"/>
  <c r="B4437" i="25"/>
  <c r="G4437" i="25" l="1"/>
  <c r="F4437" i="25"/>
  <c r="E4437" i="25"/>
  <c r="I4437" i="25"/>
  <c r="H4437" i="25"/>
  <c r="D4437" i="25"/>
  <c r="C4437" i="25"/>
  <c r="B4438" i="25"/>
  <c r="F4438" i="25" l="1"/>
  <c r="I4438" i="25"/>
  <c r="E4438" i="25"/>
  <c r="H4438" i="25"/>
  <c r="G4438" i="25"/>
  <c r="D4438" i="25"/>
  <c r="C4438" i="25"/>
  <c r="B4439" i="25"/>
  <c r="I4439" i="25" l="1"/>
  <c r="E4439" i="25"/>
  <c r="H4439" i="25"/>
  <c r="G4439" i="25"/>
  <c r="F4439" i="25"/>
  <c r="D4439" i="25"/>
  <c r="C4439" i="25"/>
  <c r="B4440" i="25"/>
  <c r="H4440" i="25" l="1"/>
  <c r="G4440" i="25"/>
  <c r="F4440" i="25"/>
  <c r="E4440" i="25"/>
  <c r="I4440" i="25"/>
  <c r="D4440" i="25"/>
  <c r="C4440" i="25"/>
  <c r="B4441" i="25"/>
  <c r="G4441" i="25" l="1"/>
  <c r="F4441" i="25"/>
  <c r="I4441" i="25"/>
  <c r="H4441" i="25"/>
  <c r="E4441" i="25"/>
  <c r="D4441" i="25"/>
  <c r="C4441" i="25"/>
  <c r="B4442" i="25"/>
  <c r="F4442" i="25" l="1"/>
  <c r="I4442" i="25"/>
  <c r="E4442" i="25"/>
  <c r="H4442" i="25"/>
  <c r="G4442" i="25"/>
  <c r="D4442" i="25"/>
  <c r="C4442" i="25"/>
  <c r="B4443" i="25"/>
  <c r="I4443" i="25" l="1"/>
  <c r="E4443" i="25"/>
  <c r="H4443" i="25"/>
  <c r="G4443" i="25"/>
  <c r="F4443" i="25"/>
  <c r="D4443" i="25"/>
  <c r="C4443" i="25"/>
  <c r="B4444" i="25"/>
  <c r="H4444" i="25" l="1"/>
  <c r="G4444" i="25"/>
  <c r="I4444" i="25"/>
  <c r="F4444" i="25"/>
  <c r="E4444" i="25"/>
  <c r="D4444" i="25"/>
  <c r="C4444" i="25"/>
  <c r="B4445" i="25"/>
  <c r="G4445" i="25" l="1"/>
  <c r="F4445" i="25"/>
  <c r="E4445" i="25"/>
  <c r="I4445" i="25"/>
  <c r="H4445" i="25"/>
  <c r="D4445" i="25"/>
  <c r="C4445" i="25"/>
  <c r="B4446" i="25"/>
  <c r="F4446" i="25" l="1"/>
  <c r="I4446" i="25"/>
  <c r="E4446" i="25"/>
  <c r="H4446" i="25"/>
  <c r="G4446" i="25"/>
  <c r="D4446" i="25"/>
  <c r="C4446" i="25"/>
  <c r="B4447" i="25"/>
  <c r="I4447" i="25" l="1"/>
  <c r="E4447" i="25"/>
  <c r="H4447" i="25"/>
  <c r="G4447" i="25"/>
  <c r="F4447" i="25"/>
  <c r="D4447" i="25"/>
  <c r="C4447" i="25"/>
  <c r="B4448" i="25"/>
  <c r="H4448" i="25" l="1"/>
  <c r="G4448" i="25"/>
  <c r="F4448" i="25"/>
  <c r="E4448" i="25"/>
  <c r="I4448" i="25"/>
  <c r="D4448" i="25"/>
  <c r="C4448" i="25"/>
  <c r="B4449" i="25"/>
  <c r="G4449" i="25" l="1"/>
  <c r="F4449" i="25"/>
  <c r="I4449" i="25"/>
  <c r="H4449" i="25"/>
  <c r="E4449" i="25"/>
  <c r="D4449" i="25"/>
  <c r="C4449" i="25"/>
  <c r="B4450" i="25"/>
  <c r="F4450" i="25" l="1"/>
  <c r="I4450" i="25"/>
  <c r="E4450" i="25"/>
  <c r="H4450" i="25"/>
  <c r="G4450" i="25"/>
  <c r="D4450" i="25"/>
  <c r="C4450" i="25"/>
  <c r="B4451" i="25"/>
  <c r="I4451" i="25" l="1"/>
  <c r="E4451" i="25"/>
  <c r="H4451" i="25"/>
  <c r="G4451" i="25"/>
  <c r="F4451" i="25"/>
  <c r="D4451" i="25"/>
  <c r="C4451" i="25"/>
  <c r="B4452" i="25"/>
  <c r="H4452" i="25" l="1"/>
  <c r="G4452" i="25"/>
  <c r="I4452" i="25"/>
  <c r="F4452" i="25"/>
  <c r="E4452" i="25"/>
  <c r="D4452" i="25"/>
  <c r="C4452" i="25"/>
  <c r="B4453" i="25"/>
  <c r="G4453" i="25" l="1"/>
  <c r="F4453" i="25"/>
  <c r="E4453" i="25"/>
  <c r="I4453" i="25"/>
  <c r="H4453" i="25"/>
  <c r="D4453" i="25"/>
  <c r="C4453" i="25"/>
  <c r="B4454" i="25"/>
  <c r="F4454" i="25" l="1"/>
  <c r="I4454" i="25"/>
  <c r="E4454" i="25"/>
  <c r="H4454" i="25"/>
  <c r="G4454" i="25"/>
  <c r="D4454" i="25"/>
  <c r="C4454" i="25"/>
  <c r="B4455" i="25"/>
  <c r="I4455" i="25" l="1"/>
  <c r="E4455" i="25"/>
  <c r="H4455" i="25"/>
  <c r="G4455" i="25"/>
  <c r="F4455" i="25"/>
  <c r="D4455" i="25"/>
  <c r="C4455" i="25"/>
  <c r="B4456" i="25"/>
  <c r="H4456" i="25" l="1"/>
  <c r="G4456" i="25"/>
  <c r="F4456" i="25"/>
  <c r="E4456" i="25"/>
  <c r="I4456" i="25"/>
  <c r="D4456" i="25"/>
  <c r="C4456" i="25"/>
  <c r="B4457" i="25"/>
  <c r="G4457" i="25" l="1"/>
  <c r="F4457" i="25"/>
  <c r="I4457" i="25"/>
  <c r="H4457" i="25"/>
  <c r="E4457" i="25"/>
  <c r="D4457" i="25"/>
  <c r="C4457" i="25"/>
  <c r="B4458" i="25"/>
  <c r="F4458" i="25" l="1"/>
  <c r="I4458" i="25"/>
  <c r="E4458" i="25"/>
  <c r="H4458" i="25"/>
  <c r="G4458" i="25"/>
  <c r="D4458" i="25"/>
  <c r="C4458" i="25"/>
  <c r="B4459" i="25"/>
  <c r="I4459" i="25" l="1"/>
  <c r="E4459" i="25"/>
  <c r="H4459" i="25"/>
  <c r="G4459" i="25"/>
  <c r="F4459" i="25"/>
  <c r="D4459" i="25"/>
  <c r="C4459" i="25"/>
  <c r="B4460" i="25"/>
  <c r="H4460" i="25" l="1"/>
  <c r="G4460" i="25"/>
  <c r="I4460" i="25"/>
  <c r="F4460" i="25"/>
  <c r="E4460" i="25"/>
  <c r="D4460" i="25"/>
  <c r="C4460" i="25"/>
  <c r="B4461" i="25"/>
  <c r="G4461" i="25" l="1"/>
  <c r="F4461" i="25"/>
  <c r="E4461" i="25"/>
  <c r="I4461" i="25"/>
  <c r="H4461" i="25"/>
  <c r="D4461" i="25"/>
  <c r="C4461" i="25"/>
  <c r="B4462" i="25"/>
  <c r="F4462" i="25" l="1"/>
  <c r="I4462" i="25"/>
  <c r="E4462" i="25"/>
  <c r="H4462" i="25"/>
  <c r="G4462" i="25"/>
  <c r="D4462" i="25"/>
  <c r="C4462" i="25"/>
  <c r="B4463" i="25"/>
  <c r="I4463" i="25" l="1"/>
  <c r="E4463" i="25"/>
  <c r="H4463" i="25"/>
  <c r="G4463" i="25"/>
  <c r="F4463" i="25"/>
  <c r="D4463" i="25"/>
  <c r="C4463" i="25"/>
  <c r="B4464" i="25"/>
  <c r="H4464" i="25" l="1"/>
  <c r="G4464" i="25"/>
  <c r="F4464" i="25"/>
  <c r="E4464" i="25"/>
  <c r="I4464" i="25"/>
  <c r="D4464" i="25"/>
  <c r="C4464" i="25"/>
  <c r="B4465" i="25"/>
  <c r="G4465" i="25" l="1"/>
  <c r="F4465" i="25"/>
  <c r="I4465" i="25"/>
  <c r="H4465" i="25"/>
  <c r="E4465" i="25"/>
  <c r="D4465" i="25"/>
  <c r="C4465" i="25"/>
  <c r="B4466" i="25"/>
  <c r="F4466" i="25" l="1"/>
  <c r="I4466" i="25"/>
  <c r="E4466" i="25"/>
  <c r="H4466" i="25"/>
  <c r="G4466" i="25"/>
  <c r="D4466" i="25"/>
  <c r="C4466" i="25"/>
  <c r="B4467" i="25"/>
  <c r="I4467" i="25" l="1"/>
  <c r="E4467" i="25"/>
  <c r="H4467" i="25"/>
  <c r="G4467" i="25"/>
  <c r="F4467" i="25"/>
  <c r="D4467" i="25"/>
  <c r="C4467" i="25"/>
  <c r="B4468" i="25"/>
  <c r="H4468" i="25" l="1"/>
  <c r="G4468" i="25"/>
  <c r="I4468" i="25"/>
  <c r="F4468" i="25"/>
  <c r="E4468" i="25"/>
  <c r="D4468" i="25"/>
  <c r="C4468" i="25"/>
  <c r="B4469" i="25"/>
  <c r="G4469" i="25" l="1"/>
  <c r="F4469" i="25"/>
  <c r="E4469" i="25"/>
  <c r="I4469" i="25"/>
  <c r="H4469" i="25"/>
  <c r="D4469" i="25"/>
  <c r="C4469" i="25"/>
  <c r="B4470" i="25"/>
  <c r="F4470" i="25" l="1"/>
  <c r="I4470" i="25"/>
  <c r="E4470" i="25"/>
  <c r="H4470" i="25"/>
  <c r="G4470" i="25"/>
  <c r="D4470" i="25"/>
  <c r="C4470" i="25"/>
  <c r="B4471" i="25"/>
  <c r="I4471" i="25" l="1"/>
  <c r="E4471" i="25"/>
  <c r="H4471" i="25"/>
  <c r="G4471" i="25"/>
  <c r="F4471" i="25"/>
  <c r="D4471" i="25"/>
  <c r="C4471" i="25"/>
  <c r="B4472" i="25"/>
  <c r="H4472" i="25" l="1"/>
  <c r="G4472" i="25"/>
  <c r="F4472" i="25"/>
  <c r="E4472" i="25"/>
  <c r="I4472" i="25"/>
  <c r="D4472" i="25"/>
  <c r="C4472" i="25"/>
  <c r="B4473" i="25"/>
  <c r="G4473" i="25" l="1"/>
  <c r="F4473" i="25"/>
  <c r="I4473" i="25"/>
  <c r="H4473" i="25"/>
  <c r="E4473" i="25"/>
  <c r="D4473" i="25"/>
  <c r="C4473" i="25"/>
  <c r="B4474" i="25"/>
  <c r="F4474" i="25" l="1"/>
  <c r="I4474" i="25"/>
  <c r="E4474" i="25"/>
  <c r="H4474" i="25"/>
  <c r="G4474" i="25"/>
  <c r="D4474" i="25"/>
  <c r="C4474" i="25"/>
  <c r="B4475" i="25"/>
  <c r="I4475" i="25" l="1"/>
  <c r="E4475" i="25"/>
  <c r="H4475" i="25"/>
  <c r="G4475" i="25"/>
  <c r="F4475" i="25"/>
  <c r="D4475" i="25"/>
  <c r="C4475" i="25"/>
  <c r="B4476" i="25"/>
  <c r="H4476" i="25" l="1"/>
  <c r="G4476" i="25"/>
  <c r="I4476" i="25"/>
  <c r="F4476" i="25"/>
  <c r="E4476" i="25"/>
  <c r="D4476" i="25"/>
  <c r="C4476" i="25"/>
  <c r="B4477" i="25"/>
  <c r="G4477" i="25" l="1"/>
  <c r="F4477" i="25"/>
  <c r="E4477" i="25"/>
  <c r="I4477" i="25"/>
  <c r="H4477" i="25"/>
  <c r="D4477" i="25"/>
  <c r="C4477" i="25"/>
  <c r="B4478" i="25"/>
  <c r="F4478" i="25" l="1"/>
  <c r="I4478" i="25"/>
  <c r="E4478" i="25"/>
  <c r="H4478" i="25"/>
  <c r="G4478" i="25"/>
  <c r="D4478" i="25"/>
  <c r="C4478" i="25"/>
  <c r="B4479" i="25"/>
  <c r="I4479" i="25" l="1"/>
  <c r="E4479" i="25"/>
  <c r="H4479" i="25"/>
  <c r="G4479" i="25"/>
  <c r="F4479" i="25"/>
  <c r="D4479" i="25"/>
  <c r="C4479" i="25"/>
  <c r="B4480" i="25"/>
  <c r="H4480" i="25" l="1"/>
  <c r="G4480" i="25"/>
  <c r="F4480" i="25"/>
  <c r="E4480" i="25"/>
  <c r="I4480" i="25"/>
  <c r="D4480" i="25"/>
  <c r="C4480" i="25"/>
  <c r="B4481" i="25"/>
  <c r="G4481" i="25" l="1"/>
  <c r="F4481" i="25"/>
  <c r="I4481" i="25"/>
  <c r="H4481" i="25"/>
  <c r="E4481" i="25"/>
  <c r="D4481" i="25"/>
  <c r="C4481" i="25"/>
  <c r="B4482" i="25"/>
  <c r="F4482" i="25" l="1"/>
  <c r="I4482" i="25"/>
  <c r="E4482" i="25"/>
  <c r="H4482" i="25"/>
  <c r="G4482" i="25"/>
  <c r="D4482" i="25"/>
  <c r="C4482" i="25"/>
  <c r="B4483" i="25"/>
  <c r="I4483" i="25" l="1"/>
  <c r="E4483" i="25"/>
  <c r="H4483" i="25"/>
  <c r="G4483" i="25"/>
  <c r="F4483" i="25"/>
  <c r="D4483" i="25"/>
  <c r="C4483" i="25"/>
  <c r="B4484" i="25"/>
  <c r="H4484" i="25" l="1"/>
  <c r="G4484" i="25"/>
  <c r="F4484" i="25"/>
  <c r="E4484" i="25"/>
  <c r="I4484" i="25"/>
  <c r="D4484" i="25"/>
  <c r="C4484" i="25"/>
  <c r="B4485" i="25"/>
  <c r="G4485" i="25" l="1"/>
  <c r="F4485" i="25"/>
  <c r="I4485" i="25"/>
  <c r="E4485" i="25"/>
  <c r="H4485" i="25"/>
  <c r="D4485" i="25"/>
  <c r="C4485" i="25"/>
  <c r="B4486" i="25"/>
  <c r="F4486" i="25" l="1"/>
  <c r="I4486" i="25"/>
  <c r="E4486" i="25"/>
  <c r="H4486" i="25"/>
  <c r="G4486" i="25"/>
  <c r="D4486" i="25"/>
  <c r="C4486" i="25"/>
  <c r="B4487" i="25"/>
  <c r="I4487" i="25" l="1"/>
  <c r="E4487" i="25"/>
  <c r="H4487" i="25"/>
  <c r="G4487" i="25"/>
  <c r="F4487" i="25"/>
  <c r="D4487" i="25"/>
  <c r="C4487" i="25"/>
  <c r="B4488" i="25"/>
  <c r="H4488" i="25" l="1"/>
  <c r="G4488" i="25"/>
  <c r="F4488" i="25"/>
  <c r="I4488" i="25"/>
  <c r="E4488" i="25"/>
  <c r="D4488" i="25"/>
  <c r="C4488" i="25"/>
  <c r="B4489" i="25"/>
  <c r="G4489" i="25" l="1"/>
  <c r="F4489" i="25"/>
  <c r="I4489" i="25"/>
  <c r="E4489" i="25"/>
  <c r="H4489" i="25"/>
  <c r="D4489" i="25"/>
  <c r="C4489" i="25"/>
  <c r="B4490" i="25"/>
  <c r="F4490" i="25" l="1"/>
  <c r="I4490" i="25"/>
  <c r="E4490" i="25"/>
  <c r="H4490" i="25"/>
  <c r="G4490" i="25"/>
  <c r="D4490" i="25"/>
  <c r="C4490" i="25"/>
  <c r="B4491" i="25"/>
  <c r="I4491" i="25" l="1"/>
  <c r="E4491" i="25"/>
  <c r="H4491" i="25"/>
  <c r="G4491" i="25"/>
  <c r="F4491" i="25"/>
  <c r="D4491" i="25"/>
  <c r="C4491" i="25"/>
  <c r="B4492" i="25"/>
  <c r="H4492" i="25" l="1"/>
  <c r="G4492" i="25"/>
  <c r="F4492" i="25"/>
  <c r="I4492" i="25"/>
  <c r="E4492" i="25"/>
  <c r="D4492" i="25"/>
  <c r="C4492" i="25"/>
  <c r="B4493" i="25"/>
  <c r="G4493" i="25" l="1"/>
  <c r="F4493" i="25"/>
  <c r="I4493" i="25"/>
  <c r="E4493" i="25"/>
  <c r="H4493" i="25"/>
  <c r="D4493" i="25"/>
  <c r="C4493" i="25"/>
  <c r="B4494" i="25"/>
  <c r="F4494" i="25" l="1"/>
  <c r="I4494" i="25"/>
  <c r="E4494" i="25"/>
  <c r="H4494" i="25"/>
  <c r="G4494" i="25"/>
  <c r="D4494" i="25"/>
  <c r="C4494" i="25"/>
  <c r="B4495" i="25"/>
  <c r="I4495" i="25" l="1"/>
  <c r="E4495" i="25"/>
  <c r="H4495" i="25"/>
  <c r="G4495" i="25"/>
  <c r="F4495" i="25"/>
  <c r="D4495" i="25"/>
  <c r="C4495" i="25"/>
  <c r="B4496" i="25"/>
  <c r="H4496" i="25" l="1"/>
  <c r="G4496" i="25"/>
  <c r="F4496" i="25"/>
  <c r="I4496" i="25"/>
  <c r="E4496" i="25"/>
  <c r="D4496" i="25"/>
  <c r="C4496" i="25"/>
  <c r="B4497" i="25"/>
  <c r="G4497" i="25" l="1"/>
  <c r="F4497" i="25"/>
  <c r="I4497" i="25"/>
  <c r="E4497" i="25"/>
  <c r="H4497" i="25"/>
  <c r="D4497" i="25"/>
  <c r="C4497" i="25"/>
  <c r="B4498" i="25"/>
  <c r="F4498" i="25" l="1"/>
  <c r="I4498" i="25"/>
  <c r="E4498" i="25"/>
  <c r="H4498" i="25"/>
  <c r="G4498" i="25"/>
  <c r="D4498" i="25"/>
  <c r="C4498" i="25"/>
  <c r="B4499" i="25"/>
  <c r="I4499" i="25" l="1"/>
  <c r="E4499" i="25"/>
  <c r="H4499" i="25"/>
  <c r="G4499" i="25"/>
  <c r="F4499" i="25"/>
  <c r="D4499" i="25"/>
  <c r="C4499" i="25"/>
  <c r="B4500" i="25"/>
  <c r="H4500" i="25" l="1"/>
  <c r="G4500" i="25"/>
  <c r="F4500" i="25"/>
  <c r="E4500" i="25"/>
  <c r="I4500" i="25"/>
  <c r="D4500" i="25"/>
  <c r="C4500" i="25"/>
  <c r="B4501" i="25"/>
  <c r="G4501" i="25" l="1"/>
  <c r="F4501" i="25"/>
  <c r="I4501" i="25"/>
  <c r="E4501" i="25"/>
  <c r="H4501" i="25"/>
  <c r="D4501" i="25"/>
  <c r="C4501" i="25"/>
  <c r="B4502" i="25"/>
  <c r="F4502" i="25" l="1"/>
  <c r="I4502" i="25"/>
  <c r="E4502" i="25"/>
  <c r="H4502" i="25"/>
  <c r="G4502" i="25"/>
  <c r="D4502" i="25"/>
  <c r="C4502" i="25"/>
  <c r="B4503" i="25"/>
  <c r="I4503" i="25" l="1"/>
  <c r="E4503" i="25"/>
  <c r="H4503" i="25"/>
  <c r="G4503" i="25"/>
  <c r="F4503" i="25"/>
  <c r="D4503" i="25"/>
  <c r="C4503" i="25"/>
  <c r="B4504" i="25"/>
  <c r="H4504" i="25" l="1"/>
  <c r="G4504" i="25"/>
  <c r="F4504" i="25"/>
  <c r="I4504" i="25"/>
  <c r="E4504" i="25"/>
  <c r="D4504" i="25"/>
  <c r="C4504" i="25"/>
  <c r="B4505" i="25"/>
  <c r="G4505" i="25" l="1"/>
  <c r="F4505" i="25"/>
  <c r="I4505" i="25"/>
  <c r="E4505" i="25"/>
  <c r="H4505" i="25"/>
  <c r="D4505" i="25"/>
  <c r="C4505" i="25"/>
  <c r="B4506" i="25"/>
  <c r="F4506" i="25" l="1"/>
  <c r="I4506" i="25"/>
  <c r="E4506" i="25"/>
  <c r="H4506" i="25"/>
  <c r="G4506" i="25"/>
  <c r="D4506" i="25"/>
  <c r="C4506" i="25"/>
  <c r="B4507" i="25"/>
  <c r="I4507" i="25" l="1"/>
  <c r="E4507" i="25"/>
  <c r="H4507" i="25"/>
  <c r="G4507" i="25"/>
  <c r="F4507" i="25"/>
  <c r="D4507" i="25"/>
  <c r="C4507" i="25"/>
  <c r="B4508" i="25"/>
  <c r="H4508" i="25" l="1"/>
  <c r="G4508" i="25"/>
  <c r="F4508" i="25"/>
  <c r="I4508" i="25"/>
  <c r="E4508" i="25"/>
  <c r="D4508" i="25"/>
  <c r="C4508" i="25"/>
  <c r="B4509" i="25"/>
  <c r="G4509" i="25" l="1"/>
  <c r="F4509" i="25"/>
  <c r="I4509" i="25"/>
  <c r="E4509" i="25"/>
  <c r="H4509" i="25"/>
  <c r="D4509" i="25"/>
  <c r="C4509" i="25"/>
  <c r="B4510" i="25"/>
  <c r="F4510" i="25" l="1"/>
  <c r="I4510" i="25"/>
  <c r="E4510" i="25"/>
  <c r="H4510" i="25"/>
  <c r="G4510" i="25"/>
  <c r="D4510" i="25"/>
  <c r="C4510" i="25"/>
  <c r="B4511" i="25"/>
  <c r="I4511" i="25" l="1"/>
  <c r="E4511" i="25"/>
  <c r="H4511" i="25"/>
  <c r="G4511" i="25"/>
  <c r="F4511" i="25"/>
  <c r="D4511" i="25"/>
  <c r="C4511" i="25"/>
  <c r="B4512" i="25"/>
  <c r="H4512" i="25" l="1"/>
  <c r="G4512" i="25"/>
  <c r="F4512" i="25"/>
  <c r="I4512" i="25"/>
  <c r="E4512" i="25"/>
  <c r="D4512" i="25"/>
  <c r="C4512" i="25"/>
  <c r="B4513" i="25"/>
  <c r="G4513" i="25" l="1"/>
  <c r="F4513" i="25"/>
  <c r="I4513" i="25"/>
  <c r="E4513" i="25"/>
  <c r="H4513" i="25"/>
  <c r="D4513" i="25"/>
  <c r="C4513" i="25"/>
  <c r="B4514" i="25"/>
  <c r="I4514" i="25" l="1"/>
  <c r="E4514" i="25"/>
  <c r="G4514" i="25"/>
  <c r="F4514" i="25"/>
  <c r="H4514" i="25"/>
  <c r="D4514" i="25"/>
  <c r="C4514" i="25"/>
  <c r="B4515" i="25"/>
  <c r="H4515" i="25" l="1"/>
  <c r="G4515" i="25"/>
  <c r="F4515" i="25"/>
  <c r="E4515" i="25"/>
  <c r="I4515" i="25"/>
  <c r="D4515" i="25"/>
  <c r="C4515" i="25"/>
  <c r="B4516" i="25"/>
  <c r="G4516" i="25" l="1"/>
  <c r="H4516" i="25"/>
  <c r="F4516" i="25"/>
  <c r="E4516" i="25"/>
  <c r="I4516" i="25"/>
  <c r="D4516" i="25"/>
  <c r="C4516" i="25"/>
  <c r="B4517" i="25"/>
  <c r="F4517" i="25" l="1"/>
  <c r="H4517" i="25"/>
  <c r="G4517" i="25"/>
  <c r="E4517" i="25"/>
  <c r="I4517" i="25"/>
  <c r="D4517" i="25"/>
  <c r="C4517" i="25"/>
  <c r="B4518" i="25"/>
  <c r="I4518" i="25" l="1"/>
  <c r="E4518" i="25"/>
  <c r="H4518" i="25"/>
  <c r="G4518" i="25"/>
  <c r="F4518" i="25"/>
  <c r="D4518" i="25"/>
  <c r="C4518" i="25"/>
  <c r="B4519" i="25"/>
  <c r="H4519" i="25" l="1"/>
  <c r="I4519" i="25"/>
  <c r="G4519" i="25"/>
  <c r="F4519" i="25"/>
  <c r="E4519" i="25"/>
  <c r="D4519" i="25"/>
  <c r="C4519" i="25"/>
  <c r="B4520" i="25"/>
  <c r="G4520" i="25" l="1"/>
  <c r="I4520" i="25"/>
  <c r="H4520" i="25"/>
  <c r="F4520" i="25"/>
  <c r="E4520" i="25"/>
  <c r="D4520" i="25"/>
  <c r="C4520" i="25"/>
  <c r="B4521" i="25"/>
  <c r="F4521" i="25" l="1"/>
  <c r="I4521" i="25"/>
  <c r="H4521" i="25"/>
  <c r="G4521" i="25"/>
  <c r="E4521" i="25"/>
  <c r="D4521" i="25"/>
  <c r="C4521" i="25"/>
  <c r="B4522" i="25"/>
  <c r="I4522" i="25" l="1"/>
  <c r="E4522" i="25"/>
  <c r="H4522" i="25"/>
  <c r="G4522" i="25"/>
  <c r="F4522" i="25"/>
  <c r="D4522" i="25"/>
  <c r="C4522" i="25"/>
  <c r="B4523" i="25"/>
  <c r="H4523" i="25" l="1"/>
  <c r="E4523" i="25"/>
  <c r="I4523" i="25"/>
  <c r="G4523" i="25"/>
  <c r="F4523" i="25"/>
  <c r="D4523" i="25"/>
  <c r="C4523" i="25"/>
  <c r="B4524" i="25"/>
  <c r="G4524" i="25" l="1"/>
  <c r="E4524" i="25"/>
  <c r="I4524" i="25"/>
  <c r="H4524" i="25"/>
  <c r="F4524" i="25"/>
  <c r="D4524" i="25"/>
  <c r="C4524" i="25"/>
  <c r="B4525" i="25"/>
  <c r="F4525" i="25" l="1"/>
  <c r="E4525" i="25"/>
  <c r="I4525" i="25"/>
  <c r="H4525" i="25"/>
  <c r="G4525" i="25"/>
  <c r="D4525" i="25"/>
  <c r="C4525" i="25"/>
  <c r="B4526" i="25"/>
  <c r="I4526" i="25" l="1"/>
  <c r="E4526" i="25"/>
  <c r="F4526" i="25"/>
  <c r="H4526" i="25"/>
  <c r="G4526" i="25"/>
  <c r="D4526" i="25"/>
  <c r="C4526" i="25"/>
  <c r="B4527" i="25"/>
  <c r="H4527" i="25" l="1"/>
  <c r="F4527" i="25"/>
  <c r="E4527" i="25"/>
  <c r="I4527" i="25"/>
  <c r="G4527" i="25"/>
  <c r="D4527" i="25"/>
  <c r="C4527" i="25"/>
  <c r="B4528" i="25"/>
  <c r="G4528" i="25" l="1"/>
  <c r="F4528" i="25"/>
  <c r="E4528" i="25"/>
  <c r="I4528" i="25"/>
  <c r="H4528" i="25"/>
  <c r="D4528" i="25"/>
  <c r="C4528" i="25"/>
  <c r="B4529" i="25"/>
  <c r="F4529" i="25" l="1"/>
  <c r="G4529" i="25"/>
  <c r="E4529" i="25"/>
  <c r="I4529" i="25"/>
  <c r="H4529" i="25"/>
  <c r="D4529" i="25"/>
  <c r="C4529" i="25"/>
  <c r="B4530" i="25"/>
  <c r="I4530" i="25" l="1"/>
  <c r="E4530" i="25"/>
  <c r="G4530" i="25"/>
  <c r="F4530" i="25"/>
  <c r="H4530" i="25"/>
  <c r="D4530" i="25"/>
  <c r="C4530" i="25"/>
  <c r="B4531" i="25"/>
  <c r="H4531" i="25" l="1"/>
  <c r="G4531" i="25"/>
  <c r="F4531" i="25"/>
  <c r="E4531" i="25"/>
  <c r="I4531" i="25"/>
  <c r="D4531" i="25"/>
  <c r="C4531" i="25"/>
  <c r="B4532" i="25"/>
  <c r="G4532" i="25" l="1"/>
  <c r="H4532" i="25"/>
  <c r="F4532" i="25"/>
  <c r="E4532" i="25"/>
  <c r="I4532" i="25"/>
  <c r="D4532" i="25"/>
  <c r="C4532" i="25"/>
  <c r="B4533" i="25"/>
  <c r="F4533" i="25" l="1"/>
  <c r="H4533" i="25"/>
  <c r="G4533" i="25"/>
  <c r="E4533" i="25"/>
  <c r="I4533" i="25"/>
  <c r="D4533" i="25"/>
  <c r="C4533" i="25"/>
  <c r="B4534" i="25"/>
  <c r="I4534" i="25" l="1"/>
  <c r="E4534" i="25"/>
  <c r="H4534" i="25"/>
  <c r="G4534" i="25"/>
  <c r="F4534" i="25"/>
  <c r="D4534" i="25"/>
  <c r="C4534" i="25"/>
  <c r="B4535" i="25"/>
  <c r="H4535" i="25" l="1"/>
  <c r="I4535" i="25"/>
  <c r="G4535" i="25"/>
  <c r="F4535" i="25"/>
  <c r="E4535" i="25"/>
  <c r="D4535" i="25"/>
  <c r="C4535" i="25"/>
  <c r="B4536" i="25"/>
  <c r="G4536" i="25" l="1"/>
  <c r="I4536" i="25"/>
  <c r="H4536" i="25"/>
  <c r="F4536" i="25"/>
  <c r="E4536" i="25"/>
  <c r="D4536" i="25"/>
  <c r="C4536" i="25"/>
  <c r="B4537" i="25"/>
  <c r="F4537" i="25" l="1"/>
  <c r="I4537" i="25"/>
  <c r="H4537" i="25"/>
  <c r="G4537" i="25"/>
  <c r="E4537" i="25"/>
  <c r="D4537" i="25"/>
  <c r="C4537" i="25"/>
  <c r="B4538" i="25"/>
  <c r="I4538" i="25" l="1"/>
  <c r="E4538" i="25"/>
  <c r="H4538" i="25"/>
  <c r="G4538" i="25"/>
  <c r="F4538" i="25"/>
  <c r="D4538" i="25"/>
  <c r="C4538" i="25"/>
  <c r="B4539" i="25"/>
  <c r="H4539" i="25" l="1"/>
  <c r="E4539" i="25"/>
  <c r="I4539" i="25"/>
  <c r="G4539" i="25"/>
  <c r="F4539" i="25"/>
  <c r="D4539" i="25"/>
  <c r="C4539" i="25"/>
  <c r="B4540" i="25"/>
  <c r="G4540" i="25" l="1"/>
  <c r="E4540" i="25"/>
  <c r="I4540" i="25"/>
  <c r="H4540" i="25"/>
  <c r="F4540" i="25"/>
  <c r="D4540" i="25"/>
  <c r="C4540" i="25"/>
  <c r="B4541" i="25"/>
  <c r="F4541" i="25" l="1"/>
  <c r="E4541" i="25"/>
  <c r="I4541" i="25"/>
  <c r="H4541" i="25"/>
  <c r="G4541" i="25"/>
  <c r="D4541" i="25"/>
  <c r="C4541" i="25"/>
  <c r="B4542" i="25"/>
  <c r="I4542" i="25" l="1"/>
  <c r="E4542" i="25"/>
  <c r="F4542" i="25"/>
  <c r="H4542" i="25"/>
  <c r="G4542" i="25"/>
  <c r="D4542" i="25"/>
  <c r="C4542" i="25"/>
  <c r="B4543" i="25"/>
  <c r="H4543" i="25" l="1"/>
  <c r="F4543" i="25"/>
  <c r="E4543" i="25"/>
  <c r="I4543" i="25"/>
  <c r="G4543" i="25"/>
  <c r="D4543" i="25"/>
  <c r="C4543" i="25"/>
  <c r="B4544" i="25"/>
  <c r="G4544" i="25" l="1"/>
  <c r="F4544" i="25"/>
  <c r="E4544" i="25"/>
  <c r="I4544" i="25"/>
  <c r="H4544" i="25"/>
  <c r="D4544" i="25"/>
  <c r="C4544" i="25"/>
  <c r="B4545" i="25"/>
  <c r="F4545" i="25" l="1"/>
  <c r="G4545" i="25"/>
  <c r="E4545" i="25"/>
  <c r="I4545" i="25"/>
  <c r="H4545" i="25"/>
  <c r="D4545" i="25"/>
  <c r="C4545" i="25"/>
  <c r="B4546" i="25"/>
  <c r="I4546" i="25" l="1"/>
  <c r="E4546" i="25"/>
  <c r="G4546" i="25"/>
  <c r="F4546" i="25"/>
  <c r="H4546" i="25"/>
  <c r="D4546" i="25"/>
  <c r="C4546" i="25"/>
  <c r="B4547" i="25"/>
  <c r="H4547" i="25" l="1"/>
  <c r="G4547" i="25"/>
  <c r="F4547" i="25"/>
  <c r="E4547" i="25"/>
  <c r="I4547" i="25"/>
  <c r="D4547" i="25"/>
  <c r="C4547" i="25"/>
  <c r="B4548" i="25"/>
  <c r="G4548" i="25" l="1"/>
  <c r="H4548" i="25"/>
  <c r="F4548" i="25"/>
  <c r="E4548" i="25"/>
  <c r="I4548" i="25"/>
  <c r="D4548" i="25"/>
  <c r="C4548" i="25"/>
  <c r="B4549" i="25"/>
  <c r="F4549" i="25" l="1"/>
  <c r="H4549" i="25"/>
  <c r="G4549" i="25"/>
  <c r="E4549" i="25"/>
  <c r="I4549" i="25"/>
  <c r="D4549" i="25"/>
  <c r="C4549" i="25"/>
  <c r="B4550" i="25"/>
  <c r="I4550" i="25" l="1"/>
  <c r="E4550" i="25"/>
  <c r="H4550" i="25"/>
  <c r="G4550" i="25"/>
  <c r="F4550" i="25"/>
  <c r="D4550" i="25"/>
  <c r="C4550" i="25"/>
  <c r="B4551" i="25"/>
  <c r="H4551" i="25" l="1"/>
  <c r="I4551" i="25"/>
  <c r="G4551" i="25"/>
  <c r="F4551" i="25"/>
  <c r="E4551" i="25"/>
  <c r="D4551" i="25"/>
  <c r="C4551" i="25"/>
  <c r="B4552" i="25"/>
  <c r="G4552" i="25" l="1"/>
  <c r="I4552" i="25"/>
  <c r="H4552" i="25"/>
  <c r="F4552" i="25"/>
  <c r="E4552" i="25"/>
  <c r="D4552" i="25"/>
  <c r="C4552" i="25"/>
  <c r="B4553" i="25"/>
  <c r="F4553" i="25" l="1"/>
  <c r="I4553" i="25"/>
  <c r="H4553" i="25"/>
  <c r="G4553" i="25"/>
  <c r="E4553" i="25"/>
  <c r="D4553" i="25"/>
  <c r="C4553" i="25"/>
  <c r="B4554" i="25"/>
  <c r="I4554" i="25" l="1"/>
  <c r="E4554" i="25"/>
  <c r="H4554" i="25"/>
  <c r="G4554" i="25"/>
  <c r="F4554" i="25"/>
  <c r="D4554" i="25"/>
  <c r="C4554" i="25"/>
  <c r="B4555" i="25"/>
  <c r="H4555" i="25" l="1"/>
  <c r="E4555" i="25"/>
  <c r="I4555" i="25"/>
  <c r="G4555" i="25"/>
  <c r="F4555" i="25"/>
  <c r="D4555" i="25"/>
  <c r="C4555" i="25"/>
  <c r="B4556" i="25"/>
  <c r="G4556" i="25" l="1"/>
  <c r="E4556" i="25"/>
  <c r="I4556" i="25"/>
  <c r="H4556" i="25"/>
  <c r="F4556" i="25"/>
  <c r="D4556" i="25"/>
  <c r="C4556" i="25"/>
  <c r="B4557" i="25"/>
  <c r="F4557" i="25" l="1"/>
  <c r="E4557" i="25"/>
  <c r="I4557" i="25"/>
  <c r="H4557" i="25"/>
  <c r="G4557" i="25"/>
  <c r="D4557" i="25"/>
  <c r="C4557" i="25"/>
  <c r="B4558" i="25"/>
  <c r="I4558" i="25" l="1"/>
  <c r="E4558" i="25"/>
  <c r="F4558" i="25"/>
  <c r="H4558" i="25"/>
  <c r="G4558" i="25"/>
  <c r="D4558" i="25"/>
  <c r="C4558" i="25"/>
  <c r="B4559" i="25"/>
  <c r="H4559" i="25" l="1"/>
  <c r="F4559" i="25"/>
  <c r="E4559" i="25"/>
  <c r="I4559" i="25"/>
  <c r="G4559" i="25"/>
  <c r="D4559" i="25"/>
  <c r="C4559" i="25"/>
  <c r="B4560" i="25"/>
  <c r="G4560" i="25" l="1"/>
  <c r="F4560" i="25"/>
  <c r="E4560" i="25"/>
  <c r="I4560" i="25"/>
  <c r="H4560" i="25"/>
  <c r="D4560" i="25"/>
  <c r="C4560" i="25"/>
  <c r="B4561" i="25"/>
  <c r="F4561" i="25" l="1"/>
  <c r="G4561" i="25"/>
  <c r="E4561" i="25"/>
  <c r="I4561" i="25"/>
  <c r="H4561" i="25"/>
  <c r="D4561" i="25"/>
  <c r="C4561" i="25"/>
  <c r="B4562" i="25"/>
  <c r="I4562" i="25" l="1"/>
  <c r="E4562" i="25"/>
  <c r="G4562" i="25"/>
  <c r="F4562" i="25"/>
  <c r="H4562" i="25"/>
  <c r="D4562" i="25"/>
  <c r="C4562" i="25"/>
  <c r="B4563" i="25"/>
  <c r="H4563" i="25" l="1"/>
  <c r="G4563" i="25"/>
  <c r="F4563" i="25"/>
  <c r="E4563" i="25"/>
  <c r="I4563" i="25"/>
  <c r="D4563" i="25"/>
  <c r="C4563" i="25"/>
  <c r="B4564" i="25"/>
  <c r="G4564" i="25" l="1"/>
  <c r="H4564" i="25"/>
  <c r="F4564" i="25"/>
  <c r="E4564" i="25"/>
  <c r="I4564" i="25"/>
  <c r="D4564" i="25"/>
  <c r="C4564" i="25"/>
  <c r="B4565" i="25"/>
  <c r="F4565" i="25" l="1"/>
  <c r="H4565" i="25"/>
  <c r="G4565" i="25"/>
  <c r="E4565" i="25"/>
  <c r="I4565" i="25"/>
  <c r="C4565" i="25"/>
  <c r="D4565" i="25"/>
  <c r="B4566" i="25"/>
  <c r="I4566" i="25" l="1"/>
  <c r="E4566" i="25"/>
  <c r="H4566" i="25"/>
  <c r="G4566" i="25"/>
  <c r="F4566" i="25"/>
  <c r="D4566" i="25"/>
  <c r="C4566" i="25"/>
  <c r="B4567" i="25"/>
  <c r="H4567" i="25" l="1"/>
  <c r="I4567" i="25"/>
  <c r="G4567" i="25"/>
  <c r="F4567" i="25"/>
  <c r="E4567" i="25"/>
  <c r="D4567" i="25"/>
  <c r="C4567" i="25"/>
  <c r="B4568" i="25"/>
  <c r="G4568" i="25" l="1"/>
  <c r="I4568" i="25"/>
  <c r="H4568" i="25"/>
  <c r="F4568" i="25"/>
  <c r="E4568" i="25"/>
  <c r="D4568" i="25"/>
  <c r="C4568" i="25"/>
  <c r="B4569" i="25"/>
  <c r="F4569" i="25" l="1"/>
  <c r="I4569" i="25"/>
  <c r="H4569" i="25"/>
  <c r="G4569" i="25"/>
  <c r="E4569" i="25"/>
  <c r="C4569" i="25"/>
  <c r="D4569" i="25"/>
  <c r="B4570" i="25"/>
  <c r="I4570" i="25" l="1"/>
  <c r="E4570" i="25"/>
  <c r="H4570" i="25"/>
  <c r="G4570" i="25"/>
  <c r="F4570" i="25"/>
  <c r="D4570" i="25"/>
  <c r="C4570" i="25"/>
  <c r="B4571" i="25"/>
  <c r="H4571" i="25" l="1"/>
  <c r="E4571" i="25"/>
  <c r="I4571" i="25"/>
  <c r="G4571" i="25"/>
  <c r="F4571" i="25"/>
  <c r="D4571" i="25"/>
  <c r="C4571" i="25"/>
  <c r="B4572" i="25"/>
  <c r="G4572" i="25" l="1"/>
  <c r="E4572" i="25"/>
  <c r="I4572" i="25"/>
  <c r="H4572" i="25"/>
  <c r="F4572" i="25"/>
  <c r="D4572" i="25"/>
  <c r="C4572" i="25"/>
  <c r="B4573" i="25"/>
  <c r="F4573" i="25" l="1"/>
  <c r="E4573" i="25"/>
  <c r="I4573" i="25"/>
  <c r="H4573" i="25"/>
  <c r="G4573" i="25"/>
  <c r="C4573" i="25"/>
  <c r="D4573" i="25"/>
  <c r="B4574" i="25"/>
  <c r="I4574" i="25" l="1"/>
  <c r="E4574" i="25"/>
  <c r="F4574" i="25"/>
  <c r="H4574" i="25"/>
  <c r="G4574" i="25"/>
  <c r="D4574" i="25"/>
  <c r="C4574" i="25"/>
  <c r="B4575" i="25"/>
  <c r="H4575" i="25" l="1"/>
  <c r="F4575" i="25"/>
  <c r="E4575" i="25"/>
  <c r="I4575" i="25"/>
  <c r="G4575" i="25"/>
  <c r="D4575" i="25"/>
  <c r="C4575" i="25"/>
  <c r="B4576" i="25"/>
  <c r="G4576" i="25" l="1"/>
  <c r="F4576" i="25"/>
  <c r="E4576" i="25"/>
  <c r="I4576" i="25"/>
  <c r="H4576" i="25"/>
  <c r="D4576" i="25"/>
  <c r="C4576" i="25"/>
  <c r="B4577" i="25"/>
  <c r="F4577" i="25" l="1"/>
  <c r="G4577" i="25"/>
  <c r="E4577" i="25"/>
  <c r="I4577" i="25"/>
  <c r="H4577" i="25"/>
  <c r="D4577" i="25"/>
  <c r="C4577" i="25"/>
  <c r="B4578" i="25"/>
  <c r="I4578" i="25" l="1"/>
  <c r="E4578" i="25"/>
  <c r="G4578" i="25"/>
  <c r="F4578" i="25"/>
  <c r="H4578" i="25"/>
  <c r="D4578" i="25"/>
  <c r="C4578" i="25"/>
  <c r="B4579" i="25"/>
  <c r="H4579" i="25" l="1"/>
  <c r="G4579" i="25"/>
  <c r="F4579" i="25"/>
  <c r="E4579" i="25"/>
  <c r="I4579" i="25"/>
  <c r="D4579" i="25"/>
  <c r="C4579" i="25"/>
  <c r="B4580" i="25"/>
  <c r="G4580" i="25" l="1"/>
  <c r="H4580" i="25"/>
  <c r="F4580" i="25"/>
  <c r="E4580" i="25"/>
  <c r="I4580" i="25"/>
  <c r="D4580" i="25"/>
  <c r="C4580" i="25"/>
  <c r="B4581" i="25"/>
  <c r="F4581" i="25" l="1"/>
  <c r="H4581" i="25"/>
  <c r="G4581" i="25"/>
  <c r="E4581" i="25"/>
  <c r="I4581" i="25"/>
  <c r="C4581" i="25"/>
  <c r="D4581" i="25"/>
  <c r="B4582" i="25"/>
  <c r="I4582" i="25" l="1"/>
  <c r="E4582" i="25"/>
  <c r="H4582" i="25"/>
  <c r="G4582" i="25"/>
  <c r="F4582" i="25"/>
  <c r="D4582" i="25"/>
  <c r="C4582" i="25"/>
  <c r="B4583" i="25"/>
  <c r="H4583" i="25" l="1"/>
  <c r="G4583" i="25"/>
  <c r="E4583" i="25"/>
  <c r="I4583" i="25"/>
  <c r="F4583" i="25"/>
  <c r="D4583" i="25"/>
  <c r="C4583" i="25"/>
  <c r="B4584" i="25"/>
  <c r="G4584" i="25" l="1"/>
  <c r="F4584" i="25"/>
  <c r="H4584" i="25"/>
  <c r="E4584" i="25"/>
  <c r="I4584" i="25"/>
  <c r="D4584" i="25"/>
  <c r="C4584" i="25"/>
  <c r="B4585" i="25"/>
  <c r="F4585" i="25" l="1"/>
  <c r="I4585" i="25"/>
  <c r="E4585" i="25"/>
  <c r="H4585" i="25"/>
  <c r="G4585" i="25"/>
  <c r="C4585" i="25"/>
  <c r="D4585" i="25"/>
  <c r="B4586" i="25"/>
  <c r="I4586" i="25" l="1"/>
  <c r="E4586" i="25"/>
  <c r="H4586" i="25"/>
  <c r="F4586" i="25"/>
  <c r="G4586" i="25"/>
  <c r="D4586" i="25"/>
  <c r="C4586" i="25"/>
  <c r="B4587" i="25"/>
  <c r="H4587" i="25" l="1"/>
  <c r="G4587" i="25"/>
  <c r="I4587" i="25"/>
  <c r="F4587" i="25"/>
  <c r="E4587" i="25"/>
  <c r="D4587" i="25"/>
  <c r="C4587" i="25"/>
  <c r="B4588" i="25"/>
  <c r="G4588" i="25" l="1"/>
  <c r="F4588" i="25"/>
  <c r="I4588" i="25"/>
  <c r="H4588" i="25"/>
  <c r="E4588" i="25"/>
  <c r="D4588" i="25"/>
  <c r="C4588" i="25"/>
  <c r="B4589" i="25"/>
  <c r="F4589" i="25" l="1"/>
  <c r="I4589" i="25"/>
  <c r="E4589" i="25"/>
  <c r="G4589" i="25"/>
  <c r="H4589" i="25"/>
  <c r="C4589" i="25"/>
  <c r="D4589" i="25"/>
  <c r="B4590" i="25"/>
  <c r="I4590" i="25" l="1"/>
  <c r="E4590" i="25"/>
  <c r="H4590" i="25"/>
  <c r="G4590" i="25"/>
  <c r="F4590" i="25"/>
  <c r="D4590" i="25"/>
  <c r="C4590" i="25"/>
  <c r="B4591" i="25"/>
  <c r="H4591" i="25" l="1"/>
  <c r="G4591" i="25"/>
  <c r="E4591" i="25"/>
  <c r="I4591" i="25"/>
  <c r="F4591" i="25"/>
  <c r="D4591" i="25"/>
  <c r="C4591" i="25"/>
  <c r="B4592" i="25"/>
  <c r="G4592" i="25" l="1"/>
  <c r="F4592" i="25"/>
  <c r="H4592" i="25"/>
  <c r="E4592" i="25"/>
  <c r="I4592" i="25"/>
  <c r="D4592" i="25"/>
  <c r="C4592" i="25"/>
  <c r="B4593" i="25"/>
  <c r="F4593" i="25" l="1"/>
  <c r="I4593" i="25"/>
  <c r="E4593" i="25"/>
  <c r="H4593" i="25"/>
  <c r="G4593" i="25"/>
  <c r="D4593" i="25"/>
  <c r="C4593" i="25"/>
  <c r="B4594" i="25"/>
  <c r="I4594" i="25" l="1"/>
  <c r="E4594" i="25"/>
  <c r="H4594" i="25"/>
  <c r="F4594" i="25"/>
  <c r="G4594" i="25"/>
  <c r="D4594" i="25"/>
  <c r="C4594" i="25"/>
  <c r="B4595" i="25"/>
  <c r="H4595" i="25" l="1"/>
  <c r="G4595" i="25"/>
  <c r="I4595" i="25"/>
  <c r="F4595" i="25"/>
  <c r="E4595" i="25"/>
  <c r="D4595" i="25"/>
  <c r="C4595" i="25"/>
  <c r="B4596" i="25"/>
  <c r="G4596" i="25" l="1"/>
  <c r="F4596" i="25"/>
  <c r="I4596" i="25"/>
  <c r="H4596" i="25"/>
  <c r="E4596" i="25"/>
  <c r="D4596" i="25"/>
  <c r="C4596" i="25"/>
  <c r="B4597" i="25"/>
  <c r="F4597" i="25" l="1"/>
  <c r="I4597" i="25"/>
  <c r="E4597" i="25"/>
  <c r="G4597" i="25"/>
  <c r="H4597" i="25"/>
  <c r="C4597" i="25"/>
  <c r="D4597" i="25"/>
  <c r="B4598" i="25"/>
  <c r="I4598" i="25" l="1"/>
  <c r="E4598" i="25"/>
  <c r="H4598" i="25"/>
  <c r="G4598" i="25"/>
  <c r="F4598" i="25"/>
  <c r="D4598" i="25"/>
  <c r="C4598" i="25"/>
  <c r="B4599" i="25"/>
  <c r="H4599" i="25" l="1"/>
  <c r="G4599" i="25"/>
  <c r="E4599" i="25"/>
  <c r="I4599" i="25"/>
  <c r="F4599" i="25"/>
  <c r="D4599" i="25"/>
  <c r="C4599" i="25"/>
  <c r="B4600" i="25"/>
  <c r="G4600" i="25" l="1"/>
  <c r="F4600" i="25"/>
  <c r="H4600" i="25"/>
  <c r="E4600" i="25"/>
  <c r="I4600" i="25"/>
  <c r="D4600" i="25"/>
  <c r="C4600" i="25"/>
  <c r="B4601" i="25"/>
  <c r="F4601" i="25" l="1"/>
  <c r="I4601" i="25"/>
  <c r="E4601" i="25"/>
  <c r="H4601" i="25"/>
  <c r="G4601" i="25"/>
  <c r="C4601" i="25"/>
  <c r="D4601" i="25"/>
  <c r="B4602" i="25"/>
  <c r="I4602" i="25" l="1"/>
  <c r="E4602" i="25"/>
  <c r="H4602" i="25"/>
  <c r="F4602" i="25"/>
  <c r="G4602" i="25"/>
  <c r="D4602" i="25"/>
  <c r="C4602" i="25"/>
  <c r="B4603" i="25"/>
  <c r="H4603" i="25" l="1"/>
  <c r="G4603" i="25"/>
  <c r="I4603" i="25"/>
  <c r="F4603" i="25"/>
  <c r="E4603" i="25"/>
  <c r="D4603" i="25"/>
  <c r="C4603" i="25"/>
  <c r="B4604" i="25"/>
  <c r="G4604" i="25" l="1"/>
  <c r="F4604" i="25"/>
  <c r="I4604" i="25"/>
  <c r="H4604" i="25"/>
  <c r="E4604" i="25"/>
  <c r="D4604" i="25"/>
  <c r="C4604" i="25"/>
  <c r="B4605" i="25"/>
  <c r="F4605" i="25" l="1"/>
  <c r="I4605" i="25"/>
  <c r="E4605" i="25"/>
  <c r="G4605" i="25"/>
  <c r="H4605" i="25"/>
  <c r="C4605" i="25"/>
  <c r="D4605" i="25"/>
  <c r="B4606" i="25"/>
  <c r="I4606" i="25" l="1"/>
  <c r="E4606" i="25"/>
  <c r="H4606" i="25"/>
  <c r="G4606" i="25"/>
  <c r="F4606" i="25"/>
  <c r="D4606" i="25"/>
  <c r="C4606" i="25"/>
  <c r="B4607" i="25"/>
  <c r="H4607" i="25" l="1"/>
  <c r="G4607" i="25"/>
  <c r="E4607" i="25"/>
  <c r="I4607" i="25"/>
  <c r="F4607" i="25"/>
  <c r="D4607" i="25"/>
  <c r="C4607" i="25"/>
  <c r="B4608" i="25"/>
  <c r="G4608" i="25" l="1"/>
  <c r="F4608" i="25"/>
  <c r="H4608" i="25"/>
  <c r="E4608" i="25"/>
  <c r="I4608" i="25"/>
  <c r="D4608" i="25"/>
  <c r="C4608" i="25"/>
  <c r="B4609" i="25"/>
  <c r="F4609" i="25" l="1"/>
  <c r="I4609" i="25"/>
  <c r="E4609" i="25"/>
  <c r="H4609" i="25"/>
  <c r="G4609" i="25"/>
  <c r="D4609" i="25"/>
  <c r="C4609" i="25"/>
  <c r="B4610" i="25"/>
  <c r="I4610" i="25" l="1"/>
  <c r="E4610" i="25"/>
  <c r="H4610" i="25"/>
  <c r="F4610" i="25"/>
  <c r="G4610" i="25"/>
  <c r="D4610" i="25"/>
  <c r="C4610" i="25"/>
  <c r="B4611" i="25"/>
  <c r="H4611" i="25" l="1"/>
  <c r="G4611" i="25"/>
  <c r="I4611" i="25"/>
  <c r="F4611" i="25"/>
  <c r="E4611" i="25"/>
  <c r="D4611" i="25"/>
  <c r="C4611" i="25"/>
  <c r="B4612" i="25"/>
  <c r="G4612" i="25" l="1"/>
  <c r="F4612" i="25"/>
  <c r="I4612" i="25"/>
  <c r="H4612" i="25"/>
  <c r="E4612" i="25"/>
  <c r="D4612" i="25"/>
  <c r="C4612" i="25"/>
  <c r="B4613" i="25"/>
  <c r="F4613" i="25" l="1"/>
  <c r="I4613" i="25"/>
  <c r="E4613" i="25"/>
  <c r="G4613" i="25"/>
  <c r="H4613" i="25"/>
  <c r="C4613" i="25"/>
  <c r="D4613" i="25"/>
  <c r="B4614" i="25"/>
  <c r="I4614" i="25" l="1"/>
  <c r="E4614" i="25"/>
  <c r="H4614" i="25"/>
  <c r="G4614" i="25"/>
  <c r="F4614" i="25"/>
  <c r="D4614" i="25"/>
  <c r="C4614" i="25"/>
  <c r="B4615" i="25"/>
  <c r="H4615" i="25" l="1"/>
  <c r="G4615" i="25"/>
  <c r="E4615" i="25"/>
  <c r="I4615" i="25"/>
  <c r="F4615" i="25"/>
  <c r="D4615" i="25"/>
  <c r="C4615" i="25"/>
  <c r="B4616" i="25"/>
  <c r="G4616" i="25" l="1"/>
  <c r="F4616" i="25"/>
  <c r="H4616" i="25"/>
  <c r="E4616" i="25"/>
  <c r="I4616" i="25"/>
  <c r="D4616" i="25"/>
  <c r="C4616" i="25"/>
  <c r="B4617" i="25"/>
  <c r="F4617" i="25" l="1"/>
  <c r="I4617" i="25"/>
  <c r="E4617" i="25"/>
  <c r="H4617" i="25"/>
  <c r="G4617" i="25"/>
  <c r="C4617" i="25"/>
  <c r="D4617" i="25"/>
  <c r="B4618" i="25"/>
  <c r="I4618" i="25" l="1"/>
  <c r="E4618" i="25"/>
  <c r="H4618" i="25"/>
  <c r="F4618" i="25"/>
  <c r="G4618" i="25"/>
  <c r="D4618" i="25"/>
  <c r="C4618" i="25"/>
  <c r="B4619" i="25"/>
  <c r="H4619" i="25" l="1"/>
  <c r="G4619" i="25"/>
  <c r="I4619" i="25"/>
  <c r="F4619" i="25"/>
  <c r="E4619" i="25"/>
  <c r="D4619" i="25"/>
  <c r="C4619" i="25"/>
  <c r="B4620" i="25"/>
  <c r="G4620" i="25" l="1"/>
  <c r="F4620" i="25"/>
  <c r="I4620" i="25"/>
  <c r="H4620" i="25"/>
  <c r="E4620" i="25"/>
  <c r="D4620" i="25"/>
  <c r="C4620" i="25"/>
  <c r="B4621" i="25"/>
  <c r="F4621" i="25" l="1"/>
  <c r="I4621" i="25"/>
  <c r="E4621" i="25"/>
  <c r="G4621" i="25"/>
  <c r="H4621" i="25"/>
  <c r="C4621" i="25"/>
  <c r="D4621" i="25"/>
  <c r="B4622" i="25"/>
  <c r="I4622" i="25" l="1"/>
  <c r="E4622" i="25"/>
  <c r="H4622" i="25"/>
  <c r="G4622" i="25"/>
  <c r="F4622" i="25"/>
  <c r="D4622" i="25"/>
  <c r="C4622" i="25"/>
  <c r="B4623" i="25"/>
  <c r="H4623" i="25" l="1"/>
  <c r="G4623" i="25"/>
  <c r="E4623" i="25"/>
  <c r="I4623" i="25"/>
  <c r="F4623" i="25"/>
  <c r="D4623" i="25"/>
  <c r="C4623" i="25"/>
  <c r="B4624" i="25"/>
  <c r="G4624" i="25" l="1"/>
  <c r="F4624" i="25"/>
  <c r="H4624" i="25"/>
  <c r="E4624" i="25"/>
  <c r="I4624" i="25"/>
  <c r="D4624" i="25"/>
  <c r="C4624" i="25"/>
  <c r="B4625" i="25"/>
  <c r="F4625" i="25" l="1"/>
  <c r="I4625" i="25"/>
  <c r="E4625" i="25"/>
  <c r="H4625" i="25"/>
  <c r="G4625" i="25"/>
  <c r="D4625" i="25"/>
  <c r="C4625" i="25"/>
  <c r="B4626" i="25"/>
  <c r="I4626" i="25" l="1"/>
  <c r="E4626" i="25"/>
  <c r="H4626" i="25"/>
  <c r="F4626" i="25"/>
  <c r="G4626" i="25"/>
  <c r="D4626" i="25"/>
  <c r="C4626" i="25"/>
  <c r="B4627" i="25"/>
  <c r="H4627" i="25" l="1"/>
  <c r="G4627" i="25"/>
  <c r="I4627" i="25"/>
  <c r="F4627" i="25"/>
  <c r="E4627" i="25"/>
  <c r="D4627" i="25"/>
  <c r="C4627" i="25"/>
  <c r="B4628" i="25"/>
  <c r="G4628" i="25" l="1"/>
  <c r="F4628" i="25"/>
  <c r="I4628" i="25"/>
  <c r="H4628" i="25"/>
  <c r="E4628" i="25"/>
  <c r="D4628" i="25"/>
  <c r="C4628" i="25"/>
  <c r="B4629" i="25"/>
  <c r="F4629" i="25" l="1"/>
  <c r="I4629" i="25"/>
  <c r="E4629" i="25"/>
  <c r="G4629" i="25"/>
  <c r="H4629" i="25"/>
  <c r="C4629" i="25"/>
  <c r="D4629" i="25"/>
  <c r="B4630" i="25"/>
  <c r="I4630" i="25" l="1"/>
  <c r="E4630" i="25"/>
  <c r="H4630" i="25"/>
  <c r="G4630" i="25"/>
  <c r="F4630" i="25"/>
  <c r="D4630" i="25"/>
  <c r="C4630" i="25"/>
  <c r="B4631" i="25"/>
  <c r="H4631" i="25" l="1"/>
  <c r="G4631" i="25"/>
  <c r="E4631" i="25"/>
  <c r="I4631" i="25"/>
  <c r="F4631" i="25"/>
  <c r="D4631" i="25"/>
  <c r="C4631" i="25"/>
  <c r="B4632" i="25"/>
  <c r="G4632" i="25" l="1"/>
  <c r="F4632" i="25"/>
  <c r="H4632" i="25"/>
  <c r="E4632" i="25"/>
  <c r="I4632" i="25"/>
  <c r="D4632" i="25"/>
  <c r="C4632" i="25"/>
  <c r="B4633" i="25"/>
  <c r="F4633" i="25" l="1"/>
  <c r="I4633" i="25"/>
  <c r="E4633" i="25"/>
  <c r="H4633" i="25"/>
  <c r="G4633" i="25"/>
  <c r="C4633" i="25"/>
  <c r="D4633" i="25"/>
  <c r="B4634" i="25"/>
  <c r="I4634" i="25" l="1"/>
  <c r="E4634" i="25"/>
  <c r="H4634" i="25"/>
  <c r="F4634" i="25"/>
  <c r="G4634" i="25"/>
  <c r="D4634" i="25"/>
  <c r="C4634" i="25"/>
  <c r="B4635" i="25"/>
  <c r="H4635" i="25" l="1"/>
  <c r="G4635" i="25"/>
  <c r="I4635" i="25"/>
  <c r="F4635" i="25"/>
  <c r="E4635" i="25"/>
  <c r="D4635" i="25"/>
  <c r="C4635" i="25"/>
  <c r="B4636" i="25"/>
  <c r="G4636" i="25" l="1"/>
  <c r="F4636" i="25"/>
  <c r="I4636" i="25"/>
  <c r="H4636" i="25"/>
  <c r="E4636" i="25"/>
  <c r="D4636" i="25"/>
  <c r="C4636" i="25"/>
  <c r="B4637" i="25"/>
  <c r="F4637" i="25" l="1"/>
  <c r="I4637" i="25"/>
  <c r="E4637" i="25"/>
  <c r="G4637" i="25"/>
  <c r="H4637" i="25"/>
  <c r="C4637" i="25"/>
  <c r="D4637" i="25"/>
  <c r="B4638" i="25"/>
  <c r="I4638" i="25" l="1"/>
  <c r="E4638" i="25"/>
  <c r="H4638" i="25"/>
  <c r="G4638" i="25"/>
  <c r="F4638" i="25"/>
  <c r="D4638" i="25"/>
  <c r="C4638" i="25"/>
  <c r="B4639" i="25"/>
  <c r="H4639" i="25" l="1"/>
  <c r="G4639" i="25"/>
  <c r="E4639" i="25"/>
  <c r="I4639" i="25"/>
  <c r="F4639" i="25"/>
  <c r="D4639" i="25"/>
  <c r="C4639" i="25"/>
  <c r="B4640" i="25"/>
  <c r="G4640" i="25" l="1"/>
  <c r="F4640" i="25"/>
  <c r="H4640" i="25"/>
  <c r="E4640" i="25"/>
  <c r="I4640" i="25"/>
  <c r="D4640" i="25"/>
  <c r="C4640" i="25"/>
  <c r="B4641" i="25"/>
  <c r="F4641" i="25" l="1"/>
  <c r="I4641" i="25"/>
  <c r="E4641" i="25"/>
  <c r="H4641" i="25"/>
  <c r="G4641" i="25"/>
  <c r="D4641" i="25"/>
  <c r="C4641" i="25"/>
  <c r="B4642" i="25"/>
  <c r="I4642" i="25" l="1"/>
  <c r="E4642" i="25"/>
  <c r="H4642" i="25"/>
  <c r="F4642" i="25"/>
  <c r="G4642" i="25"/>
  <c r="D4642" i="25"/>
  <c r="C4642" i="25"/>
  <c r="B4643" i="25"/>
  <c r="H4643" i="25" l="1"/>
  <c r="G4643" i="25"/>
  <c r="I4643" i="25"/>
  <c r="F4643" i="25"/>
  <c r="E4643" i="25"/>
  <c r="D4643" i="25"/>
  <c r="C4643" i="25"/>
  <c r="B4644" i="25"/>
  <c r="G4644" i="25" l="1"/>
  <c r="F4644" i="25"/>
  <c r="I4644" i="25"/>
  <c r="H4644" i="25"/>
  <c r="E4644" i="25"/>
  <c r="D4644" i="25"/>
  <c r="C4644" i="25"/>
  <c r="B4645" i="25"/>
  <c r="F4645" i="25" l="1"/>
  <c r="I4645" i="25"/>
  <c r="E4645" i="25"/>
  <c r="G4645" i="25"/>
  <c r="H4645" i="25"/>
  <c r="C4645" i="25"/>
  <c r="D4645" i="25"/>
  <c r="B4646" i="25"/>
  <c r="I4646" i="25" l="1"/>
  <c r="E4646" i="25"/>
  <c r="H4646" i="25"/>
  <c r="G4646" i="25"/>
  <c r="F4646" i="25"/>
  <c r="D4646" i="25"/>
  <c r="C4646" i="25"/>
  <c r="B4647" i="25"/>
  <c r="H4647" i="25" l="1"/>
  <c r="G4647" i="25"/>
  <c r="E4647" i="25"/>
  <c r="I4647" i="25"/>
  <c r="F4647" i="25"/>
  <c r="D4647" i="25"/>
  <c r="C4647" i="25"/>
  <c r="B4648" i="25"/>
  <c r="G4648" i="25" l="1"/>
  <c r="F4648" i="25"/>
  <c r="H4648" i="25"/>
  <c r="E4648" i="25"/>
  <c r="I4648" i="25"/>
  <c r="D4648" i="25"/>
  <c r="C4648" i="25"/>
  <c r="B4649" i="25"/>
  <c r="F4649" i="25" l="1"/>
  <c r="I4649" i="25"/>
  <c r="E4649" i="25"/>
  <c r="H4649" i="25"/>
  <c r="G4649" i="25"/>
  <c r="C4649" i="25"/>
  <c r="D4649" i="25"/>
  <c r="B4650" i="25"/>
  <c r="I4650" i="25" l="1"/>
  <c r="E4650" i="25"/>
  <c r="H4650" i="25"/>
  <c r="F4650" i="25"/>
  <c r="G4650" i="25"/>
  <c r="D4650" i="25"/>
  <c r="C4650" i="25"/>
  <c r="B4651" i="25"/>
  <c r="H4651" i="25" l="1"/>
  <c r="G4651" i="25"/>
  <c r="I4651" i="25"/>
  <c r="F4651" i="25"/>
  <c r="E4651" i="25"/>
  <c r="D4651" i="25"/>
  <c r="C4651" i="25"/>
  <c r="B4652" i="25"/>
  <c r="G4652" i="25" l="1"/>
  <c r="F4652" i="25"/>
  <c r="I4652" i="25"/>
  <c r="H4652" i="25"/>
  <c r="E4652" i="25"/>
  <c r="D4652" i="25"/>
  <c r="C4652" i="25"/>
  <c r="B4653" i="25"/>
  <c r="F4653" i="25" l="1"/>
  <c r="I4653" i="25"/>
  <c r="E4653" i="25"/>
  <c r="G4653" i="25"/>
  <c r="H4653" i="25"/>
  <c r="C4653" i="25"/>
  <c r="D4653" i="25"/>
  <c r="B4654" i="25"/>
  <c r="I4654" i="25" l="1"/>
  <c r="E4654" i="25"/>
  <c r="H4654" i="25"/>
  <c r="G4654" i="25"/>
  <c r="F4654" i="25"/>
  <c r="D4654" i="25"/>
  <c r="C4654" i="25"/>
  <c r="B4655" i="25"/>
  <c r="H4655" i="25" l="1"/>
  <c r="G4655" i="25"/>
  <c r="E4655" i="25"/>
  <c r="I4655" i="25"/>
  <c r="F4655" i="25"/>
  <c r="D4655" i="25"/>
  <c r="C4655" i="25"/>
  <c r="B4656" i="25"/>
  <c r="G4656" i="25" l="1"/>
  <c r="F4656" i="25"/>
  <c r="H4656" i="25"/>
  <c r="E4656" i="25"/>
  <c r="I4656" i="25"/>
  <c r="D4656" i="25"/>
  <c r="C4656" i="25"/>
  <c r="B4657" i="25"/>
  <c r="F4657" i="25" l="1"/>
  <c r="I4657" i="25"/>
  <c r="E4657" i="25"/>
  <c r="H4657" i="25"/>
  <c r="G4657" i="25"/>
  <c r="D4657" i="25"/>
  <c r="C4657" i="25"/>
  <c r="B4658" i="25"/>
  <c r="I4658" i="25" l="1"/>
  <c r="E4658" i="25"/>
  <c r="H4658" i="25"/>
  <c r="F4658" i="25"/>
  <c r="G4658" i="25"/>
  <c r="D4658" i="25"/>
  <c r="C4658" i="25"/>
  <c r="B4659" i="25"/>
  <c r="H4659" i="25" l="1"/>
  <c r="G4659" i="25"/>
  <c r="I4659" i="25"/>
  <c r="F4659" i="25"/>
  <c r="E4659" i="25"/>
  <c r="D4659" i="25"/>
  <c r="C4659" i="25"/>
  <c r="B4660" i="25"/>
  <c r="G4660" i="25" l="1"/>
  <c r="F4660" i="25"/>
  <c r="I4660" i="25"/>
  <c r="H4660" i="25"/>
  <c r="E4660" i="25"/>
  <c r="D4660" i="25"/>
  <c r="C4660" i="25"/>
  <c r="B4661" i="25"/>
  <c r="F4661" i="25" l="1"/>
  <c r="I4661" i="25"/>
  <c r="E4661" i="25"/>
  <c r="G4661" i="25"/>
  <c r="H4661" i="25"/>
  <c r="C4661" i="25"/>
  <c r="D4661" i="25"/>
  <c r="B4662" i="25"/>
  <c r="I4662" i="25" l="1"/>
  <c r="E4662" i="25"/>
  <c r="H4662" i="25"/>
  <c r="G4662" i="25"/>
  <c r="F4662" i="25"/>
  <c r="D4662" i="25"/>
  <c r="C4662" i="25"/>
  <c r="B4663" i="25"/>
  <c r="H4663" i="25" l="1"/>
  <c r="G4663" i="25"/>
  <c r="E4663" i="25"/>
  <c r="I4663" i="25"/>
  <c r="F4663" i="25"/>
  <c r="D4663" i="25"/>
  <c r="C4663" i="25"/>
  <c r="B4664" i="25"/>
  <c r="G4664" i="25" l="1"/>
  <c r="F4664" i="25"/>
  <c r="H4664" i="25"/>
  <c r="E4664" i="25"/>
  <c r="I4664" i="25"/>
  <c r="D4664" i="25"/>
  <c r="C4664" i="25"/>
  <c r="B4665" i="25"/>
  <c r="F4665" i="25" l="1"/>
  <c r="I4665" i="25"/>
  <c r="E4665" i="25"/>
  <c r="H4665" i="25"/>
  <c r="G4665" i="25"/>
  <c r="C4665" i="25"/>
  <c r="D4665" i="25"/>
  <c r="B4666" i="25"/>
  <c r="I4666" i="25" l="1"/>
  <c r="E4666" i="25"/>
  <c r="H4666" i="25"/>
  <c r="F4666" i="25"/>
  <c r="G4666" i="25"/>
  <c r="D4666" i="25"/>
  <c r="C4666" i="25"/>
  <c r="B4667" i="25"/>
  <c r="H4667" i="25" l="1"/>
  <c r="G4667" i="25"/>
  <c r="I4667" i="25"/>
  <c r="F4667" i="25"/>
  <c r="E4667" i="25"/>
  <c r="D4667" i="25"/>
  <c r="C4667" i="25"/>
  <c r="B4668" i="25"/>
  <c r="G4668" i="25" l="1"/>
  <c r="F4668" i="25"/>
  <c r="I4668" i="25"/>
  <c r="H4668" i="25"/>
  <c r="E4668" i="25"/>
  <c r="D4668" i="25"/>
  <c r="C4668" i="25"/>
  <c r="B4669" i="25"/>
  <c r="F4669" i="25" l="1"/>
  <c r="I4669" i="25"/>
  <c r="E4669" i="25"/>
  <c r="G4669" i="25"/>
  <c r="H4669" i="25"/>
  <c r="C4669" i="25"/>
  <c r="D4669" i="25"/>
  <c r="B4670" i="25"/>
  <c r="I4670" i="25" l="1"/>
  <c r="E4670" i="25"/>
  <c r="H4670" i="25"/>
  <c r="G4670" i="25"/>
  <c r="F4670" i="25"/>
  <c r="D4670" i="25"/>
  <c r="C4670" i="25"/>
  <c r="B4671" i="25"/>
  <c r="H4671" i="25" l="1"/>
  <c r="G4671" i="25"/>
  <c r="E4671" i="25"/>
  <c r="I4671" i="25"/>
  <c r="F4671" i="25"/>
  <c r="D4671" i="25"/>
  <c r="C4671" i="25"/>
  <c r="B4672" i="25"/>
  <c r="G4672" i="25" l="1"/>
  <c r="F4672" i="25"/>
  <c r="H4672" i="25"/>
  <c r="E4672" i="25"/>
  <c r="I4672" i="25"/>
  <c r="D4672" i="25"/>
  <c r="C4672" i="25"/>
  <c r="B4673" i="25"/>
  <c r="F4673" i="25" l="1"/>
  <c r="I4673" i="25"/>
  <c r="E4673" i="25"/>
  <c r="H4673" i="25"/>
  <c r="G4673" i="25"/>
  <c r="D4673" i="25"/>
  <c r="C4673" i="25"/>
  <c r="B4674" i="25"/>
  <c r="I4674" i="25" l="1"/>
  <c r="E4674" i="25"/>
  <c r="H4674" i="25"/>
  <c r="F4674" i="25"/>
  <c r="G4674" i="25"/>
  <c r="D4674" i="25"/>
  <c r="C4674" i="25"/>
  <c r="B4675" i="25"/>
  <c r="H4675" i="25" l="1"/>
  <c r="G4675" i="25"/>
  <c r="I4675" i="25"/>
  <c r="F4675" i="25"/>
  <c r="E4675" i="25"/>
  <c r="D4675" i="25"/>
  <c r="C4675" i="25"/>
  <c r="B4676" i="25"/>
  <c r="G4676" i="25" l="1"/>
  <c r="F4676" i="25"/>
  <c r="I4676" i="25"/>
  <c r="H4676" i="25"/>
  <c r="E4676" i="25"/>
  <c r="D4676" i="25"/>
  <c r="C4676" i="25"/>
  <c r="B4677" i="25"/>
  <c r="F4677" i="25" l="1"/>
  <c r="I4677" i="25"/>
  <c r="E4677" i="25"/>
  <c r="G4677" i="25"/>
  <c r="H4677" i="25"/>
  <c r="C4677" i="25"/>
  <c r="D4677" i="25"/>
  <c r="B4678" i="25"/>
  <c r="I4678" i="25" l="1"/>
  <c r="E4678" i="25"/>
  <c r="H4678" i="25"/>
  <c r="G4678" i="25"/>
  <c r="F4678" i="25"/>
  <c r="D4678" i="25"/>
  <c r="C4678" i="25"/>
  <c r="B4679" i="25"/>
  <c r="H4679" i="25" l="1"/>
  <c r="G4679" i="25"/>
  <c r="I4679" i="25"/>
  <c r="E4679" i="25"/>
  <c r="F4679" i="25"/>
  <c r="D4679" i="25"/>
  <c r="C4679" i="25"/>
  <c r="B4680" i="25"/>
  <c r="G4680" i="25" l="1"/>
  <c r="F4680" i="25"/>
  <c r="H4680" i="25"/>
  <c r="I4680" i="25"/>
  <c r="E4680" i="25"/>
  <c r="D4680" i="25"/>
  <c r="C4680" i="25"/>
  <c r="B4681" i="25"/>
  <c r="I4681" i="25" l="1"/>
  <c r="E4681" i="25"/>
  <c r="G4681" i="25"/>
  <c r="F4681" i="25"/>
  <c r="H4681" i="25"/>
  <c r="C4681" i="25"/>
  <c r="D4681" i="25"/>
  <c r="B4682" i="25"/>
  <c r="H4682" i="25" l="1"/>
  <c r="G4682" i="25"/>
  <c r="F4682" i="25"/>
  <c r="I4682" i="25"/>
  <c r="E4682" i="25"/>
  <c r="D4682" i="25"/>
  <c r="C4682" i="25"/>
  <c r="B4683" i="25"/>
  <c r="G4683" i="25" l="1"/>
  <c r="H4683" i="25"/>
  <c r="F4683" i="25"/>
  <c r="I4683" i="25"/>
  <c r="E4683" i="25"/>
  <c r="D4683" i="25"/>
  <c r="C4683" i="25"/>
  <c r="B4684" i="25"/>
  <c r="F4684" i="25" l="1"/>
  <c r="I4684" i="25"/>
  <c r="H4684" i="25"/>
  <c r="G4684" i="25"/>
  <c r="E4684" i="25"/>
  <c r="D4684" i="25"/>
  <c r="C4684" i="25"/>
  <c r="B4685" i="25"/>
  <c r="I4685" i="25" l="1"/>
  <c r="E4685" i="25"/>
  <c r="H4685" i="25"/>
  <c r="F4685" i="25"/>
  <c r="G4685" i="25"/>
  <c r="C4685" i="25"/>
  <c r="D4685" i="25"/>
  <c r="B4686" i="25"/>
  <c r="H4686" i="25" l="1"/>
  <c r="G4686" i="25"/>
  <c r="F4686" i="25"/>
  <c r="E4686" i="25"/>
  <c r="I4686" i="25"/>
  <c r="D4686" i="25"/>
  <c r="C4686" i="25"/>
  <c r="B4687" i="25"/>
  <c r="G4687" i="25" l="1"/>
  <c r="F4687" i="25"/>
  <c r="I4687" i="25"/>
  <c r="H4687" i="25"/>
  <c r="E4687" i="25"/>
  <c r="D4687" i="25"/>
  <c r="C4687" i="25"/>
  <c r="B4688" i="25"/>
  <c r="F4688" i="25" l="1"/>
  <c r="I4688" i="25"/>
  <c r="E4688" i="25"/>
  <c r="G4688" i="25"/>
  <c r="H4688" i="25"/>
  <c r="D4688" i="25"/>
  <c r="C4688" i="25"/>
  <c r="B4689" i="25"/>
  <c r="I4689" i="25" l="1"/>
  <c r="E4689" i="25"/>
  <c r="H4689" i="25"/>
  <c r="G4689" i="25"/>
  <c r="F4689" i="25"/>
  <c r="D4689" i="25"/>
  <c r="C4689" i="25"/>
  <c r="B4690" i="25"/>
  <c r="H4690" i="25" l="1"/>
  <c r="G4690" i="25"/>
  <c r="I4690" i="25"/>
  <c r="E4690" i="25"/>
  <c r="F4690" i="25"/>
  <c r="D4690" i="25"/>
  <c r="C4690" i="25"/>
  <c r="B4691" i="25"/>
  <c r="G4691" i="25" l="1"/>
  <c r="F4691" i="25"/>
  <c r="E4691" i="25"/>
  <c r="H4691" i="25"/>
  <c r="I4691" i="25"/>
  <c r="D4691" i="25"/>
  <c r="C4691" i="25"/>
  <c r="B4692" i="25"/>
  <c r="F4692" i="25" l="1"/>
  <c r="I4692" i="25"/>
  <c r="E4692" i="25"/>
  <c r="H4692" i="25"/>
  <c r="G4692" i="25"/>
  <c r="D4692" i="25"/>
  <c r="C4692" i="25"/>
  <c r="B4693" i="25"/>
  <c r="I4693" i="25" l="1"/>
  <c r="E4693" i="25"/>
  <c r="H4693" i="25"/>
  <c r="F4693" i="25"/>
  <c r="G4693" i="25"/>
  <c r="C4693" i="25"/>
  <c r="D4693" i="25"/>
  <c r="B4694" i="25"/>
  <c r="H4694" i="25" l="1"/>
  <c r="G4694" i="25"/>
  <c r="F4694" i="25"/>
  <c r="E4694" i="25"/>
  <c r="I4694" i="25"/>
  <c r="D4694" i="25"/>
  <c r="C4694" i="25"/>
  <c r="B4695" i="25"/>
  <c r="G4695" i="25" l="1"/>
  <c r="F4695" i="25"/>
  <c r="I4695" i="25"/>
  <c r="H4695" i="25"/>
  <c r="E4695" i="25"/>
  <c r="D4695" i="25"/>
  <c r="C4695" i="25"/>
  <c r="B4696" i="25"/>
  <c r="F4696" i="25" l="1"/>
  <c r="I4696" i="25"/>
  <c r="E4696" i="25"/>
  <c r="G4696" i="25"/>
  <c r="H4696" i="25"/>
  <c r="D4696" i="25"/>
  <c r="C4696" i="25"/>
  <c r="B4697" i="25"/>
  <c r="I4697" i="25" l="1"/>
  <c r="E4697" i="25"/>
  <c r="H4697" i="25"/>
  <c r="G4697" i="25"/>
  <c r="F4697" i="25"/>
  <c r="C4697" i="25"/>
  <c r="D4697" i="25"/>
  <c r="B4698" i="25"/>
  <c r="H4698" i="25" l="1"/>
  <c r="G4698" i="25"/>
  <c r="I4698" i="25"/>
  <c r="E4698" i="25"/>
  <c r="F4698" i="25"/>
  <c r="D4698" i="25"/>
  <c r="C4698" i="25"/>
  <c r="B4699" i="25"/>
  <c r="G4699" i="25" l="1"/>
  <c r="F4699" i="25"/>
  <c r="E4699" i="25"/>
  <c r="H4699" i="25"/>
  <c r="I4699" i="25"/>
  <c r="D4699" i="25"/>
  <c r="C4699" i="25"/>
  <c r="B4700" i="25"/>
  <c r="F4700" i="25" l="1"/>
  <c r="I4700" i="25"/>
  <c r="E4700" i="25"/>
  <c r="H4700" i="25"/>
  <c r="G4700" i="25"/>
  <c r="D4700" i="25"/>
  <c r="C4700" i="25"/>
  <c r="B4701" i="25"/>
  <c r="I4701" i="25" l="1"/>
  <c r="E4701" i="25"/>
  <c r="H4701" i="25"/>
  <c r="F4701" i="25"/>
  <c r="G4701" i="25"/>
  <c r="C4701" i="25"/>
  <c r="D4701" i="25"/>
  <c r="B4702" i="25"/>
  <c r="H4702" i="25" l="1"/>
  <c r="G4702" i="25"/>
  <c r="F4702" i="25"/>
  <c r="E4702" i="25"/>
  <c r="I4702" i="25"/>
  <c r="D4702" i="25"/>
  <c r="C4702" i="25"/>
  <c r="B4703" i="25"/>
  <c r="G4703" i="25" l="1"/>
  <c r="F4703" i="25"/>
  <c r="I4703" i="25"/>
  <c r="H4703" i="25"/>
  <c r="E4703" i="25"/>
  <c r="D4703" i="25"/>
  <c r="C4703" i="25"/>
  <c r="B4704" i="25"/>
  <c r="F4704" i="25" l="1"/>
  <c r="I4704" i="25"/>
  <c r="E4704" i="25"/>
  <c r="G4704" i="25"/>
  <c r="H4704" i="25"/>
  <c r="D4704" i="25"/>
  <c r="C4704" i="25"/>
  <c r="B4705" i="25"/>
  <c r="I4705" i="25" l="1"/>
  <c r="E4705" i="25"/>
  <c r="H4705" i="25"/>
  <c r="G4705" i="25"/>
  <c r="F4705" i="25"/>
  <c r="D4705" i="25"/>
  <c r="C4705" i="25"/>
  <c r="B4706" i="25"/>
  <c r="H4706" i="25" l="1"/>
  <c r="G4706" i="25"/>
  <c r="I4706" i="25"/>
  <c r="E4706" i="25"/>
  <c r="F4706" i="25"/>
  <c r="D4706" i="25"/>
  <c r="C4706" i="25"/>
  <c r="B4707" i="25"/>
  <c r="G4707" i="25" l="1"/>
  <c r="F4707" i="25"/>
  <c r="E4707" i="25"/>
  <c r="H4707" i="25"/>
  <c r="I4707" i="25"/>
  <c r="D4707" i="25"/>
  <c r="C4707" i="25"/>
  <c r="B4708" i="25"/>
  <c r="F4708" i="25" l="1"/>
  <c r="I4708" i="25"/>
  <c r="E4708" i="25"/>
  <c r="H4708" i="25"/>
  <c r="G4708" i="25"/>
  <c r="D4708" i="25"/>
  <c r="C4708" i="25"/>
  <c r="B4709" i="25"/>
  <c r="I4709" i="25" l="1"/>
  <c r="E4709" i="25"/>
  <c r="H4709" i="25"/>
  <c r="F4709" i="25"/>
  <c r="G4709" i="25"/>
  <c r="C4709" i="25"/>
  <c r="D4709" i="25"/>
  <c r="B4710" i="25"/>
  <c r="H4710" i="25" l="1"/>
  <c r="G4710" i="25"/>
  <c r="F4710" i="25"/>
  <c r="E4710" i="25"/>
  <c r="I4710" i="25"/>
  <c r="D4710" i="25"/>
  <c r="C4710" i="25"/>
  <c r="B4711" i="25"/>
  <c r="G4711" i="25" l="1"/>
  <c r="F4711" i="25"/>
  <c r="I4711" i="25"/>
  <c r="H4711" i="25"/>
  <c r="E4711" i="25"/>
  <c r="D4711" i="25"/>
  <c r="C4711" i="25"/>
  <c r="B4712" i="25"/>
  <c r="F4712" i="25" l="1"/>
  <c r="I4712" i="25"/>
  <c r="E4712" i="25"/>
  <c r="G4712" i="25"/>
  <c r="H4712" i="25"/>
  <c r="D4712" i="25"/>
  <c r="C4712" i="25"/>
  <c r="B4713" i="25"/>
  <c r="I4713" i="25" l="1"/>
  <c r="E4713" i="25"/>
  <c r="H4713" i="25"/>
  <c r="G4713" i="25"/>
  <c r="F4713" i="25"/>
  <c r="C4713" i="25"/>
  <c r="D4713" i="25"/>
  <c r="B4714" i="25"/>
  <c r="H4714" i="25" l="1"/>
  <c r="G4714" i="25"/>
  <c r="I4714" i="25"/>
  <c r="E4714" i="25"/>
  <c r="F4714" i="25"/>
  <c r="D4714" i="25"/>
  <c r="C4714" i="25"/>
  <c r="B4715" i="25"/>
  <c r="G4715" i="25" l="1"/>
  <c r="F4715" i="25"/>
  <c r="E4715" i="25"/>
  <c r="H4715" i="25"/>
  <c r="I4715" i="25"/>
  <c r="D4715" i="25"/>
  <c r="C4715" i="25"/>
  <c r="B4716" i="25"/>
  <c r="F4716" i="25" l="1"/>
  <c r="I4716" i="25"/>
  <c r="E4716" i="25"/>
  <c r="H4716" i="25"/>
  <c r="G4716" i="25"/>
  <c r="D4716" i="25"/>
  <c r="C4716" i="25"/>
  <c r="B4717" i="25"/>
  <c r="I4717" i="25" l="1"/>
  <c r="E4717" i="25"/>
  <c r="H4717" i="25"/>
  <c r="F4717" i="25"/>
  <c r="G4717" i="25"/>
  <c r="C4717" i="25"/>
  <c r="D4717" i="25"/>
  <c r="B4718" i="25"/>
  <c r="H4718" i="25" l="1"/>
  <c r="G4718" i="25"/>
  <c r="F4718" i="25"/>
  <c r="E4718" i="25"/>
  <c r="I4718" i="25"/>
  <c r="D4718" i="25"/>
  <c r="C4718" i="25"/>
  <c r="B4719" i="25"/>
  <c r="G4719" i="25" l="1"/>
  <c r="F4719" i="25"/>
  <c r="I4719" i="25"/>
  <c r="H4719" i="25"/>
  <c r="E4719" i="25"/>
  <c r="D4719" i="25"/>
  <c r="C4719" i="25"/>
  <c r="B4720" i="25"/>
  <c r="F4720" i="25" l="1"/>
  <c r="I4720" i="25"/>
  <c r="E4720" i="25"/>
  <c r="H4720" i="25"/>
  <c r="G4720" i="25"/>
  <c r="D4720" i="25"/>
  <c r="C4720" i="25"/>
  <c r="B4721" i="25"/>
  <c r="I4721" i="25" l="1"/>
  <c r="E4721" i="25"/>
  <c r="H4721" i="25"/>
  <c r="G4721" i="25"/>
  <c r="F4721" i="25"/>
  <c r="D4721" i="25"/>
  <c r="C4721" i="25"/>
  <c r="B4722" i="25"/>
  <c r="H4722" i="25" l="1"/>
  <c r="G4722" i="25"/>
  <c r="I4722" i="25"/>
  <c r="F4722" i="25"/>
  <c r="E4722" i="25"/>
  <c r="D4722" i="25"/>
  <c r="C4722" i="25"/>
  <c r="B4723" i="25"/>
  <c r="G4723" i="25" l="1"/>
  <c r="F4723" i="25"/>
  <c r="E4723" i="25"/>
  <c r="I4723" i="25"/>
  <c r="H4723" i="25"/>
  <c r="D4723" i="25"/>
  <c r="C4723" i="25"/>
  <c r="B4724" i="25"/>
  <c r="F4724" i="25" l="1"/>
  <c r="I4724" i="25"/>
  <c r="E4724" i="25"/>
  <c r="H4724" i="25"/>
  <c r="G4724" i="25"/>
  <c r="D4724" i="25"/>
  <c r="C4724" i="25"/>
  <c r="B4725" i="25"/>
  <c r="I4725" i="25" l="1"/>
  <c r="E4725" i="25"/>
  <c r="H4725" i="25"/>
  <c r="G4725" i="25"/>
  <c r="F4725" i="25"/>
  <c r="C4725" i="25"/>
  <c r="D4725" i="25"/>
  <c r="B4726" i="25"/>
  <c r="H4726" i="25" l="1"/>
  <c r="G4726" i="25"/>
  <c r="F4726" i="25"/>
  <c r="E4726" i="25"/>
  <c r="I4726" i="25"/>
  <c r="D4726" i="25"/>
  <c r="C4726" i="25"/>
  <c r="B4727" i="25"/>
  <c r="G4727" i="25" l="1"/>
  <c r="F4727" i="25"/>
  <c r="I4727" i="25"/>
  <c r="H4727" i="25"/>
  <c r="E4727" i="25"/>
  <c r="D4727" i="25"/>
  <c r="C4727" i="25"/>
  <c r="B4728" i="25"/>
  <c r="F4728" i="25" l="1"/>
  <c r="I4728" i="25"/>
  <c r="E4728" i="25"/>
  <c r="H4728" i="25"/>
  <c r="G4728" i="25"/>
  <c r="D4728" i="25"/>
  <c r="C4728" i="25"/>
  <c r="B4729" i="25"/>
  <c r="I4729" i="25" l="1"/>
  <c r="E4729" i="25"/>
  <c r="H4729" i="25"/>
  <c r="G4729" i="25"/>
  <c r="F4729" i="25"/>
  <c r="C4729" i="25"/>
  <c r="D4729" i="25"/>
  <c r="B4730" i="25"/>
  <c r="H4730" i="25" l="1"/>
  <c r="G4730" i="25"/>
  <c r="I4730" i="25"/>
  <c r="F4730" i="25"/>
  <c r="E4730" i="25"/>
  <c r="D4730" i="25"/>
  <c r="C4730" i="25"/>
  <c r="B4731" i="25"/>
  <c r="G4731" i="25" l="1"/>
  <c r="F4731" i="25"/>
  <c r="E4731" i="25"/>
  <c r="I4731" i="25"/>
  <c r="H4731" i="25"/>
  <c r="D4731" i="25"/>
  <c r="C4731" i="25"/>
  <c r="B4732" i="25"/>
  <c r="F4732" i="25" l="1"/>
  <c r="I4732" i="25"/>
  <c r="E4732" i="25"/>
  <c r="G4732" i="25"/>
  <c r="H4732" i="25"/>
  <c r="D4732" i="25"/>
  <c r="C4732" i="25"/>
  <c r="B4733" i="25"/>
  <c r="I4733" i="25" l="1"/>
  <c r="E4733" i="25"/>
  <c r="H4733" i="25"/>
  <c r="F4733" i="25"/>
  <c r="G4733" i="25"/>
  <c r="C4733" i="25"/>
  <c r="D4733" i="25"/>
  <c r="B4734" i="25"/>
  <c r="H4734" i="25" l="1"/>
  <c r="G4734" i="25"/>
  <c r="I4734" i="25"/>
  <c r="E4734" i="25"/>
  <c r="F4734" i="25"/>
  <c r="D4734" i="25"/>
  <c r="C4734" i="25"/>
  <c r="B4735" i="25"/>
  <c r="G4735" i="25" l="1"/>
  <c r="F4735" i="25"/>
  <c r="H4735" i="25"/>
  <c r="I4735" i="25"/>
  <c r="E4735" i="25"/>
  <c r="D4735" i="25"/>
  <c r="C4735" i="25"/>
  <c r="B4736" i="25"/>
  <c r="F4736" i="25" l="1"/>
  <c r="I4736" i="25"/>
  <c r="E4736" i="25"/>
  <c r="G4736" i="25"/>
  <c r="H4736" i="25"/>
  <c r="D4736" i="25"/>
  <c r="C4736" i="25"/>
  <c r="B4737" i="25"/>
  <c r="I4737" i="25" l="1"/>
  <c r="E4737" i="25"/>
  <c r="H4737" i="25"/>
  <c r="F4737" i="25"/>
  <c r="G4737" i="25"/>
  <c r="D4737" i="25"/>
  <c r="C4737" i="25"/>
  <c r="B4738" i="25"/>
  <c r="H4738" i="25" l="1"/>
  <c r="G4738" i="25"/>
  <c r="I4738" i="25"/>
  <c r="E4738" i="25"/>
  <c r="F4738" i="25"/>
  <c r="D4738" i="25"/>
  <c r="C4738" i="25"/>
  <c r="B4739" i="25"/>
  <c r="G4739" i="25" l="1"/>
  <c r="F4739" i="25"/>
  <c r="H4739" i="25"/>
  <c r="I4739" i="25"/>
  <c r="E4739" i="25"/>
  <c r="D4739" i="25"/>
  <c r="C4739" i="25"/>
  <c r="B4740" i="25"/>
  <c r="F4740" i="25" l="1"/>
  <c r="I4740" i="25"/>
  <c r="E4740" i="25"/>
  <c r="G4740" i="25"/>
  <c r="H4740" i="25"/>
  <c r="D4740" i="25"/>
  <c r="C4740" i="25"/>
  <c r="B4741" i="25"/>
  <c r="I4741" i="25" l="1"/>
  <c r="E4741" i="25"/>
  <c r="H4741" i="25"/>
  <c r="F4741" i="25"/>
  <c r="G4741" i="25"/>
  <c r="C4741" i="25"/>
  <c r="D4741" i="25"/>
  <c r="B4742" i="25"/>
  <c r="H4742" i="25" l="1"/>
  <c r="G4742" i="25"/>
  <c r="I4742" i="25"/>
  <c r="E4742" i="25"/>
  <c r="F4742" i="25"/>
  <c r="D4742" i="25"/>
  <c r="C4742" i="25"/>
  <c r="B4743" i="25"/>
  <c r="G4743" i="25" l="1"/>
  <c r="F4743" i="25"/>
  <c r="H4743" i="25"/>
  <c r="E4743" i="25"/>
  <c r="I4743" i="25"/>
  <c r="D4743" i="25"/>
  <c r="C4743" i="25"/>
  <c r="B4744" i="25"/>
  <c r="F4744" i="25" l="1"/>
  <c r="I4744" i="25"/>
  <c r="E4744" i="25"/>
  <c r="G4744" i="25"/>
  <c r="H4744" i="25"/>
  <c r="D4744" i="25"/>
  <c r="C4744" i="25"/>
  <c r="B4745" i="25"/>
  <c r="I4745" i="25" l="1"/>
  <c r="E4745" i="25"/>
  <c r="H4745" i="25"/>
  <c r="F4745" i="25"/>
  <c r="G4745" i="25"/>
  <c r="C4745" i="25"/>
  <c r="D4745" i="25"/>
  <c r="B4746" i="25"/>
  <c r="H4746" i="25" l="1"/>
  <c r="G4746" i="25"/>
  <c r="I4746" i="25"/>
  <c r="E4746" i="25"/>
  <c r="F4746" i="25"/>
  <c r="D4746" i="25"/>
  <c r="C4746" i="25"/>
  <c r="B4747" i="25"/>
  <c r="G4747" i="25" l="1"/>
  <c r="F4747" i="25"/>
  <c r="H4747" i="25"/>
  <c r="I4747" i="25"/>
  <c r="E4747" i="25"/>
  <c r="D4747" i="25"/>
  <c r="C4747" i="25"/>
  <c r="B4748" i="25"/>
  <c r="F4748" i="25" l="1"/>
  <c r="I4748" i="25"/>
  <c r="E4748" i="25"/>
  <c r="G4748" i="25"/>
  <c r="H4748" i="25"/>
  <c r="D4748" i="25"/>
  <c r="C4748" i="25"/>
  <c r="B4749" i="25"/>
  <c r="I4749" i="25" l="1"/>
  <c r="E4749" i="25"/>
  <c r="H4749" i="25"/>
  <c r="F4749" i="25"/>
  <c r="G4749" i="25"/>
  <c r="C4749" i="25"/>
  <c r="D4749" i="25"/>
  <c r="B4750" i="25"/>
  <c r="H4750" i="25" l="1"/>
  <c r="G4750" i="25"/>
  <c r="I4750" i="25"/>
  <c r="E4750" i="25"/>
  <c r="F4750" i="25"/>
  <c r="D4750" i="25"/>
  <c r="C4750" i="25"/>
  <c r="B4751" i="25"/>
  <c r="G4751" i="25" l="1"/>
  <c r="F4751" i="25"/>
  <c r="H4751" i="25"/>
  <c r="I4751" i="25"/>
  <c r="E4751" i="25"/>
  <c r="D4751" i="25"/>
  <c r="C4751" i="25"/>
  <c r="B4752" i="25"/>
  <c r="F4752" i="25" l="1"/>
  <c r="I4752" i="25"/>
  <c r="E4752" i="25"/>
  <c r="G4752" i="25"/>
  <c r="H4752" i="25"/>
  <c r="D4752" i="25"/>
  <c r="C4752" i="25"/>
  <c r="B4753" i="25"/>
  <c r="I4753" i="25" l="1"/>
  <c r="E4753" i="25"/>
  <c r="H4753" i="25"/>
  <c r="F4753" i="25"/>
  <c r="G4753" i="25"/>
  <c r="D4753" i="25"/>
  <c r="C4753" i="25"/>
  <c r="B4754" i="25"/>
  <c r="H4754" i="25" l="1"/>
  <c r="G4754" i="25"/>
  <c r="I4754" i="25"/>
  <c r="E4754" i="25"/>
  <c r="F4754" i="25"/>
  <c r="D4754" i="25"/>
  <c r="C4754" i="25"/>
  <c r="B4755" i="25"/>
  <c r="G4755" i="25" l="1"/>
  <c r="F4755" i="25"/>
  <c r="H4755" i="25"/>
  <c r="I4755" i="25"/>
  <c r="E4755" i="25"/>
  <c r="D4755" i="25"/>
  <c r="C4755" i="25"/>
  <c r="B4756" i="25"/>
  <c r="F4756" i="25" l="1"/>
  <c r="I4756" i="25"/>
  <c r="E4756" i="25"/>
  <c r="G4756" i="25"/>
  <c r="H4756" i="25"/>
  <c r="D4756" i="25"/>
  <c r="C4756" i="25"/>
  <c r="B4757" i="25"/>
  <c r="I4757" i="25" l="1"/>
  <c r="E4757" i="25"/>
  <c r="H4757" i="25"/>
  <c r="F4757" i="25"/>
  <c r="G4757" i="25"/>
  <c r="C4757" i="25"/>
  <c r="D4757" i="25"/>
  <c r="B4758" i="25"/>
  <c r="H4758" i="25" l="1"/>
  <c r="G4758" i="25"/>
  <c r="I4758" i="25"/>
  <c r="E4758" i="25"/>
  <c r="F4758" i="25"/>
  <c r="D4758" i="25"/>
  <c r="C4758" i="25"/>
  <c r="B4759" i="25"/>
  <c r="G4759" i="25" l="1"/>
  <c r="F4759" i="25"/>
  <c r="H4759" i="25"/>
  <c r="E4759" i="25"/>
  <c r="I4759" i="25"/>
  <c r="D4759" i="25"/>
  <c r="C4759" i="25"/>
  <c r="B4760" i="25"/>
  <c r="F4760" i="25" l="1"/>
  <c r="I4760" i="25"/>
  <c r="E4760" i="25"/>
  <c r="G4760" i="25"/>
  <c r="H4760" i="25"/>
  <c r="D4760" i="25"/>
  <c r="C4760" i="25"/>
  <c r="B4761" i="25"/>
  <c r="I4761" i="25" l="1"/>
  <c r="E4761" i="25"/>
  <c r="H4761" i="25"/>
  <c r="F4761" i="25"/>
  <c r="G4761" i="25"/>
  <c r="C4761" i="25"/>
  <c r="D4761" i="25"/>
  <c r="B4762" i="25"/>
  <c r="H4762" i="25" l="1"/>
  <c r="G4762" i="25"/>
  <c r="I4762" i="25"/>
  <c r="E4762" i="25"/>
  <c r="F4762" i="25"/>
  <c r="D4762" i="25"/>
  <c r="C4762" i="25"/>
  <c r="B4763" i="25"/>
  <c r="G4763" i="25" l="1"/>
  <c r="F4763" i="25"/>
  <c r="H4763" i="25"/>
  <c r="I4763" i="25"/>
  <c r="E4763" i="25"/>
  <c r="D4763" i="25"/>
  <c r="C4763" i="25"/>
  <c r="B4764" i="25"/>
  <c r="F4764" i="25" l="1"/>
  <c r="I4764" i="25"/>
  <c r="E4764" i="25"/>
  <c r="G4764" i="25"/>
  <c r="H4764" i="25"/>
  <c r="D4764" i="25"/>
  <c r="C4764" i="25"/>
  <c r="B4765" i="25"/>
  <c r="I4765" i="25" l="1"/>
  <c r="E4765" i="25"/>
  <c r="H4765" i="25"/>
  <c r="F4765" i="25"/>
  <c r="G4765" i="25"/>
  <c r="C4765" i="25"/>
  <c r="D4765" i="25"/>
  <c r="B4766" i="25"/>
  <c r="H4766" i="25" l="1"/>
  <c r="G4766" i="25"/>
  <c r="I4766" i="25"/>
  <c r="E4766" i="25"/>
  <c r="F4766" i="25"/>
  <c r="D4766" i="25"/>
  <c r="C4766" i="25"/>
  <c r="B4767" i="25"/>
  <c r="G4767" i="25" l="1"/>
  <c r="F4767" i="25"/>
  <c r="H4767" i="25"/>
  <c r="I4767" i="25"/>
  <c r="E4767" i="25"/>
  <c r="D4767" i="25"/>
  <c r="C4767" i="25"/>
  <c r="B4768" i="25"/>
  <c r="F4768" i="25" l="1"/>
  <c r="I4768" i="25"/>
  <c r="E4768" i="25"/>
  <c r="G4768" i="25"/>
  <c r="H4768" i="25"/>
  <c r="D4768" i="25"/>
  <c r="C4768" i="25"/>
  <c r="B4769" i="25"/>
  <c r="I4769" i="25" l="1"/>
  <c r="E4769" i="25"/>
  <c r="H4769" i="25"/>
  <c r="F4769" i="25"/>
  <c r="G4769" i="25"/>
  <c r="D4769" i="25"/>
  <c r="C4769" i="25"/>
  <c r="B4770" i="25"/>
  <c r="H4770" i="25" l="1"/>
  <c r="G4770" i="25"/>
  <c r="I4770" i="25"/>
  <c r="E4770" i="25"/>
  <c r="F4770" i="25"/>
  <c r="D4770" i="25"/>
  <c r="C4770" i="25"/>
  <c r="B4771" i="25"/>
  <c r="G4771" i="25" l="1"/>
  <c r="F4771" i="25"/>
  <c r="H4771" i="25"/>
  <c r="I4771" i="25"/>
  <c r="E4771" i="25"/>
  <c r="D4771" i="25"/>
  <c r="C4771" i="25"/>
  <c r="B4772" i="25"/>
  <c r="F4772" i="25" l="1"/>
  <c r="I4772" i="25"/>
  <c r="E4772" i="25"/>
  <c r="G4772" i="25"/>
  <c r="H4772" i="25"/>
  <c r="D4772" i="25"/>
  <c r="C4772" i="25"/>
  <c r="B4773" i="25"/>
  <c r="I4773" i="25" l="1"/>
  <c r="E4773" i="25"/>
  <c r="H4773" i="25"/>
  <c r="F4773" i="25"/>
  <c r="G4773" i="25"/>
  <c r="C4773" i="25"/>
  <c r="D4773" i="25"/>
  <c r="B4774" i="25"/>
  <c r="H4774" i="25" l="1"/>
  <c r="G4774" i="25"/>
  <c r="I4774" i="25"/>
  <c r="E4774" i="25"/>
  <c r="F4774" i="25"/>
  <c r="D4774" i="25"/>
  <c r="C4774" i="25"/>
  <c r="B4775" i="25"/>
  <c r="G4775" i="25" l="1"/>
  <c r="F4775" i="25"/>
  <c r="I4775" i="25"/>
  <c r="H4775" i="25"/>
  <c r="E4775" i="25"/>
  <c r="D4775" i="25"/>
  <c r="C4775" i="25"/>
  <c r="B4776" i="25"/>
  <c r="F4776" i="25" l="1"/>
  <c r="I4776" i="25"/>
  <c r="E4776" i="25"/>
  <c r="H4776" i="25"/>
  <c r="G4776" i="25"/>
  <c r="D4776" i="25"/>
  <c r="C4776" i="25"/>
  <c r="B4777" i="25"/>
  <c r="I4777" i="25" l="1"/>
  <c r="E4777" i="25"/>
  <c r="H4777" i="25"/>
  <c r="G4777" i="25"/>
  <c r="F4777" i="25"/>
  <c r="C4777" i="25"/>
  <c r="D4777" i="25"/>
  <c r="B4778" i="25"/>
  <c r="H4778" i="25" l="1"/>
  <c r="G4778" i="25"/>
  <c r="F4778" i="25"/>
  <c r="I4778" i="25"/>
  <c r="E4778" i="25"/>
  <c r="D4778" i="25"/>
  <c r="C4778" i="25"/>
  <c r="B4779" i="25"/>
  <c r="G4779" i="25" l="1"/>
  <c r="F4779" i="25"/>
  <c r="I4779" i="25"/>
  <c r="E4779" i="25"/>
  <c r="H4779" i="25"/>
  <c r="D4779" i="25"/>
  <c r="C4779" i="25"/>
  <c r="B4780" i="25"/>
  <c r="F4780" i="25" l="1"/>
  <c r="I4780" i="25"/>
  <c r="E4780" i="25"/>
  <c r="H4780" i="25"/>
  <c r="G4780" i="25"/>
  <c r="D4780" i="25"/>
  <c r="C4780" i="25"/>
  <c r="B4781" i="25"/>
  <c r="I4781" i="25" l="1"/>
  <c r="E4781" i="25"/>
  <c r="H4781" i="25"/>
  <c r="G4781" i="25"/>
  <c r="F4781" i="25"/>
  <c r="C4781" i="25"/>
  <c r="D4781" i="25"/>
  <c r="B4782" i="25"/>
  <c r="H4782" i="25" l="1"/>
  <c r="G4782" i="25"/>
  <c r="F4782" i="25"/>
  <c r="I4782" i="25"/>
  <c r="E4782" i="25"/>
  <c r="D4782" i="25"/>
  <c r="C4782" i="25"/>
  <c r="B4783" i="25"/>
  <c r="G4783" i="25" l="1"/>
  <c r="F4783" i="25"/>
  <c r="I4783" i="25"/>
  <c r="E4783" i="25"/>
  <c r="H4783" i="25"/>
  <c r="D4783" i="25"/>
  <c r="C4783" i="25"/>
  <c r="B4784" i="25"/>
  <c r="F4784" i="25" l="1"/>
  <c r="I4784" i="25"/>
  <c r="E4784" i="25"/>
  <c r="H4784" i="25"/>
  <c r="G4784" i="25"/>
  <c r="D4784" i="25"/>
  <c r="C4784" i="25"/>
  <c r="B4785" i="25"/>
  <c r="I4785" i="25" l="1"/>
  <c r="E4785" i="25"/>
  <c r="H4785" i="25"/>
  <c r="G4785" i="25"/>
  <c r="F4785" i="25"/>
  <c r="D4785" i="25"/>
  <c r="C4785" i="25"/>
  <c r="B4786" i="25"/>
  <c r="H4786" i="25" l="1"/>
  <c r="G4786" i="25"/>
  <c r="F4786" i="25"/>
  <c r="I4786" i="25"/>
  <c r="E4786" i="25"/>
  <c r="D4786" i="25"/>
  <c r="C4786" i="25"/>
  <c r="B4787" i="25"/>
  <c r="G4787" i="25" l="1"/>
  <c r="F4787" i="25"/>
  <c r="I4787" i="25"/>
  <c r="E4787" i="25"/>
  <c r="H4787" i="25"/>
  <c r="D4787" i="25"/>
  <c r="C4787" i="25"/>
  <c r="B4788" i="25"/>
  <c r="F4788" i="25" l="1"/>
  <c r="I4788" i="25"/>
  <c r="E4788" i="25"/>
  <c r="H4788" i="25"/>
  <c r="G4788" i="25"/>
  <c r="D4788" i="25"/>
  <c r="C4788" i="25"/>
  <c r="B4789" i="25"/>
  <c r="I4789" i="25" l="1"/>
  <c r="E4789" i="25"/>
  <c r="H4789" i="25"/>
  <c r="G4789" i="25"/>
  <c r="F4789" i="25"/>
  <c r="C4789" i="25"/>
  <c r="D4789" i="25"/>
  <c r="B4790" i="25"/>
  <c r="H4790" i="25" l="1"/>
  <c r="G4790" i="25"/>
  <c r="F4790" i="25"/>
  <c r="I4790" i="25"/>
  <c r="E4790" i="25"/>
  <c r="D4790" i="25"/>
  <c r="C4790" i="25"/>
  <c r="B4791" i="25"/>
  <c r="G4791" i="25" l="1"/>
  <c r="F4791" i="25"/>
  <c r="I4791" i="25"/>
  <c r="E4791" i="25"/>
  <c r="H4791" i="25"/>
  <c r="D4791" i="25"/>
  <c r="C4791" i="25"/>
  <c r="B4792" i="25"/>
  <c r="F4792" i="25" l="1"/>
  <c r="I4792" i="25"/>
  <c r="E4792" i="25"/>
  <c r="H4792" i="25"/>
  <c r="G4792" i="25"/>
  <c r="D4792" i="25"/>
  <c r="C4792" i="25"/>
  <c r="B4793" i="25"/>
  <c r="I4793" i="25" l="1"/>
  <c r="E4793" i="25"/>
  <c r="H4793" i="25"/>
  <c r="G4793" i="25"/>
  <c r="F4793" i="25"/>
  <c r="C4793" i="25"/>
  <c r="D4793" i="25"/>
  <c r="B4794" i="25"/>
  <c r="H4794" i="25" l="1"/>
  <c r="G4794" i="25"/>
  <c r="F4794" i="25"/>
  <c r="I4794" i="25"/>
  <c r="E4794" i="25"/>
  <c r="D4794" i="25"/>
  <c r="C4794" i="25"/>
  <c r="B4795" i="25"/>
  <c r="G4795" i="25" l="1"/>
  <c r="F4795" i="25"/>
  <c r="I4795" i="25"/>
  <c r="E4795" i="25"/>
  <c r="H4795" i="25"/>
  <c r="D4795" i="25"/>
  <c r="C4795" i="25"/>
  <c r="B4796" i="25"/>
  <c r="F4796" i="25" l="1"/>
  <c r="I4796" i="25"/>
  <c r="E4796" i="25"/>
  <c r="H4796" i="25"/>
  <c r="G4796" i="25"/>
  <c r="D4796" i="25"/>
  <c r="C4796" i="25"/>
  <c r="B4797" i="25"/>
  <c r="I4797" i="25" l="1"/>
  <c r="E4797" i="25"/>
  <c r="H4797" i="25"/>
  <c r="G4797" i="25"/>
  <c r="F4797" i="25"/>
  <c r="C4797" i="25"/>
  <c r="D4797" i="25"/>
  <c r="B4798" i="25"/>
  <c r="H4798" i="25" l="1"/>
  <c r="G4798" i="25"/>
  <c r="F4798" i="25"/>
  <c r="I4798" i="25"/>
  <c r="E4798" i="25"/>
  <c r="D4798" i="25"/>
  <c r="C4798" i="25"/>
  <c r="B4799" i="25"/>
  <c r="G4799" i="25" l="1"/>
  <c r="F4799" i="25"/>
  <c r="I4799" i="25"/>
  <c r="E4799" i="25"/>
  <c r="H4799" i="25"/>
  <c r="D4799" i="25"/>
  <c r="C4799" i="25"/>
  <c r="B4800" i="25"/>
  <c r="F4800" i="25" l="1"/>
  <c r="I4800" i="25"/>
  <c r="E4800" i="25"/>
  <c r="H4800" i="25"/>
  <c r="G4800" i="25"/>
  <c r="D4800" i="25"/>
  <c r="C4800" i="25"/>
  <c r="B4801" i="25"/>
  <c r="I4801" i="25" l="1"/>
  <c r="E4801" i="25"/>
  <c r="H4801" i="25"/>
  <c r="G4801" i="25"/>
  <c r="F4801" i="25"/>
  <c r="D4801" i="25"/>
  <c r="C4801" i="25"/>
  <c r="B4802" i="25"/>
  <c r="H4802" i="25" l="1"/>
  <c r="G4802" i="25"/>
  <c r="F4802" i="25"/>
  <c r="I4802" i="25"/>
  <c r="E4802" i="25"/>
  <c r="D4802" i="25"/>
  <c r="C4802" i="25"/>
  <c r="B4803" i="25"/>
  <c r="G4803" i="25" l="1"/>
  <c r="F4803" i="25"/>
  <c r="I4803" i="25"/>
  <c r="E4803" i="25"/>
  <c r="H4803" i="25"/>
  <c r="D4803" i="25"/>
  <c r="C4803" i="25"/>
  <c r="B4804" i="25"/>
  <c r="F4804" i="25" l="1"/>
  <c r="I4804" i="25"/>
  <c r="E4804" i="25"/>
  <c r="H4804" i="25"/>
  <c r="G4804" i="25"/>
  <c r="D4804" i="25"/>
  <c r="C4804" i="25"/>
  <c r="B4805" i="25"/>
  <c r="I4805" i="25" l="1"/>
  <c r="E4805" i="25"/>
  <c r="H4805" i="25"/>
  <c r="G4805" i="25"/>
  <c r="F4805" i="25"/>
  <c r="C4805" i="25"/>
  <c r="D4805" i="25"/>
  <c r="B4806" i="25"/>
  <c r="H4806" i="25" l="1"/>
  <c r="G4806" i="25"/>
  <c r="F4806" i="25"/>
  <c r="I4806" i="25"/>
  <c r="E4806" i="25"/>
  <c r="D4806" i="25"/>
  <c r="C4806" i="25"/>
  <c r="B4807" i="25"/>
  <c r="G4807" i="25" l="1"/>
  <c r="F4807" i="25"/>
  <c r="I4807" i="25"/>
  <c r="E4807" i="25"/>
  <c r="H4807" i="25"/>
  <c r="D4807" i="25"/>
  <c r="C4807" i="25"/>
  <c r="B4808" i="25"/>
  <c r="F4808" i="25" l="1"/>
  <c r="I4808" i="25"/>
  <c r="E4808" i="25"/>
  <c r="H4808" i="25"/>
  <c r="G4808" i="25"/>
  <c r="D4808" i="25"/>
  <c r="C4808" i="25"/>
  <c r="B4809" i="25"/>
  <c r="G4809" i="25" l="1"/>
  <c r="E4809" i="25"/>
  <c r="I4809" i="25"/>
  <c r="H4809" i="25"/>
  <c r="F4809" i="25"/>
  <c r="C4809" i="25"/>
  <c r="D4809" i="25"/>
  <c r="B4810" i="25"/>
  <c r="F4810" i="25" l="1"/>
  <c r="E4810" i="25"/>
  <c r="I4810" i="25"/>
  <c r="H4810" i="25"/>
  <c r="G4810" i="25"/>
  <c r="D4810" i="25"/>
  <c r="C4810" i="25"/>
  <c r="B4811" i="25"/>
  <c r="I4811" i="25" l="1"/>
  <c r="E4811" i="25"/>
  <c r="H4811" i="25"/>
  <c r="F4811" i="25"/>
  <c r="G4811" i="25"/>
  <c r="D4811" i="25"/>
  <c r="C4811" i="25"/>
  <c r="B4812" i="25"/>
  <c r="H4812" i="25" l="1"/>
  <c r="G4812" i="25"/>
  <c r="I4812" i="25"/>
  <c r="F4812" i="25"/>
  <c r="E4812" i="25"/>
  <c r="D4812" i="25"/>
  <c r="C4812" i="25"/>
  <c r="B4813" i="25"/>
  <c r="G4813" i="25" l="1"/>
  <c r="F4813" i="25"/>
  <c r="H4813" i="25"/>
  <c r="E4813" i="25"/>
  <c r="I4813" i="25"/>
  <c r="C4813" i="25"/>
  <c r="D4813" i="25"/>
  <c r="B4814" i="25"/>
  <c r="F4814" i="25" l="1"/>
  <c r="I4814" i="25"/>
  <c r="E4814" i="25"/>
  <c r="G4814" i="25"/>
  <c r="H4814" i="25"/>
  <c r="D4814" i="25"/>
  <c r="C4814" i="25"/>
  <c r="B4815" i="25"/>
  <c r="I4815" i="25" l="1"/>
  <c r="E4815" i="25"/>
  <c r="H4815" i="25"/>
  <c r="F4815" i="25"/>
  <c r="G4815" i="25"/>
  <c r="D4815" i="25"/>
  <c r="C4815" i="25"/>
  <c r="B4816" i="25"/>
  <c r="H4816" i="25" l="1"/>
  <c r="G4816" i="25"/>
  <c r="I4816" i="25"/>
  <c r="E4816" i="25"/>
  <c r="F4816" i="25"/>
  <c r="D4816" i="25"/>
  <c r="C4816" i="25"/>
  <c r="B4817" i="25"/>
  <c r="G4817" i="25" l="1"/>
  <c r="F4817" i="25"/>
  <c r="H4817" i="25"/>
  <c r="I4817" i="25"/>
  <c r="E4817" i="25"/>
  <c r="D4817" i="25"/>
  <c r="C4817" i="25"/>
  <c r="B4818" i="25"/>
  <c r="F4818" i="25" l="1"/>
  <c r="I4818" i="25"/>
  <c r="E4818" i="25"/>
  <c r="G4818" i="25"/>
  <c r="H4818" i="25"/>
  <c r="D4818" i="25"/>
  <c r="C4818" i="25"/>
  <c r="B4819" i="25"/>
  <c r="I4819" i="25" l="1"/>
  <c r="E4819" i="25"/>
  <c r="H4819" i="25"/>
  <c r="F4819" i="25"/>
  <c r="G4819" i="25"/>
  <c r="D4819" i="25"/>
  <c r="C4819" i="25"/>
  <c r="B4820" i="25"/>
  <c r="H4820" i="25" l="1"/>
  <c r="G4820" i="25"/>
  <c r="I4820" i="25"/>
  <c r="E4820" i="25"/>
  <c r="F4820" i="25"/>
  <c r="D4820" i="25"/>
  <c r="C4820" i="25"/>
  <c r="B4821" i="25"/>
  <c r="G4821" i="25" l="1"/>
  <c r="F4821" i="25"/>
  <c r="H4821" i="25"/>
  <c r="I4821" i="25"/>
  <c r="E4821" i="25"/>
  <c r="C4821" i="25"/>
  <c r="D4821" i="25"/>
  <c r="B4822" i="25"/>
  <c r="F4822" i="25" l="1"/>
  <c r="I4822" i="25"/>
  <c r="E4822" i="25"/>
  <c r="G4822" i="25"/>
  <c r="H4822" i="25"/>
  <c r="D4822" i="25"/>
  <c r="C4822" i="25"/>
  <c r="B4823" i="25"/>
  <c r="I4823" i="25" l="1"/>
  <c r="E4823" i="25"/>
  <c r="H4823" i="25"/>
  <c r="F4823" i="25"/>
  <c r="G4823" i="25"/>
  <c r="D4823" i="25"/>
  <c r="C4823" i="25"/>
  <c r="B4824" i="25"/>
  <c r="H4824" i="25" l="1"/>
  <c r="G4824" i="25"/>
  <c r="I4824" i="25"/>
  <c r="E4824" i="25"/>
  <c r="F4824" i="25"/>
  <c r="D4824" i="25"/>
  <c r="C4824" i="25"/>
  <c r="B4825" i="25"/>
  <c r="G4825" i="25" l="1"/>
  <c r="F4825" i="25"/>
  <c r="H4825" i="25"/>
  <c r="I4825" i="25"/>
  <c r="E4825" i="25"/>
  <c r="C4825" i="25"/>
  <c r="D4825" i="25"/>
  <c r="B4826" i="25"/>
  <c r="F4826" i="25" l="1"/>
  <c r="I4826" i="25"/>
  <c r="E4826" i="25"/>
  <c r="G4826" i="25"/>
  <c r="H4826" i="25"/>
  <c r="D4826" i="25"/>
  <c r="C4826" i="25"/>
  <c r="B4827" i="25"/>
  <c r="I4827" i="25" l="1"/>
  <c r="E4827" i="25"/>
  <c r="H4827" i="25"/>
  <c r="F4827" i="25"/>
  <c r="G4827" i="25"/>
  <c r="D4827" i="25"/>
  <c r="C4827" i="25"/>
  <c r="B4828" i="25"/>
  <c r="H4828" i="25" l="1"/>
  <c r="G4828" i="25"/>
  <c r="I4828" i="25"/>
  <c r="E4828" i="25"/>
  <c r="F4828" i="25"/>
  <c r="D4828" i="25"/>
  <c r="C4828" i="25"/>
  <c r="B4829" i="25"/>
  <c r="G4829" i="25" l="1"/>
  <c r="F4829" i="25"/>
  <c r="H4829" i="25"/>
  <c r="E4829" i="25"/>
  <c r="I4829" i="25"/>
  <c r="C4829" i="25"/>
  <c r="D4829" i="25"/>
  <c r="B4830" i="25"/>
  <c r="F4830" i="25" l="1"/>
  <c r="I4830" i="25"/>
  <c r="E4830" i="25"/>
  <c r="G4830" i="25"/>
  <c r="H4830" i="25"/>
  <c r="D4830" i="25"/>
  <c r="C4830" i="25"/>
  <c r="B4831" i="25"/>
  <c r="I4831" i="25" l="1"/>
  <c r="E4831" i="25"/>
  <c r="H4831" i="25"/>
  <c r="F4831" i="25"/>
  <c r="G4831" i="25"/>
  <c r="D4831" i="25"/>
  <c r="C4831" i="25"/>
  <c r="B4832" i="25"/>
  <c r="H4832" i="25" l="1"/>
  <c r="G4832" i="25"/>
  <c r="I4832" i="25"/>
  <c r="E4832" i="25"/>
  <c r="F4832" i="25"/>
  <c r="D4832" i="25"/>
  <c r="C4832" i="25"/>
  <c r="B4833" i="25"/>
  <c r="G4833" i="25" l="1"/>
  <c r="F4833" i="25"/>
  <c r="I4833" i="25"/>
  <c r="E4833" i="25"/>
  <c r="H4833" i="25"/>
  <c r="D4833" i="25"/>
  <c r="C4833" i="25"/>
  <c r="B4834" i="25"/>
  <c r="F4834" i="25" l="1"/>
  <c r="I4834" i="25"/>
  <c r="E4834" i="25"/>
  <c r="H4834" i="25"/>
  <c r="G4834" i="25"/>
  <c r="D4834" i="25"/>
  <c r="C4834" i="25"/>
  <c r="B4835" i="25"/>
  <c r="I4835" i="25" l="1"/>
  <c r="E4835" i="25"/>
  <c r="H4835" i="25"/>
  <c r="G4835" i="25"/>
  <c r="F4835" i="25"/>
  <c r="D4835" i="25"/>
  <c r="C4835" i="25"/>
  <c r="B4836" i="25"/>
  <c r="H4836" i="25" l="1"/>
  <c r="G4836" i="25"/>
  <c r="F4836" i="25"/>
  <c r="I4836" i="25"/>
  <c r="E4836" i="25"/>
  <c r="D4836" i="25"/>
  <c r="C4836" i="25"/>
  <c r="B4837" i="25"/>
  <c r="G4837" i="25" l="1"/>
  <c r="F4837" i="25"/>
  <c r="I4837" i="25"/>
  <c r="E4837" i="25"/>
  <c r="H4837" i="25"/>
  <c r="C4837" i="25"/>
  <c r="D4837" i="25"/>
  <c r="B4838" i="25"/>
  <c r="F4838" i="25" l="1"/>
  <c r="I4838" i="25"/>
  <c r="E4838" i="25"/>
  <c r="H4838" i="25"/>
  <c r="G4838" i="25"/>
  <c r="D4838" i="25"/>
  <c r="C4838" i="25"/>
  <c r="B4839" i="25"/>
  <c r="I4839" i="25" l="1"/>
  <c r="E4839" i="25"/>
  <c r="H4839" i="25"/>
  <c r="G4839" i="25"/>
  <c r="F4839" i="25"/>
  <c r="D4839" i="25"/>
  <c r="C4839" i="25"/>
  <c r="B4840" i="25"/>
  <c r="H4840" i="25" l="1"/>
  <c r="G4840" i="25"/>
  <c r="F4840" i="25"/>
  <c r="I4840" i="25"/>
  <c r="E4840" i="25"/>
  <c r="D4840" i="25"/>
  <c r="C4840" i="25"/>
  <c r="B4841" i="25"/>
  <c r="G4841" i="25" l="1"/>
  <c r="F4841" i="25"/>
  <c r="I4841" i="25"/>
  <c r="E4841" i="25"/>
  <c r="H4841" i="25"/>
  <c r="C4841" i="25"/>
  <c r="D4841" i="25"/>
  <c r="B4842" i="25"/>
  <c r="F4842" i="25" l="1"/>
  <c r="I4842" i="25"/>
  <c r="E4842" i="25"/>
  <c r="H4842" i="25"/>
  <c r="G4842" i="25"/>
  <c r="D4842" i="25"/>
  <c r="C4842" i="25"/>
  <c r="B4843" i="25"/>
  <c r="I4843" i="25" l="1"/>
  <c r="E4843" i="25"/>
  <c r="H4843" i="25"/>
  <c r="G4843" i="25"/>
  <c r="F4843" i="25"/>
  <c r="D4843" i="25"/>
  <c r="C4843" i="25"/>
  <c r="B4844" i="25"/>
  <c r="H4844" i="25" l="1"/>
  <c r="G4844" i="25"/>
  <c r="F4844" i="25"/>
  <c r="I4844" i="25"/>
  <c r="E4844" i="25"/>
  <c r="D4844" i="25"/>
  <c r="C4844" i="25"/>
  <c r="B4845" i="25"/>
  <c r="G4845" i="25" l="1"/>
  <c r="F4845" i="25"/>
  <c r="I4845" i="25"/>
  <c r="E4845" i="25"/>
  <c r="H4845" i="25"/>
  <c r="C4845" i="25"/>
  <c r="D4845" i="25"/>
  <c r="B4846" i="25"/>
  <c r="F4846" i="25" l="1"/>
  <c r="I4846" i="25"/>
  <c r="E4846" i="25"/>
  <c r="H4846" i="25"/>
  <c r="G4846" i="25"/>
  <c r="D4846" i="25"/>
  <c r="C4846" i="25"/>
  <c r="B4847" i="25"/>
  <c r="I4847" i="25" l="1"/>
  <c r="E4847" i="25"/>
  <c r="H4847" i="25"/>
  <c r="G4847" i="25"/>
  <c r="F4847" i="25"/>
  <c r="D4847" i="25"/>
  <c r="C4847" i="25"/>
  <c r="B4848" i="25"/>
  <c r="H4848" i="25" l="1"/>
  <c r="G4848" i="25"/>
  <c r="F4848" i="25"/>
  <c r="I4848" i="25"/>
  <c r="E4848" i="25"/>
  <c r="D4848" i="25"/>
  <c r="C4848" i="25"/>
  <c r="B4849" i="25"/>
  <c r="G4849" i="25" l="1"/>
  <c r="F4849" i="25"/>
  <c r="I4849" i="25"/>
  <c r="E4849" i="25"/>
  <c r="H4849" i="25"/>
  <c r="D4849" i="25"/>
  <c r="C4849" i="25"/>
  <c r="B4850" i="25"/>
  <c r="F4850" i="25" l="1"/>
  <c r="I4850" i="25"/>
  <c r="E4850" i="25"/>
  <c r="H4850" i="25"/>
  <c r="G4850" i="25"/>
  <c r="D4850" i="25"/>
  <c r="C4850" i="25"/>
  <c r="B4851" i="25"/>
  <c r="I4851" i="25" l="1"/>
  <c r="E4851" i="25"/>
  <c r="H4851" i="25"/>
  <c r="G4851" i="25"/>
  <c r="F4851" i="25"/>
  <c r="D4851" i="25"/>
  <c r="C4851" i="25"/>
  <c r="B4852" i="25"/>
  <c r="H4852" i="25" l="1"/>
  <c r="G4852" i="25"/>
  <c r="F4852" i="25"/>
  <c r="I4852" i="25"/>
  <c r="E4852" i="25"/>
  <c r="D4852" i="25"/>
  <c r="C4852" i="25"/>
  <c r="B4853" i="25"/>
  <c r="G4853" i="25" l="1"/>
  <c r="F4853" i="25"/>
  <c r="I4853" i="25"/>
  <c r="E4853" i="25"/>
  <c r="H4853" i="25"/>
  <c r="C4853" i="25"/>
  <c r="D4853" i="25"/>
  <c r="B4854" i="25"/>
  <c r="F4854" i="25" l="1"/>
  <c r="I4854" i="25"/>
  <c r="E4854" i="25"/>
  <c r="H4854" i="25"/>
  <c r="G4854" i="25"/>
  <c r="D4854" i="25"/>
  <c r="C4854" i="25"/>
  <c r="B4855" i="25"/>
  <c r="I4855" i="25" l="1"/>
  <c r="E4855" i="25"/>
  <c r="H4855" i="25"/>
  <c r="G4855" i="25"/>
  <c r="F4855" i="25"/>
  <c r="D4855" i="25"/>
  <c r="C4855" i="25"/>
  <c r="B4856" i="25"/>
  <c r="H4856" i="25" l="1"/>
  <c r="G4856" i="25"/>
  <c r="F4856" i="25"/>
  <c r="I4856" i="25"/>
  <c r="E4856" i="25"/>
  <c r="D4856" i="25"/>
  <c r="C4856" i="25"/>
  <c r="B4857" i="25"/>
  <c r="G4857" i="25" l="1"/>
  <c r="F4857" i="25"/>
  <c r="I4857" i="25"/>
  <c r="E4857" i="25"/>
  <c r="H4857" i="25"/>
  <c r="C4857" i="25"/>
  <c r="D4857" i="25"/>
  <c r="B4858" i="25"/>
  <c r="F4858" i="25" l="1"/>
  <c r="I4858" i="25"/>
  <c r="E4858" i="25"/>
  <c r="H4858" i="25"/>
  <c r="G4858" i="25"/>
  <c r="D4858" i="25"/>
  <c r="C4858" i="25"/>
  <c r="B4859" i="25"/>
  <c r="I4859" i="25" l="1"/>
  <c r="E4859" i="25"/>
  <c r="H4859" i="25"/>
  <c r="G4859" i="25"/>
  <c r="F4859" i="25"/>
  <c r="D4859" i="25"/>
  <c r="C4859" i="25"/>
  <c r="B4860" i="25"/>
  <c r="H4860" i="25" l="1"/>
  <c r="G4860" i="25"/>
  <c r="F4860" i="25"/>
  <c r="I4860" i="25"/>
  <c r="E4860" i="25"/>
  <c r="D4860" i="25"/>
  <c r="C4860" i="25"/>
  <c r="B4861" i="25"/>
  <c r="G4861" i="25" l="1"/>
  <c r="F4861" i="25"/>
  <c r="I4861" i="25"/>
  <c r="E4861" i="25"/>
  <c r="H4861" i="25"/>
  <c r="C4861" i="25"/>
  <c r="D4861" i="25"/>
  <c r="B4862" i="25"/>
  <c r="F4862" i="25" l="1"/>
  <c r="I4862" i="25"/>
  <c r="E4862" i="25"/>
  <c r="H4862" i="25"/>
  <c r="G4862" i="25"/>
  <c r="D4862" i="25"/>
  <c r="C4862" i="25"/>
  <c r="B4863" i="25"/>
  <c r="I4863" i="25" l="1"/>
  <c r="E4863" i="25"/>
  <c r="H4863" i="25"/>
  <c r="G4863" i="25"/>
  <c r="F4863" i="25"/>
  <c r="D4863" i="25"/>
  <c r="C4863" i="25"/>
  <c r="B4864" i="25"/>
  <c r="H4864" i="25" l="1"/>
  <c r="G4864" i="25"/>
  <c r="F4864" i="25"/>
  <c r="I4864" i="25"/>
  <c r="E4864" i="25"/>
  <c r="D4864" i="25"/>
  <c r="C4864" i="25"/>
  <c r="B4865" i="25"/>
  <c r="G4865" i="25" l="1"/>
  <c r="F4865" i="25"/>
  <c r="I4865" i="25"/>
  <c r="E4865" i="25"/>
  <c r="H4865" i="25"/>
  <c r="D4865" i="25"/>
  <c r="C4865" i="25"/>
  <c r="B4866" i="25"/>
  <c r="F4866" i="25" l="1"/>
  <c r="I4866" i="25"/>
  <c r="E4866" i="25"/>
  <c r="H4866" i="25"/>
  <c r="G4866" i="25"/>
  <c r="D4866" i="25"/>
  <c r="C4866" i="25"/>
  <c r="B4867" i="25"/>
  <c r="I4867" i="25" l="1"/>
  <c r="E4867" i="25"/>
  <c r="H4867" i="25"/>
  <c r="G4867" i="25"/>
  <c r="F4867" i="25"/>
  <c r="D4867" i="25"/>
  <c r="C4867" i="25"/>
  <c r="B4868" i="25"/>
  <c r="H4868" i="25" l="1"/>
  <c r="G4868" i="25"/>
  <c r="F4868" i="25"/>
  <c r="I4868" i="25"/>
  <c r="E4868" i="25"/>
  <c r="D4868" i="25"/>
  <c r="C4868" i="25"/>
  <c r="B4869" i="25"/>
  <c r="G4869" i="25" l="1"/>
  <c r="F4869" i="25"/>
  <c r="I4869" i="25"/>
  <c r="E4869" i="25"/>
  <c r="H4869" i="25"/>
  <c r="C4869" i="25"/>
  <c r="D4869" i="25"/>
  <c r="B4870" i="25"/>
  <c r="F4870" i="25" l="1"/>
  <c r="I4870" i="25"/>
  <c r="E4870" i="25"/>
  <c r="H4870" i="25"/>
  <c r="G4870" i="25"/>
  <c r="D4870" i="25"/>
  <c r="C4870" i="25"/>
  <c r="B4871" i="25"/>
  <c r="I4871" i="25" l="1"/>
  <c r="E4871" i="25"/>
  <c r="H4871" i="25"/>
  <c r="G4871" i="25"/>
  <c r="F4871" i="25"/>
  <c r="D4871" i="25"/>
  <c r="C4871" i="25"/>
  <c r="B4872" i="25"/>
  <c r="H4872" i="25" l="1"/>
  <c r="G4872" i="25"/>
  <c r="F4872" i="25"/>
  <c r="I4872" i="25"/>
  <c r="E4872" i="25"/>
  <c r="D4872" i="25"/>
  <c r="C4872" i="25"/>
  <c r="B4873" i="25"/>
  <c r="G4873" i="25" l="1"/>
  <c r="F4873" i="25"/>
  <c r="I4873" i="25"/>
  <c r="E4873" i="25"/>
  <c r="H4873" i="25"/>
  <c r="C4873" i="25"/>
  <c r="D4873" i="25"/>
  <c r="B4874" i="25"/>
  <c r="F4874" i="25" l="1"/>
  <c r="I4874" i="25"/>
  <c r="E4874" i="25"/>
  <c r="H4874" i="25"/>
  <c r="G4874" i="25"/>
  <c r="D4874" i="25"/>
  <c r="C4874" i="25"/>
  <c r="B4875" i="25"/>
  <c r="I4875" i="25" l="1"/>
  <c r="E4875" i="25"/>
  <c r="H4875" i="25"/>
  <c r="G4875" i="25"/>
  <c r="F4875" i="25"/>
  <c r="D4875" i="25"/>
  <c r="C4875" i="25"/>
  <c r="B4876" i="25"/>
  <c r="H4876" i="25" l="1"/>
  <c r="G4876" i="25"/>
  <c r="F4876" i="25"/>
  <c r="I4876" i="25"/>
  <c r="E4876" i="25"/>
  <c r="D4876" i="25"/>
  <c r="C4876" i="25"/>
  <c r="B4877" i="25"/>
  <c r="G4877" i="25" l="1"/>
  <c r="F4877" i="25"/>
  <c r="I4877" i="25"/>
  <c r="E4877" i="25"/>
  <c r="H4877" i="25"/>
  <c r="C4877" i="25"/>
  <c r="D4877" i="25"/>
  <c r="B4878" i="25"/>
  <c r="F4878" i="25" l="1"/>
  <c r="I4878" i="25"/>
  <c r="E4878" i="25"/>
  <c r="H4878" i="25"/>
  <c r="G4878" i="25"/>
  <c r="D4878" i="25"/>
  <c r="C4878" i="25"/>
  <c r="B4879" i="25"/>
  <c r="I4879" i="25" l="1"/>
  <c r="E4879" i="25"/>
  <c r="H4879" i="25"/>
  <c r="G4879" i="25"/>
  <c r="F4879" i="25"/>
  <c r="D4879" i="25"/>
  <c r="C4879" i="25"/>
  <c r="B4880" i="25"/>
  <c r="H4880" i="25" l="1"/>
  <c r="G4880" i="25"/>
  <c r="F4880" i="25"/>
  <c r="I4880" i="25"/>
  <c r="E4880" i="25"/>
  <c r="D4880" i="25"/>
  <c r="C4880" i="25"/>
  <c r="B4881" i="25"/>
  <c r="G4881" i="25" l="1"/>
  <c r="F4881" i="25"/>
  <c r="I4881" i="25"/>
  <c r="E4881" i="25"/>
  <c r="H4881" i="25"/>
  <c r="D4881" i="25"/>
  <c r="C4881" i="25"/>
  <c r="B4882" i="25"/>
  <c r="F4882" i="25" l="1"/>
  <c r="I4882" i="25"/>
  <c r="E4882" i="25"/>
  <c r="H4882" i="25"/>
  <c r="G4882" i="25"/>
  <c r="D4882" i="25"/>
  <c r="C4882" i="25"/>
  <c r="B4883" i="25"/>
  <c r="I4883" i="25" l="1"/>
  <c r="E4883" i="25"/>
  <c r="H4883" i="25"/>
  <c r="G4883" i="25"/>
  <c r="F4883" i="25"/>
  <c r="D4883" i="25"/>
  <c r="C4883" i="25"/>
  <c r="B4884" i="25"/>
  <c r="H4884" i="25" l="1"/>
  <c r="G4884" i="25"/>
  <c r="F4884" i="25"/>
  <c r="I4884" i="25"/>
  <c r="E4884" i="25"/>
  <c r="D4884" i="25"/>
  <c r="C4884" i="25"/>
  <c r="B4885" i="25"/>
  <c r="G4885" i="25" l="1"/>
  <c r="F4885" i="25"/>
  <c r="I4885" i="25"/>
  <c r="E4885" i="25"/>
  <c r="H4885" i="25"/>
  <c r="C4885" i="25"/>
  <c r="D4885" i="25"/>
  <c r="B4886" i="25"/>
  <c r="F4886" i="25" l="1"/>
  <c r="I4886" i="25"/>
  <c r="E4886" i="25"/>
  <c r="H4886" i="25"/>
  <c r="G4886" i="25"/>
  <c r="D4886" i="25"/>
  <c r="C4886" i="25"/>
  <c r="B4887" i="25"/>
  <c r="I4887" i="25" l="1"/>
  <c r="E4887" i="25"/>
  <c r="H4887" i="25"/>
  <c r="G4887" i="25"/>
  <c r="F4887" i="25"/>
  <c r="D4887" i="25"/>
  <c r="C4887" i="25"/>
  <c r="B4888" i="25"/>
  <c r="H4888" i="25" l="1"/>
  <c r="G4888" i="25"/>
  <c r="F4888" i="25"/>
  <c r="I4888" i="25"/>
  <c r="E4888" i="25"/>
  <c r="D4888" i="25"/>
  <c r="C4888" i="25"/>
  <c r="B4889" i="25"/>
  <c r="G4889" i="25" l="1"/>
  <c r="F4889" i="25"/>
  <c r="I4889" i="25"/>
  <c r="E4889" i="25"/>
  <c r="H4889" i="25"/>
  <c r="C4889" i="25"/>
  <c r="D4889" i="25"/>
  <c r="B4890" i="25"/>
  <c r="F4890" i="25" l="1"/>
  <c r="I4890" i="25"/>
  <c r="E4890" i="25"/>
  <c r="H4890" i="25"/>
  <c r="G4890" i="25"/>
  <c r="D4890" i="25"/>
  <c r="C4890" i="25"/>
  <c r="B4891" i="25"/>
  <c r="I4891" i="25" l="1"/>
  <c r="E4891" i="25"/>
  <c r="H4891" i="25"/>
  <c r="G4891" i="25"/>
  <c r="F4891" i="25"/>
  <c r="D4891" i="25"/>
  <c r="C4891" i="25"/>
  <c r="B4892" i="25"/>
  <c r="H4892" i="25" l="1"/>
  <c r="G4892" i="25"/>
  <c r="F4892" i="25"/>
  <c r="I4892" i="25"/>
  <c r="E4892" i="25"/>
  <c r="D4892" i="25"/>
  <c r="C4892" i="25"/>
  <c r="B4893" i="25"/>
  <c r="G4893" i="25" l="1"/>
  <c r="F4893" i="25"/>
  <c r="I4893" i="25"/>
  <c r="E4893" i="25"/>
  <c r="H4893" i="25"/>
  <c r="C4893" i="25"/>
  <c r="D4893" i="25"/>
  <c r="B4894" i="25"/>
  <c r="F4894" i="25" l="1"/>
  <c r="I4894" i="25"/>
  <c r="E4894" i="25"/>
  <c r="H4894" i="25"/>
  <c r="G4894" i="25"/>
  <c r="D4894" i="25"/>
  <c r="C4894" i="25"/>
  <c r="B4895" i="25"/>
  <c r="F4895" i="25" l="1"/>
  <c r="E4895" i="25"/>
  <c r="I4895" i="25"/>
  <c r="H4895" i="25"/>
  <c r="G4895" i="25"/>
  <c r="D4895" i="25"/>
  <c r="C4895" i="25"/>
  <c r="B4896" i="25"/>
  <c r="I4896" i="25" l="1"/>
  <c r="E4896" i="25"/>
  <c r="H4896" i="25"/>
  <c r="F4896" i="25"/>
  <c r="G4896" i="25"/>
  <c r="D4896" i="25"/>
  <c r="C4896" i="25"/>
  <c r="B4897" i="25"/>
  <c r="H4897" i="25" l="1"/>
  <c r="G4897" i="25"/>
  <c r="I4897" i="25"/>
  <c r="F4897" i="25"/>
  <c r="E4897" i="25"/>
  <c r="D4897" i="25"/>
  <c r="C4897" i="25"/>
  <c r="B4898" i="25"/>
  <c r="G4898" i="25" l="1"/>
  <c r="F4898" i="25"/>
  <c r="H4898" i="25"/>
  <c r="E4898" i="25"/>
  <c r="I4898" i="25"/>
  <c r="D4898" i="25"/>
  <c r="C4898" i="25"/>
  <c r="B4899" i="25"/>
  <c r="F4899" i="25" l="1"/>
  <c r="I4899" i="25"/>
  <c r="E4899" i="25"/>
  <c r="G4899" i="25"/>
  <c r="H4899" i="25"/>
  <c r="D4899" i="25"/>
  <c r="C4899" i="25"/>
  <c r="B4900" i="25"/>
  <c r="I4900" i="25" l="1"/>
  <c r="E4900" i="25"/>
  <c r="H4900" i="25"/>
  <c r="F4900" i="25"/>
  <c r="G4900" i="25"/>
  <c r="D4900" i="25"/>
  <c r="C4900" i="25"/>
  <c r="B4901" i="25"/>
  <c r="H4901" i="25" l="1"/>
  <c r="G4901" i="25"/>
  <c r="I4901" i="25"/>
  <c r="E4901" i="25"/>
  <c r="F4901" i="25"/>
  <c r="C4901" i="25"/>
  <c r="D4901" i="25"/>
  <c r="B4902" i="25"/>
  <c r="G4902" i="25" l="1"/>
  <c r="F4902" i="25"/>
  <c r="H4902" i="25"/>
  <c r="I4902" i="25"/>
  <c r="E4902" i="25"/>
  <c r="D4902" i="25"/>
  <c r="C4902" i="25"/>
  <c r="B4903" i="25"/>
  <c r="F4903" i="25" l="1"/>
  <c r="I4903" i="25"/>
  <c r="E4903" i="25"/>
  <c r="G4903" i="25"/>
  <c r="H4903" i="25"/>
  <c r="D4903" i="25"/>
  <c r="C4903" i="25"/>
  <c r="B4904" i="25"/>
  <c r="I4904" i="25" l="1"/>
  <c r="E4904" i="25"/>
  <c r="H4904" i="25"/>
  <c r="F4904" i="25"/>
  <c r="G4904" i="25"/>
  <c r="D4904" i="25"/>
  <c r="C4904" i="25"/>
  <c r="B4905" i="25"/>
  <c r="H4905" i="25" l="1"/>
  <c r="G4905" i="25"/>
  <c r="I4905" i="25"/>
  <c r="E4905" i="25"/>
  <c r="F4905" i="25"/>
  <c r="C4905" i="25"/>
  <c r="D4905" i="25"/>
  <c r="B4906" i="25"/>
  <c r="G4906" i="25" l="1"/>
  <c r="F4906" i="25"/>
  <c r="H4906" i="25"/>
  <c r="I4906" i="25"/>
  <c r="E4906" i="25"/>
  <c r="D4906" i="25"/>
  <c r="C4906" i="25"/>
  <c r="B4907" i="25"/>
  <c r="F4907" i="25" l="1"/>
  <c r="I4907" i="25"/>
  <c r="E4907" i="25"/>
  <c r="G4907" i="25"/>
  <c r="H4907" i="25"/>
  <c r="D4907" i="25"/>
  <c r="C4907" i="25"/>
  <c r="B4908" i="25"/>
  <c r="I4908" i="25" l="1"/>
  <c r="E4908" i="25"/>
  <c r="H4908" i="25"/>
  <c r="F4908" i="25"/>
  <c r="G4908" i="25"/>
  <c r="D4908" i="25"/>
  <c r="C4908" i="25"/>
  <c r="B4909" i="25"/>
  <c r="H4909" i="25" l="1"/>
  <c r="G4909" i="25"/>
  <c r="I4909" i="25"/>
  <c r="E4909" i="25"/>
  <c r="F4909" i="25"/>
  <c r="C4909" i="25"/>
  <c r="D4909" i="25"/>
  <c r="B4910" i="25"/>
  <c r="G4910" i="25" l="1"/>
  <c r="F4910" i="25"/>
  <c r="H4910" i="25"/>
  <c r="I4910" i="25"/>
  <c r="E4910" i="25"/>
  <c r="D4910" i="25"/>
  <c r="C4910" i="25"/>
  <c r="B4911" i="25"/>
  <c r="F4911" i="25" l="1"/>
  <c r="I4911" i="25"/>
  <c r="E4911" i="25"/>
  <c r="G4911" i="25"/>
  <c r="H4911" i="25"/>
  <c r="D4911" i="25"/>
  <c r="C4911" i="25"/>
  <c r="B4912" i="25"/>
  <c r="I4912" i="25" l="1"/>
  <c r="E4912" i="25"/>
  <c r="H4912" i="25"/>
  <c r="F4912" i="25"/>
  <c r="G4912" i="25"/>
  <c r="D4912" i="25"/>
  <c r="C4912" i="25"/>
  <c r="B4913" i="25"/>
  <c r="H4913" i="25" l="1"/>
  <c r="G4913" i="25"/>
  <c r="I4913" i="25"/>
  <c r="E4913" i="25"/>
  <c r="F4913" i="25"/>
  <c r="D4913" i="25"/>
  <c r="C4913" i="25"/>
  <c r="B4914" i="25"/>
  <c r="G4914" i="25" l="1"/>
  <c r="F4914" i="25"/>
  <c r="I4914" i="25"/>
  <c r="H4914" i="25"/>
  <c r="E4914" i="25"/>
  <c r="D4914" i="25"/>
  <c r="C4914" i="25"/>
  <c r="B4915" i="25"/>
  <c r="F4915" i="25" l="1"/>
  <c r="I4915" i="25"/>
  <c r="E4915" i="25"/>
  <c r="H4915" i="25"/>
  <c r="G4915" i="25"/>
  <c r="D4915" i="25"/>
  <c r="C4915" i="25"/>
  <c r="B4916" i="25"/>
  <c r="I4916" i="25" l="1"/>
  <c r="E4916" i="25"/>
  <c r="H4916" i="25"/>
  <c r="G4916" i="25"/>
  <c r="F4916" i="25"/>
  <c r="D4916" i="25"/>
  <c r="C4916" i="25"/>
  <c r="B4917" i="25"/>
  <c r="H4917" i="25" l="1"/>
  <c r="G4917" i="25"/>
  <c r="F4917" i="25"/>
  <c r="I4917" i="25"/>
  <c r="E4917" i="25"/>
  <c r="C4917" i="25"/>
  <c r="D4917" i="25"/>
  <c r="B4918" i="25"/>
  <c r="G4918" i="25" l="1"/>
  <c r="F4918" i="25"/>
  <c r="I4918" i="25"/>
  <c r="E4918" i="25"/>
  <c r="H4918" i="25"/>
  <c r="D4918" i="25"/>
  <c r="C4918" i="25"/>
  <c r="B4919" i="25"/>
  <c r="F4919" i="25" l="1"/>
  <c r="I4919" i="25"/>
  <c r="E4919" i="25"/>
  <c r="H4919" i="25"/>
  <c r="G4919" i="25"/>
  <c r="D4919" i="25"/>
  <c r="C4919" i="25"/>
  <c r="B4920" i="25"/>
  <c r="I4920" i="25" l="1"/>
  <c r="E4920" i="25"/>
  <c r="H4920" i="25"/>
  <c r="G4920" i="25"/>
  <c r="F4920" i="25"/>
  <c r="D4920" i="25"/>
  <c r="C4920" i="25"/>
  <c r="B4921" i="25"/>
  <c r="H4921" i="25" l="1"/>
  <c r="G4921" i="25"/>
  <c r="F4921" i="25"/>
  <c r="I4921" i="25"/>
  <c r="E4921" i="25"/>
  <c r="C4921" i="25"/>
  <c r="D4921" i="25"/>
  <c r="B4922" i="25"/>
  <c r="G4922" i="25" l="1"/>
  <c r="F4922" i="25"/>
  <c r="I4922" i="25"/>
  <c r="E4922" i="25"/>
  <c r="H4922" i="25"/>
  <c r="D4922" i="25"/>
  <c r="C4922" i="25"/>
  <c r="B4923" i="25"/>
  <c r="F4923" i="25" l="1"/>
  <c r="I4923" i="25"/>
  <c r="E4923" i="25"/>
  <c r="H4923" i="25"/>
  <c r="G4923" i="25"/>
  <c r="D4923" i="25"/>
  <c r="C4923" i="25"/>
  <c r="B4924" i="25"/>
  <c r="I4924" i="25" l="1"/>
  <c r="E4924" i="25"/>
  <c r="H4924" i="25"/>
  <c r="G4924" i="25"/>
  <c r="F4924" i="25"/>
  <c r="D4924" i="25"/>
  <c r="C4924" i="25"/>
  <c r="B4925" i="25"/>
  <c r="H4925" i="25" l="1"/>
  <c r="G4925" i="25"/>
  <c r="F4925" i="25"/>
  <c r="I4925" i="25"/>
  <c r="E4925" i="25"/>
  <c r="C4925" i="25"/>
  <c r="D4925" i="25"/>
  <c r="B4926" i="25"/>
  <c r="G4926" i="25" l="1"/>
  <c r="F4926" i="25"/>
  <c r="I4926" i="25"/>
  <c r="E4926" i="25"/>
  <c r="H4926" i="25"/>
  <c r="D4926" i="25"/>
  <c r="C4926" i="25"/>
  <c r="B4927" i="25"/>
  <c r="F4927" i="25" l="1"/>
  <c r="I4927" i="25"/>
  <c r="E4927" i="25"/>
  <c r="H4927" i="25"/>
  <c r="G4927" i="25"/>
  <c r="D4927" i="25"/>
  <c r="C4927" i="25"/>
  <c r="B4928" i="25"/>
  <c r="I4928" i="25" l="1"/>
  <c r="E4928" i="25"/>
  <c r="H4928" i="25"/>
  <c r="G4928" i="25"/>
  <c r="F4928" i="25"/>
  <c r="D4928" i="25"/>
  <c r="C4928" i="25"/>
  <c r="B4929" i="25"/>
  <c r="H4929" i="25" l="1"/>
  <c r="E4929" i="25"/>
  <c r="I4929" i="25"/>
  <c r="G4929" i="25"/>
  <c r="F4929" i="25"/>
  <c r="D4929" i="25"/>
  <c r="C4929" i="25"/>
  <c r="B4930" i="25"/>
  <c r="G4930" i="25" l="1"/>
  <c r="E4930" i="25"/>
  <c r="I4930" i="25"/>
  <c r="H4930" i="25"/>
  <c r="F4930" i="25"/>
  <c r="D4930" i="25"/>
  <c r="C4930" i="25"/>
  <c r="B4931" i="25"/>
  <c r="F4931" i="25" l="1"/>
  <c r="E4931" i="25"/>
  <c r="I4931" i="25"/>
  <c r="H4931" i="25"/>
  <c r="G4931" i="25"/>
  <c r="D4931" i="25"/>
  <c r="C4931" i="25"/>
  <c r="B4932" i="25"/>
  <c r="I4932" i="25" l="1"/>
  <c r="E4932" i="25"/>
  <c r="F4932" i="25"/>
  <c r="H4932" i="25"/>
  <c r="G4932" i="25"/>
  <c r="D4932" i="25"/>
  <c r="C4932" i="25"/>
  <c r="B4933" i="25"/>
  <c r="H4933" i="25" l="1"/>
  <c r="F4933" i="25"/>
  <c r="E4933" i="25"/>
  <c r="I4933" i="25"/>
  <c r="G4933" i="25"/>
  <c r="C4933" i="25"/>
  <c r="D4933" i="25"/>
  <c r="B4934" i="25"/>
  <c r="G4934" i="25" l="1"/>
  <c r="F4934" i="25"/>
  <c r="E4934" i="25"/>
  <c r="I4934" i="25"/>
  <c r="H4934" i="25"/>
  <c r="D4934" i="25"/>
  <c r="C4934" i="25"/>
  <c r="B4935" i="25"/>
  <c r="F4935" i="25" l="1"/>
  <c r="G4935" i="25"/>
  <c r="E4935" i="25"/>
  <c r="I4935" i="25"/>
  <c r="H4935" i="25"/>
  <c r="D4935" i="25"/>
  <c r="C4935" i="25"/>
  <c r="B4936" i="25"/>
  <c r="I4936" i="25" l="1"/>
  <c r="E4936" i="25"/>
  <c r="G4936" i="25"/>
  <c r="F4936" i="25"/>
  <c r="H4936" i="25"/>
  <c r="D4936" i="25"/>
  <c r="C4936" i="25"/>
  <c r="B4937" i="25"/>
  <c r="H4937" i="25" l="1"/>
  <c r="G4937" i="25"/>
  <c r="I4937" i="25"/>
  <c r="F4937" i="25"/>
  <c r="E4937" i="25"/>
  <c r="C4937" i="25"/>
  <c r="D4937" i="25"/>
  <c r="B4938" i="25"/>
  <c r="G4938" i="25" l="1"/>
  <c r="F4938" i="25"/>
  <c r="I4938" i="25"/>
  <c r="H4938" i="25"/>
  <c r="E4938" i="25"/>
  <c r="D4938" i="25"/>
  <c r="C4938" i="25"/>
  <c r="B4939" i="25"/>
  <c r="F4939" i="25" l="1"/>
  <c r="I4939" i="25"/>
  <c r="E4939" i="25"/>
  <c r="G4939" i="25"/>
  <c r="H4939" i="25"/>
  <c r="D4939" i="25"/>
  <c r="C4939" i="25"/>
  <c r="B4940" i="25"/>
  <c r="I4940" i="25" l="1"/>
  <c r="E4940" i="25"/>
  <c r="H4940" i="25"/>
  <c r="G4940" i="25"/>
  <c r="F4940" i="25"/>
  <c r="D4940" i="25"/>
  <c r="C4940" i="25"/>
  <c r="B4941" i="25"/>
  <c r="H4941" i="25" l="1"/>
  <c r="G4941" i="25"/>
  <c r="E4941" i="25"/>
  <c r="I4941" i="25"/>
  <c r="F4941" i="25"/>
  <c r="C4941" i="25"/>
  <c r="D4941" i="25"/>
  <c r="B4942" i="25"/>
  <c r="G4942" i="25" l="1"/>
  <c r="F4942" i="25"/>
  <c r="H4942" i="25"/>
  <c r="E4942" i="25"/>
  <c r="I4942" i="25"/>
  <c r="D4942" i="25"/>
  <c r="C4942" i="25"/>
  <c r="B4943" i="25"/>
  <c r="F4943" i="25" l="1"/>
  <c r="I4943" i="25"/>
  <c r="E4943" i="25"/>
  <c r="H4943" i="25"/>
  <c r="G4943" i="25"/>
  <c r="D4943" i="25"/>
  <c r="C4943" i="25"/>
  <c r="B4944" i="25"/>
  <c r="I4944" i="25" l="1"/>
  <c r="E4944" i="25"/>
  <c r="H4944" i="25"/>
  <c r="F4944" i="25"/>
  <c r="G4944" i="25"/>
  <c r="D4944" i="25"/>
  <c r="C4944" i="25"/>
  <c r="B4945" i="25"/>
  <c r="H4945" i="25" l="1"/>
  <c r="G4945" i="25"/>
  <c r="I4945" i="25"/>
  <c r="F4945" i="25"/>
  <c r="E4945" i="25"/>
  <c r="D4945" i="25"/>
  <c r="C4945" i="25"/>
  <c r="B4946" i="25"/>
  <c r="G4946" i="25" l="1"/>
  <c r="F4946" i="25"/>
  <c r="I4946" i="25"/>
  <c r="H4946" i="25"/>
  <c r="E4946" i="25"/>
  <c r="D4946" i="25"/>
  <c r="C4946" i="25"/>
  <c r="B4947" i="25"/>
  <c r="F4947" i="25" l="1"/>
  <c r="I4947" i="25"/>
  <c r="E4947" i="25"/>
  <c r="G4947" i="25"/>
  <c r="H4947" i="25"/>
  <c r="D4947" i="25"/>
  <c r="C4947" i="25"/>
  <c r="B4948" i="25"/>
  <c r="I4948" i="25" l="1"/>
  <c r="E4948" i="25"/>
  <c r="H4948" i="25"/>
  <c r="G4948" i="25"/>
  <c r="F4948" i="25"/>
  <c r="C4948" i="25"/>
  <c r="D4948" i="25"/>
  <c r="B4949" i="25"/>
  <c r="H4949" i="25" l="1"/>
  <c r="G4949" i="25"/>
  <c r="E4949" i="25"/>
  <c r="I4949" i="25"/>
  <c r="F4949" i="25"/>
  <c r="C4949" i="25"/>
  <c r="D4949" i="25"/>
  <c r="B4950" i="25"/>
  <c r="G4950" i="25" l="1"/>
  <c r="F4950" i="25"/>
  <c r="H4950" i="25"/>
  <c r="E4950" i="25"/>
  <c r="I4950" i="25"/>
  <c r="D4950" i="25"/>
  <c r="C4950" i="25"/>
  <c r="B4951" i="25"/>
  <c r="F4951" i="25" l="1"/>
  <c r="I4951" i="25"/>
  <c r="E4951" i="25"/>
  <c r="H4951" i="25"/>
  <c r="G4951" i="25"/>
  <c r="D4951" i="25"/>
  <c r="C4951" i="25"/>
  <c r="B4952" i="25"/>
  <c r="I4952" i="25" l="1"/>
  <c r="E4952" i="25"/>
  <c r="H4952" i="25"/>
  <c r="F4952" i="25"/>
  <c r="G4952" i="25"/>
  <c r="C4952" i="25"/>
  <c r="D4952" i="25"/>
  <c r="B4953" i="25"/>
  <c r="H4953" i="25" l="1"/>
  <c r="G4953" i="25"/>
  <c r="I4953" i="25"/>
  <c r="F4953" i="25"/>
  <c r="E4953" i="25"/>
  <c r="C4953" i="25"/>
  <c r="D4953" i="25"/>
  <c r="B4954" i="25"/>
  <c r="H4954" i="25" l="1"/>
  <c r="G4954" i="25"/>
  <c r="F4954" i="25"/>
  <c r="I4954" i="25"/>
  <c r="E4954" i="25"/>
  <c r="D4954" i="25"/>
  <c r="C4954" i="25"/>
  <c r="B4955" i="25"/>
  <c r="G4955" i="25" l="1"/>
  <c r="H4955" i="25"/>
  <c r="F4955" i="25"/>
  <c r="I4955" i="25"/>
  <c r="E4955" i="25"/>
  <c r="D4955" i="25"/>
  <c r="C4955" i="25"/>
  <c r="B4956" i="25"/>
  <c r="F4956" i="25" l="1"/>
  <c r="H4956" i="25"/>
  <c r="G4956" i="25"/>
  <c r="I4956" i="25"/>
  <c r="E4956" i="25"/>
  <c r="D4956" i="25"/>
  <c r="C4956" i="25"/>
  <c r="B4957" i="25"/>
  <c r="I4957" i="25" l="1"/>
  <c r="E4957" i="25"/>
  <c r="H4957" i="25"/>
  <c r="G4957" i="25"/>
  <c r="F4957" i="25"/>
  <c r="C4957" i="25"/>
  <c r="D4957" i="25"/>
  <c r="B4958" i="25"/>
  <c r="H4958" i="25" l="1"/>
  <c r="I4958" i="25"/>
  <c r="G4958" i="25"/>
  <c r="E4958" i="25"/>
  <c r="F4958" i="25"/>
  <c r="D4958" i="25"/>
  <c r="C4958" i="25"/>
  <c r="B4959" i="25"/>
  <c r="G4959" i="25" l="1"/>
  <c r="I4959" i="25"/>
  <c r="H4959" i="25"/>
  <c r="F4959" i="25"/>
  <c r="E4959" i="25"/>
  <c r="D4959" i="25"/>
  <c r="C4959" i="25"/>
  <c r="B4960" i="25"/>
  <c r="F4960" i="25" l="1"/>
  <c r="I4960" i="25"/>
  <c r="H4960" i="25"/>
  <c r="E4960" i="25"/>
  <c r="G4960" i="25"/>
  <c r="D4960" i="25"/>
  <c r="C4960" i="25"/>
  <c r="B4961" i="25"/>
  <c r="I4961" i="25" l="1"/>
  <c r="E4961" i="25"/>
  <c r="H4961" i="25"/>
  <c r="G4961" i="25"/>
  <c r="F4961" i="25"/>
  <c r="D4961" i="25"/>
  <c r="C4961" i="25"/>
  <c r="B4962" i="25"/>
  <c r="H4962" i="25" l="1"/>
  <c r="E4962" i="25"/>
  <c r="I4962" i="25"/>
  <c r="F4962" i="25"/>
  <c r="G4962" i="25"/>
  <c r="D4962" i="25"/>
  <c r="C4962" i="25"/>
  <c r="B4963" i="25"/>
  <c r="G4963" i="25" l="1"/>
  <c r="E4963" i="25"/>
  <c r="I4963" i="25"/>
  <c r="H4963" i="25"/>
  <c r="F4963" i="25"/>
  <c r="D4963" i="25"/>
  <c r="C4963" i="25"/>
  <c r="B4964" i="25"/>
  <c r="F4964" i="25" l="1"/>
  <c r="E4964" i="25"/>
  <c r="I4964" i="25"/>
  <c r="G4964" i="25"/>
  <c r="H4964" i="25"/>
  <c r="C4964" i="25"/>
  <c r="D4964" i="25"/>
  <c r="B4965" i="25"/>
  <c r="I4965" i="25" l="1"/>
  <c r="E4965" i="25"/>
  <c r="F4965" i="25"/>
  <c r="H4965" i="25"/>
  <c r="G4965" i="25"/>
  <c r="C4965" i="25"/>
  <c r="D4965" i="25"/>
  <c r="B4966" i="25"/>
  <c r="H4966" i="25" l="1"/>
  <c r="F4966" i="25"/>
  <c r="E4966" i="25"/>
  <c r="G4966" i="25"/>
  <c r="I4966" i="25"/>
  <c r="D4966" i="25"/>
  <c r="C4966" i="25"/>
  <c r="B4967" i="25"/>
  <c r="G4967" i="25" l="1"/>
  <c r="F4967" i="25"/>
  <c r="E4967" i="25"/>
  <c r="I4967" i="25"/>
  <c r="H4967" i="25"/>
  <c r="D4967" i="25"/>
  <c r="C4967" i="25"/>
  <c r="B4968" i="25"/>
  <c r="F4968" i="25" l="1"/>
  <c r="G4968" i="25"/>
  <c r="E4968" i="25"/>
  <c r="H4968" i="25"/>
  <c r="I4968" i="25"/>
  <c r="C4968" i="25"/>
  <c r="D4968" i="25"/>
  <c r="B4969" i="25"/>
  <c r="I4969" i="25" l="1"/>
  <c r="E4969" i="25"/>
  <c r="G4969" i="25"/>
  <c r="F4969" i="25"/>
  <c r="H4969" i="25"/>
  <c r="C4969" i="25"/>
  <c r="D4969" i="25"/>
  <c r="B4970" i="25"/>
  <c r="H4970" i="25" l="1"/>
  <c r="G4970" i="25"/>
  <c r="F4970" i="25"/>
  <c r="I4970" i="25"/>
  <c r="E4970" i="25"/>
  <c r="D4970" i="25"/>
  <c r="C4970" i="25"/>
  <c r="B4971" i="25"/>
  <c r="G4971" i="25" l="1"/>
  <c r="H4971" i="25"/>
  <c r="F4971" i="25"/>
  <c r="I4971" i="25"/>
  <c r="E4971" i="25"/>
  <c r="D4971" i="25"/>
  <c r="C4971" i="25"/>
  <c r="B4972" i="25"/>
  <c r="F4972" i="25" l="1"/>
  <c r="H4972" i="25"/>
  <c r="G4972" i="25"/>
  <c r="I4972" i="25"/>
  <c r="E4972" i="25"/>
  <c r="D4972" i="25"/>
  <c r="C4972" i="25"/>
  <c r="B4973" i="25"/>
  <c r="I4973" i="25" l="1"/>
  <c r="E4973" i="25"/>
  <c r="H4973" i="25"/>
  <c r="G4973" i="25"/>
  <c r="F4973" i="25"/>
  <c r="C4973" i="25"/>
  <c r="D4973" i="25"/>
  <c r="B4974" i="25"/>
  <c r="H4974" i="25" l="1"/>
  <c r="I4974" i="25"/>
  <c r="G4974" i="25"/>
  <c r="F4974" i="25"/>
  <c r="E4974" i="25"/>
  <c r="D4974" i="25"/>
  <c r="C4974" i="25"/>
  <c r="B4975" i="25"/>
  <c r="G4975" i="25" l="1"/>
  <c r="I4975" i="25"/>
  <c r="H4975" i="25"/>
  <c r="E4975" i="25"/>
  <c r="F4975" i="25"/>
  <c r="D4975" i="25"/>
  <c r="C4975" i="25"/>
  <c r="B4976" i="25"/>
  <c r="F4976" i="25" l="1"/>
  <c r="I4976" i="25"/>
  <c r="H4976" i="25"/>
  <c r="G4976" i="25"/>
  <c r="E4976" i="25"/>
  <c r="D4976" i="25"/>
  <c r="C4976" i="25"/>
  <c r="B4977" i="25"/>
  <c r="I4977" i="25" l="1"/>
  <c r="E4977" i="25"/>
  <c r="H4977" i="25"/>
  <c r="F4977" i="25"/>
  <c r="G4977" i="25"/>
  <c r="D4977" i="25"/>
  <c r="C4977" i="25"/>
  <c r="B4978" i="25"/>
  <c r="H4978" i="25" l="1"/>
  <c r="E4978" i="25"/>
  <c r="I4978" i="25"/>
  <c r="G4978" i="25"/>
  <c r="F4978" i="25"/>
  <c r="D4978" i="25"/>
  <c r="C4978" i="25"/>
  <c r="B4979" i="25"/>
  <c r="G4979" i="25" l="1"/>
  <c r="E4979" i="25"/>
  <c r="I4979" i="25"/>
  <c r="F4979" i="25"/>
  <c r="H4979" i="25"/>
  <c r="D4979" i="25"/>
  <c r="C4979" i="25"/>
  <c r="B4980" i="25"/>
  <c r="F4980" i="25" l="1"/>
  <c r="E4980" i="25"/>
  <c r="I4980" i="25"/>
  <c r="H4980" i="25"/>
  <c r="G4980" i="25"/>
  <c r="C4980" i="25"/>
  <c r="D4980" i="25"/>
  <c r="B4981" i="25"/>
  <c r="I4981" i="25" l="1"/>
  <c r="E4981" i="25"/>
  <c r="F4981" i="25"/>
  <c r="G4981" i="25"/>
  <c r="H4981" i="25"/>
  <c r="C4981" i="25"/>
  <c r="D4981" i="25"/>
  <c r="B4982" i="25"/>
  <c r="H4982" i="25" l="1"/>
  <c r="F4982" i="25"/>
  <c r="E4982" i="25"/>
  <c r="I4982" i="25"/>
  <c r="G4982" i="25"/>
  <c r="D4982" i="25"/>
  <c r="C4982" i="25"/>
  <c r="B4983" i="25"/>
  <c r="G4983" i="25" l="1"/>
  <c r="F4983" i="25"/>
  <c r="E4983" i="25"/>
  <c r="H4983" i="25"/>
  <c r="I4983" i="25"/>
  <c r="D4983" i="25"/>
  <c r="C4983" i="25"/>
  <c r="B4984" i="25"/>
  <c r="F4984" i="25" l="1"/>
  <c r="G4984" i="25"/>
  <c r="E4984" i="25"/>
  <c r="I4984" i="25"/>
  <c r="H4984" i="25"/>
  <c r="C4984" i="25"/>
  <c r="D4984" i="25"/>
  <c r="B4985" i="25"/>
  <c r="I4985" i="25" l="1"/>
  <c r="E4985" i="25"/>
  <c r="G4985" i="25"/>
  <c r="F4985" i="25"/>
  <c r="H4985" i="25"/>
  <c r="C4985" i="25"/>
  <c r="D4985" i="25"/>
  <c r="B4986" i="25"/>
  <c r="H4986" i="25" l="1"/>
  <c r="G4986" i="25"/>
  <c r="F4986" i="25"/>
  <c r="I4986" i="25"/>
  <c r="E4986" i="25"/>
  <c r="D4986" i="25"/>
  <c r="C4986" i="25"/>
  <c r="B4987" i="25"/>
  <c r="G4987" i="25" l="1"/>
  <c r="H4987" i="25"/>
  <c r="F4987" i="25"/>
  <c r="I4987" i="25"/>
  <c r="E4987" i="25"/>
  <c r="D4987" i="25"/>
  <c r="C4987" i="25"/>
  <c r="B4988" i="25"/>
  <c r="F4988" i="25" l="1"/>
  <c r="H4988" i="25"/>
  <c r="G4988" i="25"/>
  <c r="I4988" i="25"/>
  <c r="E4988" i="25"/>
  <c r="D4988" i="25"/>
  <c r="C4988" i="25"/>
  <c r="B4989" i="25"/>
  <c r="I4989" i="25" l="1"/>
  <c r="E4989" i="25"/>
  <c r="H4989" i="25"/>
  <c r="G4989" i="25"/>
  <c r="F4989" i="25"/>
  <c r="C4989" i="25"/>
  <c r="D4989" i="25"/>
  <c r="B4990" i="25"/>
  <c r="H4990" i="25" l="1"/>
  <c r="I4990" i="25"/>
  <c r="G4990" i="25"/>
  <c r="E4990" i="25"/>
  <c r="F4990" i="25"/>
  <c r="D4990" i="25"/>
  <c r="C4990" i="25"/>
  <c r="B4991" i="25"/>
  <c r="G4991" i="25" l="1"/>
  <c r="I4991" i="25"/>
  <c r="H4991" i="25"/>
  <c r="F4991" i="25"/>
  <c r="E4991" i="25"/>
  <c r="D4991" i="25"/>
  <c r="C4991" i="25"/>
  <c r="B4992" i="25"/>
  <c r="F4992" i="25" l="1"/>
  <c r="I4992" i="25"/>
  <c r="H4992" i="25"/>
  <c r="E4992" i="25"/>
  <c r="G4992" i="25"/>
  <c r="D4992" i="25"/>
  <c r="C4992" i="25"/>
  <c r="B4993" i="25"/>
  <c r="I4993" i="25" l="1"/>
  <c r="E4993" i="25"/>
  <c r="H4993" i="25"/>
  <c r="G4993" i="25"/>
  <c r="F4993" i="25"/>
  <c r="D4993" i="25"/>
  <c r="C4993" i="25"/>
  <c r="B4994" i="25"/>
  <c r="H4994" i="25" l="1"/>
  <c r="E4994" i="25"/>
  <c r="I4994" i="25"/>
  <c r="F4994" i="25"/>
  <c r="G4994" i="25"/>
  <c r="D4994" i="25"/>
  <c r="C4994" i="25"/>
  <c r="B4995" i="25"/>
  <c r="G4995" i="25" l="1"/>
  <c r="E4995" i="25"/>
  <c r="I4995" i="25"/>
  <c r="H4995" i="25"/>
  <c r="F4995" i="25"/>
  <c r="D4995" i="25"/>
  <c r="C4995" i="25"/>
  <c r="B4996" i="25"/>
  <c r="F4996" i="25" l="1"/>
  <c r="E4996" i="25"/>
  <c r="I4996" i="25"/>
  <c r="G4996" i="25"/>
  <c r="H4996" i="25"/>
  <c r="C4996" i="25"/>
  <c r="D4996" i="25"/>
  <c r="B4997" i="25"/>
  <c r="I4997" i="25" l="1"/>
  <c r="E4997" i="25"/>
  <c r="F4997" i="25"/>
  <c r="H4997" i="25"/>
  <c r="G4997" i="25"/>
  <c r="C4997" i="25"/>
  <c r="D4997" i="25"/>
  <c r="B4998" i="25"/>
  <c r="H4998" i="25" l="1"/>
  <c r="F4998" i="25"/>
  <c r="E4998" i="25"/>
  <c r="G4998" i="25"/>
  <c r="I4998" i="25"/>
  <c r="D4998" i="25"/>
  <c r="C4998" i="25"/>
  <c r="B4999" i="25"/>
  <c r="G4999" i="25" l="1"/>
  <c r="F4999" i="25"/>
  <c r="E4999" i="25"/>
  <c r="I4999" i="25"/>
  <c r="H4999" i="25"/>
  <c r="D4999" i="25"/>
  <c r="C4999" i="25"/>
  <c r="B5000" i="25"/>
  <c r="F5000" i="25" l="1"/>
  <c r="G5000" i="25"/>
  <c r="E5000" i="25"/>
  <c r="H5000" i="25"/>
  <c r="I5000" i="25"/>
  <c r="C5000" i="25"/>
  <c r="D5000" i="25"/>
  <c r="B5001" i="25"/>
  <c r="I5001" i="25" l="1"/>
  <c r="E5001" i="25"/>
  <c r="G5001" i="25"/>
  <c r="F5001" i="25"/>
  <c r="H5001" i="25"/>
  <c r="C5001" i="25"/>
  <c r="D5001" i="25"/>
  <c r="B5002" i="25"/>
  <c r="H5002" i="25" l="1"/>
  <c r="G5002" i="25"/>
  <c r="F5002" i="25"/>
  <c r="I5002" i="25"/>
  <c r="E5002" i="25"/>
  <c r="D5002" i="25"/>
  <c r="C5002" i="25"/>
  <c r="B5003" i="25"/>
  <c r="G5003" i="25" l="1"/>
  <c r="H5003" i="25"/>
  <c r="F5003" i="25"/>
  <c r="I5003" i="25"/>
  <c r="E5003" i="25"/>
  <c r="D5003" i="25"/>
  <c r="C5003" i="25"/>
  <c r="B5004" i="25"/>
  <c r="F5004" i="25" l="1"/>
  <c r="H5004" i="25"/>
  <c r="G5004" i="25"/>
  <c r="I5004" i="25"/>
  <c r="E5004" i="25"/>
  <c r="D5004" i="25"/>
  <c r="C5004" i="25"/>
  <c r="B5005" i="25"/>
  <c r="I5005" i="25" l="1"/>
  <c r="E5005" i="25"/>
  <c r="H5005" i="25"/>
  <c r="G5005" i="25"/>
  <c r="F5005" i="25"/>
  <c r="C5005" i="25"/>
  <c r="D5005" i="25"/>
  <c r="B5006" i="25"/>
  <c r="H5006" i="25" l="1"/>
  <c r="I5006" i="25"/>
  <c r="G5006" i="25"/>
  <c r="E5006" i="25"/>
  <c r="F5006" i="25"/>
  <c r="D5006" i="25"/>
  <c r="C5006" i="25"/>
  <c r="B5007" i="25"/>
  <c r="G5007" i="25" l="1"/>
  <c r="I5007" i="25"/>
  <c r="H5007" i="25"/>
  <c r="E5007" i="25"/>
  <c r="F5007" i="25"/>
  <c r="D5007" i="25"/>
  <c r="C5007" i="25"/>
  <c r="B5008" i="25"/>
  <c r="F5008" i="25" l="1"/>
  <c r="I5008" i="25"/>
  <c r="H5008" i="25"/>
  <c r="E5008" i="25"/>
  <c r="G5008" i="25"/>
  <c r="D5008" i="25"/>
  <c r="C5008" i="25"/>
  <c r="B5009" i="25"/>
  <c r="I5009" i="25" l="1"/>
  <c r="E5009" i="25"/>
  <c r="H5009" i="25"/>
  <c r="F5009" i="25"/>
  <c r="G5009" i="25"/>
  <c r="D5009" i="25"/>
  <c r="C5009" i="25"/>
  <c r="B5010" i="25"/>
  <c r="H5010" i="25" l="1"/>
  <c r="E5010" i="25"/>
  <c r="I5010" i="25"/>
  <c r="F5010" i="25"/>
  <c r="G5010" i="25"/>
  <c r="D5010" i="25"/>
  <c r="C5010" i="25"/>
  <c r="B5011" i="25"/>
  <c r="G5011" i="25" l="1"/>
  <c r="E5011" i="25"/>
  <c r="I5011" i="25"/>
  <c r="F5011" i="25"/>
  <c r="H5011" i="25"/>
  <c r="D5011" i="25"/>
  <c r="C5011" i="25"/>
  <c r="B5012" i="25"/>
  <c r="F5012" i="25" l="1"/>
  <c r="E5012" i="25"/>
  <c r="I5012" i="25"/>
  <c r="G5012" i="25"/>
  <c r="H5012" i="25"/>
  <c r="C5012" i="25"/>
  <c r="D5012" i="25"/>
  <c r="B5013" i="25"/>
  <c r="I5013" i="25" l="1"/>
  <c r="E5013" i="25"/>
  <c r="F5013" i="25"/>
  <c r="G5013" i="25"/>
  <c r="H5013" i="25"/>
  <c r="C5013" i="25"/>
  <c r="D5013" i="25"/>
  <c r="B5014" i="25"/>
  <c r="H5014" i="25" l="1"/>
  <c r="F5014" i="25"/>
  <c r="E5014" i="25"/>
  <c r="G5014" i="25"/>
  <c r="I5014" i="25"/>
  <c r="D5014" i="25"/>
  <c r="C5014" i="25"/>
  <c r="B5015" i="25"/>
  <c r="G5015" i="25" l="1"/>
  <c r="F5015" i="25"/>
  <c r="E5015" i="25"/>
  <c r="H5015" i="25"/>
  <c r="I5015" i="25"/>
  <c r="D5015" i="25"/>
  <c r="C5015" i="25"/>
  <c r="B5016" i="25"/>
  <c r="F5016" i="25" l="1"/>
  <c r="G5016" i="25"/>
  <c r="E5016" i="25"/>
  <c r="H5016" i="25"/>
  <c r="I5016" i="25"/>
  <c r="C5016" i="25"/>
  <c r="D5016" i="25"/>
  <c r="B5017" i="25"/>
  <c r="I5017" i="25" l="1"/>
  <c r="E5017" i="25"/>
  <c r="G5017" i="25"/>
  <c r="F5017" i="25"/>
  <c r="H5017" i="25"/>
  <c r="C5017" i="25"/>
  <c r="D5017" i="25"/>
  <c r="B5018" i="25"/>
  <c r="H5018" i="25" l="1"/>
  <c r="G5018" i="25"/>
  <c r="F5018" i="25"/>
  <c r="I5018" i="25"/>
  <c r="E5018" i="25"/>
  <c r="D5018" i="25"/>
  <c r="C5018" i="25"/>
  <c r="B5019" i="25"/>
  <c r="G5019" i="25" l="1"/>
  <c r="H5019" i="25"/>
  <c r="F5019" i="25"/>
  <c r="I5019" i="25"/>
  <c r="E5019" i="25"/>
  <c r="D5019" i="25"/>
  <c r="C5019" i="25"/>
  <c r="B5020" i="25"/>
  <c r="F5020" i="25" l="1"/>
  <c r="H5020" i="25"/>
  <c r="G5020" i="25"/>
  <c r="I5020" i="25"/>
  <c r="E5020" i="25"/>
  <c r="D5020" i="25"/>
  <c r="C5020" i="25"/>
  <c r="B5021" i="25"/>
  <c r="I5021" i="25" l="1"/>
  <c r="E5021" i="25"/>
  <c r="H5021" i="25"/>
  <c r="G5021" i="25"/>
  <c r="F5021" i="25"/>
  <c r="C5021" i="25"/>
  <c r="D5021" i="25"/>
  <c r="AX17" i="3" l="1"/>
  <c r="K25" i="20" l="1"/>
  <c r="J25" i="20"/>
  <c r="I25" i="20"/>
  <c r="I24" i="9"/>
  <c r="E24" i="9"/>
  <c r="H24" i="9"/>
  <c r="D24" i="9"/>
  <c r="G24" i="9"/>
  <c r="F24" i="9"/>
  <c r="K41" i="20"/>
  <c r="J41" i="20"/>
  <c r="I41" i="20"/>
  <c r="I40" i="9"/>
  <c r="E40" i="9"/>
  <c r="H40" i="9"/>
  <c r="D40" i="9"/>
  <c r="G40" i="9"/>
  <c r="F40" i="9"/>
  <c r="K61" i="20"/>
  <c r="J61" i="20"/>
  <c r="I61" i="20"/>
  <c r="I60" i="9"/>
  <c r="E60" i="9"/>
  <c r="H60" i="9"/>
  <c r="D60" i="9"/>
  <c r="G60" i="9"/>
  <c r="F60" i="9"/>
  <c r="K37" i="20"/>
  <c r="J37" i="20"/>
  <c r="I37" i="20"/>
  <c r="I36" i="9"/>
  <c r="E36" i="9"/>
  <c r="H36" i="9"/>
  <c r="D36" i="9"/>
  <c r="G36" i="9"/>
  <c r="F36" i="9"/>
  <c r="K53" i="20"/>
  <c r="J53" i="20"/>
  <c r="I53" i="20"/>
  <c r="I52" i="9"/>
  <c r="E52" i="9"/>
  <c r="H52" i="9"/>
  <c r="D52" i="9"/>
  <c r="G52" i="9"/>
  <c r="F52" i="9"/>
  <c r="K33" i="20"/>
  <c r="J33" i="20"/>
  <c r="I33" i="20"/>
  <c r="I32" i="9"/>
  <c r="E32" i="9"/>
  <c r="H32" i="9"/>
  <c r="D32" i="9"/>
  <c r="G32" i="9"/>
  <c r="F32" i="9"/>
  <c r="K49" i="20"/>
  <c r="J49" i="20"/>
  <c r="I49" i="20"/>
  <c r="I48" i="9"/>
  <c r="E48" i="9"/>
  <c r="H48" i="9"/>
  <c r="D48" i="9"/>
  <c r="G48" i="9"/>
  <c r="F48" i="9"/>
  <c r="K65" i="20"/>
  <c r="J65" i="20"/>
  <c r="I65" i="20"/>
  <c r="I64" i="9"/>
  <c r="E64" i="9"/>
  <c r="H64" i="9"/>
  <c r="D64" i="9"/>
  <c r="G64" i="9"/>
  <c r="F64" i="9"/>
  <c r="K30" i="20"/>
  <c r="J30" i="20"/>
  <c r="I30" i="20"/>
  <c r="G29" i="9"/>
  <c r="F29" i="9"/>
  <c r="I29" i="9"/>
  <c r="E29" i="9"/>
  <c r="H29" i="9"/>
  <c r="D29" i="9"/>
  <c r="K42" i="20"/>
  <c r="J42" i="20"/>
  <c r="I42" i="20"/>
  <c r="G41" i="9"/>
  <c r="F41" i="9"/>
  <c r="I41" i="9"/>
  <c r="E41" i="9"/>
  <c r="H41" i="9"/>
  <c r="D41" i="9"/>
  <c r="K50" i="20"/>
  <c r="J50" i="20"/>
  <c r="I50" i="20"/>
  <c r="G49" i="9"/>
  <c r="F49" i="9"/>
  <c r="I49" i="9"/>
  <c r="E49" i="9"/>
  <c r="H49" i="9"/>
  <c r="D49" i="9"/>
  <c r="K58" i="20"/>
  <c r="J58" i="20"/>
  <c r="I58" i="20"/>
  <c r="G57" i="9"/>
  <c r="F57" i="9"/>
  <c r="I57" i="9"/>
  <c r="E57" i="9"/>
  <c r="H57" i="9"/>
  <c r="D57" i="9"/>
  <c r="K66" i="20"/>
  <c r="J66" i="20"/>
  <c r="I66" i="20"/>
  <c r="G65" i="9"/>
  <c r="F65" i="9"/>
  <c r="I65" i="9"/>
  <c r="E65" i="9"/>
  <c r="H65" i="9"/>
  <c r="D65" i="9"/>
  <c r="K29" i="20"/>
  <c r="J29" i="20"/>
  <c r="I29" i="20"/>
  <c r="I28" i="9"/>
  <c r="E28" i="9"/>
  <c r="H28" i="9"/>
  <c r="D28" i="9"/>
  <c r="G28" i="9"/>
  <c r="F28" i="9"/>
  <c r="K45" i="20"/>
  <c r="J45" i="20"/>
  <c r="I45" i="20"/>
  <c r="I44" i="9"/>
  <c r="E44" i="9"/>
  <c r="H44" i="9"/>
  <c r="D44" i="9"/>
  <c r="G44" i="9"/>
  <c r="F44" i="9"/>
  <c r="K57" i="20"/>
  <c r="J57" i="20"/>
  <c r="I57" i="20"/>
  <c r="I56" i="9"/>
  <c r="E56" i="9"/>
  <c r="H56" i="9"/>
  <c r="D56" i="9"/>
  <c r="G56" i="9"/>
  <c r="F56" i="9"/>
  <c r="K69" i="20"/>
  <c r="J69" i="20"/>
  <c r="I69" i="20"/>
  <c r="I68" i="9"/>
  <c r="E68" i="9"/>
  <c r="H68" i="9"/>
  <c r="D68" i="9"/>
  <c r="G68" i="9"/>
  <c r="F68" i="9"/>
  <c r="K26" i="20"/>
  <c r="J26" i="20"/>
  <c r="I26" i="20"/>
  <c r="G25" i="9"/>
  <c r="F25" i="9"/>
  <c r="I25" i="9"/>
  <c r="E25" i="9"/>
  <c r="H25" i="9"/>
  <c r="D25" i="9"/>
  <c r="K34" i="20"/>
  <c r="J34" i="20"/>
  <c r="I34" i="20"/>
  <c r="G33" i="9"/>
  <c r="F33" i="9"/>
  <c r="I33" i="9"/>
  <c r="E33" i="9"/>
  <c r="H33" i="9"/>
  <c r="D33" i="9"/>
  <c r="K38" i="20"/>
  <c r="J38" i="20"/>
  <c r="I38" i="20"/>
  <c r="G37" i="9"/>
  <c r="F37" i="9"/>
  <c r="I37" i="9"/>
  <c r="E37" i="9"/>
  <c r="H37" i="9"/>
  <c r="D37" i="9"/>
  <c r="K46" i="20"/>
  <c r="J46" i="20"/>
  <c r="I46" i="20"/>
  <c r="G45" i="9"/>
  <c r="F45" i="9"/>
  <c r="I45" i="9"/>
  <c r="E45" i="9"/>
  <c r="H45" i="9"/>
  <c r="D45" i="9"/>
  <c r="K54" i="20"/>
  <c r="J54" i="20"/>
  <c r="I54" i="20"/>
  <c r="G53" i="9"/>
  <c r="F53" i="9"/>
  <c r="I53" i="9"/>
  <c r="E53" i="9"/>
  <c r="H53" i="9"/>
  <c r="D53" i="9"/>
  <c r="K62" i="20"/>
  <c r="J62" i="20"/>
  <c r="I62" i="20"/>
  <c r="G61" i="9"/>
  <c r="F61" i="9"/>
  <c r="I61" i="9"/>
  <c r="E61" i="9"/>
  <c r="H61" i="9"/>
  <c r="D61" i="9"/>
  <c r="K70" i="20"/>
  <c r="J70" i="20"/>
  <c r="I70" i="20"/>
  <c r="G69" i="9"/>
  <c r="F69" i="9"/>
  <c r="I69" i="9"/>
  <c r="E69" i="9"/>
  <c r="H69" i="9"/>
  <c r="D69" i="9"/>
  <c r="F22" i="9"/>
  <c r="K23" i="20"/>
  <c r="D22" i="9"/>
  <c r="G22" i="9"/>
  <c r="I22" i="9"/>
  <c r="E22" i="9"/>
  <c r="H22" i="9"/>
  <c r="J23" i="20"/>
  <c r="I23" i="20"/>
  <c r="K27" i="20"/>
  <c r="J27" i="20"/>
  <c r="I27" i="20"/>
  <c r="I26" i="9"/>
  <c r="E26" i="9"/>
  <c r="H26" i="9"/>
  <c r="D26" i="9"/>
  <c r="G26" i="9"/>
  <c r="F26" i="9"/>
  <c r="K31" i="20"/>
  <c r="J31" i="20"/>
  <c r="I31" i="20"/>
  <c r="I30" i="9"/>
  <c r="E30" i="9"/>
  <c r="H30" i="9"/>
  <c r="D30" i="9"/>
  <c r="G30" i="9"/>
  <c r="F30" i="9"/>
  <c r="K35" i="20"/>
  <c r="J35" i="20"/>
  <c r="I35" i="20"/>
  <c r="I34" i="9"/>
  <c r="E34" i="9"/>
  <c r="H34" i="9"/>
  <c r="D34" i="9"/>
  <c r="G34" i="9"/>
  <c r="F34" i="9"/>
  <c r="K39" i="20"/>
  <c r="J39" i="20"/>
  <c r="I39" i="20"/>
  <c r="I38" i="9"/>
  <c r="E38" i="9"/>
  <c r="H38" i="9"/>
  <c r="D38" i="9"/>
  <c r="G38" i="9"/>
  <c r="F38" i="9"/>
  <c r="K43" i="20"/>
  <c r="J43" i="20"/>
  <c r="I43" i="20"/>
  <c r="I42" i="9"/>
  <c r="E42" i="9"/>
  <c r="H42" i="9"/>
  <c r="D42" i="9"/>
  <c r="G42" i="9"/>
  <c r="F42" i="9"/>
  <c r="K47" i="20"/>
  <c r="J47" i="20"/>
  <c r="I47" i="20"/>
  <c r="I46" i="9"/>
  <c r="E46" i="9"/>
  <c r="H46" i="9"/>
  <c r="D46" i="9"/>
  <c r="G46" i="9"/>
  <c r="F46" i="9"/>
  <c r="K51" i="20"/>
  <c r="J51" i="20"/>
  <c r="I51" i="20"/>
  <c r="I50" i="9"/>
  <c r="E50" i="9"/>
  <c r="H50" i="9"/>
  <c r="D50" i="9"/>
  <c r="G50" i="9"/>
  <c r="F50" i="9"/>
  <c r="K55" i="20"/>
  <c r="J55" i="20"/>
  <c r="I55" i="20"/>
  <c r="I54" i="9"/>
  <c r="E54" i="9"/>
  <c r="H54" i="9"/>
  <c r="D54" i="9"/>
  <c r="G54" i="9"/>
  <c r="F54" i="9"/>
  <c r="K59" i="20"/>
  <c r="J59" i="20"/>
  <c r="I59" i="20"/>
  <c r="I58" i="9"/>
  <c r="E58" i="9"/>
  <c r="H58" i="9"/>
  <c r="D58" i="9"/>
  <c r="G58" i="9"/>
  <c r="F58" i="9"/>
  <c r="K63" i="20"/>
  <c r="J63" i="20"/>
  <c r="I63" i="20"/>
  <c r="I62" i="9"/>
  <c r="E62" i="9"/>
  <c r="H62" i="9"/>
  <c r="D62" i="9"/>
  <c r="G62" i="9"/>
  <c r="F62" i="9"/>
  <c r="K67" i="20"/>
  <c r="J67" i="20"/>
  <c r="I67" i="20"/>
  <c r="I66" i="9"/>
  <c r="E66" i="9"/>
  <c r="H66" i="9"/>
  <c r="D66" i="9"/>
  <c r="G66" i="9"/>
  <c r="F66" i="9"/>
  <c r="K71" i="20"/>
  <c r="J71" i="20"/>
  <c r="I71" i="20"/>
  <c r="I70" i="9"/>
  <c r="E70" i="9"/>
  <c r="H70" i="9"/>
  <c r="D70" i="9"/>
  <c r="G70" i="9"/>
  <c r="F70" i="9"/>
  <c r="K24" i="20"/>
  <c r="I24" i="20"/>
  <c r="J24" i="20"/>
  <c r="G23" i="9"/>
  <c r="F23" i="9"/>
  <c r="I23" i="9"/>
  <c r="E23" i="9"/>
  <c r="H23" i="9"/>
  <c r="D23" i="9"/>
  <c r="K28" i="20"/>
  <c r="I28" i="20"/>
  <c r="J28" i="20"/>
  <c r="G27" i="9"/>
  <c r="F27" i="9"/>
  <c r="I27" i="9"/>
  <c r="E27" i="9"/>
  <c r="H27" i="9"/>
  <c r="D27" i="9"/>
  <c r="K32" i="20"/>
  <c r="I32" i="20"/>
  <c r="J32" i="20"/>
  <c r="G31" i="9"/>
  <c r="F31" i="9"/>
  <c r="I31" i="9"/>
  <c r="E31" i="9"/>
  <c r="H31" i="9"/>
  <c r="D31" i="9"/>
  <c r="K36" i="20"/>
  <c r="I36" i="20"/>
  <c r="J36" i="20"/>
  <c r="G35" i="9"/>
  <c r="F35" i="9"/>
  <c r="I35" i="9"/>
  <c r="E35" i="9"/>
  <c r="H35" i="9"/>
  <c r="D35" i="9"/>
  <c r="K40" i="20"/>
  <c r="I40" i="20"/>
  <c r="J40" i="20"/>
  <c r="G39" i="9"/>
  <c r="F39" i="9"/>
  <c r="I39" i="9"/>
  <c r="E39" i="9"/>
  <c r="H39" i="9"/>
  <c r="D39" i="9"/>
  <c r="K44" i="20"/>
  <c r="J44" i="20"/>
  <c r="I44" i="20"/>
  <c r="G43" i="9"/>
  <c r="F43" i="9"/>
  <c r="I43" i="9"/>
  <c r="E43" i="9"/>
  <c r="H43" i="9"/>
  <c r="D43" i="9"/>
  <c r="K48" i="20"/>
  <c r="J48" i="20"/>
  <c r="I48" i="20"/>
  <c r="G47" i="9"/>
  <c r="F47" i="9"/>
  <c r="I47" i="9"/>
  <c r="E47" i="9"/>
  <c r="H47" i="9"/>
  <c r="D47" i="9"/>
  <c r="K52" i="20"/>
  <c r="J52" i="20"/>
  <c r="I52" i="20"/>
  <c r="G51" i="9"/>
  <c r="F51" i="9"/>
  <c r="I51" i="9"/>
  <c r="E51" i="9"/>
  <c r="H51" i="9"/>
  <c r="D51" i="9"/>
  <c r="K56" i="20"/>
  <c r="J56" i="20"/>
  <c r="I56" i="20"/>
  <c r="G55" i="9"/>
  <c r="F55" i="9"/>
  <c r="I55" i="9"/>
  <c r="E55" i="9"/>
  <c r="H55" i="9"/>
  <c r="D55" i="9"/>
  <c r="K60" i="20"/>
  <c r="J60" i="20"/>
  <c r="I60" i="20"/>
  <c r="G59" i="9"/>
  <c r="F59" i="9"/>
  <c r="I59" i="9"/>
  <c r="E59" i="9"/>
  <c r="H59" i="9"/>
  <c r="D59" i="9"/>
  <c r="K64" i="20"/>
  <c r="J64" i="20"/>
  <c r="I64" i="20"/>
  <c r="G63" i="9"/>
  <c r="F63" i="9"/>
  <c r="I63" i="9"/>
  <c r="E63" i="9"/>
  <c r="H63" i="9"/>
  <c r="D63" i="9"/>
  <c r="K68" i="20"/>
  <c r="J68" i="20"/>
  <c r="I68" i="20"/>
  <c r="G67" i="9"/>
  <c r="F67" i="9"/>
  <c r="I67" i="9"/>
  <c r="E67" i="9"/>
  <c r="H67" i="9"/>
  <c r="D67" i="9"/>
  <c r="K72" i="20"/>
  <c r="J72" i="20"/>
  <c r="I72" i="20"/>
  <c r="G71" i="9"/>
  <c r="F71" i="9"/>
  <c r="I71" i="9"/>
  <c r="E71" i="9"/>
  <c r="H71" i="9"/>
  <c r="D71" i="9"/>
  <c r="O24" i="20"/>
  <c r="N24" i="20"/>
  <c r="H23" i="11"/>
  <c r="D23" i="11"/>
  <c r="G23" i="11"/>
  <c r="F23" i="11"/>
  <c r="I23" i="11"/>
  <c r="E23" i="11"/>
  <c r="O28" i="20"/>
  <c r="N28" i="20"/>
  <c r="H27" i="11"/>
  <c r="D27" i="11"/>
  <c r="G27" i="11"/>
  <c r="F27" i="11"/>
  <c r="I27" i="11"/>
  <c r="E27" i="11"/>
  <c r="O32" i="20"/>
  <c r="N32" i="20"/>
  <c r="H31" i="11"/>
  <c r="D31" i="11"/>
  <c r="G31" i="11"/>
  <c r="F31" i="11"/>
  <c r="I31" i="11"/>
  <c r="E31" i="11"/>
  <c r="O36" i="20"/>
  <c r="N36" i="20"/>
  <c r="H35" i="11"/>
  <c r="D35" i="11"/>
  <c r="G35" i="11"/>
  <c r="F35" i="11"/>
  <c r="I35" i="11"/>
  <c r="E35" i="11"/>
  <c r="O40" i="20"/>
  <c r="N40" i="20"/>
  <c r="H39" i="11"/>
  <c r="D39" i="11"/>
  <c r="G39" i="11"/>
  <c r="F39" i="11"/>
  <c r="I39" i="11"/>
  <c r="E39" i="11"/>
  <c r="O44" i="20"/>
  <c r="N44" i="20"/>
  <c r="H43" i="11"/>
  <c r="D43" i="11"/>
  <c r="G43" i="11"/>
  <c r="F43" i="11"/>
  <c r="I43" i="11"/>
  <c r="E43" i="11"/>
  <c r="O48" i="20"/>
  <c r="N48" i="20"/>
  <c r="G47" i="11"/>
  <c r="F47" i="11"/>
  <c r="E47" i="11"/>
  <c r="I47" i="11"/>
  <c r="D47" i="11"/>
  <c r="H47" i="11"/>
  <c r="O52" i="20"/>
  <c r="N52" i="20"/>
  <c r="G51" i="11"/>
  <c r="I51" i="11"/>
  <c r="D51" i="11"/>
  <c r="H51" i="11"/>
  <c r="F51" i="11"/>
  <c r="E51" i="11"/>
  <c r="O56" i="20"/>
  <c r="N56" i="20"/>
  <c r="G55" i="11"/>
  <c r="F55" i="11"/>
  <c r="E55" i="11"/>
  <c r="D55" i="11"/>
  <c r="I55" i="11"/>
  <c r="H55" i="11"/>
  <c r="O60" i="20"/>
  <c r="N60" i="20"/>
  <c r="G59" i="11"/>
  <c r="F59" i="11"/>
  <c r="E59" i="11"/>
  <c r="D59" i="11"/>
  <c r="I59" i="11"/>
  <c r="H59" i="11"/>
  <c r="O64" i="20"/>
  <c r="N64" i="20"/>
  <c r="G63" i="11"/>
  <c r="F63" i="11"/>
  <c r="I63" i="11"/>
  <c r="E63" i="11"/>
  <c r="H63" i="11"/>
  <c r="D63" i="11"/>
  <c r="O68" i="20"/>
  <c r="N68" i="20"/>
  <c r="G67" i="11"/>
  <c r="F67" i="11"/>
  <c r="I67" i="11"/>
  <c r="E67" i="11"/>
  <c r="H67" i="11"/>
  <c r="D67" i="11"/>
  <c r="O72" i="20"/>
  <c r="N72" i="20"/>
  <c r="G71" i="11"/>
  <c r="F71" i="11"/>
  <c r="I71" i="11"/>
  <c r="E71" i="11"/>
  <c r="H71" i="11"/>
  <c r="D71" i="11"/>
  <c r="F22" i="11"/>
  <c r="O23" i="20"/>
  <c r="D22" i="11"/>
  <c r="I22" i="11"/>
  <c r="E22" i="11"/>
  <c r="H22" i="11"/>
  <c r="N23" i="20"/>
  <c r="G22" i="11"/>
  <c r="O27" i="20"/>
  <c r="N27" i="20"/>
  <c r="F26" i="11"/>
  <c r="I26" i="11"/>
  <c r="E26" i="11"/>
  <c r="H26" i="11"/>
  <c r="D26" i="11"/>
  <c r="G26" i="11"/>
  <c r="O31" i="20"/>
  <c r="N31" i="20"/>
  <c r="F30" i="11"/>
  <c r="I30" i="11"/>
  <c r="E30" i="11"/>
  <c r="H30" i="11"/>
  <c r="D30" i="11"/>
  <c r="G30" i="11"/>
  <c r="O35" i="20"/>
  <c r="N35" i="20"/>
  <c r="F34" i="11"/>
  <c r="I34" i="11"/>
  <c r="E34" i="11"/>
  <c r="H34" i="11"/>
  <c r="D34" i="11"/>
  <c r="G34" i="11"/>
  <c r="O39" i="20"/>
  <c r="N39" i="20"/>
  <c r="F38" i="11"/>
  <c r="I38" i="11"/>
  <c r="E38" i="11"/>
  <c r="H38" i="11"/>
  <c r="D38" i="11"/>
  <c r="G38" i="11"/>
  <c r="O43" i="20"/>
  <c r="N43" i="20"/>
  <c r="F42" i="11"/>
  <c r="I42" i="11"/>
  <c r="E42" i="11"/>
  <c r="H42" i="11"/>
  <c r="D42" i="11"/>
  <c r="G42" i="11"/>
  <c r="O47" i="20"/>
  <c r="N47" i="20"/>
  <c r="I46" i="11"/>
  <c r="E46" i="11"/>
  <c r="H46" i="11"/>
  <c r="G46" i="11"/>
  <c r="F46" i="11"/>
  <c r="D46" i="11"/>
  <c r="O51" i="20"/>
  <c r="N51" i="20"/>
  <c r="I50" i="11"/>
  <c r="E50" i="11"/>
  <c r="F50" i="11"/>
  <c r="D50" i="11"/>
  <c r="H50" i="11"/>
  <c r="G50" i="11"/>
  <c r="O55" i="20"/>
  <c r="N55" i="20"/>
  <c r="I54" i="11"/>
  <c r="E54" i="11"/>
  <c r="H54" i="11"/>
  <c r="G54" i="11"/>
  <c r="F54" i="11"/>
  <c r="D54" i="11"/>
  <c r="O59" i="20"/>
  <c r="N59" i="20"/>
  <c r="I58" i="11"/>
  <c r="E58" i="11"/>
  <c r="H58" i="11"/>
  <c r="D58" i="11"/>
  <c r="G58" i="11"/>
  <c r="F58" i="11"/>
  <c r="O63" i="20"/>
  <c r="N63" i="20"/>
  <c r="I62" i="11"/>
  <c r="E62" i="11"/>
  <c r="H62" i="11"/>
  <c r="D62" i="11"/>
  <c r="F62" i="11"/>
  <c r="G62" i="11"/>
  <c r="O67" i="20"/>
  <c r="N67" i="20"/>
  <c r="I66" i="11"/>
  <c r="E66" i="11"/>
  <c r="H66" i="11"/>
  <c r="D66" i="11"/>
  <c r="G66" i="11"/>
  <c r="F66" i="11"/>
  <c r="O71" i="20"/>
  <c r="N71" i="20"/>
  <c r="I70" i="11"/>
  <c r="E70" i="11"/>
  <c r="H70" i="11"/>
  <c r="D70" i="11"/>
  <c r="G70" i="11"/>
  <c r="F70" i="11"/>
  <c r="N25" i="20"/>
  <c r="O25" i="20"/>
  <c r="F24" i="11"/>
  <c r="I24" i="11"/>
  <c r="E24" i="11"/>
  <c r="H24" i="11"/>
  <c r="D24" i="11"/>
  <c r="G24" i="11"/>
  <c r="N29" i="20"/>
  <c r="O29" i="20"/>
  <c r="F28" i="11"/>
  <c r="I28" i="11"/>
  <c r="E28" i="11"/>
  <c r="H28" i="11"/>
  <c r="D28" i="11"/>
  <c r="G28" i="11"/>
  <c r="N33" i="20"/>
  <c r="O33" i="20"/>
  <c r="F32" i="11"/>
  <c r="I32" i="11"/>
  <c r="E32" i="11"/>
  <c r="H32" i="11"/>
  <c r="D32" i="11"/>
  <c r="G32" i="11"/>
  <c r="N37" i="20"/>
  <c r="O37" i="20"/>
  <c r="F36" i="11"/>
  <c r="I36" i="11"/>
  <c r="E36" i="11"/>
  <c r="H36" i="11"/>
  <c r="D36" i="11"/>
  <c r="G36" i="11"/>
  <c r="O41" i="20"/>
  <c r="N41" i="20"/>
  <c r="F40" i="11"/>
  <c r="I40" i="11"/>
  <c r="E40" i="11"/>
  <c r="H40" i="11"/>
  <c r="D40" i="11"/>
  <c r="G40" i="11"/>
  <c r="O45" i="20"/>
  <c r="N45" i="20"/>
  <c r="I44" i="11"/>
  <c r="E44" i="11"/>
  <c r="G44" i="11"/>
  <c r="F44" i="11"/>
  <c r="D44" i="11"/>
  <c r="H44" i="11"/>
  <c r="O49" i="20"/>
  <c r="N49" i="20"/>
  <c r="I48" i="11"/>
  <c r="E48" i="11"/>
  <c r="D48" i="11"/>
  <c r="H48" i="11"/>
  <c r="G48" i="11"/>
  <c r="F48" i="11"/>
  <c r="O53" i="20"/>
  <c r="N53" i="20"/>
  <c r="I52" i="11"/>
  <c r="E52" i="11"/>
  <c r="G52" i="11"/>
  <c r="F52" i="11"/>
  <c r="D52" i="11"/>
  <c r="H52" i="11"/>
  <c r="O57" i="20"/>
  <c r="N57" i="20"/>
  <c r="I56" i="11"/>
  <c r="E56" i="11"/>
  <c r="H56" i="11"/>
  <c r="D56" i="11"/>
  <c r="G56" i="11"/>
  <c r="F56" i="11"/>
  <c r="O61" i="20"/>
  <c r="N61" i="20"/>
  <c r="I60" i="11"/>
  <c r="E60" i="11"/>
  <c r="H60" i="11"/>
  <c r="D60" i="11"/>
  <c r="G60" i="11"/>
  <c r="F60" i="11"/>
  <c r="O65" i="20"/>
  <c r="N65" i="20"/>
  <c r="I64" i="11"/>
  <c r="E64" i="11"/>
  <c r="H64" i="11"/>
  <c r="D64" i="11"/>
  <c r="G64" i="11"/>
  <c r="F64" i="11"/>
  <c r="O69" i="20"/>
  <c r="N69" i="20"/>
  <c r="I68" i="11"/>
  <c r="E68" i="11"/>
  <c r="H68" i="11"/>
  <c r="D68" i="11"/>
  <c r="G68" i="11"/>
  <c r="F68" i="11"/>
  <c r="O26" i="20"/>
  <c r="N26" i="20"/>
  <c r="H25" i="11"/>
  <c r="D25" i="11"/>
  <c r="G25" i="11"/>
  <c r="F25" i="11"/>
  <c r="I25" i="11"/>
  <c r="E25" i="11"/>
  <c r="O30" i="20"/>
  <c r="N30" i="20"/>
  <c r="H29" i="11"/>
  <c r="D29" i="11"/>
  <c r="G29" i="11"/>
  <c r="F29" i="11"/>
  <c r="I29" i="11"/>
  <c r="E29" i="11"/>
  <c r="O34" i="20"/>
  <c r="N34" i="20"/>
  <c r="H33" i="11"/>
  <c r="D33" i="11"/>
  <c r="G33" i="11"/>
  <c r="F33" i="11"/>
  <c r="I33" i="11"/>
  <c r="E33" i="11"/>
  <c r="O38" i="20"/>
  <c r="N38" i="20"/>
  <c r="H37" i="11"/>
  <c r="D37" i="11"/>
  <c r="G37" i="11"/>
  <c r="F37" i="11"/>
  <c r="I37" i="11"/>
  <c r="E37" i="11"/>
  <c r="O42" i="20"/>
  <c r="N42" i="20"/>
  <c r="H41" i="11"/>
  <c r="D41" i="11"/>
  <c r="G41" i="11"/>
  <c r="F41" i="11"/>
  <c r="I41" i="11"/>
  <c r="E41" i="11"/>
  <c r="O46" i="20"/>
  <c r="N46" i="20"/>
  <c r="G45" i="11"/>
  <c r="E45" i="11"/>
  <c r="I45" i="11"/>
  <c r="D45" i="11"/>
  <c r="H45" i="11"/>
  <c r="F45" i="11"/>
  <c r="O50" i="20"/>
  <c r="N50" i="20"/>
  <c r="G49" i="11"/>
  <c r="H49" i="11"/>
  <c r="F49" i="11"/>
  <c r="E49" i="11"/>
  <c r="I49" i="11"/>
  <c r="D49" i="11"/>
  <c r="O54" i="20"/>
  <c r="N54" i="20"/>
  <c r="G53" i="11"/>
  <c r="E53" i="11"/>
  <c r="I53" i="11"/>
  <c r="D53" i="11"/>
  <c r="H53" i="11"/>
  <c r="F53" i="11"/>
  <c r="O58" i="20"/>
  <c r="N58" i="20"/>
  <c r="G57" i="11"/>
  <c r="F57" i="11"/>
  <c r="I57" i="11"/>
  <c r="H57" i="11"/>
  <c r="E57" i="11"/>
  <c r="D57" i="11"/>
  <c r="O62" i="20"/>
  <c r="N62" i="20"/>
  <c r="G61" i="11"/>
  <c r="F61" i="11"/>
  <c r="H61" i="11"/>
  <c r="I61" i="11"/>
  <c r="E61" i="11"/>
  <c r="D61" i="11"/>
  <c r="O66" i="20"/>
  <c r="N66" i="20"/>
  <c r="G65" i="11"/>
  <c r="F65" i="11"/>
  <c r="I65" i="11"/>
  <c r="E65" i="11"/>
  <c r="H65" i="11"/>
  <c r="D65" i="11"/>
  <c r="O70" i="20"/>
  <c r="N70" i="20"/>
  <c r="G69" i="11"/>
  <c r="F69" i="11"/>
  <c r="I69" i="11"/>
  <c r="E69" i="11"/>
  <c r="H69" i="11"/>
  <c r="D69" i="11"/>
  <c r="L25" i="20" l="1"/>
  <c r="M25" i="20"/>
  <c r="L29" i="20"/>
  <c r="M29" i="20"/>
  <c r="L33" i="20"/>
  <c r="M33" i="20"/>
  <c r="L37" i="20"/>
  <c r="M37" i="20"/>
  <c r="L41" i="20"/>
  <c r="M41" i="20"/>
  <c r="L45" i="20"/>
  <c r="M45" i="20"/>
  <c r="L49" i="20"/>
  <c r="M49" i="20"/>
  <c r="L53" i="20"/>
  <c r="M53" i="20"/>
  <c r="L57" i="20"/>
  <c r="M57" i="20"/>
  <c r="L61" i="20"/>
  <c r="M61" i="20"/>
  <c r="L65" i="20"/>
  <c r="M65" i="20"/>
  <c r="L69" i="20"/>
  <c r="M69" i="20"/>
  <c r="L26" i="20"/>
  <c r="M26" i="20"/>
  <c r="L30" i="20"/>
  <c r="M30" i="20"/>
  <c r="L34" i="20"/>
  <c r="M34" i="20"/>
  <c r="L38" i="20"/>
  <c r="M38" i="20"/>
  <c r="L42" i="20"/>
  <c r="M42" i="20"/>
  <c r="L46" i="20"/>
  <c r="M46" i="20"/>
  <c r="L50" i="20"/>
  <c r="M50" i="20"/>
  <c r="L54" i="20"/>
  <c r="M54" i="20"/>
  <c r="L58" i="20"/>
  <c r="M58" i="20"/>
  <c r="L62" i="20"/>
  <c r="M62" i="20"/>
  <c r="L66" i="20"/>
  <c r="M66" i="20"/>
  <c r="L70" i="20"/>
  <c r="M70" i="20"/>
  <c r="H22" i="7"/>
  <c r="D22" i="7"/>
  <c r="L23" i="20"/>
  <c r="F22" i="7"/>
  <c r="M23" i="20"/>
  <c r="G22" i="7"/>
  <c r="I22" i="7"/>
  <c r="E22" i="7"/>
  <c r="L27" i="20"/>
  <c r="M27" i="20"/>
  <c r="L31" i="20"/>
  <c r="M31" i="20"/>
  <c r="L35" i="20"/>
  <c r="M35" i="20"/>
  <c r="L39" i="20"/>
  <c r="M39" i="20"/>
  <c r="L43" i="20"/>
  <c r="M43" i="20"/>
  <c r="L47" i="20"/>
  <c r="M47" i="20"/>
  <c r="L51" i="20"/>
  <c r="M51" i="20"/>
  <c r="L55" i="20"/>
  <c r="M55" i="20"/>
  <c r="L59" i="20"/>
  <c r="M59" i="20"/>
  <c r="L63" i="20"/>
  <c r="M63" i="20"/>
  <c r="L67" i="20"/>
  <c r="M67" i="20"/>
  <c r="L71" i="20"/>
  <c r="M71" i="20"/>
  <c r="L24" i="20"/>
  <c r="M24" i="20"/>
  <c r="L28" i="20"/>
  <c r="M28" i="20"/>
  <c r="L32" i="20"/>
  <c r="M32" i="20"/>
  <c r="L36" i="20"/>
  <c r="M36" i="20"/>
  <c r="L40" i="20"/>
  <c r="M40" i="20"/>
  <c r="L44" i="20"/>
  <c r="M44" i="20"/>
  <c r="L48" i="20"/>
  <c r="M48" i="20"/>
  <c r="L52" i="20"/>
  <c r="M52" i="20"/>
  <c r="L56" i="20"/>
  <c r="M56" i="20"/>
  <c r="L60" i="20"/>
  <c r="M60" i="20"/>
  <c r="L64" i="20"/>
  <c r="M64" i="20"/>
  <c r="L68" i="20"/>
  <c r="M68" i="20"/>
  <c r="L72" i="20"/>
  <c r="M72" i="20"/>
  <c r="I23" i="7"/>
  <c r="E23" i="7"/>
  <c r="H23" i="7"/>
  <c r="D23" i="7"/>
  <c r="G23" i="7"/>
  <c r="F23" i="7"/>
  <c r="I27" i="7"/>
  <c r="E27" i="7"/>
  <c r="H27" i="7"/>
  <c r="D27" i="7"/>
  <c r="G27" i="7"/>
  <c r="F27" i="7"/>
  <c r="I31" i="7"/>
  <c r="E31" i="7"/>
  <c r="H31" i="7"/>
  <c r="D31" i="7"/>
  <c r="G31" i="7"/>
  <c r="F31" i="7"/>
  <c r="I35" i="7"/>
  <c r="E35" i="7"/>
  <c r="H35" i="7"/>
  <c r="D35" i="7"/>
  <c r="G35" i="7"/>
  <c r="F35" i="7"/>
  <c r="I39" i="7"/>
  <c r="E39" i="7"/>
  <c r="H39" i="7"/>
  <c r="D39" i="7"/>
  <c r="G39" i="7"/>
  <c r="F39" i="7"/>
  <c r="I43" i="7"/>
  <c r="E43" i="7"/>
  <c r="H43" i="7"/>
  <c r="D43" i="7"/>
  <c r="G43" i="7"/>
  <c r="F43" i="7"/>
  <c r="I47" i="7"/>
  <c r="E47" i="7"/>
  <c r="H47" i="7"/>
  <c r="D47" i="7"/>
  <c r="G47" i="7"/>
  <c r="F47" i="7"/>
  <c r="I51" i="7"/>
  <c r="E51" i="7"/>
  <c r="H51" i="7"/>
  <c r="D51" i="7"/>
  <c r="G51" i="7"/>
  <c r="F51" i="7"/>
  <c r="I55" i="7"/>
  <c r="E55" i="7"/>
  <c r="H55" i="7"/>
  <c r="D55" i="7"/>
  <c r="G55" i="7"/>
  <c r="F55" i="7"/>
  <c r="I59" i="7"/>
  <c r="E59" i="7"/>
  <c r="H59" i="7"/>
  <c r="D59" i="7"/>
  <c r="G59" i="7"/>
  <c r="F59" i="7"/>
  <c r="I63" i="7"/>
  <c r="E63" i="7"/>
  <c r="H63" i="7"/>
  <c r="D63" i="7"/>
  <c r="G63" i="7"/>
  <c r="F63" i="7"/>
  <c r="F67" i="7"/>
  <c r="I67" i="7"/>
  <c r="D67" i="7"/>
  <c r="H67" i="7"/>
  <c r="G67" i="7"/>
  <c r="E67" i="7"/>
  <c r="H71" i="7"/>
  <c r="D71" i="7"/>
  <c r="F71" i="7"/>
  <c r="E71" i="7"/>
  <c r="I71" i="7"/>
  <c r="G71" i="7"/>
  <c r="G24" i="7"/>
  <c r="F24" i="7"/>
  <c r="I24" i="7"/>
  <c r="E24" i="7"/>
  <c r="H24" i="7"/>
  <c r="D24" i="7"/>
  <c r="G28" i="7"/>
  <c r="F28" i="7"/>
  <c r="I28" i="7"/>
  <c r="E28" i="7"/>
  <c r="H28" i="7"/>
  <c r="D28" i="7"/>
  <c r="G32" i="7"/>
  <c r="F32" i="7"/>
  <c r="I32" i="7"/>
  <c r="E32" i="7"/>
  <c r="H32" i="7"/>
  <c r="D32" i="7"/>
  <c r="G36" i="7"/>
  <c r="F36" i="7"/>
  <c r="I36" i="7"/>
  <c r="E36" i="7"/>
  <c r="H36" i="7"/>
  <c r="D36" i="7"/>
  <c r="G40" i="7"/>
  <c r="F40" i="7"/>
  <c r="I40" i="7"/>
  <c r="E40" i="7"/>
  <c r="H40" i="7"/>
  <c r="D40" i="7"/>
  <c r="G44" i="7"/>
  <c r="F44" i="7"/>
  <c r="I44" i="7"/>
  <c r="E44" i="7"/>
  <c r="H44" i="7"/>
  <c r="D44" i="7"/>
  <c r="G48" i="7"/>
  <c r="F48" i="7"/>
  <c r="I48" i="7"/>
  <c r="E48" i="7"/>
  <c r="H48" i="7"/>
  <c r="D48" i="7"/>
  <c r="G52" i="7"/>
  <c r="F52" i="7"/>
  <c r="I52" i="7"/>
  <c r="E52" i="7"/>
  <c r="H52" i="7"/>
  <c r="D52" i="7"/>
  <c r="G56" i="7"/>
  <c r="F56" i="7"/>
  <c r="I56" i="7"/>
  <c r="E56" i="7"/>
  <c r="H56" i="7"/>
  <c r="D56" i="7"/>
  <c r="G60" i="7"/>
  <c r="F60" i="7"/>
  <c r="I60" i="7"/>
  <c r="E60" i="7"/>
  <c r="H60" i="7"/>
  <c r="D60" i="7"/>
  <c r="G64" i="7"/>
  <c r="F64" i="7"/>
  <c r="I64" i="7"/>
  <c r="E64" i="7"/>
  <c r="H64" i="7"/>
  <c r="D64" i="7"/>
  <c r="H68" i="7"/>
  <c r="D68" i="7"/>
  <c r="I68" i="7"/>
  <c r="G68" i="7"/>
  <c r="F68" i="7"/>
  <c r="E68" i="7"/>
  <c r="I25" i="7"/>
  <c r="E25" i="7"/>
  <c r="H25" i="7"/>
  <c r="D25" i="7"/>
  <c r="G25" i="7"/>
  <c r="F25" i="7"/>
  <c r="I29" i="7"/>
  <c r="E29" i="7"/>
  <c r="H29" i="7"/>
  <c r="D29" i="7"/>
  <c r="G29" i="7"/>
  <c r="F29" i="7"/>
  <c r="I33" i="7"/>
  <c r="E33" i="7"/>
  <c r="H33" i="7"/>
  <c r="D33" i="7"/>
  <c r="G33" i="7"/>
  <c r="F33" i="7"/>
  <c r="I37" i="7"/>
  <c r="E37" i="7"/>
  <c r="H37" i="7"/>
  <c r="D37" i="7"/>
  <c r="G37" i="7"/>
  <c r="F37" i="7"/>
  <c r="I41" i="7"/>
  <c r="E41" i="7"/>
  <c r="H41" i="7"/>
  <c r="D41" i="7"/>
  <c r="G41" i="7"/>
  <c r="F41" i="7"/>
  <c r="I45" i="7"/>
  <c r="E45" i="7"/>
  <c r="H45" i="7"/>
  <c r="D45" i="7"/>
  <c r="G45" i="7"/>
  <c r="F45" i="7"/>
  <c r="I49" i="7"/>
  <c r="E49" i="7"/>
  <c r="H49" i="7"/>
  <c r="D49" i="7"/>
  <c r="G49" i="7"/>
  <c r="F49" i="7"/>
  <c r="I53" i="7"/>
  <c r="E53" i="7"/>
  <c r="H53" i="7"/>
  <c r="D53" i="7"/>
  <c r="G53" i="7"/>
  <c r="F53" i="7"/>
  <c r="I57" i="7"/>
  <c r="E57" i="7"/>
  <c r="H57" i="7"/>
  <c r="D57" i="7"/>
  <c r="G57" i="7"/>
  <c r="F57" i="7"/>
  <c r="I61" i="7"/>
  <c r="E61" i="7"/>
  <c r="H61" i="7"/>
  <c r="D61" i="7"/>
  <c r="G61" i="7"/>
  <c r="F61" i="7"/>
  <c r="F65" i="7"/>
  <c r="E65" i="7"/>
  <c r="I65" i="7"/>
  <c r="D65" i="7"/>
  <c r="H65" i="7"/>
  <c r="G65" i="7"/>
  <c r="H69" i="7"/>
  <c r="F69" i="7"/>
  <c r="I69" i="7"/>
  <c r="G69" i="7"/>
  <c r="E69" i="7"/>
  <c r="D69" i="7"/>
  <c r="G26" i="7"/>
  <c r="F26" i="7"/>
  <c r="I26" i="7"/>
  <c r="E26" i="7"/>
  <c r="H26" i="7"/>
  <c r="D26" i="7"/>
  <c r="G30" i="7"/>
  <c r="F30" i="7"/>
  <c r="I30" i="7"/>
  <c r="E30" i="7"/>
  <c r="H30" i="7"/>
  <c r="D30" i="7"/>
  <c r="G34" i="7"/>
  <c r="F34" i="7"/>
  <c r="I34" i="7"/>
  <c r="E34" i="7"/>
  <c r="H34" i="7"/>
  <c r="D34" i="7"/>
  <c r="G38" i="7"/>
  <c r="F38" i="7"/>
  <c r="I38" i="7"/>
  <c r="E38" i="7"/>
  <c r="H38" i="7"/>
  <c r="D38" i="7"/>
  <c r="G42" i="7"/>
  <c r="F42" i="7"/>
  <c r="I42" i="7"/>
  <c r="E42" i="7"/>
  <c r="H42" i="7"/>
  <c r="D42" i="7"/>
  <c r="G46" i="7"/>
  <c r="F46" i="7"/>
  <c r="I46" i="7"/>
  <c r="E46" i="7"/>
  <c r="H46" i="7"/>
  <c r="D46" i="7"/>
  <c r="G50" i="7"/>
  <c r="F50" i="7"/>
  <c r="I50" i="7"/>
  <c r="E50" i="7"/>
  <c r="H50" i="7"/>
  <c r="D50" i="7"/>
  <c r="G54" i="7"/>
  <c r="F54" i="7"/>
  <c r="I54" i="7"/>
  <c r="E54" i="7"/>
  <c r="H54" i="7"/>
  <c r="D54" i="7"/>
  <c r="G58" i="7"/>
  <c r="F58" i="7"/>
  <c r="I58" i="7"/>
  <c r="E58" i="7"/>
  <c r="H58" i="7"/>
  <c r="D58" i="7"/>
  <c r="G62" i="7"/>
  <c r="F62" i="7"/>
  <c r="I62" i="7"/>
  <c r="E62" i="7"/>
  <c r="H62" i="7"/>
  <c r="D62" i="7"/>
  <c r="H66" i="7"/>
  <c r="D66" i="7"/>
  <c r="E66" i="7"/>
  <c r="I66" i="7"/>
  <c r="G66" i="7"/>
  <c r="F66" i="7"/>
  <c r="F70" i="7"/>
  <c r="H70" i="7"/>
  <c r="D70" i="7"/>
  <c r="I70" i="7"/>
  <c r="G70" i="7"/>
  <c r="E70" i="7"/>
  <c r="AT17" i="3"/>
  <c r="AD17" i="3"/>
  <c r="S17" i="3"/>
  <c r="AS17" i="3"/>
  <c r="AR17" i="3"/>
  <c r="AO17" i="3"/>
  <c r="AN17" i="3"/>
  <c r="AK17" i="3"/>
  <c r="AJ17" i="3"/>
  <c r="AG17" i="3"/>
  <c r="AF17" i="3"/>
  <c r="AC17" i="3"/>
  <c r="AB17" i="3"/>
  <c r="Y17" i="3"/>
  <c r="X17" i="3"/>
  <c r="U17" i="3"/>
  <c r="T17" i="3"/>
  <c r="Q17" i="3"/>
  <c r="H12" i="3"/>
  <c r="G25" i="20" l="1"/>
  <c r="E25" i="20"/>
  <c r="F25" i="20"/>
  <c r="F24" i="4"/>
  <c r="I24" i="4"/>
  <c r="E24" i="4"/>
  <c r="H24" i="4"/>
  <c r="G24" i="4"/>
  <c r="D24" i="4"/>
  <c r="G29" i="20"/>
  <c r="E29" i="20"/>
  <c r="F29" i="20"/>
  <c r="F28" i="4"/>
  <c r="I28" i="4"/>
  <c r="E28" i="4"/>
  <c r="H28" i="4"/>
  <c r="G28" i="4"/>
  <c r="D28" i="4"/>
  <c r="G33" i="20"/>
  <c r="E33" i="20"/>
  <c r="F33" i="20"/>
  <c r="F32" i="4"/>
  <c r="I32" i="4"/>
  <c r="E32" i="4"/>
  <c r="H32" i="4"/>
  <c r="G32" i="4"/>
  <c r="D32" i="4"/>
  <c r="G37" i="20"/>
  <c r="E37" i="20"/>
  <c r="F37" i="20"/>
  <c r="F36" i="4"/>
  <c r="I36" i="4"/>
  <c r="E36" i="4"/>
  <c r="H36" i="4"/>
  <c r="G36" i="4"/>
  <c r="D36" i="4"/>
  <c r="G41" i="20"/>
  <c r="E41" i="20"/>
  <c r="F41" i="20"/>
  <c r="F40" i="4"/>
  <c r="I40" i="4"/>
  <c r="E40" i="4"/>
  <c r="H40" i="4"/>
  <c r="G40" i="4"/>
  <c r="D40" i="4"/>
  <c r="G45" i="20"/>
  <c r="E45" i="20"/>
  <c r="F45" i="20"/>
  <c r="F44" i="4"/>
  <c r="I44" i="4"/>
  <c r="E44" i="4"/>
  <c r="H44" i="4"/>
  <c r="G44" i="4"/>
  <c r="D44" i="4"/>
  <c r="G49" i="20"/>
  <c r="E49" i="20"/>
  <c r="F49" i="20"/>
  <c r="F48" i="4"/>
  <c r="I48" i="4"/>
  <c r="E48" i="4"/>
  <c r="H48" i="4"/>
  <c r="G48" i="4"/>
  <c r="D48" i="4"/>
  <c r="G53" i="20"/>
  <c r="E53" i="20"/>
  <c r="F53" i="20"/>
  <c r="F52" i="4"/>
  <c r="I52" i="4"/>
  <c r="E52" i="4"/>
  <c r="H52" i="4"/>
  <c r="G52" i="4"/>
  <c r="D52" i="4"/>
  <c r="G57" i="20"/>
  <c r="E57" i="20"/>
  <c r="F57" i="20"/>
  <c r="F56" i="4"/>
  <c r="I56" i="4"/>
  <c r="E56" i="4"/>
  <c r="H56" i="4"/>
  <c r="G56" i="4"/>
  <c r="D56" i="4"/>
  <c r="G61" i="20"/>
  <c r="E61" i="20"/>
  <c r="F61" i="20"/>
  <c r="F60" i="4"/>
  <c r="I60" i="4"/>
  <c r="E60" i="4"/>
  <c r="H60" i="4"/>
  <c r="G60" i="4"/>
  <c r="D60" i="4"/>
  <c r="G65" i="20"/>
  <c r="E65" i="20"/>
  <c r="F65" i="20"/>
  <c r="F64" i="4"/>
  <c r="I64" i="4"/>
  <c r="E64" i="4"/>
  <c r="H64" i="4"/>
  <c r="G64" i="4"/>
  <c r="D64" i="4"/>
  <c r="G69" i="20"/>
  <c r="E69" i="20"/>
  <c r="F69" i="20"/>
  <c r="F68" i="4"/>
  <c r="I68" i="4"/>
  <c r="E68" i="4"/>
  <c r="H68" i="4"/>
  <c r="G68" i="4"/>
  <c r="D68" i="4"/>
  <c r="G26" i="20"/>
  <c r="E26" i="20"/>
  <c r="F26" i="20"/>
  <c r="H25" i="4"/>
  <c r="D25" i="4"/>
  <c r="G25" i="4"/>
  <c r="I25" i="4"/>
  <c r="F25" i="4"/>
  <c r="E25" i="4"/>
  <c r="G30" i="20"/>
  <c r="E30" i="20"/>
  <c r="F30" i="20"/>
  <c r="H29" i="4"/>
  <c r="D29" i="4"/>
  <c r="G29" i="4"/>
  <c r="I29" i="4"/>
  <c r="F29" i="4"/>
  <c r="E29" i="4"/>
  <c r="G34" i="20"/>
  <c r="E34" i="20"/>
  <c r="F34" i="20"/>
  <c r="H33" i="4"/>
  <c r="D33" i="4"/>
  <c r="G33" i="4"/>
  <c r="I33" i="4"/>
  <c r="F33" i="4"/>
  <c r="E33" i="4"/>
  <c r="G38" i="20"/>
  <c r="E38" i="20"/>
  <c r="F38" i="20"/>
  <c r="H37" i="4"/>
  <c r="D37" i="4"/>
  <c r="G37" i="4"/>
  <c r="I37" i="4"/>
  <c r="F37" i="4"/>
  <c r="E37" i="4"/>
  <c r="G42" i="20"/>
  <c r="E42" i="20"/>
  <c r="F42" i="20"/>
  <c r="H41" i="4"/>
  <c r="D41" i="4"/>
  <c r="G41" i="4"/>
  <c r="I41" i="4"/>
  <c r="F41" i="4"/>
  <c r="E41" i="4"/>
  <c r="G46" i="20"/>
  <c r="E46" i="20"/>
  <c r="F46" i="20"/>
  <c r="H45" i="4"/>
  <c r="D45" i="4"/>
  <c r="G45" i="4"/>
  <c r="I45" i="4"/>
  <c r="F45" i="4"/>
  <c r="E45" i="4"/>
  <c r="G50" i="20"/>
  <c r="E50" i="20"/>
  <c r="F50" i="20"/>
  <c r="H49" i="4"/>
  <c r="D49" i="4"/>
  <c r="G49" i="4"/>
  <c r="I49" i="4"/>
  <c r="F49" i="4"/>
  <c r="E49" i="4"/>
  <c r="G54" i="20"/>
  <c r="E54" i="20"/>
  <c r="F54" i="20"/>
  <c r="H53" i="4"/>
  <c r="D53" i="4"/>
  <c r="G53" i="4"/>
  <c r="I53" i="4"/>
  <c r="F53" i="4"/>
  <c r="E53" i="4"/>
  <c r="G58" i="20"/>
  <c r="E58" i="20"/>
  <c r="F58" i="20"/>
  <c r="H57" i="4"/>
  <c r="D57" i="4"/>
  <c r="G57" i="4"/>
  <c r="I57" i="4"/>
  <c r="F57" i="4"/>
  <c r="E57" i="4"/>
  <c r="G62" i="20"/>
  <c r="E62" i="20"/>
  <c r="F62" i="20"/>
  <c r="H61" i="4"/>
  <c r="D61" i="4"/>
  <c r="G61" i="4"/>
  <c r="I61" i="4"/>
  <c r="F61" i="4"/>
  <c r="E61" i="4"/>
  <c r="G66" i="20"/>
  <c r="E66" i="20"/>
  <c r="F66" i="20"/>
  <c r="H65" i="4"/>
  <c r="D65" i="4"/>
  <c r="G65" i="4"/>
  <c r="I65" i="4"/>
  <c r="F65" i="4"/>
  <c r="E65" i="4"/>
  <c r="G70" i="20"/>
  <c r="E70" i="20"/>
  <c r="F70" i="20"/>
  <c r="H69" i="4"/>
  <c r="D69" i="4"/>
  <c r="G69" i="4"/>
  <c r="I69" i="4"/>
  <c r="F69" i="4"/>
  <c r="E69" i="4"/>
  <c r="H22" i="4"/>
  <c r="D22" i="4"/>
  <c r="G23" i="20"/>
  <c r="E23" i="20"/>
  <c r="I22" i="4"/>
  <c r="E22" i="4"/>
  <c r="G22" i="4"/>
  <c r="F23" i="20"/>
  <c r="F22" i="4"/>
  <c r="G27" i="20"/>
  <c r="E27" i="20"/>
  <c r="F27" i="20"/>
  <c r="F26" i="4"/>
  <c r="I26" i="4"/>
  <c r="E26" i="4"/>
  <c r="D26" i="4"/>
  <c r="H26" i="4"/>
  <c r="G26" i="4"/>
  <c r="G31" i="20"/>
  <c r="E31" i="20"/>
  <c r="F31" i="20"/>
  <c r="F30" i="4"/>
  <c r="I30" i="4"/>
  <c r="E30" i="4"/>
  <c r="D30" i="4"/>
  <c r="H30" i="4"/>
  <c r="G30" i="4"/>
  <c r="G35" i="20"/>
  <c r="E35" i="20"/>
  <c r="F35" i="20"/>
  <c r="F34" i="4"/>
  <c r="I34" i="4"/>
  <c r="E34" i="4"/>
  <c r="D34" i="4"/>
  <c r="H34" i="4"/>
  <c r="G34" i="4"/>
  <c r="G39" i="20"/>
  <c r="E39" i="20"/>
  <c r="F39" i="20"/>
  <c r="F38" i="4"/>
  <c r="I38" i="4"/>
  <c r="E38" i="4"/>
  <c r="D38" i="4"/>
  <c r="H38" i="4"/>
  <c r="G38" i="4"/>
  <c r="G43" i="20"/>
  <c r="E43" i="20"/>
  <c r="F43" i="20"/>
  <c r="F42" i="4"/>
  <c r="I42" i="4"/>
  <c r="E42" i="4"/>
  <c r="D42" i="4"/>
  <c r="H42" i="4"/>
  <c r="G42" i="4"/>
  <c r="G47" i="20"/>
  <c r="E47" i="20"/>
  <c r="F47" i="20"/>
  <c r="F46" i="4"/>
  <c r="I46" i="4"/>
  <c r="E46" i="4"/>
  <c r="D46" i="4"/>
  <c r="H46" i="4"/>
  <c r="G46" i="4"/>
  <c r="G51" i="20"/>
  <c r="E51" i="20"/>
  <c r="F51" i="20"/>
  <c r="F50" i="4"/>
  <c r="I50" i="4"/>
  <c r="E50" i="4"/>
  <c r="D50" i="4"/>
  <c r="H50" i="4"/>
  <c r="G50" i="4"/>
  <c r="G55" i="20"/>
  <c r="E55" i="20"/>
  <c r="F55" i="20"/>
  <c r="F54" i="4"/>
  <c r="I54" i="4"/>
  <c r="E54" i="4"/>
  <c r="D54" i="4"/>
  <c r="H54" i="4"/>
  <c r="G54" i="4"/>
  <c r="G59" i="20"/>
  <c r="E59" i="20"/>
  <c r="F59" i="20"/>
  <c r="F58" i="4"/>
  <c r="I58" i="4"/>
  <c r="E58" i="4"/>
  <c r="D58" i="4"/>
  <c r="H58" i="4"/>
  <c r="G58" i="4"/>
  <c r="G63" i="20"/>
  <c r="E63" i="20"/>
  <c r="F63" i="20"/>
  <c r="F62" i="4"/>
  <c r="I62" i="4"/>
  <c r="E62" i="4"/>
  <c r="D62" i="4"/>
  <c r="H62" i="4"/>
  <c r="G62" i="4"/>
  <c r="G67" i="20"/>
  <c r="E67" i="20"/>
  <c r="F67" i="20"/>
  <c r="F66" i="4"/>
  <c r="I66" i="4"/>
  <c r="E66" i="4"/>
  <c r="D66" i="4"/>
  <c r="H66" i="4"/>
  <c r="G66" i="4"/>
  <c r="G71" i="20"/>
  <c r="E71" i="20"/>
  <c r="F71" i="20"/>
  <c r="F70" i="4"/>
  <c r="I70" i="4"/>
  <c r="E70" i="4"/>
  <c r="D70" i="4"/>
  <c r="H70" i="4"/>
  <c r="G70" i="4"/>
  <c r="G24" i="20"/>
  <c r="E24" i="20"/>
  <c r="F24" i="20"/>
  <c r="H23" i="4"/>
  <c r="D23" i="4"/>
  <c r="G23" i="4"/>
  <c r="F23" i="4"/>
  <c r="E23" i="4"/>
  <c r="I23" i="4"/>
  <c r="G28" i="20"/>
  <c r="E28" i="20"/>
  <c r="F28" i="20"/>
  <c r="H27" i="4"/>
  <c r="D27" i="4"/>
  <c r="G27" i="4"/>
  <c r="F27" i="4"/>
  <c r="E27" i="4"/>
  <c r="I27" i="4"/>
  <c r="G32" i="20"/>
  <c r="E32" i="20"/>
  <c r="F32" i="20"/>
  <c r="H31" i="4"/>
  <c r="D31" i="4"/>
  <c r="G31" i="4"/>
  <c r="F31" i="4"/>
  <c r="E31" i="4"/>
  <c r="I31" i="4"/>
  <c r="G36" i="20"/>
  <c r="E36" i="20"/>
  <c r="F36" i="20"/>
  <c r="H35" i="4"/>
  <c r="D35" i="4"/>
  <c r="G35" i="4"/>
  <c r="F35" i="4"/>
  <c r="E35" i="4"/>
  <c r="I35" i="4"/>
  <c r="G40" i="20"/>
  <c r="E40" i="20"/>
  <c r="F40" i="20"/>
  <c r="H39" i="4"/>
  <c r="D39" i="4"/>
  <c r="G39" i="4"/>
  <c r="F39" i="4"/>
  <c r="E39" i="4"/>
  <c r="I39" i="4"/>
  <c r="G44" i="20"/>
  <c r="E44" i="20"/>
  <c r="F44" i="20"/>
  <c r="H43" i="4"/>
  <c r="D43" i="4"/>
  <c r="G43" i="4"/>
  <c r="F43" i="4"/>
  <c r="E43" i="4"/>
  <c r="I43" i="4"/>
  <c r="G48" i="20"/>
  <c r="E48" i="20"/>
  <c r="F48" i="20"/>
  <c r="H47" i="4"/>
  <c r="D47" i="4"/>
  <c r="G47" i="4"/>
  <c r="F47" i="4"/>
  <c r="E47" i="4"/>
  <c r="I47" i="4"/>
  <c r="G52" i="20"/>
  <c r="E52" i="20"/>
  <c r="F52" i="20"/>
  <c r="H51" i="4"/>
  <c r="D51" i="4"/>
  <c r="G51" i="4"/>
  <c r="F51" i="4"/>
  <c r="E51" i="4"/>
  <c r="I51" i="4"/>
  <c r="G56" i="20"/>
  <c r="E56" i="20"/>
  <c r="F56" i="20"/>
  <c r="H55" i="4"/>
  <c r="D55" i="4"/>
  <c r="G55" i="4"/>
  <c r="F55" i="4"/>
  <c r="E55" i="4"/>
  <c r="I55" i="4"/>
  <c r="G60" i="20"/>
  <c r="E60" i="20"/>
  <c r="F60" i="20"/>
  <c r="H59" i="4"/>
  <c r="D59" i="4"/>
  <c r="G59" i="4"/>
  <c r="F59" i="4"/>
  <c r="E59" i="4"/>
  <c r="I59" i="4"/>
  <c r="G64" i="20"/>
  <c r="E64" i="20"/>
  <c r="F64" i="20"/>
  <c r="H63" i="4"/>
  <c r="D63" i="4"/>
  <c r="G63" i="4"/>
  <c r="F63" i="4"/>
  <c r="E63" i="4"/>
  <c r="I63" i="4"/>
  <c r="G68" i="20"/>
  <c r="E68" i="20"/>
  <c r="F68" i="20"/>
  <c r="H67" i="4"/>
  <c r="D67" i="4"/>
  <c r="G67" i="4"/>
  <c r="F67" i="4"/>
  <c r="E67" i="4"/>
  <c r="I67" i="4"/>
  <c r="G72" i="20"/>
  <c r="E72" i="20"/>
  <c r="F72" i="20"/>
  <c r="H71" i="4"/>
  <c r="D71" i="4"/>
  <c r="G71" i="4"/>
  <c r="F71" i="4"/>
  <c r="E71" i="4"/>
  <c r="I71" i="4"/>
  <c r="D24" i="20"/>
  <c r="AC23" i="6"/>
  <c r="Y23" i="6"/>
  <c r="AB23" i="6"/>
  <c r="X23" i="6"/>
  <c r="Z23" i="6"/>
  <c r="AA23" i="6"/>
  <c r="D36" i="20"/>
  <c r="AC35" i="6"/>
  <c r="Y35" i="6"/>
  <c r="AB35" i="6"/>
  <c r="X35" i="6"/>
  <c r="AA35" i="6"/>
  <c r="Z35" i="6"/>
  <c r="D48" i="20"/>
  <c r="AC47" i="6"/>
  <c r="Y47" i="6"/>
  <c r="AB47" i="6"/>
  <c r="X47" i="6"/>
  <c r="AA47" i="6"/>
  <c r="Z47" i="6"/>
  <c r="D60" i="20"/>
  <c r="Z59" i="6"/>
  <c r="AC59" i="6"/>
  <c r="Y59" i="6"/>
  <c r="X59" i="6"/>
  <c r="AB59" i="6"/>
  <c r="AA59" i="6"/>
  <c r="D68" i="20"/>
  <c r="Z67" i="6"/>
  <c r="AC67" i="6"/>
  <c r="Y67" i="6"/>
  <c r="X67" i="6"/>
  <c r="AB67" i="6"/>
  <c r="AA67" i="6"/>
  <c r="D25" i="20"/>
  <c r="AA24" i="6"/>
  <c r="Z24" i="6"/>
  <c r="X24" i="6"/>
  <c r="AC24" i="6"/>
  <c r="AB24" i="6"/>
  <c r="Y24" i="6"/>
  <c r="D29" i="20"/>
  <c r="AA28" i="6"/>
  <c r="Z28" i="6"/>
  <c r="X28" i="6"/>
  <c r="AB28" i="6"/>
  <c r="Y28" i="6"/>
  <c r="AC28" i="6"/>
  <c r="D33" i="20"/>
  <c r="AA32" i="6"/>
  <c r="Z32" i="6"/>
  <c r="X32" i="6"/>
  <c r="Y32" i="6"/>
  <c r="AC32" i="6"/>
  <c r="AB32" i="6"/>
  <c r="D37" i="20"/>
  <c r="AA36" i="6"/>
  <c r="Z36" i="6"/>
  <c r="X36" i="6"/>
  <c r="AC36" i="6"/>
  <c r="AB36" i="6"/>
  <c r="Y36" i="6"/>
  <c r="D41" i="20"/>
  <c r="AA40" i="6"/>
  <c r="Z40" i="6"/>
  <c r="X40" i="6"/>
  <c r="AC40" i="6"/>
  <c r="AB40" i="6"/>
  <c r="Y40" i="6"/>
  <c r="D45" i="20"/>
  <c r="AA44" i="6"/>
  <c r="Z44" i="6"/>
  <c r="X44" i="6"/>
  <c r="AB44" i="6"/>
  <c r="Y44" i="6"/>
  <c r="AC44" i="6"/>
  <c r="D49" i="20"/>
  <c r="AA48" i="6"/>
  <c r="Z48" i="6"/>
  <c r="X48" i="6"/>
  <c r="Y48" i="6"/>
  <c r="AC48" i="6"/>
  <c r="AB48" i="6"/>
  <c r="D53" i="20"/>
  <c r="AA52" i="6"/>
  <c r="AB52" i="6"/>
  <c r="Z52" i="6"/>
  <c r="AC52" i="6"/>
  <c r="Y52" i="6"/>
  <c r="X52" i="6"/>
  <c r="D57" i="20"/>
  <c r="AA56" i="6"/>
  <c r="Y56" i="6"/>
  <c r="AC56" i="6"/>
  <c r="X56" i="6"/>
  <c r="Z56" i="6"/>
  <c r="AB56" i="6"/>
  <c r="D61" i="20"/>
  <c r="AB60" i="6"/>
  <c r="X60" i="6"/>
  <c r="AA60" i="6"/>
  <c r="Z60" i="6"/>
  <c r="Y60" i="6"/>
  <c r="AC60" i="6"/>
  <c r="D65" i="20"/>
  <c r="AB64" i="6"/>
  <c r="X64" i="6"/>
  <c r="AA64" i="6"/>
  <c r="Z64" i="6"/>
  <c r="Y64" i="6"/>
  <c r="AC64" i="6"/>
  <c r="D69" i="20"/>
  <c r="AB68" i="6"/>
  <c r="X68" i="6"/>
  <c r="AA68" i="6"/>
  <c r="Z68" i="6"/>
  <c r="Y68" i="6"/>
  <c r="AC68" i="6"/>
  <c r="D32" i="20"/>
  <c r="AC31" i="6"/>
  <c r="Y31" i="6"/>
  <c r="AB31" i="6"/>
  <c r="X31" i="6"/>
  <c r="AA31" i="6"/>
  <c r="Z31" i="6"/>
  <c r="D44" i="20"/>
  <c r="AC43" i="6"/>
  <c r="Y43" i="6"/>
  <c r="AB43" i="6"/>
  <c r="X43" i="6"/>
  <c r="AA43" i="6"/>
  <c r="Z43" i="6"/>
  <c r="D56" i="20"/>
  <c r="AC55" i="6"/>
  <c r="Y55" i="6"/>
  <c r="Z55" i="6"/>
  <c r="X55" i="6"/>
  <c r="AB55" i="6"/>
  <c r="AA55" i="6"/>
  <c r="D64" i="20"/>
  <c r="Z63" i="6"/>
  <c r="AC63" i="6"/>
  <c r="Y63" i="6"/>
  <c r="X63" i="6"/>
  <c r="AA63" i="6"/>
  <c r="AB63" i="6"/>
  <c r="D26" i="20"/>
  <c r="AC25" i="6"/>
  <c r="Y25" i="6"/>
  <c r="AB25" i="6"/>
  <c r="X25" i="6"/>
  <c r="Z25" i="6"/>
  <c r="AA25" i="6"/>
  <c r="D30" i="20"/>
  <c r="AC29" i="6"/>
  <c r="Y29" i="6"/>
  <c r="AB29" i="6"/>
  <c r="X29" i="6"/>
  <c r="Z29" i="6"/>
  <c r="AA29" i="6"/>
  <c r="D34" i="20"/>
  <c r="AC33" i="6"/>
  <c r="Y33" i="6"/>
  <c r="AB33" i="6"/>
  <c r="X33" i="6"/>
  <c r="Z33" i="6"/>
  <c r="AA33" i="6"/>
  <c r="D38" i="20"/>
  <c r="AC37" i="6"/>
  <c r="Y37" i="6"/>
  <c r="AB37" i="6"/>
  <c r="X37" i="6"/>
  <c r="Z37" i="6"/>
  <c r="AA37" i="6"/>
  <c r="D42" i="20"/>
  <c r="AC41" i="6"/>
  <c r="Y41" i="6"/>
  <c r="AB41" i="6"/>
  <c r="X41" i="6"/>
  <c r="Z41" i="6"/>
  <c r="AA41" i="6"/>
  <c r="D46" i="20"/>
  <c r="AC45" i="6"/>
  <c r="Y45" i="6"/>
  <c r="AB45" i="6"/>
  <c r="X45" i="6"/>
  <c r="Z45" i="6"/>
  <c r="AA45" i="6"/>
  <c r="D50" i="20"/>
  <c r="AC49" i="6"/>
  <c r="Y49" i="6"/>
  <c r="AB49" i="6"/>
  <c r="X49" i="6"/>
  <c r="Z49" i="6"/>
  <c r="AA49" i="6"/>
  <c r="D54" i="20"/>
  <c r="AC53" i="6"/>
  <c r="Y53" i="6"/>
  <c r="AA53" i="6"/>
  <c r="Z53" i="6"/>
  <c r="AB53" i="6"/>
  <c r="X53" i="6"/>
  <c r="D58" i="20"/>
  <c r="AC57" i="6"/>
  <c r="Y57" i="6"/>
  <c r="X57" i="6"/>
  <c r="AB57" i="6"/>
  <c r="AA57" i="6"/>
  <c r="Z57" i="6"/>
  <c r="D62" i="20"/>
  <c r="Z61" i="6"/>
  <c r="AC61" i="6"/>
  <c r="Y61" i="6"/>
  <c r="AB61" i="6"/>
  <c r="AA61" i="6"/>
  <c r="X61" i="6"/>
  <c r="D66" i="20"/>
  <c r="Z65" i="6"/>
  <c r="AC65" i="6"/>
  <c r="Y65" i="6"/>
  <c r="AB65" i="6"/>
  <c r="AA65" i="6"/>
  <c r="X65" i="6"/>
  <c r="D70" i="20"/>
  <c r="Z69" i="6"/>
  <c r="AC69" i="6"/>
  <c r="Y69" i="6"/>
  <c r="AB69" i="6"/>
  <c r="AA69" i="6"/>
  <c r="X69" i="6"/>
  <c r="D28" i="20"/>
  <c r="AC27" i="6"/>
  <c r="Y27" i="6"/>
  <c r="AB27" i="6"/>
  <c r="X27" i="6"/>
  <c r="AA27" i="6"/>
  <c r="Z27" i="6"/>
  <c r="D40" i="20"/>
  <c r="AC39" i="6"/>
  <c r="Y39" i="6"/>
  <c r="AB39" i="6"/>
  <c r="X39" i="6"/>
  <c r="Z39" i="6"/>
  <c r="AA39" i="6"/>
  <c r="D52" i="20"/>
  <c r="AC51" i="6"/>
  <c r="Y51" i="6"/>
  <c r="AB51" i="6"/>
  <c r="AA51" i="6"/>
  <c r="X51" i="6"/>
  <c r="Z51" i="6"/>
  <c r="D72" i="20"/>
  <c r="Z71" i="6"/>
  <c r="AC71" i="6"/>
  <c r="Y71" i="6"/>
  <c r="X71" i="6"/>
  <c r="AA71" i="6"/>
  <c r="AB71" i="6"/>
  <c r="D23" i="20"/>
  <c r="AA22" i="6"/>
  <c r="Z22" i="6"/>
  <c r="AB22" i="6"/>
  <c r="AC22" i="6"/>
  <c r="Y22" i="6"/>
  <c r="X22" i="6"/>
  <c r="D27" i="20"/>
  <c r="AA26" i="6"/>
  <c r="Z26" i="6"/>
  <c r="AB26" i="6"/>
  <c r="AC26" i="6"/>
  <c r="Y26" i="6"/>
  <c r="X26" i="6"/>
  <c r="D31" i="20"/>
  <c r="AA30" i="6"/>
  <c r="Z30" i="6"/>
  <c r="AB30" i="6"/>
  <c r="Y30" i="6"/>
  <c r="X30" i="6"/>
  <c r="AC30" i="6"/>
  <c r="D35" i="20"/>
  <c r="AA34" i="6"/>
  <c r="Z34" i="6"/>
  <c r="AB34" i="6"/>
  <c r="X34" i="6"/>
  <c r="AC34" i="6"/>
  <c r="Y34" i="6"/>
  <c r="D39" i="20"/>
  <c r="AA38" i="6"/>
  <c r="Z38" i="6"/>
  <c r="AB38" i="6"/>
  <c r="AC38" i="6"/>
  <c r="Y38" i="6"/>
  <c r="X38" i="6"/>
  <c r="AA42" i="6"/>
  <c r="Z42" i="6"/>
  <c r="AB42" i="6"/>
  <c r="AC42" i="6"/>
  <c r="D43" i="20"/>
  <c r="Y42" i="6"/>
  <c r="X42" i="6"/>
  <c r="D47" i="20"/>
  <c r="AA46" i="6"/>
  <c r="Z46" i="6"/>
  <c r="AB46" i="6"/>
  <c r="Y46" i="6"/>
  <c r="X46" i="6"/>
  <c r="AC46" i="6"/>
  <c r="D51" i="20"/>
  <c r="AA50" i="6"/>
  <c r="AC50" i="6"/>
  <c r="X50" i="6"/>
  <c r="AB50" i="6"/>
  <c r="Y50" i="6"/>
  <c r="Z50" i="6"/>
  <c r="D55" i="20"/>
  <c r="AA54" i="6"/>
  <c r="Z54" i="6"/>
  <c r="Y54" i="6"/>
  <c r="AB54" i="6"/>
  <c r="AC54" i="6"/>
  <c r="X54" i="6"/>
  <c r="AB58" i="6"/>
  <c r="AA58" i="6"/>
  <c r="X58" i="6"/>
  <c r="AC58" i="6"/>
  <c r="Y58" i="6"/>
  <c r="D59" i="20"/>
  <c r="Z58" i="6"/>
  <c r="AB62" i="6"/>
  <c r="X62" i="6"/>
  <c r="D63" i="20"/>
  <c r="AA62" i="6"/>
  <c r="AC62" i="6"/>
  <c r="Z62" i="6"/>
  <c r="Y62" i="6"/>
  <c r="D67" i="20"/>
  <c r="AB66" i="6"/>
  <c r="X66" i="6"/>
  <c r="AA66" i="6"/>
  <c r="AC66" i="6"/>
  <c r="Y66" i="6"/>
  <c r="Z66" i="6"/>
  <c r="D71" i="20"/>
  <c r="AB70" i="6"/>
  <c r="X70" i="6"/>
  <c r="AA70" i="6"/>
  <c r="AC70" i="6"/>
  <c r="Z70" i="6"/>
  <c r="Y70" i="6"/>
  <c r="N13" i="3"/>
  <c r="R17" i="3"/>
  <c r="AA17" i="3"/>
  <c r="AQ17" i="3"/>
  <c r="V17" i="3"/>
  <c r="AI17" i="3"/>
  <c r="Z17" i="3"/>
  <c r="AL17" i="3"/>
  <c r="AH17" i="3"/>
  <c r="AP17" i="3"/>
  <c r="AM17" i="3"/>
  <c r="W17" i="3"/>
  <c r="AE17" i="3"/>
  <c r="P17" i="3"/>
  <c r="O17" i="3"/>
  <c r="N17" i="3" l="1"/>
  <c r="N22" i="5" l="1"/>
  <c r="H35" i="1"/>
  <c r="G35" i="1"/>
  <c r="F35" i="1"/>
  <c r="E35" i="1"/>
  <c r="D35" i="1"/>
  <c r="C35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5" i="1"/>
  <c r="I14" i="1"/>
  <c r="K23" i="5" l="1"/>
  <c r="K22" i="5"/>
  <c r="M23" i="5"/>
  <c r="M22" i="5"/>
  <c r="O23" i="5"/>
  <c r="O22" i="5"/>
  <c r="J22" i="5"/>
  <c r="L23" i="5"/>
  <c r="L22" i="5"/>
  <c r="J16" i="1"/>
  <c r="AB23" i="14"/>
  <c r="U23" i="16"/>
  <c r="AB23" i="9"/>
  <c r="U23" i="11"/>
  <c r="N23" i="7"/>
  <c r="U23" i="7"/>
  <c r="M23" i="6"/>
  <c r="L23" i="14"/>
  <c r="Z23" i="14"/>
  <c r="S23" i="14"/>
  <c r="L23" i="16"/>
  <c r="L23" i="18"/>
  <c r="S23" i="16"/>
  <c r="L23" i="9"/>
  <c r="Z23" i="9"/>
  <c r="S23" i="11"/>
  <c r="S23" i="9"/>
  <c r="L23" i="11"/>
  <c r="L23" i="7"/>
  <c r="S23" i="7"/>
  <c r="K23" i="6"/>
  <c r="L23" i="4"/>
  <c r="S23" i="4"/>
  <c r="Z23" i="4"/>
  <c r="K24" i="5"/>
  <c r="P23" i="14"/>
  <c r="P23" i="16"/>
  <c r="AD23" i="14"/>
  <c r="W23" i="14"/>
  <c r="W23" i="16"/>
  <c r="P23" i="18"/>
  <c r="AD23" i="9"/>
  <c r="W23" i="11"/>
  <c r="W23" i="9"/>
  <c r="P23" i="11"/>
  <c r="P23" i="9"/>
  <c r="P23" i="7"/>
  <c r="W23" i="7"/>
  <c r="P23" i="4"/>
  <c r="W23" i="4"/>
  <c r="AD23" i="4"/>
  <c r="O23" i="6"/>
  <c r="O24" i="5"/>
  <c r="N22" i="6"/>
  <c r="AC22" i="14"/>
  <c r="O22" i="18"/>
  <c r="O22" i="14"/>
  <c r="V22" i="14"/>
  <c r="V22" i="16"/>
  <c r="O22" i="16"/>
  <c r="O22" i="9"/>
  <c r="V22" i="9"/>
  <c r="O22" i="11"/>
  <c r="AC22" i="9"/>
  <c r="V22" i="11"/>
  <c r="V22" i="7"/>
  <c r="O22" i="7"/>
  <c r="AC22" i="4"/>
  <c r="V22" i="4"/>
  <c r="O22" i="4"/>
  <c r="K22" i="6"/>
  <c r="S22" i="14"/>
  <c r="S22" i="16"/>
  <c r="L22" i="14"/>
  <c r="L22" i="18"/>
  <c r="Z22" i="14"/>
  <c r="L22" i="16"/>
  <c r="Z22" i="9"/>
  <c r="S22" i="11"/>
  <c r="L22" i="11"/>
  <c r="S22" i="9"/>
  <c r="L22" i="9"/>
  <c r="L22" i="7"/>
  <c r="S22" i="7"/>
  <c r="S22" i="4"/>
  <c r="Z22" i="4"/>
  <c r="L22" i="4"/>
  <c r="M23" i="14"/>
  <c r="AA23" i="14"/>
  <c r="T23" i="14"/>
  <c r="T23" i="16"/>
  <c r="M23" i="16"/>
  <c r="M23" i="18"/>
  <c r="T23" i="9"/>
  <c r="T23" i="11"/>
  <c r="M23" i="9"/>
  <c r="M23" i="11"/>
  <c r="AA23" i="9"/>
  <c r="T23" i="7"/>
  <c r="M23" i="7"/>
  <c r="M23" i="4"/>
  <c r="L23" i="6"/>
  <c r="AA23" i="4"/>
  <c r="T23" i="4"/>
  <c r="M22" i="6"/>
  <c r="U22" i="14"/>
  <c r="U22" i="16"/>
  <c r="N22" i="18"/>
  <c r="AB22" i="14"/>
  <c r="N22" i="14"/>
  <c r="N22" i="16"/>
  <c r="N22" i="9"/>
  <c r="U22" i="9"/>
  <c r="N22" i="11"/>
  <c r="U22" i="11"/>
  <c r="AB22" i="9"/>
  <c r="N22" i="7"/>
  <c r="U22" i="7"/>
  <c r="N22" i="4"/>
  <c r="U22" i="4"/>
  <c r="AB22" i="4"/>
  <c r="N23" i="5"/>
  <c r="O22" i="6"/>
  <c r="P22" i="16"/>
  <c r="P22" i="18"/>
  <c r="P22" i="14"/>
  <c r="W22" i="14"/>
  <c r="W22" i="16"/>
  <c r="AD22" i="14"/>
  <c r="AD22" i="9"/>
  <c r="P22" i="11"/>
  <c r="W22" i="11"/>
  <c r="W22" i="9"/>
  <c r="P22" i="9"/>
  <c r="P22" i="7"/>
  <c r="W22" i="7"/>
  <c r="AD22" i="4"/>
  <c r="P22" i="4"/>
  <c r="W22" i="4"/>
  <c r="J22" i="6"/>
  <c r="K22" i="14"/>
  <c r="Y22" i="14"/>
  <c r="K22" i="16"/>
  <c r="K22" i="18"/>
  <c r="R22" i="14"/>
  <c r="R22" i="16"/>
  <c r="R22" i="11"/>
  <c r="K22" i="9"/>
  <c r="R22" i="9"/>
  <c r="K22" i="11"/>
  <c r="Y22" i="9"/>
  <c r="R22" i="7"/>
  <c r="K22" i="7"/>
  <c r="R22" i="4"/>
  <c r="Y22" i="4"/>
  <c r="K22" i="4"/>
  <c r="J23" i="5"/>
  <c r="L22" i="6"/>
  <c r="M22" i="14"/>
  <c r="AA22" i="14"/>
  <c r="M22" i="18"/>
  <c r="T22" i="16"/>
  <c r="T22" i="14"/>
  <c r="M22" i="16"/>
  <c r="M22" i="9"/>
  <c r="M22" i="11"/>
  <c r="T22" i="9"/>
  <c r="AA22" i="9"/>
  <c r="T22" i="11"/>
  <c r="M22" i="7"/>
  <c r="T22" i="7"/>
  <c r="M22" i="4"/>
  <c r="T22" i="4"/>
  <c r="AA22" i="4"/>
  <c r="L24" i="5"/>
  <c r="C22" i="3"/>
  <c r="I36" i="1"/>
  <c r="J18" i="1"/>
  <c r="J22" i="1"/>
  <c r="J26" i="1"/>
  <c r="J30" i="1"/>
  <c r="J17" i="1"/>
  <c r="J21" i="1"/>
  <c r="J25" i="1"/>
  <c r="J29" i="1"/>
  <c r="J14" i="1"/>
  <c r="J19" i="1"/>
  <c r="J23" i="1"/>
  <c r="J27" i="1"/>
  <c r="J31" i="1"/>
  <c r="J15" i="1"/>
  <c r="J20" i="1"/>
  <c r="J24" i="1"/>
  <c r="J28" i="1"/>
  <c r="J32" i="1"/>
  <c r="I35" i="1"/>
  <c r="U23" i="4" l="1"/>
  <c r="N23" i="9"/>
  <c r="N23" i="14"/>
  <c r="N23" i="4"/>
  <c r="U23" i="9"/>
  <c r="U23" i="14"/>
  <c r="M24" i="5"/>
  <c r="AB23" i="4"/>
  <c r="N23" i="11"/>
  <c r="N23" i="18"/>
  <c r="N23" i="16"/>
  <c r="P24" i="16"/>
  <c r="W24" i="14"/>
  <c r="P24" i="14"/>
  <c r="AD24" i="14"/>
  <c r="W24" i="16"/>
  <c r="P24" i="18"/>
  <c r="W24" i="9"/>
  <c r="W24" i="11"/>
  <c r="P24" i="9"/>
  <c r="AD24" i="9"/>
  <c r="P24" i="11"/>
  <c r="P24" i="7"/>
  <c r="W24" i="7"/>
  <c r="AD24" i="4"/>
  <c r="W24" i="4"/>
  <c r="O24" i="6"/>
  <c r="P24" i="4"/>
  <c r="O25" i="5"/>
  <c r="L24" i="16"/>
  <c r="L24" i="14"/>
  <c r="S24" i="16"/>
  <c r="Z24" i="14"/>
  <c r="S24" i="14"/>
  <c r="L24" i="18"/>
  <c r="Z24" i="9"/>
  <c r="L24" i="11"/>
  <c r="S24" i="9"/>
  <c r="S24" i="11"/>
  <c r="L24" i="9"/>
  <c r="L24" i="7"/>
  <c r="S24" i="7"/>
  <c r="L24" i="4"/>
  <c r="Z24" i="4"/>
  <c r="S24" i="4"/>
  <c r="K24" i="6"/>
  <c r="M25" i="5"/>
  <c r="U24" i="16"/>
  <c r="U24" i="14"/>
  <c r="AB24" i="14"/>
  <c r="N24" i="18"/>
  <c r="U24" i="9"/>
  <c r="N24" i="9"/>
  <c r="N24" i="11"/>
  <c r="AB24" i="9"/>
  <c r="N24" i="7"/>
  <c r="U24" i="7"/>
  <c r="U24" i="4"/>
  <c r="M24" i="6"/>
  <c r="N24" i="4"/>
  <c r="Y23" i="14"/>
  <c r="K23" i="16"/>
  <c r="R23" i="16"/>
  <c r="R23" i="14"/>
  <c r="K23" i="14"/>
  <c r="K23" i="18"/>
  <c r="R23" i="9"/>
  <c r="R23" i="11"/>
  <c r="K23" i="9"/>
  <c r="K23" i="11"/>
  <c r="Y23" i="9"/>
  <c r="K23" i="7"/>
  <c r="R23" i="7"/>
  <c r="K23" i="4"/>
  <c r="Y23" i="4"/>
  <c r="J23" i="6"/>
  <c r="R23" i="4"/>
  <c r="J24" i="5"/>
  <c r="T24" i="16"/>
  <c r="T24" i="14"/>
  <c r="M24" i="14"/>
  <c r="AA24" i="14"/>
  <c r="M24" i="16"/>
  <c r="M24" i="18"/>
  <c r="M24" i="9"/>
  <c r="T24" i="11"/>
  <c r="AA24" i="9"/>
  <c r="T24" i="9"/>
  <c r="M24" i="11"/>
  <c r="T24" i="7"/>
  <c r="M24" i="7"/>
  <c r="T24" i="4"/>
  <c r="L24" i="6"/>
  <c r="M24" i="4"/>
  <c r="AA24" i="4"/>
  <c r="L25" i="5"/>
  <c r="O23" i="14"/>
  <c r="AC23" i="14"/>
  <c r="O23" i="16"/>
  <c r="V23" i="16"/>
  <c r="V23" i="14"/>
  <c r="O23" i="18"/>
  <c r="O23" i="9"/>
  <c r="O23" i="11"/>
  <c r="AC23" i="9"/>
  <c r="V23" i="9"/>
  <c r="V23" i="11"/>
  <c r="V23" i="7"/>
  <c r="O23" i="7"/>
  <c r="O23" i="4"/>
  <c r="AC23" i="4"/>
  <c r="N23" i="6"/>
  <c r="V23" i="4"/>
  <c r="N24" i="5"/>
  <c r="H22" i="3"/>
  <c r="AX22" i="3" s="1"/>
  <c r="AY22" i="3" s="1"/>
  <c r="AZ22" i="3" s="1"/>
  <c r="I22" i="3"/>
  <c r="F22" i="3"/>
  <c r="C22" i="6" s="1"/>
  <c r="F22" i="6" s="1"/>
  <c r="G22" i="6" s="1"/>
  <c r="T22" i="6" s="1"/>
  <c r="G22" i="3"/>
  <c r="M22" i="3" s="1"/>
  <c r="N22" i="3" s="1"/>
  <c r="D22" i="3"/>
  <c r="E22" i="3"/>
  <c r="C22" i="5" s="1"/>
  <c r="J36" i="1"/>
  <c r="J35" i="1"/>
  <c r="AB24" i="4" l="1"/>
  <c r="U24" i="11"/>
  <c r="N24" i="16"/>
  <c r="N24" i="14"/>
  <c r="C23" i="3"/>
  <c r="H23" i="3" s="1"/>
  <c r="AX23" i="3" s="1"/>
  <c r="AY23" i="3" s="1"/>
  <c r="AZ23" i="3" s="1"/>
  <c r="AI22" i="3"/>
  <c r="S22" i="3"/>
  <c r="Q22" i="3"/>
  <c r="AH22" i="3"/>
  <c r="R22" i="3"/>
  <c r="AS22" i="3"/>
  <c r="AJ22" i="3"/>
  <c r="T22" i="3"/>
  <c r="AE22" i="3"/>
  <c r="AT22" i="3"/>
  <c r="AD22" i="3"/>
  <c r="AG22" i="3"/>
  <c r="AF22" i="3"/>
  <c r="AA22" i="3"/>
  <c r="AP22" i="3"/>
  <c r="Z22" i="3"/>
  <c r="O22" i="3"/>
  <c r="AO22" i="3"/>
  <c r="P22" i="3"/>
  <c r="AC22" i="3"/>
  <c r="AR22" i="3"/>
  <c r="AM22" i="3"/>
  <c r="W22" i="3"/>
  <c r="Y22" i="3"/>
  <c r="AL22" i="3"/>
  <c r="V22" i="3"/>
  <c r="U22" i="3"/>
  <c r="AN22" i="3"/>
  <c r="X22" i="3"/>
  <c r="AQ22" i="3"/>
  <c r="AK22" i="3"/>
  <c r="AB22" i="3"/>
  <c r="N25" i="5"/>
  <c r="O24" i="16"/>
  <c r="O24" i="14"/>
  <c r="V24" i="16"/>
  <c r="AC24" i="14"/>
  <c r="V24" i="14"/>
  <c r="O24" i="18"/>
  <c r="O24" i="9"/>
  <c r="AC24" i="9"/>
  <c r="O24" i="11"/>
  <c r="V24" i="11"/>
  <c r="V24" i="9"/>
  <c r="V24" i="7"/>
  <c r="O24" i="7"/>
  <c r="V24" i="4"/>
  <c r="O24" i="4"/>
  <c r="AC24" i="4"/>
  <c r="N24" i="6"/>
  <c r="L26" i="5"/>
  <c r="T25" i="16"/>
  <c r="M25" i="14"/>
  <c r="M25" i="16"/>
  <c r="AA25" i="14"/>
  <c r="T25" i="14"/>
  <c r="M25" i="18"/>
  <c r="M25" i="9"/>
  <c r="AA25" i="9"/>
  <c r="T25" i="11"/>
  <c r="T25" i="9"/>
  <c r="M25" i="11"/>
  <c r="T25" i="7"/>
  <c r="M25" i="7"/>
  <c r="T25" i="4"/>
  <c r="M25" i="4"/>
  <c r="AA25" i="4"/>
  <c r="L25" i="6"/>
  <c r="I23" i="3"/>
  <c r="E23" i="3"/>
  <c r="G23" i="3"/>
  <c r="M23" i="3" s="1"/>
  <c r="N23" i="3" s="1"/>
  <c r="D23" i="3"/>
  <c r="F23" i="3"/>
  <c r="C23" i="6" s="1"/>
  <c r="F23" i="6" s="1"/>
  <c r="G23" i="6" s="1"/>
  <c r="K26" i="5"/>
  <c r="L25" i="16"/>
  <c r="L25" i="14"/>
  <c r="S25" i="14"/>
  <c r="Z25" i="14"/>
  <c r="S25" i="16"/>
  <c r="L25" i="18"/>
  <c r="Z25" i="9"/>
  <c r="L25" i="11"/>
  <c r="S25" i="9"/>
  <c r="L25" i="9"/>
  <c r="S25" i="11"/>
  <c r="S25" i="7"/>
  <c r="L25" i="7"/>
  <c r="L25" i="4"/>
  <c r="K25" i="6"/>
  <c r="S25" i="4"/>
  <c r="Z25" i="4"/>
  <c r="O26" i="5"/>
  <c r="P25" i="16"/>
  <c r="P25" i="14"/>
  <c r="W25" i="16"/>
  <c r="W25" i="14"/>
  <c r="AD25" i="14"/>
  <c r="P25" i="18"/>
  <c r="W25" i="9"/>
  <c r="P25" i="9"/>
  <c r="W25" i="11"/>
  <c r="AD25" i="9"/>
  <c r="P25" i="11"/>
  <c r="P25" i="7"/>
  <c r="W25" i="7"/>
  <c r="P25" i="4"/>
  <c r="O25" i="6"/>
  <c r="W25" i="4"/>
  <c r="AD25" i="4"/>
  <c r="R22" i="6"/>
  <c r="U22" i="6"/>
  <c r="V22" i="6"/>
  <c r="Q22" i="6"/>
  <c r="S22" i="6"/>
  <c r="J25" i="5"/>
  <c r="K24" i="16"/>
  <c r="K24" i="14"/>
  <c r="Y24" i="14"/>
  <c r="R24" i="14"/>
  <c r="R24" i="16"/>
  <c r="K24" i="18"/>
  <c r="K24" i="9"/>
  <c r="Y24" i="9"/>
  <c r="K24" i="11"/>
  <c r="R24" i="11"/>
  <c r="R24" i="9"/>
  <c r="K24" i="7"/>
  <c r="R24" i="7"/>
  <c r="Y24" i="4"/>
  <c r="J24" i="6"/>
  <c r="R24" i="4"/>
  <c r="K24" i="4"/>
  <c r="J22" i="3"/>
  <c r="M26" i="5"/>
  <c r="U25" i="16"/>
  <c r="N25" i="14"/>
  <c r="AB25" i="14"/>
  <c r="U25" i="14"/>
  <c r="N25" i="16"/>
  <c r="N25" i="18"/>
  <c r="N25" i="11"/>
  <c r="U25" i="9"/>
  <c r="N25" i="9"/>
  <c r="U25" i="11"/>
  <c r="AB25" i="9"/>
  <c r="N25" i="7"/>
  <c r="U25" i="7"/>
  <c r="N25" i="4"/>
  <c r="U25" i="4"/>
  <c r="AB25" i="4"/>
  <c r="M25" i="6"/>
  <c r="C24" i="3" l="1"/>
  <c r="AB22" i="5"/>
  <c r="X22" i="5"/>
  <c r="C23" i="20"/>
  <c r="AC22" i="5"/>
  <c r="AA22" i="5"/>
  <c r="Z22" i="5"/>
  <c r="Y22" i="5"/>
  <c r="F22" i="5"/>
  <c r="G22" i="5" s="1"/>
  <c r="U23" i="6"/>
  <c r="Q23" i="6"/>
  <c r="S23" i="6"/>
  <c r="V23" i="6"/>
  <c r="R23" i="6"/>
  <c r="H23" i="6"/>
  <c r="T23" i="6"/>
  <c r="O27" i="5"/>
  <c r="AD26" i="14"/>
  <c r="P26" i="14"/>
  <c r="W26" i="14"/>
  <c r="P26" i="16"/>
  <c r="P26" i="18"/>
  <c r="W26" i="16"/>
  <c r="AD26" i="9"/>
  <c r="W26" i="9"/>
  <c r="P26" i="11"/>
  <c r="P26" i="9"/>
  <c r="W26" i="11"/>
  <c r="P26" i="7"/>
  <c r="W26" i="7"/>
  <c r="P26" i="4"/>
  <c r="AD26" i="4"/>
  <c r="W26" i="4"/>
  <c r="O26" i="6"/>
  <c r="K27" i="5"/>
  <c r="S26" i="14"/>
  <c r="L26" i="14"/>
  <c r="L26" i="16"/>
  <c r="Z26" i="14"/>
  <c r="S26" i="16"/>
  <c r="L26" i="18"/>
  <c r="L26" i="9"/>
  <c r="S26" i="11"/>
  <c r="Z26" i="9"/>
  <c r="S26" i="9"/>
  <c r="L26" i="11"/>
  <c r="L26" i="7"/>
  <c r="S26" i="7"/>
  <c r="S26" i="4"/>
  <c r="K26" i="6"/>
  <c r="L26" i="4"/>
  <c r="Z26" i="4"/>
  <c r="AO23" i="3"/>
  <c r="AG23" i="3"/>
  <c r="AL23" i="3"/>
  <c r="AS23" i="3"/>
  <c r="AC23" i="3"/>
  <c r="S23" i="3"/>
  <c r="AK23" i="3"/>
  <c r="AB23" i="3"/>
  <c r="AP23" i="3"/>
  <c r="AQ23" i="3"/>
  <c r="AT23" i="3"/>
  <c r="AA23" i="3"/>
  <c r="X23" i="3"/>
  <c r="AR23" i="3"/>
  <c r="W23" i="3"/>
  <c r="AF23" i="3"/>
  <c r="R23" i="3"/>
  <c r="Q23" i="3"/>
  <c r="V23" i="3"/>
  <c r="AN23" i="3"/>
  <c r="AD23" i="3"/>
  <c r="Y23" i="3"/>
  <c r="AH23" i="3"/>
  <c r="AM23" i="3"/>
  <c r="AJ23" i="3"/>
  <c r="T23" i="3"/>
  <c r="Z23" i="3"/>
  <c r="U23" i="3"/>
  <c r="AI23" i="3"/>
  <c r="AE23" i="3"/>
  <c r="O23" i="3"/>
  <c r="P23" i="3"/>
  <c r="J26" i="5"/>
  <c r="K25" i="16"/>
  <c r="R25" i="14"/>
  <c r="K25" i="14"/>
  <c r="R25" i="16"/>
  <c r="Y25" i="14"/>
  <c r="K25" i="18"/>
  <c r="K25" i="11"/>
  <c r="K25" i="9"/>
  <c r="Y25" i="9"/>
  <c r="R25" i="11"/>
  <c r="R25" i="9"/>
  <c r="K25" i="7"/>
  <c r="R25" i="7"/>
  <c r="R25" i="4"/>
  <c r="J25" i="6"/>
  <c r="K25" i="4"/>
  <c r="Y25" i="4"/>
  <c r="J23" i="3"/>
  <c r="C23" i="5"/>
  <c r="F23" i="5" s="1"/>
  <c r="M27" i="5"/>
  <c r="AB26" i="14"/>
  <c r="U26" i="16"/>
  <c r="N26" i="14"/>
  <c r="U26" i="14"/>
  <c r="N26" i="16"/>
  <c r="N26" i="18"/>
  <c r="AB26" i="9"/>
  <c r="N26" i="11"/>
  <c r="U26" i="11"/>
  <c r="U26" i="9"/>
  <c r="N26" i="9"/>
  <c r="N26" i="7"/>
  <c r="U26" i="7"/>
  <c r="U26" i="4"/>
  <c r="M26" i="6"/>
  <c r="N26" i="4"/>
  <c r="AB26" i="4"/>
  <c r="G24" i="3"/>
  <c r="M24" i="3" s="1"/>
  <c r="N24" i="3" s="1"/>
  <c r="I24" i="3"/>
  <c r="F24" i="3"/>
  <c r="C24" i="6" s="1"/>
  <c r="F24" i="6" s="1"/>
  <c r="G24" i="6" s="1"/>
  <c r="E24" i="3"/>
  <c r="C24" i="5" s="1"/>
  <c r="H24" i="3"/>
  <c r="AX24" i="3" s="1"/>
  <c r="AY24" i="3" s="1"/>
  <c r="AZ24" i="3" s="1"/>
  <c r="D24" i="3"/>
  <c r="L27" i="5"/>
  <c r="M26" i="14"/>
  <c r="T26" i="16"/>
  <c r="AA26" i="14"/>
  <c r="T26" i="14"/>
  <c r="M26" i="16"/>
  <c r="M26" i="18"/>
  <c r="T26" i="9"/>
  <c r="M26" i="9"/>
  <c r="AA26" i="9"/>
  <c r="M26" i="11"/>
  <c r="T26" i="11"/>
  <c r="T26" i="7"/>
  <c r="M26" i="7"/>
  <c r="M26" i="4"/>
  <c r="AA26" i="4"/>
  <c r="T26" i="4"/>
  <c r="L26" i="6"/>
  <c r="O25" i="16"/>
  <c r="V25" i="16"/>
  <c r="AC25" i="14"/>
  <c r="V25" i="14"/>
  <c r="O25" i="14"/>
  <c r="O25" i="18"/>
  <c r="O25" i="9"/>
  <c r="AC25" i="9"/>
  <c r="V25" i="11"/>
  <c r="V25" i="9"/>
  <c r="O25" i="11"/>
  <c r="O25" i="7"/>
  <c r="V25" i="7"/>
  <c r="O25" i="4"/>
  <c r="AC25" i="4"/>
  <c r="V25" i="4"/>
  <c r="N25" i="6"/>
  <c r="N26" i="5"/>
  <c r="F24" i="5" l="1"/>
  <c r="C25" i="3"/>
  <c r="Q22" i="5"/>
  <c r="R22" i="5"/>
  <c r="V22" i="5"/>
  <c r="T22" i="5"/>
  <c r="U22" i="5"/>
  <c r="S22" i="5"/>
  <c r="V24" i="6"/>
  <c r="T24" i="6"/>
  <c r="U24" i="6"/>
  <c r="S24" i="6"/>
  <c r="Q24" i="6"/>
  <c r="R24" i="6"/>
  <c r="H24" i="6"/>
  <c r="N27" i="5"/>
  <c r="AC26" i="14"/>
  <c r="O26" i="14"/>
  <c r="V26" i="14"/>
  <c r="V26" i="16"/>
  <c r="O26" i="16"/>
  <c r="O26" i="18"/>
  <c r="O26" i="11"/>
  <c r="V26" i="11"/>
  <c r="O26" i="9"/>
  <c r="AC26" i="9"/>
  <c r="V26" i="9"/>
  <c r="V26" i="7"/>
  <c r="O26" i="7"/>
  <c r="O26" i="4"/>
  <c r="AC26" i="4"/>
  <c r="V26" i="4"/>
  <c r="N26" i="6"/>
  <c r="J24" i="3"/>
  <c r="I25" i="3"/>
  <c r="E25" i="3"/>
  <c r="C25" i="5" s="1"/>
  <c r="F25" i="5" s="1"/>
  <c r="H25" i="3"/>
  <c r="AX25" i="3" s="1"/>
  <c r="AY25" i="3" s="1"/>
  <c r="AZ25" i="3" s="1"/>
  <c r="D25" i="3"/>
  <c r="G25" i="3"/>
  <c r="M25" i="3" s="1"/>
  <c r="N25" i="3" s="1"/>
  <c r="F25" i="3"/>
  <c r="C25" i="6" s="1"/>
  <c r="F25" i="6" s="1"/>
  <c r="G25" i="6" s="1"/>
  <c r="AQ24" i="3"/>
  <c r="AA24" i="3"/>
  <c r="AK24" i="3"/>
  <c r="AL24" i="3"/>
  <c r="V24" i="3"/>
  <c r="AC24" i="3"/>
  <c r="AR24" i="3"/>
  <c r="AB24" i="3"/>
  <c r="AM24" i="3"/>
  <c r="W24" i="3"/>
  <c r="Y24" i="3"/>
  <c r="AH24" i="3"/>
  <c r="R24" i="3"/>
  <c r="Q24" i="3"/>
  <c r="AN24" i="3"/>
  <c r="X24" i="3"/>
  <c r="AI24" i="3"/>
  <c r="S24" i="3"/>
  <c r="AT24" i="3"/>
  <c r="AD24" i="3"/>
  <c r="AS24" i="3"/>
  <c r="AO24" i="3"/>
  <c r="AJ24" i="3"/>
  <c r="T24" i="3"/>
  <c r="AE24" i="3"/>
  <c r="O24" i="3"/>
  <c r="AP24" i="3"/>
  <c r="Z24" i="3"/>
  <c r="AG24" i="3"/>
  <c r="U24" i="3"/>
  <c r="AF24" i="3"/>
  <c r="P24" i="3"/>
  <c r="M28" i="5"/>
  <c r="U27" i="14"/>
  <c r="AB27" i="14"/>
  <c r="N27" i="16"/>
  <c r="N27" i="14"/>
  <c r="U27" i="16"/>
  <c r="N27" i="18"/>
  <c r="U27" i="11"/>
  <c r="U27" i="9"/>
  <c r="N27" i="9"/>
  <c r="N27" i="11"/>
  <c r="AB27" i="9"/>
  <c r="N27" i="7"/>
  <c r="U27" i="7"/>
  <c r="M27" i="6"/>
  <c r="N27" i="4"/>
  <c r="U27" i="4"/>
  <c r="AB27" i="4"/>
  <c r="L28" i="5"/>
  <c r="AA27" i="14"/>
  <c r="T27" i="16"/>
  <c r="M27" i="14"/>
  <c r="T27" i="14"/>
  <c r="M27" i="16"/>
  <c r="M27" i="18"/>
  <c r="M27" i="9"/>
  <c r="T27" i="11"/>
  <c r="AA27" i="9"/>
  <c r="M27" i="11"/>
  <c r="T27" i="9"/>
  <c r="T27" i="7"/>
  <c r="M27" i="7"/>
  <c r="AA27" i="4"/>
  <c r="T27" i="4"/>
  <c r="L27" i="6"/>
  <c r="M27" i="4"/>
  <c r="J27" i="5"/>
  <c r="R26" i="14"/>
  <c r="R26" i="16"/>
  <c r="K26" i="14"/>
  <c r="K26" i="16"/>
  <c r="Y26" i="14"/>
  <c r="K26" i="18"/>
  <c r="R26" i="9"/>
  <c r="K26" i="11"/>
  <c r="R26" i="11"/>
  <c r="K26" i="9"/>
  <c r="Y26" i="9"/>
  <c r="K26" i="7"/>
  <c r="R26" i="7"/>
  <c r="K26" i="4"/>
  <c r="J26" i="6"/>
  <c r="Y26" i="4"/>
  <c r="R26" i="4"/>
  <c r="K28" i="5"/>
  <c r="L27" i="14"/>
  <c r="S27" i="14"/>
  <c r="Z27" i="14"/>
  <c r="L27" i="16"/>
  <c r="S27" i="16"/>
  <c r="L27" i="18"/>
  <c r="Z27" i="9"/>
  <c r="S27" i="9"/>
  <c r="S27" i="11"/>
  <c r="L27" i="11"/>
  <c r="L27" i="9"/>
  <c r="S27" i="7"/>
  <c r="L27" i="7"/>
  <c r="L27" i="4"/>
  <c r="S27" i="4"/>
  <c r="Z27" i="4"/>
  <c r="K27" i="6"/>
  <c r="O28" i="5"/>
  <c r="P27" i="14"/>
  <c r="W27" i="14"/>
  <c r="AD27" i="14"/>
  <c r="P27" i="16"/>
  <c r="W27" i="16"/>
  <c r="P27" i="18"/>
  <c r="W27" i="9"/>
  <c r="W27" i="11"/>
  <c r="P27" i="11"/>
  <c r="P27" i="9"/>
  <c r="AD27" i="9"/>
  <c r="P27" i="7"/>
  <c r="W27" i="7"/>
  <c r="W27" i="4"/>
  <c r="AD27" i="4"/>
  <c r="O27" i="6"/>
  <c r="P27" i="4"/>
  <c r="C26" i="3" l="1"/>
  <c r="C24" i="20"/>
  <c r="Y23" i="5"/>
  <c r="AA23" i="5"/>
  <c r="AB23" i="5"/>
  <c r="Z23" i="5"/>
  <c r="X23" i="5"/>
  <c r="AC23" i="5"/>
  <c r="AC24" i="5"/>
  <c r="AA24" i="5"/>
  <c r="Y24" i="5"/>
  <c r="Z24" i="5"/>
  <c r="AB24" i="5"/>
  <c r="C25" i="20"/>
  <c r="X24" i="5"/>
  <c r="G23" i="5"/>
  <c r="T25" i="6"/>
  <c r="U25" i="6"/>
  <c r="V25" i="6"/>
  <c r="H25" i="6"/>
  <c r="S25" i="6"/>
  <c r="Q25" i="6"/>
  <c r="R25" i="6"/>
  <c r="O29" i="5"/>
  <c r="P28" i="16"/>
  <c r="AD28" i="14"/>
  <c r="W28" i="14"/>
  <c r="P28" i="14"/>
  <c r="P28" i="18"/>
  <c r="W28" i="16"/>
  <c r="W28" i="11"/>
  <c r="P28" i="9"/>
  <c r="AD28" i="9"/>
  <c r="W28" i="9"/>
  <c r="P28" i="11"/>
  <c r="P28" i="7"/>
  <c r="W28" i="7"/>
  <c r="W28" i="4"/>
  <c r="P28" i="4"/>
  <c r="AD28" i="4"/>
  <c r="O28" i="6"/>
  <c r="K29" i="5"/>
  <c r="L28" i="16"/>
  <c r="S28" i="16"/>
  <c r="S28" i="14"/>
  <c r="Z28" i="14"/>
  <c r="L28" i="14"/>
  <c r="L28" i="18"/>
  <c r="S28" i="9"/>
  <c r="L28" i="11"/>
  <c r="S28" i="11"/>
  <c r="L28" i="9"/>
  <c r="Z28" i="9"/>
  <c r="S28" i="7"/>
  <c r="L28" i="7"/>
  <c r="Z28" i="4"/>
  <c r="K28" i="6"/>
  <c r="S28" i="4"/>
  <c r="L28" i="4"/>
  <c r="J28" i="5"/>
  <c r="R27" i="14"/>
  <c r="K27" i="14"/>
  <c r="K27" i="16"/>
  <c r="Y27" i="14"/>
  <c r="R27" i="16"/>
  <c r="K27" i="18"/>
  <c r="R27" i="11"/>
  <c r="K27" i="9"/>
  <c r="Y27" i="9"/>
  <c r="K27" i="11"/>
  <c r="R27" i="9"/>
  <c r="K27" i="7"/>
  <c r="R27" i="7"/>
  <c r="K27" i="4"/>
  <c r="J27" i="6"/>
  <c r="Y27" i="4"/>
  <c r="R27" i="4"/>
  <c r="L29" i="5"/>
  <c r="AA28" i="14"/>
  <c r="T28" i="16"/>
  <c r="M28" i="16"/>
  <c r="T28" i="14"/>
  <c r="M28" i="14"/>
  <c r="M28" i="18"/>
  <c r="AA28" i="9"/>
  <c r="T28" i="11"/>
  <c r="T28" i="9"/>
  <c r="M28" i="9"/>
  <c r="M28" i="11"/>
  <c r="T28" i="7"/>
  <c r="M28" i="7"/>
  <c r="T28" i="4"/>
  <c r="M28" i="4"/>
  <c r="AA28" i="4"/>
  <c r="L28" i="6"/>
  <c r="M29" i="5"/>
  <c r="U28" i="16"/>
  <c r="N28" i="14"/>
  <c r="U28" i="14"/>
  <c r="AB28" i="14"/>
  <c r="N28" i="16"/>
  <c r="N28" i="18"/>
  <c r="U28" i="9"/>
  <c r="N28" i="9"/>
  <c r="AB28" i="9"/>
  <c r="N28" i="11"/>
  <c r="U28" i="11"/>
  <c r="N28" i="7"/>
  <c r="U28" i="7"/>
  <c r="M28" i="6"/>
  <c r="U28" i="4"/>
  <c r="N28" i="4"/>
  <c r="AB28" i="4"/>
  <c r="G26" i="3"/>
  <c r="M26" i="3" s="1"/>
  <c r="N26" i="3" s="1"/>
  <c r="I26" i="3"/>
  <c r="F26" i="3"/>
  <c r="C26" i="6" s="1"/>
  <c r="F26" i="6" s="1"/>
  <c r="G26" i="6" s="1"/>
  <c r="E26" i="3"/>
  <c r="C26" i="5" s="1"/>
  <c r="F26" i="5" s="1"/>
  <c r="H26" i="3"/>
  <c r="AX26" i="3" s="1"/>
  <c r="AY26" i="3" s="1"/>
  <c r="AZ26" i="3" s="1"/>
  <c r="D26" i="3"/>
  <c r="AK25" i="3"/>
  <c r="U25" i="3"/>
  <c r="AN25" i="3"/>
  <c r="X25" i="3"/>
  <c r="AT25" i="3"/>
  <c r="W25" i="3"/>
  <c r="AG25" i="3"/>
  <c r="Q25" i="3"/>
  <c r="AJ25" i="3"/>
  <c r="T25" i="3"/>
  <c r="AD25" i="3"/>
  <c r="AS25" i="3"/>
  <c r="AC25" i="3"/>
  <c r="AQ25" i="3"/>
  <c r="AF25" i="3"/>
  <c r="V25" i="3"/>
  <c r="AO25" i="3"/>
  <c r="Y25" i="3"/>
  <c r="AR25" i="3"/>
  <c r="AB25" i="3"/>
  <c r="S25" i="3"/>
  <c r="R25" i="3"/>
  <c r="P25" i="3"/>
  <c r="AH25" i="3"/>
  <c r="AE25" i="3"/>
  <c r="AL25" i="3"/>
  <c r="AM25" i="3"/>
  <c r="AA25" i="3"/>
  <c r="AI25" i="3"/>
  <c r="Z25" i="3"/>
  <c r="O25" i="3"/>
  <c r="AP25" i="3"/>
  <c r="J25" i="3"/>
  <c r="N28" i="5"/>
  <c r="V27" i="16"/>
  <c r="V27" i="14"/>
  <c r="O27" i="14"/>
  <c r="O27" i="16"/>
  <c r="AC27" i="14"/>
  <c r="O27" i="18"/>
  <c r="O27" i="9"/>
  <c r="AC27" i="9"/>
  <c r="O27" i="11"/>
  <c r="V27" i="9"/>
  <c r="V27" i="11"/>
  <c r="O27" i="7"/>
  <c r="V27" i="7"/>
  <c r="AC27" i="4"/>
  <c r="V27" i="4"/>
  <c r="O27" i="4"/>
  <c r="N27" i="6"/>
  <c r="C27" i="3" l="1"/>
  <c r="AC25" i="5"/>
  <c r="C26" i="20"/>
  <c r="Y25" i="5"/>
  <c r="AA25" i="5"/>
  <c r="AB25" i="5"/>
  <c r="Z25" i="5"/>
  <c r="X25" i="5"/>
  <c r="G24" i="5"/>
  <c r="Q23" i="5"/>
  <c r="V23" i="5"/>
  <c r="R23" i="5"/>
  <c r="U23" i="5"/>
  <c r="T23" i="5"/>
  <c r="H23" i="5"/>
  <c r="S23" i="5"/>
  <c r="V26" i="6"/>
  <c r="H26" i="6"/>
  <c r="U26" i="6"/>
  <c r="T26" i="6"/>
  <c r="Q26" i="6"/>
  <c r="R26" i="6"/>
  <c r="S26" i="6"/>
  <c r="N29" i="5"/>
  <c r="O28" i="14"/>
  <c r="V28" i="14"/>
  <c r="O28" i="16"/>
  <c r="AC28" i="14"/>
  <c r="V28" i="16"/>
  <c r="O28" i="18"/>
  <c r="AC28" i="9"/>
  <c r="V28" i="9"/>
  <c r="O28" i="11"/>
  <c r="V28" i="11"/>
  <c r="O28" i="9"/>
  <c r="O28" i="7"/>
  <c r="V28" i="7"/>
  <c r="O28" i="4"/>
  <c r="N28" i="6"/>
  <c r="AC28" i="4"/>
  <c r="V28" i="4"/>
  <c r="I27" i="3"/>
  <c r="E27" i="3"/>
  <c r="H27" i="3"/>
  <c r="AX27" i="3" s="1"/>
  <c r="AY27" i="3" s="1"/>
  <c r="AZ27" i="3" s="1"/>
  <c r="D27" i="3"/>
  <c r="G27" i="3"/>
  <c r="M27" i="3" s="1"/>
  <c r="N27" i="3" s="1"/>
  <c r="F27" i="3"/>
  <c r="C27" i="6" s="1"/>
  <c r="F27" i="6" s="1"/>
  <c r="G27" i="6" s="1"/>
  <c r="J26" i="3"/>
  <c r="AI26" i="3"/>
  <c r="S26" i="3"/>
  <c r="Y26" i="3"/>
  <c r="AH26" i="3"/>
  <c r="R26" i="3"/>
  <c r="AG26" i="3"/>
  <c r="AJ26" i="3"/>
  <c r="T26" i="3"/>
  <c r="AE26" i="3"/>
  <c r="O26" i="3"/>
  <c r="AT26" i="3"/>
  <c r="AD26" i="3"/>
  <c r="AO26" i="3"/>
  <c r="Q26" i="3"/>
  <c r="AF26" i="3"/>
  <c r="P26" i="3"/>
  <c r="AQ26" i="3"/>
  <c r="AA26" i="3"/>
  <c r="AS26" i="3"/>
  <c r="AP26" i="3"/>
  <c r="Z26" i="3"/>
  <c r="AC26" i="3"/>
  <c r="AR26" i="3"/>
  <c r="AB26" i="3"/>
  <c r="AM26" i="3"/>
  <c r="W26" i="3"/>
  <c r="AK26" i="3"/>
  <c r="AL26" i="3"/>
  <c r="V26" i="3"/>
  <c r="U26" i="3"/>
  <c r="AN26" i="3"/>
  <c r="X26" i="3"/>
  <c r="M30" i="5"/>
  <c r="N29" i="14"/>
  <c r="AB29" i="14"/>
  <c r="U29" i="16"/>
  <c r="U29" i="14"/>
  <c r="N29" i="16"/>
  <c r="N29" i="18"/>
  <c r="N29" i="9"/>
  <c r="N29" i="11"/>
  <c r="AB29" i="9"/>
  <c r="U29" i="11"/>
  <c r="U29" i="9"/>
  <c r="N29" i="7"/>
  <c r="U29" i="7"/>
  <c r="AB29" i="4"/>
  <c r="N29" i="4"/>
  <c r="U29" i="4"/>
  <c r="M29" i="6"/>
  <c r="L30" i="5"/>
  <c r="M29" i="14"/>
  <c r="M29" i="16"/>
  <c r="T29" i="14"/>
  <c r="AA29" i="14"/>
  <c r="T29" i="16"/>
  <c r="M29" i="18"/>
  <c r="T29" i="9"/>
  <c r="M29" i="9"/>
  <c r="T29" i="11"/>
  <c r="AA29" i="9"/>
  <c r="M29" i="11"/>
  <c r="T29" i="7"/>
  <c r="M29" i="7"/>
  <c r="M29" i="4"/>
  <c r="L29" i="6"/>
  <c r="AA29" i="4"/>
  <c r="T29" i="4"/>
  <c r="J29" i="5"/>
  <c r="K28" i="14"/>
  <c r="Y28" i="14"/>
  <c r="R28" i="16"/>
  <c r="R28" i="14"/>
  <c r="K28" i="16"/>
  <c r="K28" i="18"/>
  <c r="K28" i="9"/>
  <c r="Y28" i="9"/>
  <c r="R28" i="9"/>
  <c r="K28" i="11"/>
  <c r="R28" i="11"/>
  <c r="K28" i="7"/>
  <c r="R28" i="7"/>
  <c r="R28" i="4"/>
  <c r="K28" i="4"/>
  <c r="J28" i="6"/>
  <c r="Y28" i="4"/>
  <c r="K30" i="5"/>
  <c r="L29" i="16"/>
  <c r="L29" i="14"/>
  <c r="Z29" i="14"/>
  <c r="S29" i="14"/>
  <c r="S29" i="16"/>
  <c r="L29" i="18"/>
  <c r="L29" i="11"/>
  <c r="L29" i="9"/>
  <c r="Z29" i="9"/>
  <c r="S29" i="9"/>
  <c r="S29" i="11"/>
  <c r="L29" i="7"/>
  <c r="S29" i="7"/>
  <c r="L29" i="4"/>
  <c r="S29" i="4"/>
  <c r="Z29" i="4"/>
  <c r="K29" i="6"/>
  <c r="O30" i="5"/>
  <c r="P29" i="16"/>
  <c r="P29" i="14"/>
  <c r="W29" i="14"/>
  <c r="W29" i="16"/>
  <c r="AD29" i="14"/>
  <c r="P29" i="18"/>
  <c r="P29" i="9"/>
  <c r="AD29" i="9"/>
  <c r="W29" i="9"/>
  <c r="W29" i="11"/>
  <c r="P29" i="11"/>
  <c r="P29" i="7"/>
  <c r="W29" i="7"/>
  <c r="P29" i="4"/>
  <c r="O29" i="6"/>
  <c r="W29" i="4"/>
  <c r="AD29" i="4"/>
  <c r="C28" i="3" l="1"/>
  <c r="C27" i="20"/>
  <c r="X26" i="5"/>
  <c r="AC26" i="5"/>
  <c r="AA26" i="5"/>
  <c r="Y26" i="5"/>
  <c r="Z26" i="5"/>
  <c r="AB26" i="5"/>
  <c r="T24" i="5"/>
  <c r="H24" i="5"/>
  <c r="U24" i="5"/>
  <c r="S24" i="5"/>
  <c r="G25" i="5"/>
  <c r="V24" i="5"/>
  <c r="R24" i="5"/>
  <c r="Q24" i="5"/>
  <c r="AO27" i="3"/>
  <c r="Y27" i="3"/>
  <c r="AR27" i="3"/>
  <c r="AB27" i="3"/>
  <c r="S27" i="3"/>
  <c r="R27" i="3"/>
  <c r="AK27" i="3"/>
  <c r="U27" i="3"/>
  <c r="AN27" i="3"/>
  <c r="X27" i="3"/>
  <c r="AT27" i="3"/>
  <c r="AG27" i="3"/>
  <c r="Q27" i="3"/>
  <c r="AJ27" i="3"/>
  <c r="T27" i="3"/>
  <c r="AD27" i="3"/>
  <c r="AS27" i="3"/>
  <c r="AC27" i="3"/>
  <c r="AI27" i="3"/>
  <c r="AF27" i="3"/>
  <c r="AQ27" i="3"/>
  <c r="V27" i="3"/>
  <c r="O27" i="3"/>
  <c r="AA27" i="3"/>
  <c r="P27" i="3"/>
  <c r="AE27" i="3"/>
  <c r="W27" i="3"/>
  <c r="AP27" i="3"/>
  <c r="AL27" i="3"/>
  <c r="Z27" i="3"/>
  <c r="AM27" i="3"/>
  <c r="AH27" i="3"/>
  <c r="T27" i="6"/>
  <c r="H27" i="6"/>
  <c r="Q27" i="6"/>
  <c r="S27" i="6"/>
  <c r="V27" i="6"/>
  <c r="U27" i="6"/>
  <c r="R27" i="6"/>
  <c r="G28" i="3"/>
  <c r="M28" i="3" s="1"/>
  <c r="N28" i="3" s="1"/>
  <c r="E28" i="3"/>
  <c r="C28" i="5" s="1"/>
  <c r="F28" i="3"/>
  <c r="C28" i="6" s="1"/>
  <c r="F28" i="6" s="1"/>
  <c r="G28" i="6" s="1"/>
  <c r="I28" i="3"/>
  <c r="H28" i="3"/>
  <c r="AX28" i="3" s="1"/>
  <c r="AY28" i="3" s="1"/>
  <c r="AZ28" i="3" s="1"/>
  <c r="D28" i="3"/>
  <c r="J27" i="3"/>
  <c r="C27" i="5"/>
  <c r="F27" i="5" s="1"/>
  <c r="O31" i="5"/>
  <c r="P30" i="14"/>
  <c r="W30" i="14"/>
  <c r="P30" i="16"/>
  <c r="AD30" i="14"/>
  <c r="W30" i="16"/>
  <c r="P30" i="18"/>
  <c r="W30" i="9"/>
  <c r="P30" i="9"/>
  <c r="P30" i="11"/>
  <c r="AD30" i="9"/>
  <c r="W30" i="11"/>
  <c r="P30" i="7"/>
  <c r="W30" i="7"/>
  <c r="P30" i="4"/>
  <c r="AD30" i="4"/>
  <c r="O30" i="6"/>
  <c r="W30" i="4"/>
  <c r="K31" i="5"/>
  <c r="S30" i="14"/>
  <c r="L30" i="16"/>
  <c r="Z30" i="14"/>
  <c r="L30" i="14"/>
  <c r="L30" i="18"/>
  <c r="S30" i="16"/>
  <c r="Z30" i="9"/>
  <c r="S30" i="11"/>
  <c r="S30" i="9"/>
  <c r="L30" i="9"/>
  <c r="L30" i="11"/>
  <c r="S30" i="7"/>
  <c r="L30" i="7"/>
  <c r="L30" i="4"/>
  <c r="Z30" i="4"/>
  <c r="K30" i="6"/>
  <c r="S30" i="4"/>
  <c r="J30" i="5"/>
  <c r="K29" i="14"/>
  <c r="Y29" i="14"/>
  <c r="K29" i="16"/>
  <c r="R29" i="16"/>
  <c r="R29" i="14"/>
  <c r="K29" i="18"/>
  <c r="Y29" i="9"/>
  <c r="K29" i="11"/>
  <c r="R29" i="9"/>
  <c r="R29" i="11"/>
  <c r="K29" i="9"/>
  <c r="K29" i="7"/>
  <c r="R29" i="7"/>
  <c r="K29" i="4"/>
  <c r="Y29" i="4"/>
  <c r="J29" i="6"/>
  <c r="R29" i="4"/>
  <c r="L31" i="5"/>
  <c r="T30" i="14"/>
  <c r="M30" i="14"/>
  <c r="T30" i="16"/>
  <c r="M30" i="16"/>
  <c r="AA30" i="14"/>
  <c r="M30" i="18"/>
  <c r="M30" i="9"/>
  <c r="AA30" i="9"/>
  <c r="M30" i="11"/>
  <c r="T30" i="9"/>
  <c r="T30" i="11"/>
  <c r="T30" i="7"/>
  <c r="M30" i="7"/>
  <c r="AA30" i="4"/>
  <c r="L30" i="6"/>
  <c r="T30" i="4"/>
  <c r="M30" i="4"/>
  <c r="M31" i="5"/>
  <c r="N30" i="14"/>
  <c r="U30" i="14"/>
  <c r="AB30" i="14"/>
  <c r="U30" i="16"/>
  <c r="N30" i="16"/>
  <c r="N30" i="18"/>
  <c r="U30" i="9"/>
  <c r="N30" i="11"/>
  <c r="U30" i="11"/>
  <c r="N30" i="9"/>
  <c r="AB30" i="9"/>
  <c r="N30" i="7"/>
  <c r="U30" i="7"/>
  <c r="N30" i="4"/>
  <c r="AB30" i="4"/>
  <c r="M30" i="6"/>
  <c r="U30" i="4"/>
  <c r="N30" i="5"/>
  <c r="V29" i="14"/>
  <c r="V29" i="16"/>
  <c r="O29" i="14"/>
  <c r="AC29" i="14"/>
  <c r="O29" i="16"/>
  <c r="O29" i="18"/>
  <c r="V29" i="9"/>
  <c r="V29" i="11"/>
  <c r="O29" i="9"/>
  <c r="AC29" i="9"/>
  <c r="O29" i="11"/>
  <c r="V29" i="7"/>
  <c r="O29" i="7"/>
  <c r="O29" i="4"/>
  <c r="AC29" i="4"/>
  <c r="N29" i="6"/>
  <c r="V29" i="4"/>
  <c r="F28" i="5" l="1"/>
  <c r="C29" i="3"/>
  <c r="I29" i="3" s="1"/>
  <c r="Y28" i="5"/>
  <c r="Z28" i="5"/>
  <c r="AB28" i="5"/>
  <c r="C29" i="20"/>
  <c r="X28" i="5"/>
  <c r="AC28" i="5"/>
  <c r="AA28" i="5"/>
  <c r="S25" i="5"/>
  <c r="V25" i="5"/>
  <c r="G26" i="5"/>
  <c r="Q25" i="5"/>
  <c r="T25" i="5"/>
  <c r="R25" i="5"/>
  <c r="U25" i="5"/>
  <c r="H25" i="5"/>
  <c r="H28" i="6"/>
  <c r="S28" i="6"/>
  <c r="U28" i="6"/>
  <c r="R28" i="6"/>
  <c r="V28" i="6"/>
  <c r="Q28" i="6"/>
  <c r="T28" i="6"/>
  <c r="E29" i="3"/>
  <c r="C29" i="5" s="1"/>
  <c r="F29" i="5" s="1"/>
  <c r="F29" i="3"/>
  <c r="C29" i="6" s="1"/>
  <c r="F29" i="6" s="1"/>
  <c r="G29" i="6" s="1"/>
  <c r="J28" i="3"/>
  <c r="N31" i="5"/>
  <c r="V30" i="16"/>
  <c r="AC30" i="14"/>
  <c r="O30" i="16"/>
  <c r="O30" i="14"/>
  <c r="V30" i="14"/>
  <c r="O30" i="18"/>
  <c r="O30" i="9"/>
  <c r="O30" i="11"/>
  <c r="V30" i="11"/>
  <c r="AC30" i="9"/>
  <c r="V30" i="9"/>
  <c r="O30" i="7"/>
  <c r="V30" i="7"/>
  <c r="AC30" i="4"/>
  <c r="V30" i="4"/>
  <c r="O30" i="4"/>
  <c r="N30" i="6"/>
  <c r="M32" i="5"/>
  <c r="N31" i="14"/>
  <c r="N31" i="16"/>
  <c r="AB31" i="14"/>
  <c r="U31" i="14"/>
  <c r="U31" i="16"/>
  <c r="N31" i="18"/>
  <c r="U31" i="9"/>
  <c r="U31" i="11"/>
  <c r="N31" i="9"/>
  <c r="AB31" i="9"/>
  <c r="N31" i="11"/>
  <c r="N31" i="7"/>
  <c r="U31" i="7"/>
  <c r="N31" i="4"/>
  <c r="U31" i="4"/>
  <c r="AB31" i="4"/>
  <c r="M31" i="6"/>
  <c r="L32" i="5"/>
  <c r="T31" i="14"/>
  <c r="T31" i="16"/>
  <c r="M31" i="16"/>
  <c r="M31" i="14"/>
  <c r="AA31" i="14"/>
  <c r="M31" i="18"/>
  <c r="AA31" i="9"/>
  <c r="T31" i="11"/>
  <c r="M31" i="11"/>
  <c r="T31" i="9"/>
  <c r="M31" i="9"/>
  <c r="T31" i="7"/>
  <c r="M31" i="7"/>
  <c r="L31" i="6"/>
  <c r="T31" i="4"/>
  <c r="M31" i="4"/>
  <c r="AA31" i="4"/>
  <c r="J31" i="5"/>
  <c r="Y30" i="14"/>
  <c r="K30" i="16"/>
  <c r="K30" i="14"/>
  <c r="R30" i="14"/>
  <c r="R30" i="16"/>
  <c r="K30" i="18"/>
  <c r="K30" i="9"/>
  <c r="K30" i="11"/>
  <c r="R30" i="11"/>
  <c r="Y30" i="9"/>
  <c r="R30" i="9"/>
  <c r="K30" i="7"/>
  <c r="R30" i="7"/>
  <c r="K30" i="4"/>
  <c r="J30" i="6"/>
  <c r="Y30" i="4"/>
  <c r="R30" i="4"/>
  <c r="K32" i="5"/>
  <c r="L31" i="16"/>
  <c r="L31" i="14"/>
  <c r="Z31" i="14"/>
  <c r="S31" i="14"/>
  <c r="L31" i="18"/>
  <c r="S31" i="16"/>
  <c r="S31" i="9"/>
  <c r="S31" i="11"/>
  <c r="L31" i="9"/>
  <c r="L31" i="11"/>
  <c r="Z31" i="9"/>
  <c r="L31" i="7"/>
  <c r="S31" i="7"/>
  <c r="S31" i="4"/>
  <c r="Z31" i="4"/>
  <c r="K31" i="6"/>
  <c r="L31" i="4"/>
  <c r="O32" i="5"/>
  <c r="P31" i="16"/>
  <c r="P31" i="14"/>
  <c r="AD31" i="14"/>
  <c r="W31" i="14"/>
  <c r="P31" i="18"/>
  <c r="W31" i="16"/>
  <c r="W31" i="11"/>
  <c r="P31" i="9"/>
  <c r="P31" i="11"/>
  <c r="AD31" i="9"/>
  <c r="W31" i="9"/>
  <c r="P31" i="7"/>
  <c r="W31" i="7"/>
  <c r="P31" i="4"/>
  <c r="W31" i="4"/>
  <c r="AD31" i="4"/>
  <c r="O31" i="6"/>
  <c r="AQ28" i="3"/>
  <c r="AA28" i="3"/>
  <c r="AO28" i="3"/>
  <c r="AP28" i="3"/>
  <c r="Z28" i="3"/>
  <c r="Y28" i="3"/>
  <c r="AR28" i="3"/>
  <c r="AB28" i="3"/>
  <c r="AM28" i="3"/>
  <c r="W28" i="3"/>
  <c r="AC28" i="3"/>
  <c r="AL28" i="3"/>
  <c r="V28" i="3"/>
  <c r="AS28" i="3"/>
  <c r="AN28" i="3"/>
  <c r="X28" i="3"/>
  <c r="AI28" i="3"/>
  <c r="S28" i="3"/>
  <c r="U28" i="3"/>
  <c r="AH28" i="3"/>
  <c r="R28" i="3"/>
  <c r="AG28" i="3"/>
  <c r="AJ28" i="3"/>
  <c r="T28" i="3"/>
  <c r="AE28" i="3"/>
  <c r="O28" i="3"/>
  <c r="AT28" i="3"/>
  <c r="AD28" i="3"/>
  <c r="AK28" i="3"/>
  <c r="Q28" i="3"/>
  <c r="AF28" i="3"/>
  <c r="P28" i="3"/>
  <c r="H29" i="3" l="1"/>
  <c r="AX29" i="3" s="1"/>
  <c r="AY29" i="3" s="1"/>
  <c r="AZ29" i="3" s="1"/>
  <c r="G29" i="3"/>
  <c r="M29" i="3" s="1"/>
  <c r="N29" i="3" s="1"/>
  <c r="D29" i="3"/>
  <c r="J29" i="3" s="1"/>
  <c r="C30" i="3"/>
  <c r="G27" i="5"/>
  <c r="H27" i="5" s="1"/>
  <c r="R26" i="5"/>
  <c r="S26" i="5"/>
  <c r="V26" i="5"/>
  <c r="Q26" i="5"/>
  <c r="U26" i="5"/>
  <c r="T26" i="5"/>
  <c r="H26" i="5"/>
  <c r="AA27" i="5"/>
  <c r="AB27" i="5"/>
  <c r="Z27" i="5"/>
  <c r="X27" i="5"/>
  <c r="AC27" i="5"/>
  <c r="C28" i="20"/>
  <c r="Y27" i="5"/>
  <c r="R29" i="6"/>
  <c r="U29" i="6"/>
  <c r="S29" i="6"/>
  <c r="V29" i="6"/>
  <c r="H29" i="6"/>
  <c r="Q29" i="6"/>
  <c r="T29" i="6"/>
  <c r="G30" i="3"/>
  <c r="M30" i="3" s="1"/>
  <c r="N30" i="3" s="1"/>
  <c r="F30" i="3"/>
  <c r="C30" i="6" s="1"/>
  <c r="F30" i="6" s="1"/>
  <c r="G30" i="6" s="1"/>
  <c r="I30" i="3"/>
  <c r="E30" i="3"/>
  <c r="C30" i="5" s="1"/>
  <c r="F30" i="5" s="1"/>
  <c r="H30" i="3"/>
  <c r="AX30" i="3" s="1"/>
  <c r="AY30" i="3" s="1"/>
  <c r="AZ30" i="3" s="1"/>
  <c r="D30" i="3"/>
  <c r="AS29" i="3"/>
  <c r="AC29" i="3"/>
  <c r="AQ29" i="3"/>
  <c r="AF29" i="3"/>
  <c r="AI29" i="3"/>
  <c r="V29" i="3"/>
  <c r="AO29" i="3"/>
  <c r="Y29" i="3"/>
  <c r="AR29" i="3"/>
  <c r="AB29" i="3"/>
  <c r="S29" i="3"/>
  <c r="R29" i="3"/>
  <c r="U29" i="3"/>
  <c r="AN29" i="3"/>
  <c r="X29" i="3"/>
  <c r="AT29" i="3"/>
  <c r="AG29" i="3"/>
  <c r="Q29" i="3"/>
  <c r="AJ29" i="3"/>
  <c r="T29" i="3"/>
  <c r="AD29" i="3"/>
  <c r="AK29" i="3"/>
  <c r="AL29" i="3"/>
  <c r="AP29" i="3"/>
  <c r="O29" i="3"/>
  <c r="AM29" i="3"/>
  <c r="AA29" i="3"/>
  <c r="P29" i="3"/>
  <c r="W29" i="3"/>
  <c r="AE29" i="3"/>
  <c r="Z29" i="3"/>
  <c r="AH29" i="3"/>
  <c r="O33" i="5"/>
  <c r="W32" i="14"/>
  <c r="P32" i="16"/>
  <c r="AD32" i="14"/>
  <c r="P32" i="14"/>
  <c r="W32" i="16"/>
  <c r="P32" i="18"/>
  <c r="AD32" i="9"/>
  <c r="W32" i="11"/>
  <c r="W32" i="9"/>
  <c r="P32" i="9"/>
  <c r="P32" i="11"/>
  <c r="P32" i="7"/>
  <c r="W32" i="7"/>
  <c r="P32" i="4"/>
  <c r="O32" i="6"/>
  <c r="AD32" i="4"/>
  <c r="W32" i="4"/>
  <c r="K33" i="5"/>
  <c r="S32" i="16"/>
  <c r="L32" i="14"/>
  <c r="Z32" i="14"/>
  <c r="S32" i="14"/>
  <c r="L32" i="16"/>
  <c r="L32" i="18"/>
  <c r="L32" i="9"/>
  <c r="L32" i="11"/>
  <c r="Z32" i="9"/>
  <c r="S32" i="11"/>
  <c r="S32" i="9"/>
  <c r="L32" i="7"/>
  <c r="S32" i="7"/>
  <c r="S32" i="4"/>
  <c r="L32" i="4"/>
  <c r="K32" i="6"/>
  <c r="Z32" i="4"/>
  <c r="J32" i="5"/>
  <c r="Y31" i="14"/>
  <c r="R31" i="14"/>
  <c r="R31" i="16"/>
  <c r="K31" i="14"/>
  <c r="K31" i="16"/>
  <c r="K31" i="18"/>
  <c r="K31" i="9"/>
  <c r="R31" i="11"/>
  <c r="Y31" i="9"/>
  <c r="R31" i="9"/>
  <c r="K31" i="11"/>
  <c r="K31" i="7"/>
  <c r="R31" i="7"/>
  <c r="Y31" i="4"/>
  <c r="R31" i="4"/>
  <c r="J31" i="6"/>
  <c r="K31" i="4"/>
  <c r="L33" i="5"/>
  <c r="T32" i="14"/>
  <c r="AA32" i="14"/>
  <c r="M32" i="16"/>
  <c r="M32" i="14"/>
  <c r="T32" i="16"/>
  <c r="M32" i="18"/>
  <c r="T32" i="9"/>
  <c r="T32" i="11"/>
  <c r="M32" i="9"/>
  <c r="AA32" i="9"/>
  <c r="M32" i="11"/>
  <c r="T32" i="7"/>
  <c r="M32" i="7"/>
  <c r="M32" i="4"/>
  <c r="AA32" i="4"/>
  <c r="L32" i="6"/>
  <c r="T32" i="4"/>
  <c r="M33" i="5"/>
  <c r="N32" i="14"/>
  <c r="U32" i="14"/>
  <c r="U32" i="16"/>
  <c r="AB32" i="14"/>
  <c r="N32" i="18"/>
  <c r="N32" i="16"/>
  <c r="AB32" i="9"/>
  <c r="U32" i="9"/>
  <c r="N32" i="11"/>
  <c r="U32" i="11"/>
  <c r="N32" i="9"/>
  <c r="N32" i="7"/>
  <c r="U32" i="7"/>
  <c r="U32" i="4"/>
  <c r="N32" i="4"/>
  <c r="AB32" i="4"/>
  <c r="M32" i="6"/>
  <c r="N32" i="5"/>
  <c r="O31" i="14"/>
  <c r="O31" i="16"/>
  <c r="AC31" i="14"/>
  <c r="V31" i="14"/>
  <c r="V31" i="16"/>
  <c r="O31" i="18"/>
  <c r="AC31" i="9"/>
  <c r="V31" i="9"/>
  <c r="O31" i="11"/>
  <c r="O31" i="9"/>
  <c r="V31" i="11"/>
  <c r="V31" i="7"/>
  <c r="O31" i="7"/>
  <c r="V31" i="4"/>
  <c r="N31" i="6"/>
  <c r="O31" i="4"/>
  <c r="AC31" i="4"/>
  <c r="S27" i="5" l="1"/>
  <c r="C31" i="3"/>
  <c r="U27" i="5"/>
  <c r="R27" i="5"/>
  <c r="V27" i="5"/>
  <c r="Q27" i="5"/>
  <c r="T27" i="5"/>
  <c r="G28" i="5"/>
  <c r="V28" i="5" s="1"/>
  <c r="C30" i="20"/>
  <c r="Y29" i="5"/>
  <c r="AA29" i="5"/>
  <c r="AB29" i="5"/>
  <c r="Z29" i="5"/>
  <c r="X29" i="5"/>
  <c r="AC29" i="5"/>
  <c r="J30" i="3"/>
  <c r="S30" i="6"/>
  <c r="U30" i="6"/>
  <c r="V30" i="6"/>
  <c r="Q30" i="6"/>
  <c r="R30" i="6"/>
  <c r="H30" i="6"/>
  <c r="T30" i="6"/>
  <c r="N33" i="5"/>
  <c r="O32" i="14"/>
  <c r="AC32" i="14"/>
  <c r="V32" i="14"/>
  <c r="O32" i="16"/>
  <c r="V32" i="16"/>
  <c r="O32" i="18"/>
  <c r="O32" i="9"/>
  <c r="O32" i="11"/>
  <c r="V32" i="11"/>
  <c r="AC32" i="9"/>
  <c r="V32" i="9"/>
  <c r="V32" i="7"/>
  <c r="O32" i="7"/>
  <c r="O32" i="4"/>
  <c r="AC32" i="4"/>
  <c r="V32" i="4"/>
  <c r="N32" i="6"/>
  <c r="M34" i="5"/>
  <c r="N33" i="14"/>
  <c r="AB33" i="14"/>
  <c r="U33" i="14"/>
  <c r="U33" i="16"/>
  <c r="N33" i="16"/>
  <c r="N33" i="18"/>
  <c r="U33" i="9"/>
  <c r="N33" i="11"/>
  <c r="N33" i="9"/>
  <c r="AB33" i="9"/>
  <c r="U33" i="11"/>
  <c r="N33" i="7"/>
  <c r="U33" i="7"/>
  <c r="M33" i="6"/>
  <c r="N33" i="4"/>
  <c r="U33" i="4"/>
  <c r="AB33" i="4"/>
  <c r="L34" i="5"/>
  <c r="M33" i="14"/>
  <c r="T33" i="16"/>
  <c r="T33" i="14"/>
  <c r="AA33" i="14"/>
  <c r="M33" i="16"/>
  <c r="M33" i="18"/>
  <c r="AA33" i="9"/>
  <c r="T33" i="9"/>
  <c r="T33" i="11"/>
  <c r="M33" i="9"/>
  <c r="M33" i="11"/>
  <c r="T33" i="7"/>
  <c r="M33" i="7"/>
  <c r="AA33" i="4"/>
  <c r="T33" i="4"/>
  <c r="L33" i="6"/>
  <c r="M33" i="4"/>
  <c r="J33" i="5"/>
  <c r="K32" i="14"/>
  <c r="R32" i="14"/>
  <c r="K32" i="16"/>
  <c r="R32" i="16"/>
  <c r="Y32" i="14"/>
  <c r="K32" i="18"/>
  <c r="R32" i="9"/>
  <c r="K32" i="9"/>
  <c r="K32" i="11"/>
  <c r="R32" i="11"/>
  <c r="Y32" i="9"/>
  <c r="K32" i="7"/>
  <c r="R32" i="7"/>
  <c r="J32" i="6"/>
  <c r="K32" i="4"/>
  <c r="Y32" i="4"/>
  <c r="R32" i="4"/>
  <c r="K34" i="5"/>
  <c r="L33" i="14"/>
  <c r="S33" i="14"/>
  <c r="L33" i="16"/>
  <c r="Z33" i="14"/>
  <c r="S33" i="16"/>
  <c r="L33" i="18"/>
  <c r="S33" i="9"/>
  <c r="L33" i="11"/>
  <c r="L33" i="9"/>
  <c r="Z33" i="9"/>
  <c r="S33" i="11"/>
  <c r="S33" i="7"/>
  <c r="L33" i="7"/>
  <c r="L33" i="4"/>
  <c r="S33" i="4"/>
  <c r="Z33" i="4"/>
  <c r="K33" i="6"/>
  <c r="O34" i="5"/>
  <c r="P33" i="14"/>
  <c r="AD33" i="14"/>
  <c r="W33" i="16"/>
  <c r="W33" i="14"/>
  <c r="P33" i="16"/>
  <c r="P33" i="18"/>
  <c r="P33" i="9"/>
  <c r="AD33" i="9"/>
  <c r="W33" i="11"/>
  <c r="W33" i="9"/>
  <c r="P33" i="11"/>
  <c r="P33" i="7"/>
  <c r="W33" i="7"/>
  <c r="W33" i="4"/>
  <c r="AD33" i="4"/>
  <c r="O33" i="6"/>
  <c r="P33" i="4"/>
  <c r="I31" i="3"/>
  <c r="E31" i="3"/>
  <c r="G31" i="3"/>
  <c r="M31" i="3" s="1"/>
  <c r="N31" i="3" s="1"/>
  <c r="H31" i="3"/>
  <c r="AX31" i="3" s="1"/>
  <c r="AY31" i="3" s="1"/>
  <c r="AZ31" i="3" s="1"/>
  <c r="D31" i="3"/>
  <c r="F31" i="3"/>
  <c r="C31" i="6" s="1"/>
  <c r="F31" i="6" s="1"/>
  <c r="G31" i="6" s="1"/>
  <c r="AM30" i="3"/>
  <c r="W30" i="3"/>
  <c r="AG30" i="3"/>
  <c r="AL30" i="3"/>
  <c r="V30" i="3"/>
  <c r="Q30" i="3"/>
  <c r="AN30" i="3"/>
  <c r="X30" i="3"/>
  <c r="S30" i="3"/>
  <c r="U30" i="3"/>
  <c r="R30" i="3"/>
  <c r="AO30" i="3"/>
  <c r="T30" i="3"/>
  <c r="AE30" i="3"/>
  <c r="AD30" i="3"/>
  <c r="AF30" i="3"/>
  <c r="AI30" i="3"/>
  <c r="AH30" i="3"/>
  <c r="AJ30" i="3"/>
  <c r="O30" i="3"/>
  <c r="AC30" i="3"/>
  <c r="AT30" i="3"/>
  <c r="AQ30" i="3"/>
  <c r="AA30" i="3"/>
  <c r="AS30" i="3"/>
  <c r="AP30" i="3"/>
  <c r="Z30" i="3"/>
  <c r="Y30" i="3"/>
  <c r="AR30" i="3"/>
  <c r="AB30" i="3"/>
  <c r="AK30" i="3"/>
  <c r="P30" i="3"/>
  <c r="C32" i="3" l="1"/>
  <c r="S28" i="5"/>
  <c r="U28" i="5"/>
  <c r="H28" i="5"/>
  <c r="G29" i="5"/>
  <c r="U29" i="5" s="1"/>
  <c r="R28" i="5"/>
  <c r="Q28" i="5"/>
  <c r="T28" i="5"/>
  <c r="AC30" i="5"/>
  <c r="AA30" i="5"/>
  <c r="Y30" i="5"/>
  <c r="Z30" i="5"/>
  <c r="AB30" i="5"/>
  <c r="C31" i="20"/>
  <c r="X30" i="5"/>
  <c r="V31" i="6"/>
  <c r="R31" i="6"/>
  <c r="S31" i="6"/>
  <c r="Q31" i="6"/>
  <c r="H31" i="6"/>
  <c r="U31" i="6"/>
  <c r="T31" i="6"/>
  <c r="AK31" i="3"/>
  <c r="U31" i="3"/>
  <c r="AJ31" i="3"/>
  <c r="T31" i="3"/>
  <c r="AD31" i="3"/>
  <c r="AG31" i="3"/>
  <c r="Q31" i="3"/>
  <c r="AF31" i="3"/>
  <c r="S31" i="3"/>
  <c r="V31" i="3"/>
  <c r="AS31" i="3"/>
  <c r="AC31" i="3"/>
  <c r="AR31" i="3"/>
  <c r="AB31" i="3"/>
  <c r="AT31" i="3"/>
  <c r="R31" i="3"/>
  <c r="AO31" i="3"/>
  <c r="Y31" i="3"/>
  <c r="AN31" i="3"/>
  <c r="X31" i="3"/>
  <c r="AL31" i="3"/>
  <c r="AQ31" i="3"/>
  <c r="AA31" i="3"/>
  <c r="W31" i="3"/>
  <c r="Z31" i="3"/>
  <c r="O31" i="3"/>
  <c r="AH31" i="3"/>
  <c r="AE31" i="3"/>
  <c r="AP31" i="3"/>
  <c r="AI31" i="3"/>
  <c r="P31" i="3"/>
  <c r="AM31" i="3"/>
  <c r="G32" i="3"/>
  <c r="M32" i="3" s="1"/>
  <c r="N32" i="3" s="1"/>
  <c r="E32" i="3"/>
  <c r="C32" i="5" s="1"/>
  <c r="F32" i="5" s="1"/>
  <c r="F32" i="3"/>
  <c r="C32" i="6" s="1"/>
  <c r="F32" i="6" s="1"/>
  <c r="G32" i="6" s="1"/>
  <c r="I32" i="3"/>
  <c r="H32" i="3"/>
  <c r="AX32" i="3" s="1"/>
  <c r="AY32" i="3" s="1"/>
  <c r="AZ32" i="3" s="1"/>
  <c r="D32" i="3"/>
  <c r="J31" i="3"/>
  <c r="C31" i="5"/>
  <c r="F31" i="5" s="1"/>
  <c r="O35" i="5"/>
  <c r="AD34" i="14"/>
  <c r="P34" i="14"/>
  <c r="P34" i="16"/>
  <c r="W34" i="14"/>
  <c r="W34" i="16"/>
  <c r="P34" i="18"/>
  <c r="P34" i="9"/>
  <c r="AD34" i="9"/>
  <c r="P34" i="11"/>
  <c r="W34" i="9"/>
  <c r="W34" i="11"/>
  <c r="P34" i="7"/>
  <c r="W34" i="7"/>
  <c r="AD34" i="4"/>
  <c r="W34" i="4"/>
  <c r="P34" i="4"/>
  <c r="O34" i="6"/>
  <c r="K35" i="5"/>
  <c r="L34" i="16"/>
  <c r="Z34" i="14"/>
  <c r="S34" i="14"/>
  <c r="L34" i="14"/>
  <c r="S34" i="16"/>
  <c r="L34" i="18"/>
  <c r="S34" i="9"/>
  <c r="S34" i="11"/>
  <c r="L34" i="9"/>
  <c r="Z34" i="9"/>
  <c r="L34" i="11"/>
  <c r="L34" i="7"/>
  <c r="S34" i="7"/>
  <c r="L34" i="4"/>
  <c r="K34" i="6"/>
  <c r="Z34" i="4"/>
  <c r="S34" i="4"/>
  <c r="J34" i="5"/>
  <c r="K33" i="16"/>
  <c r="R33" i="16"/>
  <c r="R33" i="14"/>
  <c r="K33" i="14"/>
  <c r="Y33" i="14"/>
  <c r="K33" i="18"/>
  <c r="K33" i="9"/>
  <c r="K33" i="11"/>
  <c r="Y33" i="9"/>
  <c r="R33" i="9"/>
  <c r="R33" i="11"/>
  <c r="K33" i="7"/>
  <c r="R33" i="7"/>
  <c r="K33" i="4"/>
  <c r="J33" i="6"/>
  <c r="Y33" i="4"/>
  <c r="R33" i="4"/>
  <c r="L35" i="5"/>
  <c r="M34" i="14"/>
  <c r="AA34" i="14"/>
  <c r="T34" i="16"/>
  <c r="M34" i="16"/>
  <c r="T34" i="14"/>
  <c r="M34" i="18"/>
  <c r="AA34" i="9"/>
  <c r="T34" i="9"/>
  <c r="M34" i="11"/>
  <c r="M34" i="9"/>
  <c r="T34" i="11"/>
  <c r="T34" i="7"/>
  <c r="M34" i="7"/>
  <c r="T34" i="4"/>
  <c r="M34" i="4"/>
  <c r="AA34" i="4"/>
  <c r="L34" i="6"/>
  <c r="M35" i="5"/>
  <c r="N34" i="14"/>
  <c r="AB34" i="14"/>
  <c r="U34" i="16"/>
  <c r="U34" i="14"/>
  <c r="N34" i="18"/>
  <c r="N34" i="16"/>
  <c r="U34" i="9"/>
  <c r="N34" i="9"/>
  <c r="N34" i="11"/>
  <c r="U34" i="11"/>
  <c r="AB34" i="9"/>
  <c r="N34" i="7"/>
  <c r="U34" i="7"/>
  <c r="AB34" i="4"/>
  <c r="M34" i="6"/>
  <c r="U34" i="4"/>
  <c r="N34" i="4"/>
  <c r="N34" i="5"/>
  <c r="AC33" i="14"/>
  <c r="O33" i="16"/>
  <c r="V33" i="14"/>
  <c r="V33" i="16"/>
  <c r="O33" i="14"/>
  <c r="O33" i="18"/>
  <c r="AC33" i="9"/>
  <c r="V33" i="9"/>
  <c r="V33" i="11"/>
  <c r="O33" i="9"/>
  <c r="O33" i="11"/>
  <c r="O33" i="7"/>
  <c r="V33" i="7"/>
  <c r="AC33" i="4"/>
  <c r="V33" i="4"/>
  <c r="O33" i="4"/>
  <c r="N33" i="6"/>
  <c r="C33" i="3" l="1"/>
  <c r="T29" i="5"/>
  <c r="G30" i="5"/>
  <c r="H30" i="5" s="1"/>
  <c r="S29" i="5"/>
  <c r="R29" i="5"/>
  <c r="V29" i="5"/>
  <c r="Q29" i="5"/>
  <c r="H29" i="5"/>
  <c r="AB32" i="5"/>
  <c r="C33" i="20"/>
  <c r="X32" i="5"/>
  <c r="AC32" i="5"/>
  <c r="AA32" i="5"/>
  <c r="Y32" i="5"/>
  <c r="Z32" i="5"/>
  <c r="T32" i="6"/>
  <c r="U32" i="6"/>
  <c r="V32" i="6"/>
  <c r="Q32" i="6"/>
  <c r="H32" i="6"/>
  <c r="R32" i="6"/>
  <c r="S32" i="6"/>
  <c r="I33" i="3"/>
  <c r="E33" i="3"/>
  <c r="C33" i="5" s="1"/>
  <c r="F33" i="5" s="1"/>
  <c r="G33" i="3"/>
  <c r="M33" i="3" s="1"/>
  <c r="N33" i="3" s="1"/>
  <c r="H33" i="3"/>
  <c r="AX33" i="3" s="1"/>
  <c r="AY33" i="3" s="1"/>
  <c r="AZ33" i="3" s="1"/>
  <c r="D33" i="3"/>
  <c r="F33" i="3"/>
  <c r="C33" i="6" s="1"/>
  <c r="F33" i="6" s="1"/>
  <c r="G33" i="6" s="1"/>
  <c r="J32" i="3"/>
  <c r="N35" i="5"/>
  <c r="O34" i="16"/>
  <c r="V34" i="14"/>
  <c r="AC34" i="14"/>
  <c r="O34" i="14"/>
  <c r="V34" i="16"/>
  <c r="O34" i="18"/>
  <c r="AC34" i="9"/>
  <c r="O34" i="11"/>
  <c r="V34" i="11"/>
  <c r="V34" i="9"/>
  <c r="O34" i="9"/>
  <c r="V34" i="7"/>
  <c r="O34" i="7"/>
  <c r="V34" i="4"/>
  <c r="N34" i="6"/>
  <c r="O34" i="4"/>
  <c r="AC34" i="4"/>
  <c r="M36" i="5"/>
  <c r="U35" i="14"/>
  <c r="N35" i="14"/>
  <c r="N35" i="16"/>
  <c r="AB35" i="14"/>
  <c r="U35" i="16"/>
  <c r="N35" i="18"/>
  <c r="N35" i="9"/>
  <c r="U35" i="11"/>
  <c r="AB35" i="9"/>
  <c r="N35" i="11"/>
  <c r="U35" i="9"/>
  <c r="N35" i="7"/>
  <c r="U35" i="7"/>
  <c r="N35" i="4"/>
  <c r="U35" i="4"/>
  <c r="AB35" i="4"/>
  <c r="M35" i="6"/>
  <c r="L36" i="5"/>
  <c r="M35" i="16"/>
  <c r="AA35" i="14"/>
  <c r="T35" i="16"/>
  <c r="T35" i="14"/>
  <c r="M35" i="14"/>
  <c r="M35" i="18"/>
  <c r="T35" i="11"/>
  <c r="T35" i="9"/>
  <c r="M35" i="11"/>
  <c r="M35" i="9"/>
  <c r="AA35" i="9"/>
  <c r="T35" i="7"/>
  <c r="M35" i="7"/>
  <c r="T35" i="4"/>
  <c r="M35" i="4"/>
  <c r="AA35" i="4"/>
  <c r="L35" i="6"/>
  <c r="J35" i="5"/>
  <c r="R34" i="14"/>
  <c r="Y34" i="14"/>
  <c r="K34" i="14"/>
  <c r="R34" i="16"/>
  <c r="K34" i="16"/>
  <c r="K34" i="18"/>
  <c r="K34" i="9"/>
  <c r="Y34" i="9"/>
  <c r="K34" i="11"/>
  <c r="R34" i="11"/>
  <c r="R34" i="9"/>
  <c r="K34" i="7"/>
  <c r="R34" i="7"/>
  <c r="Y34" i="4"/>
  <c r="R34" i="4"/>
  <c r="J34" i="6"/>
  <c r="K34" i="4"/>
  <c r="K36" i="5"/>
  <c r="S35" i="14"/>
  <c r="L35" i="14"/>
  <c r="Z35" i="14"/>
  <c r="L35" i="16"/>
  <c r="L35" i="18"/>
  <c r="S35" i="16"/>
  <c r="L35" i="9"/>
  <c r="S35" i="11"/>
  <c r="Z35" i="9"/>
  <c r="L35" i="11"/>
  <c r="S35" i="9"/>
  <c r="S35" i="7"/>
  <c r="L35" i="7"/>
  <c r="L35" i="4"/>
  <c r="K35" i="6"/>
  <c r="S35" i="4"/>
  <c r="Z35" i="4"/>
  <c r="O36" i="5"/>
  <c r="P35" i="16"/>
  <c r="W35" i="14"/>
  <c r="P35" i="14"/>
  <c r="AD35" i="14"/>
  <c r="P35" i="18"/>
  <c r="W35" i="16"/>
  <c r="P35" i="9"/>
  <c r="W35" i="11"/>
  <c r="AD35" i="9"/>
  <c r="P35" i="11"/>
  <c r="W35" i="9"/>
  <c r="P35" i="7"/>
  <c r="W35" i="7"/>
  <c r="P35" i="4"/>
  <c r="O35" i="6"/>
  <c r="W35" i="4"/>
  <c r="AD35" i="4"/>
  <c r="AE32" i="3"/>
  <c r="O32" i="3"/>
  <c r="AH32" i="3"/>
  <c r="R32" i="3"/>
  <c r="Y32" i="3"/>
  <c r="U32" i="3"/>
  <c r="AF32" i="3"/>
  <c r="P32" i="3"/>
  <c r="AQ32" i="3"/>
  <c r="AA32" i="3"/>
  <c r="AT32" i="3"/>
  <c r="AD32" i="3"/>
  <c r="AS32" i="3"/>
  <c r="Q32" i="3"/>
  <c r="AR32" i="3"/>
  <c r="AB32" i="3"/>
  <c r="AM32" i="3"/>
  <c r="W32" i="3"/>
  <c r="AP32" i="3"/>
  <c r="Z32" i="3"/>
  <c r="AK32" i="3"/>
  <c r="AO32" i="3"/>
  <c r="AN32" i="3"/>
  <c r="X32" i="3"/>
  <c r="AI32" i="3"/>
  <c r="S32" i="3"/>
  <c r="AL32" i="3"/>
  <c r="V32" i="3"/>
  <c r="AC32" i="3"/>
  <c r="AG32" i="3"/>
  <c r="AJ32" i="3"/>
  <c r="T32" i="3"/>
  <c r="C34" i="3" l="1"/>
  <c r="Q30" i="5"/>
  <c r="R30" i="5"/>
  <c r="S30" i="5"/>
  <c r="T30" i="5"/>
  <c r="V30" i="5"/>
  <c r="U30" i="5"/>
  <c r="Z31" i="5"/>
  <c r="X31" i="5"/>
  <c r="AC31" i="5"/>
  <c r="C32" i="20"/>
  <c r="Y31" i="5"/>
  <c r="AA31" i="5"/>
  <c r="AB31" i="5"/>
  <c r="G31" i="5"/>
  <c r="G32" i="5" s="1"/>
  <c r="H33" i="6"/>
  <c r="S33" i="6"/>
  <c r="U33" i="6"/>
  <c r="V33" i="6"/>
  <c r="T33" i="6"/>
  <c r="Q33" i="6"/>
  <c r="R33" i="6"/>
  <c r="G34" i="3"/>
  <c r="M34" i="3" s="1"/>
  <c r="N34" i="3" s="1"/>
  <c r="I34" i="3"/>
  <c r="F34" i="3"/>
  <c r="C34" i="6" s="1"/>
  <c r="F34" i="6" s="1"/>
  <c r="G34" i="6" s="1"/>
  <c r="E34" i="3"/>
  <c r="C34" i="5" s="1"/>
  <c r="F34" i="5" s="1"/>
  <c r="H34" i="3"/>
  <c r="AX34" i="3" s="1"/>
  <c r="AY34" i="3" s="1"/>
  <c r="AZ34" i="3" s="1"/>
  <c r="D34" i="3"/>
  <c r="AK33" i="3"/>
  <c r="U33" i="3"/>
  <c r="AJ33" i="3"/>
  <c r="T33" i="3"/>
  <c r="AD33" i="3"/>
  <c r="AG33" i="3"/>
  <c r="Q33" i="3"/>
  <c r="AF33" i="3"/>
  <c r="AQ33" i="3"/>
  <c r="V33" i="3"/>
  <c r="AS33" i="3"/>
  <c r="AC33" i="3"/>
  <c r="AR33" i="3"/>
  <c r="AB33" i="3"/>
  <c r="S33" i="3"/>
  <c r="R33" i="3"/>
  <c r="AO33" i="3"/>
  <c r="Y33" i="3"/>
  <c r="AN33" i="3"/>
  <c r="X33" i="3"/>
  <c r="AT33" i="3"/>
  <c r="AL33" i="3"/>
  <c r="AI33" i="3"/>
  <c r="O33" i="3"/>
  <c r="AE33" i="3"/>
  <c r="Z33" i="3"/>
  <c r="AA33" i="3"/>
  <c r="AH33" i="3"/>
  <c r="P33" i="3"/>
  <c r="W33" i="3"/>
  <c r="AM33" i="3"/>
  <c r="AP33" i="3"/>
  <c r="O37" i="5"/>
  <c r="W36" i="14"/>
  <c r="AD36" i="14"/>
  <c r="P36" i="14"/>
  <c r="P36" i="16"/>
  <c r="P36" i="18"/>
  <c r="W36" i="16"/>
  <c r="P36" i="9"/>
  <c r="W36" i="11"/>
  <c r="AD36" i="9"/>
  <c r="W36" i="9"/>
  <c r="P36" i="11"/>
  <c r="P36" i="7"/>
  <c r="W36" i="7"/>
  <c r="P36" i="4"/>
  <c r="AD36" i="4"/>
  <c r="W36" i="4"/>
  <c r="O36" i="6"/>
  <c r="K37" i="5"/>
  <c r="Z36" i="14"/>
  <c r="S36" i="16"/>
  <c r="S36" i="14"/>
  <c r="L36" i="14"/>
  <c r="L36" i="16"/>
  <c r="L36" i="18"/>
  <c r="L36" i="11"/>
  <c r="L36" i="9"/>
  <c r="S36" i="11"/>
  <c r="Z36" i="9"/>
  <c r="S36" i="9"/>
  <c r="S36" i="7"/>
  <c r="L36" i="7"/>
  <c r="K36" i="6"/>
  <c r="L36" i="4"/>
  <c r="Z36" i="4"/>
  <c r="S36" i="4"/>
  <c r="J36" i="5"/>
  <c r="R35" i="14"/>
  <c r="K35" i="14"/>
  <c r="R35" i="16"/>
  <c r="Y35" i="14"/>
  <c r="K35" i="16"/>
  <c r="K35" i="18"/>
  <c r="Y35" i="9"/>
  <c r="R35" i="11"/>
  <c r="R35" i="9"/>
  <c r="K35" i="11"/>
  <c r="K35" i="9"/>
  <c r="K35" i="7"/>
  <c r="R35" i="7"/>
  <c r="R35" i="4"/>
  <c r="J35" i="6"/>
  <c r="K35" i="4"/>
  <c r="Y35" i="4"/>
  <c r="L37" i="5"/>
  <c r="T36" i="14"/>
  <c r="T36" i="16"/>
  <c r="AA36" i="14"/>
  <c r="M36" i="14"/>
  <c r="M36" i="16"/>
  <c r="M36" i="18"/>
  <c r="T36" i="11"/>
  <c r="T36" i="9"/>
  <c r="M36" i="9"/>
  <c r="AA36" i="9"/>
  <c r="M36" i="11"/>
  <c r="T36" i="7"/>
  <c r="M36" i="7"/>
  <c r="AA36" i="4"/>
  <c r="T36" i="4"/>
  <c r="M36" i="4"/>
  <c r="L36" i="6"/>
  <c r="M37" i="5"/>
  <c r="N36" i="14"/>
  <c r="AB36" i="14"/>
  <c r="U36" i="14"/>
  <c r="U36" i="16"/>
  <c r="N36" i="16"/>
  <c r="N36" i="18"/>
  <c r="N36" i="9"/>
  <c r="AB36" i="9"/>
  <c r="N36" i="11"/>
  <c r="U36" i="11"/>
  <c r="U36" i="9"/>
  <c r="N36" i="7"/>
  <c r="U36" i="7"/>
  <c r="N36" i="4"/>
  <c r="M36" i="6"/>
  <c r="AB36" i="4"/>
  <c r="U36" i="4"/>
  <c r="N36" i="5"/>
  <c r="V35" i="14"/>
  <c r="AC35" i="14"/>
  <c r="O35" i="14"/>
  <c r="V35" i="16"/>
  <c r="O35" i="16"/>
  <c r="O35" i="18"/>
  <c r="V35" i="9"/>
  <c r="O35" i="11"/>
  <c r="O35" i="9"/>
  <c r="AC35" i="9"/>
  <c r="V35" i="11"/>
  <c r="O35" i="7"/>
  <c r="V35" i="7"/>
  <c r="O35" i="4"/>
  <c r="AC35" i="4"/>
  <c r="V35" i="4"/>
  <c r="N35" i="6"/>
  <c r="J33" i="3"/>
  <c r="C35" i="3" l="1"/>
  <c r="Q32" i="5"/>
  <c r="U32" i="5"/>
  <c r="R32" i="5"/>
  <c r="S32" i="5"/>
  <c r="AA33" i="5"/>
  <c r="AB33" i="5"/>
  <c r="Z33" i="5"/>
  <c r="X33" i="5"/>
  <c r="AC33" i="5"/>
  <c r="C34" i="20"/>
  <c r="Y33" i="5"/>
  <c r="T32" i="5"/>
  <c r="V32" i="5"/>
  <c r="G33" i="5"/>
  <c r="H32" i="5"/>
  <c r="Q31" i="5"/>
  <c r="U31" i="5"/>
  <c r="V31" i="5"/>
  <c r="S31" i="5"/>
  <c r="R31" i="5"/>
  <c r="T31" i="5"/>
  <c r="H31" i="5"/>
  <c r="V34" i="6"/>
  <c r="U34" i="6"/>
  <c r="S34" i="6"/>
  <c r="Q34" i="6"/>
  <c r="T34" i="6"/>
  <c r="R34" i="6"/>
  <c r="H34" i="6"/>
  <c r="N37" i="5"/>
  <c r="O36" i="14"/>
  <c r="AC36" i="14"/>
  <c r="V36" i="14"/>
  <c r="O36" i="16"/>
  <c r="V36" i="16"/>
  <c r="O36" i="18"/>
  <c r="V36" i="9"/>
  <c r="O36" i="11"/>
  <c r="V36" i="11"/>
  <c r="O36" i="9"/>
  <c r="AC36" i="9"/>
  <c r="O36" i="7"/>
  <c r="V36" i="7"/>
  <c r="AC36" i="4"/>
  <c r="V36" i="4"/>
  <c r="N36" i="6"/>
  <c r="O36" i="4"/>
  <c r="M38" i="5"/>
  <c r="N37" i="14"/>
  <c r="AB37" i="14"/>
  <c r="U37" i="16"/>
  <c r="U37" i="14"/>
  <c r="N37" i="16"/>
  <c r="N37" i="18"/>
  <c r="N37" i="9"/>
  <c r="N37" i="11"/>
  <c r="AB37" i="9"/>
  <c r="U37" i="11"/>
  <c r="U37" i="9"/>
  <c r="N37" i="7"/>
  <c r="U37" i="7"/>
  <c r="N37" i="4"/>
  <c r="U37" i="4"/>
  <c r="AB37" i="4"/>
  <c r="M37" i="6"/>
  <c r="L38" i="5"/>
  <c r="M37" i="14"/>
  <c r="T37" i="14"/>
  <c r="T37" i="16"/>
  <c r="M37" i="16"/>
  <c r="AA37" i="14"/>
  <c r="M37" i="18"/>
  <c r="T37" i="9"/>
  <c r="M37" i="9"/>
  <c r="T37" i="11"/>
  <c r="AA37" i="9"/>
  <c r="M37" i="11"/>
  <c r="T37" i="7"/>
  <c r="M37" i="7"/>
  <c r="L37" i="6"/>
  <c r="T37" i="4"/>
  <c r="M37" i="4"/>
  <c r="AA37" i="4"/>
  <c r="J37" i="5"/>
  <c r="K36" i="14"/>
  <c r="K36" i="16"/>
  <c r="R36" i="16"/>
  <c r="Y36" i="14"/>
  <c r="R36" i="14"/>
  <c r="K36" i="18"/>
  <c r="Y36" i="9"/>
  <c r="R36" i="9"/>
  <c r="K36" i="11"/>
  <c r="R36" i="11"/>
  <c r="K36" i="9"/>
  <c r="K36" i="7"/>
  <c r="R36" i="7"/>
  <c r="K36" i="4"/>
  <c r="Y36" i="4"/>
  <c r="R36" i="4"/>
  <c r="J36" i="6"/>
  <c r="K38" i="5"/>
  <c r="L37" i="14"/>
  <c r="Z37" i="14"/>
  <c r="L37" i="16"/>
  <c r="S37" i="14"/>
  <c r="S37" i="16"/>
  <c r="L37" i="18"/>
  <c r="L37" i="11"/>
  <c r="L37" i="9"/>
  <c r="Z37" i="9"/>
  <c r="S37" i="9"/>
  <c r="S37" i="11"/>
  <c r="L37" i="7"/>
  <c r="S37" i="7"/>
  <c r="S37" i="4"/>
  <c r="Z37" i="4"/>
  <c r="L37" i="4"/>
  <c r="K37" i="6"/>
  <c r="O38" i="5"/>
  <c r="P37" i="14"/>
  <c r="W37" i="14"/>
  <c r="AD37" i="14"/>
  <c r="W37" i="16"/>
  <c r="P37" i="16"/>
  <c r="P37" i="18"/>
  <c r="P37" i="9"/>
  <c r="AD37" i="9"/>
  <c r="W37" i="9"/>
  <c r="W37" i="11"/>
  <c r="P37" i="11"/>
  <c r="P37" i="7"/>
  <c r="W37" i="7"/>
  <c r="O37" i="6"/>
  <c r="P37" i="4"/>
  <c r="W37" i="4"/>
  <c r="AD37" i="4"/>
  <c r="I35" i="3"/>
  <c r="E35" i="3"/>
  <c r="H35" i="3"/>
  <c r="AX35" i="3" s="1"/>
  <c r="AY35" i="3" s="1"/>
  <c r="AZ35" i="3" s="1"/>
  <c r="D35" i="3"/>
  <c r="G35" i="3"/>
  <c r="M35" i="3" s="1"/>
  <c r="N35" i="3" s="1"/>
  <c r="F35" i="3"/>
  <c r="C35" i="6" s="1"/>
  <c r="F35" i="6" s="1"/>
  <c r="G35" i="6" s="1"/>
  <c r="J34" i="3"/>
  <c r="AI34" i="3"/>
  <c r="S34" i="3"/>
  <c r="AP34" i="3"/>
  <c r="Z34" i="3"/>
  <c r="AO34" i="3"/>
  <c r="Y34" i="3"/>
  <c r="AJ34" i="3"/>
  <c r="T34" i="3"/>
  <c r="AE34" i="3"/>
  <c r="O34" i="3"/>
  <c r="AL34" i="3"/>
  <c r="AK34" i="3"/>
  <c r="U34" i="3"/>
  <c r="P34" i="3"/>
  <c r="Q34" i="3"/>
  <c r="R34" i="3"/>
  <c r="AR34" i="3"/>
  <c r="V34" i="3"/>
  <c r="AF34" i="3"/>
  <c r="AQ34" i="3"/>
  <c r="AB34" i="3"/>
  <c r="AM34" i="3"/>
  <c r="W34" i="3"/>
  <c r="AT34" i="3"/>
  <c r="AD34" i="3"/>
  <c r="AS34" i="3"/>
  <c r="AC34" i="3"/>
  <c r="AN34" i="3"/>
  <c r="X34" i="3"/>
  <c r="AA34" i="3"/>
  <c r="AH34" i="3"/>
  <c r="AG34" i="3"/>
  <c r="C36" i="3" l="1"/>
  <c r="E36" i="3" s="1"/>
  <c r="C36" i="5" s="1"/>
  <c r="T33" i="5"/>
  <c r="U33" i="5"/>
  <c r="R33" i="5"/>
  <c r="Q33" i="5"/>
  <c r="V33" i="5"/>
  <c r="S33" i="5"/>
  <c r="Y34" i="5"/>
  <c r="Z34" i="5"/>
  <c r="AB34" i="5"/>
  <c r="C35" i="20"/>
  <c r="X34" i="5"/>
  <c r="AC34" i="5"/>
  <c r="AA34" i="5"/>
  <c r="H33" i="5"/>
  <c r="G34" i="5"/>
  <c r="S34" i="5" s="1"/>
  <c r="R35" i="6"/>
  <c r="V35" i="6"/>
  <c r="S35" i="6"/>
  <c r="U35" i="6"/>
  <c r="H35" i="6"/>
  <c r="T35" i="6"/>
  <c r="Q35" i="6"/>
  <c r="G36" i="3"/>
  <c r="M36" i="3" s="1"/>
  <c r="N36" i="3" s="1"/>
  <c r="F36" i="3"/>
  <c r="C36" i="6" s="1"/>
  <c r="F36" i="6" s="1"/>
  <c r="G36" i="6" s="1"/>
  <c r="I36" i="3"/>
  <c r="H36" i="3"/>
  <c r="AX36" i="3" s="1"/>
  <c r="AY36" i="3" s="1"/>
  <c r="AZ36" i="3" s="1"/>
  <c r="D36" i="3"/>
  <c r="J35" i="3"/>
  <c r="C35" i="5"/>
  <c r="F35" i="5" s="1"/>
  <c r="AG35" i="3"/>
  <c r="Q35" i="3"/>
  <c r="AF35" i="3"/>
  <c r="AQ35" i="3"/>
  <c r="AL35" i="3"/>
  <c r="AS35" i="3"/>
  <c r="AC35" i="3"/>
  <c r="AR35" i="3"/>
  <c r="AB35" i="3"/>
  <c r="W35" i="3"/>
  <c r="AD35" i="3"/>
  <c r="AO35" i="3"/>
  <c r="Y35" i="3"/>
  <c r="AN35" i="3"/>
  <c r="X35" i="3"/>
  <c r="S35" i="3"/>
  <c r="V35" i="3"/>
  <c r="AK35" i="3"/>
  <c r="U35" i="3"/>
  <c r="AJ35" i="3"/>
  <c r="T35" i="3"/>
  <c r="AT35" i="3"/>
  <c r="R35" i="3"/>
  <c r="AM35" i="3"/>
  <c r="O35" i="3"/>
  <c r="AP35" i="3"/>
  <c r="AE35" i="3"/>
  <c r="AI35" i="3"/>
  <c r="AA35" i="3"/>
  <c r="P35" i="3"/>
  <c r="Z35" i="3"/>
  <c r="AH35" i="3"/>
  <c r="O39" i="5"/>
  <c r="AD38" i="14"/>
  <c r="P38" i="16"/>
  <c r="W38" i="14"/>
  <c r="P38" i="14"/>
  <c r="P38" i="18"/>
  <c r="W38" i="16"/>
  <c r="P38" i="9"/>
  <c r="W38" i="9"/>
  <c r="AD38" i="9"/>
  <c r="P38" i="11"/>
  <c r="W38" i="11"/>
  <c r="P38" i="7"/>
  <c r="W38" i="7"/>
  <c r="W38" i="4"/>
  <c r="O38" i="6"/>
  <c r="P38" i="4"/>
  <c r="AD38" i="4"/>
  <c r="K39" i="5"/>
  <c r="S38" i="14"/>
  <c r="L38" i="14"/>
  <c r="Z38" i="14"/>
  <c r="L38" i="16"/>
  <c r="S38" i="16"/>
  <c r="L38" i="18"/>
  <c r="S38" i="11"/>
  <c r="Z38" i="9"/>
  <c r="L38" i="9"/>
  <c r="S38" i="9"/>
  <c r="L38" i="11"/>
  <c r="S38" i="7"/>
  <c r="L38" i="7"/>
  <c r="Z38" i="4"/>
  <c r="S38" i="4"/>
  <c r="K38" i="6"/>
  <c r="L38" i="4"/>
  <c r="J38" i="5"/>
  <c r="K37" i="14"/>
  <c r="R37" i="14"/>
  <c r="Y37" i="14"/>
  <c r="K37" i="16"/>
  <c r="R37" i="16"/>
  <c r="K37" i="18"/>
  <c r="Y37" i="9"/>
  <c r="K37" i="11"/>
  <c r="R37" i="9"/>
  <c r="R37" i="11"/>
  <c r="K37" i="9"/>
  <c r="K37" i="7"/>
  <c r="R37" i="7"/>
  <c r="Y37" i="4"/>
  <c r="R37" i="4"/>
  <c r="J37" i="6"/>
  <c r="K37" i="4"/>
  <c r="L39" i="5"/>
  <c r="T38" i="16"/>
  <c r="M38" i="16"/>
  <c r="AA38" i="14"/>
  <c r="T38" i="14"/>
  <c r="M38" i="14"/>
  <c r="M38" i="18"/>
  <c r="M38" i="9"/>
  <c r="AA38" i="9"/>
  <c r="T38" i="9"/>
  <c r="M38" i="11"/>
  <c r="T38" i="11"/>
  <c r="T38" i="7"/>
  <c r="M38" i="7"/>
  <c r="T38" i="4"/>
  <c r="M38" i="4"/>
  <c r="L38" i="6"/>
  <c r="AA38" i="4"/>
  <c r="M39" i="5"/>
  <c r="AB38" i="14"/>
  <c r="U38" i="14"/>
  <c r="U38" i="16"/>
  <c r="N38" i="14"/>
  <c r="N38" i="16"/>
  <c r="N38" i="18"/>
  <c r="AB38" i="9"/>
  <c r="N38" i="11"/>
  <c r="U38" i="11"/>
  <c r="U38" i="9"/>
  <c r="N38" i="9"/>
  <c r="N38" i="7"/>
  <c r="U38" i="7"/>
  <c r="U38" i="4"/>
  <c r="N38" i="4"/>
  <c r="M38" i="6"/>
  <c r="AB38" i="4"/>
  <c r="N38" i="5"/>
  <c r="AC37" i="14"/>
  <c r="V37" i="14"/>
  <c r="O37" i="16"/>
  <c r="O37" i="14"/>
  <c r="V37" i="16"/>
  <c r="O37" i="18"/>
  <c r="V37" i="9"/>
  <c r="V37" i="11"/>
  <c r="O37" i="9"/>
  <c r="AC37" i="9"/>
  <c r="O37" i="11"/>
  <c r="V37" i="7"/>
  <c r="O37" i="7"/>
  <c r="V37" i="4"/>
  <c r="N37" i="6"/>
  <c r="O37" i="4"/>
  <c r="AC37" i="4"/>
  <c r="F36" i="5" l="1"/>
  <c r="H34" i="5"/>
  <c r="C37" i="3"/>
  <c r="G37" i="3" s="1"/>
  <c r="M37" i="3" s="1"/>
  <c r="N37" i="3" s="1"/>
  <c r="U34" i="5"/>
  <c r="Q34" i="5"/>
  <c r="T34" i="5"/>
  <c r="V34" i="5"/>
  <c r="R34" i="5"/>
  <c r="C37" i="20"/>
  <c r="X36" i="5"/>
  <c r="AC36" i="5"/>
  <c r="AA36" i="5"/>
  <c r="Y36" i="5"/>
  <c r="Z36" i="5"/>
  <c r="AB36" i="5"/>
  <c r="J36" i="3"/>
  <c r="R36" i="6"/>
  <c r="H36" i="6"/>
  <c r="U36" i="6"/>
  <c r="S36" i="6"/>
  <c r="Q36" i="6"/>
  <c r="T36" i="6"/>
  <c r="V36" i="6"/>
  <c r="N39" i="5"/>
  <c r="O38" i="14"/>
  <c r="AC38" i="14"/>
  <c r="V38" i="16"/>
  <c r="V38" i="14"/>
  <c r="O38" i="16"/>
  <c r="O38" i="18"/>
  <c r="O38" i="11"/>
  <c r="V38" i="11"/>
  <c r="V38" i="9"/>
  <c r="O38" i="9"/>
  <c r="AC38" i="9"/>
  <c r="O38" i="7"/>
  <c r="V38" i="7"/>
  <c r="O38" i="4"/>
  <c r="AC38" i="4"/>
  <c r="V38" i="4"/>
  <c r="N38" i="6"/>
  <c r="M40" i="5"/>
  <c r="U39" i="16"/>
  <c r="N39" i="16"/>
  <c r="U39" i="14"/>
  <c r="AB39" i="14"/>
  <c r="N39" i="14"/>
  <c r="N39" i="18"/>
  <c r="AB39" i="9"/>
  <c r="U39" i="9"/>
  <c r="U39" i="11"/>
  <c r="N39" i="11"/>
  <c r="N39" i="9"/>
  <c r="N39" i="7"/>
  <c r="U39" i="7"/>
  <c r="AB39" i="4"/>
  <c r="N39" i="4"/>
  <c r="U39" i="4"/>
  <c r="M39" i="6"/>
  <c r="L40" i="5"/>
  <c r="M39" i="14"/>
  <c r="T39" i="14"/>
  <c r="T39" i="16"/>
  <c r="AA39" i="14"/>
  <c r="M39" i="16"/>
  <c r="M39" i="18"/>
  <c r="AA39" i="9"/>
  <c r="T39" i="9"/>
  <c r="T39" i="11"/>
  <c r="M39" i="9"/>
  <c r="M39" i="11"/>
  <c r="T39" i="7"/>
  <c r="M39" i="7"/>
  <c r="M39" i="4"/>
  <c r="L39" i="6"/>
  <c r="AA39" i="4"/>
  <c r="T39" i="4"/>
  <c r="J39" i="5"/>
  <c r="R38" i="16"/>
  <c r="R38" i="14"/>
  <c r="K38" i="16"/>
  <c r="Y38" i="14"/>
  <c r="K38" i="14"/>
  <c r="K38" i="18"/>
  <c r="R38" i="9"/>
  <c r="K38" i="11"/>
  <c r="R38" i="11"/>
  <c r="Y38" i="9"/>
  <c r="K38" i="9"/>
  <c r="K38" i="7"/>
  <c r="R38" i="7"/>
  <c r="R38" i="4"/>
  <c r="J38" i="6"/>
  <c r="K38" i="4"/>
  <c r="Y38" i="4"/>
  <c r="K40" i="5"/>
  <c r="L39" i="14"/>
  <c r="Z39" i="14"/>
  <c r="S39" i="14"/>
  <c r="L39" i="16"/>
  <c r="S39" i="16"/>
  <c r="L39" i="18"/>
  <c r="L39" i="9"/>
  <c r="S39" i="11"/>
  <c r="S39" i="9"/>
  <c r="L39" i="11"/>
  <c r="Z39" i="9"/>
  <c r="L39" i="7"/>
  <c r="S39" i="7"/>
  <c r="K39" i="6"/>
  <c r="L39" i="4"/>
  <c r="S39" i="4"/>
  <c r="Z39" i="4"/>
  <c r="O40" i="5"/>
  <c r="P39" i="14"/>
  <c r="AD39" i="14"/>
  <c r="W39" i="14"/>
  <c r="P39" i="16"/>
  <c r="W39" i="16"/>
  <c r="P39" i="18"/>
  <c r="P39" i="9"/>
  <c r="W39" i="11"/>
  <c r="W39" i="9"/>
  <c r="P39" i="11"/>
  <c r="AD39" i="9"/>
  <c r="P39" i="7"/>
  <c r="W39" i="7"/>
  <c r="P39" i="4"/>
  <c r="W39" i="4"/>
  <c r="AD39" i="4"/>
  <c r="O39" i="6"/>
  <c r="AQ36" i="3"/>
  <c r="AA36" i="3"/>
  <c r="AT36" i="3"/>
  <c r="AD36" i="3"/>
  <c r="U36" i="3"/>
  <c r="AG36" i="3"/>
  <c r="AR36" i="3"/>
  <c r="AB36" i="3"/>
  <c r="AM36" i="3"/>
  <c r="W36" i="3"/>
  <c r="AP36" i="3"/>
  <c r="Z36" i="3"/>
  <c r="AS36" i="3"/>
  <c r="AC36" i="3"/>
  <c r="AN36" i="3"/>
  <c r="X36" i="3"/>
  <c r="AI36" i="3"/>
  <c r="S36" i="3"/>
  <c r="AL36" i="3"/>
  <c r="V36" i="3"/>
  <c r="AO36" i="3"/>
  <c r="Y36" i="3"/>
  <c r="AJ36" i="3"/>
  <c r="T36" i="3"/>
  <c r="AE36" i="3"/>
  <c r="O36" i="3"/>
  <c r="AH36" i="3"/>
  <c r="R36" i="3"/>
  <c r="AK36" i="3"/>
  <c r="Q36" i="3"/>
  <c r="AF36" i="3"/>
  <c r="P36" i="3"/>
  <c r="I37" i="3" l="1"/>
  <c r="E37" i="3"/>
  <c r="C37" i="5" s="1"/>
  <c r="F37" i="5" s="1"/>
  <c r="F37" i="3"/>
  <c r="C37" i="6" s="1"/>
  <c r="F37" i="6" s="1"/>
  <c r="G37" i="6" s="1"/>
  <c r="S37" i="6" s="1"/>
  <c r="D37" i="3"/>
  <c r="H37" i="3"/>
  <c r="AX37" i="3" s="1"/>
  <c r="AY37" i="3" s="1"/>
  <c r="AZ37" i="3" s="1"/>
  <c r="C38" i="3"/>
  <c r="I38" i="3" s="1"/>
  <c r="AC35" i="5"/>
  <c r="C36" i="20"/>
  <c r="Y35" i="5"/>
  <c r="AA35" i="5"/>
  <c r="AB35" i="5"/>
  <c r="Z35" i="5"/>
  <c r="X35" i="5"/>
  <c r="G35" i="5"/>
  <c r="O41" i="5"/>
  <c r="W40" i="14"/>
  <c r="P40" i="14"/>
  <c r="AD40" i="14"/>
  <c r="P40" i="16"/>
  <c r="W40" i="16"/>
  <c r="P40" i="18"/>
  <c r="W40" i="9"/>
  <c r="W40" i="11"/>
  <c r="P40" i="9"/>
  <c r="AD40" i="9"/>
  <c r="P40" i="11"/>
  <c r="P40" i="7"/>
  <c r="W40" i="7"/>
  <c r="AD40" i="4"/>
  <c r="W40" i="4"/>
  <c r="O40" i="6"/>
  <c r="P40" i="4"/>
  <c r="K41" i="5"/>
  <c r="S40" i="16"/>
  <c r="L40" i="16"/>
  <c r="S40" i="14"/>
  <c r="Z40" i="14"/>
  <c r="L40" i="14"/>
  <c r="L40" i="18"/>
  <c r="S40" i="9"/>
  <c r="L40" i="11"/>
  <c r="S40" i="11"/>
  <c r="L40" i="9"/>
  <c r="Z40" i="9"/>
  <c r="L40" i="7"/>
  <c r="S40" i="7"/>
  <c r="L40" i="4"/>
  <c r="Z40" i="4"/>
  <c r="S40" i="4"/>
  <c r="K40" i="6"/>
  <c r="J40" i="5"/>
  <c r="Y39" i="14"/>
  <c r="R39" i="16"/>
  <c r="K39" i="16"/>
  <c r="R39" i="14"/>
  <c r="K39" i="14"/>
  <c r="K39" i="18"/>
  <c r="R39" i="11"/>
  <c r="K39" i="9"/>
  <c r="R39" i="9"/>
  <c r="K39" i="11"/>
  <c r="Y39" i="9"/>
  <c r="K39" i="7"/>
  <c r="R39" i="7"/>
  <c r="K39" i="4"/>
  <c r="Y39" i="4"/>
  <c r="J39" i="6"/>
  <c r="R39" i="4"/>
  <c r="L41" i="5"/>
  <c r="T40" i="14"/>
  <c r="AA40" i="14"/>
  <c r="M40" i="14"/>
  <c r="T40" i="16"/>
  <c r="M40" i="16"/>
  <c r="M40" i="18"/>
  <c r="AA40" i="9"/>
  <c r="T40" i="11"/>
  <c r="T40" i="9"/>
  <c r="M40" i="9"/>
  <c r="M40" i="11"/>
  <c r="T40" i="7"/>
  <c r="M40" i="7"/>
  <c r="T40" i="4"/>
  <c r="L40" i="6"/>
  <c r="M40" i="4"/>
  <c r="AA40" i="4"/>
  <c r="M41" i="5"/>
  <c r="N40" i="14"/>
  <c r="U40" i="16"/>
  <c r="U40" i="14"/>
  <c r="AB40" i="14"/>
  <c r="N40" i="18"/>
  <c r="N40" i="16"/>
  <c r="U40" i="9"/>
  <c r="N40" i="9"/>
  <c r="N40" i="11"/>
  <c r="U40" i="11"/>
  <c r="AB40" i="9"/>
  <c r="N40" i="7"/>
  <c r="U40" i="7"/>
  <c r="AB40" i="4"/>
  <c r="U40" i="4"/>
  <c r="M40" i="6"/>
  <c r="N40" i="4"/>
  <c r="N40" i="5"/>
  <c r="O39" i="14"/>
  <c r="V39" i="16"/>
  <c r="AC39" i="14"/>
  <c r="O39" i="16"/>
  <c r="V39" i="14"/>
  <c r="O39" i="18"/>
  <c r="O39" i="9"/>
  <c r="V39" i="9"/>
  <c r="O39" i="11"/>
  <c r="AC39" i="9"/>
  <c r="V39" i="11"/>
  <c r="V39" i="7"/>
  <c r="O39" i="7"/>
  <c r="O39" i="4"/>
  <c r="AC39" i="4"/>
  <c r="N39" i="6"/>
  <c r="V39" i="4"/>
  <c r="G38" i="3"/>
  <c r="M38" i="3" s="1"/>
  <c r="N38" i="3" s="1"/>
  <c r="AO37" i="3"/>
  <c r="Y37" i="3"/>
  <c r="AN37" i="3"/>
  <c r="X37" i="3"/>
  <c r="S37" i="3"/>
  <c r="R37" i="3"/>
  <c r="Q37" i="3"/>
  <c r="AK37" i="3"/>
  <c r="U37" i="3"/>
  <c r="AJ37" i="3"/>
  <c r="T37" i="3"/>
  <c r="AT37" i="3"/>
  <c r="AF37" i="3"/>
  <c r="AG37" i="3"/>
  <c r="AD37" i="3"/>
  <c r="AS37" i="3"/>
  <c r="AC37" i="3"/>
  <c r="AR37" i="3"/>
  <c r="AB37" i="3"/>
  <c r="AA37" i="3"/>
  <c r="V37" i="3"/>
  <c r="P37" i="3"/>
  <c r="AH37" i="3"/>
  <c r="AL37" i="3"/>
  <c r="O37" i="3"/>
  <c r="W37" i="3"/>
  <c r="AE37" i="3"/>
  <c r="AI37" i="3"/>
  <c r="AM37" i="3"/>
  <c r="Z37" i="3"/>
  <c r="AQ37" i="3"/>
  <c r="AP37" i="3"/>
  <c r="J37" i="3"/>
  <c r="R37" i="6" l="1"/>
  <c r="H37" i="6"/>
  <c r="Q37" i="6"/>
  <c r="U37" i="6"/>
  <c r="V37" i="6"/>
  <c r="T37" i="6"/>
  <c r="D38" i="3"/>
  <c r="F38" i="3"/>
  <c r="C38" i="6" s="1"/>
  <c r="F38" i="6" s="1"/>
  <c r="G38" i="6" s="1"/>
  <c r="R38" i="6" s="1"/>
  <c r="H38" i="3"/>
  <c r="AX38" i="3" s="1"/>
  <c r="AY38" i="3" s="1"/>
  <c r="AZ38" i="3" s="1"/>
  <c r="E38" i="3"/>
  <c r="C38" i="5" s="1"/>
  <c r="F38" i="5" s="1"/>
  <c r="C39" i="3"/>
  <c r="E39" i="3" s="1"/>
  <c r="Z37" i="5"/>
  <c r="X37" i="5"/>
  <c r="AC37" i="5"/>
  <c r="C38" i="20"/>
  <c r="Y37" i="5"/>
  <c r="AA37" i="5"/>
  <c r="AB37" i="5"/>
  <c r="T35" i="5"/>
  <c r="H35" i="5"/>
  <c r="R35" i="5"/>
  <c r="U35" i="5"/>
  <c r="Q35" i="5"/>
  <c r="S35" i="5"/>
  <c r="V35" i="5"/>
  <c r="G36" i="5"/>
  <c r="I39" i="3"/>
  <c r="AI38" i="3"/>
  <c r="AL38" i="3"/>
  <c r="S38" i="3"/>
  <c r="AF38" i="3"/>
  <c r="AT38" i="3"/>
  <c r="Y38" i="3"/>
  <c r="AN38" i="3"/>
  <c r="T38" i="3"/>
  <c r="AE38" i="3"/>
  <c r="AG38" i="3"/>
  <c r="O38" i="3"/>
  <c r="Z38" i="3"/>
  <c r="AO38" i="3"/>
  <c r="U38" i="3"/>
  <c r="AH38" i="3"/>
  <c r="P38" i="3"/>
  <c r="AQ38" i="3"/>
  <c r="AA38" i="3"/>
  <c r="AB38" i="3"/>
  <c r="AP38" i="3"/>
  <c r="V38" i="3"/>
  <c r="AJ38" i="3"/>
  <c r="Q38" i="3"/>
  <c r="AC38" i="3"/>
  <c r="AM38" i="3"/>
  <c r="AR38" i="3"/>
  <c r="W38" i="3"/>
  <c r="AK38" i="3"/>
  <c r="R38" i="3"/>
  <c r="AD38" i="3"/>
  <c r="AS38" i="3"/>
  <c r="X38" i="3"/>
  <c r="N41" i="5"/>
  <c r="O40" i="14"/>
  <c r="AC40" i="14"/>
  <c r="O40" i="16"/>
  <c r="V40" i="16"/>
  <c r="V40" i="14"/>
  <c r="O40" i="18"/>
  <c r="V40" i="9"/>
  <c r="O40" i="11"/>
  <c r="V40" i="11"/>
  <c r="O40" i="9"/>
  <c r="AC40" i="9"/>
  <c r="V40" i="7"/>
  <c r="O40" i="7"/>
  <c r="V40" i="4"/>
  <c r="O40" i="4"/>
  <c r="AC40" i="4"/>
  <c r="N40" i="6"/>
  <c r="M42" i="5"/>
  <c r="N41" i="14"/>
  <c r="AB41" i="14"/>
  <c r="U41" i="14"/>
  <c r="U41" i="16"/>
  <c r="N41" i="18"/>
  <c r="N41" i="16"/>
  <c r="AB41" i="9"/>
  <c r="U41" i="9"/>
  <c r="N41" i="11"/>
  <c r="U41" i="11"/>
  <c r="N41" i="9"/>
  <c r="N41" i="7"/>
  <c r="U41" i="7"/>
  <c r="N41" i="4"/>
  <c r="U41" i="4"/>
  <c r="AB41" i="4"/>
  <c r="M41" i="6"/>
  <c r="L42" i="5"/>
  <c r="M41" i="14"/>
  <c r="T41" i="16"/>
  <c r="AA41" i="14"/>
  <c r="M41" i="16"/>
  <c r="T41" i="14"/>
  <c r="M41" i="18"/>
  <c r="AA41" i="9"/>
  <c r="T41" i="9"/>
  <c r="T41" i="11"/>
  <c r="M41" i="9"/>
  <c r="M41" i="11"/>
  <c r="T41" i="7"/>
  <c r="M41" i="7"/>
  <c r="T41" i="4"/>
  <c r="M41" i="4"/>
  <c r="AA41" i="4"/>
  <c r="L41" i="6"/>
  <c r="J41" i="5"/>
  <c r="K40" i="14"/>
  <c r="Y40" i="14"/>
  <c r="R40" i="14"/>
  <c r="K40" i="16"/>
  <c r="R40" i="16"/>
  <c r="K40" i="18"/>
  <c r="Y40" i="9"/>
  <c r="R40" i="9"/>
  <c r="K40" i="11"/>
  <c r="R40" i="11"/>
  <c r="K40" i="9"/>
  <c r="K40" i="7"/>
  <c r="R40" i="7"/>
  <c r="Y40" i="4"/>
  <c r="J40" i="6"/>
  <c r="R40" i="4"/>
  <c r="K40" i="4"/>
  <c r="K42" i="5"/>
  <c r="L41" i="14"/>
  <c r="Z41" i="14"/>
  <c r="S41" i="14"/>
  <c r="L41" i="16"/>
  <c r="S41" i="16"/>
  <c r="L41" i="18"/>
  <c r="Z41" i="9"/>
  <c r="L41" i="11"/>
  <c r="L41" i="9"/>
  <c r="S41" i="9"/>
  <c r="S41" i="11"/>
  <c r="S41" i="7"/>
  <c r="L41" i="7"/>
  <c r="L41" i="4"/>
  <c r="K41" i="6"/>
  <c r="S41" i="4"/>
  <c r="Z41" i="4"/>
  <c r="O42" i="5"/>
  <c r="P41" i="14"/>
  <c r="P41" i="16"/>
  <c r="W41" i="16"/>
  <c r="W41" i="14"/>
  <c r="AD41" i="14"/>
  <c r="P41" i="18"/>
  <c r="W41" i="9"/>
  <c r="P41" i="9"/>
  <c r="W41" i="11"/>
  <c r="AD41" i="9"/>
  <c r="P41" i="11"/>
  <c r="P41" i="7"/>
  <c r="W41" i="7"/>
  <c r="P41" i="4"/>
  <c r="O41" i="6"/>
  <c r="W41" i="4"/>
  <c r="AD41" i="4"/>
  <c r="H39" i="3" l="1"/>
  <c r="AX39" i="3" s="1"/>
  <c r="AY39" i="3" s="1"/>
  <c r="AZ39" i="3" s="1"/>
  <c r="D39" i="3"/>
  <c r="S38" i="6"/>
  <c r="H38" i="6"/>
  <c r="Q38" i="6"/>
  <c r="U38" i="6"/>
  <c r="V38" i="6"/>
  <c r="J38" i="3"/>
  <c r="T38" i="6"/>
  <c r="G39" i="3"/>
  <c r="M39" i="3" s="1"/>
  <c r="N39" i="3" s="1"/>
  <c r="AS39" i="3" s="1"/>
  <c r="F39" i="3"/>
  <c r="C39" i="6" s="1"/>
  <c r="F39" i="6" s="1"/>
  <c r="G39" i="6" s="1"/>
  <c r="R39" i="6" s="1"/>
  <c r="C40" i="3"/>
  <c r="E40" i="3" s="1"/>
  <c r="C40" i="5" s="1"/>
  <c r="G37" i="5"/>
  <c r="R36" i="5"/>
  <c r="S36" i="5"/>
  <c r="V36" i="5"/>
  <c r="T36" i="5"/>
  <c r="Q36" i="5"/>
  <c r="U36" i="5"/>
  <c r="H36" i="5"/>
  <c r="AB38" i="5"/>
  <c r="C39" i="20"/>
  <c r="X38" i="5"/>
  <c r="AC38" i="5"/>
  <c r="AA38" i="5"/>
  <c r="Y38" i="5"/>
  <c r="Z38" i="5"/>
  <c r="O43" i="5"/>
  <c r="P42" i="14"/>
  <c r="W42" i="14"/>
  <c r="AD42" i="14"/>
  <c r="P42" i="16"/>
  <c r="W42" i="16"/>
  <c r="P42" i="18"/>
  <c r="AD42" i="9"/>
  <c r="W42" i="9"/>
  <c r="P42" i="11"/>
  <c r="P42" i="9"/>
  <c r="W42" i="11"/>
  <c r="P42" i="7"/>
  <c r="W42" i="7"/>
  <c r="P42" i="4"/>
  <c r="AD42" i="4"/>
  <c r="W42" i="4"/>
  <c r="O42" i="6"/>
  <c r="K43" i="5"/>
  <c r="Z42" i="14"/>
  <c r="L42" i="14"/>
  <c r="S42" i="14"/>
  <c r="L42" i="16"/>
  <c r="L42" i="18"/>
  <c r="S42" i="16"/>
  <c r="L42" i="9"/>
  <c r="S42" i="11"/>
  <c r="Z42" i="9"/>
  <c r="S42" i="9"/>
  <c r="L42" i="11"/>
  <c r="L42" i="7"/>
  <c r="S42" i="7"/>
  <c r="S42" i="4"/>
  <c r="K42" i="6"/>
  <c r="L42" i="4"/>
  <c r="Z42" i="4"/>
  <c r="J42" i="5"/>
  <c r="R41" i="14"/>
  <c r="K41" i="14"/>
  <c r="K41" i="16"/>
  <c r="R41" i="16"/>
  <c r="Y41" i="14"/>
  <c r="K41" i="18"/>
  <c r="Y41" i="9"/>
  <c r="K41" i="11"/>
  <c r="K41" i="9"/>
  <c r="R41" i="9"/>
  <c r="R41" i="11"/>
  <c r="K41" i="7"/>
  <c r="R41" i="7"/>
  <c r="R41" i="4"/>
  <c r="J41" i="6"/>
  <c r="K41" i="4"/>
  <c r="Y41" i="4"/>
  <c r="L43" i="5"/>
  <c r="AA42" i="14"/>
  <c r="M42" i="14"/>
  <c r="T42" i="14"/>
  <c r="T42" i="16"/>
  <c r="M42" i="16"/>
  <c r="M42" i="18"/>
  <c r="AA42" i="9"/>
  <c r="M42" i="11"/>
  <c r="T42" i="9"/>
  <c r="M42" i="9"/>
  <c r="T42" i="11"/>
  <c r="T42" i="7"/>
  <c r="M42" i="7"/>
  <c r="M42" i="4"/>
  <c r="AA42" i="4"/>
  <c r="T42" i="4"/>
  <c r="L42" i="6"/>
  <c r="M43" i="5"/>
  <c r="U42" i="14"/>
  <c r="U42" i="16"/>
  <c r="N42" i="14"/>
  <c r="AB42" i="14"/>
  <c r="N42" i="18"/>
  <c r="N42" i="16"/>
  <c r="N42" i="11"/>
  <c r="U42" i="11"/>
  <c r="U42" i="9"/>
  <c r="AB42" i="9"/>
  <c r="N42" i="9"/>
  <c r="N42" i="7"/>
  <c r="U42" i="7"/>
  <c r="U42" i="4"/>
  <c r="M42" i="6"/>
  <c r="N42" i="4"/>
  <c r="AB42" i="4"/>
  <c r="N42" i="5"/>
  <c r="V41" i="16"/>
  <c r="AC41" i="14"/>
  <c r="V41" i="14"/>
  <c r="O41" i="14"/>
  <c r="O41" i="16"/>
  <c r="O41" i="18"/>
  <c r="V41" i="9"/>
  <c r="O41" i="9"/>
  <c r="V41" i="11"/>
  <c r="AC41" i="9"/>
  <c r="O41" i="11"/>
  <c r="O41" i="7"/>
  <c r="V41" i="7"/>
  <c r="O41" i="4"/>
  <c r="AC41" i="4"/>
  <c r="V41" i="4"/>
  <c r="N41" i="6"/>
  <c r="I40" i="3"/>
  <c r="S39" i="3"/>
  <c r="AT39" i="3"/>
  <c r="U39" i="3"/>
  <c r="AR39" i="3"/>
  <c r="R39" i="3"/>
  <c r="AJ39" i="3"/>
  <c r="AG39" i="3"/>
  <c r="Q39" i="3"/>
  <c r="AD39" i="3"/>
  <c r="W39" i="3"/>
  <c r="O39" i="3"/>
  <c r="AL39" i="3"/>
  <c r="C39" i="5"/>
  <c r="F39" i="5" s="1"/>
  <c r="D40" i="3" l="1"/>
  <c r="F40" i="3"/>
  <c r="C40" i="6" s="1"/>
  <c r="F40" i="6" s="1"/>
  <c r="G40" i="6" s="1"/>
  <c r="F40" i="5"/>
  <c r="AM39" i="3"/>
  <c r="V39" i="3"/>
  <c r="X39" i="3"/>
  <c r="AB39" i="3"/>
  <c r="S39" i="6"/>
  <c r="Q39" i="6"/>
  <c r="Z39" i="3"/>
  <c r="AH39" i="3"/>
  <c r="T39" i="3"/>
  <c r="AK39" i="3"/>
  <c r="Y39" i="3"/>
  <c r="AQ39" i="3"/>
  <c r="AA39" i="3"/>
  <c r="AC39" i="3"/>
  <c r="V39" i="6"/>
  <c r="J39" i="3"/>
  <c r="AI39" i="3"/>
  <c r="AP39" i="3"/>
  <c r="AN39" i="3"/>
  <c r="AF39" i="3"/>
  <c r="AO39" i="3"/>
  <c r="P39" i="3"/>
  <c r="AE39" i="3"/>
  <c r="H39" i="6"/>
  <c r="U39" i="6"/>
  <c r="H40" i="3"/>
  <c r="AX40" i="3" s="1"/>
  <c r="AY40" i="3" s="1"/>
  <c r="AZ40" i="3" s="1"/>
  <c r="G40" i="3"/>
  <c r="M40" i="3" s="1"/>
  <c r="N40" i="3" s="1"/>
  <c r="AQ40" i="3" s="1"/>
  <c r="T39" i="6"/>
  <c r="C41" i="3"/>
  <c r="I41" i="3" s="1"/>
  <c r="AA40" i="5"/>
  <c r="X40" i="5"/>
  <c r="Z40" i="5"/>
  <c r="AB40" i="5"/>
  <c r="Y40" i="5"/>
  <c r="C41" i="20"/>
  <c r="AC40" i="5"/>
  <c r="T37" i="5"/>
  <c r="V37" i="5"/>
  <c r="U37" i="5"/>
  <c r="H37" i="5"/>
  <c r="S37" i="5"/>
  <c r="Q37" i="5"/>
  <c r="G38" i="5"/>
  <c r="R37" i="5"/>
  <c r="N43" i="5"/>
  <c r="O42" i="14"/>
  <c r="AC42" i="14"/>
  <c r="V42" i="14"/>
  <c r="V42" i="16"/>
  <c r="O42" i="16"/>
  <c r="O42" i="18"/>
  <c r="O42" i="9"/>
  <c r="O42" i="11"/>
  <c r="V42" i="11"/>
  <c r="AC42" i="9"/>
  <c r="V42" i="9"/>
  <c r="V42" i="7"/>
  <c r="O42" i="7"/>
  <c r="O42" i="4"/>
  <c r="AC42" i="4"/>
  <c r="N42" i="6"/>
  <c r="V42" i="4"/>
  <c r="M44" i="5"/>
  <c r="U43" i="14"/>
  <c r="N43" i="16"/>
  <c r="AB43" i="14"/>
  <c r="N43" i="14"/>
  <c r="U43" i="16"/>
  <c r="N43" i="18"/>
  <c r="U43" i="11"/>
  <c r="N43" i="9"/>
  <c r="N43" i="11"/>
  <c r="AB43" i="9"/>
  <c r="U43" i="9"/>
  <c r="N43" i="7"/>
  <c r="U43" i="7"/>
  <c r="M43" i="6"/>
  <c r="N43" i="4"/>
  <c r="U43" i="4"/>
  <c r="AB43" i="4"/>
  <c r="L44" i="5"/>
  <c r="T43" i="16"/>
  <c r="M43" i="14"/>
  <c r="AA43" i="14"/>
  <c r="T43" i="14"/>
  <c r="M43" i="16"/>
  <c r="M43" i="18"/>
  <c r="T43" i="11"/>
  <c r="T43" i="9"/>
  <c r="M43" i="11"/>
  <c r="M43" i="9"/>
  <c r="AA43" i="9"/>
  <c r="T43" i="7"/>
  <c r="M43" i="7"/>
  <c r="AA43" i="4"/>
  <c r="T43" i="4"/>
  <c r="L43" i="6"/>
  <c r="M43" i="4"/>
  <c r="J43" i="5"/>
  <c r="K42" i="14"/>
  <c r="R42" i="14"/>
  <c r="R42" i="16"/>
  <c r="K42" i="16"/>
  <c r="Y42" i="14"/>
  <c r="K42" i="18"/>
  <c r="K42" i="9"/>
  <c r="K42" i="11"/>
  <c r="R42" i="11"/>
  <c r="Y42" i="9"/>
  <c r="R42" i="9"/>
  <c r="K42" i="7"/>
  <c r="R42" i="7"/>
  <c r="K42" i="4"/>
  <c r="Y42" i="4"/>
  <c r="J42" i="6"/>
  <c r="R42" i="4"/>
  <c r="K44" i="5"/>
  <c r="Z43" i="14"/>
  <c r="L43" i="16"/>
  <c r="L43" i="14"/>
  <c r="S43" i="14"/>
  <c r="S43" i="16"/>
  <c r="L43" i="18"/>
  <c r="Z43" i="9"/>
  <c r="L43" i="9"/>
  <c r="S43" i="9"/>
  <c r="S43" i="11"/>
  <c r="L43" i="11"/>
  <c r="S43" i="7"/>
  <c r="L43" i="7"/>
  <c r="L43" i="4"/>
  <c r="S43" i="4"/>
  <c r="Z43" i="4"/>
  <c r="K43" i="6"/>
  <c r="O44" i="5"/>
  <c r="P43" i="14"/>
  <c r="W43" i="14"/>
  <c r="P43" i="16"/>
  <c r="AD43" i="14"/>
  <c r="W43" i="16"/>
  <c r="P43" i="18"/>
  <c r="W43" i="9"/>
  <c r="AD43" i="9"/>
  <c r="W43" i="11"/>
  <c r="P43" i="9"/>
  <c r="P43" i="11"/>
  <c r="P43" i="7"/>
  <c r="W43" i="7"/>
  <c r="W43" i="4"/>
  <c r="AD43" i="4"/>
  <c r="O43" i="6"/>
  <c r="P43" i="4"/>
  <c r="T40" i="6" l="1"/>
  <c r="V40" i="6"/>
  <c r="U40" i="6"/>
  <c r="D41" i="3"/>
  <c r="F41" i="3"/>
  <c r="C41" i="6" s="1"/>
  <c r="F41" i="6" s="1"/>
  <c r="G41" i="6" s="1"/>
  <c r="H41" i="3"/>
  <c r="AX41" i="3" s="1"/>
  <c r="AY41" i="3" s="1"/>
  <c r="AZ41" i="3" s="1"/>
  <c r="E41" i="3"/>
  <c r="C41" i="5" s="1"/>
  <c r="F41" i="5" s="1"/>
  <c r="Q40" i="6"/>
  <c r="R40" i="6"/>
  <c r="H40" i="6"/>
  <c r="S40" i="6"/>
  <c r="Y40" i="3"/>
  <c r="AJ40" i="3"/>
  <c r="AB40" i="3"/>
  <c r="AF40" i="3"/>
  <c r="O40" i="3"/>
  <c r="AL40" i="3"/>
  <c r="AM40" i="3"/>
  <c r="S40" i="3"/>
  <c r="AO40" i="3"/>
  <c r="AG40" i="3"/>
  <c r="V40" i="3"/>
  <c r="AD40" i="3"/>
  <c r="J40" i="3"/>
  <c r="AA40" i="3"/>
  <c r="AI40" i="3"/>
  <c r="AP40" i="3"/>
  <c r="U40" i="3"/>
  <c r="W40" i="3"/>
  <c r="AR40" i="3"/>
  <c r="Q40" i="3"/>
  <c r="AK40" i="3"/>
  <c r="Z40" i="3"/>
  <c r="AC40" i="3"/>
  <c r="T40" i="3"/>
  <c r="R40" i="3"/>
  <c r="AN40" i="3"/>
  <c r="AE40" i="3"/>
  <c r="AH40" i="3"/>
  <c r="AT40" i="3"/>
  <c r="P40" i="3"/>
  <c r="X40" i="3"/>
  <c r="AS40" i="3"/>
  <c r="G41" i="3"/>
  <c r="M41" i="3" s="1"/>
  <c r="N41" i="3" s="1"/>
  <c r="AB41" i="3" s="1"/>
  <c r="C42" i="3"/>
  <c r="F42" i="3" s="1"/>
  <c r="C42" i="6" s="1"/>
  <c r="F42" i="6" s="1"/>
  <c r="T38" i="5"/>
  <c r="S38" i="5"/>
  <c r="Q38" i="5"/>
  <c r="U38" i="5"/>
  <c r="H38" i="5"/>
  <c r="V38" i="5"/>
  <c r="R38" i="5"/>
  <c r="C40" i="20"/>
  <c r="Y39" i="5"/>
  <c r="AC39" i="5"/>
  <c r="AB39" i="5"/>
  <c r="AA39" i="5"/>
  <c r="X39" i="5"/>
  <c r="Z39" i="5"/>
  <c r="G39" i="5"/>
  <c r="I42" i="3"/>
  <c r="O45" i="5"/>
  <c r="AD44" i="14"/>
  <c r="P44" i="16"/>
  <c r="W44" i="14"/>
  <c r="P44" i="14"/>
  <c r="P44" i="18"/>
  <c r="W44" i="16"/>
  <c r="P44" i="9"/>
  <c r="W44" i="11"/>
  <c r="P44" i="11"/>
  <c r="AD44" i="9"/>
  <c r="W44" i="9"/>
  <c r="P44" i="7"/>
  <c r="W44" i="7"/>
  <c r="W44" i="4"/>
  <c r="P44" i="4"/>
  <c r="AD44" i="4"/>
  <c r="O44" i="6"/>
  <c r="K45" i="5"/>
  <c r="L44" i="16"/>
  <c r="S44" i="16"/>
  <c r="S44" i="14"/>
  <c r="Z44" i="14"/>
  <c r="L44" i="14"/>
  <c r="L44" i="18"/>
  <c r="L44" i="9"/>
  <c r="S44" i="9"/>
  <c r="S44" i="11"/>
  <c r="L44" i="11"/>
  <c r="Z44" i="9"/>
  <c r="S44" i="7"/>
  <c r="L44" i="7"/>
  <c r="Z44" i="4"/>
  <c r="K44" i="6"/>
  <c r="S44" i="4"/>
  <c r="L44" i="4"/>
  <c r="J44" i="5"/>
  <c r="Y43" i="14"/>
  <c r="K43" i="16"/>
  <c r="K43" i="14"/>
  <c r="R43" i="14"/>
  <c r="R43" i="16"/>
  <c r="K43" i="18"/>
  <c r="R43" i="11"/>
  <c r="R43" i="9"/>
  <c r="K43" i="9"/>
  <c r="K43" i="11"/>
  <c r="Y43" i="9"/>
  <c r="K43" i="7"/>
  <c r="R43" i="7"/>
  <c r="K43" i="4"/>
  <c r="J43" i="6"/>
  <c r="Y43" i="4"/>
  <c r="R43" i="4"/>
  <c r="L45" i="5"/>
  <c r="T44" i="16"/>
  <c r="T44" i="14"/>
  <c r="M44" i="16"/>
  <c r="AA44" i="14"/>
  <c r="M44" i="14"/>
  <c r="M44" i="18"/>
  <c r="T44" i="9"/>
  <c r="T44" i="11"/>
  <c r="M44" i="9"/>
  <c r="M44" i="11"/>
  <c r="AA44" i="9"/>
  <c r="T44" i="7"/>
  <c r="M44" i="7"/>
  <c r="T44" i="4"/>
  <c r="M44" i="4"/>
  <c r="AA44" i="4"/>
  <c r="L44" i="6"/>
  <c r="M45" i="5"/>
  <c r="N44" i="14"/>
  <c r="U44" i="16"/>
  <c r="U44" i="14"/>
  <c r="AB44" i="14"/>
  <c r="N44" i="16"/>
  <c r="N44" i="18"/>
  <c r="N44" i="11"/>
  <c r="U44" i="9"/>
  <c r="AB44" i="9"/>
  <c r="N44" i="9"/>
  <c r="U44" i="11"/>
  <c r="N44" i="7"/>
  <c r="U44" i="7"/>
  <c r="M44" i="6"/>
  <c r="U44" i="4"/>
  <c r="N44" i="4"/>
  <c r="AB44" i="4"/>
  <c r="N44" i="5"/>
  <c r="V43" i="14"/>
  <c r="V43" i="16"/>
  <c r="AC43" i="14"/>
  <c r="O43" i="16"/>
  <c r="O43" i="14"/>
  <c r="O43" i="18"/>
  <c r="V43" i="9"/>
  <c r="O43" i="9"/>
  <c r="O43" i="11"/>
  <c r="AC43" i="9"/>
  <c r="V43" i="11"/>
  <c r="O43" i="7"/>
  <c r="V43" i="7"/>
  <c r="AC43" i="4"/>
  <c r="V43" i="4"/>
  <c r="O43" i="4"/>
  <c r="N43" i="6"/>
  <c r="T41" i="3" l="1"/>
  <c r="P41" i="3"/>
  <c r="AR41" i="3"/>
  <c r="H42" i="3"/>
  <c r="AX42" i="3" s="1"/>
  <c r="AY42" i="3" s="1"/>
  <c r="AZ42" i="3" s="1"/>
  <c r="D42" i="3"/>
  <c r="W41" i="3"/>
  <c r="AI41" i="3"/>
  <c r="S41" i="3"/>
  <c r="V41" i="6"/>
  <c r="S41" i="6"/>
  <c r="Q41" i="6"/>
  <c r="AD41" i="3"/>
  <c r="AN41" i="3"/>
  <c r="G42" i="3"/>
  <c r="M42" i="3" s="1"/>
  <c r="N42" i="3" s="1"/>
  <c r="U42" i="3" s="1"/>
  <c r="R41" i="6"/>
  <c r="H41" i="6"/>
  <c r="U41" i="6"/>
  <c r="T41" i="6"/>
  <c r="G42" i="6"/>
  <c r="Q42" i="6" s="1"/>
  <c r="O41" i="3"/>
  <c r="AL41" i="3"/>
  <c r="AE41" i="3"/>
  <c r="U41" i="3"/>
  <c r="AO41" i="3"/>
  <c r="AC41" i="3"/>
  <c r="X41" i="3"/>
  <c r="Q41" i="3"/>
  <c r="AP41" i="3"/>
  <c r="AM41" i="3"/>
  <c r="V41" i="3"/>
  <c r="AK41" i="3"/>
  <c r="AQ41" i="3"/>
  <c r="AS41" i="3"/>
  <c r="Y41" i="3"/>
  <c r="AG41" i="3"/>
  <c r="J41" i="3"/>
  <c r="AA41" i="3"/>
  <c r="Z41" i="3"/>
  <c r="AJ41" i="3"/>
  <c r="R41" i="3"/>
  <c r="AT41" i="3"/>
  <c r="AH41" i="3"/>
  <c r="AF41" i="3"/>
  <c r="E42" i="3"/>
  <c r="C42" i="5" s="1"/>
  <c r="F42" i="5" s="1"/>
  <c r="C43" i="3"/>
  <c r="I43" i="3" s="1"/>
  <c r="T39" i="5"/>
  <c r="U39" i="5"/>
  <c r="H39" i="5"/>
  <c r="V39" i="5"/>
  <c r="R39" i="5"/>
  <c r="Q39" i="5"/>
  <c r="S39" i="5"/>
  <c r="Z41" i="5"/>
  <c r="C42" i="20"/>
  <c r="X41" i="5"/>
  <c r="AC41" i="5"/>
  <c r="AB41" i="5"/>
  <c r="Y41" i="5"/>
  <c r="AA41" i="5"/>
  <c r="G40" i="5"/>
  <c r="AB42" i="3"/>
  <c r="R42" i="3"/>
  <c r="AO42" i="3"/>
  <c r="V42" i="3"/>
  <c r="AS42" i="3"/>
  <c r="Z42" i="3"/>
  <c r="P42" i="3"/>
  <c r="AL42" i="3"/>
  <c r="E43" i="3"/>
  <c r="N45" i="5"/>
  <c r="O44" i="14"/>
  <c r="V44" i="14"/>
  <c r="AC44" i="14"/>
  <c r="O44" i="16"/>
  <c r="V44" i="16"/>
  <c r="O44" i="18"/>
  <c r="V44" i="9"/>
  <c r="O44" i="11"/>
  <c r="O44" i="9"/>
  <c r="AC44" i="9"/>
  <c r="V44" i="11"/>
  <c r="O44" i="7"/>
  <c r="V44" i="7"/>
  <c r="O44" i="4"/>
  <c r="N44" i="6"/>
  <c r="AC44" i="4"/>
  <c r="V44" i="4"/>
  <c r="M46" i="5"/>
  <c r="N45" i="14"/>
  <c r="U45" i="16"/>
  <c r="AB45" i="14"/>
  <c r="U45" i="14"/>
  <c r="N45" i="16"/>
  <c r="N45" i="18"/>
  <c r="AB45" i="9"/>
  <c r="U45" i="9"/>
  <c r="U45" i="11"/>
  <c r="N45" i="11"/>
  <c r="N45" i="9"/>
  <c r="N45" i="7"/>
  <c r="U45" i="7"/>
  <c r="AB45" i="4"/>
  <c r="N45" i="4"/>
  <c r="U45" i="4"/>
  <c r="M45" i="6"/>
  <c r="L46" i="5"/>
  <c r="M45" i="14"/>
  <c r="M45" i="16"/>
  <c r="T45" i="14"/>
  <c r="AA45" i="14"/>
  <c r="T45" i="16"/>
  <c r="M45" i="18"/>
  <c r="AA45" i="9"/>
  <c r="T45" i="9"/>
  <c r="T45" i="11"/>
  <c r="M45" i="11"/>
  <c r="M45" i="9"/>
  <c r="T45" i="7"/>
  <c r="M45" i="7"/>
  <c r="M45" i="4"/>
  <c r="L45" i="6"/>
  <c r="AA45" i="4"/>
  <c r="T45" i="4"/>
  <c r="J45" i="5"/>
  <c r="K44" i="14"/>
  <c r="K44" i="16"/>
  <c r="R44" i="16"/>
  <c r="Y44" i="14"/>
  <c r="R44" i="14"/>
  <c r="K44" i="18"/>
  <c r="R44" i="11"/>
  <c r="R44" i="9"/>
  <c r="K44" i="11"/>
  <c r="K44" i="9"/>
  <c r="Y44" i="9"/>
  <c r="K44" i="7"/>
  <c r="R44" i="7"/>
  <c r="R44" i="4"/>
  <c r="K44" i="4"/>
  <c r="J44" i="6"/>
  <c r="Y44" i="4"/>
  <c r="K46" i="5"/>
  <c r="L45" i="14"/>
  <c r="Z45" i="14"/>
  <c r="S45" i="14"/>
  <c r="L45" i="16"/>
  <c r="S45" i="16"/>
  <c r="L45" i="18"/>
  <c r="S45" i="11"/>
  <c r="Z45" i="9"/>
  <c r="L45" i="9"/>
  <c r="S45" i="9"/>
  <c r="L45" i="11"/>
  <c r="L45" i="7"/>
  <c r="S45" i="7"/>
  <c r="L45" i="4"/>
  <c r="S45" i="4"/>
  <c r="Z45" i="4"/>
  <c r="K45" i="6"/>
  <c r="O46" i="5"/>
  <c r="P45" i="14"/>
  <c r="W45" i="16"/>
  <c r="AD45" i="14"/>
  <c r="W45" i="14"/>
  <c r="P45" i="16"/>
  <c r="P45" i="18"/>
  <c r="AD45" i="9"/>
  <c r="W45" i="9"/>
  <c r="W45" i="11"/>
  <c r="P45" i="9"/>
  <c r="P45" i="11"/>
  <c r="P45" i="7"/>
  <c r="W45" i="7"/>
  <c r="P45" i="4"/>
  <c r="O45" i="6"/>
  <c r="W45" i="4"/>
  <c r="AD45" i="4"/>
  <c r="J42" i="3" l="1"/>
  <c r="AI42" i="3"/>
  <c r="AA42" i="3"/>
  <c r="AP42" i="3"/>
  <c r="Q42" i="3"/>
  <c r="AG42" i="3"/>
  <c r="AT42" i="3"/>
  <c r="AN42" i="3"/>
  <c r="AK42" i="3"/>
  <c r="AM42" i="3"/>
  <c r="AH42" i="3"/>
  <c r="X42" i="3"/>
  <c r="AF42" i="3"/>
  <c r="S42" i="3"/>
  <c r="AC42" i="3"/>
  <c r="T42" i="3"/>
  <c r="AR42" i="3"/>
  <c r="O42" i="3"/>
  <c r="W42" i="3"/>
  <c r="AE42" i="3"/>
  <c r="Y42" i="3"/>
  <c r="AD42" i="3"/>
  <c r="AJ42" i="3"/>
  <c r="AQ42" i="3"/>
  <c r="F43" i="3"/>
  <c r="C43" i="6" s="1"/>
  <c r="F43" i="6" s="1"/>
  <c r="G43" i="6" s="1"/>
  <c r="D43" i="3"/>
  <c r="H43" i="3"/>
  <c r="AX43" i="3" s="1"/>
  <c r="AY43" i="3" s="1"/>
  <c r="AZ43" i="3" s="1"/>
  <c r="R42" i="6"/>
  <c r="T42" i="6"/>
  <c r="H42" i="6"/>
  <c r="U42" i="6"/>
  <c r="S42" i="6"/>
  <c r="V42" i="6"/>
  <c r="G43" i="3"/>
  <c r="M43" i="3" s="1"/>
  <c r="N43" i="3" s="1"/>
  <c r="AD43" i="3" s="1"/>
  <c r="C44" i="3"/>
  <c r="I44" i="3" s="1"/>
  <c r="G41" i="5"/>
  <c r="U40" i="5"/>
  <c r="Q40" i="5"/>
  <c r="H40" i="5"/>
  <c r="R40" i="5"/>
  <c r="V40" i="5"/>
  <c r="S40" i="5"/>
  <c r="T40" i="5"/>
  <c r="C43" i="20"/>
  <c r="X42" i="5"/>
  <c r="AA42" i="5"/>
  <c r="AB42" i="5"/>
  <c r="Y42" i="5"/>
  <c r="Z42" i="5"/>
  <c r="AC42" i="5"/>
  <c r="O47" i="5"/>
  <c r="W46" i="14"/>
  <c r="AD46" i="14"/>
  <c r="P46" i="14"/>
  <c r="P46" i="16"/>
  <c r="W46" i="16"/>
  <c r="P46" i="18"/>
  <c r="P46" i="9"/>
  <c r="W46" i="9"/>
  <c r="P46" i="11"/>
  <c r="AD46" i="9"/>
  <c r="W46" i="11"/>
  <c r="P46" i="7"/>
  <c r="W46" i="7"/>
  <c r="P46" i="4"/>
  <c r="AD46" i="4"/>
  <c r="O46" i="6"/>
  <c r="W46" i="4"/>
  <c r="K47" i="5"/>
  <c r="S46" i="14"/>
  <c r="L46" i="14"/>
  <c r="L46" i="16"/>
  <c r="Z46" i="14"/>
  <c r="S46" i="16"/>
  <c r="L46" i="18"/>
  <c r="Z46" i="9"/>
  <c r="S46" i="11"/>
  <c r="L46" i="9"/>
  <c r="S46" i="9"/>
  <c r="L46" i="11"/>
  <c r="S46" i="7"/>
  <c r="L46" i="7"/>
  <c r="L46" i="4"/>
  <c r="Z46" i="4"/>
  <c r="K46" i="6"/>
  <c r="S46" i="4"/>
  <c r="J46" i="5"/>
  <c r="K45" i="14"/>
  <c r="K45" i="16"/>
  <c r="R45" i="16"/>
  <c r="Y45" i="14"/>
  <c r="R45" i="14"/>
  <c r="K45" i="18"/>
  <c r="R45" i="9"/>
  <c r="K45" i="9"/>
  <c r="R45" i="11"/>
  <c r="Y45" i="9"/>
  <c r="K45" i="11"/>
  <c r="K45" i="7"/>
  <c r="R45" i="7"/>
  <c r="K45" i="4"/>
  <c r="Y45" i="4"/>
  <c r="J45" i="6"/>
  <c r="R45" i="4"/>
  <c r="L47" i="5"/>
  <c r="T46" i="14"/>
  <c r="M46" i="14"/>
  <c r="T46" i="16"/>
  <c r="M46" i="16"/>
  <c r="AA46" i="14"/>
  <c r="M46" i="18"/>
  <c r="M46" i="9"/>
  <c r="M46" i="11"/>
  <c r="AA46" i="9"/>
  <c r="T46" i="9"/>
  <c r="T46" i="11"/>
  <c r="T46" i="7"/>
  <c r="M46" i="7"/>
  <c r="AA46" i="4"/>
  <c r="L46" i="6"/>
  <c r="T46" i="4"/>
  <c r="M46" i="4"/>
  <c r="M47" i="5"/>
  <c r="U46" i="14"/>
  <c r="AB46" i="14"/>
  <c r="N46" i="14"/>
  <c r="U46" i="16"/>
  <c r="N46" i="16"/>
  <c r="N46" i="18"/>
  <c r="N46" i="9"/>
  <c r="U46" i="11"/>
  <c r="U46" i="9"/>
  <c r="AB46" i="9"/>
  <c r="N46" i="11"/>
  <c r="N46" i="7"/>
  <c r="U46" i="7"/>
  <c r="N46" i="4"/>
  <c r="AB46" i="4"/>
  <c r="M46" i="6"/>
  <c r="U46" i="4"/>
  <c r="N46" i="5"/>
  <c r="AC45" i="14"/>
  <c r="V45" i="16"/>
  <c r="O45" i="14"/>
  <c r="O45" i="16"/>
  <c r="V45" i="14"/>
  <c r="O45" i="18"/>
  <c r="V45" i="9"/>
  <c r="O45" i="9"/>
  <c r="V45" i="11"/>
  <c r="AC45" i="9"/>
  <c r="O45" i="11"/>
  <c r="V45" i="7"/>
  <c r="O45" i="7"/>
  <c r="O45" i="4"/>
  <c r="AC45" i="4"/>
  <c r="N45" i="6"/>
  <c r="V45" i="4"/>
  <c r="G44" i="3"/>
  <c r="M44" i="3" s="1"/>
  <c r="N44" i="3" s="1"/>
  <c r="E44" i="3"/>
  <c r="C44" i="5" s="1"/>
  <c r="D44" i="3"/>
  <c r="J43" i="3"/>
  <c r="C43" i="5"/>
  <c r="F43" i="5" s="1"/>
  <c r="AO43" i="3"/>
  <c r="Y43" i="3"/>
  <c r="AF43" i="3"/>
  <c r="AJ43" i="3"/>
  <c r="AT43" i="3"/>
  <c r="R43" i="3"/>
  <c r="Q43" i="3"/>
  <c r="T43" i="3"/>
  <c r="V43" i="3"/>
  <c r="U43" i="3"/>
  <c r="AN43" i="3"/>
  <c r="AQ43" i="3"/>
  <c r="AH43" i="3"/>
  <c r="AS43" i="3"/>
  <c r="AC43" i="3"/>
  <c r="AB43" i="3"/>
  <c r="W43" i="3"/>
  <c r="Z43" i="3"/>
  <c r="AM43" i="3"/>
  <c r="AP43" i="3"/>
  <c r="AI43" i="3"/>
  <c r="AA43" i="3"/>
  <c r="P43" i="3"/>
  <c r="AL43" i="3"/>
  <c r="H44" i="3" l="1"/>
  <c r="AX44" i="3" s="1"/>
  <c r="AY44" i="3" s="1"/>
  <c r="AZ44" i="3" s="1"/>
  <c r="F44" i="3"/>
  <c r="C44" i="6" s="1"/>
  <c r="F44" i="6" s="1"/>
  <c r="Q43" i="6"/>
  <c r="T43" i="6"/>
  <c r="S43" i="6"/>
  <c r="G44" i="6"/>
  <c r="H44" i="6" s="1"/>
  <c r="U43" i="6"/>
  <c r="H43" i="6"/>
  <c r="R43" i="6"/>
  <c r="V43" i="6"/>
  <c r="AE43" i="3"/>
  <c r="O43" i="3"/>
  <c r="X43" i="3"/>
  <c r="AR43" i="3"/>
  <c r="AK43" i="3"/>
  <c r="AG43" i="3"/>
  <c r="S43" i="3"/>
  <c r="F44" i="5"/>
  <c r="C45" i="3"/>
  <c r="E45" i="3" s="1"/>
  <c r="C45" i="5" s="1"/>
  <c r="F45" i="5" s="1"/>
  <c r="AC44" i="5"/>
  <c r="Y44" i="5"/>
  <c r="X44" i="5"/>
  <c r="C45" i="20"/>
  <c r="AB44" i="5"/>
  <c r="AA44" i="5"/>
  <c r="Z44" i="5"/>
  <c r="U41" i="5"/>
  <c r="H41" i="5"/>
  <c r="G42" i="5"/>
  <c r="S41" i="5"/>
  <c r="R41" i="5"/>
  <c r="V41" i="5"/>
  <c r="T41" i="5"/>
  <c r="Q41" i="5"/>
  <c r="S44" i="6"/>
  <c r="D45" i="3"/>
  <c r="J44" i="3"/>
  <c r="AF44" i="3"/>
  <c r="P44" i="3"/>
  <c r="AE44" i="3"/>
  <c r="O44" i="3"/>
  <c r="AH44" i="3"/>
  <c r="AG44" i="3"/>
  <c r="AD44" i="3"/>
  <c r="U44" i="3"/>
  <c r="AR44" i="3"/>
  <c r="AB44" i="3"/>
  <c r="AQ44" i="3"/>
  <c r="AA44" i="3"/>
  <c r="AS44" i="3"/>
  <c r="Z44" i="3"/>
  <c r="Y44" i="3"/>
  <c r="V44" i="3"/>
  <c r="AN44" i="3"/>
  <c r="X44" i="3"/>
  <c r="AM44" i="3"/>
  <c r="W44" i="3"/>
  <c r="AO44" i="3"/>
  <c r="R44" i="3"/>
  <c r="Q44" i="3"/>
  <c r="AK44" i="3"/>
  <c r="AJ44" i="3"/>
  <c r="T44" i="3"/>
  <c r="AI44" i="3"/>
  <c r="S44" i="3"/>
  <c r="AT44" i="3"/>
  <c r="AP44" i="3"/>
  <c r="AL44" i="3"/>
  <c r="AC44" i="3"/>
  <c r="N47" i="5"/>
  <c r="V46" i="16"/>
  <c r="O46" i="16"/>
  <c r="O46" i="14"/>
  <c r="AC46" i="14"/>
  <c r="V46" i="14"/>
  <c r="O46" i="18"/>
  <c r="AC46" i="9"/>
  <c r="O46" i="11"/>
  <c r="V46" i="11"/>
  <c r="V46" i="9"/>
  <c r="O46" i="9"/>
  <c r="O46" i="7"/>
  <c r="V46" i="7"/>
  <c r="AC46" i="4"/>
  <c r="V46" i="4"/>
  <c r="O46" i="4"/>
  <c r="N46" i="6"/>
  <c r="M48" i="5"/>
  <c r="N47" i="16"/>
  <c r="U47" i="14"/>
  <c r="N47" i="14"/>
  <c r="U47" i="16"/>
  <c r="AB47" i="14"/>
  <c r="N47" i="18"/>
  <c r="U47" i="9"/>
  <c r="N47" i="9"/>
  <c r="AB47" i="9"/>
  <c r="U47" i="11"/>
  <c r="N47" i="11"/>
  <c r="N47" i="7"/>
  <c r="U47" i="7"/>
  <c r="N47" i="4"/>
  <c r="U47" i="4"/>
  <c r="AB47" i="4"/>
  <c r="M47" i="6"/>
  <c r="L48" i="5"/>
  <c r="AA47" i="14"/>
  <c r="T47" i="14"/>
  <c r="T47" i="16"/>
  <c r="M47" i="16"/>
  <c r="M47" i="14"/>
  <c r="M47" i="18"/>
  <c r="M47" i="11"/>
  <c r="M47" i="9"/>
  <c r="T47" i="9"/>
  <c r="AA47" i="9"/>
  <c r="T47" i="11"/>
  <c r="T47" i="7"/>
  <c r="M47" i="7"/>
  <c r="L47" i="6"/>
  <c r="T47" i="4"/>
  <c r="M47" i="4"/>
  <c r="AA47" i="4"/>
  <c r="J47" i="5"/>
  <c r="Y46" i="14"/>
  <c r="K46" i="16"/>
  <c r="K46" i="14"/>
  <c r="R46" i="14"/>
  <c r="R46" i="16"/>
  <c r="K46" i="18"/>
  <c r="K46" i="9"/>
  <c r="Y46" i="9"/>
  <c r="R46" i="11"/>
  <c r="R46" i="9"/>
  <c r="K46" i="11"/>
  <c r="K46" i="7"/>
  <c r="R46" i="7"/>
  <c r="K46" i="4"/>
  <c r="J46" i="6"/>
  <c r="Y46" i="4"/>
  <c r="R46" i="4"/>
  <c r="K48" i="5"/>
  <c r="L47" i="16"/>
  <c r="S47" i="14"/>
  <c r="L47" i="14"/>
  <c r="Z47" i="14"/>
  <c r="S47" i="16"/>
  <c r="L47" i="18"/>
  <c r="S47" i="9"/>
  <c r="L47" i="11"/>
  <c r="L47" i="9"/>
  <c r="Z47" i="9"/>
  <c r="S47" i="11"/>
  <c r="L47" i="7"/>
  <c r="S47" i="7"/>
  <c r="S47" i="4"/>
  <c r="Z47" i="4"/>
  <c r="K47" i="6"/>
  <c r="L47" i="4"/>
  <c r="O48" i="5"/>
  <c r="AD47" i="14"/>
  <c r="P47" i="16"/>
  <c r="W47" i="14"/>
  <c r="P47" i="14"/>
  <c r="W47" i="16"/>
  <c r="P47" i="18"/>
  <c r="P47" i="11"/>
  <c r="P47" i="9"/>
  <c r="AD47" i="9"/>
  <c r="W47" i="11"/>
  <c r="W47" i="9"/>
  <c r="P47" i="7"/>
  <c r="W47" i="7"/>
  <c r="P47" i="4"/>
  <c r="W47" i="4"/>
  <c r="AD47" i="4"/>
  <c r="O47" i="6"/>
  <c r="G45" i="3" l="1"/>
  <c r="M45" i="3" s="1"/>
  <c r="N45" i="3" s="1"/>
  <c r="I45" i="3"/>
  <c r="H45" i="3"/>
  <c r="AX45" i="3" s="1"/>
  <c r="AY45" i="3" s="1"/>
  <c r="AZ45" i="3" s="1"/>
  <c r="F45" i="3"/>
  <c r="C45" i="6" s="1"/>
  <c r="F45" i="6" s="1"/>
  <c r="G45" i="6" s="1"/>
  <c r="R44" i="6"/>
  <c r="Q44" i="6"/>
  <c r="U44" i="6"/>
  <c r="V44" i="6"/>
  <c r="T44" i="6"/>
  <c r="C46" i="3"/>
  <c r="Y43" i="5"/>
  <c r="AA43" i="5"/>
  <c r="C44" i="20"/>
  <c r="Z43" i="5"/>
  <c r="X43" i="5"/>
  <c r="AC43" i="5"/>
  <c r="AB43" i="5"/>
  <c r="U42" i="5"/>
  <c r="Q42" i="5"/>
  <c r="H42" i="5"/>
  <c r="R42" i="5"/>
  <c r="V42" i="5"/>
  <c r="T42" i="5"/>
  <c r="S42" i="5"/>
  <c r="G43" i="5"/>
  <c r="O49" i="5"/>
  <c r="W48" i="14"/>
  <c r="P48" i="14"/>
  <c r="P48" i="16"/>
  <c r="AD48" i="14"/>
  <c r="W48" i="16"/>
  <c r="P48" i="18"/>
  <c r="W48" i="11"/>
  <c r="P48" i="9"/>
  <c r="W48" i="9"/>
  <c r="P48" i="11"/>
  <c r="AD48" i="9"/>
  <c r="P48" i="7"/>
  <c r="W48" i="7"/>
  <c r="P48" i="4"/>
  <c r="O48" i="6"/>
  <c r="AD48" i="4"/>
  <c r="W48" i="4"/>
  <c r="K49" i="5"/>
  <c r="S48" i="16"/>
  <c r="Z48" i="14"/>
  <c r="S48" i="14"/>
  <c r="L48" i="14"/>
  <c r="L48" i="16"/>
  <c r="L48" i="18"/>
  <c r="Z48" i="9"/>
  <c r="L48" i="11"/>
  <c r="S48" i="11"/>
  <c r="L48" i="9"/>
  <c r="S48" i="9"/>
  <c r="L48" i="7"/>
  <c r="S48" i="7"/>
  <c r="S48" i="4"/>
  <c r="L48" i="4"/>
  <c r="K48" i="6"/>
  <c r="Z48" i="4"/>
  <c r="J48" i="5"/>
  <c r="R47" i="14"/>
  <c r="Y47" i="14"/>
  <c r="R47" i="16"/>
  <c r="K47" i="14"/>
  <c r="K47" i="16"/>
  <c r="K47" i="18"/>
  <c r="R47" i="9"/>
  <c r="Y47" i="9"/>
  <c r="K47" i="11"/>
  <c r="K47" i="9"/>
  <c r="R47" i="11"/>
  <c r="K47" i="7"/>
  <c r="R47" i="7"/>
  <c r="Y47" i="4"/>
  <c r="R47" i="4"/>
  <c r="J47" i="6"/>
  <c r="K47" i="4"/>
  <c r="L49" i="5"/>
  <c r="M48" i="16"/>
  <c r="M48" i="14"/>
  <c r="T48" i="14"/>
  <c r="AA48" i="14"/>
  <c r="T48" i="16"/>
  <c r="M48" i="18"/>
  <c r="M48" i="9"/>
  <c r="T48" i="11"/>
  <c r="AA48" i="9"/>
  <c r="M48" i="11"/>
  <c r="T48" i="9"/>
  <c r="T48" i="7"/>
  <c r="M48" i="7"/>
  <c r="M48" i="4"/>
  <c r="AA48" i="4"/>
  <c r="L48" i="6"/>
  <c r="T48" i="4"/>
  <c r="M49" i="5"/>
  <c r="N48" i="14"/>
  <c r="AB48" i="14"/>
  <c r="U48" i="16"/>
  <c r="U48" i="14"/>
  <c r="N48" i="18"/>
  <c r="N48" i="16"/>
  <c r="N48" i="9"/>
  <c r="U48" i="9"/>
  <c r="AB48" i="9"/>
  <c r="U48" i="11"/>
  <c r="N48" i="11"/>
  <c r="N48" i="7"/>
  <c r="U48" i="7"/>
  <c r="U48" i="4"/>
  <c r="N48" i="4"/>
  <c r="AB48" i="4"/>
  <c r="M48" i="6"/>
  <c r="N48" i="5"/>
  <c r="AC47" i="14"/>
  <c r="O47" i="14"/>
  <c r="O47" i="16"/>
  <c r="V47" i="14"/>
  <c r="V47" i="16"/>
  <c r="O47" i="18"/>
  <c r="O47" i="9"/>
  <c r="V47" i="11"/>
  <c r="V47" i="9"/>
  <c r="AC47" i="9"/>
  <c r="O47" i="11"/>
  <c r="V47" i="7"/>
  <c r="O47" i="7"/>
  <c r="V47" i="4"/>
  <c r="N47" i="6"/>
  <c r="O47" i="4"/>
  <c r="AC47" i="4"/>
  <c r="G46" i="3"/>
  <c r="M46" i="3" s="1"/>
  <c r="N46" i="3" s="1"/>
  <c r="F46" i="3"/>
  <c r="C46" i="6" s="1"/>
  <c r="F46" i="6" s="1"/>
  <c r="E46" i="3"/>
  <c r="C46" i="5" s="1"/>
  <c r="F46" i="5" s="1"/>
  <c r="I46" i="3"/>
  <c r="H46" i="3"/>
  <c r="AX46" i="3" s="1"/>
  <c r="AY46" i="3" s="1"/>
  <c r="AZ46" i="3" s="1"/>
  <c r="D46" i="3"/>
  <c r="X45" i="3"/>
  <c r="AL45" i="3"/>
  <c r="AS45" i="3"/>
  <c r="AC45" i="3"/>
  <c r="AQ45" i="3"/>
  <c r="AJ45" i="3"/>
  <c r="AR45" i="3"/>
  <c r="AK45" i="3"/>
  <c r="S45" i="3"/>
  <c r="AF45" i="3"/>
  <c r="AD45" i="3"/>
  <c r="AO45" i="3"/>
  <c r="Y45" i="3"/>
  <c r="W45" i="3"/>
  <c r="AN45" i="3"/>
  <c r="V45" i="3"/>
  <c r="AT45" i="3"/>
  <c r="R45" i="3"/>
  <c r="AG45" i="3"/>
  <c r="Q45" i="3"/>
  <c r="T45" i="3"/>
  <c r="AB45" i="3"/>
  <c r="U45" i="3"/>
  <c r="AA45" i="3"/>
  <c r="AI45" i="3"/>
  <c r="AM45" i="3"/>
  <c r="P45" i="3"/>
  <c r="Z45" i="3"/>
  <c r="AP45" i="3"/>
  <c r="AE45" i="3"/>
  <c r="O45" i="3"/>
  <c r="AH45" i="3"/>
  <c r="S45" i="6" l="1"/>
  <c r="U45" i="6"/>
  <c r="R45" i="6"/>
  <c r="H45" i="6"/>
  <c r="Q45" i="6"/>
  <c r="V45" i="6"/>
  <c r="T45" i="6"/>
  <c r="G46" i="6"/>
  <c r="H46" i="6" s="1"/>
  <c r="J45" i="3"/>
  <c r="C47" i="3"/>
  <c r="U43" i="5"/>
  <c r="Q43" i="5"/>
  <c r="V43" i="5"/>
  <c r="S43" i="5"/>
  <c r="H43" i="5"/>
  <c r="R43" i="5"/>
  <c r="T43" i="5"/>
  <c r="G44" i="5"/>
  <c r="C46" i="20"/>
  <c r="AA45" i="5"/>
  <c r="AC45" i="5"/>
  <c r="Z45" i="5"/>
  <c r="Y45" i="5"/>
  <c r="X45" i="5"/>
  <c r="AB45" i="5"/>
  <c r="I47" i="3"/>
  <c r="E47" i="3"/>
  <c r="H47" i="3"/>
  <c r="AX47" i="3" s="1"/>
  <c r="AY47" i="3" s="1"/>
  <c r="AZ47" i="3" s="1"/>
  <c r="D47" i="3"/>
  <c r="G47" i="3"/>
  <c r="M47" i="3" s="1"/>
  <c r="N47" i="3" s="1"/>
  <c r="F47" i="3"/>
  <c r="C47" i="6" s="1"/>
  <c r="F47" i="6" s="1"/>
  <c r="J46" i="3"/>
  <c r="AF46" i="3"/>
  <c r="P46" i="3"/>
  <c r="AE46" i="3"/>
  <c r="O46" i="3"/>
  <c r="AG46" i="3"/>
  <c r="Q46" i="3"/>
  <c r="AD46" i="3"/>
  <c r="V46" i="3"/>
  <c r="AR46" i="3"/>
  <c r="AB46" i="3"/>
  <c r="AQ46" i="3"/>
  <c r="AA46" i="3"/>
  <c r="AS46" i="3"/>
  <c r="AC46" i="3"/>
  <c r="AH46" i="3"/>
  <c r="AP46" i="3"/>
  <c r="AN46" i="3"/>
  <c r="X46" i="3"/>
  <c r="AM46" i="3"/>
  <c r="W46" i="3"/>
  <c r="AO46" i="3"/>
  <c r="Y46" i="3"/>
  <c r="R46" i="3"/>
  <c r="Z46" i="3"/>
  <c r="AJ46" i="3"/>
  <c r="T46" i="3"/>
  <c r="AI46" i="3"/>
  <c r="S46" i="3"/>
  <c r="AK46" i="3"/>
  <c r="U46" i="3"/>
  <c r="AT46" i="3"/>
  <c r="AL46" i="3"/>
  <c r="N49" i="5"/>
  <c r="O48" i="14"/>
  <c r="V48" i="14"/>
  <c r="O48" i="16"/>
  <c r="V48" i="16"/>
  <c r="AC48" i="14"/>
  <c r="O48" i="18"/>
  <c r="AC48" i="9"/>
  <c r="V48" i="11"/>
  <c r="V48" i="9"/>
  <c r="O48" i="11"/>
  <c r="O48" i="9"/>
  <c r="V48" i="7"/>
  <c r="O48" i="7"/>
  <c r="O48" i="4"/>
  <c r="AC48" i="4"/>
  <c r="V48" i="4"/>
  <c r="N48" i="6"/>
  <c r="M50" i="5"/>
  <c r="U49" i="14"/>
  <c r="N49" i="14"/>
  <c r="AB49" i="14"/>
  <c r="U49" i="16"/>
  <c r="N49" i="16"/>
  <c r="N49" i="18"/>
  <c r="U49" i="9"/>
  <c r="U49" i="11"/>
  <c r="N49" i="9"/>
  <c r="N49" i="11"/>
  <c r="AB49" i="9"/>
  <c r="N49" i="7"/>
  <c r="U49" i="7"/>
  <c r="M49" i="6"/>
  <c r="N49" i="4"/>
  <c r="U49" i="4"/>
  <c r="AB49" i="4"/>
  <c r="L50" i="5"/>
  <c r="M49" i="14"/>
  <c r="T49" i="16"/>
  <c r="AA49" i="14"/>
  <c r="T49" i="14"/>
  <c r="M49" i="16"/>
  <c r="M49" i="18"/>
  <c r="T49" i="11"/>
  <c r="M49" i="11"/>
  <c r="M49" i="9"/>
  <c r="T49" i="9"/>
  <c r="AA49" i="9"/>
  <c r="T49" i="7"/>
  <c r="M49" i="7"/>
  <c r="AA49" i="4"/>
  <c r="T49" i="4"/>
  <c r="L49" i="6"/>
  <c r="M49" i="4"/>
  <c r="J49" i="5"/>
  <c r="K48" i="14"/>
  <c r="Y48" i="14"/>
  <c r="R48" i="14"/>
  <c r="K48" i="16"/>
  <c r="R48" i="16"/>
  <c r="K48" i="18"/>
  <c r="K48" i="9"/>
  <c r="Y48" i="9"/>
  <c r="R48" i="9"/>
  <c r="K48" i="11"/>
  <c r="R48" i="11"/>
  <c r="K48" i="7"/>
  <c r="R48" i="7"/>
  <c r="J48" i="6"/>
  <c r="K48" i="4"/>
  <c r="Y48" i="4"/>
  <c r="R48" i="4"/>
  <c r="K50" i="5"/>
  <c r="L49" i="14"/>
  <c r="S49" i="14"/>
  <c r="Z49" i="14"/>
  <c r="L49" i="16"/>
  <c r="L49" i="18"/>
  <c r="S49" i="16"/>
  <c r="Z49" i="9"/>
  <c r="S49" i="11"/>
  <c r="S49" i="9"/>
  <c r="L49" i="9"/>
  <c r="L49" i="11"/>
  <c r="S49" i="7"/>
  <c r="L49" i="7"/>
  <c r="L49" i="4"/>
  <c r="S49" i="4"/>
  <c r="Z49" i="4"/>
  <c r="K49" i="6"/>
  <c r="O50" i="5"/>
  <c r="P49" i="14"/>
  <c r="W49" i="16"/>
  <c r="W49" i="14"/>
  <c r="AD49" i="14"/>
  <c r="P49" i="16"/>
  <c r="P49" i="18"/>
  <c r="W49" i="9"/>
  <c r="P49" i="9"/>
  <c r="P49" i="11"/>
  <c r="AD49" i="9"/>
  <c r="W49" i="11"/>
  <c r="P49" i="7"/>
  <c r="W49" i="7"/>
  <c r="W49" i="4"/>
  <c r="AD49" i="4"/>
  <c r="O49" i="6"/>
  <c r="P49" i="4"/>
  <c r="R46" i="6" l="1"/>
  <c r="T46" i="6"/>
  <c r="Q46" i="6"/>
  <c r="V46" i="6"/>
  <c r="G47" i="6"/>
  <c r="R47" i="6" s="1"/>
  <c r="U46" i="6"/>
  <c r="S46" i="6"/>
  <c r="C48" i="3"/>
  <c r="U44" i="5"/>
  <c r="H44" i="5"/>
  <c r="V44" i="5"/>
  <c r="S44" i="5"/>
  <c r="G45" i="5"/>
  <c r="Q44" i="5"/>
  <c r="T44" i="5"/>
  <c r="R44" i="5"/>
  <c r="AA46" i="5"/>
  <c r="AC46" i="5"/>
  <c r="AB46" i="5"/>
  <c r="X46" i="5"/>
  <c r="Z46" i="5"/>
  <c r="C47" i="20"/>
  <c r="Y46" i="5"/>
  <c r="AB47" i="3"/>
  <c r="AH47" i="3"/>
  <c r="R47" i="3"/>
  <c r="AG47" i="3"/>
  <c r="Q47" i="3"/>
  <c r="W47" i="3"/>
  <c r="AJ47" i="3"/>
  <c r="Z47" i="3"/>
  <c r="AO47" i="3"/>
  <c r="Y47" i="3"/>
  <c r="AE47" i="3"/>
  <c r="O47" i="3"/>
  <c r="AF47" i="3"/>
  <c r="X47" i="3"/>
  <c r="P47" i="3"/>
  <c r="AD47" i="3"/>
  <c r="AS47" i="3"/>
  <c r="AC47" i="3"/>
  <c r="AQ47" i="3"/>
  <c r="S47" i="3"/>
  <c r="AR47" i="3"/>
  <c r="AN47" i="3"/>
  <c r="AT47" i="3"/>
  <c r="V47" i="3"/>
  <c r="AK47" i="3"/>
  <c r="U47" i="3"/>
  <c r="AA47" i="3"/>
  <c r="T47" i="3"/>
  <c r="AI47" i="3"/>
  <c r="AL47" i="3"/>
  <c r="AM47" i="3"/>
  <c r="AP47" i="3"/>
  <c r="S47" i="6"/>
  <c r="T47" i="6"/>
  <c r="G48" i="3"/>
  <c r="M48" i="3" s="1"/>
  <c r="N48" i="3" s="1"/>
  <c r="E48" i="3"/>
  <c r="C48" i="5" s="1"/>
  <c r="F48" i="3"/>
  <c r="C48" i="6" s="1"/>
  <c r="F48" i="6" s="1"/>
  <c r="G48" i="6" s="1"/>
  <c r="I48" i="3"/>
  <c r="H48" i="3"/>
  <c r="AX48" i="3" s="1"/>
  <c r="AY48" i="3" s="1"/>
  <c r="AZ48" i="3" s="1"/>
  <c r="D48" i="3"/>
  <c r="J47" i="3"/>
  <c r="C47" i="5"/>
  <c r="F47" i="5" s="1"/>
  <c r="O51" i="5"/>
  <c r="P50" i="16"/>
  <c r="AD50" i="14"/>
  <c r="W50" i="14"/>
  <c r="P50" i="14"/>
  <c r="W50" i="16"/>
  <c r="P50" i="18"/>
  <c r="P50" i="11"/>
  <c r="P50" i="9"/>
  <c r="W50" i="9"/>
  <c r="AD50" i="9"/>
  <c r="W50" i="11"/>
  <c r="P50" i="7"/>
  <c r="W50" i="7"/>
  <c r="AD50" i="4"/>
  <c r="W50" i="4"/>
  <c r="P50" i="4"/>
  <c r="O50" i="6"/>
  <c r="K51" i="5"/>
  <c r="L50" i="16"/>
  <c r="S50" i="14"/>
  <c r="L50" i="14"/>
  <c r="Z50" i="14"/>
  <c r="S50" i="16"/>
  <c r="L50" i="18"/>
  <c r="S50" i="11"/>
  <c r="L50" i="11"/>
  <c r="L50" i="9"/>
  <c r="S50" i="9"/>
  <c r="Z50" i="9"/>
  <c r="L50" i="7"/>
  <c r="S50" i="7"/>
  <c r="L50" i="4"/>
  <c r="K50" i="6"/>
  <c r="Z50" i="4"/>
  <c r="S50" i="4"/>
  <c r="J50" i="5"/>
  <c r="K49" i="16"/>
  <c r="R49" i="16"/>
  <c r="Y49" i="14"/>
  <c r="K49" i="14"/>
  <c r="R49" i="14"/>
  <c r="K49" i="18"/>
  <c r="K49" i="9"/>
  <c r="R49" i="11"/>
  <c r="R49" i="9"/>
  <c r="Y49" i="9"/>
  <c r="K49" i="11"/>
  <c r="K49" i="7"/>
  <c r="R49" i="7"/>
  <c r="K49" i="4"/>
  <c r="J49" i="6"/>
  <c r="Y49" i="4"/>
  <c r="R49" i="4"/>
  <c r="L51" i="5"/>
  <c r="M50" i="14"/>
  <c r="T50" i="14"/>
  <c r="T50" i="16"/>
  <c r="M50" i="16"/>
  <c r="AA50" i="14"/>
  <c r="M50" i="18"/>
  <c r="AA50" i="9"/>
  <c r="T50" i="9"/>
  <c r="T50" i="11"/>
  <c r="M50" i="9"/>
  <c r="M50" i="11"/>
  <c r="T50" i="7"/>
  <c r="M50" i="7"/>
  <c r="T50" i="4"/>
  <c r="M50" i="4"/>
  <c r="AA50" i="4"/>
  <c r="L50" i="6"/>
  <c r="M51" i="5"/>
  <c r="N50" i="14"/>
  <c r="AB50" i="14"/>
  <c r="U50" i="14"/>
  <c r="U50" i="16"/>
  <c r="N50" i="18"/>
  <c r="N50" i="16"/>
  <c r="U50" i="9"/>
  <c r="AB50" i="9"/>
  <c r="N50" i="11"/>
  <c r="N50" i="9"/>
  <c r="U50" i="11"/>
  <c r="N50" i="7"/>
  <c r="U50" i="7"/>
  <c r="AB50" i="4"/>
  <c r="M50" i="6"/>
  <c r="U50" i="4"/>
  <c r="N50" i="4"/>
  <c r="N50" i="5"/>
  <c r="V49" i="14"/>
  <c r="O49" i="16"/>
  <c r="V49" i="16"/>
  <c r="AC49" i="14"/>
  <c r="O49" i="14"/>
  <c r="O49" i="18"/>
  <c r="V49" i="9"/>
  <c r="AC49" i="9"/>
  <c r="O49" i="11"/>
  <c r="O49" i="9"/>
  <c r="V49" i="11"/>
  <c r="O49" i="7"/>
  <c r="V49" i="7"/>
  <c r="AC49" i="4"/>
  <c r="V49" i="4"/>
  <c r="O49" i="4"/>
  <c r="N49" i="6"/>
  <c r="V47" i="6" l="1"/>
  <c r="U47" i="6"/>
  <c r="H47" i="6"/>
  <c r="Q47" i="6"/>
  <c r="F48" i="5"/>
  <c r="C49" i="3"/>
  <c r="Y48" i="5"/>
  <c r="C49" i="20"/>
  <c r="AC48" i="5"/>
  <c r="AA48" i="5"/>
  <c r="X48" i="5"/>
  <c r="Z48" i="5"/>
  <c r="AB48" i="5"/>
  <c r="T45" i="5"/>
  <c r="V45" i="5"/>
  <c r="R45" i="5"/>
  <c r="H45" i="5"/>
  <c r="G46" i="5"/>
  <c r="Q45" i="5"/>
  <c r="U45" i="5"/>
  <c r="S45" i="5"/>
  <c r="I49" i="3"/>
  <c r="E49" i="3"/>
  <c r="C49" i="5" s="1"/>
  <c r="F49" i="5" s="1"/>
  <c r="H49" i="3"/>
  <c r="AX49" i="3" s="1"/>
  <c r="AY49" i="3" s="1"/>
  <c r="AZ49" i="3" s="1"/>
  <c r="D49" i="3"/>
  <c r="G49" i="3"/>
  <c r="M49" i="3" s="1"/>
  <c r="N49" i="3" s="1"/>
  <c r="F49" i="3"/>
  <c r="C49" i="6" s="1"/>
  <c r="F49" i="6" s="1"/>
  <c r="G49" i="6" s="1"/>
  <c r="T48" i="6"/>
  <c r="U48" i="6"/>
  <c r="S48" i="6"/>
  <c r="H48" i="6"/>
  <c r="Q48" i="6"/>
  <c r="R48" i="6"/>
  <c r="V48" i="6"/>
  <c r="J48" i="3"/>
  <c r="N51" i="5"/>
  <c r="AC50" i="14"/>
  <c r="O50" i="16"/>
  <c r="O50" i="14"/>
  <c r="V50" i="14"/>
  <c r="V50" i="16"/>
  <c r="O50" i="18"/>
  <c r="O50" i="11"/>
  <c r="V50" i="9"/>
  <c r="O50" i="9"/>
  <c r="AC50" i="9"/>
  <c r="V50" i="11"/>
  <c r="V50" i="7"/>
  <c r="O50" i="7"/>
  <c r="V50" i="4"/>
  <c r="N50" i="6"/>
  <c r="O50" i="4"/>
  <c r="AC50" i="4"/>
  <c r="M52" i="5"/>
  <c r="U51" i="14"/>
  <c r="N51" i="14"/>
  <c r="N51" i="16"/>
  <c r="AB51" i="14"/>
  <c r="U51" i="16"/>
  <c r="N51" i="18"/>
  <c r="N51" i="9"/>
  <c r="N51" i="11"/>
  <c r="AB51" i="9"/>
  <c r="U51" i="9"/>
  <c r="U51" i="11"/>
  <c r="N51" i="7"/>
  <c r="U51" i="7"/>
  <c r="N51" i="4"/>
  <c r="U51" i="4"/>
  <c r="AB51" i="4"/>
  <c r="M51" i="6"/>
  <c r="L52" i="5"/>
  <c r="M51" i="16"/>
  <c r="T51" i="16"/>
  <c r="AA51" i="14"/>
  <c r="M51" i="14"/>
  <c r="T51" i="14"/>
  <c r="M51" i="18"/>
  <c r="M51" i="9"/>
  <c r="T51" i="9"/>
  <c r="AA51" i="9"/>
  <c r="T51" i="11"/>
  <c r="M51" i="11"/>
  <c r="T51" i="7"/>
  <c r="M51" i="7"/>
  <c r="T51" i="4"/>
  <c r="M51" i="4"/>
  <c r="AA51" i="4"/>
  <c r="L51" i="6"/>
  <c r="J51" i="5"/>
  <c r="K50" i="14"/>
  <c r="R50" i="14"/>
  <c r="Y50" i="14"/>
  <c r="R50" i="16"/>
  <c r="K50" i="16"/>
  <c r="K50" i="18"/>
  <c r="Y50" i="9"/>
  <c r="R50" i="11"/>
  <c r="K50" i="11"/>
  <c r="R50" i="9"/>
  <c r="K50" i="9"/>
  <c r="K50" i="7"/>
  <c r="R50" i="7"/>
  <c r="Y50" i="4"/>
  <c r="R50" i="4"/>
  <c r="J50" i="6"/>
  <c r="K50" i="4"/>
  <c r="K52" i="5"/>
  <c r="L51" i="14"/>
  <c r="Z51" i="14"/>
  <c r="S51" i="14"/>
  <c r="L51" i="16"/>
  <c r="S51" i="16"/>
  <c r="L51" i="18"/>
  <c r="L51" i="9"/>
  <c r="L51" i="11"/>
  <c r="Z51" i="9"/>
  <c r="S51" i="11"/>
  <c r="S51" i="9"/>
  <c r="S51" i="7"/>
  <c r="L51" i="7"/>
  <c r="L51" i="4"/>
  <c r="K51" i="6"/>
  <c r="S51" i="4"/>
  <c r="Z51" i="4"/>
  <c r="O52" i="5"/>
  <c r="W51" i="14"/>
  <c r="P51" i="16"/>
  <c r="P51" i="14"/>
  <c r="AD51" i="14"/>
  <c r="P51" i="18"/>
  <c r="W51" i="16"/>
  <c r="P51" i="9"/>
  <c r="P51" i="11"/>
  <c r="AD51" i="9"/>
  <c r="W51" i="11"/>
  <c r="W51" i="9"/>
  <c r="P51" i="7"/>
  <c r="W51" i="7"/>
  <c r="P51" i="4"/>
  <c r="O51" i="6"/>
  <c r="W51" i="4"/>
  <c r="AD51" i="4"/>
  <c r="AF48" i="3"/>
  <c r="P48" i="3"/>
  <c r="AE48" i="3"/>
  <c r="O48" i="3"/>
  <c r="AG48" i="3"/>
  <c r="Q48" i="3"/>
  <c r="R48" i="3"/>
  <c r="Z48" i="3"/>
  <c r="AR48" i="3"/>
  <c r="AB48" i="3"/>
  <c r="AQ48" i="3"/>
  <c r="AA48" i="3"/>
  <c r="AS48" i="3"/>
  <c r="AC48" i="3"/>
  <c r="AL48" i="3"/>
  <c r="AT48" i="3"/>
  <c r="AN48" i="3"/>
  <c r="X48" i="3"/>
  <c r="AM48" i="3"/>
  <c r="W48" i="3"/>
  <c r="AO48" i="3"/>
  <c r="Y48" i="3"/>
  <c r="V48" i="3"/>
  <c r="AD48" i="3"/>
  <c r="AJ48" i="3"/>
  <c r="T48" i="3"/>
  <c r="AI48" i="3"/>
  <c r="S48" i="3"/>
  <c r="AK48" i="3"/>
  <c r="U48" i="3"/>
  <c r="AH48" i="3"/>
  <c r="AP48" i="3"/>
  <c r="C50" i="3" l="1"/>
  <c r="G50" i="3" s="1"/>
  <c r="M50" i="3" s="1"/>
  <c r="N50" i="3" s="1"/>
  <c r="Q46" i="5"/>
  <c r="R46" i="5"/>
  <c r="S46" i="5"/>
  <c r="V46" i="5"/>
  <c r="T46" i="5"/>
  <c r="U46" i="5"/>
  <c r="H46" i="5"/>
  <c r="Y47" i="5"/>
  <c r="AB47" i="5"/>
  <c r="AA47" i="5"/>
  <c r="C48" i="20"/>
  <c r="Z47" i="5"/>
  <c r="AC47" i="5"/>
  <c r="X47" i="5"/>
  <c r="G47" i="5"/>
  <c r="J49" i="3"/>
  <c r="E50" i="3"/>
  <c r="C50" i="5" s="1"/>
  <c r="F50" i="5" s="1"/>
  <c r="H49" i="6"/>
  <c r="U49" i="6"/>
  <c r="S49" i="6"/>
  <c r="V49" i="6"/>
  <c r="T49" i="6"/>
  <c r="Q49" i="6"/>
  <c r="R49" i="6"/>
  <c r="O53" i="5"/>
  <c r="W52" i="14"/>
  <c r="P52" i="14"/>
  <c r="AD52" i="14"/>
  <c r="P52" i="16"/>
  <c r="P52" i="18"/>
  <c r="W52" i="16"/>
  <c r="AD52" i="9"/>
  <c r="W52" i="11"/>
  <c r="P52" i="11"/>
  <c r="P52" i="9"/>
  <c r="W52" i="9"/>
  <c r="P52" i="7"/>
  <c r="W52" i="7"/>
  <c r="P52" i="4"/>
  <c r="AD52" i="4"/>
  <c r="W52" i="4"/>
  <c r="O52" i="6"/>
  <c r="K53" i="5"/>
  <c r="Z52" i="14"/>
  <c r="S52" i="14"/>
  <c r="L52" i="14"/>
  <c r="L52" i="16"/>
  <c r="S52" i="16"/>
  <c r="L52" i="18"/>
  <c r="L52" i="9"/>
  <c r="S52" i="9"/>
  <c r="Z52" i="9"/>
  <c r="S52" i="11"/>
  <c r="L52" i="11"/>
  <c r="S52" i="7"/>
  <c r="L52" i="7"/>
  <c r="K52" i="6"/>
  <c r="L52" i="4"/>
  <c r="Z52" i="4"/>
  <c r="S52" i="4"/>
  <c r="J52" i="5"/>
  <c r="Y51" i="14"/>
  <c r="K51" i="14"/>
  <c r="R51" i="16"/>
  <c r="R51" i="14"/>
  <c r="K51" i="16"/>
  <c r="K51" i="18"/>
  <c r="K51" i="9"/>
  <c r="R51" i="11"/>
  <c r="R51" i="9"/>
  <c r="Y51" i="9"/>
  <c r="K51" i="11"/>
  <c r="K51" i="7"/>
  <c r="R51" i="7"/>
  <c r="R51" i="4"/>
  <c r="J51" i="6"/>
  <c r="K51" i="4"/>
  <c r="Y51" i="4"/>
  <c r="L53" i="5"/>
  <c r="AA52" i="14"/>
  <c r="T52" i="14"/>
  <c r="T52" i="16"/>
  <c r="M52" i="14"/>
  <c r="M52" i="16"/>
  <c r="M52" i="18"/>
  <c r="M52" i="9"/>
  <c r="T52" i="11"/>
  <c r="AA52" i="9"/>
  <c r="M52" i="11"/>
  <c r="T52" i="9"/>
  <c r="T52" i="7"/>
  <c r="M52" i="7"/>
  <c r="AA52" i="4"/>
  <c r="T52" i="4"/>
  <c r="M52" i="4"/>
  <c r="L52" i="6"/>
  <c r="M53" i="5"/>
  <c r="U52" i="14"/>
  <c r="N52" i="14"/>
  <c r="U52" i="16"/>
  <c r="AB52" i="14"/>
  <c r="N52" i="16"/>
  <c r="N52" i="18"/>
  <c r="N52" i="9"/>
  <c r="U52" i="9"/>
  <c r="AB52" i="9"/>
  <c r="N52" i="11"/>
  <c r="U52" i="11"/>
  <c r="N52" i="7"/>
  <c r="U52" i="7"/>
  <c r="N52" i="4"/>
  <c r="M52" i="6"/>
  <c r="AB52" i="4"/>
  <c r="U52" i="4"/>
  <c r="N52" i="5"/>
  <c r="AC51" i="14"/>
  <c r="O51" i="14"/>
  <c r="V51" i="16"/>
  <c r="V51" i="14"/>
  <c r="O51" i="16"/>
  <c r="O51" i="18"/>
  <c r="O51" i="11"/>
  <c r="O51" i="9"/>
  <c r="V51" i="9"/>
  <c r="AC51" i="9"/>
  <c r="V51" i="11"/>
  <c r="O51" i="7"/>
  <c r="V51" i="7"/>
  <c r="O51" i="4"/>
  <c r="AC51" i="4"/>
  <c r="V51" i="4"/>
  <c r="N51" i="6"/>
  <c r="AD49" i="3"/>
  <c r="AO49" i="3"/>
  <c r="Y49" i="3"/>
  <c r="AN49" i="3"/>
  <c r="AA49" i="3"/>
  <c r="AT49" i="3"/>
  <c r="R49" i="3"/>
  <c r="AG49" i="3"/>
  <c r="Q49" i="3"/>
  <c r="AF49" i="3"/>
  <c r="T49" i="3"/>
  <c r="V49" i="3"/>
  <c r="AK49" i="3"/>
  <c r="U49" i="3"/>
  <c r="AJ49" i="3"/>
  <c r="S49" i="3"/>
  <c r="X49" i="3"/>
  <c r="AL49" i="3"/>
  <c r="AS49" i="3"/>
  <c r="AC49" i="3"/>
  <c r="AR49" i="3"/>
  <c r="AB49" i="3"/>
  <c r="Z49" i="3"/>
  <c r="W49" i="3"/>
  <c r="AI49" i="3"/>
  <c r="AH49" i="3"/>
  <c r="AE49" i="3"/>
  <c r="AP49" i="3"/>
  <c r="AQ49" i="3"/>
  <c r="O49" i="3"/>
  <c r="P49" i="3"/>
  <c r="AM49" i="3"/>
  <c r="I50" i="3" l="1"/>
  <c r="D50" i="3"/>
  <c r="F50" i="3"/>
  <c r="C50" i="6" s="1"/>
  <c r="F50" i="6" s="1"/>
  <c r="G50" i="6" s="1"/>
  <c r="V50" i="6" s="1"/>
  <c r="H50" i="3"/>
  <c r="AX50" i="3" s="1"/>
  <c r="AY50" i="3" s="1"/>
  <c r="AZ50" i="3" s="1"/>
  <c r="C51" i="3"/>
  <c r="T47" i="5"/>
  <c r="Q47" i="5"/>
  <c r="V47" i="5"/>
  <c r="H47" i="5"/>
  <c r="S47" i="5"/>
  <c r="R47" i="5"/>
  <c r="U47" i="5"/>
  <c r="G48" i="5"/>
  <c r="AC49" i="5"/>
  <c r="AB49" i="5"/>
  <c r="Y49" i="5"/>
  <c r="AA49" i="5"/>
  <c r="Z49" i="5"/>
  <c r="C50" i="20"/>
  <c r="X49" i="5"/>
  <c r="N53" i="5"/>
  <c r="O52" i="14"/>
  <c r="V52" i="14"/>
  <c r="AC52" i="14"/>
  <c r="O52" i="16"/>
  <c r="V52" i="16"/>
  <c r="O52" i="18"/>
  <c r="O52" i="9"/>
  <c r="O52" i="11"/>
  <c r="AC52" i="9"/>
  <c r="V52" i="9"/>
  <c r="V52" i="11"/>
  <c r="O52" i="7"/>
  <c r="V52" i="7"/>
  <c r="AC52" i="4"/>
  <c r="V52" i="4"/>
  <c r="N52" i="6"/>
  <c r="O52" i="4"/>
  <c r="M54" i="5"/>
  <c r="U53" i="16"/>
  <c r="U53" i="14"/>
  <c r="N53" i="14"/>
  <c r="AB53" i="14"/>
  <c r="N53" i="18"/>
  <c r="N53" i="16"/>
  <c r="U53" i="9"/>
  <c r="U53" i="11"/>
  <c r="N53" i="9"/>
  <c r="N53" i="11"/>
  <c r="AB53" i="9"/>
  <c r="N53" i="7"/>
  <c r="U53" i="7"/>
  <c r="N53" i="4"/>
  <c r="U53" i="4"/>
  <c r="AB53" i="4"/>
  <c r="M53" i="6"/>
  <c r="L54" i="5"/>
  <c r="M53" i="14"/>
  <c r="AA53" i="14"/>
  <c r="T53" i="14"/>
  <c r="T53" i="16"/>
  <c r="M53" i="16"/>
  <c r="M53" i="18"/>
  <c r="M53" i="11"/>
  <c r="T53" i="11"/>
  <c r="M53" i="9"/>
  <c r="T53" i="9"/>
  <c r="AA53" i="9"/>
  <c r="T53" i="7"/>
  <c r="M53" i="7"/>
  <c r="L53" i="6"/>
  <c r="T53" i="4"/>
  <c r="M53" i="4"/>
  <c r="AA53" i="4"/>
  <c r="J53" i="5"/>
  <c r="K52" i="16"/>
  <c r="R52" i="16"/>
  <c r="Y52" i="14"/>
  <c r="K52" i="14"/>
  <c r="R52" i="14"/>
  <c r="K52" i="18"/>
  <c r="R52" i="9"/>
  <c r="R52" i="11"/>
  <c r="K52" i="9"/>
  <c r="K52" i="11"/>
  <c r="Y52" i="9"/>
  <c r="K52" i="7"/>
  <c r="R52" i="7"/>
  <c r="K52" i="4"/>
  <c r="Y52" i="4"/>
  <c r="R52" i="4"/>
  <c r="J52" i="6"/>
  <c r="K54" i="5"/>
  <c r="L53" i="14"/>
  <c r="Z53" i="14"/>
  <c r="L53" i="16"/>
  <c r="S53" i="14"/>
  <c r="S53" i="16"/>
  <c r="L53" i="18"/>
  <c r="Z53" i="9"/>
  <c r="S53" i="11"/>
  <c r="S53" i="9"/>
  <c r="L53" i="9"/>
  <c r="L53" i="11"/>
  <c r="L53" i="7"/>
  <c r="S53" i="7"/>
  <c r="S53" i="4"/>
  <c r="Z53" i="4"/>
  <c r="K53" i="6"/>
  <c r="L53" i="4"/>
  <c r="O54" i="5"/>
  <c r="P53" i="14"/>
  <c r="AD53" i="14"/>
  <c r="P53" i="16"/>
  <c r="W53" i="14"/>
  <c r="W53" i="16"/>
  <c r="P53" i="18"/>
  <c r="W53" i="9"/>
  <c r="W53" i="11"/>
  <c r="P53" i="9"/>
  <c r="P53" i="11"/>
  <c r="AD53" i="9"/>
  <c r="P53" i="7"/>
  <c r="W53" i="7"/>
  <c r="O53" i="6"/>
  <c r="P53" i="4"/>
  <c r="W53" i="4"/>
  <c r="AD53" i="4"/>
  <c r="I51" i="3"/>
  <c r="E51" i="3"/>
  <c r="H51" i="3"/>
  <c r="AX51" i="3" s="1"/>
  <c r="AY51" i="3" s="1"/>
  <c r="AZ51" i="3" s="1"/>
  <c r="D51" i="3"/>
  <c r="G51" i="3"/>
  <c r="M51" i="3" s="1"/>
  <c r="N51" i="3" s="1"/>
  <c r="F51" i="3"/>
  <c r="C51" i="6" s="1"/>
  <c r="R50" i="6"/>
  <c r="AN50" i="3"/>
  <c r="X50" i="3"/>
  <c r="AM50" i="3"/>
  <c r="W50" i="3"/>
  <c r="AP50" i="3"/>
  <c r="Z50" i="3"/>
  <c r="AO50" i="3"/>
  <c r="Y50" i="3"/>
  <c r="AJ50" i="3"/>
  <c r="AI50" i="3"/>
  <c r="S50" i="3"/>
  <c r="V50" i="3"/>
  <c r="AK50" i="3"/>
  <c r="AF50" i="3"/>
  <c r="O50" i="3"/>
  <c r="R50" i="3"/>
  <c r="T50" i="3"/>
  <c r="AL50" i="3"/>
  <c r="U50" i="3"/>
  <c r="AE50" i="3"/>
  <c r="AG50" i="3"/>
  <c r="P50" i="3"/>
  <c r="AR50" i="3"/>
  <c r="AB50" i="3"/>
  <c r="AQ50" i="3"/>
  <c r="AA50" i="3"/>
  <c r="AT50" i="3"/>
  <c r="AD50" i="3"/>
  <c r="AS50" i="3"/>
  <c r="AC50" i="3"/>
  <c r="AH50" i="3"/>
  <c r="Q50" i="3"/>
  <c r="F51" i="6" l="1"/>
  <c r="G51" i="6" s="1"/>
  <c r="R51" i="6" s="1"/>
  <c r="J50" i="3"/>
  <c r="T50" i="6"/>
  <c r="U50" i="6"/>
  <c r="H50" i="6"/>
  <c r="S50" i="6"/>
  <c r="Q50" i="6"/>
  <c r="C52" i="3"/>
  <c r="F52" i="3" s="1"/>
  <c r="C52" i="6" s="1"/>
  <c r="F52" i="6" s="1"/>
  <c r="Y50" i="5"/>
  <c r="Z50" i="5"/>
  <c r="AC50" i="5"/>
  <c r="C51" i="20"/>
  <c r="X50" i="5"/>
  <c r="AA50" i="5"/>
  <c r="AB50" i="5"/>
  <c r="S48" i="5"/>
  <c r="U48" i="5"/>
  <c r="H48" i="5"/>
  <c r="T48" i="5"/>
  <c r="Q48" i="5"/>
  <c r="G49" i="5"/>
  <c r="R48" i="5"/>
  <c r="V48" i="5"/>
  <c r="G52" i="3"/>
  <c r="M52" i="3" s="1"/>
  <c r="N52" i="3" s="1"/>
  <c r="J51" i="3"/>
  <c r="C51" i="5"/>
  <c r="F51" i="5" s="1"/>
  <c r="T51" i="6"/>
  <c r="S51" i="6"/>
  <c r="Q51" i="6"/>
  <c r="V51" i="6"/>
  <c r="H51" i="6"/>
  <c r="V51" i="3"/>
  <c r="AK51" i="3"/>
  <c r="U51" i="3"/>
  <c r="AJ51" i="3"/>
  <c r="T51" i="3"/>
  <c r="AP51" i="3"/>
  <c r="AS51" i="3"/>
  <c r="AC51" i="3"/>
  <c r="AR51" i="3"/>
  <c r="AB51" i="3"/>
  <c r="W51" i="3"/>
  <c r="AT51" i="3"/>
  <c r="R51" i="3"/>
  <c r="AG51" i="3"/>
  <c r="Q51" i="3"/>
  <c r="AF51" i="3"/>
  <c r="AQ51" i="3"/>
  <c r="AD51" i="3"/>
  <c r="AO51" i="3"/>
  <c r="Y51" i="3"/>
  <c r="AN51" i="3"/>
  <c r="X51" i="3"/>
  <c r="S51" i="3"/>
  <c r="AI51" i="3"/>
  <c r="Z51" i="3"/>
  <c r="P51" i="3"/>
  <c r="AH51" i="3"/>
  <c r="AM51" i="3"/>
  <c r="AL51" i="3"/>
  <c r="AA51" i="3"/>
  <c r="O51" i="3"/>
  <c r="AE51" i="3"/>
  <c r="O55" i="5"/>
  <c r="P54" i="16"/>
  <c r="W54" i="14"/>
  <c r="P54" i="14"/>
  <c r="AD54" i="14"/>
  <c r="W54" i="16"/>
  <c r="P54" i="18"/>
  <c r="P54" i="9"/>
  <c r="W54" i="9"/>
  <c r="AD54" i="9"/>
  <c r="W54" i="11"/>
  <c r="P54" i="11"/>
  <c r="P54" i="7"/>
  <c r="W54" i="7"/>
  <c r="W54" i="4"/>
  <c r="O54" i="6"/>
  <c r="P54" i="4"/>
  <c r="AD54" i="4"/>
  <c r="K55" i="5"/>
  <c r="S54" i="14"/>
  <c r="L54" i="14"/>
  <c r="Z54" i="14"/>
  <c r="L54" i="16"/>
  <c r="L54" i="18"/>
  <c r="S54" i="16"/>
  <c r="S54" i="11"/>
  <c r="L54" i="11"/>
  <c r="L54" i="9"/>
  <c r="S54" i="9"/>
  <c r="Z54" i="9"/>
  <c r="S54" i="7"/>
  <c r="L54" i="7"/>
  <c r="Z54" i="4"/>
  <c r="S54" i="4"/>
  <c r="K54" i="6"/>
  <c r="L54" i="4"/>
  <c r="J54" i="5"/>
  <c r="K53" i="14"/>
  <c r="R53" i="14"/>
  <c r="Y53" i="14"/>
  <c r="K53" i="16"/>
  <c r="R53" i="16"/>
  <c r="K53" i="18"/>
  <c r="K53" i="9"/>
  <c r="R53" i="9"/>
  <c r="Y53" i="9"/>
  <c r="R53" i="11"/>
  <c r="K53" i="11"/>
  <c r="K53" i="7"/>
  <c r="R53" i="7"/>
  <c r="Y53" i="4"/>
  <c r="R53" i="4"/>
  <c r="K53" i="4"/>
  <c r="J53" i="6"/>
  <c r="L55" i="5"/>
  <c r="T54" i="16"/>
  <c r="M54" i="16"/>
  <c r="M54" i="14"/>
  <c r="AA54" i="14"/>
  <c r="T54" i="14"/>
  <c r="M54" i="18"/>
  <c r="T54" i="9"/>
  <c r="M54" i="9"/>
  <c r="M54" i="11"/>
  <c r="T54" i="11"/>
  <c r="AA54" i="9"/>
  <c r="T54" i="7"/>
  <c r="M54" i="7"/>
  <c r="T54" i="4"/>
  <c r="M54" i="4"/>
  <c r="AA54" i="4"/>
  <c r="L54" i="6"/>
  <c r="M55" i="5"/>
  <c r="U54" i="14"/>
  <c r="N54" i="14"/>
  <c r="AB54" i="14"/>
  <c r="U54" i="16"/>
  <c r="N54" i="16"/>
  <c r="N54" i="18"/>
  <c r="N54" i="11"/>
  <c r="N54" i="9"/>
  <c r="U54" i="9"/>
  <c r="AB54" i="9"/>
  <c r="U54" i="11"/>
  <c r="N54" i="7"/>
  <c r="U54" i="7"/>
  <c r="U54" i="4"/>
  <c r="N54" i="4"/>
  <c r="AB54" i="4"/>
  <c r="M54" i="6"/>
  <c r="N54" i="5"/>
  <c r="O53" i="16"/>
  <c r="O53" i="14"/>
  <c r="AC53" i="14"/>
  <c r="V53" i="14"/>
  <c r="V53" i="16"/>
  <c r="O53" i="18"/>
  <c r="V53" i="9"/>
  <c r="AC53" i="9"/>
  <c r="V53" i="11"/>
  <c r="O53" i="11"/>
  <c r="O53" i="9"/>
  <c r="V53" i="7"/>
  <c r="O53" i="7"/>
  <c r="V53" i="4"/>
  <c r="O53" i="4"/>
  <c r="N53" i="6"/>
  <c r="AC53" i="4"/>
  <c r="U51" i="6" l="1"/>
  <c r="G52" i="6"/>
  <c r="R52" i="6" s="1"/>
  <c r="D52" i="3"/>
  <c r="H52" i="3"/>
  <c r="AX52" i="3" s="1"/>
  <c r="AY52" i="3" s="1"/>
  <c r="AZ52" i="3" s="1"/>
  <c r="E52" i="3"/>
  <c r="C52" i="5" s="1"/>
  <c r="F52" i="5" s="1"/>
  <c r="I52" i="3"/>
  <c r="C53" i="3"/>
  <c r="H53" i="3" s="1"/>
  <c r="AX53" i="3" s="1"/>
  <c r="AY53" i="3" s="1"/>
  <c r="AZ53" i="3" s="1"/>
  <c r="G50" i="5"/>
  <c r="V49" i="5"/>
  <c r="U49" i="5"/>
  <c r="S49" i="5"/>
  <c r="T49" i="5"/>
  <c r="Q49" i="5"/>
  <c r="H49" i="5"/>
  <c r="R49" i="5"/>
  <c r="C53" i="20"/>
  <c r="AB52" i="5"/>
  <c r="AA52" i="5"/>
  <c r="Z52" i="5"/>
  <c r="AC52" i="5"/>
  <c r="Y52" i="5"/>
  <c r="X52" i="5"/>
  <c r="I53" i="3"/>
  <c r="G53" i="3"/>
  <c r="M53" i="3" s="1"/>
  <c r="N53" i="3" s="1"/>
  <c r="T52" i="6"/>
  <c r="V52" i="6"/>
  <c r="U52" i="6"/>
  <c r="H52" i="6"/>
  <c r="Q52" i="6"/>
  <c r="S52" i="6"/>
  <c r="N55" i="5"/>
  <c r="AC54" i="14"/>
  <c r="O54" i="14"/>
  <c r="V54" i="16"/>
  <c r="V54" i="14"/>
  <c r="O54" i="16"/>
  <c r="O54" i="18"/>
  <c r="V54" i="9"/>
  <c r="V54" i="11"/>
  <c r="O54" i="9"/>
  <c r="O54" i="11"/>
  <c r="AC54" i="9"/>
  <c r="O54" i="7"/>
  <c r="V54" i="7"/>
  <c r="N54" i="6"/>
  <c r="O54" i="4"/>
  <c r="AC54" i="4"/>
  <c r="V54" i="4"/>
  <c r="M56" i="5"/>
  <c r="U55" i="16"/>
  <c r="U55" i="14"/>
  <c r="N55" i="14"/>
  <c r="AB55" i="14"/>
  <c r="N55" i="18"/>
  <c r="N55" i="16"/>
  <c r="AB55" i="9"/>
  <c r="N55" i="11"/>
  <c r="U55" i="9"/>
  <c r="N55" i="9"/>
  <c r="U55" i="11"/>
  <c r="N55" i="7"/>
  <c r="U55" i="7"/>
  <c r="AB55" i="4"/>
  <c r="N55" i="4"/>
  <c r="U55" i="4"/>
  <c r="M55" i="6"/>
  <c r="L56" i="5"/>
  <c r="T55" i="14"/>
  <c r="T55" i="16"/>
  <c r="M55" i="14"/>
  <c r="AA55" i="14"/>
  <c r="M55" i="16"/>
  <c r="M55" i="18"/>
  <c r="AA55" i="9"/>
  <c r="M55" i="9"/>
  <c r="T55" i="9"/>
  <c r="T55" i="11"/>
  <c r="M55" i="11"/>
  <c r="T55" i="7"/>
  <c r="M55" i="7"/>
  <c r="M55" i="4"/>
  <c r="AA55" i="4"/>
  <c r="L55" i="6"/>
  <c r="T55" i="4"/>
  <c r="J55" i="5"/>
  <c r="K54" i="14"/>
  <c r="Y54" i="14"/>
  <c r="R54" i="16"/>
  <c r="R54" i="14"/>
  <c r="K54" i="16"/>
  <c r="K54" i="18"/>
  <c r="R54" i="9"/>
  <c r="R54" i="11"/>
  <c r="K54" i="9"/>
  <c r="Y54" i="9"/>
  <c r="K54" i="11"/>
  <c r="K54" i="7"/>
  <c r="R54" i="7"/>
  <c r="R54" i="4"/>
  <c r="J54" i="6"/>
  <c r="K54" i="4"/>
  <c r="Y54" i="4"/>
  <c r="K56" i="5"/>
  <c r="S55" i="14"/>
  <c r="L55" i="14"/>
  <c r="Z55" i="14"/>
  <c r="L55" i="16"/>
  <c r="S55" i="16"/>
  <c r="L55" i="18"/>
  <c r="L55" i="9"/>
  <c r="Z55" i="9"/>
  <c r="L55" i="11"/>
  <c r="S55" i="11"/>
  <c r="S55" i="9"/>
  <c r="L55" i="7"/>
  <c r="S55" i="7"/>
  <c r="K55" i="6"/>
  <c r="L55" i="4"/>
  <c r="S55" i="4"/>
  <c r="Z55" i="4"/>
  <c r="O56" i="5"/>
  <c r="W55" i="14"/>
  <c r="P55" i="14"/>
  <c r="AD55" i="14"/>
  <c r="P55" i="16"/>
  <c r="P55" i="18"/>
  <c r="W55" i="16"/>
  <c r="AD55" i="9"/>
  <c r="P55" i="11"/>
  <c r="W55" i="9"/>
  <c r="P55" i="9"/>
  <c r="W55" i="11"/>
  <c r="P55" i="7"/>
  <c r="W55" i="7"/>
  <c r="P55" i="4"/>
  <c r="O55" i="6"/>
  <c r="W55" i="4"/>
  <c r="AD55" i="4"/>
  <c r="AR52" i="3"/>
  <c r="AB52" i="3"/>
  <c r="AQ52" i="3"/>
  <c r="AA52" i="3"/>
  <c r="AT52" i="3"/>
  <c r="AD52" i="3"/>
  <c r="AS52" i="3"/>
  <c r="AC52" i="3"/>
  <c r="AN52" i="3"/>
  <c r="X52" i="3"/>
  <c r="AM52" i="3"/>
  <c r="W52" i="3"/>
  <c r="AP52" i="3"/>
  <c r="Z52" i="3"/>
  <c r="AO52" i="3"/>
  <c r="Y52" i="3"/>
  <c r="AJ52" i="3"/>
  <c r="T52" i="3"/>
  <c r="AI52" i="3"/>
  <c r="S52" i="3"/>
  <c r="AL52" i="3"/>
  <c r="V52" i="3"/>
  <c r="AK52" i="3"/>
  <c r="U52" i="3"/>
  <c r="AF52" i="3"/>
  <c r="P52" i="3"/>
  <c r="AE52" i="3"/>
  <c r="O52" i="3"/>
  <c r="AH52" i="3"/>
  <c r="R52" i="3"/>
  <c r="AG52" i="3"/>
  <c r="Q52" i="3"/>
  <c r="F53" i="3" l="1"/>
  <c r="C53" i="6" s="1"/>
  <c r="F53" i="6" s="1"/>
  <c r="G53" i="6" s="1"/>
  <c r="J52" i="3"/>
  <c r="D53" i="3"/>
  <c r="E53" i="3"/>
  <c r="C53" i="5" s="1"/>
  <c r="F53" i="5" s="1"/>
  <c r="C54" i="3"/>
  <c r="I54" i="3" s="1"/>
  <c r="X51" i="5"/>
  <c r="C52" i="20"/>
  <c r="AB51" i="5"/>
  <c r="AC51" i="5"/>
  <c r="AA51" i="5"/>
  <c r="Y51" i="5"/>
  <c r="Z51" i="5"/>
  <c r="G51" i="5"/>
  <c r="Q50" i="5"/>
  <c r="S50" i="5"/>
  <c r="U50" i="5"/>
  <c r="R50" i="5"/>
  <c r="H50" i="5"/>
  <c r="T50" i="5"/>
  <c r="V50" i="5"/>
  <c r="U53" i="6"/>
  <c r="T53" i="6"/>
  <c r="H53" i="6"/>
  <c r="S53" i="6"/>
  <c r="R53" i="6"/>
  <c r="V53" i="6"/>
  <c r="Q53" i="6"/>
  <c r="F54" i="3"/>
  <c r="C54" i="6" s="1"/>
  <c r="F54" i="6" s="1"/>
  <c r="G54" i="6" s="1"/>
  <c r="O57" i="5"/>
  <c r="W56" i="14"/>
  <c r="AD56" i="14"/>
  <c r="P56" i="14"/>
  <c r="P56" i="16"/>
  <c r="W56" i="16"/>
  <c r="P56" i="18"/>
  <c r="AD56" i="9"/>
  <c r="W56" i="11"/>
  <c r="P56" i="11"/>
  <c r="P56" i="9"/>
  <c r="W56" i="9"/>
  <c r="P56" i="7"/>
  <c r="W56" i="7"/>
  <c r="AD56" i="4"/>
  <c r="W56" i="4"/>
  <c r="O56" i="6"/>
  <c r="P56" i="4"/>
  <c r="K57" i="5"/>
  <c r="Z56" i="14"/>
  <c r="L56" i="16"/>
  <c r="S56" i="14"/>
  <c r="L56" i="14"/>
  <c r="L56" i="18"/>
  <c r="S56" i="16"/>
  <c r="L56" i="9"/>
  <c r="S56" i="9"/>
  <c r="Z56" i="9"/>
  <c r="S56" i="11"/>
  <c r="L56" i="11"/>
  <c r="L56" i="7"/>
  <c r="S56" i="7"/>
  <c r="L56" i="4"/>
  <c r="Z56" i="4"/>
  <c r="S56" i="4"/>
  <c r="K56" i="6"/>
  <c r="J56" i="5"/>
  <c r="R55" i="14"/>
  <c r="R55" i="16"/>
  <c r="K55" i="16"/>
  <c r="Y55" i="14"/>
  <c r="K55" i="14"/>
  <c r="K55" i="18"/>
  <c r="K55" i="9"/>
  <c r="K55" i="11"/>
  <c r="R55" i="9"/>
  <c r="Y55" i="9"/>
  <c r="R55" i="11"/>
  <c r="K55" i="7"/>
  <c r="R55" i="7"/>
  <c r="K55" i="4"/>
  <c r="Y55" i="4"/>
  <c r="R55" i="4"/>
  <c r="J55" i="6"/>
  <c r="L57" i="5"/>
  <c r="T56" i="14"/>
  <c r="AA56" i="14"/>
  <c r="M56" i="14"/>
  <c r="T56" i="16"/>
  <c r="M56" i="16"/>
  <c r="M56" i="18"/>
  <c r="T56" i="11"/>
  <c r="M56" i="9"/>
  <c r="AA56" i="9"/>
  <c r="T56" i="9"/>
  <c r="M56" i="11"/>
  <c r="T56" i="7"/>
  <c r="M56" i="7"/>
  <c r="T56" i="4"/>
  <c r="M56" i="4"/>
  <c r="L56" i="6"/>
  <c r="AA56" i="4"/>
  <c r="M57" i="5"/>
  <c r="U56" i="16"/>
  <c r="U56" i="14"/>
  <c r="AB56" i="14"/>
  <c r="N56" i="14"/>
  <c r="N56" i="16"/>
  <c r="N56" i="18"/>
  <c r="N56" i="9"/>
  <c r="U56" i="9"/>
  <c r="AB56" i="9"/>
  <c r="N56" i="11"/>
  <c r="U56" i="11"/>
  <c r="N56" i="7"/>
  <c r="U56" i="7"/>
  <c r="AB56" i="4"/>
  <c r="M56" i="6"/>
  <c r="U56" i="4"/>
  <c r="N56" i="4"/>
  <c r="N56" i="5"/>
  <c r="AC55" i="14"/>
  <c r="O55" i="14"/>
  <c r="V55" i="14"/>
  <c r="V55" i="16"/>
  <c r="O55" i="16"/>
  <c r="O55" i="18"/>
  <c r="O55" i="9"/>
  <c r="O55" i="11"/>
  <c r="V55" i="9"/>
  <c r="AC55" i="9"/>
  <c r="V55" i="11"/>
  <c r="V55" i="7"/>
  <c r="O55" i="7"/>
  <c r="O55" i="4"/>
  <c r="AC55" i="4"/>
  <c r="V55" i="4"/>
  <c r="N55" i="6"/>
  <c r="AF53" i="3"/>
  <c r="V53" i="3"/>
  <c r="Y53" i="3"/>
  <c r="AB53" i="3"/>
  <c r="AK53" i="3"/>
  <c r="AS53" i="3"/>
  <c r="S53" i="3"/>
  <c r="AR53" i="3"/>
  <c r="AT53" i="3"/>
  <c r="R53" i="3"/>
  <c r="U53" i="3"/>
  <c r="X53" i="3"/>
  <c r="W53" i="3"/>
  <c r="AN53" i="3"/>
  <c r="T53" i="3"/>
  <c r="AJ53" i="3"/>
  <c r="AD53" i="3"/>
  <c r="AC53" i="3"/>
  <c r="AG53" i="3"/>
  <c r="AP53" i="3"/>
  <c r="AO53" i="3"/>
  <c r="Q53" i="3"/>
  <c r="AA53" i="3"/>
  <c r="P53" i="3"/>
  <c r="AM53" i="3"/>
  <c r="O53" i="3"/>
  <c r="AH53" i="3"/>
  <c r="AL53" i="3"/>
  <c r="AQ53" i="3"/>
  <c r="Z53" i="3"/>
  <c r="AI53" i="3"/>
  <c r="AE53" i="3"/>
  <c r="G54" i="3" l="1"/>
  <c r="M54" i="3" s="1"/>
  <c r="N54" i="3" s="1"/>
  <c r="D54" i="3"/>
  <c r="H54" i="3"/>
  <c r="AX54" i="3" s="1"/>
  <c r="AY54" i="3" s="1"/>
  <c r="AZ54" i="3" s="1"/>
  <c r="E54" i="3"/>
  <c r="C54" i="5" s="1"/>
  <c r="F54" i="5" s="1"/>
  <c r="J53" i="3"/>
  <c r="C55" i="3"/>
  <c r="H55" i="3" s="1"/>
  <c r="AX55" i="3" s="1"/>
  <c r="AY55" i="3" s="1"/>
  <c r="AZ55" i="3" s="1"/>
  <c r="Y53" i="5"/>
  <c r="X53" i="5"/>
  <c r="AB53" i="5"/>
  <c r="C54" i="20"/>
  <c r="AA53" i="5"/>
  <c r="AC53" i="5"/>
  <c r="Z53" i="5"/>
  <c r="S51" i="5"/>
  <c r="H51" i="5"/>
  <c r="T51" i="5"/>
  <c r="V51" i="5"/>
  <c r="R51" i="5"/>
  <c r="Q51" i="5"/>
  <c r="U51" i="5"/>
  <c r="G52" i="5"/>
  <c r="Q54" i="6"/>
  <c r="V54" i="6"/>
  <c r="H54" i="6"/>
  <c r="T54" i="6"/>
  <c r="R54" i="6"/>
  <c r="U54" i="6"/>
  <c r="S54" i="6"/>
  <c r="N57" i="5"/>
  <c r="O56" i="16"/>
  <c r="V56" i="16"/>
  <c r="O56" i="14"/>
  <c r="AC56" i="14"/>
  <c r="V56" i="14"/>
  <c r="O56" i="18"/>
  <c r="O56" i="9"/>
  <c r="O56" i="11"/>
  <c r="AC56" i="9"/>
  <c r="V56" i="11"/>
  <c r="V56" i="9"/>
  <c r="V56" i="7"/>
  <c r="O56" i="7"/>
  <c r="V56" i="4"/>
  <c r="O56" i="4"/>
  <c r="AC56" i="4"/>
  <c r="N56" i="6"/>
  <c r="M58" i="5"/>
  <c r="AB57" i="14"/>
  <c r="U57" i="14"/>
  <c r="N57" i="14"/>
  <c r="U57" i="16"/>
  <c r="N57" i="18"/>
  <c r="N57" i="16"/>
  <c r="U57" i="9"/>
  <c r="N57" i="9"/>
  <c r="U57" i="11"/>
  <c r="AB57" i="9"/>
  <c r="N57" i="11"/>
  <c r="N57" i="7"/>
  <c r="U57" i="7"/>
  <c r="N57" i="4"/>
  <c r="U57" i="4"/>
  <c r="AB57" i="4"/>
  <c r="M57" i="6"/>
  <c r="L58" i="5"/>
  <c r="M57" i="14"/>
  <c r="T57" i="16"/>
  <c r="AA57" i="14"/>
  <c r="M57" i="16"/>
  <c r="T57" i="14"/>
  <c r="M57" i="18"/>
  <c r="M57" i="9"/>
  <c r="T57" i="9"/>
  <c r="T57" i="11"/>
  <c r="M57" i="11"/>
  <c r="AA57" i="9"/>
  <c r="T57" i="7"/>
  <c r="M57" i="7"/>
  <c r="T57" i="4"/>
  <c r="M57" i="4"/>
  <c r="AA57" i="4"/>
  <c r="L57" i="6"/>
  <c r="J57" i="5"/>
  <c r="K56" i="14"/>
  <c r="R56" i="14"/>
  <c r="Y56" i="14"/>
  <c r="K56" i="16"/>
  <c r="R56" i="16"/>
  <c r="K56" i="18"/>
  <c r="R56" i="9"/>
  <c r="K56" i="9"/>
  <c r="K56" i="11"/>
  <c r="Y56" i="9"/>
  <c r="R56" i="11"/>
  <c r="K56" i="7"/>
  <c r="R56" i="7"/>
  <c r="Y56" i="4"/>
  <c r="J56" i="6"/>
  <c r="R56" i="4"/>
  <c r="K56" i="4"/>
  <c r="K58" i="5"/>
  <c r="L57" i="14"/>
  <c r="Z57" i="14"/>
  <c r="S57" i="14"/>
  <c r="L57" i="16"/>
  <c r="S57" i="16"/>
  <c r="L57" i="18"/>
  <c r="S57" i="9"/>
  <c r="S57" i="11"/>
  <c r="L57" i="9"/>
  <c r="Z57" i="9"/>
  <c r="L57" i="11"/>
  <c r="S57" i="7"/>
  <c r="L57" i="7"/>
  <c r="L57" i="4"/>
  <c r="K57" i="6"/>
  <c r="S57" i="4"/>
  <c r="Z57" i="4"/>
  <c r="O58" i="5"/>
  <c r="P57" i="14"/>
  <c r="W57" i="14"/>
  <c r="P57" i="16"/>
  <c r="AD57" i="14"/>
  <c r="W57" i="16"/>
  <c r="P57" i="18"/>
  <c r="W57" i="11"/>
  <c r="P57" i="9"/>
  <c r="AD57" i="9"/>
  <c r="P57" i="11"/>
  <c r="W57" i="9"/>
  <c r="P57" i="7"/>
  <c r="W57" i="7"/>
  <c r="P57" i="4"/>
  <c r="W57" i="4"/>
  <c r="AD57" i="4"/>
  <c r="O57" i="6"/>
  <c r="E55" i="3"/>
  <c r="D55" i="3"/>
  <c r="F55" i="3"/>
  <c r="C55" i="6" s="1"/>
  <c r="F55" i="6" s="1"/>
  <c r="G55" i="6" s="1"/>
  <c r="J54" i="3"/>
  <c r="AT54" i="3"/>
  <c r="AD54" i="3"/>
  <c r="AO54" i="3"/>
  <c r="T54" i="3"/>
  <c r="AI54" i="3"/>
  <c r="AR54" i="3"/>
  <c r="W54" i="3"/>
  <c r="AF54" i="3"/>
  <c r="AP54" i="3"/>
  <c r="Z54" i="3"/>
  <c r="AJ54" i="3"/>
  <c r="O54" i="3"/>
  <c r="AC54" i="3"/>
  <c r="AM54" i="3"/>
  <c r="Q54" i="3"/>
  <c r="AA54" i="3"/>
  <c r="AL54" i="3"/>
  <c r="V54" i="3"/>
  <c r="AE54" i="3"/>
  <c r="AS54" i="3"/>
  <c r="X54" i="3"/>
  <c r="AG54" i="3"/>
  <c r="AQ54" i="3"/>
  <c r="U54" i="3"/>
  <c r="AH54" i="3"/>
  <c r="R54" i="3"/>
  <c r="Y54" i="3"/>
  <c r="AN54" i="3"/>
  <c r="S54" i="3"/>
  <c r="AB54" i="3"/>
  <c r="AK54" i="3"/>
  <c r="P54" i="3"/>
  <c r="G55" i="3" l="1"/>
  <c r="M55" i="3" s="1"/>
  <c r="N55" i="3" s="1"/>
  <c r="I55" i="3"/>
  <c r="C56" i="3"/>
  <c r="E56" i="3" s="1"/>
  <c r="C56" i="5" s="1"/>
  <c r="T52" i="5"/>
  <c r="Q52" i="5"/>
  <c r="R52" i="5"/>
  <c r="H52" i="5"/>
  <c r="G53" i="5"/>
  <c r="S52" i="5"/>
  <c r="U52" i="5"/>
  <c r="V52" i="5"/>
  <c r="Z54" i="5"/>
  <c r="C55" i="20"/>
  <c r="Y54" i="5"/>
  <c r="AA54" i="5"/>
  <c r="AC54" i="5"/>
  <c r="AB54" i="5"/>
  <c r="X54" i="5"/>
  <c r="H55" i="6"/>
  <c r="Q55" i="6"/>
  <c r="S55" i="6"/>
  <c r="R55" i="6"/>
  <c r="T55" i="6"/>
  <c r="V55" i="6"/>
  <c r="U55" i="6"/>
  <c r="F56" i="3"/>
  <c r="C56" i="6" s="1"/>
  <c r="F56" i="6" s="1"/>
  <c r="G56" i="6" s="1"/>
  <c r="D56" i="3"/>
  <c r="J55" i="3"/>
  <c r="C55" i="5"/>
  <c r="F55" i="5" s="1"/>
  <c r="AR55" i="3"/>
  <c r="T55" i="3"/>
  <c r="AI55" i="3"/>
  <c r="AK55" i="3"/>
  <c r="AN55" i="3"/>
  <c r="AS55" i="3"/>
  <c r="V55" i="3"/>
  <c r="S55" i="3"/>
  <c r="Q55" i="3"/>
  <c r="O55" i="3"/>
  <c r="AL55" i="3"/>
  <c r="W55" i="3"/>
  <c r="AT55" i="3"/>
  <c r="AA55" i="3"/>
  <c r="U55" i="3"/>
  <c r="AF55" i="3"/>
  <c r="R55" i="3"/>
  <c r="P55" i="3"/>
  <c r="Y55" i="3"/>
  <c r="AG55" i="3"/>
  <c r="AM55" i="3"/>
  <c r="AO55" i="3"/>
  <c r="AQ55" i="3"/>
  <c r="AD55" i="3"/>
  <c r="AJ55" i="3"/>
  <c r="AE55" i="3"/>
  <c r="Z55" i="3"/>
  <c r="AC55" i="3"/>
  <c r="AH55" i="3"/>
  <c r="X55" i="3"/>
  <c r="AP55" i="3"/>
  <c r="AB55" i="3"/>
  <c r="O59" i="5"/>
  <c r="AD58" i="14"/>
  <c r="W58" i="14"/>
  <c r="P58" i="14"/>
  <c r="P58" i="16"/>
  <c r="W58" i="16"/>
  <c r="P58" i="18"/>
  <c r="AD58" i="9"/>
  <c r="P58" i="11"/>
  <c r="P58" i="9"/>
  <c r="W58" i="9"/>
  <c r="W58" i="11"/>
  <c r="P58" i="7"/>
  <c r="W58" i="7"/>
  <c r="P58" i="4"/>
  <c r="AD58" i="4"/>
  <c r="W58" i="4"/>
  <c r="O58" i="6"/>
  <c r="K59" i="5"/>
  <c r="Z58" i="14"/>
  <c r="S58" i="14"/>
  <c r="L58" i="14"/>
  <c r="L58" i="16"/>
  <c r="S58" i="16"/>
  <c r="L58" i="18"/>
  <c r="L58" i="9"/>
  <c r="S58" i="9"/>
  <c r="S58" i="11"/>
  <c r="Z58" i="9"/>
  <c r="L58" i="11"/>
  <c r="L58" i="7"/>
  <c r="S58" i="7"/>
  <c r="S58" i="4"/>
  <c r="K58" i="6"/>
  <c r="L58" i="4"/>
  <c r="Z58" i="4"/>
  <c r="J58" i="5"/>
  <c r="Y57" i="14"/>
  <c r="R57" i="14"/>
  <c r="K57" i="14"/>
  <c r="K57" i="16"/>
  <c r="R57" i="16"/>
  <c r="K57" i="18"/>
  <c r="R57" i="9"/>
  <c r="Y57" i="9"/>
  <c r="K57" i="9"/>
  <c r="K57" i="11"/>
  <c r="R57" i="11"/>
  <c r="K57" i="7"/>
  <c r="R57" i="7"/>
  <c r="R57" i="4"/>
  <c r="J57" i="6"/>
  <c r="K57" i="4"/>
  <c r="Y57" i="4"/>
  <c r="L59" i="5"/>
  <c r="T58" i="14"/>
  <c r="M58" i="14"/>
  <c r="AA58" i="14"/>
  <c r="T58" i="16"/>
  <c r="M58" i="16"/>
  <c r="M58" i="18"/>
  <c r="M58" i="9"/>
  <c r="AA58" i="9"/>
  <c r="M58" i="11"/>
  <c r="T58" i="9"/>
  <c r="T58" i="11"/>
  <c r="T58" i="7"/>
  <c r="M58" i="7"/>
  <c r="M58" i="4"/>
  <c r="L58" i="6"/>
  <c r="AA58" i="4"/>
  <c r="T58" i="4"/>
  <c r="M59" i="5"/>
  <c r="N58" i="14"/>
  <c r="AB58" i="14"/>
  <c r="U58" i="16"/>
  <c r="U58" i="14"/>
  <c r="N58" i="18"/>
  <c r="N58" i="16"/>
  <c r="N58" i="9"/>
  <c r="N58" i="11"/>
  <c r="U58" i="11"/>
  <c r="U58" i="9"/>
  <c r="AB58" i="9"/>
  <c r="N58" i="7"/>
  <c r="U58" i="7"/>
  <c r="U58" i="4"/>
  <c r="N58" i="4"/>
  <c r="M58" i="6"/>
  <c r="AB58" i="4"/>
  <c r="N58" i="5"/>
  <c r="V57" i="16"/>
  <c r="AC57" i="14"/>
  <c r="V57" i="14"/>
  <c r="O57" i="14"/>
  <c r="O57" i="16"/>
  <c r="O57" i="18"/>
  <c r="V57" i="11"/>
  <c r="O57" i="9"/>
  <c r="O57" i="11"/>
  <c r="V57" i="9"/>
  <c r="AC57" i="9"/>
  <c r="O57" i="7"/>
  <c r="V57" i="7"/>
  <c r="N57" i="6"/>
  <c r="O57" i="4"/>
  <c r="AC57" i="4"/>
  <c r="V57" i="4"/>
  <c r="I56" i="3" l="1"/>
  <c r="H56" i="3"/>
  <c r="AX56" i="3" s="1"/>
  <c r="AY56" i="3" s="1"/>
  <c r="AZ56" i="3" s="1"/>
  <c r="G56" i="3"/>
  <c r="M56" i="3" s="1"/>
  <c r="N56" i="3" s="1"/>
  <c r="F56" i="5"/>
  <c r="C57" i="3"/>
  <c r="I57" i="3" s="1"/>
  <c r="AA56" i="5"/>
  <c r="X56" i="5"/>
  <c r="Z56" i="5"/>
  <c r="AB56" i="5"/>
  <c r="Y56" i="5"/>
  <c r="C57" i="20"/>
  <c r="AC56" i="5"/>
  <c r="R53" i="5"/>
  <c r="U53" i="5"/>
  <c r="T53" i="5"/>
  <c r="H53" i="5"/>
  <c r="S53" i="5"/>
  <c r="V53" i="5"/>
  <c r="G54" i="5"/>
  <c r="Q53" i="5"/>
  <c r="Q56" i="6"/>
  <c r="V56" i="6"/>
  <c r="T56" i="6"/>
  <c r="R56" i="6"/>
  <c r="S56" i="6"/>
  <c r="U56" i="6"/>
  <c r="H56" i="6"/>
  <c r="E57" i="3"/>
  <c r="C57" i="5" s="1"/>
  <c r="F57" i="5" s="1"/>
  <c r="F57" i="3"/>
  <c r="C57" i="6" s="1"/>
  <c r="F57" i="6" s="1"/>
  <c r="G57" i="6" s="1"/>
  <c r="J56" i="3"/>
  <c r="N59" i="5"/>
  <c r="AC58" i="14"/>
  <c r="V58" i="14"/>
  <c r="V58" i="16"/>
  <c r="O58" i="16"/>
  <c r="O58" i="14"/>
  <c r="O58" i="18"/>
  <c r="O58" i="9"/>
  <c r="V58" i="11"/>
  <c r="AC58" i="9"/>
  <c r="V58" i="9"/>
  <c r="O58" i="11"/>
  <c r="V58" i="7"/>
  <c r="O58" i="7"/>
  <c r="O58" i="4"/>
  <c r="AC58" i="4"/>
  <c r="V58" i="4"/>
  <c r="N58" i="6"/>
  <c r="M60" i="5"/>
  <c r="U59" i="14"/>
  <c r="AB59" i="14"/>
  <c r="N59" i="14"/>
  <c r="U59" i="16"/>
  <c r="N59" i="16"/>
  <c r="N59" i="18"/>
  <c r="N59" i="11"/>
  <c r="U59" i="9"/>
  <c r="N59" i="9"/>
  <c r="AB59" i="9"/>
  <c r="U59" i="11"/>
  <c r="N59" i="7"/>
  <c r="U59" i="7"/>
  <c r="M59" i="6"/>
  <c r="N59" i="4"/>
  <c r="U59" i="4"/>
  <c r="AB59" i="4"/>
  <c r="L60" i="5"/>
  <c r="T59" i="16"/>
  <c r="M59" i="14"/>
  <c r="AA59" i="14"/>
  <c r="T59" i="14"/>
  <c r="M59" i="16"/>
  <c r="M59" i="18"/>
  <c r="M59" i="9"/>
  <c r="T59" i="9"/>
  <c r="AA59" i="9"/>
  <c r="T59" i="11"/>
  <c r="M59" i="11"/>
  <c r="T59" i="7"/>
  <c r="M59" i="7"/>
  <c r="AA59" i="4"/>
  <c r="T59" i="4"/>
  <c r="L59" i="6"/>
  <c r="M59" i="4"/>
  <c r="J59" i="5"/>
  <c r="R58" i="14"/>
  <c r="R58" i="16"/>
  <c r="K58" i="16"/>
  <c r="Y58" i="14"/>
  <c r="K58" i="14"/>
  <c r="K58" i="18"/>
  <c r="R58" i="9"/>
  <c r="K58" i="11"/>
  <c r="K58" i="9"/>
  <c r="R58" i="11"/>
  <c r="Y58" i="9"/>
  <c r="K58" i="7"/>
  <c r="R58" i="7"/>
  <c r="K58" i="4"/>
  <c r="Y58" i="4"/>
  <c r="R58" i="4"/>
  <c r="J58" i="6"/>
  <c r="K60" i="5"/>
  <c r="Z59" i="14"/>
  <c r="L59" i="14"/>
  <c r="L59" i="16"/>
  <c r="S59" i="14"/>
  <c r="L59" i="18"/>
  <c r="S59" i="16"/>
  <c r="Z59" i="9"/>
  <c r="S59" i="9"/>
  <c r="L59" i="11"/>
  <c r="S59" i="11"/>
  <c r="L59" i="9"/>
  <c r="S59" i="7"/>
  <c r="L59" i="7"/>
  <c r="L59" i="4"/>
  <c r="S59" i="4"/>
  <c r="Z59" i="4"/>
  <c r="K59" i="6"/>
  <c r="O60" i="5"/>
  <c r="AD59" i="14"/>
  <c r="P59" i="14"/>
  <c r="P59" i="16"/>
  <c r="W59" i="14"/>
  <c r="P59" i="18"/>
  <c r="W59" i="16"/>
  <c r="W59" i="9"/>
  <c r="P59" i="11"/>
  <c r="P59" i="9"/>
  <c r="AD59" i="9"/>
  <c r="W59" i="11"/>
  <c r="P59" i="7"/>
  <c r="W59" i="7"/>
  <c r="W59" i="4"/>
  <c r="AD59" i="4"/>
  <c r="P59" i="4"/>
  <c r="O59" i="6"/>
  <c r="AH56" i="3"/>
  <c r="R56" i="3"/>
  <c r="AG56" i="3"/>
  <c r="Q56" i="3"/>
  <c r="P56" i="3"/>
  <c r="O56" i="3"/>
  <c r="T56" i="3"/>
  <c r="S56" i="3"/>
  <c r="AT56" i="3"/>
  <c r="AD56" i="3"/>
  <c r="AS56" i="3"/>
  <c r="AC56" i="3"/>
  <c r="AN56" i="3"/>
  <c r="AM56" i="3"/>
  <c r="AR56" i="3"/>
  <c r="AQ56" i="3"/>
  <c r="AP56" i="3"/>
  <c r="Z56" i="3"/>
  <c r="AO56" i="3"/>
  <c r="Y56" i="3"/>
  <c r="AF56" i="3"/>
  <c r="AE56" i="3"/>
  <c r="AJ56" i="3"/>
  <c r="AI56" i="3"/>
  <c r="AL56" i="3"/>
  <c r="V56" i="3"/>
  <c r="AK56" i="3"/>
  <c r="U56" i="3"/>
  <c r="X56" i="3"/>
  <c r="W56" i="3"/>
  <c r="AB56" i="3"/>
  <c r="AA56" i="3"/>
  <c r="D57" i="3" l="1"/>
  <c r="H57" i="3"/>
  <c r="AX57" i="3" s="1"/>
  <c r="AY57" i="3" s="1"/>
  <c r="AZ57" i="3" s="1"/>
  <c r="G57" i="3"/>
  <c r="M57" i="3" s="1"/>
  <c r="N57" i="3" s="1"/>
  <c r="AR57" i="3" s="1"/>
  <c r="C58" i="3"/>
  <c r="F58" i="3" s="1"/>
  <c r="C58" i="6" s="1"/>
  <c r="F58" i="6" s="1"/>
  <c r="G58" i="6" s="1"/>
  <c r="V54" i="5"/>
  <c r="S54" i="5"/>
  <c r="U54" i="5"/>
  <c r="Q54" i="5"/>
  <c r="T54" i="5"/>
  <c r="R54" i="5"/>
  <c r="H54" i="5"/>
  <c r="C56" i="20"/>
  <c r="Z55" i="5"/>
  <c r="AC55" i="5"/>
  <c r="X55" i="5"/>
  <c r="Y55" i="5"/>
  <c r="AB55" i="5"/>
  <c r="AA55" i="5"/>
  <c r="G55" i="5"/>
  <c r="R57" i="6"/>
  <c r="U57" i="6"/>
  <c r="T57" i="6"/>
  <c r="Q57" i="6"/>
  <c r="S57" i="6"/>
  <c r="V57" i="6"/>
  <c r="H57" i="6"/>
  <c r="G58" i="3"/>
  <c r="M58" i="3" s="1"/>
  <c r="N58" i="3" s="1"/>
  <c r="O61" i="5"/>
  <c r="P60" i="16"/>
  <c r="W60" i="14"/>
  <c r="P60" i="14"/>
  <c r="AD60" i="14"/>
  <c r="P60" i="18"/>
  <c r="W60" i="16"/>
  <c r="P60" i="9"/>
  <c r="W60" i="9"/>
  <c r="W60" i="11"/>
  <c r="AD60" i="9"/>
  <c r="P60" i="11"/>
  <c r="P60" i="7"/>
  <c r="W60" i="7"/>
  <c r="W60" i="4"/>
  <c r="P60" i="4"/>
  <c r="AD60" i="4"/>
  <c r="O60" i="6"/>
  <c r="K61" i="5"/>
  <c r="L60" i="16"/>
  <c r="S60" i="14"/>
  <c r="L60" i="14"/>
  <c r="Z60" i="14"/>
  <c r="S60" i="16"/>
  <c r="L60" i="18"/>
  <c r="L60" i="9"/>
  <c r="S60" i="9"/>
  <c r="S60" i="11"/>
  <c r="Z60" i="9"/>
  <c r="L60" i="11"/>
  <c r="S60" i="7"/>
  <c r="L60" i="7"/>
  <c r="Z60" i="4"/>
  <c r="K60" i="6"/>
  <c r="S60" i="4"/>
  <c r="L60" i="4"/>
  <c r="J60" i="5"/>
  <c r="K59" i="16"/>
  <c r="R59" i="14"/>
  <c r="K59" i="14"/>
  <c r="Y59" i="14"/>
  <c r="R59" i="16"/>
  <c r="K59" i="18"/>
  <c r="K59" i="9"/>
  <c r="R59" i="9"/>
  <c r="Y59" i="9"/>
  <c r="K59" i="11"/>
  <c r="R59" i="11"/>
  <c r="K59" i="7"/>
  <c r="R59" i="7"/>
  <c r="K59" i="4"/>
  <c r="Y59" i="4"/>
  <c r="J59" i="6"/>
  <c r="R59" i="4"/>
  <c r="L61" i="5"/>
  <c r="T60" i="16"/>
  <c r="M60" i="16"/>
  <c r="AA60" i="14"/>
  <c r="T60" i="14"/>
  <c r="M60" i="14"/>
  <c r="M60" i="18"/>
  <c r="T60" i="9"/>
  <c r="T60" i="11"/>
  <c r="M60" i="9"/>
  <c r="AA60" i="9"/>
  <c r="M60" i="11"/>
  <c r="T60" i="7"/>
  <c r="M60" i="7"/>
  <c r="T60" i="4"/>
  <c r="L60" i="6"/>
  <c r="M60" i="4"/>
  <c r="AA60" i="4"/>
  <c r="M61" i="5"/>
  <c r="U60" i="14"/>
  <c r="U60" i="16"/>
  <c r="AB60" i="14"/>
  <c r="N60" i="14"/>
  <c r="N60" i="16"/>
  <c r="N60" i="18"/>
  <c r="N60" i="9"/>
  <c r="N60" i="11"/>
  <c r="U60" i="11"/>
  <c r="U60" i="9"/>
  <c r="AB60" i="9"/>
  <c r="N60" i="7"/>
  <c r="U60" i="7"/>
  <c r="U60" i="4"/>
  <c r="M60" i="6"/>
  <c r="N60" i="4"/>
  <c r="AB60" i="4"/>
  <c r="N60" i="5"/>
  <c r="V59" i="16"/>
  <c r="O59" i="16"/>
  <c r="V59" i="14"/>
  <c r="O59" i="14"/>
  <c r="AC59" i="14"/>
  <c r="O59" i="18"/>
  <c r="V59" i="9"/>
  <c r="AC59" i="9"/>
  <c r="O59" i="11"/>
  <c r="V59" i="11"/>
  <c r="O59" i="9"/>
  <c r="O59" i="7"/>
  <c r="V59" i="7"/>
  <c r="AC59" i="4"/>
  <c r="N59" i="6"/>
  <c r="V59" i="4"/>
  <c r="O59" i="4"/>
  <c r="U57" i="3"/>
  <c r="Y57" i="3"/>
  <c r="AN57" i="3"/>
  <c r="AB57" i="3"/>
  <c r="AK57" i="3" l="1"/>
  <c r="W57" i="3"/>
  <c r="S57" i="3"/>
  <c r="P57" i="3"/>
  <c r="AF57" i="3"/>
  <c r="AM57" i="3"/>
  <c r="O57" i="3"/>
  <c r="AC57" i="3"/>
  <c r="AI57" i="3"/>
  <c r="AD57" i="3"/>
  <c r="AH57" i="3"/>
  <c r="AJ57" i="3"/>
  <c r="AS57" i="3"/>
  <c r="V57" i="3"/>
  <c r="AG57" i="3"/>
  <c r="AL57" i="3"/>
  <c r="Z57" i="3"/>
  <c r="Q57" i="3"/>
  <c r="T57" i="3"/>
  <c r="AP57" i="3"/>
  <c r="AA57" i="3"/>
  <c r="AO57" i="3"/>
  <c r="R57" i="3"/>
  <c r="X57" i="3"/>
  <c r="AQ57" i="3"/>
  <c r="AE57" i="3"/>
  <c r="AT57" i="3"/>
  <c r="J57" i="3"/>
  <c r="D58" i="3"/>
  <c r="H58" i="3"/>
  <c r="AX58" i="3" s="1"/>
  <c r="AY58" i="3" s="1"/>
  <c r="AZ58" i="3" s="1"/>
  <c r="E58" i="3"/>
  <c r="C58" i="5" s="1"/>
  <c r="F58" i="5" s="1"/>
  <c r="I58" i="3"/>
  <c r="C59" i="3"/>
  <c r="D59" i="3" s="1"/>
  <c r="U55" i="5"/>
  <c r="H55" i="5"/>
  <c r="R55" i="5"/>
  <c r="S55" i="5"/>
  <c r="T55" i="5"/>
  <c r="V55" i="5"/>
  <c r="Q55" i="5"/>
  <c r="G56" i="5"/>
  <c r="Z57" i="5"/>
  <c r="C58" i="20"/>
  <c r="X57" i="5"/>
  <c r="AC57" i="5"/>
  <c r="AB57" i="5"/>
  <c r="Y57" i="5"/>
  <c r="AA57" i="5"/>
  <c r="Q58" i="6"/>
  <c r="R58" i="6"/>
  <c r="T58" i="6"/>
  <c r="V58" i="6"/>
  <c r="H58" i="6"/>
  <c r="U58" i="6"/>
  <c r="S58" i="6"/>
  <c r="N61" i="5"/>
  <c r="AC60" i="14"/>
  <c r="V60" i="14"/>
  <c r="O60" i="14"/>
  <c r="O60" i="16"/>
  <c r="V60" i="16"/>
  <c r="O60" i="18"/>
  <c r="V60" i="9"/>
  <c r="O60" i="11"/>
  <c r="O60" i="9"/>
  <c r="V60" i="11"/>
  <c r="AC60" i="9"/>
  <c r="O60" i="7"/>
  <c r="V60" i="7"/>
  <c r="O60" i="4"/>
  <c r="AC60" i="4"/>
  <c r="N60" i="6"/>
  <c r="V60" i="4"/>
  <c r="M62" i="5"/>
  <c r="U61" i="16"/>
  <c r="AB61" i="14"/>
  <c r="U61" i="14"/>
  <c r="N61" i="14"/>
  <c r="N61" i="18"/>
  <c r="N61" i="16"/>
  <c r="U61" i="9"/>
  <c r="U61" i="11"/>
  <c r="N61" i="9"/>
  <c r="N61" i="11"/>
  <c r="AB61" i="9"/>
  <c r="N61" i="7"/>
  <c r="U61" i="7"/>
  <c r="AB61" i="4"/>
  <c r="N61" i="4"/>
  <c r="U61" i="4"/>
  <c r="M61" i="6"/>
  <c r="L62" i="5"/>
  <c r="M61" i="14"/>
  <c r="M61" i="16"/>
  <c r="T61" i="14"/>
  <c r="AA61" i="14"/>
  <c r="T61" i="16"/>
  <c r="M61" i="18"/>
  <c r="M61" i="9"/>
  <c r="T61" i="9"/>
  <c r="T61" i="11"/>
  <c r="AA61" i="9"/>
  <c r="M61" i="11"/>
  <c r="T61" i="7"/>
  <c r="M61" i="7"/>
  <c r="M61" i="4"/>
  <c r="AA61" i="4"/>
  <c r="L61" i="6"/>
  <c r="T61" i="4"/>
  <c r="J61" i="5"/>
  <c r="K60" i="14"/>
  <c r="Y60" i="14"/>
  <c r="K60" i="16"/>
  <c r="R60" i="16"/>
  <c r="R60" i="14"/>
  <c r="K60" i="18"/>
  <c r="R60" i="9"/>
  <c r="K60" i="11"/>
  <c r="K60" i="9"/>
  <c r="R60" i="11"/>
  <c r="Y60" i="9"/>
  <c r="K60" i="7"/>
  <c r="R60" i="7"/>
  <c r="R60" i="4"/>
  <c r="K60" i="4"/>
  <c r="Y60" i="4"/>
  <c r="J60" i="6"/>
  <c r="K62" i="5"/>
  <c r="L61" i="14"/>
  <c r="Z61" i="14"/>
  <c r="S61" i="14"/>
  <c r="L61" i="16"/>
  <c r="S61" i="16"/>
  <c r="L61" i="18"/>
  <c r="S61" i="9"/>
  <c r="S61" i="11"/>
  <c r="L61" i="9"/>
  <c r="Z61" i="9"/>
  <c r="L61" i="11"/>
  <c r="L61" i="7"/>
  <c r="S61" i="7"/>
  <c r="K61" i="6"/>
  <c r="L61" i="4"/>
  <c r="S61" i="4"/>
  <c r="Z61" i="4"/>
  <c r="O62" i="5"/>
  <c r="P61" i="14"/>
  <c r="W61" i="14"/>
  <c r="AD61" i="14"/>
  <c r="P61" i="16"/>
  <c r="W61" i="16"/>
  <c r="P61" i="18"/>
  <c r="P61" i="9"/>
  <c r="AD61" i="9"/>
  <c r="P61" i="11"/>
  <c r="W61" i="9"/>
  <c r="W61" i="11"/>
  <c r="P61" i="7"/>
  <c r="W61" i="7"/>
  <c r="P61" i="4"/>
  <c r="O61" i="6"/>
  <c r="W61" i="4"/>
  <c r="AD61" i="4"/>
  <c r="E59" i="3"/>
  <c r="F59" i="3"/>
  <c r="C59" i="6" s="1"/>
  <c r="F59" i="6" s="1"/>
  <c r="G59" i="6" s="1"/>
  <c r="AL58" i="3"/>
  <c r="V58" i="3"/>
  <c r="AK58" i="3"/>
  <c r="U58" i="3"/>
  <c r="AA58" i="3"/>
  <c r="X58" i="3"/>
  <c r="W58" i="3"/>
  <c r="AB58" i="3"/>
  <c r="AH58" i="3"/>
  <c r="R58" i="3"/>
  <c r="Q58" i="3"/>
  <c r="S58" i="3"/>
  <c r="P58" i="3"/>
  <c r="T58" i="3"/>
  <c r="AD58" i="3"/>
  <c r="AQ58" i="3"/>
  <c r="AR58" i="3"/>
  <c r="AG58" i="3"/>
  <c r="O58" i="3"/>
  <c r="AT58" i="3"/>
  <c r="AN58" i="3"/>
  <c r="AS58" i="3"/>
  <c r="AP58" i="3"/>
  <c r="Z58" i="3"/>
  <c r="AO58" i="3"/>
  <c r="Y58" i="3"/>
  <c r="AI58" i="3"/>
  <c r="AF58" i="3"/>
  <c r="AE58" i="3"/>
  <c r="AJ58" i="3"/>
  <c r="AC58" i="3"/>
  <c r="AM58" i="3"/>
  <c r="I59" i="3" l="1"/>
  <c r="H59" i="3"/>
  <c r="AX59" i="3" s="1"/>
  <c r="AY59" i="3" s="1"/>
  <c r="AZ59" i="3" s="1"/>
  <c r="G59" i="3"/>
  <c r="M59" i="3" s="1"/>
  <c r="N59" i="3" s="1"/>
  <c r="O59" i="3" s="1"/>
  <c r="J58" i="3"/>
  <c r="C60" i="3"/>
  <c r="I60" i="3" s="1"/>
  <c r="U56" i="5"/>
  <c r="Q56" i="5"/>
  <c r="T56" i="5"/>
  <c r="H56" i="5"/>
  <c r="G57" i="5"/>
  <c r="R56" i="5"/>
  <c r="S56" i="5"/>
  <c r="V56" i="5"/>
  <c r="C59" i="20"/>
  <c r="X58" i="5"/>
  <c r="AA58" i="5"/>
  <c r="AB58" i="5"/>
  <c r="Y58" i="5"/>
  <c r="Z58" i="5"/>
  <c r="AC58" i="5"/>
  <c r="V59" i="6"/>
  <c r="U59" i="6"/>
  <c r="S59" i="6"/>
  <c r="T59" i="6"/>
  <c r="Q59" i="6"/>
  <c r="R59" i="6"/>
  <c r="H59" i="6"/>
  <c r="C59" i="5"/>
  <c r="F59" i="5" s="1"/>
  <c r="G60" i="3"/>
  <c r="M60" i="3" s="1"/>
  <c r="N60" i="3" s="1"/>
  <c r="F60" i="3"/>
  <c r="C60" i="6" s="1"/>
  <c r="F60" i="6" s="1"/>
  <c r="G60" i="6" s="1"/>
  <c r="H60" i="3"/>
  <c r="AX60" i="3" s="1"/>
  <c r="AY60" i="3" s="1"/>
  <c r="AZ60" i="3" s="1"/>
  <c r="D60" i="3"/>
  <c r="AB59" i="3"/>
  <c r="T59" i="3"/>
  <c r="O63" i="5"/>
  <c r="AD62" i="14"/>
  <c r="W62" i="14"/>
  <c r="P62" i="14"/>
  <c r="P62" i="16"/>
  <c r="W62" i="16"/>
  <c r="P62" i="18"/>
  <c r="P62" i="11"/>
  <c r="P62" i="9"/>
  <c r="W62" i="9"/>
  <c r="AD62" i="9"/>
  <c r="W62" i="11"/>
  <c r="P62" i="7"/>
  <c r="W62" i="7"/>
  <c r="P62" i="4"/>
  <c r="AD62" i="4"/>
  <c r="O62" i="6"/>
  <c r="W62" i="4"/>
  <c r="K63" i="5"/>
  <c r="S62" i="14"/>
  <c r="L62" i="14"/>
  <c r="Z62" i="14"/>
  <c r="L62" i="16"/>
  <c r="L62" i="18"/>
  <c r="S62" i="16"/>
  <c r="Z62" i="9"/>
  <c r="S62" i="11"/>
  <c r="L62" i="11"/>
  <c r="L62" i="9"/>
  <c r="S62" i="9"/>
  <c r="S62" i="7"/>
  <c r="L62" i="7"/>
  <c r="L62" i="4"/>
  <c r="Z62" i="4"/>
  <c r="K62" i="6"/>
  <c r="S62" i="4"/>
  <c r="J62" i="5"/>
  <c r="Y61" i="14"/>
  <c r="R61" i="14"/>
  <c r="K61" i="14"/>
  <c r="K61" i="16"/>
  <c r="R61" i="16"/>
  <c r="K61" i="18"/>
  <c r="R61" i="9"/>
  <c r="Y61" i="9"/>
  <c r="R61" i="11"/>
  <c r="K61" i="9"/>
  <c r="K61" i="11"/>
  <c r="K61" i="7"/>
  <c r="R61" i="7"/>
  <c r="K61" i="4"/>
  <c r="Y61" i="4"/>
  <c r="R61" i="4"/>
  <c r="J61" i="6"/>
  <c r="L63" i="5"/>
  <c r="AA62" i="14"/>
  <c r="T62" i="14"/>
  <c r="M62" i="14"/>
  <c r="T62" i="16"/>
  <c r="M62" i="16"/>
  <c r="M62" i="18"/>
  <c r="M62" i="9"/>
  <c r="AA62" i="9"/>
  <c r="T62" i="9"/>
  <c r="M62" i="11"/>
  <c r="T62" i="11"/>
  <c r="T62" i="7"/>
  <c r="M62" i="7"/>
  <c r="AA62" i="4"/>
  <c r="T62" i="4"/>
  <c r="L62" i="6"/>
  <c r="M62" i="4"/>
  <c r="M63" i="5"/>
  <c r="N62" i="14"/>
  <c r="AB62" i="14"/>
  <c r="U62" i="14"/>
  <c r="U62" i="16"/>
  <c r="N62" i="16"/>
  <c r="N62" i="18"/>
  <c r="N62" i="9"/>
  <c r="U62" i="9"/>
  <c r="AB62" i="9"/>
  <c r="N62" i="11"/>
  <c r="U62" i="11"/>
  <c r="N62" i="7"/>
  <c r="U62" i="7"/>
  <c r="N62" i="4"/>
  <c r="AB62" i="4"/>
  <c r="M62" i="6"/>
  <c r="U62" i="4"/>
  <c r="N62" i="5"/>
  <c r="V61" i="14"/>
  <c r="V61" i="16"/>
  <c r="O61" i="14"/>
  <c r="AC61" i="14"/>
  <c r="O61" i="16"/>
  <c r="O61" i="18"/>
  <c r="V61" i="11"/>
  <c r="O61" i="9"/>
  <c r="O61" i="11"/>
  <c r="V61" i="9"/>
  <c r="AC61" i="9"/>
  <c r="V61" i="7"/>
  <c r="O61" i="7"/>
  <c r="O61" i="4"/>
  <c r="AC61" i="4"/>
  <c r="V61" i="4"/>
  <c r="N61" i="6"/>
  <c r="AD59" i="3" l="1"/>
  <c r="AT59" i="3"/>
  <c r="AL59" i="3"/>
  <c r="V59" i="3"/>
  <c r="X59" i="3"/>
  <c r="P59" i="3"/>
  <c r="AC59" i="3"/>
  <c r="AI59" i="3"/>
  <c r="AK59" i="3"/>
  <c r="AM59" i="3"/>
  <c r="AS59" i="3"/>
  <c r="AQ59" i="3"/>
  <c r="U59" i="3"/>
  <c r="AE59" i="3"/>
  <c r="J59" i="3"/>
  <c r="Y59" i="3"/>
  <c r="AJ59" i="3"/>
  <c r="AG59" i="3"/>
  <c r="AN59" i="3"/>
  <c r="AO59" i="3"/>
  <c r="AR59" i="3"/>
  <c r="Q59" i="3"/>
  <c r="AF59" i="3"/>
  <c r="Z59" i="3"/>
  <c r="S59" i="3"/>
  <c r="AH59" i="3"/>
  <c r="W59" i="3"/>
  <c r="AP59" i="3"/>
  <c r="AA59" i="3"/>
  <c r="R59" i="3"/>
  <c r="E60" i="3"/>
  <c r="C60" i="5" s="1"/>
  <c r="F60" i="5" s="1"/>
  <c r="C61" i="3"/>
  <c r="H61" i="3" s="1"/>
  <c r="AX61" i="3" s="1"/>
  <c r="AY61" i="3" s="1"/>
  <c r="AZ61" i="3" s="1"/>
  <c r="G58" i="5"/>
  <c r="Q57" i="5"/>
  <c r="V57" i="5"/>
  <c r="S57" i="5"/>
  <c r="H57" i="5"/>
  <c r="R57" i="5"/>
  <c r="T57" i="5"/>
  <c r="U57" i="5"/>
  <c r="R60" i="6"/>
  <c r="S60" i="6"/>
  <c r="U60" i="6"/>
  <c r="V60" i="6"/>
  <c r="Q60" i="6"/>
  <c r="H60" i="6"/>
  <c r="T60" i="6"/>
  <c r="I61" i="3"/>
  <c r="AH60" i="3"/>
  <c r="R60" i="3"/>
  <c r="AG60" i="3"/>
  <c r="Q60" i="3"/>
  <c r="T60" i="3"/>
  <c r="S60" i="3"/>
  <c r="P60" i="3"/>
  <c r="O60" i="3"/>
  <c r="AO60" i="3"/>
  <c r="AJ60" i="3"/>
  <c r="AE60" i="3"/>
  <c r="AT60" i="3"/>
  <c r="AD60" i="3"/>
  <c r="AS60" i="3"/>
  <c r="AC60" i="3"/>
  <c r="AR60" i="3"/>
  <c r="AQ60" i="3"/>
  <c r="AN60" i="3"/>
  <c r="AM60" i="3"/>
  <c r="Z60" i="3"/>
  <c r="Y60" i="3"/>
  <c r="AF60" i="3"/>
  <c r="AP60" i="3"/>
  <c r="AI60" i="3"/>
  <c r="AL60" i="3"/>
  <c r="V60" i="3"/>
  <c r="AK60" i="3"/>
  <c r="U60" i="3"/>
  <c r="AB60" i="3"/>
  <c r="AA60" i="3"/>
  <c r="X60" i="3"/>
  <c r="W60" i="3"/>
  <c r="N63" i="5"/>
  <c r="O62" i="14"/>
  <c r="V62" i="16"/>
  <c r="O62" i="16"/>
  <c r="AC62" i="14"/>
  <c r="V62" i="14"/>
  <c r="O62" i="18"/>
  <c r="AC62" i="9"/>
  <c r="V62" i="11"/>
  <c r="V62" i="9"/>
  <c r="O62" i="9"/>
  <c r="O62" i="11"/>
  <c r="O62" i="7"/>
  <c r="V62" i="7"/>
  <c r="AC62" i="4"/>
  <c r="V62" i="4"/>
  <c r="O62" i="4"/>
  <c r="N62" i="6"/>
  <c r="M64" i="5"/>
  <c r="U63" i="14"/>
  <c r="N63" i="14"/>
  <c r="U63" i="16"/>
  <c r="AB63" i="14"/>
  <c r="N63" i="16"/>
  <c r="N63" i="18"/>
  <c r="U63" i="9"/>
  <c r="N63" i="9"/>
  <c r="N63" i="11"/>
  <c r="AB63" i="9"/>
  <c r="U63" i="11"/>
  <c r="N63" i="7"/>
  <c r="U63" i="7"/>
  <c r="N63" i="4"/>
  <c r="U63" i="4"/>
  <c r="AB63" i="4"/>
  <c r="M63" i="6"/>
  <c r="L64" i="5"/>
  <c r="AA63" i="14"/>
  <c r="T63" i="14"/>
  <c r="T63" i="16"/>
  <c r="M63" i="14"/>
  <c r="M63" i="16"/>
  <c r="M63" i="18"/>
  <c r="M63" i="9"/>
  <c r="T63" i="9"/>
  <c r="AA63" i="9"/>
  <c r="M63" i="11"/>
  <c r="T63" i="11"/>
  <c r="T63" i="7"/>
  <c r="M63" i="7"/>
  <c r="L63" i="6"/>
  <c r="T63" i="4"/>
  <c r="M63" i="4"/>
  <c r="AA63" i="4"/>
  <c r="J63" i="5"/>
  <c r="K62" i="16"/>
  <c r="R62" i="14"/>
  <c r="K62" i="14"/>
  <c r="Y62" i="14"/>
  <c r="R62" i="16"/>
  <c r="K62" i="18"/>
  <c r="K62" i="9"/>
  <c r="K62" i="11"/>
  <c r="Y62" i="9"/>
  <c r="R62" i="11"/>
  <c r="R62" i="9"/>
  <c r="K62" i="7"/>
  <c r="R62" i="7"/>
  <c r="K62" i="4"/>
  <c r="J62" i="6"/>
  <c r="Y62" i="4"/>
  <c r="R62" i="4"/>
  <c r="K64" i="5"/>
  <c r="S63" i="14"/>
  <c r="L63" i="16"/>
  <c r="L63" i="14"/>
  <c r="Z63" i="14"/>
  <c r="S63" i="16"/>
  <c r="L63" i="18"/>
  <c r="S63" i="9"/>
  <c r="S63" i="11"/>
  <c r="L63" i="11"/>
  <c r="L63" i="9"/>
  <c r="Z63" i="9"/>
  <c r="L63" i="7"/>
  <c r="S63" i="7"/>
  <c r="S63" i="4"/>
  <c r="Z63" i="4"/>
  <c r="K63" i="6"/>
  <c r="L63" i="4"/>
  <c r="O64" i="5"/>
  <c r="W63" i="14"/>
  <c r="P63" i="16"/>
  <c r="P63" i="14"/>
  <c r="AD63" i="14"/>
  <c r="P63" i="18"/>
  <c r="W63" i="16"/>
  <c r="P63" i="11"/>
  <c r="P63" i="9"/>
  <c r="AD63" i="9"/>
  <c r="W63" i="9"/>
  <c r="W63" i="11"/>
  <c r="P63" i="7"/>
  <c r="W63" i="7"/>
  <c r="O63" i="6"/>
  <c r="P63" i="4"/>
  <c r="W63" i="4"/>
  <c r="AD63" i="4"/>
  <c r="J60" i="3" l="1"/>
  <c r="F61" i="3"/>
  <c r="C61" i="6" s="1"/>
  <c r="F61" i="6" s="1"/>
  <c r="G61" i="6" s="1"/>
  <c r="Q61" i="6" s="1"/>
  <c r="E61" i="3"/>
  <c r="C61" i="5" s="1"/>
  <c r="F61" i="5" s="1"/>
  <c r="G61" i="3"/>
  <c r="M61" i="3" s="1"/>
  <c r="N61" i="3" s="1"/>
  <c r="AR61" i="3" s="1"/>
  <c r="D61" i="3"/>
  <c r="C62" i="3"/>
  <c r="Y59" i="5"/>
  <c r="AA59" i="5"/>
  <c r="C60" i="20"/>
  <c r="Z59" i="5"/>
  <c r="X59" i="5"/>
  <c r="AC59" i="5"/>
  <c r="AB59" i="5"/>
  <c r="G59" i="5"/>
  <c r="X60" i="5"/>
  <c r="Z60" i="5"/>
  <c r="AA60" i="5"/>
  <c r="C61" i="20"/>
  <c r="Y60" i="5"/>
  <c r="AB60" i="5"/>
  <c r="AC60" i="5"/>
  <c r="H58" i="5"/>
  <c r="S58" i="5"/>
  <c r="U58" i="5"/>
  <c r="R58" i="5"/>
  <c r="Q58" i="5"/>
  <c r="T58" i="5"/>
  <c r="V58" i="5"/>
  <c r="U61" i="6"/>
  <c r="S61" i="6"/>
  <c r="R61" i="6"/>
  <c r="T61" i="6"/>
  <c r="V61" i="6"/>
  <c r="H61" i="6"/>
  <c r="O65" i="5"/>
  <c r="W64" i="14"/>
  <c r="P64" i="14"/>
  <c r="P64" i="16"/>
  <c r="AD64" i="14"/>
  <c r="W64" i="16"/>
  <c r="P64" i="18"/>
  <c r="W64" i="11"/>
  <c r="P64" i="9"/>
  <c r="W64" i="9"/>
  <c r="AD64" i="9"/>
  <c r="P64" i="11"/>
  <c r="P64" i="7"/>
  <c r="W64" i="7"/>
  <c r="P64" i="4"/>
  <c r="O64" i="6"/>
  <c r="AD64" i="4"/>
  <c r="W64" i="4"/>
  <c r="K65" i="5"/>
  <c r="Z64" i="14"/>
  <c r="S64" i="14"/>
  <c r="L64" i="14"/>
  <c r="L64" i="16"/>
  <c r="L64" i="18"/>
  <c r="S64" i="16"/>
  <c r="L64" i="11"/>
  <c r="S64" i="11"/>
  <c r="L64" i="9"/>
  <c r="S64" i="9"/>
  <c r="Z64" i="9"/>
  <c r="L64" i="7"/>
  <c r="S64" i="7"/>
  <c r="S64" i="4"/>
  <c r="L64" i="4"/>
  <c r="K64" i="6"/>
  <c r="Z64" i="4"/>
  <c r="J64" i="5"/>
  <c r="Y63" i="14"/>
  <c r="R63" i="16"/>
  <c r="R63" i="14"/>
  <c r="K63" i="14"/>
  <c r="K63" i="16"/>
  <c r="K63" i="18"/>
  <c r="R63" i="9"/>
  <c r="Y63" i="9"/>
  <c r="K63" i="11"/>
  <c r="R63" i="11"/>
  <c r="K63" i="9"/>
  <c r="K63" i="7"/>
  <c r="R63" i="7"/>
  <c r="Y63" i="4"/>
  <c r="R63" i="4"/>
  <c r="K63" i="4"/>
  <c r="J63" i="6"/>
  <c r="L65" i="5"/>
  <c r="M64" i="16"/>
  <c r="M64" i="14"/>
  <c r="T64" i="14"/>
  <c r="AA64" i="14"/>
  <c r="T64" i="16"/>
  <c r="M64" i="18"/>
  <c r="AA64" i="9"/>
  <c r="T64" i="9"/>
  <c r="T64" i="11"/>
  <c r="M64" i="9"/>
  <c r="M64" i="11"/>
  <c r="T64" i="7"/>
  <c r="M64" i="7"/>
  <c r="M64" i="4"/>
  <c r="AA64" i="4"/>
  <c r="L64" i="6"/>
  <c r="T64" i="4"/>
  <c r="M65" i="5"/>
  <c r="AB64" i="14"/>
  <c r="U64" i="16"/>
  <c r="U64" i="14"/>
  <c r="N64" i="14"/>
  <c r="N64" i="16"/>
  <c r="N64" i="18"/>
  <c r="U64" i="9"/>
  <c r="AB64" i="9"/>
  <c r="N64" i="11"/>
  <c r="U64" i="11"/>
  <c r="N64" i="9"/>
  <c r="N64" i="7"/>
  <c r="U64" i="7"/>
  <c r="U64" i="4"/>
  <c r="N64" i="4"/>
  <c r="AB64" i="4"/>
  <c r="M64" i="6"/>
  <c r="N64" i="5"/>
  <c r="V63" i="14"/>
  <c r="O63" i="14"/>
  <c r="O63" i="16"/>
  <c r="AC63" i="14"/>
  <c r="V63" i="16"/>
  <c r="O63" i="18"/>
  <c r="O63" i="11"/>
  <c r="V63" i="11"/>
  <c r="O63" i="9"/>
  <c r="V63" i="9"/>
  <c r="AC63" i="9"/>
  <c r="V63" i="7"/>
  <c r="O63" i="7"/>
  <c r="V63" i="4"/>
  <c r="O63" i="4"/>
  <c r="N63" i="6"/>
  <c r="AC63" i="4"/>
  <c r="G62" i="3"/>
  <c r="M62" i="3" s="1"/>
  <c r="N62" i="3" s="1"/>
  <c r="F62" i="3"/>
  <c r="C62" i="6" s="1"/>
  <c r="F62" i="6" s="1"/>
  <c r="G62" i="6" s="1"/>
  <c r="I62" i="3"/>
  <c r="E62" i="3"/>
  <c r="C62" i="5" s="1"/>
  <c r="F62" i="5" s="1"/>
  <c r="H62" i="3"/>
  <c r="AX62" i="3" s="1"/>
  <c r="AY62" i="3" s="1"/>
  <c r="AZ62" i="3" s="1"/>
  <c r="D62" i="3"/>
  <c r="AA61" i="3"/>
  <c r="AO61" i="3"/>
  <c r="X61" i="3"/>
  <c r="AM61" i="3"/>
  <c r="AL61" i="3"/>
  <c r="AK61" i="3"/>
  <c r="S61" i="3"/>
  <c r="Y61" i="3"/>
  <c r="P61" i="3"/>
  <c r="AE61" i="3"/>
  <c r="V61" i="3"/>
  <c r="U61" i="3"/>
  <c r="O61" i="3" l="1"/>
  <c r="AD61" i="3"/>
  <c r="T61" i="3"/>
  <c r="W61" i="3"/>
  <c r="AT61" i="3"/>
  <c r="AB61" i="3"/>
  <c r="Q61" i="3"/>
  <c r="AC61" i="3"/>
  <c r="AI61" i="3"/>
  <c r="AG61" i="3"/>
  <c r="AS61" i="3"/>
  <c r="AQ61" i="3"/>
  <c r="J61" i="3"/>
  <c r="R61" i="3"/>
  <c r="AF61" i="3"/>
  <c r="Z61" i="3"/>
  <c r="AJ61" i="3"/>
  <c r="AH61" i="3"/>
  <c r="AN61" i="3"/>
  <c r="AP61" i="3"/>
  <c r="C63" i="3"/>
  <c r="E63" i="3" s="1"/>
  <c r="C63" i="5" s="1"/>
  <c r="F63" i="5" s="1"/>
  <c r="T59" i="5"/>
  <c r="V59" i="5"/>
  <c r="S59" i="5"/>
  <c r="H59" i="5"/>
  <c r="G60" i="5"/>
  <c r="U59" i="5"/>
  <c r="Q59" i="5"/>
  <c r="R59" i="5"/>
  <c r="C62" i="20"/>
  <c r="AA61" i="5"/>
  <c r="Z61" i="5"/>
  <c r="X61" i="5"/>
  <c r="AC61" i="5"/>
  <c r="AB61" i="5"/>
  <c r="Y61" i="5"/>
  <c r="V62" i="6"/>
  <c r="U62" i="6"/>
  <c r="T62" i="6"/>
  <c r="H62" i="6"/>
  <c r="Q62" i="6"/>
  <c r="R62" i="6"/>
  <c r="S62" i="6"/>
  <c r="J62" i="3"/>
  <c r="I63" i="3"/>
  <c r="H63" i="3"/>
  <c r="AX63" i="3" s="1"/>
  <c r="AY63" i="3" s="1"/>
  <c r="AZ63" i="3" s="1"/>
  <c r="G63" i="3"/>
  <c r="M63" i="3" s="1"/>
  <c r="N63" i="3" s="1"/>
  <c r="AT62" i="3"/>
  <c r="AD62" i="3"/>
  <c r="AS62" i="3"/>
  <c r="AC62" i="3"/>
  <c r="AM62" i="3"/>
  <c r="AR62" i="3"/>
  <c r="AQ62" i="3"/>
  <c r="AN62" i="3"/>
  <c r="AP62" i="3"/>
  <c r="Z62" i="3"/>
  <c r="AO62" i="3"/>
  <c r="Y62" i="3"/>
  <c r="AE62" i="3"/>
  <c r="AJ62" i="3"/>
  <c r="AI62" i="3"/>
  <c r="AF62" i="3"/>
  <c r="AL62" i="3"/>
  <c r="V62" i="3"/>
  <c r="AK62" i="3"/>
  <c r="U62" i="3"/>
  <c r="W62" i="3"/>
  <c r="AB62" i="3"/>
  <c r="AA62" i="3"/>
  <c r="X62" i="3"/>
  <c r="AH62" i="3"/>
  <c r="R62" i="3"/>
  <c r="AG62" i="3"/>
  <c r="Q62" i="3"/>
  <c r="O62" i="3"/>
  <c r="T62" i="3"/>
  <c r="S62" i="3"/>
  <c r="P62" i="3"/>
  <c r="N65" i="5"/>
  <c r="AC64" i="14"/>
  <c r="V64" i="14"/>
  <c r="O64" i="16"/>
  <c r="V64" i="16"/>
  <c r="O64" i="14"/>
  <c r="O64" i="18"/>
  <c r="V64" i="9"/>
  <c r="V64" i="11"/>
  <c r="O64" i="9"/>
  <c r="AC64" i="9"/>
  <c r="O64" i="11"/>
  <c r="V64" i="7"/>
  <c r="O64" i="7"/>
  <c r="O64" i="4"/>
  <c r="N64" i="6"/>
  <c r="AC64" i="4"/>
  <c r="V64" i="4"/>
  <c r="M66" i="5"/>
  <c r="U65" i="14"/>
  <c r="N65" i="14"/>
  <c r="AB65" i="14"/>
  <c r="U65" i="16"/>
  <c r="N65" i="18"/>
  <c r="N65" i="16"/>
  <c r="N65" i="9"/>
  <c r="AB65" i="9"/>
  <c r="U65" i="11"/>
  <c r="U65" i="9"/>
  <c r="N65" i="11"/>
  <c r="N65" i="7"/>
  <c r="U65" i="7"/>
  <c r="N65" i="4"/>
  <c r="U65" i="4"/>
  <c r="AB65" i="4"/>
  <c r="M65" i="6"/>
  <c r="L66" i="5"/>
  <c r="M65" i="14"/>
  <c r="T65" i="16"/>
  <c r="AA65" i="14"/>
  <c r="T65" i="14"/>
  <c r="M65" i="16"/>
  <c r="M65" i="18"/>
  <c r="M65" i="9"/>
  <c r="T65" i="9"/>
  <c r="M65" i="11"/>
  <c r="T65" i="11"/>
  <c r="AA65" i="9"/>
  <c r="T65" i="7"/>
  <c r="M65" i="7"/>
  <c r="AA65" i="4"/>
  <c r="L65" i="6"/>
  <c r="T65" i="4"/>
  <c r="M65" i="4"/>
  <c r="J65" i="5"/>
  <c r="R64" i="14"/>
  <c r="K64" i="16"/>
  <c r="R64" i="16"/>
  <c r="K64" i="14"/>
  <c r="Y64" i="14"/>
  <c r="K64" i="18"/>
  <c r="Y64" i="9"/>
  <c r="K64" i="11"/>
  <c r="R64" i="9"/>
  <c r="R64" i="11"/>
  <c r="K64" i="9"/>
  <c r="K64" i="7"/>
  <c r="R64" i="7"/>
  <c r="K64" i="4"/>
  <c r="J64" i="6"/>
  <c r="Y64" i="4"/>
  <c r="R64" i="4"/>
  <c r="K66" i="5"/>
  <c r="L65" i="14"/>
  <c r="L65" i="16"/>
  <c r="Z65" i="14"/>
  <c r="S65" i="14"/>
  <c r="S65" i="16"/>
  <c r="L65" i="18"/>
  <c r="L65" i="9"/>
  <c r="Z65" i="9"/>
  <c r="S65" i="11"/>
  <c r="S65" i="9"/>
  <c r="L65" i="11"/>
  <c r="S65" i="7"/>
  <c r="L65" i="7"/>
  <c r="L65" i="4"/>
  <c r="S65" i="4"/>
  <c r="Z65" i="4"/>
  <c r="K65" i="6"/>
  <c r="O66" i="5"/>
  <c r="P65" i="14"/>
  <c r="W65" i="14"/>
  <c r="AD65" i="14"/>
  <c r="P65" i="16"/>
  <c r="W65" i="16"/>
  <c r="P65" i="18"/>
  <c r="P65" i="9"/>
  <c r="AD65" i="9"/>
  <c r="W65" i="11"/>
  <c r="W65" i="9"/>
  <c r="P65" i="11"/>
  <c r="P65" i="7"/>
  <c r="W65" i="7"/>
  <c r="W65" i="4"/>
  <c r="AD65" i="4"/>
  <c r="O65" i="6"/>
  <c r="P65" i="4"/>
  <c r="D63" i="3" l="1"/>
  <c r="F63" i="3"/>
  <c r="C63" i="6" s="1"/>
  <c r="F63" i="6" s="1"/>
  <c r="G63" i="6" s="1"/>
  <c r="S63" i="6" s="1"/>
  <c r="C64" i="3"/>
  <c r="F64" i="3" s="1"/>
  <c r="C64" i="6" s="1"/>
  <c r="F64" i="6" s="1"/>
  <c r="G64" i="6" s="1"/>
  <c r="T60" i="5"/>
  <c r="U60" i="5"/>
  <c r="H60" i="5"/>
  <c r="Q60" i="5"/>
  <c r="V60" i="5"/>
  <c r="G61" i="5"/>
  <c r="R60" i="5"/>
  <c r="S60" i="5"/>
  <c r="AB62" i="5"/>
  <c r="Z62" i="5"/>
  <c r="X62" i="5"/>
  <c r="Y62" i="5"/>
  <c r="AA62" i="5"/>
  <c r="C63" i="20"/>
  <c r="AC62" i="5"/>
  <c r="U63" i="6"/>
  <c r="O67" i="5"/>
  <c r="AD66" i="14"/>
  <c r="P66" i="16"/>
  <c r="W66" i="14"/>
  <c r="P66" i="14"/>
  <c r="W66" i="16"/>
  <c r="P66" i="18"/>
  <c r="P66" i="9"/>
  <c r="W66" i="9"/>
  <c r="AD66" i="9"/>
  <c r="P66" i="11"/>
  <c r="W66" i="11"/>
  <c r="P66" i="7"/>
  <c r="W66" i="7"/>
  <c r="AD66" i="4"/>
  <c r="O66" i="6"/>
  <c r="W66" i="4"/>
  <c r="P66" i="4"/>
  <c r="K67" i="5"/>
  <c r="L66" i="16"/>
  <c r="S66" i="14"/>
  <c r="Z66" i="14"/>
  <c r="L66" i="14"/>
  <c r="S66" i="16"/>
  <c r="L66" i="18"/>
  <c r="S66" i="11"/>
  <c r="L66" i="9"/>
  <c r="S66" i="9"/>
  <c r="Z66" i="9"/>
  <c r="L66" i="11"/>
  <c r="L66" i="7"/>
  <c r="S66" i="7"/>
  <c r="L66" i="4"/>
  <c r="Z66" i="4"/>
  <c r="S66" i="4"/>
  <c r="K66" i="6"/>
  <c r="J66" i="5"/>
  <c r="K65" i="16"/>
  <c r="R65" i="16"/>
  <c r="R65" i="14"/>
  <c r="K65" i="14"/>
  <c r="Y65" i="14"/>
  <c r="K65" i="18"/>
  <c r="K65" i="9"/>
  <c r="R65" i="9"/>
  <c r="Y65" i="9"/>
  <c r="K65" i="11"/>
  <c r="R65" i="11"/>
  <c r="K65" i="7"/>
  <c r="R65" i="7"/>
  <c r="K65" i="4"/>
  <c r="Y65" i="4"/>
  <c r="J65" i="6"/>
  <c r="R65" i="4"/>
  <c r="L67" i="5"/>
  <c r="M66" i="14"/>
  <c r="AA66" i="14"/>
  <c r="T66" i="16"/>
  <c r="M66" i="16"/>
  <c r="T66" i="14"/>
  <c r="M66" i="18"/>
  <c r="AA66" i="9"/>
  <c r="T66" i="9"/>
  <c r="T66" i="11"/>
  <c r="M66" i="11"/>
  <c r="M66" i="9"/>
  <c r="T66" i="7"/>
  <c r="M66" i="7"/>
  <c r="T66" i="4"/>
  <c r="M66" i="4"/>
  <c r="L66" i="6"/>
  <c r="AA66" i="4"/>
  <c r="M67" i="5"/>
  <c r="N66" i="14"/>
  <c r="AB66" i="14"/>
  <c r="U66" i="14"/>
  <c r="U66" i="16"/>
  <c r="N66" i="18"/>
  <c r="N66" i="16"/>
  <c r="U66" i="9"/>
  <c r="AB66" i="9"/>
  <c r="N66" i="11"/>
  <c r="U66" i="11"/>
  <c r="N66" i="9"/>
  <c r="N66" i="7"/>
  <c r="U66" i="7"/>
  <c r="AB66" i="4"/>
  <c r="M66" i="6"/>
  <c r="U66" i="4"/>
  <c r="N66" i="4"/>
  <c r="N66" i="5"/>
  <c r="O65" i="16"/>
  <c r="V65" i="14"/>
  <c r="V65" i="16"/>
  <c r="AC65" i="14"/>
  <c r="O65" i="14"/>
  <c r="O65" i="18"/>
  <c r="O65" i="9"/>
  <c r="V65" i="9"/>
  <c r="AC65" i="9"/>
  <c r="O65" i="11"/>
  <c r="V65" i="11"/>
  <c r="O65" i="7"/>
  <c r="V65" i="7"/>
  <c r="AC65" i="4"/>
  <c r="V65" i="4"/>
  <c r="N65" i="6"/>
  <c r="O65" i="4"/>
  <c r="AN63" i="3"/>
  <c r="U63" i="3"/>
  <c r="AA63" i="3"/>
  <c r="AM63" i="3"/>
  <c r="V63" i="3"/>
  <c r="AQ63" i="3"/>
  <c r="AS63" i="3"/>
  <c r="AE63" i="3"/>
  <c r="R63" i="3"/>
  <c r="AD63" i="3"/>
  <c r="AL63" i="3"/>
  <c r="AG63" i="3"/>
  <c r="Q63" i="3"/>
  <c r="AF63" i="3"/>
  <c r="Y63" i="3"/>
  <c r="AJ63" i="3"/>
  <c r="AT63" i="3"/>
  <c r="AI63" i="3"/>
  <c r="P63" i="3"/>
  <c r="T63" i="3"/>
  <c r="AC63" i="3"/>
  <c r="W63" i="3"/>
  <c r="Z63" i="3"/>
  <c r="AH63" i="3"/>
  <c r="AO63" i="3"/>
  <c r="X63" i="3"/>
  <c r="AB63" i="3"/>
  <c r="AR63" i="3"/>
  <c r="AK63" i="3"/>
  <c r="S63" i="3"/>
  <c r="AP63" i="3"/>
  <c r="O63" i="3"/>
  <c r="J63" i="3"/>
  <c r="V63" i="6" l="1"/>
  <c r="I64" i="3"/>
  <c r="R63" i="6"/>
  <c r="Q63" i="6"/>
  <c r="H63" i="6"/>
  <c r="D64" i="3"/>
  <c r="H64" i="3"/>
  <c r="AX64" i="3" s="1"/>
  <c r="AY64" i="3" s="1"/>
  <c r="AZ64" i="3" s="1"/>
  <c r="G64" i="3"/>
  <c r="M64" i="3" s="1"/>
  <c r="N64" i="3" s="1"/>
  <c r="R64" i="3" s="1"/>
  <c r="E64" i="3"/>
  <c r="C64" i="5" s="1"/>
  <c r="F64" i="5" s="1"/>
  <c r="T63" i="6"/>
  <c r="C65" i="3"/>
  <c r="I65" i="3" s="1"/>
  <c r="AC63" i="5"/>
  <c r="X63" i="5"/>
  <c r="Y63" i="5"/>
  <c r="Z63" i="5"/>
  <c r="AB63" i="5"/>
  <c r="C64" i="20"/>
  <c r="AA63" i="5"/>
  <c r="Q61" i="5"/>
  <c r="H61" i="5"/>
  <c r="V61" i="5"/>
  <c r="T61" i="5"/>
  <c r="R61" i="5"/>
  <c r="S61" i="5"/>
  <c r="U61" i="5"/>
  <c r="G62" i="5"/>
  <c r="T64" i="6"/>
  <c r="U64" i="6"/>
  <c r="S64" i="6"/>
  <c r="Q64" i="6"/>
  <c r="R64" i="6"/>
  <c r="V64" i="6"/>
  <c r="H64" i="6"/>
  <c r="G65" i="3"/>
  <c r="M65" i="3" s="1"/>
  <c r="N65" i="3" s="1"/>
  <c r="Q64" i="3"/>
  <c r="Y64" i="3"/>
  <c r="N67" i="5"/>
  <c r="O66" i="16"/>
  <c r="O66" i="14"/>
  <c r="V66" i="14"/>
  <c r="AC66" i="14"/>
  <c r="V66" i="16"/>
  <c r="O66" i="18"/>
  <c r="V66" i="11"/>
  <c r="V66" i="9"/>
  <c r="O66" i="9"/>
  <c r="O66" i="11"/>
  <c r="AC66" i="9"/>
  <c r="V66" i="7"/>
  <c r="O66" i="7"/>
  <c r="V66" i="4"/>
  <c r="O66" i="4"/>
  <c r="AC66" i="4"/>
  <c r="N66" i="6"/>
  <c r="M68" i="5"/>
  <c r="U67" i="14"/>
  <c r="N67" i="14"/>
  <c r="U67" i="16"/>
  <c r="AB67" i="14"/>
  <c r="N67" i="16"/>
  <c r="N67" i="18"/>
  <c r="N67" i="9"/>
  <c r="AB67" i="9"/>
  <c r="N67" i="11"/>
  <c r="U67" i="9"/>
  <c r="U67" i="11"/>
  <c r="N67" i="7"/>
  <c r="U67" i="7"/>
  <c r="N67" i="4"/>
  <c r="U67" i="4"/>
  <c r="AB67" i="4"/>
  <c r="M67" i="6"/>
  <c r="L68" i="5"/>
  <c r="AA67" i="14"/>
  <c r="M67" i="16"/>
  <c r="T67" i="16"/>
  <c r="M67" i="14"/>
  <c r="T67" i="14"/>
  <c r="M67" i="18"/>
  <c r="M67" i="9"/>
  <c r="T67" i="9"/>
  <c r="AA67" i="9"/>
  <c r="M67" i="11"/>
  <c r="T67" i="11"/>
  <c r="T67" i="7"/>
  <c r="M67" i="7"/>
  <c r="T67" i="4"/>
  <c r="M67" i="4"/>
  <c r="L67" i="6"/>
  <c r="AA67" i="4"/>
  <c r="J67" i="5"/>
  <c r="Y66" i="14"/>
  <c r="K66" i="14"/>
  <c r="R66" i="14"/>
  <c r="R66" i="16"/>
  <c r="K66" i="16"/>
  <c r="K66" i="18"/>
  <c r="Y66" i="9"/>
  <c r="R66" i="11"/>
  <c r="R66" i="9"/>
  <c r="K66" i="9"/>
  <c r="K66" i="11"/>
  <c r="K66" i="7"/>
  <c r="R66" i="7"/>
  <c r="Y66" i="4"/>
  <c r="J66" i="6"/>
  <c r="R66" i="4"/>
  <c r="K66" i="4"/>
  <c r="K68" i="5"/>
  <c r="L67" i="14"/>
  <c r="S67" i="14"/>
  <c r="Z67" i="14"/>
  <c r="L67" i="16"/>
  <c r="L67" i="18"/>
  <c r="S67" i="16"/>
  <c r="S67" i="11"/>
  <c r="L67" i="9"/>
  <c r="L67" i="11"/>
  <c r="Z67" i="9"/>
  <c r="S67" i="9"/>
  <c r="S67" i="7"/>
  <c r="L67" i="7"/>
  <c r="L67" i="4"/>
  <c r="S67" i="4"/>
  <c r="Z67" i="4"/>
  <c r="K67" i="6"/>
  <c r="O68" i="5"/>
  <c r="P67" i="16"/>
  <c r="AD67" i="14"/>
  <c r="P67" i="14"/>
  <c r="W67" i="14"/>
  <c r="P67" i="18"/>
  <c r="W67" i="16"/>
  <c r="P67" i="9"/>
  <c r="P67" i="11"/>
  <c r="AD67" i="9"/>
  <c r="W67" i="9"/>
  <c r="W67" i="11"/>
  <c r="P67" i="7"/>
  <c r="W67" i="7"/>
  <c r="P67" i="4"/>
  <c r="W67" i="4"/>
  <c r="AD67" i="4"/>
  <c r="O67" i="6"/>
  <c r="AI64" i="3" l="1"/>
  <c r="D65" i="3"/>
  <c r="S64" i="3"/>
  <c r="H65" i="3"/>
  <c r="AX65" i="3" s="1"/>
  <c r="AY65" i="3" s="1"/>
  <c r="AZ65" i="3" s="1"/>
  <c r="F65" i="3"/>
  <c r="C65" i="6" s="1"/>
  <c r="F65" i="6" s="1"/>
  <c r="G65" i="6" s="1"/>
  <c r="R65" i="6" s="1"/>
  <c r="E65" i="3"/>
  <c r="C65" i="5" s="1"/>
  <c r="F65" i="5" s="1"/>
  <c r="AA64" i="3"/>
  <c r="AQ64" i="3"/>
  <c r="U64" i="3"/>
  <c r="AC64" i="3"/>
  <c r="X64" i="3"/>
  <c r="AL64" i="3"/>
  <c r="AF64" i="3"/>
  <c r="AP64" i="3"/>
  <c r="AN64" i="3"/>
  <c r="AT64" i="3"/>
  <c r="P64" i="3"/>
  <c r="AH64" i="3"/>
  <c r="AB64" i="3"/>
  <c r="AK64" i="3"/>
  <c r="AJ64" i="3"/>
  <c r="AO64" i="3"/>
  <c r="AR64" i="3"/>
  <c r="AS64" i="3"/>
  <c r="T64" i="3"/>
  <c r="AG64" i="3"/>
  <c r="W64" i="3"/>
  <c r="V64" i="3"/>
  <c r="AE64" i="3"/>
  <c r="Z64" i="3"/>
  <c r="AM64" i="3"/>
  <c r="AD64" i="3"/>
  <c r="O64" i="3"/>
  <c r="J64" i="3"/>
  <c r="C66" i="3"/>
  <c r="Q62" i="5"/>
  <c r="R62" i="5"/>
  <c r="H62" i="5"/>
  <c r="T62" i="5"/>
  <c r="V62" i="5"/>
  <c r="U62" i="5"/>
  <c r="S62" i="5"/>
  <c r="G63" i="5"/>
  <c r="AA64" i="5"/>
  <c r="C65" i="20"/>
  <c r="Y64" i="5"/>
  <c r="AB64" i="5"/>
  <c r="AC64" i="5"/>
  <c r="X64" i="5"/>
  <c r="Z64" i="5"/>
  <c r="H65" i="6"/>
  <c r="V65" i="6"/>
  <c r="S65" i="6"/>
  <c r="U65" i="6"/>
  <c r="T65" i="6"/>
  <c r="Q65" i="6"/>
  <c r="O69" i="5"/>
  <c r="W68" i="14"/>
  <c r="P68" i="14"/>
  <c r="AD68" i="14"/>
  <c r="P68" i="16"/>
  <c r="P68" i="18"/>
  <c r="W68" i="16"/>
  <c r="W68" i="11"/>
  <c r="P68" i="9"/>
  <c r="W68" i="9"/>
  <c r="AD68" i="9"/>
  <c r="P68" i="11"/>
  <c r="P68" i="7"/>
  <c r="W68" i="7"/>
  <c r="P68" i="4"/>
  <c r="AD68" i="4"/>
  <c r="W68" i="4"/>
  <c r="O68" i="6"/>
  <c r="K69" i="5"/>
  <c r="S68" i="14"/>
  <c r="L68" i="14"/>
  <c r="L68" i="16"/>
  <c r="Z68" i="14"/>
  <c r="S68" i="16"/>
  <c r="L68" i="18"/>
  <c r="Z68" i="9"/>
  <c r="L68" i="11"/>
  <c r="S68" i="11"/>
  <c r="L68" i="9"/>
  <c r="S68" i="9"/>
  <c r="S68" i="7"/>
  <c r="L68" i="7"/>
  <c r="K68" i="6"/>
  <c r="L68" i="4"/>
  <c r="Z68" i="4"/>
  <c r="S68" i="4"/>
  <c r="J68" i="5"/>
  <c r="R67" i="14"/>
  <c r="Y67" i="14"/>
  <c r="K67" i="14"/>
  <c r="R67" i="16"/>
  <c r="K67" i="16"/>
  <c r="K67" i="18"/>
  <c r="K67" i="11"/>
  <c r="R67" i="11"/>
  <c r="K67" i="9"/>
  <c r="R67" i="9"/>
  <c r="Y67" i="9"/>
  <c r="K67" i="7"/>
  <c r="R67" i="7"/>
  <c r="R67" i="4"/>
  <c r="J67" i="6"/>
  <c r="K67" i="4"/>
  <c r="Y67" i="4"/>
  <c r="L69" i="5"/>
  <c r="AA68" i="14"/>
  <c r="T68" i="14"/>
  <c r="T68" i="16"/>
  <c r="M68" i="14"/>
  <c r="M68" i="16"/>
  <c r="M68" i="18"/>
  <c r="M68" i="9"/>
  <c r="AA68" i="9"/>
  <c r="T68" i="9"/>
  <c r="T68" i="11"/>
  <c r="M68" i="11"/>
  <c r="T68" i="7"/>
  <c r="M68" i="7"/>
  <c r="AA68" i="4"/>
  <c r="T68" i="4"/>
  <c r="L68" i="6"/>
  <c r="M68" i="4"/>
  <c r="M69" i="5"/>
  <c r="U68" i="14"/>
  <c r="N68" i="14"/>
  <c r="U68" i="16"/>
  <c r="AB68" i="14"/>
  <c r="N68" i="16"/>
  <c r="N68" i="18"/>
  <c r="N68" i="9"/>
  <c r="U68" i="9"/>
  <c r="AB68" i="9"/>
  <c r="N68" i="11"/>
  <c r="U68" i="11"/>
  <c r="N68" i="7"/>
  <c r="U68" i="7"/>
  <c r="N68" i="4"/>
  <c r="AB68" i="4"/>
  <c r="M68" i="6"/>
  <c r="U68" i="4"/>
  <c r="N68" i="5"/>
  <c r="V67" i="14"/>
  <c r="AC67" i="14"/>
  <c r="O67" i="14"/>
  <c r="V67" i="16"/>
  <c r="O67" i="16"/>
  <c r="O67" i="18"/>
  <c r="O67" i="11"/>
  <c r="V67" i="11"/>
  <c r="O67" i="9"/>
  <c r="V67" i="9"/>
  <c r="AC67" i="9"/>
  <c r="O67" i="7"/>
  <c r="V67" i="7"/>
  <c r="N67" i="6"/>
  <c r="O67" i="4"/>
  <c r="AC67" i="4"/>
  <c r="V67" i="4"/>
  <c r="G66" i="3"/>
  <c r="M66" i="3" s="1"/>
  <c r="N66" i="3" s="1"/>
  <c r="F66" i="3"/>
  <c r="C66" i="6" s="1"/>
  <c r="F66" i="6" s="1"/>
  <c r="G66" i="6" s="1"/>
  <c r="I66" i="3"/>
  <c r="E66" i="3"/>
  <c r="C66" i="5" s="1"/>
  <c r="F66" i="5" s="1"/>
  <c r="H66" i="3"/>
  <c r="AX66" i="3" s="1"/>
  <c r="AY66" i="3" s="1"/>
  <c r="AZ66" i="3" s="1"/>
  <c r="D66" i="3"/>
  <c r="AR65" i="3"/>
  <c r="AB65" i="3"/>
  <c r="AQ65" i="3"/>
  <c r="S65" i="3"/>
  <c r="V65" i="3"/>
  <c r="U65" i="3"/>
  <c r="AG65" i="3"/>
  <c r="AJ65" i="3"/>
  <c r="T65" i="3"/>
  <c r="AA65" i="3"/>
  <c r="AT65" i="3"/>
  <c r="AK65" i="3"/>
  <c r="R65" i="3"/>
  <c r="Q65" i="3"/>
  <c r="AN65" i="3"/>
  <c r="X65" i="3"/>
  <c r="AE65" i="3"/>
  <c r="O65" i="3"/>
  <c r="AS65" i="3"/>
  <c r="AP65" i="3"/>
  <c r="Y65" i="3"/>
  <c r="AF65" i="3"/>
  <c r="P65" i="3"/>
  <c r="W65" i="3"/>
  <c r="AD65" i="3"/>
  <c r="AC65" i="3"/>
  <c r="AO65" i="3"/>
  <c r="AH65" i="3"/>
  <c r="AM65" i="3"/>
  <c r="Z65" i="3"/>
  <c r="AL65" i="3"/>
  <c r="AI65" i="3"/>
  <c r="J65" i="3"/>
  <c r="C67" i="3" l="1"/>
  <c r="U63" i="5"/>
  <c r="H63" i="5"/>
  <c r="G64" i="5"/>
  <c r="V63" i="5"/>
  <c r="R63" i="5"/>
  <c r="T63" i="5"/>
  <c r="S63" i="5"/>
  <c r="Q63" i="5"/>
  <c r="Z65" i="5"/>
  <c r="X65" i="5"/>
  <c r="AC65" i="5"/>
  <c r="AB65" i="5"/>
  <c r="Y65" i="5"/>
  <c r="C66" i="20"/>
  <c r="AA65" i="5"/>
  <c r="S66" i="6"/>
  <c r="U66" i="6"/>
  <c r="H66" i="6"/>
  <c r="Q66" i="6"/>
  <c r="R66" i="6"/>
  <c r="T66" i="6"/>
  <c r="V66" i="6"/>
  <c r="J66" i="3"/>
  <c r="I67" i="3"/>
  <c r="E67" i="3"/>
  <c r="H67" i="3"/>
  <c r="AX67" i="3" s="1"/>
  <c r="AY67" i="3" s="1"/>
  <c r="AZ67" i="3" s="1"/>
  <c r="D67" i="3"/>
  <c r="G67" i="3"/>
  <c r="M67" i="3" s="1"/>
  <c r="N67" i="3" s="1"/>
  <c r="F67" i="3"/>
  <c r="C67" i="6" s="1"/>
  <c r="F67" i="6" s="1"/>
  <c r="G67" i="6" s="1"/>
  <c r="AL66" i="3"/>
  <c r="V66" i="3"/>
  <c r="AK66" i="3"/>
  <c r="U66" i="3"/>
  <c r="AA66" i="3"/>
  <c r="X66" i="3"/>
  <c r="W66" i="3"/>
  <c r="AB66" i="3"/>
  <c r="AG66" i="3"/>
  <c r="S66" i="3"/>
  <c r="O66" i="3"/>
  <c r="AT66" i="3"/>
  <c r="AS66" i="3"/>
  <c r="AM66" i="3"/>
  <c r="AH66" i="3"/>
  <c r="R66" i="3"/>
  <c r="Q66" i="3"/>
  <c r="P66" i="3"/>
  <c r="T66" i="3"/>
  <c r="AD66" i="3"/>
  <c r="AN66" i="3"/>
  <c r="AQ66" i="3"/>
  <c r="AP66" i="3"/>
  <c r="Z66" i="3"/>
  <c r="AO66" i="3"/>
  <c r="Y66" i="3"/>
  <c r="AI66" i="3"/>
  <c r="AF66" i="3"/>
  <c r="AE66" i="3"/>
  <c r="AJ66" i="3"/>
  <c r="AC66" i="3"/>
  <c r="AR66" i="3"/>
  <c r="N69" i="5"/>
  <c r="O68" i="14"/>
  <c r="AC68" i="14"/>
  <c r="V68" i="14"/>
  <c r="O68" i="16"/>
  <c r="V68" i="16"/>
  <c r="O68" i="18"/>
  <c r="AC68" i="9"/>
  <c r="V68" i="11"/>
  <c r="V68" i="9"/>
  <c r="O68" i="9"/>
  <c r="O68" i="11"/>
  <c r="O68" i="7"/>
  <c r="V68" i="7"/>
  <c r="AC68" i="4"/>
  <c r="V68" i="4"/>
  <c r="O68" i="4"/>
  <c r="N68" i="6"/>
  <c r="M70" i="5"/>
  <c r="AB69" i="14"/>
  <c r="U69" i="16"/>
  <c r="U69" i="14"/>
  <c r="N69" i="14"/>
  <c r="N69" i="18"/>
  <c r="N69" i="16"/>
  <c r="N69" i="9"/>
  <c r="U69" i="11"/>
  <c r="AB69" i="9"/>
  <c r="U69" i="9"/>
  <c r="N69" i="11"/>
  <c r="N69" i="7"/>
  <c r="U69" i="7"/>
  <c r="M69" i="6"/>
  <c r="N69" i="4"/>
  <c r="U69" i="4"/>
  <c r="AB69" i="4"/>
  <c r="L70" i="5"/>
  <c r="M69" i="14"/>
  <c r="AA69" i="14"/>
  <c r="T69" i="14"/>
  <c r="T69" i="16"/>
  <c r="M69" i="16"/>
  <c r="M69" i="18"/>
  <c r="M69" i="9"/>
  <c r="T69" i="9"/>
  <c r="M69" i="11"/>
  <c r="AA69" i="9"/>
  <c r="T69" i="11"/>
  <c r="T69" i="7"/>
  <c r="M69" i="7"/>
  <c r="T69" i="4"/>
  <c r="M69" i="4"/>
  <c r="AA69" i="4"/>
  <c r="L69" i="6"/>
  <c r="J69" i="5"/>
  <c r="K68" i="16"/>
  <c r="R68" i="16"/>
  <c r="Y68" i="14"/>
  <c r="K68" i="14"/>
  <c r="R68" i="14"/>
  <c r="K68" i="18"/>
  <c r="K68" i="9"/>
  <c r="K68" i="11"/>
  <c r="Y68" i="9"/>
  <c r="R68" i="11"/>
  <c r="R68" i="9"/>
  <c r="K68" i="7"/>
  <c r="R68" i="7"/>
  <c r="K68" i="4"/>
  <c r="J68" i="6"/>
  <c r="Y68" i="4"/>
  <c r="R68" i="4"/>
  <c r="K70" i="5"/>
  <c r="L69" i="14"/>
  <c r="L69" i="16"/>
  <c r="S69" i="14"/>
  <c r="Z69" i="14"/>
  <c r="S69" i="16"/>
  <c r="L69" i="18"/>
  <c r="L69" i="9"/>
  <c r="Z69" i="9"/>
  <c r="S69" i="11"/>
  <c r="S69" i="9"/>
  <c r="L69" i="11"/>
  <c r="L69" i="7"/>
  <c r="S69" i="7"/>
  <c r="S69" i="4"/>
  <c r="Z69" i="4"/>
  <c r="K69" i="6"/>
  <c r="L69" i="4"/>
  <c r="O70" i="5"/>
  <c r="P69" i="14"/>
  <c r="AD69" i="14"/>
  <c r="P69" i="16"/>
  <c r="W69" i="14"/>
  <c r="P69" i="18"/>
  <c r="W69" i="16"/>
  <c r="P69" i="9"/>
  <c r="W69" i="11"/>
  <c r="AD69" i="9"/>
  <c r="W69" i="9"/>
  <c r="P69" i="11"/>
  <c r="P69" i="7"/>
  <c r="W69" i="7"/>
  <c r="O69" i="6"/>
  <c r="P69" i="4"/>
  <c r="W69" i="4"/>
  <c r="AD69" i="4"/>
  <c r="C68" i="3" l="1"/>
  <c r="R64" i="5"/>
  <c r="H64" i="5"/>
  <c r="Q64" i="5"/>
  <c r="S64" i="5"/>
  <c r="G65" i="5"/>
  <c r="G66" i="5" s="1"/>
  <c r="T64" i="5"/>
  <c r="V64" i="5"/>
  <c r="U64" i="5"/>
  <c r="X66" i="5"/>
  <c r="Y66" i="5"/>
  <c r="AA66" i="5"/>
  <c r="C67" i="20"/>
  <c r="AC66" i="5"/>
  <c r="AB66" i="5"/>
  <c r="Z66" i="5"/>
  <c r="V67" i="6"/>
  <c r="S67" i="6"/>
  <c r="Q67" i="6"/>
  <c r="T67" i="6"/>
  <c r="U67" i="6"/>
  <c r="R67" i="6"/>
  <c r="H67" i="6"/>
  <c r="O71" i="5"/>
  <c r="P70" i="16"/>
  <c r="W70" i="14"/>
  <c r="P70" i="14"/>
  <c r="AD70" i="14"/>
  <c r="W70" i="16"/>
  <c r="P70" i="18"/>
  <c r="P70" i="9"/>
  <c r="W70" i="9"/>
  <c r="AD70" i="9"/>
  <c r="P70" i="11"/>
  <c r="W70" i="11"/>
  <c r="P70" i="7"/>
  <c r="W70" i="7"/>
  <c r="W70" i="4"/>
  <c r="P70" i="4"/>
  <c r="O70" i="6"/>
  <c r="AD70" i="4"/>
  <c r="K71" i="5"/>
  <c r="S70" i="14"/>
  <c r="L70" i="14"/>
  <c r="Z70" i="14"/>
  <c r="L70" i="16"/>
  <c r="L70" i="18"/>
  <c r="S70" i="16"/>
  <c r="S70" i="11"/>
  <c r="L70" i="9"/>
  <c r="S70" i="9"/>
  <c r="Z70" i="9"/>
  <c r="L70" i="11"/>
  <c r="S70" i="7"/>
  <c r="L70" i="7"/>
  <c r="Z70" i="4"/>
  <c r="S70" i="4"/>
  <c r="K70" i="6"/>
  <c r="L70" i="4"/>
  <c r="J70" i="5"/>
  <c r="Y69" i="14"/>
  <c r="K69" i="14"/>
  <c r="R69" i="14"/>
  <c r="K69" i="16"/>
  <c r="R69" i="16"/>
  <c r="K69" i="18"/>
  <c r="K69" i="9"/>
  <c r="R69" i="9"/>
  <c r="Y69" i="9"/>
  <c r="K69" i="11"/>
  <c r="R69" i="11"/>
  <c r="K69" i="7"/>
  <c r="R69" i="7"/>
  <c r="Y69" i="4"/>
  <c r="R69" i="4"/>
  <c r="K69" i="4"/>
  <c r="J69" i="6"/>
  <c r="L71" i="5"/>
  <c r="T70" i="16"/>
  <c r="M70" i="16"/>
  <c r="AA70" i="14"/>
  <c r="T70" i="14"/>
  <c r="M70" i="14"/>
  <c r="M70" i="18"/>
  <c r="T70" i="9"/>
  <c r="T70" i="11"/>
  <c r="M70" i="9"/>
  <c r="M70" i="11"/>
  <c r="AA70" i="9"/>
  <c r="T70" i="7"/>
  <c r="M70" i="7"/>
  <c r="T70" i="4"/>
  <c r="L70" i="6"/>
  <c r="M70" i="4"/>
  <c r="AA70" i="4"/>
  <c r="M71" i="5"/>
  <c r="N70" i="14"/>
  <c r="U70" i="16"/>
  <c r="U70" i="14"/>
  <c r="AB70" i="14"/>
  <c r="N70" i="16"/>
  <c r="N70" i="18"/>
  <c r="N70" i="11"/>
  <c r="U70" i="11"/>
  <c r="N70" i="9"/>
  <c r="U70" i="9"/>
  <c r="AB70" i="9"/>
  <c r="N70" i="7"/>
  <c r="U70" i="7"/>
  <c r="U70" i="4"/>
  <c r="N70" i="4"/>
  <c r="AB70" i="4"/>
  <c r="M70" i="6"/>
  <c r="N70" i="5"/>
  <c r="AC69" i="14"/>
  <c r="V69" i="14"/>
  <c r="O69" i="16"/>
  <c r="O69" i="14"/>
  <c r="V69" i="16"/>
  <c r="O69" i="18"/>
  <c r="O69" i="9"/>
  <c r="V69" i="9"/>
  <c r="AC69" i="9"/>
  <c r="O69" i="11"/>
  <c r="V69" i="11"/>
  <c r="V69" i="7"/>
  <c r="O69" i="7"/>
  <c r="V69" i="4"/>
  <c r="O69" i="4"/>
  <c r="N69" i="6"/>
  <c r="AC69" i="4"/>
  <c r="G68" i="3"/>
  <c r="M68" i="3" s="1"/>
  <c r="N68" i="3" s="1"/>
  <c r="F68" i="3"/>
  <c r="C68" i="6" s="1"/>
  <c r="F68" i="6" s="1"/>
  <c r="G68" i="6" s="1"/>
  <c r="I68" i="3"/>
  <c r="E68" i="3"/>
  <c r="C68" i="5" s="1"/>
  <c r="H68" i="3"/>
  <c r="AX68" i="3" s="1"/>
  <c r="AY68" i="3" s="1"/>
  <c r="AZ68" i="3" s="1"/>
  <c r="D68" i="3"/>
  <c r="J67" i="3"/>
  <c r="C67" i="5"/>
  <c r="F67" i="5" s="1"/>
  <c r="AJ67" i="3"/>
  <c r="T67" i="3"/>
  <c r="AI67" i="3"/>
  <c r="S67" i="3"/>
  <c r="Y67" i="3"/>
  <c r="AD67" i="3"/>
  <c r="AC67" i="3"/>
  <c r="Z67" i="3"/>
  <c r="P67" i="3"/>
  <c r="AE67" i="3"/>
  <c r="Q67" i="3"/>
  <c r="V67" i="3"/>
  <c r="R67" i="3"/>
  <c r="AQ67" i="3"/>
  <c r="AS67" i="3"/>
  <c r="AF67" i="3"/>
  <c r="O67" i="3"/>
  <c r="U67" i="3"/>
  <c r="AR67" i="3"/>
  <c r="AO67" i="3"/>
  <c r="AP67" i="3"/>
  <c r="AA67" i="3"/>
  <c r="AN67" i="3"/>
  <c r="X67" i="3"/>
  <c r="AM67" i="3"/>
  <c r="W67" i="3"/>
  <c r="AG67" i="3"/>
  <c r="AL67" i="3"/>
  <c r="AK67" i="3"/>
  <c r="AH67" i="3"/>
  <c r="AB67" i="3"/>
  <c r="AT67" i="3"/>
  <c r="F68" i="5" l="1"/>
  <c r="C69" i="3"/>
  <c r="I69" i="3" s="1"/>
  <c r="C69" i="20"/>
  <c r="Y68" i="5"/>
  <c r="AB68" i="5"/>
  <c r="AC68" i="5"/>
  <c r="X68" i="5"/>
  <c r="Z68" i="5"/>
  <c r="AA68" i="5"/>
  <c r="T65" i="5"/>
  <c r="S65" i="5"/>
  <c r="H65" i="5"/>
  <c r="R65" i="5"/>
  <c r="V65" i="5"/>
  <c r="Q65" i="5"/>
  <c r="U65" i="5"/>
  <c r="R68" i="6"/>
  <c r="U68" i="6"/>
  <c r="T68" i="6"/>
  <c r="V68" i="6"/>
  <c r="Q68" i="6"/>
  <c r="H68" i="6"/>
  <c r="S68" i="6"/>
  <c r="J68" i="3"/>
  <c r="AT68" i="3"/>
  <c r="AD68" i="3"/>
  <c r="AS68" i="3"/>
  <c r="AC68" i="3"/>
  <c r="AR68" i="3"/>
  <c r="AQ68" i="3"/>
  <c r="AN68" i="3"/>
  <c r="AM68" i="3"/>
  <c r="AP68" i="3"/>
  <c r="Z68" i="3"/>
  <c r="AO68" i="3"/>
  <c r="Y68" i="3"/>
  <c r="AJ68" i="3"/>
  <c r="AI68" i="3"/>
  <c r="AF68" i="3"/>
  <c r="AE68" i="3"/>
  <c r="AL68" i="3"/>
  <c r="V68" i="3"/>
  <c r="AK68" i="3"/>
  <c r="U68" i="3"/>
  <c r="AB68" i="3"/>
  <c r="AA68" i="3"/>
  <c r="X68" i="3"/>
  <c r="W68" i="3"/>
  <c r="AH68" i="3"/>
  <c r="R68" i="3"/>
  <c r="AG68" i="3"/>
  <c r="Q68" i="3"/>
  <c r="T68" i="3"/>
  <c r="S68" i="3"/>
  <c r="P68" i="3"/>
  <c r="O68" i="3"/>
  <c r="N71" i="5"/>
  <c r="AC70" i="14"/>
  <c r="O70" i="14"/>
  <c r="V70" i="16"/>
  <c r="V70" i="14"/>
  <c r="O70" i="16"/>
  <c r="O70" i="18"/>
  <c r="V70" i="9"/>
  <c r="V70" i="11"/>
  <c r="O70" i="9"/>
  <c r="AC70" i="9"/>
  <c r="O70" i="11"/>
  <c r="O70" i="7"/>
  <c r="V70" i="7"/>
  <c r="O70" i="4"/>
  <c r="N70" i="6"/>
  <c r="AC70" i="4"/>
  <c r="V70" i="4"/>
  <c r="U71" i="16"/>
  <c r="U71" i="14"/>
  <c r="AB71" i="14"/>
  <c r="N71" i="14"/>
  <c r="N71" i="16"/>
  <c r="N71" i="18"/>
  <c r="AB71" i="9"/>
  <c r="N71" i="11"/>
  <c r="U71" i="9"/>
  <c r="N71" i="9"/>
  <c r="U71" i="11"/>
  <c r="N71" i="7"/>
  <c r="U71" i="7"/>
  <c r="AB71" i="4"/>
  <c r="M71" i="6"/>
  <c r="N71" i="4"/>
  <c r="U71" i="4"/>
  <c r="T71" i="14"/>
  <c r="T71" i="16"/>
  <c r="M71" i="14"/>
  <c r="AA71" i="14"/>
  <c r="M71" i="16"/>
  <c r="M71" i="18"/>
  <c r="AA71" i="9"/>
  <c r="M71" i="11"/>
  <c r="M71" i="9"/>
  <c r="T71" i="9"/>
  <c r="T71" i="11"/>
  <c r="T71" i="7"/>
  <c r="M71" i="7"/>
  <c r="M71" i="4"/>
  <c r="AA71" i="4"/>
  <c r="T71" i="4"/>
  <c r="L71" i="6"/>
  <c r="J71" i="5"/>
  <c r="K70" i="14"/>
  <c r="Y70" i="14"/>
  <c r="R70" i="16"/>
  <c r="R70" i="14"/>
  <c r="K70" i="16"/>
  <c r="K70" i="18"/>
  <c r="R70" i="9"/>
  <c r="R70" i="11"/>
  <c r="K70" i="9"/>
  <c r="Y70" i="9"/>
  <c r="K70" i="11"/>
  <c r="K70" i="7"/>
  <c r="R70" i="7"/>
  <c r="R70" i="4"/>
  <c r="K70" i="4"/>
  <c r="J70" i="6"/>
  <c r="Y70" i="4"/>
  <c r="L71" i="14"/>
  <c r="Z71" i="14"/>
  <c r="L71" i="16"/>
  <c r="S71" i="14"/>
  <c r="S71" i="16"/>
  <c r="L71" i="18"/>
  <c r="L71" i="9"/>
  <c r="S71" i="11"/>
  <c r="Z71" i="9"/>
  <c r="L71" i="11"/>
  <c r="S71" i="9"/>
  <c r="L71" i="7"/>
  <c r="S71" i="7"/>
  <c r="L71" i="4"/>
  <c r="K71" i="6"/>
  <c r="S71" i="4"/>
  <c r="Z71" i="4"/>
  <c r="W71" i="14"/>
  <c r="P71" i="14"/>
  <c r="AD71" i="14"/>
  <c r="P71" i="16"/>
  <c r="P71" i="18"/>
  <c r="W71" i="16"/>
  <c r="AD71" i="9"/>
  <c r="P71" i="11"/>
  <c r="W71" i="9"/>
  <c r="P71" i="9"/>
  <c r="W71" i="11"/>
  <c r="P71" i="7"/>
  <c r="W71" i="7"/>
  <c r="P71" i="4"/>
  <c r="O71" i="6"/>
  <c r="W71" i="4"/>
  <c r="AD71" i="4"/>
  <c r="F69" i="3" l="1"/>
  <c r="C69" i="6" s="1"/>
  <c r="F69" i="6" s="1"/>
  <c r="G69" i="6" s="1"/>
  <c r="G69" i="3"/>
  <c r="M69" i="3" s="1"/>
  <c r="N69" i="3" s="1"/>
  <c r="AE69" i="3" s="1"/>
  <c r="D69" i="3"/>
  <c r="H69" i="3"/>
  <c r="AX69" i="3" s="1"/>
  <c r="AY69" i="3" s="1"/>
  <c r="AZ69" i="3" s="1"/>
  <c r="E69" i="3"/>
  <c r="C69" i="5" s="1"/>
  <c r="F69" i="5" s="1"/>
  <c r="C70" i="3"/>
  <c r="E70" i="3" s="1"/>
  <c r="C70" i="5" s="1"/>
  <c r="F70" i="5" s="1"/>
  <c r="Y67" i="5"/>
  <c r="C68" i="20"/>
  <c r="AB67" i="5"/>
  <c r="Z67" i="5"/>
  <c r="AA67" i="5"/>
  <c r="AC67" i="5"/>
  <c r="X67" i="5"/>
  <c r="V66" i="5"/>
  <c r="Q66" i="5"/>
  <c r="U66" i="5"/>
  <c r="T66" i="5"/>
  <c r="S66" i="5"/>
  <c r="R66" i="5"/>
  <c r="H66" i="5"/>
  <c r="G67" i="5"/>
  <c r="O71" i="14"/>
  <c r="V71" i="16"/>
  <c r="AC71" i="14"/>
  <c r="O71" i="16"/>
  <c r="V71" i="14"/>
  <c r="O71" i="18"/>
  <c r="O71" i="9"/>
  <c r="O71" i="11"/>
  <c r="V71" i="11"/>
  <c r="V71" i="9"/>
  <c r="AC71" i="9"/>
  <c r="V71" i="7"/>
  <c r="O71" i="7"/>
  <c r="O71" i="4"/>
  <c r="AC71" i="4"/>
  <c r="V71" i="4"/>
  <c r="N71" i="6"/>
  <c r="G70" i="3"/>
  <c r="M70" i="3" s="1"/>
  <c r="N70" i="3" s="1"/>
  <c r="F70" i="3"/>
  <c r="C70" i="6" s="1"/>
  <c r="F70" i="6" s="1"/>
  <c r="G70" i="6" s="1"/>
  <c r="H70" i="3"/>
  <c r="AX70" i="3" s="1"/>
  <c r="AY70" i="3" s="1"/>
  <c r="AZ70" i="3" s="1"/>
  <c r="R71" i="16"/>
  <c r="Y71" i="14"/>
  <c r="K71" i="16"/>
  <c r="R71" i="14"/>
  <c r="K71" i="14"/>
  <c r="K71" i="18"/>
  <c r="K71" i="9"/>
  <c r="K71" i="11"/>
  <c r="R71" i="11"/>
  <c r="R71" i="9"/>
  <c r="Y71" i="9"/>
  <c r="K71" i="7"/>
  <c r="R71" i="7"/>
  <c r="K71" i="4"/>
  <c r="Y71" i="4"/>
  <c r="R71" i="4"/>
  <c r="J71" i="6"/>
  <c r="Q69" i="6"/>
  <c r="S69" i="6"/>
  <c r="U69" i="6"/>
  <c r="R69" i="6"/>
  <c r="T69" i="6"/>
  <c r="V69" i="6"/>
  <c r="H69" i="6"/>
  <c r="O69" i="3"/>
  <c r="U69" i="3"/>
  <c r="AA69" i="3"/>
  <c r="AS69" i="3"/>
  <c r="W69" i="3"/>
  <c r="AP69" i="3"/>
  <c r="AK69" i="3"/>
  <c r="AH69" i="3"/>
  <c r="AC69" i="3"/>
  <c r="S69" i="3" l="1"/>
  <c r="AT69" i="3"/>
  <c r="Z69" i="3"/>
  <c r="AJ69" i="3"/>
  <c r="AN69" i="3"/>
  <c r="AR69" i="3"/>
  <c r="AF69" i="3"/>
  <c r="D70" i="3"/>
  <c r="AG69" i="3"/>
  <c r="T69" i="3"/>
  <c r="AO69" i="3"/>
  <c r="X69" i="3"/>
  <c r="R69" i="3"/>
  <c r="AB69" i="3"/>
  <c r="Y69" i="3"/>
  <c r="P69" i="3"/>
  <c r="I70" i="3"/>
  <c r="AD69" i="3"/>
  <c r="AI69" i="3"/>
  <c r="AL69" i="3"/>
  <c r="AM69" i="3"/>
  <c r="Q69" i="3"/>
  <c r="AQ69" i="3"/>
  <c r="V69" i="3"/>
  <c r="J69" i="3"/>
  <c r="C71" i="3"/>
  <c r="D71" i="3" s="1"/>
  <c r="T67" i="5"/>
  <c r="Q67" i="5"/>
  <c r="U67" i="5"/>
  <c r="V67" i="5"/>
  <c r="R67" i="5"/>
  <c r="S67" i="5"/>
  <c r="H67" i="5"/>
  <c r="G68" i="5"/>
  <c r="AC69" i="5"/>
  <c r="AB69" i="5"/>
  <c r="Y69" i="5"/>
  <c r="C70" i="20"/>
  <c r="AA69" i="5"/>
  <c r="Z69" i="5"/>
  <c r="X69" i="5"/>
  <c r="V70" i="6"/>
  <c r="H70" i="6"/>
  <c r="Q70" i="6"/>
  <c r="S70" i="6"/>
  <c r="U70" i="6"/>
  <c r="T70" i="6"/>
  <c r="R70" i="6"/>
  <c r="H71" i="3"/>
  <c r="AX71" i="3" s="1"/>
  <c r="AY71" i="3" s="1"/>
  <c r="AZ71" i="3" s="1"/>
  <c r="F71" i="3"/>
  <c r="C71" i="6" s="1"/>
  <c r="F71" i="6" s="1"/>
  <c r="G71" i="6" s="1"/>
  <c r="J70" i="3"/>
  <c r="AH70" i="3"/>
  <c r="R70" i="3"/>
  <c r="AG70" i="3"/>
  <c r="Q70" i="3"/>
  <c r="AE70" i="3"/>
  <c r="O70" i="3"/>
  <c r="P70" i="3"/>
  <c r="X70" i="3"/>
  <c r="W70" i="3"/>
  <c r="AT70" i="3"/>
  <c r="AD70" i="3"/>
  <c r="AS70" i="3"/>
  <c r="AC70" i="3"/>
  <c r="AQ70" i="3"/>
  <c r="AA70" i="3"/>
  <c r="AJ70" i="3"/>
  <c r="AR70" i="3"/>
  <c r="AB70" i="3"/>
  <c r="AP70" i="3"/>
  <c r="Z70" i="3"/>
  <c r="AO70" i="3"/>
  <c r="Y70" i="3"/>
  <c r="AM70" i="3"/>
  <c r="T70" i="3"/>
  <c r="AL70" i="3"/>
  <c r="V70" i="3"/>
  <c r="AK70" i="3"/>
  <c r="U70" i="3"/>
  <c r="AI70" i="3"/>
  <c r="S70" i="3"/>
  <c r="AF70" i="3"/>
  <c r="AN70" i="3"/>
  <c r="E71" i="3" l="1"/>
  <c r="C71" i="5" s="1"/>
  <c r="F71" i="5" s="1"/>
  <c r="G71" i="3"/>
  <c r="M71" i="3" s="1"/>
  <c r="N71" i="3" s="1"/>
  <c r="T71" i="3" s="1"/>
  <c r="I71" i="3"/>
  <c r="J71" i="3" s="1"/>
  <c r="T68" i="5"/>
  <c r="H68" i="5"/>
  <c r="G69" i="5"/>
  <c r="U68" i="5"/>
  <c r="S68" i="5"/>
  <c r="Q68" i="5"/>
  <c r="R68" i="5"/>
  <c r="V68" i="5"/>
  <c r="AA70" i="5"/>
  <c r="C71" i="20"/>
  <c r="AC70" i="5"/>
  <c r="AB70" i="5"/>
  <c r="Z70" i="5"/>
  <c r="X70" i="5"/>
  <c r="Y70" i="5"/>
  <c r="V71" i="6"/>
  <c r="S71" i="6"/>
  <c r="U71" i="6"/>
  <c r="Q71" i="6"/>
  <c r="T71" i="6"/>
  <c r="H71" i="6"/>
  <c r="R71" i="6"/>
  <c r="AJ71" i="3"/>
  <c r="AI71" i="3"/>
  <c r="S71" i="3"/>
  <c r="AH71" i="3"/>
  <c r="AP71" i="3"/>
  <c r="P71" i="3"/>
  <c r="AG71" i="3"/>
  <c r="Q71" i="3"/>
  <c r="Z71" i="3"/>
  <c r="AC71" i="3"/>
  <c r="AT71" i="3"/>
  <c r="AF71" i="3"/>
  <c r="R71" i="3"/>
  <c r="AR71" i="3"/>
  <c r="AS71" i="3"/>
  <c r="AN71" i="3"/>
  <c r="X71" i="3"/>
  <c r="AM71" i="3"/>
  <c r="AO71" i="3"/>
  <c r="Y71" i="3"/>
  <c r="V71" i="3"/>
  <c r="AQ71" i="3"/>
  <c r="AL71" i="3"/>
  <c r="AK71" i="3" l="1"/>
  <c r="AD71" i="3"/>
  <c r="W71" i="3"/>
  <c r="AA71" i="3"/>
  <c r="O71" i="3"/>
  <c r="AB71" i="3"/>
  <c r="AE71" i="3"/>
  <c r="U71" i="3"/>
  <c r="C72" i="20"/>
  <c r="AB71" i="5"/>
  <c r="Z71" i="5"/>
  <c r="AA71" i="5"/>
  <c r="AC71" i="5"/>
  <c r="X71" i="5"/>
  <c r="Y71" i="5"/>
  <c r="R69" i="5"/>
  <c r="H69" i="5"/>
  <c r="S69" i="5"/>
  <c r="Q69" i="5"/>
  <c r="T69" i="5"/>
  <c r="G70" i="5"/>
  <c r="U69" i="5"/>
  <c r="V69" i="5"/>
  <c r="T70" i="5" l="1"/>
  <c r="H70" i="5"/>
  <c r="R70" i="5"/>
  <c r="Q70" i="5"/>
  <c r="S70" i="5"/>
  <c r="V70" i="5"/>
  <c r="U70" i="5"/>
  <c r="G71" i="5"/>
  <c r="T71" i="5" l="1"/>
  <c r="S71" i="5"/>
  <c r="R71" i="5"/>
  <c r="V71" i="5"/>
  <c r="Q71" i="5"/>
  <c r="H71" i="5"/>
  <c r="U71" i="5"/>
</calcChain>
</file>

<file path=xl/comments1.xml><?xml version="1.0" encoding="utf-8"?>
<comments xmlns="http://schemas.openxmlformats.org/spreadsheetml/2006/main">
  <authors>
    <author>홍종원</author>
  </authors>
  <commentList>
    <comment ref="L12" authorId="0">
      <text>
        <r>
          <rPr>
            <b/>
            <sz val="9"/>
            <color indexed="81"/>
            <rFont val="돋움"/>
            <family val="3"/>
            <charset val="129"/>
          </rPr>
          <t>홍종원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등급에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점수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비율은
</t>
        </r>
        <r>
          <rPr>
            <sz val="9"/>
            <color indexed="81"/>
            <rFont val="Tahoma"/>
            <family val="2"/>
          </rPr>
          <t>1</t>
        </r>
        <r>
          <rPr>
            <sz val="9"/>
            <color indexed="81"/>
            <rFont val="돋움"/>
            <family val="3"/>
            <charset val="129"/>
          </rPr>
          <t>차적으로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임의로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비율로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여지가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많습니다</t>
        </r>
      </text>
    </comment>
  </commentList>
</comments>
</file>

<file path=xl/sharedStrings.xml><?xml version="1.0" encoding="utf-8"?>
<sst xmlns="http://schemas.openxmlformats.org/spreadsheetml/2006/main" count="2839" uniqueCount="1792">
  <si>
    <t>주문 치명타 저항</t>
  </si>
  <si>
    <t>물리 치명타 저항</t>
  </si>
  <si>
    <t>주문 치명타</t>
  </si>
  <si>
    <t>주문 명중치</t>
  </si>
  <si>
    <t>물리 원거리 명중치</t>
  </si>
  <si>
    <t>물리 근접 명중치</t>
  </si>
  <si>
    <t>주문 공격력</t>
  </si>
  <si>
    <t>물리 원거리 공격력</t>
  </si>
  <si>
    <t>물리 근접 공격력</t>
  </si>
  <si>
    <t>물리 방어력</t>
  </si>
  <si>
    <t>주문 방어력</t>
  </si>
  <si>
    <t>물리 원거리 치명타</t>
  </si>
  <si>
    <t>물리 근접 치명타</t>
  </si>
  <si>
    <t>주문 회피력</t>
  </si>
  <si>
    <t>물리 회피력</t>
  </si>
  <si>
    <t>내력</t>
  </si>
  <si>
    <t>생명력</t>
  </si>
  <si>
    <t>Note</t>
    <phoneticPr fontId="18" type="noConversion"/>
  </si>
  <si>
    <t>합계</t>
  </si>
  <si>
    <t>합계</t>
    <phoneticPr fontId="4" type="noConversion"/>
  </si>
  <si>
    <t>근력</t>
  </si>
  <si>
    <t>활력</t>
  </si>
  <si>
    <t>순발력</t>
  </si>
  <si>
    <t>지력</t>
  </si>
  <si>
    <t>심력</t>
  </si>
  <si>
    <t>집중력</t>
  </si>
  <si>
    <t xml:space="preserve">합계 </t>
  </si>
  <si>
    <t>오차값</t>
  </si>
  <si>
    <t>스테이터스종류</t>
    <phoneticPr fontId="4" type="noConversion"/>
  </si>
  <si>
    <t>1차 스테이터스별 2차 스테이터스에 미치는 비중값</t>
    <phoneticPr fontId="4" type="noConversion"/>
  </si>
  <si>
    <t>주문 회복력</t>
    <phoneticPr fontId="4" type="noConversion"/>
  </si>
  <si>
    <t>1차 스테이터스 설명</t>
  </si>
  <si>
    <t>스텟 포인트</t>
  </si>
  <si>
    <t>직업</t>
  </si>
  <si>
    <t>Job</t>
  </si>
  <si>
    <t>Strength</t>
  </si>
  <si>
    <t>Vitality</t>
  </si>
  <si>
    <t>Dexterity</t>
  </si>
  <si>
    <t>Intelligence</t>
  </si>
  <si>
    <t>MentalPower</t>
  </si>
  <si>
    <t>Concentration</t>
  </si>
  <si>
    <t>Total</t>
  </si>
  <si>
    <t>클래스별 
생성 스텟</t>
  </si>
  <si>
    <t>검객</t>
  </si>
  <si>
    <t>투사</t>
  </si>
  <si>
    <t>창술사</t>
  </si>
  <si>
    <t>궁수</t>
  </si>
  <si>
    <t>살수</t>
  </si>
  <si>
    <t>도사</t>
  </si>
  <si>
    <t>레벨업시 증가 포인트</t>
  </si>
  <si>
    <t>성장시 
분배 포인트</t>
  </si>
  <si>
    <t>캐릭터Lv</t>
  </si>
  <si>
    <t>모든 직업 보기</t>
  </si>
  <si>
    <t>궁수</t>
    <phoneticPr fontId="4" type="noConversion"/>
  </si>
  <si>
    <t>아이템 점수 산출</t>
    <phoneticPr fontId="4" type="noConversion"/>
  </si>
  <si>
    <t>밸런스 기준</t>
    <phoneticPr fontId="18" type="noConversion"/>
  </si>
  <si>
    <t>캐릭터의 능력치를 비율로 나뉘어 기준을 잡고 점수로 환산한다.</t>
    <phoneticPr fontId="18" type="noConversion"/>
  </si>
  <si>
    <t>■ 아이템에 할당된 비율의 점수를 각 부위별로 환산 했을 때 설명</t>
    <phoneticPr fontId="18" type="noConversion"/>
  </si>
  <si>
    <t>■ 캐릭터가 레벨업 할 때 누적된 최종 스텟의 합을 캐릭터 전체 능력치의 10% 라고 기준 잡음.</t>
    <phoneticPr fontId="18" type="noConversion"/>
  </si>
  <si>
    <t xml:space="preserve">    ▶ 주 옵션</t>
    <phoneticPr fontId="46" type="noConversion"/>
  </si>
  <si>
    <t>■ 스텟에 의한 기준으로 캐릭터 레벨을 기준으로 1%당 몇 점의 점수로 할당 할 지 환산</t>
    <phoneticPr fontId="18" type="noConversion"/>
  </si>
  <si>
    <t xml:space="preserve">     &gt;. 아이템에 순수 옵션을 뜻한다. 파츠별로 옵션의 종류가 다르며 해당 점수는 옵션의 능력치의 총 합을 점수화 한것임.</t>
    <phoneticPr fontId="46" type="noConversion"/>
  </si>
  <si>
    <t>■ 산출된 점수로 캐릭터 전체 능력 분배 비율에 맞춰 캐릭터 레벨을 기준으로 총 몇점의 점수가 할당되는지 확인</t>
    <phoneticPr fontId="18" type="noConversion"/>
  </si>
  <si>
    <t xml:space="preserve">    ▶ 보조 옵션</t>
    <phoneticPr fontId="46" type="noConversion"/>
  </si>
  <si>
    <t xml:space="preserve">    &gt;. 아이템에 추가되는 옵션을 뜻한다. 파츠별로 추가되는 옵션의 종류가 다르며 해당 점수는 옵션의 능력치의 총 합을 점수화 한것임.</t>
    <phoneticPr fontId="46" type="noConversion"/>
  </si>
  <si>
    <t>캐릭터 전체 능력 기준비</t>
    <phoneticPr fontId="18" type="noConversion"/>
  </si>
  <si>
    <t>기본 스텟</t>
    <phoneticPr fontId="46" type="noConversion"/>
  </si>
  <si>
    <t>기본 HP</t>
    <phoneticPr fontId="18" type="noConversion"/>
  </si>
  <si>
    <t>기본 MP</t>
    <phoneticPr fontId="18" type="noConversion"/>
  </si>
  <si>
    <t>아이템</t>
    <phoneticPr fontId="46" type="noConversion"/>
  </si>
  <si>
    <t>인챈트</t>
    <phoneticPr fontId="46" type="noConversion"/>
  </si>
  <si>
    <t>혈맥타통</t>
    <phoneticPr fontId="46" type="noConversion"/>
  </si>
  <si>
    <t>합계</t>
    <phoneticPr fontId="46" type="noConversion"/>
  </si>
  <si>
    <t>아이템 등급별 점수 비율</t>
    <phoneticPr fontId="18" type="noConversion"/>
  </si>
  <si>
    <t>전체합계비율%</t>
    <phoneticPr fontId="18" type="noConversion"/>
  </si>
  <si>
    <t>무기</t>
    <phoneticPr fontId="46" type="noConversion"/>
  </si>
  <si>
    <t>직업 전용</t>
    <phoneticPr fontId="46" type="noConversion"/>
  </si>
  <si>
    <t>모자</t>
    <phoneticPr fontId="4" type="noConversion"/>
  </si>
  <si>
    <t>상의</t>
    <phoneticPr fontId="46" type="noConversion"/>
  </si>
  <si>
    <t>하의</t>
    <phoneticPr fontId="46" type="noConversion"/>
  </si>
  <si>
    <t>장갑</t>
    <phoneticPr fontId="4" type="noConversion"/>
  </si>
  <si>
    <t>신발</t>
    <phoneticPr fontId="4" type="noConversion"/>
  </si>
  <si>
    <t>손목</t>
    <phoneticPr fontId="4" type="noConversion"/>
  </si>
  <si>
    <t>신물</t>
    <phoneticPr fontId="4" type="noConversion"/>
  </si>
  <si>
    <t>부적</t>
    <phoneticPr fontId="4" type="noConversion"/>
  </si>
  <si>
    <t>반지1</t>
    <phoneticPr fontId="4" type="noConversion"/>
  </si>
  <si>
    <t>반지2</t>
    <phoneticPr fontId="4" type="noConversion"/>
  </si>
  <si>
    <t>귀걸이1</t>
    <phoneticPr fontId="4" type="noConversion"/>
  </si>
  <si>
    <t>귀걸이2</t>
    <phoneticPr fontId="4" type="noConversion"/>
  </si>
  <si>
    <t>목걸이</t>
    <phoneticPr fontId="4" type="noConversion"/>
  </si>
  <si>
    <t>보패</t>
    <phoneticPr fontId="4" type="noConversion"/>
  </si>
  <si>
    <t>일반</t>
    <phoneticPr fontId="46" type="noConversion"/>
  </si>
  <si>
    <t>고급</t>
    <phoneticPr fontId="46" type="noConversion"/>
  </si>
  <si>
    <t>주 옵션 비율</t>
  </si>
  <si>
    <t>보조옵션 비율</t>
  </si>
  <si>
    <t>보물</t>
    <phoneticPr fontId="46" type="noConversion"/>
  </si>
  <si>
    <t>기연</t>
    <phoneticPr fontId="46" type="noConversion"/>
  </si>
  <si>
    <t>주 옵션 점수</t>
  </si>
  <si>
    <t>보조옵션 점수</t>
  </si>
  <si>
    <t>전설</t>
    <phoneticPr fontId="4" type="noConversion"/>
  </si>
  <si>
    <t>무기</t>
    <phoneticPr fontId="46" type="noConversion"/>
  </si>
  <si>
    <t>직업 전용</t>
    <phoneticPr fontId="46" type="noConversion"/>
  </si>
  <si>
    <t>모자</t>
    <phoneticPr fontId="4" type="noConversion"/>
  </si>
  <si>
    <t>상의</t>
    <phoneticPr fontId="46" type="noConversion"/>
  </si>
  <si>
    <t>하의</t>
    <phoneticPr fontId="46" type="noConversion"/>
  </si>
  <si>
    <t>장갑</t>
    <phoneticPr fontId="4" type="noConversion"/>
  </si>
  <si>
    <t>신발</t>
    <phoneticPr fontId="4" type="noConversion"/>
  </si>
  <si>
    <t>손목</t>
    <phoneticPr fontId="4" type="noConversion"/>
  </si>
  <si>
    <t>신물</t>
    <phoneticPr fontId="4" type="noConversion"/>
  </si>
  <si>
    <t>부적</t>
    <phoneticPr fontId="4" type="noConversion"/>
  </si>
  <si>
    <t>반지1</t>
    <phoneticPr fontId="4" type="noConversion"/>
  </si>
  <si>
    <t>반지2</t>
    <phoneticPr fontId="4" type="noConversion"/>
  </si>
  <si>
    <t>귀걸이1</t>
    <phoneticPr fontId="4" type="noConversion"/>
  </si>
  <si>
    <t>귀걸이2</t>
    <phoneticPr fontId="4" type="noConversion"/>
  </si>
  <si>
    <t>목걸이</t>
    <phoneticPr fontId="4" type="noConversion"/>
  </si>
  <si>
    <t>보패</t>
    <phoneticPr fontId="4" type="noConversion"/>
  </si>
  <si>
    <t>캐릭터Lv</t>
    <phoneticPr fontId="18" type="noConversion"/>
  </si>
  <si>
    <t>1% 점수</t>
    <phoneticPr fontId="46" type="noConversion"/>
  </si>
  <si>
    <t>스텟 총 점수</t>
    <phoneticPr fontId="46" type="noConversion"/>
  </si>
  <si>
    <t>HP 점수</t>
    <phoneticPr fontId="46" type="noConversion"/>
  </si>
  <si>
    <t>MP 점수</t>
    <phoneticPr fontId="46" type="noConversion"/>
  </si>
  <si>
    <t>아이템 점수</t>
    <phoneticPr fontId="46" type="noConversion"/>
  </si>
  <si>
    <t>인챈트 점수</t>
    <phoneticPr fontId="46" type="noConversion"/>
  </si>
  <si>
    <t>혈맥타통</t>
    <phoneticPr fontId="46" type="noConversion"/>
  </si>
  <si>
    <t>합계</t>
    <phoneticPr fontId="46" type="noConversion"/>
  </si>
  <si>
    <t>아이템 점수</t>
    <phoneticPr fontId="18" type="noConversion"/>
  </si>
  <si>
    <t>등급별 점수</t>
    <phoneticPr fontId="18" type="noConversion"/>
  </si>
  <si>
    <t>end</t>
    <phoneticPr fontId="4" type="noConversion"/>
  </si>
  <si>
    <t>밸런스 기준</t>
    <phoneticPr fontId="18" type="noConversion"/>
  </si>
  <si>
    <t>■ 1점당 적용되는 HP의 수치값은 레벨이 오르면서 증가되도록 설정 (가치의 변화)</t>
    <phoneticPr fontId="4" type="noConversion"/>
  </si>
  <si>
    <t xml:space="preserve">보정 Formula </t>
    <phoneticPr fontId="4" type="noConversion"/>
  </si>
  <si>
    <t>최대 생명력에 영향을 주는 1차 스테이터스의 비중치</t>
    <phoneticPr fontId="4" type="noConversion"/>
  </si>
  <si>
    <t>근력</t>
    <phoneticPr fontId="4" type="noConversion"/>
  </si>
  <si>
    <t>활력</t>
    <phoneticPr fontId="4" type="noConversion"/>
  </si>
  <si>
    <t>순발력</t>
    <phoneticPr fontId="4" type="noConversion"/>
  </si>
  <si>
    <t>지력</t>
    <phoneticPr fontId="4" type="noConversion"/>
  </si>
  <si>
    <t>심력</t>
    <phoneticPr fontId="4" type="noConversion"/>
  </si>
  <si>
    <t>집중력</t>
    <phoneticPr fontId="4" type="noConversion"/>
  </si>
  <si>
    <t>캐릭터Lv</t>
    <phoneticPr fontId="18" type="noConversion"/>
  </si>
  <si>
    <t>레벨별 HP 점수</t>
    <phoneticPr fontId="18" type="noConversion"/>
  </si>
  <si>
    <t>기본 HP</t>
    <phoneticPr fontId="46" type="noConversion"/>
  </si>
  <si>
    <t>점수에의한 HP</t>
    <phoneticPr fontId="18" type="noConversion"/>
  </si>
  <si>
    <t>BASE HP</t>
    <phoneticPr fontId="4" type="noConversion"/>
  </si>
  <si>
    <t>활력</t>
    <phoneticPr fontId="4" type="noConversion"/>
  </si>
  <si>
    <t>밸런스 기준</t>
    <phoneticPr fontId="18" type="noConversion"/>
  </si>
  <si>
    <t>■ 1점당 적용되는 MP의 수치값은 레벨이 오르면서 증가되도록 설정 (가치의 변화)</t>
  </si>
  <si>
    <t xml:space="preserve">보정 Formula </t>
    <phoneticPr fontId="4" type="noConversion"/>
  </si>
  <si>
    <t>최대 내력에 영향을 주는 1차 스테이터스의 비중치</t>
    <phoneticPr fontId="4" type="noConversion"/>
  </si>
  <si>
    <t>근력</t>
    <phoneticPr fontId="4" type="noConversion"/>
  </si>
  <si>
    <t>활력</t>
    <phoneticPr fontId="4" type="noConversion"/>
  </si>
  <si>
    <t>순발력</t>
    <phoneticPr fontId="4" type="noConversion"/>
  </si>
  <si>
    <t>지력</t>
    <phoneticPr fontId="4" type="noConversion"/>
  </si>
  <si>
    <t>심력</t>
    <phoneticPr fontId="4" type="noConversion"/>
  </si>
  <si>
    <t>집중력</t>
    <phoneticPr fontId="4" type="noConversion"/>
  </si>
  <si>
    <t>레벨별 MP 점수</t>
  </si>
  <si>
    <t>기본 MP</t>
  </si>
  <si>
    <t>1점별 MP 환산</t>
  </si>
  <si>
    <t>점수에의한 MP</t>
  </si>
  <si>
    <t>BASE MP</t>
  </si>
  <si>
    <t>근력 1당 MP</t>
    <phoneticPr fontId="4" type="noConversion"/>
  </si>
  <si>
    <t>활력 1당 MP</t>
    <phoneticPr fontId="4" type="noConversion"/>
  </si>
  <si>
    <t>순발력 1당 MP</t>
    <phoneticPr fontId="4" type="noConversion"/>
  </si>
  <si>
    <t>지력 1당 MP</t>
    <phoneticPr fontId="4" type="noConversion"/>
  </si>
  <si>
    <t>심력 1당 MP</t>
    <phoneticPr fontId="4" type="noConversion"/>
  </si>
  <si>
    <t>집중력 1당 MP</t>
    <phoneticPr fontId="4" type="noConversion"/>
  </si>
  <si>
    <t>■ 1점당 적용되는 공격력의 보정값은 레벨이 오르면서 증가되도록 설정 (가치의 변화)</t>
    <phoneticPr fontId="4" type="noConversion"/>
  </si>
  <si>
    <t>=  A * ( B ^ (레벨 / C ))</t>
    <phoneticPr fontId="46" type="noConversion"/>
  </si>
  <si>
    <t>1점당 공격력</t>
    <phoneticPr fontId="18" type="noConversion"/>
  </si>
  <si>
    <t>근접 물리</t>
    <phoneticPr fontId="4" type="noConversion"/>
  </si>
  <si>
    <t xml:space="preserve">원거리 물리 </t>
    <phoneticPr fontId="4" type="noConversion"/>
  </si>
  <si>
    <t>주문</t>
    <phoneticPr fontId="4" type="noConversion"/>
  </si>
  <si>
    <t>근력</t>
    <phoneticPr fontId="4" type="noConversion"/>
  </si>
  <si>
    <t>순발력</t>
    <phoneticPr fontId="4" type="noConversion"/>
  </si>
  <si>
    <t>지력</t>
    <phoneticPr fontId="4" type="noConversion"/>
  </si>
  <si>
    <t>심력</t>
    <phoneticPr fontId="4" type="noConversion"/>
  </si>
  <si>
    <t>집중력</t>
    <phoneticPr fontId="4" type="noConversion"/>
  </si>
  <si>
    <t>캐릭터Lv</t>
    <phoneticPr fontId="18" type="noConversion"/>
  </si>
  <si>
    <t>1점별 보정 점수</t>
    <phoneticPr fontId="18" type="noConversion"/>
  </si>
  <si>
    <t>방어율</t>
    <phoneticPr fontId="4" type="noConversion"/>
  </si>
  <si>
    <t>주문 방어력</t>
    <phoneticPr fontId="4" type="noConversion"/>
  </si>
  <si>
    <t>물리 방어력</t>
    <phoneticPr fontId="4" type="noConversion"/>
  </si>
  <si>
    <t>상대방 레벨</t>
    <phoneticPr fontId="4" type="noConversion"/>
  </si>
  <si>
    <t xml:space="preserve">Formula </t>
    <phoneticPr fontId="4" type="noConversion"/>
  </si>
  <si>
    <t>나의 레벨</t>
    <phoneticPr fontId="4" type="noConversion"/>
  </si>
  <si>
    <t>B (보정값)</t>
    <phoneticPr fontId="4" type="noConversion"/>
  </si>
  <si>
    <t>※ 평균 방어력 50당 방어율 1%씩 증가함.</t>
    <phoneticPr fontId="4" type="noConversion"/>
  </si>
  <si>
    <t xml:space="preserve">조건 1 </t>
    <phoneticPr fontId="4" type="noConversion"/>
  </si>
  <si>
    <t>=  상대방 레벨이 나의 레벨보다 클 경우 0으로 보정.</t>
    <phoneticPr fontId="46" type="noConversion"/>
  </si>
  <si>
    <t>=  (나의레벨 - 상대방레벨) * (나의 레벨 - 상대방레벨) / A * B</t>
    <phoneticPr fontId="46" type="noConversion"/>
  </si>
  <si>
    <t>물리 근접</t>
    <phoneticPr fontId="4" type="noConversion"/>
  </si>
  <si>
    <t>물리 원거리</t>
    <phoneticPr fontId="4" type="noConversion"/>
  </si>
  <si>
    <t>주문</t>
    <phoneticPr fontId="4" type="noConversion"/>
  </si>
  <si>
    <t>1점별 명중치</t>
    <phoneticPr fontId="18" type="noConversion"/>
  </si>
  <si>
    <t>명중률</t>
    <phoneticPr fontId="4" type="noConversion"/>
  </si>
  <si>
    <t>밸런스 기준</t>
    <phoneticPr fontId="18" type="noConversion"/>
  </si>
  <si>
    <t>순발력</t>
    <phoneticPr fontId="4" type="noConversion"/>
  </si>
  <si>
    <t>지력</t>
    <phoneticPr fontId="4" type="noConversion"/>
  </si>
  <si>
    <t>심력</t>
    <phoneticPr fontId="4" type="noConversion"/>
  </si>
  <si>
    <t>집중력</t>
    <phoneticPr fontId="4" type="noConversion"/>
  </si>
  <si>
    <t>주문 회피력</t>
    <phoneticPr fontId="4" type="noConversion"/>
  </si>
  <si>
    <t>물리 회피력</t>
    <phoneticPr fontId="4" type="noConversion"/>
  </si>
  <si>
    <t>1점당 회피력</t>
    <phoneticPr fontId="18" type="noConversion"/>
  </si>
  <si>
    <t>회피율</t>
    <phoneticPr fontId="4" type="noConversion"/>
  </si>
  <si>
    <t>능력비율</t>
    <phoneticPr fontId="4" type="noConversion"/>
  </si>
  <si>
    <t>강화</t>
    <phoneticPr fontId="46" type="noConversion"/>
  </si>
  <si>
    <t>합성</t>
    <phoneticPr fontId="46" type="noConversion"/>
  </si>
  <si>
    <t>소켓</t>
    <phoneticPr fontId="46" type="noConversion"/>
  </si>
  <si>
    <t>세트</t>
    <phoneticPr fontId="46" type="noConversion"/>
  </si>
  <si>
    <t>합계</t>
    <phoneticPr fontId="4" type="noConversion"/>
  </si>
  <si>
    <t>아이템Lv</t>
    <phoneticPr fontId="18" type="noConversion"/>
  </si>
  <si>
    <t>인챈트 점수</t>
    <phoneticPr fontId="18" type="noConversion"/>
  </si>
  <si>
    <t>강화</t>
    <phoneticPr fontId="4" type="noConversion"/>
  </si>
  <si>
    <t>최대 비율</t>
    <phoneticPr fontId="4" type="noConversion"/>
  </si>
  <si>
    <t>최대 레벨</t>
    <phoneticPr fontId="4" type="noConversion"/>
  </si>
  <si>
    <t>합성</t>
    <phoneticPr fontId="4" type="noConversion"/>
  </si>
  <si>
    <t>소켓</t>
    <phoneticPr fontId="4" type="noConversion"/>
  </si>
  <si>
    <t>최대 소켓수</t>
    <phoneticPr fontId="4" type="noConversion"/>
  </si>
  <si>
    <t>세트</t>
    <phoneticPr fontId="4" type="noConversion"/>
  </si>
  <si>
    <t>강화점수</t>
    <phoneticPr fontId="18" type="noConversion"/>
  </si>
  <si>
    <t>1레벨당 점수</t>
    <phoneticPr fontId="4" type="noConversion"/>
  </si>
  <si>
    <t>END</t>
    <phoneticPr fontId="4" type="noConversion"/>
  </si>
  <si>
    <t>합성 점수</t>
    <phoneticPr fontId="4" type="noConversion"/>
  </si>
  <si>
    <t>합성 능력치 점수</t>
    <phoneticPr fontId="4" type="noConversion"/>
  </si>
  <si>
    <t xml:space="preserve">■ </t>
    <phoneticPr fontId="4" type="noConversion"/>
  </si>
  <si>
    <t>근력</t>
    <phoneticPr fontId="4" type="noConversion"/>
  </si>
  <si>
    <t>활력</t>
    <phoneticPr fontId="4" type="noConversion"/>
  </si>
  <si>
    <t>순발력</t>
    <phoneticPr fontId="4" type="noConversion"/>
  </si>
  <si>
    <t>지력</t>
    <phoneticPr fontId="4" type="noConversion"/>
  </si>
  <si>
    <t>심력</t>
    <phoneticPr fontId="4" type="noConversion"/>
  </si>
  <si>
    <t>집중력</t>
    <phoneticPr fontId="4" type="noConversion"/>
  </si>
  <si>
    <t>직업선택</t>
    <phoneticPr fontId="4" type="noConversion"/>
  </si>
  <si>
    <t>캐릭터Lv</t>
    <phoneticPr fontId="18" type="noConversion"/>
  </si>
  <si>
    <t>1점별 보정 점수</t>
    <phoneticPr fontId="18" type="noConversion"/>
  </si>
  <si>
    <t>원거리</t>
    <phoneticPr fontId="4" type="noConversion"/>
  </si>
  <si>
    <t>물리</t>
    <phoneticPr fontId="4" type="noConversion"/>
  </si>
  <si>
    <t>주문</t>
    <phoneticPr fontId="4" type="noConversion"/>
  </si>
  <si>
    <t>공격타입</t>
    <phoneticPr fontId="4" type="noConversion"/>
  </si>
  <si>
    <t>공격 타입</t>
    <phoneticPr fontId="4" type="noConversion"/>
  </si>
  <si>
    <t>검객</t>
    <phoneticPr fontId="4" type="noConversion"/>
  </si>
  <si>
    <t>투사</t>
    <phoneticPr fontId="4" type="noConversion"/>
  </si>
  <si>
    <t>창술사</t>
    <phoneticPr fontId="4" type="noConversion"/>
  </si>
  <si>
    <t>궁수</t>
    <phoneticPr fontId="4" type="noConversion"/>
  </si>
  <si>
    <t>살수</t>
    <phoneticPr fontId="4" type="noConversion"/>
  </si>
  <si>
    <t>도사</t>
    <phoneticPr fontId="4" type="noConversion"/>
  </si>
  <si>
    <t>물리 근접 치명타</t>
    <phoneticPr fontId="4" type="noConversion"/>
  </si>
  <si>
    <t>물리 원거리 치명타</t>
    <phoneticPr fontId="4" type="noConversion"/>
  </si>
  <si>
    <t>주문 치명타</t>
    <phoneticPr fontId="4" type="noConversion"/>
  </si>
  <si>
    <t>밸런스 기준</t>
    <phoneticPr fontId="18" type="noConversion"/>
  </si>
  <si>
    <t xml:space="preserve">■ </t>
    <phoneticPr fontId="4" type="noConversion"/>
  </si>
  <si>
    <t>근력</t>
    <phoneticPr fontId="4" type="noConversion"/>
  </si>
  <si>
    <t>활력</t>
    <phoneticPr fontId="4" type="noConversion"/>
  </si>
  <si>
    <t>순발력</t>
    <phoneticPr fontId="4" type="noConversion"/>
  </si>
  <si>
    <t>지력</t>
    <phoneticPr fontId="4" type="noConversion"/>
  </si>
  <si>
    <t>심력</t>
    <phoneticPr fontId="4" type="noConversion"/>
  </si>
  <si>
    <t>집중력</t>
    <phoneticPr fontId="4" type="noConversion"/>
  </si>
  <si>
    <t>캐릭터Lv</t>
    <phoneticPr fontId="18" type="noConversion"/>
  </si>
  <si>
    <t>1점별 보정 점수</t>
    <phoneticPr fontId="18" type="noConversion"/>
  </si>
  <si>
    <t>주문 치명타 저항</t>
    <phoneticPr fontId="4" type="noConversion"/>
  </si>
  <si>
    <t>근력 1당 
무기 막기</t>
    <phoneticPr fontId="4" type="noConversion"/>
  </si>
  <si>
    <t>활력 1당 
무기 막기</t>
    <phoneticPr fontId="4" type="noConversion"/>
  </si>
  <si>
    <t>순발력 1당 
무기 막기</t>
    <phoneticPr fontId="4" type="noConversion"/>
  </si>
  <si>
    <t>지력 1당 
무기 막기</t>
    <phoneticPr fontId="4" type="noConversion"/>
  </si>
  <si>
    <t>심력 1당 
무기 막기</t>
    <phoneticPr fontId="4" type="noConversion"/>
  </si>
  <si>
    <t>집중력 1당 
무기 막기</t>
    <phoneticPr fontId="4" type="noConversion"/>
  </si>
  <si>
    <t>무기막기</t>
    <phoneticPr fontId="4" type="noConversion"/>
  </si>
  <si>
    <t>증가치</t>
    <phoneticPr fontId="4" type="noConversion"/>
  </si>
  <si>
    <t>-</t>
    <phoneticPr fontId="4" type="noConversion"/>
  </si>
  <si>
    <t>스텟에 의한 HP</t>
    <phoneticPr fontId="4" type="noConversion"/>
  </si>
  <si>
    <t>직업 공통 HP</t>
    <phoneticPr fontId="4" type="noConversion"/>
  </si>
  <si>
    <t>최종 HP</t>
    <phoneticPr fontId="4" type="noConversion"/>
  </si>
  <si>
    <t>직업 공통 MP</t>
    <phoneticPr fontId="4" type="noConversion"/>
  </si>
  <si>
    <t>최종 MP</t>
    <phoneticPr fontId="4" type="noConversion"/>
  </si>
  <si>
    <t>스텟에 의한 MP</t>
    <phoneticPr fontId="4" type="noConversion"/>
  </si>
  <si>
    <t>근력 1당 HP</t>
  </si>
  <si>
    <t>활력 1당 HP</t>
  </si>
  <si>
    <t>순발력 1당 HP</t>
  </si>
  <si>
    <t>지력 1당 HP</t>
  </si>
  <si>
    <t>심력 1당 HP</t>
  </si>
  <si>
    <t>집중력 1당 HP</t>
  </si>
  <si>
    <t>근접</t>
    <phoneticPr fontId="4" type="noConversion"/>
  </si>
  <si>
    <t>물리 방어력</t>
    <phoneticPr fontId="4" type="noConversion"/>
  </si>
  <si>
    <t>주문 방어력</t>
    <phoneticPr fontId="4" type="noConversion"/>
  </si>
  <si>
    <t>2차 스테이터스 1점당 수치</t>
    <phoneticPr fontId="4" type="noConversion"/>
  </si>
  <si>
    <t>생명력</t>
    <phoneticPr fontId="4" type="noConversion"/>
  </si>
  <si>
    <t>내력</t>
    <phoneticPr fontId="4" type="noConversion"/>
  </si>
  <si>
    <t>주문 회복력</t>
  </si>
  <si>
    <t>물리 근접 명중치</t>
    <phoneticPr fontId="4" type="noConversion"/>
  </si>
  <si>
    <t>물리 원거리 명중치</t>
    <phoneticPr fontId="4" type="noConversion"/>
  </si>
  <si>
    <t>주문 명중치</t>
    <phoneticPr fontId="4" type="noConversion"/>
  </si>
  <si>
    <t>물리 원거리 치명타</t>
    <phoneticPr fontId="4" type="noConversion"/>
  </si>
  <si>
    <t>주문 치명타</t>
    <phoneticPr fontId="4" type="noConversion"/>
  </si>
  <si>
    <t>1점별 HP 값</t>
    <phoneticPr fontId="18" type="noConversion"/>
  </si>
  <si>
    <t>최소값</t>
    <phoneticPr fontId="4" type="noConversion"/>
  </si>
  <si>
    <t xml:space="preserve">=  A * ( 레벨 / B )^C ) </t>
    <phoneticPr fontId="46" type="noConversion"/>
  </si>
  <si>
    <t>무기막기</t>
    <phoneticPr fontId="4" type="noConversion"/>
  </si>
  <si>
    <t>최대값</t>
    <phoneticPr fontId="4" type="noConversion"/>
  </si>
  <si>
    <t>보정값</t>
    <phoneticPr fontId="4" type="noConversion"/>
  </si>
  <si>
    <t>보정값</t>
    <phoneticPr fontId="4" type="noConversion"/>
  </si>
  <si>
    <t>단위계</t>
    <phoneticPr fontId="4" type="noConversion"/>
  </si>
  <si>
    <t xml:space="preserve">=  A * ( B ^ ( 레벨 / C ) ) </t>
    <phoneticPr fontId="46" type="noConversion"/>
  </si>
  <si>
    <t>■ 1점당 적용되는 방어력의 보정값은 레벨이 오르면서 증가되도록 설정 (가치의 변화)</t>
    <phoneticPr fontId="4" type="noConversion"/>
  </si>
  <si>
    <r>
      <rPr>
        <sz val="9"/>
        <rFont val="맑은 고딕"/>
        <family val="3"/>
        <charset val="129"/>
      </rPr>
      <t>※</t>
    </r>
    <r>
      <rPr>
        <sz val="9"/>
        <rFont val="돋움"/>
        <family val="3"/>
        <charset val="129"/>
      </rPr>
      <t xml:space="preserve"> 명중 수치의 1/2정도</t>
    </r>
    <phoneticPr fontId="4" type="noConversion"/>
  </si>
  <si>
    <t>근접 치명타</t>
    <phoneticPr fontId="4" type="noConversion"/>
  </si>
  <si>
    <t>원거리 치명타</t>
    <phoneticPr fontId="4" type="noConversion"/>
  </si>
  <si>
    <t>주문 치명타</t>
    <phoneticPr fontId="4" type="noConversion"/>
  </si>
  <si>
    <t>주문치명타저항</t>
    <phoneticPr fontId="4" type="noConversion"/>
  </si>
  <si>
    <t>물리치명타저항</t>
    <phoneticPr fontId="4" type="noConversion"/>
  </si>
  <si>
    <t>물리 치명타 저항</t>
    <phoneticPr fontId="4" type="noConversion"/>
  </si>
  <si>
    <t>무기막기</t>
    <phoneticPr fontId="4" type="noConversion"/>
  </si>
  <si>
    <t xml:space="preserve">■ </t>
    <phoneticPr fontId="4" type="noConversion"/>
  </si>
  <si>
    <t xml:space="preserve">■ </t>
    <phoneticPr fontId="4" type="noConversion"/>
  </si>
  <si>
    <t>근력 1당 
회복력</t>
  </si>
  <si>
    <t>활력 1당 
회복력</t>
  </si>
  <si>
    <t>순발력 1당 
회복력</t>
  </si>
  <si>
    <t>지력 1당 
회복력</t>
  </si>
  <si>
    <t>심력 1당 
회복력</t>
  </si>
  <si>
    <t>집중력 1당 
회복력</t>
  </si>
  <si>
    <t>회복력</t>
    <phoneticPr fontId="4" type="noConversion"/>
  </si>
  <si>
    <t>주문 회복력</t>
    <phoneticPr fontId="4" type="noConversion"/>
  </si>
  <si>
    <t>■ 1점당 적용되는 주문 회복력의 보정값은 레벨이 오르면서 증가되도록 설정 (가치의 변화)</t>
    <phoneticPr fontId="4" type="noConversion"/>
  </si>
  <si>
    <t>무기막기</t>
    <phoneticPr fontId="4" type="noConversion"/>
  </si>
  <si>
    <t>아이템 관련</t>
    <phoneticPr fontId="4" type="noConversion"/>
  </si>
  <si>
    <t>캐릭터 능력치별 아이템별 비중도</t>
  </si>
  <si>
    <t xml:space="preserve">아이템별 등급 </t>
  </si>
  <si>
    <t>비중도</t>
  </si>
  <si>
    <t>추가옵션 개수</t>
  </si>
  <si>
    <t>무기</t>
  </si>
  <si>
    <t>방어구</t>
  </si>
  <si>
    <t>액세서리</t>
  </si>
  <si>
    <t>일반</t>
  </si>
  <si>
    <t>모자</t>
  </si>
  <si>
    <t>부적</t>
  </si>
  <si>
    <t>고급</t>
  </si>
  <si>
    <t>1~2</t>
  </si>
  <si>
    <t>손목</t>
  </si>
  <si>
    <t>상의</t>
  </si>
  <si>
    <t>반지1</t>
  </si>
  <si>
    <t>보물</t>
  </si>
  <si>
    <t>2~3</t>
  </si>
  <si>
    <t>하의</t>
  </si>
  <si>
    <t>반지2</t>
  </si>
  <si>
    <t>기연</t>
  </si>
  <si>
    <t>3~4</t>
  </si>
  <si>
    <t>장갑</t>
  </si>
  <si>
    <t>귀걸이1</t>
  </si>
  <si>
    <t>전설(보류)</t>
  </si>
  <si>
    <t>신발</t>
  </si>
  <si>
    <t>귀걸이2</t>
  </si>
  <si>
    <t>직업 전용</t>
  </si>
  <si>
    <t>목걸이</t>
  </si>
  <si>
    <t>보패</t>
  </si>
  <si>
    <t>계</t>
  </si>
  <si>
    <t>총합</t>
  </si>
  <si>
    <t>파츠별 주옵션, 보조옵션 비율도</t>
  </si>
  <si>
    <t>주옵션</t>
  </si>
  <si>
    <t>보조옵션</t>
  </si>
  <si>
    <t>손목</t>
    <phoneticPr fontId="4" type="noConversion"/>
  </si>
  <si>
    <t>직업전용</t>
    <phoneticPr fontId="4" type="noConversion"/>
  </si>
  <si>
    <t>방어구 주 옵션별 캐릭터 성향에 따른 분배 비율</t>
  </si>
  <si>
    <t>옵션</t>
  </si>
  <si>
    <t>궁사</t>
  </si>
  <si>
    <t>주문 회피</t>
  </si>
  <si>
    <t>최대 생명력</t>
  </si>
  <si>
    <t>주문 저항력</t>
  </si>
  <si>
    <t>최대 내력</t>
  </si>
  <si>
    <t>직업전용</t>
  </si>
  <si>
    <t>물리 회피</t>
  </si>
  <si>
    <t>스테이터스 설명</t>
    <phoneticPr fontId="4" type="noConversion"/>
  </si>
  <si>
    <t>스테이터스에대한 설명과 계산 공식을 한눈에 볼 수 있도록 정해해둔 시트</t>
    <phoneticPr fontId="4" type="noConversion"/>
  </si>
  <si>
    <t>참고문서 :</t>
    <phoneticPr fontId="4" type="noConversion"/>
  </si>
  <si>
    <t>M_전투파라미터_v1.00_110916.doc</t>
    <phoneticPr fontId="4" type="noConversion"/>
  </si>
  <si>
    <t>Item_Table_Ver(1.23).xls</t>
  </si>
  <si>
    <t>1차 스테이터스</t>
    <phoneticPr fontId="4" type="noConversion"/>
  </si>
  <si>
    <t>설명</t>
    <phoneticPr fontId="4" type="noConversion"/>
  </si>
  <si>
    <t>내부명</t>
  </si>
  <si>
    <t>캐릭터의 경우 계산 공식 흐름</t>
  </si>
  <si>
    <t>Base_STR</t>
  </si>
  <si>
    <t xml:space="preserve">기본적인 근력 </t>
  </si>
  <si>
    <t>Add_STR</t>
  </si>
  <si>
    <t>캐릭터에게 적용되어 있는 스텟 DB중 Add_STR값의 합산</t>
  </si>
  <si>
    <t>Ratio_STR</t>
  </si>
  <si>
    <t xml:space="preserve">비율로 증가되는 근력 </t>
  </si>
  <si>
    <t>캐릭터에게 적용되어 있는 스텟 DB중 Ratio_STR값의 합산</t>
  </si>
  <si>
    <t>Total_STR</t>
  </si>
  <si>
    <t xml:space="preserve">최종 근력 </t>
  </si>
  <si>
    <t xml:space="preserve"> = (Base_STR * (1+Ratio_STR / 100 ) + Add_STR</t>
  </si>
  <si>
    <t>Base_VIT</t>
  </si>
  <si>
    <t xml:space="preserve">기본적인 활력 </t>
  </si>
  <si>
    <t>Add_VIT</t>
  </si>
  <si>
    <t>캐릭터에게 적용되어 있는 스텟 DB중 Add_VIT값의 합산</t>
  </si>
  <si>
    <t>Ratio_VIT</t>
  </si>
  <si>
    <t xml:space="preserve">비율로 증가되는 활력 </t>
  </si>
  <si>
    <t>캐릭터에게 적용되어 있는 스텟 DB중 Ratio_VIT값의 합산</t>
  </si>
  <si>
    <t>Total_VIT</t>
  </si>
  <si>
    <t xml:space="preserve">최종 활력 </t>
  </si>
  <si>
    <t xml:space="preserve"> = (Base_VIT * (1+Ratio_VIT / 100 ) + Add_VIT</t>
  </si>
  <si>
    <t>Base_DEX</t>
  </si>
  <si>
    <t xml:space="preserve">기본적인 순발력 </t>
  </si>
  <si>
    <t>Add_DEX</t>
  </si>
  <si>
    <t>캐릭터에게 적용되어 있는 스텟 DB중 Add_DEX값의 합산</t>
  </si>
  <si>
    <t>Ratio_DEX</t>
  </si>
  <si>
    <t xml:space="preserve">비율로 증가되는 순발력 </t>
  </si>
  <si>
    <t>캐릭터에게 적용되어 있는 스텟 DB중 Ratio_DEX값의 합산</t>
  </si>
  <si>
    <t>Total_DEX</t>
  </si>
  <si>
    <t xml:space="preserve">최종 순발력 </t>
  </si>
  <si>
    <t xml:space="preserve"> = (Base_DEX * (1+Ratio_DEX / 100 ) + Add_DEX</t>
  </si>
  <si>
    <t>Base_INT</t>
  </si>
  <si>
    <t xml:space="preserve">기본적인 지력 </t>
  </si>
  <si>
    <t>Add_INT</t>
  </si>
  <si>
    <t>캐릭터에게 적용되어 있는 스텟 DB중 Add_INT값의 합산</t>
  </si>
  <si>
    <t>Ratio_INT</t>
  </si>
  <si>
    <t xml:space="preserve">비율로 증가되는 지력 </t>
  </si>
  <si>
    <t>캐릭터에게 적용되어 있는 스텟 DB중 Ratio_INT값의 합산</t>
  </si>
  <si>
    <t>Total_INT</t>
  </si>
  <si>
    <t xml:space="preserve">최종 지력 </t>
  </si>
  <si>
    <t xml:space="preserve"> = (Base_INT * (1+Ratio_INT / 100 ) + Add_INT</t>
  </si>
  <si>
    <t>Base_MEN</t>
  </si>
  <si>
    <t xml:space="preserve">기본적인 심력 </t>
  </si>
  <si>
    <t>Add_MEN</t>
  </si>
  <si>
    <t>캐릭터에게 적용되어 있는 스텟 DB중 Add_MEN값의 합산</t>
  </si>
  <si>
    <t>Ratio_MEN</t>
  </si>
  <si>
    <t xml:space="preserve">비율로 증가되는 심력 </t>
  </si>
  <si>
    <t>캐릭터에게 적용되어 있는 스텟 DB중 Ratio_MEN값의 합산</t>
  </si>
  <si>
    <t>Total_MEN</t>
  </si>
  <si>
    <t xml:space="preserve">최종 심력 </t>
  </si>
  <si>
    <t xml:space="preserve"> = (Base_MEN * (1+Ratio_MEN / 100 ) + Add_MEN</t>
  </si>
  <si>
    <t>Base_CON</t>
  </si>
  <si>
    <t xml:space="preserve">기본적인 집중력 </t>
  </si>
  <si>
    <t>Add_CON</t>
  </si>
  <si>
    <t>캐릭터에게 적용되어 있는 스텟 DB중 Add_CON값의 합산</t>
  </si>
  <si>
    <t>Ratio_CON</t>
  </si>
  <si>
    <t xml:space="preserve">비율로 증가되는 집중력 </t>
  </si>
  <si>
    <t>캐릭터에게 적용되어 있는 스텟 DB중 Ratio_CON값의 합산</t>
  </si>
  <si>
    <t>Total_CON</t>
  </si>
  <si>
    <t xml:space="preserve">최종 집중력 </t>
  </si>
  <si>
    <t xml:space="preserve"> = (Base_CON * (1+Ratio_CON / 100 ) + Add_CON</t>
  </si>
  <si>
    <t>2차 스테이터스</t>
    <phoneticPr fontId="4" type="noConversion"/>
  </si>
  <si>
    <t>Data_Second_Status_Score의 캐릭터 레벨에 맞는 MaxHP_Score 값</t>
  </si>
  <si>
    <t>VIT_HP</t>
  </si>
  <si>
    <t>MEN_HP</t>
  </si>
  <si>
    <t>STR_HP</t>
  </si>
  <si>
    <t xml:space="preserve"> = Standard_HP + VIT_HP + MEN_HP + STR_HP</t>
  </si>
  <si>
    <t>Standard_MP</t>
  </si>
  <si>
    <t>기본 제공 MP</t>
  </si>
  <si>
    <t>MaxMP_Score</t>
  </si>
  <si>
    <t>Data_Second_Status_Score의 캐릭터 레벨에 맞는 MaxMP_Score 값</t>
  </si>
  <si>
    <t>MEN_MP</t>
  </si>
  <si>
    <t>심력에 의한 내력</t>
  </si>
  <si>
    <t>Base_MaxMP</t>
  </si>
  <si>
    <t xml:space="preserve">기본적인 내력 </t>
  </si>
  <si>
    <t>Add_MaxMP</t>
  </si>
  <si>
    <t xml:space="preserve">수치로 증가되는 내력 </t>
  </si>
  <si>
    <t>Ratio_MaxMP</t>
  </si>
  <si>
    <t xml:space="preserve">비율로 증가되는 내력 </t>
  </si>
  <si>
    <t>Total_MaxMP</t>
  </si>
  <si>
    <t xml:space="preserve">최종 내력 </t>
  </si>
  <si>
    <t>기본 제공 물리 근접 최소 공격력</t>
  </si>
  <si>
    <t>물리 근접 최소 공격력 보정 값</t>
  </si>
  <si>
    <t>Data_Second_Status_Score의 캐릭터 레벨에 맞는 phy_Melee_Attack_Score 값</t>
  </si>
  <si>
    <t>STR_Phy_melee_Min_Attack</t>
  </si>
  <si>
    <t>근력에 의한 물리 근접 최소 공격력</t>
  </si>
  <si>
    <t>Base_phy_Melee_Min_Attack</t>
  </si>
  <si>
    <t>기본적인 물리 근접 최소 공격력</t>
  </si>
  <si>
    <t>Add_phy_Melee_Min_Attack</t>
  </si>
  <si>
    <t>수치로 증가되는 물리 근접 최소 공격력</t>
  </si>
  <si>
    <t>Ratio_phy_Melee_Min_Attack</t>
  </si>
  <si>
    <t>비율로 증가되는 물리 근접 최소 공격력</t>
  </si>
  <si>
    <t>Total_phy_Melee_Min_Attack</t>
  </si>
  <si>
    <t>최종 물리 근접 최소 공격력</t>
  </si>
  <si>
    <t>물리 근접 최대 공격력 (phy_Melee_Max_Attack)</t>
  </si>
  <si>
    <t>기본 제공 물리 근접 최대 공격력</t>
  </si>
  <si>
    <t>물리 근접 최대 공격력 보정 값</t>
  </si>
  <si>
    <t>STR_Phy_melee_Max_Attack</t>
  </si>
  <si>
    <t>근력에 의한 물리 근접 최대 공격력</t>
  </si>
  <si>
    <t>Base_phy_Melee_Max_Attack</t>
  </si>
  <si>
    <t>기본적인 물리 근접 최대 공격력</t>
  </si>
  <si>
    <t>수치로 증가되는 물리 근접 최대 공격력</t>
  </si>
  <si>
    <t>Ratio_phy_Melee_Max_Attack</t>
  </si>
  <si>
    <t>비율로 증가되는 물리 근접 최대 공격력</t>
  </si>
  <si>
    <t>Total_phy_Melee_Max_Attack</t>
  </si>
  <si>
    <t>최종 물리 근접 최대 공격력</t>
  </si>
  <si>
    <t>물리 원거리 최소 공격력 (phy_Range_Min_Attack)</t>
  </si>
  <si>
    <t>기본 제공 물리 원거리 최소 공격력</t>
  </si>
  <si>
    <t>물리 원거리 최소 공격력 보정 값</t>
  </si>
  <si>
    <t>Data_Second_Status_Score의 캐릭터 레벨에 맞는 phy_Range_Attack_Score 값</t>
  </si>
  <si>
    <t>CON_Phy_Range_Min_Attack</t>
  </si>
  <si>
    <t>집중력에 의한 물리 원거리 최소 공격력</t>
  </si>
  <si>
    <t>Base_phy_Range_Min_Attack</t>
  </si>
  <si>
    <t>기본적인 물리 원거리 최소 공격력</t>
  </si>
  <si>
    <t>수치로 증가되는 물리 원거리 최소 공격력</t>
  </si>
  <si>
    <t>Ratio_phy_Range_Min_Attack</t>
  </si>
  <si>
    <t>비율로 증가되는 물리 원거리 최소 공격력</t>
  </si>
  <si>
    <t>Total_phy_Range_Min_Attack</t>
  </si>
  <si>
    <t>최종 물리 원거리 최소 공격력</t>
  </si>
  <si>
    <t>물리 원거리 최대 공격력 (phy_Range_Max_Attack)</t>
  </si>
  <si>
    <t>Standard_phy_Range_Max_Attack</t>
  </si>
  <si>
    <t>기본 제공 물리 원거리 최대 공격력</t>
  </si>
  <si>
    <t>Data_Character_Base_Status의 캐릭터 레벨과 직업에 맞는 Standard_phy_Range_Max_Attack 값</t>
  </si>
  <si>
    <t>물리 원거리 최대 공격력 보정 값</t>
  </si>
  <si>
    <t>CON_Phy_Range_Max_Attack</t>
  </si>
  <si>
    <t>집중력에 의한 물리 원거리 최대 공격력</t>
  </si>
  <si>
    <t>활력에 의한 물리 원거리 최대 공격력</t>
  </si>
  <si>
    <t>순발력에 의한 물리 원거리 최대 공격력</t>
  </si>
  <si>
    <t>Base_phy_Range_Max_Attack</t>
  </si>
  <si>
    <t>기본적인 물리 원거리 최대 공격력</t>
  </si>
  <si>
    <t>수치로 증가되는 물리 원거리 최대 공격력</t>
  </si>
  <si>
    <t>Ratio_phy_Range_Max_Attack</t>
  </si>
  <si>
    <t>비율로 증가되는 물리 원거리 최대 공격력</t>
  </si>
  <si>
    <t>Total_phy_Range_Max_Attack</t>
  </si>
  <si>
    <t>최종 물리 원거리 최대 공격력</t>
  </si>
  <si>
    <t>주문 최소 공격력 (Magic_Min_Attack)</t>
  </si>
  <si>
    <t>기본 제공 주문 최소 공격력</t>
  </si>
  <si>
    <t>Data_Character_Base_Status의 캐릭터 레벨과 직업에 맞는 Standard_Magic_Min_Attack 값</t>
  </si>
  <si>
    <t>1점당 MP 보정 값</t>
  </si>
  <si>
    <t>Data_Second_Status_Score의 캐릭터 레벨에 맞는 Magic_Attack_Score 값</t>
  </si>
  <si>
    <t>INT_Magic_Min_Attack</t>
  </si>
  <si>
    <t>지력에 의한 주문 최소 공격력</t>
  </si>
  <si>
    <t>Base_Magic_Min_Attack</t>
  </si>
  <si>
    <t>기본적인 주문 최소 공격력</t>
  </si>
  <si>
    <t>수치로 증가되는 주문 최소 공격력</t>
  </si>
  <si>
    <t>Ratio_Magic_Min_Attack</t>
  </si>
  <si>
    <t>비율로 증가되는 주문 최소 공격력</t>
  </si>
  <si>
    <t>Total_Magic_Min_Attack</t>
  </si>
  <si>
    <t>최종 주문 최소 공격력</t>
  </si>
  <si>
    <t>주문 최대 공격력 (Magic_Max_Attack)</t>
  </si>
  <si>
    <t>기본 제공 주문 최대 공격력</t>
  </si>
  <si>
    <t>Data_Character_Base_Status의 캐릭터 레벨과 직업에 맞는 Standard_Magic_Max_Attack 값</t>
  </si>
  <si>
    <t>INT_Magic_Max_Attack</t>
  </si>
  <si>
    <t>지력에 의한 주문 최대 공격력</t>
  </si>
  <si>
    <t>심력에 의한 주문 최대 공격력</t>
  </si>
  <si>
    <t>집중력에 의한 주문 최대 공격력</t>
  </si>
  <si>
    <t>Base_Magic_Max_Attack</t>
  </si>
  <si>
    <t>기본적인 주문 최대 공격력</t>
  </si>
  <si>
    <t>수치로 증가되는 주문 최대 공격력</t>
  </si>
  <si>
    <t>Ratio_Magic_Max_Attack</t>
  </si>
  <si>
    <t>비율로 증가되는 주문 최대 공격력</t>
  </si>
  <si>
    <t>Total_Magic_Max_Attack</t>
  </si>
  <si>
    <t>최종 주문 최대 공격력</t>
  </si>
  <si>
    <t>물리 근접 명중치 (phy_Melee_Hit)</t>
  </si>
  <si>
    <t>기본 제공 물리 근접 명중치</t>
  </si>
  <si>
    <t>Data_Character_Base_Status의 캐릭터 레벨과 직업에 맞는 Standard_phy_Melee_Hit 값</t>
  </si>
  <si>
    <t>phy_Melee_Hit_Score</t>
  </si>
  <si>
    <t>물리 근접 명중치 보정 값</t>
  </si>
  <si>
    <t>Data_Second_Status_Score의 캐릭터 레벨에 맞는 phy_Melee_Hit_Score 값</t>
  </si>
  <si>
    <t>STR_Phy_melee_Hit</t>
  </si>
  <si>
    <t>근력에 의한 물리 근접 명중치</t>
  </si>
  <si>
    <t>VIT_Phy_melee_Hit</t>
  </si>
  <si>
    <t>DEX_Phy_melee_Hit</t>
  </si>
  <si>
    <t>Base_phy_Melee_Hit</t>
  </si>
  <si>
    <t>기본적인 물리 근접 명중치</t>
  </si>
  <si>
    <t>수치로 증가되는 물리 근접 명중치</t>
  </si>
  <si>
    <t>Ratio_phy_Melee_Hit</t>
  </si>
  <si>
    <t>비율로 증가되는 물리 근접 명중치</t>
  </si>
  <si>
    <t>Total_phy_Melee_Hit</t>
  </si>
  <si>
    <t>최종 물리 근접 명중치</t>
  </si>
  <si>
    <t>물리 원거리 명중치 (phy_Range_Hit)</t>
  </si>
  <si>
    <t>Standard_phy_Range_Hit</t>
  </si>
  <si>
    <t>기본 제공 물리 원거리 명중치</t>
  </si>
  <si>
    <t>Data_Character_Base_Status의 캐릭터 레벨과 직업에 맞는 Standard_phy_Range_Hit 값</t>
  </si>
  <si>
    <t>phy_Range_Hit_Score</t>
  </si>
  <si>
    <t>물리 원거리 명중치 보정 값</t>
  </si>
  <si>
    <t>Data_Second_Status_Score의 캐릭터 레벨에 맞는 phy_Range_Hit_Score 값</t>
  </si>
  <si>
    <t>CON_Phy_Range_Hit</t>
  </si>
  <si>
    <t>DEX_Phy_Range_Hit</t>
  </si>
  <si>
    <t>순발력에 의한 물리 원거리 명중치</t>
  </si>
  <si>
    <t>Base_phy_Range_Hit</t>
  </si>
  <si>
    <t>기본적인 물리 원거리 명중치</t>
  </si>
  <si>
    <t>수치로 증가되는 물리 원거리 명중치</t>
  </si>
  <si>
    <t>Ratio_phy_Range_Hit</t>
  </si>
  <si>
    <t>비율로 증가되는 물리 원거리 명중치</t>
  </si>
  <si>
    <t>Total_phy_Range_Hit</t>
  </si>
  <si>
    <t>최종 물리 원거리 명중치</t>
  </si>
  <si>
    <t>주문 명중치 (Magic_Hit)</t>
  </si>
  <si>
    <t>기본 제공 주문 명중치</t>
  </si>
  <si>
    <t>Data_Character_Base_Status의 캐릭터 레벨과 직업에 맞는 Standard_Magic_Hit 값</t>
  </si>
  <si>
    <t>Magic_Hit_Score</t>
  </si>
  <si>
    <t>주문 명중치 보정 값</t>
  </si>
  <si>
    <t>Data_Second_Status_Score의 캐릭터 레벨에 맞는 Magic_Hit_Score 값</t>
  </si>
  <si>
    <t>INT_Magic_Hit</t>
  </si>
  <si>
    <t>MEN_Magic_Hit</t>
  </si>
  <si>
    <t>Base_Magic_Hit</t>
  </si>
  <si>
    <t>기본적인 주문 명중치</t>
  </si>
  <si>
    <t>수치로 증가되는 주문 명중치</t>
  </si>
  <si>
    <t>Ratio_Magic_Hit</t>
  </si>
  <si>
    <t>비율로 증가되는 주문 명중치</t>
  </si>
  <si>
    <t>Total_Magic_Hit</t>
  </si>
  <si>
    <t>최종 주문 명중치</t>
  </si>
  <si>
    <t>물리 방어력 (Phy_Defence)</t>
  </si>
  <si>
    <t>기본 제공 물리 방어력</t>
  </si>
  <si>
    <t>Data_Character_Base_Status의 캐릭터 레벨과 직업에 맞는 Standard_Phy_Defence 값</t>
  </si>
  <si>
    <t>Phy_Defence_Score</t>
  </si>
  <si>
    <t>물리 방어력 보정 값</t>
  </si>
  <si>
    <t>Data_Second_Status_Score의 캐릭터 레벨에 맞는 Phy_Defence_Score 값</t>
  </si>
  <si>
    <t>VIT_Phy_Defence</t>
  </si>
  <si>
    <t>Base_Phy_Defence</t>
  </si>
  <si>
    <t>기본적인 물리 방어력</t>
  </si>
  <si>
    <t>수치로 증가되는 물리 방어력</t>
  </si>
  <si>
    <t>Ratio_Phy_Defence</t>
  </si>
  <si>
    <t>비율로 증가되는 물리 방어력</t>
  </si>
  <si>
    <t>Total_Phy_Defence</t>
  </si>
  <si>
    <t>최종 물리 방어력</t>
  </si>
  <si>
    <t>주문 방어력 (Magic_Defence)</t>
  </si>
  <si>
    <t>기본 제공 주문 방어력</t>
  </si>
  <si>
    <t>Data_Character_Base_Status의 캐릭터 레벨과 직업에 맞는 Standard_Magic_Defence 값</t>
  </si>
  <si>
    <t>Magic_Defence_Score</t>
  </si>
  <si>
    <t>주문 방어력 보정 값</t>
  </si>
  <si>
    <t>Data_Second_Status_Score의 캐릭터 레벨에 맞는 Magic_Defence_Score 값</t>
  </si>
  <si>
    <t>VIT_Magic_Defence</t>
  </si>
  <si>
    <t>활력에 의한 주문 방어력</t>
  </si>
  <si>
    <t>INT_Magic_Defence</t>
  </si>
  <si>
    <t>MEN_Magic_Defence</t>
  </si>
  <si>
    <t>Base_Magic_Defence</t>
  </si>
  <si>
    <t>기본적인 주문 방어력</t>
  </si>
  <si>
    <t>수치로 증가되는 주문 방어력</t>
  </si>
  <si>
    <t>Ratio_Magic_Defence</t>
  </si>
  <si>
    <t>비율로 증가되는 주문 방어력</t>
  </si>
  <si>
    <t>Total_Magic_Defence</t>
  </si>
  <si>
    <t>최종 주문 방어력</t>
  </si>
  <si>
    <t>기본 제공 물리 회피력</t>
  </si>
  <si>
    <t>Data_Character_Base_Status의 캐릭터 레벨과 직업에 맞는 Standard_Phy_Dodge 값</t>
  </si>
  <si>
    <t>Phy_Dodge_Score</t>
  </si>
  <si>
    <t>물리 회피력 보정 값</t>
  </si>
  <si>
    <t>Data_Second_Status_Score의 캐릭터 레벨에 맞는 Phy_Dodge_Score 값</t>
  </si>
  <si>
    <t>DEX_Phy_Dodge</t>
  </si>
  <si>
    <t>Base_Phy_Dodge</t>
  </si>
  <si>
    <t>기본적인 물리 회피력</t>
  </si>
  <si>
    <t>수치로 증가되는 물리 회피력</t>
  </si>
  <si>
    <t>Ratio_Phy_Dodge</t>
  </si>
  <si>
    <t>비율로 증가되는 물리 회피력</t>
  </si>
  <si>
    <t>Total_Phy_Dodge</t>
  </si>
  <si>
    <t>최종 물리 회피력</t>
  </si>
  <si>
    <t>주문 회피력 (Magic_Dodge)</t>
  </si>
  <si>
    <t>기본 제공 주문 회피력</t>
  </si>
  <si>
    <t>Data_Character_Base_Status의 캐릭터 레벨과 직업에 맞는 Standard_Magic_Dodge 값</t>
  </si>
  <si>
    <t>Magic_Dodge_Score</t>
  </si>
  <si>
    <t>주문 회피력 보정 값</t>
  </si>
  <si>
    <t>Data_Second_Status_Score의 캐릭터 레벨에 맞는 Magic_Dodge_Score 값</t>
  </si>
  <si>
    <t>DEX_Magic_Dodge</t>
  </si>
  <si>
    <t>순발력에 의한 주문 회피력</t>
  </si>
  <si>
    <t>Base_Magic_Dodge</t>
  </si>
  <si>
    <t>기본적인 주문 회피력</t>
  </si>
  <si>
    <t>수치로 증가되는 주문 회피력</t>
  </si>
  <si>
    <t>Ratio_Magic_Dodge</t>
  </si>
  <si>
    <t>비율로 증가되는 주문 회피력</t>
  </si>
  <si>
    <t>Total_Magic_Dodge</t>
  </si>
  <si>
    <t>최종 주문 회피력</t>
  </si>
  <si>
    <t>물리 근접 치명타 (Phy_Melee_Critical)</t>
  </si>
  <si>
    <t>기본 제공 물리 근접 치명타</t>
  </si>
  <si>
    <t>Data_Character_Base_Status의 캐릭터 레벨과 직업에 맞는 Standard_Phy_Melee_Critical 값</t>
  </si>
  <si>
    <t>Phy_Melee_Critical_Score</t>
  </si>
  <si>
    <t>물리 근접 치명타 보정 값</t>
  </si>
  <si>
    <t>Data_Second_Status_Score의 캐릭터 레벨에 맞는 Phy_Melee_Critical_Score 값</t>
  </si>
  <si>
    <t>STR_Phy_Melee_Critical</t>
  </si>
  <si>
    <t>CON_Phy_Melee_Critical</t>
  </si>
  <si>
    <t>Base_Phy_Melee_Critical</t>
  </si>
  <si>
    <t>기본적인 물리 근접 치명타</t>
  </si>
  <si>
    <t>수치로 증가되는 물리 근접 치명타</t>
  </si>
  <si>
    <t>Ratio_Phy_Melee_Critical</t>
  </si>
  <si>
    <t>비율로 증가되는 물리 근접 치명타</t>
  </si>
  <si>
    <t>Total_Phy_Melee_Critical</t>
  </si>
  <si>
    <t>최종 물리 근접 치명타</t>
  </si>
  <si>
    <t>물리 원거리 치명타 (Phy_Range_Critical)</t>
  </si>
  <si>
    <t>Standard_Phy_Range_Critical</t>
  </si>
  <si>
    <t>기본 제공 물리 원거리 치명타</t>
  </si>
  <si>
    <t>Data_Character_Base_Status의 캐릭터 레벨과 직업에 맞는 Standard_Phy_Range_Critical 값</t>
  </si>
  <si>
    <t>Phy_Range_Critical_Score</t>
  </si>
  <si>
    <t>물리 원거리 치명타 보정 값</t>
  </si>
  <si>
    <t>Data_Second_Status_Score의 캐릭터 레벨에 맞는 Phy_Range_Critical_Score 값</t>
  </si>
  <si>
    <t>DEX_Phy_Range_Critical</t>
  </si>
  <si>
    <t>CON_Phy_Range_Critical</t>
  </si>
  <si>
    <t>집중력에 의한 물리 원거리 치명타</t>
  </si>
  <si>
    <t>Base_Phy_Range_Critical</t>
  </si>
  <si>
    <t>기본적인 물리 원거리 치명타</t>
  </si>
  <si>
    <t>수치로 증가되는 물리 원거리 치명타</t>
  </si>
  <si>
    <t>Ratio_Phy_Range_Critical</t>
  </si>
  <si>
    <t>비율로 증가되는 물리 원거리 치명타</t>
  </si>
  <si>
    <t>Total_Phy_Range_Critical</t>
  </si>
  <si>
    <t>최종 물리 원거리 치명타</t>
  </si>
  <si>
    <t>주문 치명타 (Magic_Critical)</t>
  </si>
  <si>
    <t>기본 제공 주문 치명타</t>
  </si>
  <si>
    <t>Data_Character_Base_Status의 캐릭터 레벨과 직업에 맞는 Standard_Magic_Critical 값</t>
  </si>
  <si>
    <t>Magic_Critical_Score</t>
  </si>
  <si>
    <t>주문 치명타 보정 값</t>
  </si>
  <si>
    <t>Data_Second_Status_Score의 캐릭터 레벨에 맞는 Magic_Critical_Score 값</t>
  </si>
  <si>
    <t>INT_Magic_Critical</t>
  </si>
  <si>
    <t>CON_Magic_Critical</t>
  </si>
  <si>
    <t>집중력에 의한 주문 치명타</t>
  </si>
  <si>
    <t>Base_Magic_Critical</t>
  </si>
  <si>
    <t>기본적인 주문 치명타</t>
  </si>
  <si>
    <t>수치로 증가되는 주문 치명타</t>
  </si>
  <si>
    <t>Ratio_Magic_Critical</t>
  </si>
  <si>
    <t>비율로 증가되는 주문 치명타</t>
  </si>
  <si>
    <t>Total_Magic_Critical</t>
  </si>
  <si>
    <t>최종 주문 치명타</t>
  </si>
  <si>
    <t>(Base_Magic_Critical * (1 + Ratio_Magic_Critical * 0.01)) + Add_Magic_Critical</t>
  </si>
  <si>
    <t>물리 치명타 저항 (Phy_Critical_Defence)</t>
  </si>
  <si>
    <t>기본 제공 물리 치명타 저항</t>
  </si>
  <si>
    <t>Data_Character_Base_Status의 캐릭터 레벨과 직업에 맞는 Standard_Phy_Critical_Defence 값</t>
  </si>
  <si>
    <t>Phy_Critical_Defence_Score</t>
  </si>
  <si>
    <t>물리 치명타 저항 보정 값</t>
  </si>
  <si>
    <t>Data_Second_Status_Score의 캐릭터 레벨에 맞는 Phy_Critical_Defence_Score 값</t>
  </si>
  <si>
    <t>VIT_Phy_Critical_Defence</t>
  </si>
  <si>
    <t>Base_Phy_Critical_Defence</t>
  </si>
  <si>
    <t>기본적인 물리 치명타 저항</t>
  </si>
  <si>
    <t>수치로 증가되는 물리 치명타 저항</t>
  </si>
  <si>
    <t>Ratio_Phy_Critical_Defence</t>
  </si>
  <si>
    <t>비율로 증가되는 물리 치명타 저항</t>
  </si>
  <si>
    <t>Total_Phy_Critical_Defence</t>
  </si>
  <si>
    <t>최종 물리 치명타 저항</t>
  </si>
  <si>
    <t>주문 치명타 저항 (Magic_Critical_Defence)</t>
  </si>
  <si>
    <t>기본 제공 주문 치명타 저항</t>
  </si>
  <si>
    <t>Data_Character_Base_Status의 캐릭터 레벨과 직업에 맞는 Standard_Magic_Critical_Defence 값</t>
  </si>
  <si>
    <t>Magic_Critical_Defence_Score</t>
  </si>
  <si>
    <t>주문 치명타 저항 보정 값</t>
  </si>
  <si>
    <t>Data_Second_Status_Score의 캐릭터 레벨에 맞는 Magic_Critical_Defence_Score 값</t>
  </si>
  <si>
    <t>INT_Magic_Critical_Defence</t>
  </si>
  <si>
    <t>Base_Magic_Critical_Defence</t>
  </si>
  <si>
    <t>기본적인 주문 치명타 저항</t>
  </si>
  <si>
    <t>수치로 증가되는 주문 치명타 저항</t>
  </si>
  <si>
    <t>Ratio_Magic_Critical_Defence</t>
  </si>
  <si>
    <t>비율로 증가되는 주문 치명타 저항</t>
  </si>
  <si>
    <t>Total_Magic_Critical_Defence</t>
  </si>
  <si>
    <t>최종 주문 치명타 저항</t>
  </si>
  <si>
    <t>무기막기 (Parry)</t>
  </si>
  <si>
    <t>기본 제공 무기막기</t>
  </si>
  <si>
    <t>Data_Character_Base_Status의 캐릭터 레벨과 직업에 맞는 Standard_Parry 값</t>
  </si>
  <si>
    <t>Parry_Score</t>
  </si>
  <si>
    <t>무기막기 보정 값</t>
  </si>
  <si>
    <t>Data_Second_Status_Score의 캐릭터 레벨에 맞는 Parry_Score 값</t>
  </si>
  <si>
    <t>STR_Parry</t>
  </si>
  <si>
    <t>DEX_Parry</t>
  </si>
  <si>
    <t>Base_Parry</t>
  </si>
  <si>
    <t>기본적인 무기막기</t>
  </si>
  <si>
    <t>수치로 증가되는 무기막기</t>
  </si>
  <si>
    <t>Ratio_Parry</t>
  </si>
  <si>
    <t>비율로 증가되는 무기막기</t>
  </si>
  <si>
    <t>Total_Parry</t>
  </si>
  <si>
    <t>최종 무기막기</t>
  </si>
  <si>
    <t>스텟 합</t>
    <phoneticPr fontId="18" type="noConversion"/>
  </si>
  <si>
    <t>증가 포인트</t>
    <phoneticPr fontId="4" type="noConversion"/>
  </si>
  <si>
    <t>바로가기</t>
    <phoneticPr fontId="4" type="noConversion"/>
  </si>
  <si>
    <t>스턴발동확률</t>
    <phoneticPr fontId="4" type="noConversion"/>
  </si>
  <si>
    <t>넉백 발동확률</t>
    <phoneticPr fontId="4" type="noConversion"/>
  </si>
  <si>
    <t>넉다운발동확률</t>
    <phoneticPr fontId="4" type="noConversion"/>
  </si>
  <si>
    <t>플라잉백 발동확률</t>
    <phoneticPr fontId="4" type="noConversion"/>
  </si>
  <si>
    <t>화속성 방어</t>
    <phoneticPr fontId="4" type="noConversion"/>
  </si>
  <si>
    <t>수속성 방어</t>
    <phoneticPr fontId="4" type="noConversion"/>
  </si>
  <si>
    <t>목속성 방어</t>
    <phoneticPr fontId="4" type="noConversion"/>
  </si>
  <si>
    <t>금속성 방어</t>
    <phoneticPr fontId="4" type="noConversion"/>
  </si>
  <si>
    <t>토 속성방어</t>
    <phoneticPr fontId="4" type="noConversion"/>
  </si>
  <si>
    <t>화속성</t>
    <phoneticPr fontId="4" type="noConversion"/>
  </si>
  <si>
    <t>수속성</t>
    <phoneticPr fontId="4" type="noConversion"/>
  </si>
  <si>
    <t>목속성</t>
    <phoneticPr fontId="4" type="noConversion"/>
  </si>
  <si>
    <t>금속성</t>
    <phoneticPr fontId="4" type="noConversion"/>
  </si>
  <si>
    <t>토속성</t>
    <phoneticPr fontId="4" type="noConversion"/>
  </si>
  <si>
    <t>Note.</t>
    <phoneticPr fontId="4" type="noConversion"/>
  </si>
  <si>
    <t>Project.M 에서 사용되는 스테이터스의 용어를 정리한다.</t>
    <phoneticPr fontId="4" type="noConversion"/>
  </si>
  <si>
    <t>1차 스테이터스</t>
    <phoneticPr fontId="4" type="noConversion"/>
  </si>
  <si>
    <t>■ 1차 스테이터스란, 캐릭터 능력치의 기준이 되는 6가지의 파라미터를 의미한다.</t>
    <phoneticPr fontId="4" type="noConversion"/>
  </si>
  <si>
    <t>■ 캐릭터 UI창에 표기 된다. (UI구성은 M_캐릭터_커스터마이징_v1.30_111017.doc를 참고)</t>
    <phoneticPr fontId="4" type="noConversion"/>
  </si>
  <si>
    <t>■ 유저가 아이템, 스킬, 혈맥타통등으로 인해 임의로 늘릴 수 있다.</t>
    <phoneticPr fontId="4" type="noConversion"/>
  </si>
  <si>
    <t>한글</t>
    <phoneticPr fontId="4" type="noConversion"/>
  </si>
  <si>
    <t>영문</t>
    <phoneticPr fontId="4" type="noConversion"/>
  </si>
  <si>
    <t>설명</t>
    <phoneticPr fontId="4" type="noConversion"/>
  </si>
  <si>
    <t>2차 스테이터스 관계</t>
    <phoneticPr fontId="4" type="noConversion"/>
  </si>
  <si>
    <t>비고</t>
    <phoneticPr fontId="4" type="noConversion"/>
  </si>
  <si>
    <t>근력</t>
    <phoneticPr fontId="4" type="noConversion"/>
  </si>
  <si>
    <t>■ 물리 근접 공격력에 가장 큰 영향을 주는 능력치
■ 물리 공격계열의 클래스에 적합한 능력치 (검객, 살수)</t>
    <phoneticPr fontId="4" type="noConversion"/>
  </si>
  <si>
    <t>■ 물리 공격력 증가
■ 물리 명중치 증가
■ 물리 치명타 증가
■ 무기 막기 증가
■ 최대 생명력 증가
■ 원거리 공격력 증가</t>
  </si>
  <si>
    <t>■ 최대 생명력에 영향을 주는 능력치
■ 탱커 계열의 클래스에 적합한 능력치 (투사)</t>
    <phoneticPr fontId="4" type="noConversion"/>
  </si>
  <si>
    <t>■ 최대 생명력 증가
■ 물리 방어력 증가
■ 주문 방어력 증가
■ 물리 치명타 저항 증가
■ 생명력 회복 증가
■ 행동이상 저항 증가</t>
    <phoneticPr fontId="4" type="noConversion"/>
  </si>
  <si>
    <t>■ 물리 회피력에 가장 큰 영향을 주는 능력치</t>
  </si>
  <si>
    <t>■ 물리 회피력 증가
■ 주문 회피력 증가
■ 물리 치명타 저항 증가
■ 주문 치명타 저항 증가
■ 물리 명중치 증가
■ 행동이상 저항 증가
■ 무기 막기 증가</t>
  </si>
  <si>
    <t>■ 주문 공격력에 가장 큰 영향을 주는 능력치</t>
    <phoneticPr fontId="4" type="noConversion"/>
  </si>
  <si>
    <t>■ 주문 공격력 증가
■ 주문 치명타 증가
■ 내력 회복 증가
■ 주문 치명타 저항 증가</t>
  </si>
  <si>
    <t>■ 최대 내력, 주문 회복력에 가장 큰 영향을 주는 능력치</t>
    <phoneticPr fontId="4" type="noConversion"/>
  </si>
  <si>
    <t>■ 최대 내력 증가
■ 주문 회복력 증가
■ 상태이상 저항 증가
■ 주문 치명타 증가
■ 주문 방어력 증가
■ 최대 생명력 증가</t>
  </si>
  <si>
    <t>■ 원거리 공격력, 명중치에 가장 큰 영향을 주는 능력치</t>
  </si>
  <si>
    <t>■ 원거리 공격력 증가
■ 물리 명중치 증가
■ 주문 명중치 증가
■ 물리 치명타 증가
■ 주문 치명타 증가</t>
  </si>
  <si>
    <t>■ 2차 스테이터스란, 1차 스테이터스를 기준으로 변동되는 파라미터이다.</t>
    <phoneticPr fontId="4" type="noConversion"/>
  </si>
  <si>
    <t>■ 캐릭터 UI창에 표기 된다. (UI구성은 M_캐릭터_커스터마이징_v1.30_111017.doc를 참고)</t>
    <phoneticPr fontId="4" type="noConversion"/>
  </si>
  <si>
    <t>■ 유저가 아이템, 스킬, 혈맥타통등으로 인해 임의로 늘릴 수 있다.</t>
    <phoneticPr fontId="4" type="noConversion"/>
  </si>
  <si>
    <t>한글</t>
    <phoneticPr fontId="4" type="noConversion"/>
  </si>
  <si>
    <t>영문</t>
    <phoneticPr fontId="4" type="noConversion"/>
  </si>
  <si>
    <t>주 옵션</t>
    <phoneticPr fontId="4" type="noConversion"/>
  </si>
  <si>
    <t>부옵션</t>
    <phoneticPr fontId="4" type="noConversion"/>
  </si>
  <si>
    <t>비고</t>
    <phoneticPr fontId="4" type="noConversion"/>
  </si>
  <si>
    <t>Max HP</t>
    <phoneticPr fontId="4" type="noConversion"/>
  </si>
  <si>
    <t xml:space="preserve">■ HP란 Health Point의 약자로, 캐릭터의 생명을 수치화 나타낸 파라미터이다. </t>
    <phoneticPr fontId="4" type="noConversion"/>
  </si>
  <si>
    <t>MAX MP</t>
    <phoneticPr fontId="4" type="noConversion"/>
  </si>
  <si>
    <t xml:space="preserve">■ MP란 Mana Point의 약자로, 캐릭터의 무공 및 그외 기술을 사용 할 수 있는 척도를 수치화 나타낸 파라미터이다. </t>
    <phoneticPr fontId="4" type="noConversion"/>
  </si>
  <si>
    <t>생명력 회복</t>
  </si>
  <si>
    <t>Restores_HP</t>
  </si>
  <si>
    <t>■ 캐릭터가 비 전투 중일 때 자연적으로 회복되는 HP 회복양을 말한다.</t>
    <phoneticPr fontId="4" type="noConversion"/>
  </si>
  <si>
    <t>UI표기 안함</t>
    <phoneticPr fontId="4" type="noConversion"/>
  </si>
  <si>
    <t>내력 회복</t>
  </si>
  <si>
    <t>Restores_MP</t>
    <phoneticPr fontId="4" type="noConversion"/>
  </si>
  <si>
    <t>■ 캐릭터가 비 전투 중일 때 자연적으로 회복되는 MP 회복양을 말한다.</t>
    <phoneticPr fontId="4" type="noConversion"/>
  </si>
  <si>
    <t>주문 회복력</t>
    <phoneticPr fontId="4" type="noConversion"/>
  </si>
  <si>
    <t>Increase_Healing</t>
    <phoneticPr fontId="4" type="noConversion"/>
  </si>
  <si>
    <t xml:space="preserve">■ 회복계열 주문시, 적용받는 수치를 증폭 시켜주는 파라미터이다.
</t>
    <phoneticPr fontId="4" type="noConversion"/>
  </si>
  <si>
    <t>물리 근접 최소 공격력</t>
    <phoneticPr fontId="4" type="noConversion"/>
  </si>
  <si>
    <t>phy_Melee_Min_Attack</t>
    <phoneticPr fontId="4" type="noConversion"/>
  </si>
  <si>
    <r>
      <t>■ 공격 성공 시 대상에게 얼마나 많은 대미지를 줄 수 있는지를 중요한 몫을 하는 파라미터이다.
■ 사용하는 무공이 물리이며, 스킬 테이블의 속성값이 "근접"</t>
    </r>
    <r>
      <rPr>
        <sz val="9"/>
        <color theme="1"/>
        <rFont val="맑은 고딕"/>
        <family val="2"/>
        <charset val="129"/>
        <scheme val="minor"/>
      </rPr>
      <t xml:space="preserve"> 일때만 판정이 이루어진다.
■ 동일 속성인 물리 방어력에 의해 계산 공식이 이루어 진다.</t>
    </r>
    <phoneticPr fontId="4" type="noConversion"/>
  </si>
  <si>
    <t>물리 근접 최대 공격력</t>
    <phoneticPr fontId="4" type="noConversion"/>
  </si>
  <si>
    <t>phy_Melee_Max_Attack</t>
    <phoneticPr fontId="4" type="noConversion"/>
  </si>
  <si>
    <t>물리 원거리 최소 공격력</t>
    <phoneticPr fontId="4" type="noConversion"/>
  </si>
  <si>
    <t>phy_Range_Min_Attack</t>
    <phoneticPr fontId="4" type="noConversion"/>
  </si>
  <si>
    <t>■ 공격 성공 시 대상에게 얼마나 많은 대미지를 줄 수 있는지를 중요한 몫을 하는 파라미터이다.
■ 사용하는 무공이 물리이며, 스킬 테이블의 속성값이 "원거리" 일때만 판정이 이루어진다.
■ 동일 속성인 물리 방어력에 의해 계산 공식이 이루어 진다.</t>
    <phoneticPr fontId="4" type="noConversion"/>
  </si>
  <si>
    <t>물리 원거리 최대 공격력</t>
    <phoneticPr fontId="4" type="noConversion"/>
  </si>
  <si>
    <t>phy_Range_Max_Attack</t>
    <phoneticPr fontId="4" type="noConversion"/>
  </si>
  <si>
    <t>주문 최소 공격력</t>
    <phoneticPr fontId="4" type="noConversion"/>
  </si>
  <si>
    <t>Magic_Min_Attack</t>
    <phoneticPr fontId="4" type="noConversion"/>
  </si>
  <si>
    <t>■ 공격 성공 시 대상에게 얼마나 많은 대미지를 줄 수 있는지를 중요한 몫을 하는 파라미터이다.
■ 거리와는 상관없이 사용하는 무공이 주문일때만 판정이 이루어진다.
■ 동일 속성인 주문 방어력에 의해 계산 공식이 이루어 진다.</t>
    <phoneticPr fontId="4" type="noConversion"/>
  </si>
  <si>
    <t>주문 최대 공격력</t>
    <phoneticPr fontId="4" type="noConversion"/>
  </si>
  <si>
    <t>Magic_Max_Attack</t>
    <phoneticPr fontId="4" type="noConversion"/>
  </si>
  <si>
    <t>phy_Melee_Hit</t>
    <phoneticPr fontId="4" type="noConversion"/>
  </si>
  <si>
    <t>■ 대상에게 공격 성패 여부를 판단할 때 사용되는 파라미터 이다.
■ 사용하는 무공이 물리이며, 스킬 테이블의 속성값이 "근접" 일때만 판정이 이루어진다.
■ 동일 속성인 물리 회피력에 의해 계산 공식이 이루어 진다.</t>
    <phoneticPr fontId="4" type="noConversion"/>
  </si>
  <si>
    <t>phy_Range_Hit</t>
    <phoneticPr fontId="4" type="noConversion"/>
  </si>
  <si>
    <r>
      <t>■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sz val="9"/>
        <color theme="1"/>
        <rFont val="맑은 고딕"/>
        <family val="2"/>
        <charset val="129"/>
        <scheme val="minor"/>
      </rPr>
      <t>대상에게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sz val="9"/>
        <color theme="1"/>
        <rFont val="맑은 고딕"/>
        <family val="2"/>
        <charset val="129"/>
        <scheme val="minor"/>
      </rPr>
      <t>공격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sz val="9"/>
        <color theme="1"/>
        <rFont val="맑은 고딕"/>
        <family val="2"/>
        <charset val="129"/>
        <scheme val="minor"/>
      </rPr>
      <t>성패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sz val="9"/>
        <color theme="1"/>
        <rFont val="맑은 고딕"/>
        <family val="2"/>
        <charset val="129"/>
        <scheme val="minor"/>
      </rPr>
      <t>여부를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sz val="9"/>
        <color theme="1"/>
        <rFont val="맑은 고딕"/>
        <family val="2"/>
        <charset val="129"/>
        <scheme val="minor"/>
      </rPr>
      <t>판단할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sz val="9"/>
        <color theme="1"/>
        <rFont val="맑은 고딕"/>
        <family val="2"/>
        <charset val="129"/>
        <scheme val="minor"/>
      </rPr>
      <t>때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sz val="9"/>
        <color theme="1"/>
        <rFont val="맑은 고딕"/>
        <family val="2"/>
        <charset val="129"/>
        <scheme val="minor"/>
      </rPr>
      <t>사용되는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sz val="9"/>
        <color theme="1"/>
        <rFont val="맑은 고딕"/>
        <family val="2"/>
        <charset val="129"/>
        <scheme val="minor"/>
      </rPr>
      <t>파라미터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sz val="9"/>
        <color theme="1"/>
        <rFont val="맑은 고딕"/>
        <family val="2"/>
        <charset val="129"/>
        <scheme val="minor"/>
      </rPr>
      <t>이다</t>
    </r>
    <r>
      <rPr>
        <sz val="9"/>
        <color theme="1"/>
        <rFont val="맑은 고딕"/>
        <family val="3"/>
        <charset val="129"/>
        <scheme val="minor"/>
      </rPr>
      <t>.</t>
    </r>
    <r>
      <rPr>
        <sz val="9"/>
        <color theme="1"/>
        <rFont val="맑은 고딕"/>
        <family val="2"/>
        <charset val="129"/>
        <scheme val="minor"/>
      </rPr>
      <t xml:space="preserve">
■ 사용하는 무공이 물리이며, 스킬 테이블의 속성값이 "원거리" 일때만 판정이 이루어진다.
■ 동일 속성인 물리 회피력에 의해 계산 공식이 이루어 진다.</t>
    </r>
    <phoneticPr fontId="4" type="noConversion"/>
  </si>
  <si>
    <t>Magic_Hit</t>
    <phoneticPr fontId="4" type="noConversion"/>
  </si>
  <si>
    <t>■ 대상에게 공격 성패 여부를 판단할 때 사용되는 파라미터 이다.
■ 거리와는 상관없이 사용하는 무공이 주문일때만 판정이 이루어진다.
■ 동일 속성인 주문 회피력에 의해 계산 공식이 이루어 진다.</t>
    <phoneticPr fontId="4" type="noConversion"/>
  </si>
  <si>
    <t>Phy_Defense</t>
    <phoneticPr fontId="4" type="noConversion"/>
  </si>
  <si>
    <t>■ 피격시 대미지를 얼마나 감소할지를 판단하때 사용되는 파라미터이다.
■ 피격되는 무공이 물리일때에만 판정이 이루어진다. 
■ 즉, 피격자 입장에서 대상이 근접이든, 원거리든 상관없이 물리 공격일때에만 판정을 하게 된다.</t>
    <phoneticPr fontId="4" type="noConversion"/>
  </si>
  <si>
    <t>Magic_Defense</t>
    <phoneticPr fontId="4" type="noConversion"/>
  </si>
  <si>
    <t>■ 피격시 대미지를 얼마나 감소할지를 판단하때 사용되는 파라미터이다.
■ 피격되는 무공이 주문일때에만 판정이 이루어진다. 
■ 즉, 피격자 입장에서 대상이 근접이든, 원거리든 상관없이 물리 공격일때에만 판정을 하게 된다.</t>
    <phoneticPr fontId="4" type="noConversion"/>
  </si>
  <si>
    <t>물리 회피력</t>
    <phoneticPr fontId="4" type="noConversion"/>
  </si>
  <si>
    <t>Phy_Dodge</t>
    <phoneticPr fontId="4" type="noConversion"/>
  </si>
  <si>
    <t>■ 피격시 대미지의 회피 여부를 판단할 때 사용되는 파라미터이다.
■ 피격되는 무공이 물리일때에만 판정이 이루어진다. 
■ 즉, 피격자 입장에서 대상이 근접이든, 원거리든 상관없이 물리 공격일때에만 판정을 하게 된다.</t>
    <phoneticPr fontId="4" type="noConversion"/>
  </si>
  <si>
    <t>주문 회피력</t>
    <phoneticPr fontId="4" type="noConversion"/>
  </si>
  <si>
    <t>Magic_Dodge</t>
    <phoneticPr fontId="4" type="noConversion"/>
  </si>
  <si>
    <t>■ 피격시 대미지의 회피 여부를 판단할 때 사용되는 파라미터이다.
■ 피격되는 무공이 주문일때에만 판정이 이루어진다. 
■ 즉, 피격자 입장에서 대상이 근접이든, 원거리든 상관없이 물리 공격일때에만 판정을 하게 된다.</t>
    <phoneticPr fontId="4" type="noConversion"/>
  </si>
  <si>
    <t>Phy_Melee_Critical</t>
    <phoneticPr fontId="4" type="noConversion"/>
  </si>
  <si>
    <t>■ 대상에게 공격 성공시 치명적인 피해를 줄 수 있느냐 판단할 때 사용되는 파라미터 이다.
■ 공격한 무공의 속성이 물리, 스킬 테이블의 속성값이 "근접" 일때만 판정이 이루어진다.
■ 동일 속성인 물리 치명타 저항값에 의해 계산 공식이 이루어 진다.</t>
    <phoneticPr fontId="4" type="noConversion"/>
  </si>
  <si>
    <t>Phy_Range_Critical</t>
    <phoneticPr fontId="4" type="noConversion"/>
  </si>
  <si>
    <t>■ 대상에게 공격 성공시 치명적인 피해를 줄 수 있느냐 판단할 때 사용되는 파라미터 이다.
■ 공격한 무공의 속성이 물리, 스킬 테이블의 속성값이 "원거리" 일때만 판정이 이루어진다.
■ 동일 속성인 물리 치명타 저항값에 의해 계산 공식이 이루어 진다.</t>
    <phoneticPr fontId="4" type="noConversion"/>
  </si>
  <si>
    <t>Magic_Critical</t>
    <phoneticPr fontId="4" type="noConversion"/>
  </si>
  <si>
    <t>■ 대상에게 공격 성공시 치명적인 피해를 줄 수 있느냐 판단할 때 사용되는 파라미터 이다.
■ 공격한 무공의 속성이 주문일때만 판정이 이루어진다.
■ 동일 속성인 주문 치명타 저항값에 의해 계산 공식이 이루어 진다.</t>
    <phoneticPr fontId="4" type="noConversion"/>
  </si>
  <si>
    <t>물리 치명타 저항</t>
    <phoneticPr fontId="4" type="noConversion"/>
  </si>
  <si>
    <t>Phy_Critical_Defense</t>
    <phoneticPr fontId="4" type="noConversion"/>
  </si>
  <si>
    <t>■ 피격시 상대방의 물리 치명타 발동확률을 얼마나 상쇄시키느냐 판단할 때 사용되는 파라미터 이다.
■ 공격한 무공의 속성이 물리일때만 판정이 이루어진다. 즉, 대상이 근접이든, 원거리든 상관없이 물리 공격일때에만 판정을 하게 된다.
■ 동일 속성인 물리 치명타 값에 의해 계산 공식이 이루어 진다.</t>
    <phoneticPr fontId="4" type="noConversion"/>
  </si>
  <si>
    <t>주문 치명타 저항</t>
    <phoneticPr fontId="4" type="noConversion"/>
  </si>
  <si>
    <t>Magic_Critical_Defense</t>
    <phoneticPr fontId="4" type="noConversion"/>
  </si>
  <si>
    <t>■ 피격시 상대방의 주문 치명타 발동확률을 얼마나 상쇄시키느냐 판단할 때 사용되는 파라미터 이다.
■ 공격한 무공의 속성이 주문일때만 판정이 이루어진다.
■ 동일 속성인 주문 치명타 값에 의해 계산 공식이 이루어 진다.</t>
    <phoneticPr fontId="4" type="noConversion"/>
  </si>
  <si>
    <t>무기막기</t>
  </si>
  <si>
    <t>Parry</t>
    <phoneticPr fontId="4" type="noConversion"/>
  </si>
  <si>
    <r>
      <t xml:space="preserve">■ 무기 막기랑 상대방의 공격을 무기로 방어하는것을 의미한다. 무기 막기 성공시 대미지가 </t>
    </r>
    <r>
      <rPr>
        <b/>
        <sz val="9"/>
        <color rgb="FFFF0000"/>
        <rFont val="맑은 고딕"/>
        <family val="3"/>
        <charset val="129"/>
        <scheme val="minor"/>
      </rPr>
      <t>X%</t>
    </r>
    <r>
      <rPr>
        <sz val="9"/>
        <color theme="1"/>
        <rFont val="맑은 고딕"/>
        <family val="2"/>
        <charset val="129"/>
        <scheme val="minor"/>
      </rPr>
      <t xml:space="preserve"> 감소되어 입게 된다.
■ 공격한 무공의 속성이 물리일때만 판정이 이루어진다.
■ 무기막기 성공시 발동되는 스킬로 연계 될 수 있다.</t>
    </r>
    <phoneticPr fontId="4" type="noConversion"/>
  </si>
  <si>
    <t>화속성 방어</t>
  </si>
  <si>
    <t>Fire_res</t>
    <phoneticPr fontId="4" type="noConversion"/>
  </si>
  <si>
    <t xml:space="preserve">■ 피격시 상대방의 화속성에 따라 입는 대미지를 얼마나 상쇄시키느냐 판단할 때 사용되는 파라미터이다.
■ 동일 속성인 화속성 값에 의해 계산 공식이 이루어 진다.
</t>
    <phoneticPr fontId="4" type="noConversion"/>
  </si>
  <si>
    <t>수속성 방어</t>
  </si>
  <si>
    <t>Water_Res</t>
    <phoneticPr fontId="4" type="noConversion"/>
  </si>
  <si>
    <t xml:space="preserve">■ 피격시 상대방의 수속성에 따라 입는 대미지를 얼마나 상쇄시키느냐 판단할 때 사용되는 파라미터이다.
■ 동일 속성인 수속성 값에 의해 계산 공식이 이루어 진다.
</t>
    <phoneticPr fontId="4" type="noConversion"/>
  </si>
  <si>
    <t>목속성 방어</t>
  </si>
  <si>
    <t>Wood_Res</t>
    <phoneticPr fontId="4" type="noConversion"/>
  </si>
  <si>
    <t xml:space="preserve">■ 피격시 상대방의 목속성에 따라 입는 대미지를 얼마나 상쇄시키느냐 판단할 때 사용되는 파라미터이다.
■ 동일 속성인 목속성 값에 의해 계산 공식이 이루어 진다.
</t>
    <phoneticPr fontId="4" type="noConversion"/>
  </si>
  <si>
    <t>금속성 방어</t>
  </si>
  <si>
    <t>Iron_Res</t>
    <phoneticPr fontId="4" type="noConversion"/>
  </si>
  <si>
    <t xml:space="preserve">■ 피격시 상대방의 금속성에 따라 입는 대미지를 얼마나 상쇄시키느냐 판단할 때 사용되는 파라미터이다.
■ 동일 속성인 금속성 값에 의해 계산 공식이 이루어 진다.
</t>
    <phoneticPr fontId="4" type="noConversion"/>
  </si>
  <si>
    <t>토속성 방어</t>
  </si>
  <si>
    <t>Earth_Res</t>
    <phoneticPr fontId="4" type="noConversion"/>
  </si>
  <si>
    <t xml:space="preserve">■ 피격시 상대방의 토속성에 따라 입는 대미지를 얼마나 상쇄시키느냐 판단할 때 사용되는 파라미터이다.
■ 동일 속성인 토속성 값에 의해 계산 공식이 이루어 진다.
</t>
    <phoneticPr fontId="4" type="noConversion"/>
  </si>
  <si>
    <t>화속성</t>
    <phoneticPr fontId="4" type="noConversion"/>
  </si>
  <si>
    <t>Fire</t>
    <phoneticPr fontId="4" type="noConversion"/>
  </si>
  <si>
    <t xml:space="preserve">■ 캐릭터에게는 존재하지 않으며 몬스터에게만 존재하는 스테이터스이다.
■ 동일 속성인 화속성 저항 값에 의해 계산 공식이 이루어 진다.
</t>
    <phoneticPr fontId="4" type="noConversion"/>
  </si>
  <si>
    <t>수속성</t>
    <phoneticPr fontId="4" type="noConversion"/>
  </si>
  <si>
    <t>Water</t>
    <phoneticPr fontId="4" type="noConversion"/>
  </si>
  <si>
    <t xml:space="preserve">■ 캐릭터에게는 존재하지 않으며 몬스터에게만 존재하는 스테이터스이다.
■ 동일 속성인 수속성 저항 값에 의해 계산 공식이 이루어 진다.
</t>
    <phoneticPr fontId="4" type="noConversion"/>
  </si>
  <si>
    <t>목속성</t>
    <phoneticPr fontId="4" type="noConversion"/>
  </si>
  <si>
    <t>Wood</t>
    <phoneticPr fontId="4" type="noConversion"/>
  </si>
  <si>
    <t xml:space="preserve">■ 캐릭터에게는 존재하지 않으며 몬스터에게만 존재하는 스테이터스이다.
■ 동일 속성인 목속성 저항 값에 의해 계산 공식이 이루어 진다.
</t>
    <phoneticPr fontId="4" type="noConversion"/>
  </si>
  <si>
    <t>금속성</t>
    <phoneticPr fontId="4" type="noConversion"/>
  </si>
  <si>
    <t>Iron</t>
    <phoneticPr fontId="4" type="noConversion"/>
  </si>
  <si>
    <t xml:space="preserve">■ 캐릭터에게는 존재하지 않으며 몬스터에게만 존재하는 스테이터스이다.
■ 동일 속성인 금속성 저항 값에 의해 계산 공식이 이루어 진다.
</t>
    <phoneticPr fontId="4" type="noConversion"/>
  </si>
  <si>
    <t>토속성</t>
    <phoneticPr fontId="4" type="noConversion"/>
  </si>
  <si>
    <t>Earth</t>
    <phoneticPr fontId="4" type="noConversion"/>
  </si>
  <si>
    <t xml:space="preserve">■ 캐릭터에게는 존재하지 않으며 몬스터에게만 존재하는 스테이터스이다.
■ 동일 속성인 토속성 저항 값에 의해 계산 공식이 이루어 진다.
</t>
    <phoneticPr fontId="4" type="noConversion"/>
  </si>
  <si>
    <t>1차 스테이터스란, 각 직업의 특성을 기준 짓는 대표 스테이터스로 이 수치에 따라 직업의 능력이 조금씩 달라집니다.</t>
    <phoneticPr fontId="4" type="noConversion"/>
  </si>
  <si>
    <t>Project.M에서는 총 6개의 1차 스테이터스가 존재하며 1차 스테이터스는 좀더 세분화된 2차 스테이터스에 영향을 미치게 됩니다.</t>
    <phoneticPr fontId="4" type="noConversion"/>
  </si>
  <si>
    <t>기본적으로 캐릭터의 레벨에 따라 스테이터스가 자동 성장하지만 유저의 플레이 성향에 따라 아이템 탈착과 인챈트, 캐릭터 스킬, 혈맥타통등으로 변경이 가능합니다.</t>
    <phoneticPr fontId="4" type="noConversion"/>
  </si>
  <si>
    <t>Description</t>
    <phoneticPr fontId="4" type="noConversion"/>
  </si>
  <si>
    <t>1. PC일경우 Data_Character_Base_Status 테이블을 참조합니다.</t>
    <phoneticPr fontId="4" type="noConversion"/>
  </si>
  <si>
    <t>2. 몬스터의 경우 1차 스테이터스 파라미터가 존재하지 않습니다.</t>
    <phoneticPr fontId="4" type="noConversion"/>
  </si>
  <si>
    <t>산출 방법</t>
    <phoneticPr fontId="4" type="noConversion"/>
  </si>
  <si>
    <t>Example)</t>
    <phoneticPr fontId="4" type="noConversion"/>
  </si>
  <si>
    <t>1. Data_Character_Base_Status 테이블의 캐릭터의 레벨과 직업에 맞는 항목의 값을 불러옵니다.</t>
    <phoneticPr fontId="4" type="noConversion"/>
  </si>
  <si>
    <t xml:space="preserve">1. 검객의 10레벨 근력의 경우 </t>
    <phoneticPr fontId="4" type="noConversion"/>
  </si>
  <si>
    <t xml:space="preserve">    ☞ Data_Character_Base_Status 테이블의 Job값이 Sword_Master이고, Level값이 10인 행의 Base_Strength 의 값을 불러옵니다.</t>
    <phoneticPr fontId="4" type="noConversion"/>
  </si>
  <si>
    <r>
      <rPr>
        <sz val="9"/>
        <color theme="1"/>
        <rFont val="맑은 고딕"/>
        <family val="3"/>
        <charset val="129"/>
      </rPr>
      <t xml:space="preserve">    </t>
    </r>
    <r>
      <rPr>
        <sz val="9"/>
        <color theme="1"/>
        <rFont val="돋움"/>
        <family val="3"/>
        <charset val="129"/>
      </rPr>
      <t>☞</t>
    </r>
    <r>
      <rPr>
        <sz val="9"/>
        <color theme="1"/>
        <rFont val="맑은 고딕"/>
        <family val="3"/>
        <charset val="129"/>
        <scheme val="minor"/>
      </rPr>
      <t xml:space="preserve"> 불러온 값이 48 이라 가정함. (</t>
    </r>
    <r>
      <rPr>
        <sz val="9"/>
        <color rgb="FFFF3300"/>
        <rFont val="맑은 고딕"/>
        <family val="3"/>
        <charset val="129"/>
        <scheme val="minor"/>
      </rPr>
      <t>Base_STR</t>
    </r>
    <r>
      <rPr>
        <sz val="9"/>
        <color theme="1"/>
        <rFont val="맑은 고딕"/>
        <family val="3"/>
        <charset val="129"/>
        <scheme val="minor"/>
      </rPr>
      <t xml:space="preserve"> = 48)</t>
    </r>
    <phoneticPr fontId="4" type="noConversion"/>
  </si>
  <si>
    <t xml:space="preserve"> </t>
    <phoneticPr fontId="4" type="noConversion"/>
  </si>
  <si>
    <t>2. 캐릭터가 착용한 아이템과 캐릭터에 적용되어 있는 스텟값중에 해당하는 값을 불러옵니다.</t>
    <phoneticPr fontId="4" type="noConversion"/>
  </si>
  <si>
    <t>2. 캐릭터가 착용한 아이템의 DB 값중 Add_STR 값이나, Ratio_STR의 값이 있으면 해당되는 값을 불러옵니다.</t>
  </si>
  <si>
    <t xml:space="preserve">    캐릭터에게 적용된 스킬중 Add_STR 값이나, Ratio_STR의 값이 있으면 해당되는 값을 불러옵니다.</t>
  </si>
  <si>
    <t xml:space="preserve">        ※ 스텟값이 중복되어 있는 경우 중복된 스텟값을 모두 합산합니다.</t>
    <phoneticPr fontId="4" type="noConversion"/>
  </si>
  <si>
    <t xml:space="preserve">    ☞ 무기 아이템의 스텟 값중에 Add_STR 값이 10 이고,  Ratio_STR의 값이 20 이라 가정함.</t>
  </si>
  <si>
    <t xml:space="preserve">    ☞ 신발 아이템의 스텟 값중에 Add_STR 값이 5 이고,  Ratio_STR의 값이 15 라 가정함.</t>
  </si>
  <si>
    <t xml:space="preserve">    ☞ 캐릭터에게 근력 10%증가라는 속성의 스킬이 적용되어 있다 가정함.  ( = Ratio_STR의 값이 10 )</t>
  </si>
  <si>
    <t xml:space="preserve">        ∴ 위의 경우 Add_STR 의 값이 (10+5) = 15 이고, Ratio_STR의 값은 (20+15+10)= 45 입니다.</t>
  </si>
  <si>
    <t>3. 최종 산출 공식에 따라 계산하여 최종 값을 불러옵니다.</t>
    <phoneticPr fontId="4" type="noConversion"/>
  </si>
  <si>
    <t>3. 최종 산출공식에 따라 계산합니다.</t>
    <phoneticPr fontId="4" type="noConversion"/>
  </si>
  <si>
    <r>
      <t xml:space="preserve">    ☞ 최종 근력 산출 공식은  </t>
    </r>
    <r>
      <rPr>
        <sz val="9"/>
        <color rgb="FF0000FF"/>
        <rFont val="맑은 고딕"/>
        <family val="3"/>
        <charset val="129"/>
        <scheme val="minor"/>
      </rPr>
      <t>(Base_STR * (1+Ratio_STR / 100 ) + Add_STR</t>
    </r>
    <r>
      <rPr>
        <sz val="9"/>
        <color theme="1"/>
        <rFont val="맑은 고딕"/>
        <family val="3"/>
        <charset val="129"/>
        <scheme val="minor"/>
      </rPr>
      <t xml:space="preserve"> 이므로</t>
    </r>
    <phoneticPr fontId="4" type="noConversion"/>
  </si>
  <si>
    <t xml:space="preserve">                           48 * ( 1 + 45 / 100 ) + 15 = 84.6</t>
    <phoneticPr fontId="4" type="noConversion"/>
  </si>
  <si>
    <r>
      <rPr>
        <b/>
        <sz val="9"/>
        <color theme="1"/>
        <rFont val="돋움"/>
        <family val="3"/>
        <charset val="129"/>
      </rPr>
      <t xml:space="preserve">    ☞ </t>
    </r>
    <r>
      <rPr>
        <b/>
        <sz val="9"/>
        <color theme="1"/>
        <rFont val="맑은 고딕"/>
        <family val="3"/>
        <charset val="129"/>
        <scheme val="minor"/>
      </rPr>
      <t>소수점은 버림으로 캐릭터의 최종 근력은 84가 됩니다.</t>
    </r>
    <phoneticPr fontId="4" type="noConversion"/>
  </si>
  <si>
    <t>스테이터스 계산 공식과 설명</t>
    <phoneticPr fontId="4" type="noConversion"/>
  </si>
  <si>
    <t>근력 (Strength)</t>
    <phoneticPr fontId="4" type="noConversion"/>
  </si>
  <si>
    <t>구조</t>
    <phoneticPr fontId="4" type="noConversion"/>
  </si>
  <si>
    <t>한글명</t>
    <phoneticPr fontId="4" type="noConversion"/>
  </si>
  <si>
    <t>비고</t>
    <phoneticPr fontId="4" type="noConversion"/>
  </si>
  <si>
    <t>캐릭터 레벨과 직업에 맞는 Data_Character_Base_status의 Base_Strength 값</t>
    <phoneticPr fontId="4" type="noConversion"/>
  </si>
  <si>
    <t xml:space="preserve">수치로 증가되는 근력 </t>
    <phoneticPr fontId="4" type="noConversion"/>
  </si>
  <si>
    <t>소수점 버림.</t>
    <phoneticPr fontId="4" type="noConversion"/>
  </si>
  <si>
    <t>활력 (Vitality)</t>
    <phoneticPr fontId="4" type="noConversion"/>
  </si>
  <si>
    <t>구조</t>
    <phoneticPr fontId="4" type="noConversion"/>
  </si>
  <si>
    <t>한글명</t>
    <phoneticPr fontId="4" type="noConversion"/>
  </si>
  <si>
    <t>비고</t>
    <phoneticPr fontId="4" type="noConversion"/>
  </si>
  <si>
    <t>캐릭터 레벨과 직업에 맞는 Data_Character_Base_status의 Base_Vitality 값</t>
    <phoneticPr fontId="4" type="noConversion"/>
  </si>
  <si>
    <t xml:space="preserve">수치로 증가되는 활력 </t>
    <phoneticPr fontId="4" type="noConversion"/>
  </si>
  <si>
    <t>순발력 (Dexterity)</t>
    <phoneticPr fontId="4" type="noConversion"/>
  </si>
  <si>
    <t>캐릭터 레벨과 직업에 맞는 Data_Character_Base_status의 Base_Dexterity 값</t>
    <phoneticPr fontId="4" type="noConversion"/>
  </si>
  <si>
    <t xml:space="preserve">수치로 증가되는 순발력 </t>
    <phoneticPr fontId="4" type="noConversion"/>
  </si>
  <si>
    <t>지력 (Intelligence)</t>
    <phoneticPr fontId="4" type="noConversion"/>
  </si>
  <si>
    <t>캐릭터 레벨과 직업에 맞는 Data_Character_Base_status의 Base_Intelligence 값</t>
    <phoneticPr fontId="4" type="noConversion"/>
  </si>
  <si>
    <t xml:space="preserve">수치로 증가되는 지력 </t>
    <phoneticPr fontId="4" type="noConversion"/>
  </si>
  <si>
    <t>심력 (MentalPower)</t>
    <phoneticPr fontId="4" type="noConversion"/>
  </si>
  <si>
    <t>캐릭터 레벨과 직업에 맞는 Data_Character_Base_status의 Base_MentalPower 값</t>
    <phoneticPr fontId="4" type="noConversion"/>
  </si>
  <si>
    <t xml:space="preserve">수치로 증가되는 심력 </t>
    <phoneticPr fontId="4" type="noConversion"/>
  </si>
  <si>
    <t>집중력 (Concentration)</t>
    <phoneticPr fontId="4" type="noConversion"/>
  </si>
  <si>
    <t>캐릭터 레벨과 직업에 맞는 Data_Character_Base_status의 Base_Concentration 값</t>
    <phoneticPr fontId="4" type="noConversion"/>
  </si>
  <si>
    <t xml:space="preserve">수치로 증가되는 집중력 </t>
    <phoneticPr fontId="4" type="noConversion"/>
  </si>
  <si>
    <t xml:space="preserve">2차 스테이터스란, 1차 스테이터스를 보다 세분화 하여 수치화된 스테이터스를 말합니다. </t>
    <phoneticPr fontId="4" type="noConversion"/>
  </si>
  <si>
    <t>2차 스테이터스는 1차 스테이터스에 수치에 따라 변하게 되고, 유저의 플레이 성향에 따라 아이템 탈착과 인챈트, 캐릭터 스킬, 혈맥타통등으로 변경이 가능합니다.</t>
    <phoneticPr fontId="4" type="noConversion"/>
  </si>
  <si>
    <t>1. PC일경우 Data_Character_Base_Status 테이블을 참조합니다.</t>
    <phoneticPr fontId="4" type="noConversion"/>
  </si>
  <si>
    <t>2. 몬스터의 경우 Data_Monster_Status 테이블을 참조합니다.</t>
    <phoneticPr fontId="4" type="noConversion"/>
  </si>
  <si>
    <t>※ 몬스터의 경우 1차 스테이터스가 존재 하지 않음으로 1차 스테이터에 따른 2차 스테이터스 계산은 하지 않습니다.</t>
    <phoneticPr fontId="4" type="noConversion"/>
  </si>
  <si>
    <t>산출 방법</t>
    <phoneticPr fontId="4" type="noConversion"/>
  </si>
  <si>
    <t>Description</t>
  </si>
  <si>
    <t>Example)</t>
    <phoneticPr fontId="4" type="noConversion"/>
  </si>
  <si>
    <t>1. Data_Character_Base_Status 테이블의 캐릭터의 레벨과 직업에 맞는 항목의 값을 불러옵니다.</t>
    <phoneticPr fontId="4" type="noConversion"/>
  </si>
  <si>
    <t xml:space="preserve">1. 검객의 10레벨 최대 생명력의 경우 </t>
    <phoneticPr fontId="4" type="noConversion"/>
  </si>
  <si>
    <r>
      <rPr>
        <sz val="9"/>
        <color theme="1"/>
        <rFont val="맑은 고딕"/>
        <family val="3"/>
        <charset val="129"/>
      </rPr>
      <t xml:space="preserve">    </t>
    </r>
    <r>
      <rPr>
        <sz val="9"/>
        <color theme="1"/>
        <rFont val="돋움"/>
        <family val="3"/>
        <charset val="129"/>
      </rPr>
      <t>☞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sz val="9"/>
        <color rgb="FFFF3300"/>
        <rFont val="맑은 고딕"/>
        <family val="3"/>
        <charset val="129"/>
        <scheme val="minor"/>
      </rPr>
      <t>Data_Character_Base_Status</t>
    </r>
    <r>
      <rPr>
        <sz val="9"/>
        <color theme="1"/>
        <rFont val="맑은 고딕"/>
        <family val="3"/>
        <charset val="129"/>
        <scheme val="minor"/>
      </rPr>
      <t xml:space="preserve"> 테이블의 Job값이 Sword_Master이고, Level값이 10인 행의 </t>
    </r>
    <r>
      <rPr>
        <sz val="9"/>
        <color rgb="FFFF3300"/>
        <rFont val="맑은 고딕"/>
        <family val="3"/>
        <charset val="129"/>
        <scheme val="minor"/>
      </rPr>
      <t>Standard_HP</t>
    </r>
    <r>
      <rPr>
        <sz val="9"/>
        <color theme="1"/>
        <rFont val="맑은 고딕"/>
        <family val="3"/>
        <charset val="129"/>
        <scheme val="minor"/>
      </rPr>
      <t xml:space="preserve"> 의 값을 불러옵니다.</t>
    </r>
    <phoneticPr fontId="4" type="noConversion"/>
  </si>
  <si>
    <r>
      <rPr>
        <sz val="9"/>
        <color theme="1"/>
        <rFont val="맑은 고딕"/>
        <family val="3"/>
        <charset val="129"/>
      </rPr>
      <t xml:space="preserve">    </t>
    </r>
    <r>
      <rPr>
        <sz val="9"/>
        <color theme="1"/>
        <rFont val="돋움"/>
        <family val="3"/>
        <charset val="129"/>
      </rPr>
      <t>☞</t>
    </r>
    <r>
      <rPr>
        <sz val="9"/>
        <color theme="1"/>
        <rFont val="맑은 고딕"/>
        <family val="3"/>
        <charset val="129"/>
        <scheme val="minor"/>
      </rPr>
      <t xml:space="preserve"> 불러온 값이 200이라 가정함. ( ∴ </t>
    </r>
    <r>
      <rPr>
        <sz val="9"/>
        <color rgb="FFFF3300"/>
        <rFont val="맑은 고딕"/>
        <family val="3"/>
        <charset val="129"/>
        <scheme val="minor"/>
      </rPr>
      <t>Standard_HP</t>
    </r>
    <r>
      <rPr>
        <sz val="9"/>
        <color theme="1"/>
        <rFont val="맑은 고딕"/>
        <family val="3"/>
        <charset val="129"/>
        <scheme val="minor"/>
      </rPr>
      <t xml:space="preserve"> = 200 )</t>
    </r>
    <phoneticPr fontId="4" type="noConversion"/>
  </si>
  <si>
    <t xml:space="preserve">2. 캐릭터의 레벨과 2차 스테이터스의 종류에 따라 점수화를 나눈 Data_second_status_score </t>
    <phoneticPr fontId="4" type="noConversion"/>
  </si>
  <si>
    <t>2. 10레벨의 최대 생명력 점수의 경우</t>
    <phoneticPr fontId="4" type="noConversion"/>
  </si>
  <si>
    <t xml:space="preserve">    테이블의 값을 불러옵니다.</t>
    <phoneticPr fontId="4" type="noConversion"/>
  </si>
  <si>
    <r>
      <rPr>
        <sz val="9"/>
        <color theme="1"/>
        <rFont val="맑은 고딕"/>
        <family val="3"/>
        <charset val="129"/>
      </rPr>
      <t xml:space="preserve">    </t>
    </r>
    <r>
      <rPr>
        <sz val="9"/>
        <color theme="1"/>
        <rFont val="돋움"/>
        <family val="3"/>
        <charset val="129"/>
      </rPr>
      <t>☞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sz val="9"/>
        <color rgb="FFFF3300"/>
        <rFont val="맑은 고딕"/>
        <family val="3"/>
        <charset val="129"/>
        <scheme val="minor"/>
      </rPr>
      <t xml:space="preserve">Data_Second_Status_Score </t>
    </r>
    <r>
      <rPr>
        <sz val="9"/>
        <color theme="1"/>
        <rFont val="맑은 고딕"/>
        <family val="3"/>
        <charset val="129"/>
        <scheme val="minor"/>
      </rPr>
      <t xml:space="preserve">테이블의 level값이 10 인 행의 </t>
    </r>
    <r>
      <rPr>
        <sz val="9"/>
        <color rgb="FFFF3300"/>
        <rFont val="맑은 고딕"/>
        <family val="3"/>
        <charset val="129"/>
        <scheme val="minor"/>
      </rPr>
      <t>MaxHP_Score</t>
    </r>
    <r>
      <rPr>
        <sz val="9"/>
        <color theme="1"/>
        <rFont val="맑은 고딕"/>
        <family val="3"/>
        <charset val="129"/>
        <scheme val="minor"/>
      </rPr>
      <t xml:space="preserve"> 의 값을 불러옵니다.</t>
    </r>
    <phoneticPr fontId="4" type="noConversion"/>
  </si>
  <si>
    <t xml:space="preserve"> </t>
    <phoneticPr fontId="4" type="noConversion"/>
  </si>
  <si>
    <t>3. 캐릭터의 1차 스테이터스 값에 따른 2차 스테이터스 값을 공식에 따라 산출합니다.</t>
    <phoneticPr fontId="4" type="noConversion"/>
  </si>
  <si>
    <t>3. 이전 시트에서의 계산 방식을 토대로 산출되어 캐릭터에게 적용된 최종 1차 스테이터스 값을 기준으로 공식에 따라 2차 스테이터스 값을 산출합니다.</t>
    <phoneticPr fontId="4" type="noConversion"/>
  </si>
  <si>
    <r>
      <t xml:space="preserve">    ☞ 최종 근력이 50이라 가정함. ( ∴ </t>
    </r>
    <r>
      <rPr>
        <sz val="9"/>
        <color rgb="FFFF3300"/>
        <rFont val="맑은 고딕"/>
        <family val="3"/>
        <charset val="129"/>
        <scheme val="minor"/>
      </rPr>
      <t>Total_STR</t>
    </r>
    <r>
      <rPr>
        <sz val="9"/>
        <color theme="1"/>
        <rFont val="맑은 고딕"/>
        <family val="3"/>
        <charset val="129"/>
        <scheme val="minor"/>
      </rPr>
      <t xml:space="preserve"> = 50 )</t>
    </r>
    <phoneticPr fontId="4" type="noConversion"/>
  </si>
  <si>
    <r>
      <t xml:space="preserve">    ☞ 최종 심력이 20이라 가정함. ( ∴ </t>
    </r>
    <r>
      <rPr>
        <sz val="9"/>
        <color rgb="FFFF3300"/>
        <rFont val="맑은 고딕"/>
        <family val="3"/>
        <charset val="129"/>
        <scheme val="minor"/>
      </rPr>
      <t>Total_MEN</t>
    </r>
    <r>
      <rPr>
        <sz val="9"/>
        <color theme="1"/>
        <rFont val="맑은 고딕"/>
        <family val="3"/>
        <charset val="129"/>
        <scheme val="minor"/>
      </rPr>
      <t xml:space="preserve"> = 20 )</t>
    </r>
    <phoneticPr fontId="4" type="noConversion"/>
  </si>
  <si>
    <r>
      <t xml:space="preserve">    ☞ 활력에 의한 생명력(</t>
    </r>
    <r>
      <rPr>
        <sz val="9"/>
        <color rgb="FFFF0000"/>
        <rFont val="맑은 고딕"/>
        <family val="3"/>
        <charset val="129"/>
        <scheme val="minor"/>
      </rPr>
      <t>VIT_HP</t>
    </r>
    <r>
      <rPr>
        <sz val="9"/>
        <color theme="1"/>
        <rFont val="맑은 고딕"/>
        <family val="3"/>
        <charset val="129"/>
        <scheme val="minor"/>
      </rPr>
      <t xml:space="preserve">) 공식이 </t>
    </r>
    <r>
      <rPr>
        <sz val="9"/>
        <color rgb="FF0000FF"/>
        <rFont val="맑은 고딕"/>
        <family val="3"/>
        <charset val="129"/>
        <scheme val="minor"/>
      </rPr>
      <t>Total_VIT * 26.67 * 0.01 * MaxHP_Score</t>
    </r>
    <r>
      <rPr>
        <sz val="9"/>
        <color theme="1"/>
        <rFont val="맑은 고딕"/>
        <family val="3"/>
        <charset val="129"/>
        <scheme val="minor"/>
      </rPr>
      <t xml:space="preserve">  이므로 </t>
    </r>
    <phoneticPr fontId="4" type="noConversion"/>
  </si>
  <si>
    <r>
      <t xml:space="preserve">    ☞ 근력에 의한 생명력(</t>
    </r>
    <r>
      <rPr>
        <sz val="9"/>
        <color rgb="FFFF0000"/>
        <rFont val="맑은 고딕"/>
        <family val="3"/>
        <charset val="129"/>
        <scheme val="minor"/>
      </rPr>
      <t>STR_HP</t>
    </r>
    <r>
      <rPr>
        <sz val="9"/>
        <color theme="1"/>
        <rFont val="맑은 고딕"/>
        <family val="3"/>
        <charset val="129"/>
        <scheme val="minor"/>
      </rPr>
      <t xml:space="preserve">) 공식이 </t>
    </r>
    <r>
      <rPr>
        <sz val="9"/>
        <color rgb="FF0000FF"/>
        <rFont val="맑은 고딕"/>
        <family val="3"/>
        <charset val="129"/>
        <scheme val="minor"/>
      </rPr>
      <t>Total_STR * 1.67 * 0.01 * MaxHP_Score</t>
    </r>
    <r>
      <rPr>
        <sz val="9"/>
        <color theme="1"/>
        <rFont val="맑은 고딕"/>
        <family val="3"/>
        <charset val="129"/>
        <scheme val="minor"/>
      </rPr>
      <t xml:space="preserve">  이므로 </t>
    </r>
    <phoneticPr fontId="4" type="noConversion"/>
  </si>
  <si>
    <t>4. Data_Character_Base_Status 의 기본 제공 값과 1차 스테이터스에 의한 값을 합산하여 Base 값을 산출합니다.</t>
    <phoneticPr fontId="4" type="noConversion"/>
  </si>
  <si>
    <r>
      <t xml:space="preserve">4. 1번에서 불러온 </t>
    </r>
    <r>
      <rPr>
        <sz val="9"/>
        <color rgb="FFFF3300"/>
        <rFont val="맑은 고딕"/>
        <family val="3"/>
        <charset val="129"/>
        <scheme val="minor"/>
      </rPr>
      <t>Data_Character_Base_Status</t>
    </r>
    <r>
      <rPr>
        <sz val="9"/>
        <color theme="1"/>
        <rFont val="맑은 고딕"/>
        <family val="3"/>
        <charset val="129"/>
        <scheme val="minor"/>
      </rPr>
      <t xml:space="preserve">값 + 3번에서 계산한 1차 스테이터스에 따른 </t>
    </r>
    <r>
      <rPr>
        <sz val="9"/>
        <color rgb="FFFF3300"/>
        <rFont val="맑은 고딕"/>
        <family val="3"/>
        <charset val="129"/>
        <scheme val="minor"/>
      </rPr>
      <t>MaxHP</t>
    </r>
    <r>
      <rPr>
        <sz val="9"/>
        <color theme="1"/>
        <rFont val="맑은 고딕"/>
        <family val="3"/>
        <charset val="129"/>
        <scheme val="minor"/>
      </rPr>
      <t xml:space="preserve"> 값</t>
    </r>
    <phoneticPr fontId="4" type="noConversion"/>
  </si>
  <si>
    <t>5. 캐릭터가 착용한 아이템과 캐릭터에 적용되어 있는 스텟값중에 해당하는 값을 불러온다.</t>
    <phoneticPr fontId="4" type="noConversion"/>
  </si>
  <si>
    <t>5. 캐릭터가 착용한 아이템의 DB 값중 Add_MaxHP 값이나, Ratio_MaxHP 의 값이 있으면 해당되는 값을 불러온다.</t>
    <phoneticPr fontId="4" type="noConversion"/>
  </si>
  <si>
    <t xml:space="preserve">    캐릭터에게 적용된 스킬중 Add_MaxHP 값이나, Ratio_MaxHP의 값이 있으면 해당되는 값을 불러온다.</t>
    <phoneticPr fontId="4" type="noConversion"/>
  </si>
  <si>
    <t xml:space="preserve">        ※ 스텟값이 중복되어 있는 경우 중복된 스텟값을 모두 합산한다.</t>
    <phoneticPr fontId="4" type="noConversion"/>
  </si>
  <si>
    <r>
      <rPr>
        <sz val="9"/>
        <color theme="1"/>
        <rFont val="맑은 고딕"/>
        <family val="3"/>
        <charset val="129"/>
      </rPr>
      <t xml:space="preserve">    </t>
    </r>
    <r>
      <rPr>
        <sz val="9"/>
        <color theme="1"/>
        <rFont val="돋움"/>
        <family val="3"/>
        <charset val="129"/>
      </rPr>
      <t>☞</t>
    </r>
    <r>
      <rPr>
        <sz val="9"/>
        <color theme="1"/>
        <rFont val="맑은 고딕"/>
        <family val="3"/>
        <charset val="129"/>
        <scheme val="minor"/>
      </rPr>
      <t xml:space="preserve"> 상의 아이템의 스텟 값중에 Add_MaxHP 값이 110 이고,  Ratio_MaxHP의 값이 20 이라 가정함.</t>
    </r>
    <phoneticPr fontId="4" type="noConversion"/>
  </si>
  <si>
    <r>
      <rPr>
        <sz val="9"/>
        <color theme="1"/>
        <rFont val="맑은 고딕"/>
        <family val="3"/>
        <charset val="129"/>
      </rPr>
      <t xml:space="preserve">    </t>
    </r>
    <r>
      <rPr>
        <sz val="9"/>
        <color theme="1"/>
        <rFont val="돋움"/>
        <family val="3"/>
        <charset val="129"/>
      </rPr>
      <t>☞</t>
    </r>
    <r>
      <rPr>
        <sz val="9"/>
        <color theme="1"/>
        <rFont val="맑은 고딕"/>
        <family val="3"/>
        <charset val="129"/>
        <scheme val="minor"/>
      </rPr>
      <t xml:space="preserve"> 하의 아이템의 스텟 값중에 Add_MaxHP 값이 250 이고,  Ratio_MaxHP의 값이 15 라 가정함.</t>
    </r>
    <phoneticPr fontId="4" type="noConversion"/>
  </si>
  <si>
    <r>
      <rPr>
        <sz val="9"/>
        <color theme="1"/>
        <rFont val="맑은 고딕"/>
        <family val="3"/>
        <charset val="129"/>
      </rPr>
      <t xml:space="preserve">    </t>
    </r>
    <r>
      <rPr>
        <sz val="9"/>
        <color theme="1"/>
        <rFont val="돋움"/>
        <family val="3"/>
        <charset val="129"/>
      </rPr>
      <t>☞</t>
    </r>
    <r>
      <rPr>
        <sz val="9"/>
        <color theme="1"/>
        <rFont val="맑은 고딕"/>
        <family val="3"/>
        <charset val="129"/>
        <scheme val="minor"/>
      </rPr>
      <t xml:space="preserve"> 캐릭터에게 최대 생명력</t>
    </r>
    <r>
      <rPr>
        <b/>
        <sz val="9"/>
        <color theme="1"/>
        <rFont val="맑은 고딕"/>
        <family val="3"/>
        <charset val="129"/>
        <scheme val="minor"/>
      </rPr>
      <t xml:space="preserve"> 10%증가</t>
    </r>
    <r>
      <rPr>
        <sz val="9"/>
        <color theme="1"/>
        <rFont val="맑은 고딕"/>
        <family val="3"/>
        <charset val="129"/>
        <scheme val="minor"/>
      </rPr>
      <t>라는 속성의 스킬이 적용되어 있다 가정함.  ( = Ratio_MaxHP의 값이 10 )</t>
    </r>
    <phoneticPr fontId="4" type="noConversion"/>
  </si>
  <si>
    <t xml:space="preserve">        ∴ 위의 경우 Add_MaxHP 의 값이 (110+250) = 360 이고, Ratio_STR의 값은 (20+15+10)= 45 이다.</t>
  </si>
  <si>
    <t>6. 최종 산출 공식에 따라 계산하여 최종 값을 불러온다.</t>
    <phoneticPr fontId="4" type="noConversion"/>
  </si>
  <si>
    <t>6. 최종 산출공식에 따라 계산한다.</t>
    <phoneticPr fontId="4" type="noConversion"/>
  </si>
  <si>
    <r>
      <rPr>
        <sz val="9"/>
        <color theme="1"/>
        <rFont val="돋움"/>
        <family val="3"/>
        <charset val="129"/>
      </rPr>
      <t xml:space="preserve">    ☞</t>
    </r>
    <r>
      <rPr>
        <sz val="9"/>
        <color theme="1"/>
        <rFont val="맑은 고딕"/>
        <family val="3"/>
        <charset val="129"/>
        <scheme val="minor"/>
      </rPr>
      <t xml:space="preserve"> 최종 근력 산출 공식은  </t>
    </r>
    <r>
      <rPr>
        <sz val="9"/>
        <color rgb="FF0000FF"/>
        <rFont val="맑은 고딕"/>
        <family val="3"/>
        <charset val="129"/>
        <scheme val="minor"/>
      </rPr>
      <t>(Base_MaxHP * (1+Ratio_MaxHP * 0.01 ) + Add_MaxHP</t>
    </r>
    <r>
      <rPr>
        <sz val="9"/>
        <color theme="1"/>
        <rFont val="맑은 고딕"/>
        <family val="3"/>
        <charset val="129"/>
        <scheme val="minor"/>
      </rPr>
      <t xml:space="preserve"> 이므로</t>
    </r>
    <phoneticPr fontId="4" type="noConversion"/>
  </si>
  <si>
    <t>스테이터스 계산 공식과 설명</t>
    <phoneticPr fontId="4" type="noConversion"/>
  </si>
  <si>
    <t>최대 생명력 (MaxHP)</t>
    <phoneticPr fontId="4" type="noConversion"/>
  </si>
  <si>
    <t>구조</t>
    <phoneticPr fontId="4" type="noConversion"/>
  </si>
  <si>
    <t>한글명</t>
    <phoneticPr fontId="4" type="noConversion"/>
  </si>
  <si>
    <t>비고</t>
    <phoneticPr fontId="4" type="noConversion"/>
  </si>
  <si>
    <t>Standard_HP</t>
    <phoneticPr fontId="4" type="noConversion"/>
  </si>
  <si>
    <t>기본 제공 HP</t>
    <phoneticPr fontId="4" type="noConversion"/>
  </si>
  <si>
    <t>Data_Character_Base_status의 캐릭터 레벨과 직업에 맞는 Standard_HP 값</t>
    <phoneticPr fontId="4" type="noConversion"/>
  </si>
  <si>
    <t>MaxHP_Score</t>
    <phoneticPr fontId="4" type="noConversion"/>
  </si>
  <si>
    <t>HP 보정 값</t>
    <phoneticPr fontId="4" type="noConversion"/>
  </si>
  <si>
    <t>활력에 의한 생명력</t>
    <phoneticPr fontId="4" type="noConversion"/>
  </si>
  <si>
    <t>심력에 의한 생명력</t>
    <phoneticPr fontId="4" type="noConversion"/>
  </si>
  <si>
    <t>근력에 의한 생명력</t>
    <phoneticPr fontId="4" type="noConversion"/>
  </si>
  <si>
    <t>Base_MaxHP</t>
    <phoneticPr fontId="4" type="noConversion"/>
  </si>
  <si>
    <t xml:space="preserve">기본적인 생명력 </t>
    <phoneticPr fontId="4" type="noConversion"/>
  </si>
  <si>
    <t>Add_MaxHP</t>
    <phoneticPr fontId="4" type="noConversion"/>
  </si>
  <si>
    <t xml:space="preserve">수치로 증가되는 생명력 </t>
    <phoneticPr fontId="4" type="noConversion"/>
  </si>
  <si>
    <t>Ratio_MaxHP</t>
    <phoneticPr fontId="4" type="noConversion"/>
  </si>
  <si>
    <t xml:space="preserve">비율로 증가되는 생명력 </t>
    <phoneticPr fontId="4" type="noConversion"/>
  </si>
  <si>
    <t>Total_MaxHP</t>
    <phoneticPr fontId="4" type="noConversion"/>
  </si>
  <si>
    <t xml:space="preserve">최종 생명력 </t>
    <phoneticPr fontId="4" type="noConversion"/>
  </si>
  <si>
    <t>= (Base_MaxHP * (1 + Ratio_MaxHP * 0.01)) + Add_MaxHP</t>
    <phoneticPr fontId="4" type="noConversion"/>
  </si>
  <si>
    <t>소수점 버림.</t>
    <phoneticPr fontId="4" type="noConversion"/>
  </si>
  <si>
    <t>최대 내력 (MaxMP)</t>
    <phoneticPr fontId="4" type="noConversion"/>
  </si>
  <si>
    <t>구조</t>
    <phoneticPr fontId="4" type="noConversion"/>
  </si>
  <si>
    <t>한글명</t>
    <phoneticPr fontId="4" type="noConversion"/>
  </si>
  <si>
    <t>비고</t>
    <phoneticPr fontId="4" type="noConversion"/>
  </si>
  <si>
    <t>Data_Character_Base_status의 캐릭터 레벨과 직업에 맞는 Standard_MP 값</t>
    <phoneticPr fontId="4" type="noConversion"/>
  </si>
  <si>
    <t>MP 보정 값</t>
    <phoneticPr fontId="4" type="noConversion"/>
  </si>
  <si>
    <t>INT_MP</t>
    <phoneticPr fontId="4" type="noConversion"/>
  </si>
  <si>
    <t>지력에 의한 내력</t>
    <phoneticPr fontId="4" type="noConversion"/>
  </si>
  <si>
    <t xml:space="preserve"> = Standard_MP + MEN_MP + INT_MP</t>
    <phoneticPr fontId="4" type="noConversion"/>
  </si>
  <si>
    <t>캐릭터에게 적용되어 있는 스텟 DB중 Add_MaxMP값의 합산</t>
    <phoneticPr fontId="4" type="noConversion"/>
  </si>
  <si>
    <t>캐릭터에게 적용되어 있는 스텟 DB중 Ratio_MaxMP값의 합산</t>
    <phoneticPr fontId="4" type="noConversion"/>
  </si>
  <si>
    <t>(Base_MaxMP * (1 + Ratio_MaxMP * 0.01)) + Add_MaxMP</t>
    <phoneticPr fontId="4" type="noConversion"/>
  </si>
  <si>
    <t>소수점 버림.</t>
    <phoneticPr fontId="4" type="noConversion"/>
  </si>
  <si>
    <t>물리 근접 최소 공격력 (phy_Melee_Min_Attack)</t>
    <phoneticPr fontId="4" type="noConversion"/>
  </si>
  <si>
    <t>구조</t>
    <phoneticPr fontId="4" type="noConversion"/>
  </si>
  <si>
    <t>한글명</t>
    <phoneticPr fontId="4" type="noConversion"/>
  </si>
  <si>
    <t>비고</t>
    <phoneticPr fontId="4" type="noConversion"/>
  </si>
  <si>
    <t>Standard_phy_Melee_Min_Attack</t>
    <phoneticPr fontId="4" type="noConversion"/>
  </si>
  <si>
    <t>Data_Character_Base_status의 캐릭터 레벨과 직업에 맞는 Standard_phy_Melee_Min_Attack 값</t>
    <phoneticPr fontId="4" type="noConversion"/>
  </si>
  <si>
    <t>phy_Melee_Attack_Score</t>
    <phoneticPr fontId="4" type="noConversion"/>
  </si>
  <si>
    <t>VIT_Phy_melee_Min_Attack</t>
    <phoneticPr fontId="4" type="noConversion"/>
  </si>
  <si>
    <t>활력에 의한 물리 근접 최소 공격력</t>
    <phoneticPr fontId="4" type="noConversion"/>
  </si>
  <si>
    <t>DEX_Phy_melee_Min_Attack</t>
    <phoneticPr fontId="4" type="noConversion"/>
  </si>
  <si>
    <t>순발력에 의한 물리 근접 최소 공격력</t>
    <phoneticPr fontId="4" type="noConversion"/>
  </si>
  <si>
    <t>소수점 두째자리에서 버림</t>
    <phoneticPr fontId="4" type="noConversion"/>
  </si>
  <si>
    <t>캐릭터에게 적용되어 있는 스텟 DB중 Add_phy_Melee_Min_Attack값의 합산</t>
    <phoneticPr fontId="4" type="noConversion"/>
  </si>
  <si>
    <t>캐릭터에게 적용되어 있는 스텟 DB중 Ratio_phy_Melee_Min_Attack값의 합산</t>
    <phoneticPr fontId="4" type="noConversion"/>
  </si>
  <si>
    <t>(Base_phy_Melee_Min_Attack * (1 + Ratio_phy_Melee_Min_Attack * 0.01)) + Add_phy_Melee_Min_Attack</t>
    <phoneticPr fontId="4" type="noConversion"/>
  </si>
  <si>
    <t>소수점 버림.</t>
    <phoneticPr fontId="4" type="noConversion"/>
  </si>
  <si>
    <t>구조</t>
    <phoneticPr fontId="4" type="noConversion"/>
  </si>
  <si>
    <t>한글명</t>
    <phoneticPr fontId="4" type="noConversion"/>
  </si>
  <si>
    <t>비고</t>
    <phoneticPr fontId="4" type="noConversion"/>
  </si>
  <si>
    <t>Standard_phy_Melee_Max_Attack</t>
    <phoneticPr fontId="4" type="noConversion"/>
  </si>
  <si>
    <t>Data_Character_Base_status의 캐릭터 레벨과 직업에 맞는 Standard_phy_Melee_Max_Attack 값</t>
    <phoneticPr fontId="4" type="noConversion"/>
  </si>
  <si>
    <t>phy_Melee_Attack_Score</t>
    <phoneticPr fontId="4" type="noConversion"/>
  </si>
  <si>
    <t>VIT_Phy_melee_Max_Attack</t>
    <phoneticPr fontId="4" type="noConversion"/>
  </si>
  <si>
    <t>활력에 의한 물리 근접 최대 공격력</t>
    <phoneticPr fontId="4" type="noConversion"/>
  </si>
  <si>
    <t>DEX_Phy_melee_Max_Attack</t>
    <phoneticPr fontId="4" type="noConversion"/>
  </si>
  <si>
    <t>순발력에 의한 물리 근접 최대 공격력</t>
    <phoneticPr fontId="4" type="noConversion"/>
  </si>
  <si>
    <t>Add_phy_Melee_Max_Attack</t>
    <phoneticPr fontId="4" type="noConversion"/>
  </si>
  <si>
    <t>캐릭터에게 적용되어 있는 스텟 DB중 Add_phy_Melee_Max_Attack값의 합산</t>
    <phoneticPr fontId="4" type="noConversion"/>
  </si>
  <si>
    <t>캐릭터에게 적용되어 있는 스텟 DB중 Ratio_phy_Melee_Max_Attack값의 합산</t>
    <phoneticPr fontId="4" type="noConversion"/>
  </si>
  <si>
    <t>(Base_phy_Melee_Max_Attack * (1 + Ratio_phy_Melee_Max_Attack * 0.01)) + Add_phy_Melee_Max_Attack</t>
    <phoneticPr fontId="4" type="noConversion"/>
  </si>
  <si>
    <t>Standard_phy_Range_Min_Attack</t>
    <phoneticPr fontId="4" type="noConversion"/>
  </si>
  <si>
    <t>Data_Character_Base_status의 캐릭터 레벨과 직업에 맞는 Standard_phy_Range_Min_Attack 값</t>
    <phoneticPr fontId="4" type="noConversion"/>
  </si>
  <si>
    <t>phy_Range_Attack_Score</t>
    <phoneticPr fontId="4" type="noConversion"/>
  </si>
  <si>
    <t>VIT_Phy_Range_Min_Attack</t>
    <phoneticPr fontId="4" type="noConversion"/>
  </si>
  <si>
    <t>활력에 의한 물리 원거리 최소 공격력</t>
    <phoneticPr fontId="4" type="noConversion"/>
  </si>
  <si>
    <t>DEX_Phy_Range_Min_Attack</t>
    <phoneticPr fontId="4" type="noConversion"/>
  </si>
  <si>
    <t>순발력에 의한 물리 원거리 최소 공격력</t>
    <phoneticPr fontId="4" type="noConversion"/>
  </si>
  <si>
    <t>Add_phy_Range_Min_Attack</t>
    <phoneticPr fontId="4" type="noConversion"/>
  </si>
  <si>
    <t>캐릭터에게 적용되어 있는 스텟 DB중 Add_phy_Range_Min_Attack값의 합산</t>
    <phoneticPr fontId="4" type="noConversion"/>
  </si>
  <si>
    <t>캐릭터에게 적용되어 있는 스텟 DB중 Ratio_phy_Range_Min_Attack값의 합산</t>
    <phoneticPr fontId="4" type="noConversion"/>
  </si>
  <si>
    <t>(Base_phy_Range_Min_Attack * (1 + Ratio_phy_Range_Min_Attack * 0.01)) + Add_phy_Range_Min_Attack</t>
    <phoneticPr fontId="4" type="noConversion"/>
  </si>
  <si>
    <t>소수점 버림.</t>
    <phoneticPr fontId="4" type="noConversion"/>
  </si>
  <si>
    <t>구조</t>
    <phoneticPr fontId="4" type="noConversion"/>
  </si>
  <si>
    <t>한글명</t>
    <phoneticPr fontId="4" type="noConversion"/>
  </si>
  <si>
    <t>비고</t>
    <phoneticPr fontId="4" type="noConversion"/>
  </si>
  <si>
    <t>VIT_Phy_Range_Max_Attack</t>
    <phoneticPr fontId="4" type="noConversion"/>
  </si>
  <si>
    <t>DEX_Phy_Range_Max_Attack</t>
    <phoneticPr fontId="4" type="noConversion"/>
  </si>
  <si>
    <t>Add_phy_Range_Max_Attack</t>
    <phoneticPr fontId="4" type="noConversion"/>
  </si>
  <si>
    <t>캐릭터에게 적용되어 있는 스텟 DB중 Add_phy_Range_Max_Attack값의 합산</t>
    <phoneticPr fontId="4" type="noConversion"/>
  </si>
  <si>
    <t>캐릭터에게 적용되어 있는 스텟 DB중 Ratio_phy_Range_Max_Attack값의 합산</t>
    <phoneticPr fontId="4" type="noConversion"/>
  </si>
  <si>
    <t>(Base_phy_Range_Max_Attack * (1 + Ratio_phy_Range_Max_Attack * 0.01)) + Add_phy_Range_Max_Attack</t>
    <phoneticPr fontId="4" type="noConversion"/>
  </si>
  <si>
    <t>소수점 버림.</t>
    <phoneticPr fontId="4" type="noConversion"/>
  </si>
  <si>
    <t>비고</t>
    <phoneticPr fontId="4" type="noConversion"/>
  </si>
  <si>
    <t>Standard_Magic_Min_Attack</t>
    <phoneticPr fontId="4" type="noConversion"/>
  </si>
  <si>
    <t>Magic_Attack_Score</t>
    <phoneticPr fontId="4" type="noConversion"/>
  </si>
  <si>
    <t>MEN_Magic_Min_Attack</t>
    <phoneticPr fontId="4" type="noConversion"/>
  </si>
  <si>
    <t>심력에 의한 주문 최소 공격력</t>
    <phoneticPr fontId="4" type="noConversion"/>
  </si>
  <si>
    <t>CON_Magic_Min_Attack</t>
    <phoneticPr fontId="4" type="noConversion"/>
  </si>
  <si>
    <t>집중력에 의한 주문 최소 공격력</t>
    <phoneticPr fontId="4" type="noConversion"/>
  </si>
  <si>
    <t xml:space="preserve"> = Standard_Magic_Min_Attack + INT_Magic_Min_Attack +MEN_Magic_Min_Attack +CON_Magic_Min_Attack</t>
    <phoneticPr fontId="4" type="noConversion"/>
  </si>
  <si>
    <t>Add_Magic_Min_Attack</t>
    <phoneticPr fontId="4" type="noConversion"/>
  </si>
  <si>
    <t>캐릭터에게 적용되어 있는 스텟 DB중 Add_Magic_Min_Attack값의 합산</t>
    <phoneticPr fontId="4" type="noConversion"/>
  </si>
  <si>
    <t>캐릭터에게 적용되어 있는 스텟 DB중 Ratio_Magic_Min_Attack값의 합산</t>
    <phoneticPr fontId="4" type="noConversion"/>
  </si>
  <si>
    <t>(Base_Magic_Min_Attack * (1 + Ratio_Magic_Min_Attack * 0.01)) + Add_Magic_Min_Attack</t>
    <phoneticPr fontId="4" type="noConversion"/>
  </si>
  <si>
    <t>Standard_Magic_Max_Attack</t>
    <phoneticPr fontId="4" type="noConversion"/>
  </si>
  <si>
    <t>Magic_Attack_Score</t>
    <phoneticPr fontId="4" type="noConversion"/>
  </si>
  <si>
    <t>MEN_Magic_Max_Attack</t>
    <phoneticPr fontId="4" type="noConversion"/>
  </si>
  <si>
    <t>CON_Magic_Max_Attack</t>
    <phoneticPr fontId="4" type="noConversion"/>
  </si>
  <si>
    <t xml:space="preserve"> = Standard_Magic_Max_Attack + INT_Magic_Max_Attack +MEN_Magic_Max_Attack +CON_Magic_Max_Attack</t>
    <phoneticPr fontId="4" type="noConversion"/>
  </si>
  <si>
    <t>Add_Magic_Max_Attack</t>
    <phoneticPr fontId="4" type="noConversion"/>
  </si>
  <si>
    <t>캐릭터에게 적용되어 있는 스텟 DB중 Add_Magic_Max_Attack값의 합산</t>
    <phoneticPr fontId="4" type="noConversion"/>
  </si>
  <si>
    <t>캐릭터에게 적용되어 있는 스텟 DB중 Ratio_Magic_Max_Attack값의 합산</t>
    <phoneticPr fontId="4" type="noConversion"/>
  </si>
  <si>
    <t>(Base_Magic_Max_Attack * (1 + Ratio_Magic_Max_Attack * 0.01)) + Add_Magic_Max_Attack</t>
    <phoneticPr fontId="4" type="noConversion"/>
  </si>
  <si>
    <t>Standard_phy_Melee_Hit</t>
    <phoneticPr fontId="4" type="noConversion"/>
  </si>
  <si>
    <t>활력에 의한 물리 근접 명중치</t>
    <phoneticPr fontId="4" type="noConversion"/>
  </si>
  <si>
    <t>순발력에 의한 물리 근접 명중치</t>
    <phoneticPr fontId="4" type="noConversion"/>
  </si>
  <si>
    <t>CON_Phy_melee_Hit</t>
    <phoneticPr fontId="4" type="noConversion"/>
  </si>
  <si>
    <t>집중력에 의한 물리 근접 명중치</t>
    <phoneticPr fontId="4" type="noConversion"/>
  </si>
  <si>
    <t xml:space="preserve"> = Standard_phy_Melee_Hit + STR_Phy_melee_Hit + VIT_Phy_melee_Hit + DEX_Phy_melee_Hit +CON_Phy_melee_Hit</t>
    <phoneticPr fontId="4" type="noConversion"/>
  </si>
  <si>
    <t>Add_phy_Melee_Hit</t>
    <phoneticPr fontId="4" type="noConversion"/>
  </si>
  <si>
    <t>캐릭터에게 적용되어 있는 스텟 DB중 Add_phy_Melee_Hit값의 합산</t>
    <phoneticPr fontId="4" type="noConversion"/>
  </si>
  <si>
    <t>캐릭터에게 적용되어 있는 스텟 DB중 Ratio_phy_Melee_Hit값의 합산</t>
    <phoneticPr fontId="4" type="noConversion"/>
  </si>
  <si>
    <t>(Base_phy_Melee_Hit * (1 + Ratio_phy_Melee_Hit * 0.01)) + Add_phy_Melee_Hit</t>
    <phoneticPr fontId="4" type="noConversion"/>
  </si>
  <si>
    <t>집중력에 의한 물리 원거리 명중치</t>
    <phoneticPr fontId="4" type="noConversion"/>
  </si>
  <si>
    <t>STR_Phy_Range_Hit</t>
    <phoneticPr fontId="4" type="noConversion"/>
  </si>
  <si>
    <t>근력에 의한 물리 원거리 명중치</t>
    <phoneticPr fontId="4" type="noConversion"/>
  </si>
  <si>
    <t>VIT_Phy_Range_Hit</t>
    <phoneticPr fontId="4" type="noConversion"/>
  </si>
  <si>
    <t>활력에 의한 물리 원거리 명중치</t>
    <phoneticPr fontId="4" type="noConversion"/>
  </si>
  <si>
    <t xml:space="preserve"> = Standard_phy_Range_Hit + CON_Phy_Range_Hit + DEX_Phy_Range_Hit + STR_Phy_Range_Hit + VIT_Phy_Range_Hit</t>
    <phoneticPr fontId="4" type="noConversion"/>
  </si>
  <si>
    <t>Add_phy_Range_Hit</t>
    <phoneticPr fontId="4" type="noConversion"/>
  </si>
  <si>
    <t>캐릭터에게 적용되어 있는 스텟 DB중 Add_phy_Range_Hit값의 합산</t>
    <phoneticPr fontId="4" type="noConversion"/>
  </si>
  <si>
    <t>캐릭터에게 적용되어 있는 스텟 DB중 Ratio_phy_Range_Hit값의 합산</t>
    <phoneticPr fontId="4" type="noConversion"/>
  </si>
  <si>
    <t>(Base_phy_Range_Hit * (1 + Ratio_phy_Range_Hit * 0.01)) + Add_phy_Range_Hit</t>
    <phoneticPr fontId="4" type="noConversion"/>
  </si>
  <si>
    <t>Standard_Magic_Hit</t>
    <phoneticPr fontId="4" type="noConversion"/>
  </si>
  <si>
    <t>지력에 의한 주문 명중치</t>
    <phoneticPr fontId="4" type="noConversion"/>
  </si>
  <si>
    <t>심력에 의한 주문 명중치</t>
    <phoneticPr fontId="4" type="noConversion"/>
  </si>
  <si>
    <t>CON_Magic_Hit</t>
    <phoneticPr fontId="4" type="noConversion"/>
  </si>
  <si>
    <t>집중력에 의한 주문 명중치</t>
    <phoneticPr fontId="4" type="noConversion"/>
  </si>
  <si>
    <t>Add_Magic_Hit</t>
    <phoneticPr fontId="4" type="noConversion"/>
  </si>
  <si>
    <t>캐릭터에게 적용되어 있는 스텟 DB중 Add_Magic_Hit값의 합산</t>
    <phoneticPr fontId="4" type="noConversion"/>
  </si>
  <si>
    <t>캐릭터에게 적용되어 있는 스텟 DB중 Ratio_Magic_Hit값의 합산</t>
    <phoneticPr fontId="4" type="noConversion"/>
  </si>
  <si>
    <t>(Base_Magic_Hit * (1 + Ratio_Magic_Hit * 0.01)) + Add_Magic_Hit</t>
    <phoneticPr fontId="4" type="noConversion"/>
  </si>
  <si>
    <t>Standard_Phy_Defence</t>
    <phoneticPr fontId="4" type="noConversion"/>
  </si>
  <si>
    <t>활력에 의한 물리 방어력</t>
    <phoneticPr fontId="4" type="noConversion"/>
  </si>
  <si>
    <t>STR_Phy_Defence</t>
    <phoneticPr fontId="4" type="noConversion"/>
  </si>
  <si>
    <t>근력에 의한 물리 방어력</t>
    <phoneticPr fontId="4" type="noConversion"/>
  </si>
  <si>
    <t>= Total_STR * 5 * 0.01 * Phy_Defence_Score</t>
    <phoneticPr fontId="4" type="noConversion"/>
  </si>
  <si>
    <t>MEN_Phy_Defence</t>
    <phoneticPr fontId="4" type="noConversion"/>
  </si>
  <si>
    <t>심력에 의한 물리 방어력</t>
    <phoneticPr fontId="4" type="noConversion"/>
  </si>
  <si>
    <t>CON_Phy_Defence</t>
    <phoneticPr fontId="4" type="noConversion"/>
  </si>
  <si>
    <t>집중력에 의한 물리 방어력</t>
    <phoneticPr fontId="4" type="noConversion"/>
  </si>
  <si>
    <t xml:space="preserve"> = Standard_Phy_Defence + VIT_Phy_Defence + STR_Phy_Defence + MEN_Phy_Defence + CON_Phy_Defence</t>
    <phoneticPr fontId="4" type="noConversion"/>
  </si>
  <si>
    <t>Add_Phy_Defence</t>
    <phoneticPr fontId="4" type="noConversion"/>
  </si>
  <si>
    <t>캐릭터에게 적용되어 있는 스텟 DB중 Add_Phy_Defence값의 합산</t>
    <phoneticPr fontId="4" type="noConversion"/>
  </si>
  <si>
    <t>캐릭터에게 적용되어 있는 스텟 DB중 Ratio_Phy_Defence값의 합산</t>
    <phoneticPr fontId="4" type="noConversion"/>
  </si>
  <si>
    <t>(Base_Phy_Defence * (1 + Ratio_Phy_Defence * 0.01)) + Add_Phy_Defence</t>
    <phoneticPr fontId="4" type="noConversion"/>
  </si>
  <si>
    <t>Standard_Magic_Defence</t>
    <phoneticPr fontId="4" type="noConversion"/>
  </si>
  <si>
    <t>지력에 의한 주문 방어력</t>
    <phoneticPr fontId="4" type="noConversion"/>
  </si>
  <si>
    <t>심력에 의한 주문 방어력</t>
    <phoneticPr fontId="4" type="noConversion"/>
  </si>
  <si>
    <t>집중력에 의한 주문 방어력</t>
    <phoneticPr fontId="4" type="noConversion"/>
  </si>
  <si>
    <t>Add_Magic_Defence</t>
    <phoneticPr fontId="4" type="noConversion"/>
  </si>
  <si>
    <t>캐릭터에게 적용되어 있는 스텟 DB중 Add_Magic_Defence값의 합산</t>
    <phoneticPr fontId="4" type="noConversion"/>
  </si>
  <si>
    <t>캐릭터에게 적용되어 있는 스텟 DB중 Ratio_Magic_Defence값의 합산</t>
    <phoneticPr fontId="4" type="noConversion"/>
  </si>
  <si>
    <t>(Base_Magic_Defence * (1 + Ratio_Magic_Defence * 0.01)) + Add_Magic_Defence</t>
    <phoneticPr fontId="4" type="noConversion"/>
  </si>
  <si>
    <t>물리 회피력 (Phy_Dodge)</t>
    <phoneticPr fontId="4" type="noConversion"/>
  </si>
  <si>
    <t>Standard_Phy_Dodge</t>
    <phoneticPr fontId="4" type="noConversion"/>
  </si>
  <si>
    <t>순발력에 의한 물리 회피력</t>
    <phoneticPr fontId="4" type="noConversion"/>
  </si>
  <si>
    <t>CON_Phy_Dodge</t>
    <phoneticPr fontId="4" type="noConversion"/>
  </si>
  <si>
    <t>집중력에 의한 물리 회피력</t>
    <phoneticPr fontId="4" type="noConversion"/>
  </si>
  <si>
    <t>Add_Phy_Dodge</t>
    <phoneticPr fontId="4" type="noConversion"/>
  </si>
  <si>
    <t>캐릭터에게 적용되어 있는 스텟 DB중 Add_Phy_Dodge값의 합산</t>
    <phoneticPr fontId="4" type="noConversion"/>
  </si>
  <si>
    <t>캐릭터에게 적용되어 있는 스텟 DB중 Ratio_Phy_Dodge값의 합산</t>
    <phoneticPr fontId="4" type="noConversion"/>
  </si>
  <si>
    <t>(Base_Phy_Dodge * (1 + Ratio_Phy_Dodge * 0.01)) + Add_Phy_Dodge</t>
    <phoneticPr fontId="4" type="noConversion"/>
  </si>
  <si>
    <t>Standard_Magic_Dodge</t>
    <phoneticPr fontId="4" type="noConversion"/>
  </si>
  <si>
    <t>INT_Magic_Dodge</t>
    <phoneticPr fontId="4" type="noConversion"/>
  </si>
  <si>
    <t>지력에 의한 주문 회피력</t>
    <phoneticPr fontId="4" type="noConversion"/>
  </si>
  <si>
    <t>집중력에 의한 주문 회피력</t>
    <phoneticPr fontId="4" type="noConversion"/>
  </si>
  <si>
    <t>Add_Magic_Dodge</t>
    <phoneticPr fontId="4" type="noConversion"/>
  </si>
  <si>
    <t>캐릭터에게 적용되어 있는 스텟 DB중 Add_Magic_Dodge값의 합산</t>
    <phoneticPr fontId="4" type="noConversion"/>
  </si>
  <si>
    <t>캐릭터에게 적용되어 있는 스텟 DB중 Ratio_Magic_Dodge값의 합산</t>
    <phoneticPr fontId="4" type="noConversion"/>
  </si>
  <si>
    <t>(Base_Magic_Dodge * (1 + Ratio_Magic_Dodge * 0.01)) + Add_Magic_Dodge</t>
    <phoneticPr fontId="4" type="noConversion"/>
  </si>
  <si>
    <t>Standard_Phy_Melee_Critical</t>
    <phoneticPr fontId="4" type="noConversion"/>
  </si>
  <si>
    <t>근력에 의한 물리 근접 치명타</t>
    <phoneticPr fontId="4" type="noConversion"/>
  </si>
  <si>
    <t>집중력에 의한 물리 근접 치명타</t>
    <phoneticPr fontId="4" type="noConversion"/>
  </si>
  <si>
    <t>DEX_Phy_Melee_Critical</t>
    <phoneticPr fontId="4" type="noConversion"/>
  </si>
  <si>
    <t>순발력에 의한 물리 근접 치명타</t>
    <phoneticPr fontId="4" type="noConversion"/>
  </si>
  <si>
    <t>Add_Phy_Melee_Critical</t>
    <phoneticPr fontId="4" type="noConversion"/>
  </si>
  <si>
    <t>캐릭터에게 적용되어 있는 스텟 DB중 Add_Phy_Melee_Critical값의 합산</t>
    <phoneticPr fontId="4" type="noConversion"/>
  </si>
  <si>
    <t>캐릭터에게 적용되어 있는 스텟 DB중 Ratio_Phy_Melee_Critical값의 합산</t>
    <phoneticPr fontId="4" type="noConversion"/>
  </si>
  <si>
    <t>(Base_Phy_Melee_Critical * (1 + Ratio_Phy_Melee_Critical * 0.01)) + Add_Phy_Melee_Critical</t>
    <phoneticPr fontId="4" type="noConversion"/>
  </si>
  <si>
    <t>순발력에 의한 물리 원거리 치명타</t>
    <phoneticPr fontId="4" type="noConversion"/>
  </si>
  <si>
    <t>STR_Phy_Range_Critical</t>
    <phoneticPr fontId="4" type="noConversion"/>
  </si>
  <si>
    <t>근력에 의한 물리 원거리 치명타</t>
    <phoneticPr fontId="4" type="noConversion"/>
  </si>
  <si>
    <t>Add_Phy_Range_Critical</t>
    <phoneticPr fontId="4" type="noConversion"/>
  </si>
  <si>
    <t>캐릭터에게 적용되어 있는 스텟 DB중 Add_Phy_Range_Critical값의 합산</t>
    <phoneticPr fontId="4" type="noConversion"/>
  </si>
  <si>
    <t>캐릭터에게 적용되어 있는 스텟 DB중 Ratio_Phy_Range_Critical값의 합산</t>
    <phoneticPr fontId="4" type="noConversion"/>
  </si>
  <si>
    <t>(Base_Phy_Range_Critical * (1 + Ratio_Phy_Range_Critical * 0.01)) + Add_Phy_Range_Critical</t>
    <phoneticPr fontId="4" type="noConversion"/>
  </si>
  <si>
    <t>Standard_Magic_Critical</t>
    <phoneticPr fontId="4" type="noConversion"/>
  </si>
  <si>
    <t>지력에 의한 주문 치명타</t>
    <phoneticPr fontId="4" type="noConversion"/>
  </si>
  <si>
    <t>MEN_Magic_Critical</t>
    <phoneticPr fontId="4" type="noConversion"/>
  </si>
  <si>
    <t>심력에 의한 주문 치명타</t>
    <phoneticPr fontId="4" type="noConversion"/>
  </si>
  <si>
    <t>Add_Magic_Critical</t>
    <phoneticPr fontId="4" type="noConversion"/>
  </si>
  <si>
    <t>캐릭터에게 적용되어 있는 스텟 DB중 Add_Magic_Critical값의 합산</t>
    <phoneticPr fontId="4" type="noConversion"/>
  </si>
  <si>
    <t>캐릭터에게 적용되어 있는 스텟 DB중 Ratio_Magic_Critical값의 합산</t>
    <phoneticPr fontId="4" type="noConversion"/>
  </si>
  <si>
    <t>Standard_Phy_Critical_Defence</t>
    <phoneticPr fontId="4" type="noConversion"/>
  </si>
  <si>
    <t>활력에 의한 물리 치명타 저항</t>
    <phoneticPr fontId="4" type="noConversion"/>
  </si>
  <si>
    <t>STR_Phy_Critical_Defence</t>
    <phoneticPr fontId="4" type="noConversion"/>
  </si>
  <si>
    <t>근력에 의한 물리 치명타 저항</t>
    <phoneticPr fontId="4" type="noConversion"/>
  </si>
  <si>
    <t>DEX_Phy_Critical_Defence</t>
    <phoneticPr fontId="4" type="noConversion"/>
  </si>
  <si>
    <t>순발력에 의한 물리 치명타 저항</t>
    <phoneticPr fontId="4" type="noConversion"/>
  </si>
  <si>
    <t xml:space="preserve"> = Standard_Phy_Critical_Defence + VIT_Phy_Critical_Defence + STR_Phy_Critical_Defence + DEX_Phy_Critical_Defence</t>
    <phoneticPr fontId="4" type="noConversion"/>
  </si>
  <si>
    <t>Add_Phy_Critical_Defence</t>
    <phoneticPr fontId="4" type="noConversion"/>
  </si>
  <si>
    <t>캐릭터에게 적용되어 있는 스텟 DB중 Add_Phy_Critical_Defence값의 합산</t>
    <phoneticPr fontId="4" type="noConversion"/>
  </si>
  <si>
    <t>캐릭터에게 적용되어 있는 스텟 DB중 Ratio_Phy_Critical_Defence값의 합산</t>
    <phoneticPr fontId="4" type="noConversion"/>
  </si>
  <si>
    <t>(Base_Phy_Critical_Defence * (1 + Ratio_Phy_Critical_Defence * 0.01)) + Add_Phy_Critical_Defence</t>
    <phoneticPr fontId="4" type="noConversion"/>
  </si>
  <si>
    <t>Standard_Magic_Critical_Defence</t>
    <phoneticPr fontId="4" type="noConversion"/>
  </si>
  <si>
    <t>지력에 의한 주문 치명타 저항</t>
    <phoneticPr fontId="4" type="noConversion"/>
  </si>
  <si>
    <t>VIT_Magic_Critical_Defence</t>
    <phoneticPr fontId="4" type="noConversion"/>
  </si>
  <si>
    <t>활력에 의한 주문 치명타 저항</t>
    <phoneticPr fontId="4" type="noConversion"/>
  </si>
  <si>
    <t>MEN_Magic_Critical_Defence</t>
    <phoneticPr fontId="4" type="noConversion"/>
  </si>
  <si>
    <t>심력에 의한 주문 치명타 저항</t>
    <phoneticPr fontId="4" type="noConversion"/>
  </si>
  <si>
    <t>Add_Magic_Critical_Defence</t>
    <phoneticPr fontId="4" type="noConversion"/>
  </si>
  <si>
    <t>캐릭터에게 적용되어 있는 스텟 DB중 Add_Magic_Critical_Defence값의 합산</t>
    <phoneticPr fontId="4" type="noConversion"/>
  </si>
  <si>
    <t>캐릭터에게 적용되어 있는 스텟 DB중 Ratio_Magic_Critical_Defence값의 합산</t>
    <phoneticPr fontId="4" type="noConversion"/>
  </si>
  <si>
    <t>(Base_Magic_Critical_Defence * (1 + Ratio_Magic_Critical_Defence * 0.01)) + Add_Magic_Critical_Defence</t>
    <phoneticPr fontId="4" type="noConversion"/>
  </si>
  <si>
    <t>Standard_Parry</t>
    <phoneticPr fontId="4" type="noConversion"/>
  </si>
  <si>
    <t>근력에 의한 무기막기</t>
    <phoneticPr fontId="4" type="noConversion"/>
  </si>
  <si>
    <t>순발력에 의한 무기막기</t>
    <phoneticPr fontId="4" type="noConversion"/>
  </si>
  <si>
    <t>활력에 의한 무기막기</t>
    <phoneticPr fontId="4" type="noConversion"/>
  </si>
  <si>
    <t>Add_Parry</t>
    <phoneticPr fontId="4" type="noConversion"/>
  </si>
  <si>
    <t>캐릭터에게 적용되어 있는 스텟 DB중 Add_Parry값의 합산</t>
    <phoneticPr fontId="4" type="noConversion"/>
  </si>
  <si>
    <t>캐릭터에게 적용되어 있는 스텟 DB중 Ratio_Parry값의 합산</t>
    <phoneticPr fontId="4" type="noConversion"/>
  </si>
  <si>
    <t>(Base_Parry * (1 + Ratio_Parry * 0.01)) + Add_Parry</t>
    <phoneticPr fontId="4" type="noConversion"/>
  </si>
  <si>
    <t>3차 스테이터스</t>
    <phoneticPr fontId="4" type="noConversion"/>
  </si>
  <si>
    <t>3차 스테이터스란, 실제 공방이 이루어질때 공격자의 2차 스테이터스와 방어자의 2차 스테이터스를 기준으로 유동적으로 변하게 되는 수치입니다.</t>
    <phoneticPr fontId="4" type="noConversion"/>
  </si>
  <si>
    <t xml:space="preserve">3차 스테이터스는 유저에게 공개되지 않으며 (대미지 수치는 제외) 내부 공식에 따라 결과만 보여주게 된다. </t>
    <phoneticPr fontId="4" type="noConversion"/>
  </si>
  <si>
    <t>물리 방어율 (Phy_Defence_Rating)</t>
    <phoneticPr fontId="4" type="noConversion"/>
  </si>
  <si>
    <t>≒ 물리 대미지 감소율</t>
    <phoneticPr fontId="4" type="noConversion"/>
  </si>
  <si>
    <t>몬스터의 경우 계산 공식 흐름</t>
    <phoneticPr fontId="4" type="noConversion"/>
  </si>
  <si>
    <t>Standard_Phy_Defence_Rating</t>
    <phoneticPr fontId="4" type="noConversion"/>
  </si>
  <si>
    <t>기본 제공 물리 방어율</t>
    <phoneticPr fontId="4" type="noConversion"/>
  </si>
  <si>
    <t>Data_Character_Base_Status의 캐릭터 레벨과 직업에 맞는 Standard_Phy_Defence_Rating 값</t>
    <phoneticPr fontId="4" type="noConversion"/>
  </si>
  <si>
    <t>Data_Monster_Status의 몬스터 Index에 맞는 Standard_Phy_Defence_Rating 값</t>
    <phoneticPr fontId="4" type="noConversion"/>
  </si>
  <si>
    <t>Level_Gap_Phy_Defence_Rating</t>
    <phoneticPr fontId="4" type="noConversion"/>
  </si>
  <si>
    <t>레벨차이에 의한 물리 방어율</t>
    <phoneticPr fontId="4" type="noConversion"/>
  </si>
  <si>
    <t>소수점 둘째자리까지 버림</t>
    <phoneticPr fontId="4" type="noConversion"/>
  </si>
  <si>
    <t>Total_Phy_Defence</t>
    <phoneticPr fontId="4" type="noConversion"/>
  </si>
  <si>
    <t>물리 방어력</t>
    <phoneticPr fontId="4" type="noConversion"/>
  </si>
  <si>
    <t>= 방어자의 현재 물리 방어력 수치 값</t>
    <phoneticPr fontId="4" type="noConversion"/>
  </si>
  <si>
    <t>Calculated_Phy_Defence_Rating</t>
    <phoneticPr fontId="4" type="noConversion"/>
  </si>
  <si>
    <t>물리 방어력에 의한 방어율</t>
    <phoneticPr fontId="4" type="noConversion"/>
  </si>
  <si>
    <t>Base_Phy_Defence_Rating</t>
    <phoneticPr fontId="4" type="noConversion"/>
  </si>
  <si>
    <t>기본적인 물리 방어율</t>
    <phoneticPr fontId="4" type="noConversion"/>
  </si>
  <si>
    <r>
      <t xml:space="preserve"> = Standard_Phy_Defence_Rating -  Level_Gap_Phy_Defence_Rating + Calculated_Phy_Defence_Rating
</t>
    </r>
    <r>
      <rPr>
        <b/>
        <sz val="9"/>
        <color rgb="FFFF0000"/>
        <rFont val="맑은 고딕"/>
        <family val="3"/>
        <charset val="129"/>
        <scheme val="minor"/>
      </rPr>
      <t>※ 결과값이 음수가 나올경우 0으로 보정</t>
    </r>
    <phoneticPr fontId="4" type="noConversion"/>
  </si>
  <si>
    <t>Add_Phy_Defence_Rating</t>
    <phoneticPr fontId="4" type="noConversion"/>
  </si>
  <si>
    <t>수치로 증가되는 물리 방어율</t>
    <phoneticPr fontId="4" type="noConversion"/>
  </si>
  <si>
    <t>-</t>
    <phoneticPr fontId="4" type="noConversion"/>
  </si>
  <si>
    <t>Total_Phy_Defence_Rating</t>
    <phoneticPr fontId="4" type="noConversion"/>
  </si>
  <si>
    <t>최종 물리 방어율</t>
    <phoneticPr fontId="4" type="noConversion"/>
  </si>
  <si>
    <t xml:space="preserve"> = Base_Phy_Defence_Rating + Add_Phy_Defence_Rating</t>
    <phoneticPr fontId="4" type="noConversion"/>
  </si>
  <si>
    <t xml:space="preserve"> = Base_Phy_Defence_Rating</t>
    <phoneticPr fontId="4" type="noConversion"/>
  </si>
  <si>
    <t>주문 방어율 (Magic_Defence_Rating)</t>
    <phoneticPr fontId="4" type="noConversion"/>
  </si>
  <si>
    <t xml:space="preserve">≒ 주문 대미지 감소율 </t>
    <phoneticPr fontId="4" type="noConversion"/>
  </si>
  <si>
    <t>몬스터의 경우 계산 공식 흐름</t>
    <phoneticPr fontId="4" type="noConversion"/>
  </si>
  <si>
    <t>Standard_Magic_Defence_Rating</t>
  </si>
  <si>
    <t>기본 제공 마법 방어율</t>
  </si>
  <si>
    <t>Data_Character_Base_Status의 캐릭터 레벨과 직업에 맞는 Standard_Magic_Defence_Rating 값</t>
    <phoneticPr fontId="4" type="noConversion"/>
  </si>
  <si>
    <t>Data_Monster_Status의 몬스터 Index에 맞는 Standard_Magic_Defence_Rating 값</t>
    <phoneticPr fontId="4" type="noConversion"/>
  </si>
  <si>
    <t>Level_Gap_Magic_Defence_Rating</t>
  </si>
  <si>
    <t>레벨차이에 의한 마법 방어율</t>
  </si>
  <si>
    <t>소수점 둘째자리까지 버림</t>
    <phoneticPr fontId="4" type="noConversion"/>
  </si>
  <si>
    <t>마법 방어력</t>
  </si>
  <si>
    <t xml:space="preserve"> = 방어자의 현재 마법 방어력 수치 값</t>
    <phoneticPr fontId="4" type="noConversion"/>
  </si>
  <si>
    <t>Calculated_Magic_Defence_Rating</t>
  </si>
  <si>
    <t>마법 방어력에 의한 방어율</t>
  </si>
  <si>
    <t>Base_Magic_Defence_Rating</t>
  </si>
  <si>
    <t>기본적인 마법 방어율</t>
  </si>
  <si>
    <r>
      <t xml:space="preserve">Standard_Magic_Defence_Rating -  Level_Gap_Magic_Defence_Rating + Calculated_Magic_Defence_Rating
</t>
    </r>
    <r>
      <rPr>
        <b/>
        <sz val="9"/>
        <color rgb="FFFF0000"/>
        <rFont val="맑은 고딕"/>
        <family val="3"/>
        <charset val="129"/>
        <scheme val="minor"/>
      </rPr>
      <t>※ 결과값이 음수가 나올경우 0으로 보정</t>
    </r>
    <phoneticPr fontId="4" type="noConversion"/>
  </si>
  <si>
    <t>Add_Magic_Defence_Rating</t>
  </si>
  <si>
    <t>수치로 증가되는 마법 방어율</t>
  </si>
  <si>
    <t>-</t>
    <phoneticPr fontId="4" type="noConversion"/>
  </si>
  <si>
    <t>Total_Magic_Defence_Rating</t>
    <phoneticPr fontId="4" type="noConversion"/>
  </si>
  <si>
    <t>최종 마법 방어율</t>
  </si>
  <si>
    <t>= Base_Magic_Defence_Rating + Add_Magic_Defence_Rating</t>
    <phoneticPr fontId="4" type="noConversion"/>
  </si>
  <si>
    <t>= Base_Magic_Defence_Rating</t>
    <phoneticPr fontId="4" type="noConversion"/>
  </si>
  <si>
    <t>물리 회피율 (Phy_Dodge_Rating)</t>
  </si>
  <si>
    <t>Standard_Phy_Dodge_Rating</t>
    <phoneticPr fontId="4" type="noConversion"/>
  </si>
  <si>
    <t>기본 제공 물리 회피율</t>
  </si>
  <si>
    <t>Data_Character_Base_Status의 캐릭터 레벨과 직업에 맞는 Standard_Phy_Dodge_Rating 값</t>
    <phoneticPr fontId="4" type="noConversion"/>
  </si>
  <si>
    <t>Data_Monster_Status의 몬스터 Index에 맞는 Standard_Phy_Dodge_Rating 값</t>
    <phoneticPr fontId="4" type="noConversion"/>
  </si>
  <si>
    <t>소수점 둘째자리까지 버림</t>
  </si>
  <si>
    <t>Total_Phy_Dodge</t>
    <phoneticPr fontId="4" type="noConversion"/>
  </si>
  <si>
    <t>물리 회피력</t>
    <phoneticPr fontId="4" type="noConversion"/>
  </si>
  <si>
    <t>방어자의 현재 물리 회피력 수치 값</t>
    <phoneticPr fontId="4" type="noConversion"/>
  </si>
  <si>
    <t>Calculated_Phy_Dodge_Rating</t>
  </si>
  <si>
    <t>물리 회피력에 의한 회피율</t>
    <phoneticPr fontId="4" type="noConversion"/>
  </si>
  <si>
    <t>Base_Phy_Dodge_Rating</t>
    <phoneticPr fontId="4" type="noConversion"/>
  </si>
  <si>
    <t>기본적인 물리 회피율</t>
  </si>
  <si>
    <t>Standard_Phy_Dodge_Rating + Calculated_Phy_Dodge_Rating</t>
    <phoneticPr fontId="4" type="noConversion"/>
  </si>
  <si>
    <t>Add_Phy_Dodge_Rating</t>
    <phoneticPr fontId="4" type="noConversion"/>
  </si>
  <si>
    <t>수치로 증가되는 물리 회피율</t>
  </si>
  <si>
    <t>Total_Phy_Dodge_Rating</t>
    <phoneticPr fontId="4" type="noConversion"/>
  </si>
  <si>
    <t>최종 물리 회피율</t>
  </si>
  <si>
    <r>
      <t xml:space="preserve">Base_Phy_Dodge_Rating + Add_Phy_Dodge_Rating
</t>
    </r>
    <r>
      <rPr>
        <b/>
        <sz val="9"/>
        <color rgb="FFFF0000"/>
        <rFont val="맑은 고딕"/>
        <family val="3"/>
        <charset val="129"/>
        <scheme val="minor"/>
      </rPr>
      <t>※ 결과 값이 95를 넘을경우 95으로 보정</t>
    </r>
    <phoneticPr fontId="4" type="noConversion"/>
  </si>
  <si>
    <r>
      <t xml:space="preserve">= Base_Phy_Dodge_Rating
</t>
    </r>
    <r>
      <rPr>
        <b/>
        <sz val="9"/>
        <color rgb="FFFF0000"/>
        <rFont val="맑은 고딕"/>
        <family val="3"/>
        <charset val="129"/>
        <scheme val="minor"/>
      </rPr>
      <t>※ 결과 값이 95를 넘을경우 95으로 보정</t>
    </r>
    <phoneticPr fontId="4" type="noConversion"/>
  </si>
  <si>
    <t>주문 회피율 (Magic_Dodge_Rating)</t>
  </si>
  <si>
    <t>Standard_Magic_Dodge_Rating</t>
  </si>
  <si>
    <t>기본 제공 주문 회피율</t>
  </si>
  <si>
    <t>Data_Character_Base_Status의 캐릭터 레벨과 직업에 맞는 Standard_Magic_Dodge_Rating 값</t>
    <phoneticPr fontId="4" type="noConversion"/>
  </si>
  <si>
    <t>Data_Monster_Status의 몬스터 Index에 맞는 Standard_Magic_Dodge_Rating 값</t>
    <phoneticPr fontId="4" type="noConversion"/>
  </si>
  <si>
    <t>방어자의 현재 주문 회피력 수치 값</t>
    <phoneticPr fontId="4" type="noConversion"/>
  </si>
  <si>
    <t>Calculated_Magic_Dodge_Rating</t>
  </si>
  <si>
    <t>주문 회피력에 의한 회피율</t>
  </si>
  <si>
    <t>Base_Magic_Dodge_Rating</t>
    <phoneticPr fontId="4" type="noConversion"/>
  </si>
  <si>
    <t>기본적인 주문 회피율</t>
    <phoneticPr fontId="4" type="noConversion"/>
  </si>
  <si>
    <t>Standard_Magic_Dodge_Rating + Calculated_Magic_Dodge_Rating</t>
    <phoneticPr fontId="4" type="noConversion"/>
  </si>
  <si>
    <t>Add_Magic_Dodge_Rating</t>
    <phoneticPr fontId="4" type="noConversion"/>
  </si>
  <si>
    <t>수치로 증가되는 주문 회피율</t>
  </si>
  <si>
    <t>Total_Magic_Dodge_Rating</t>
    <phoneticPr fontId="4" type="noConversion"/>
  </si>
  <si>
    <t>최종 주문 회피율</t>
  </si>
  <si>
    <r>
      <t xml:space="preserve">Base_Magic_Dodge_Rating + Add_Magic_Dodge_Rating 
</t>
    </r>
    <r>
      <rPr>
        <b/>
        <sz val="9"/>
        <color rgb="FFFF0000"/>
        <rFont val="맑은 고딕"/>
        <family val="3"/>
        <charset val="129"/>
        <scheme val="minor"/>
      </rPr>
      <t>※ 결과 값이 95를 넘을경우 95로 보정</t>
    </r>
    <phoneticPr fontId="4" type="noConversion"/>
  </si>
  <si>
    <r>
      <t xml:space="preserve">= Base_Magic_Dodge_Rating
</t>
    </r>
    <r>
      <rPr>
        <b/>
        <sz val="9"/>
        <color rgb="FFFF0000"/>
        <rFont val="맑은 고딕"/>
        <family val="3"/>
        <charset val="129"/>
        <scheme val="minor"/>
      </rPr>
      <t>※ 결과 값이 95를 넘을경우 95로 보정</t>
    </r>
    <phoneticPr fontId="4" type="noConversion"/>
  </si>
  <si>
    <t>물리 근접 명중률 (Phy_Melee_Hit_Rating)</t>
  </si>
  <si>
    <t>Standard_Phy_Melee_Hit_Rating</t>
  </si>
  <si>
    <t>기본 제공 물리 근접 명중률</t>
  </si>
  <si>
    <t>Data_Character_Base_Status의 캐릭터 레벨과 직업에 맞는 Standard_Phy_Melee_Hit_Rating 값</t>
    <phoneticPr fontId="4" type="noConversion"/>
  </si>
  <si>
    <t>Data_Monster_Status의 몬스터 Index에 맞는 Standard_Phy_Melee_Hit_Rating 값</t>
    <phoneticPr fontId="4" type="noConversion"/>
  </si>
  <si>
    <t>Level_Gap_Phy_Melee_Hit_Rating</t>
  </si>
  <si>
    <t>레벨차이에 의한 물리 근접 명중률</t>
  </si>
  <si>
    <t>Total_phy_Range_Hit</t>
    <phoneticPr fontId="4" type="noConversion"/>
  </si>
  <si>
    <t>물리 근접 명중치</t>
    <phoneticPr fontId="4" type="noConversion"/>
  </si>
  <si>
    <t>= 공격자의 현재 물리 근접 명중치 수치 값</t>
    <phoneticPr fontId="4" type="noConversion"/>
  </si>
  <si>
    <t>Calculated_Phy_Melee_Hit_Rating</t>
  </si>
  <si>
    <t>물리 근접 명중치에 의한 근접 명중률</t>
    <phoneticPr fontId="4" type="noConversion"/>
  </si>
  <si>
    <t>Base_Phy_Melee_Hit_Rating</t>
  </si>
  <si>
    <t>기본적인 물리 근접 명중률</t>
  </si>
  <si>
    <r>
      <t xml:space="preserve"> = Standard_Phy_Melee_Hit_Rating -  Level_Gap_Phy_Melee_Hit_Rating + Calculated_Phy_Melee_Hit_Rating
</t>
    </r>
    <r>
      <rPr>
        <b/>
        <sz val="9"/>
        <color rgb="FFFF0000"/>
        <rFont val="맑은 고딕"/>
        <family val="3"/>
        <charset val="129"/>
        <scheme val="minor"/>
      </rPr>
      <t>※ 결과값이 음수가 나올경우 0으로 보정</t>
    </r>
    <phoneticPr fontId="4" type="noConversion"/>
  </si>
  <si>
    <t>Add_Phy_Melee_Hit_Rating</t>
    <phoneticPr fontId="4" type="noConversion"/>
  </si>
  <si>
    <t>수치로 증가되는 물리 근접 명중률</t>
  </si>
  <si>
    <t>Total_Phy_Melee_Hit_Rating</t>
  </si>
  <si>
    <t>최종 물리 근접 명중률</t>
  </si>
  <si>
    <r>
      <t xml:space="preserve">=  Base_Phy_Melee_Hit_Rating + Add_Phy_Melee_Hit_Rating 
</t>
    </r>
    <r>
      <rPr>
        <b/>
        <sz val="9"/>
        <color rgb="FFFF0000"/>
        <rFont val="맑은 고딕"/>
        <family val="3"/>
        <charset val="129"/>
        <scheme val="major"/>
      </rPr>
      <t>※ 결과 값이 95를 넘을경우 95로 보정</t>
    </r>
    <phoneticPr fontId="4" type="noConversion"/>
  </si>
  <si>
    <r>
      <t xml:space="preserve"> =  Base_Phy_Melee_Hit_Rating
</t>
    </r>
    <r>
      <rPr>
        <b/>
        <sz val="9"/>
        <color rgb="FFFF0000"/>
        <rFont val="맑은 고딕"/>
        <family val="3"/>
        <charset val="129"/>
        <scheme val="major"/>
      </rPr>
      <t>※ 결과 값이 95를 넘을경우 95로 보정</t>
    </r>
    <phoneticPr fontId="4" type="noConversion"/>
  </si>
  <si>
    <t>물리 원거리 명중률 (Phy_Range_Hit_Rating)</t>
  </si>
  <si>
    <t>Standard_Phy_Range_Hit_Rating</t>
  </si>
  <si>
    <t>기본 제공 물리 원거리 명중률</t>
  </si>
  <si>
    <t>Data_Character_Base_Status의 캐릭터 레벨과 직업에 맞는 Standard_Phy_Range_Hit_Rating 값</t>
  </si>
  <si>
    <t>Level_Gap_Phy_Range_Hit_Rating</t>
  </si>
  <si>
    <t>레벨차이에 의한 물리 원거리 명중률</t>
  </si>
  <si>
    <t>= 공격자의 현재 물리 원거리 명중치 수치 값</t>
    <phoneticPr fontId="4" type="noConversion"/>
  </si>
  <si>
    <t>Calculated_Phy_Range_Hit_Rating</t>
  </si>
  <si>
    <t>물리 원거리 명중치에 의한 원거리 명중률</t>
  </si>
  <si>
    <t>Base_Phy_Range_Hit_Rating</t>
  </si>
  <si>
    <t>기본적인 물리 원거리 명중률</t>
  </si>
  <si>
    <r>
      <t xml:space="preserve"> = Standard_Phy_Range_Hit_Rating -  Level_Gap_Phy_Range_Hit_Rating + Calculated_Phy_Range_Hit_Rating
</t>
    </r>
    <r>
      <rPr>
        <b/>
        <sz val="9"/>
        <color rgb="FFFF0000"/>
        <rFont val="맑은 고딕"/>
        <family val="3"/>
        <charset val="129"/>
        <scheme val="minor"/>
      </rPr>
      <t>※ 결과값이 음수가 나올경우 0으로 보정</t>
    </r>
    <phoneticPr fontId="4" type="noConversion"/>
  </si>
  <si>
    <t>Add_Phy_Range_Hit_Rating</t>
    <phoneticPr fontId="4" type="noConversion"/>
  </si>
  <si>
    <t>수치로 증가되는 물리 원거리 명중률</t>
  </si>
  <si>
    <t>Total_Phy_Range_Hit_Rating</t>
  </si>
  <si>
    <t>최종 물리 원거리 명중률</t>
  </si>
  <si>
    <r>
      <t xml:space="preserve"> =  Base_Phy_Range_Hit_Rating + Add_Phy_Range_Hit_Rating 
</t>
    </r>
    <r>
      <rPr>
        <b/>
        <sz val="9"/>
        <color rgb="FFFF0000"/>
        <rFont val="맑은 고딕"/>
        <family val="3"/>
        <charset val="129"/>
        <scheme val="major"/>
      </rPr>
      <t>※ 결과 값이 95를 넘을경우 95로 보정</t>
    </r>
    <phoneticPr fontId="4" type="noConversion"/>
  </si>
  <si>
    <t>주문 명중률 (Magic_Hit_Rating)</t>
  </si>
  <si>
    <t>Standard_Magic_Hit_Rating</t>
  </si>
  <si>
    <t>기본 제공 주문 명중률</t>
  </si>
  <si>
    <t>Data_Character_Base_Status의 캐릭터 레벨과 직업에 맞는 Standard_Magic_Hit_Rating 값</t>
    <phoneticPr fontId="4" type="noConversion"/>
  </si>
  <si>
    <t>Data_Monster_Status의 몬스터 Index에 맞는 Standard_Magic_Hit_Rating 값</t>
    <phoneticPr fontId="4" type="noConversion"/>
  </si>
  <si>
    <t>Level_Gap_Magic_Hit_Rating</t>
  </si>
  <si>
    <t>레벨차이에 의한 주문 명중률</t>
  </si>
  <si>
    <t>= 공격자의 현재 주문 명중치 수치 값</t>
    <phoneticPr fontId="4" type="noConversion"/>
  </si>
  <si>
    <t>Calculated_Magic_Hit_Rating</t>
  </si>
  <si>
    <t>주문 명중치에 의한 원거리 명중률</t>
  </si>
  <si>
    <t>Base_Magic_Hit_Rating</t>
  </si>
  <si>
    <t>기본적인 주문 명중률</t>
  </si>
  <si>
    <r>
      <t xml:space="preserve"> = Standard_Magic_Hit_Rating -  Level_Gap_Magic_Hit_Rating + Calculated_Magic_Hit_Rating
</t>
    </r>
    <r>
      <rPr>
        <b/>
        <sz val="9"/>
        <color rgb="FFFF0000"/>
        <rFont val="맑은 고딕"/>
        <family val="3"/>
        <charset val="129"/>
        <scheme val="minor"/>
      </rPr>
      <t>※ 결과값이 음수가 나올경우 0으로 보정</t>
    </r>
    <phoneticPr fontId="4" type="noConversion"/>
  </si>
  <si>
    <t>Add_Magic_Hit_Rating</t>
    <phoneticPr fontId="4" type="noConversion"/>
  </si>
  <si>
    <t>수치로 증가되는 주문 명중률</t>
  </si>
  <si>
    <t>Total_Magic_Hit_Rating</t>
  </si>
  <si>
    <t>최종 주문 명중률</t>
  </si>
  <si>
    <r>
      <t xml:space="preserve"> =  Base_Magic_Hit_Rating + Add_Magic_Hit_Rating 
</t>
    </r>
    <r>
      <rPr>
        <b/>
        <sz val="9"/>
        <color rgb="FFFF0000"/>
        <rFont val="맑은 고딕"/>
        <family val="3"/>
        <charset val="129"/>
        <scheme val="major"/>
      </rPr>
      <t>※ 결과 값이 95를 넘을경우 95로 보정</t>
    </r>
    <phoneticPr fontId="4" type="noConversion"/>
  </si>
  <si>
    <r>
      <t xml:space="preserve"> =  Base_Magic_Hit_Rating
</t>
    </r>
    <r>
      <rPr>
        <b/>
        <sz val="9"/>
        <color rgb="FFFF0000"/>
        <rFont val="맑은 고딕"/>
        <family val="3"/>
        <charset val="129"/>
        <scheme val="major"/>
      </rPr>
      <t>※ 결과 값이 95를 넘을경우 95로 보정</t>
    </r>
    <phoneticPr fontId="4" type="noConversion"/>
  </si>
  <si>
    <t>물리 치명타 저항율 (Phy_Critical_Defence_Rating)</t>
  </si>
  <si>
    <t>Standard_Phy_Critical_Defence_Rating</t>
    <phoneticPr fontId="4" type="noConversion"/>
  </si>
  <si>
    <t>기본 제공 물리 치명타 저항율</t>
  </si>
  <si>
    <t>Data_Character_Base_Status의 캐릭터 레벨과 직업에 맞는 Standard_Phy_Critical_Defence_Rating 값</t>
    <phoneticPr fontId="4" type="noConversion"/>
  </si>
  <si>
    <t>Data_Monster_Status의 몬스터 Index에 맞는 Standard_Phy_Critical_Defence_Rating 값</t>
    <phoneticPr fontId="4" type="noConversion"/>
  </si>
  <si>
    <t>방어자의 현재 물리 치명타 저항 수치 값</t>
    <phoneticPr fontId="4" type="noConversion"/>
  </si>
  <si>
    <t>Calculated_Phy_Critical_Defence_Rating</t>
  </si>
  <si>
    <t>물리 치명타 저항에 의한 저항율</t>
    <phoneticPr fontId="4" type="noConversion"/>
  </si>
  <si>
    <t>Base_Phy_Critical_Defence_Rating</t>
    <phoneticPr fontId="4" type="noConversion"/>
  </si>
  <si>
    <t>기본적인 물리 치명타 저항율</t>
  </si>
  <si>
    <t>Standard_Phy_Critical_Defence_Rating + Calculated_Phy_Critical_Defence_Rating</t>
    <phoneticPr fontId="4" type="noConversion"/>
  </si>
  <si>
    <t>Add_Phy_Critical_Defence_Rating</t>
  </si>
  <si>
    <t>수치로 증가되는 물리 치명타 저항율</t>
  </si>
  <si>
    <t>=</t>
    <phoneticPr fontId="4" type="noConversion"/>
  </si>
  <si>
    <t>Total_Phy_Critical_Defence_Rating</t>
    <phoneticPr fontId="4" type="noConversion"/>
  </si>
  <si>
    <t>최종 물리 치명타 저항율</t>
  </si>
  <si>
    <r>
      <t xml:space="preserve">= Base_Phy_Critical_Defence_Rating + Add_Phy_Critical_Defence_Rating
</t>
    </r>
    <r>
      <rPr>
        <b/>
        <sz val="9"/>
        <color rgb="FFFF0000"/>
        <rFont val="맑은 고딕"/>
        <family val="3"/>
        <charset val="129"/>
        <scheme val="minor"/>
      </rPr>
      <t>※ 결과 값이 100를 넘을경우 100으로 보정</t>
    </r>
    <phoneticPr fontId="4" type="noConversion"/>
  </si>
  <si>
    <r>
      <t xml:space="preserve">= Base_Phy_Critical_Defence_Rating
</t>
    </r>
    <r>
      <rPr>
        <b/>
        <sz val="9"/>
        <color rgb="FFFF0000"/>
        <rFont val="맑은 고딕"/>
        <family val="3"/>
        <charset val="129"/>
        <scheme val="minor"/>
      </rPr>
      <t>※ 결과 값이 100를 넘을경우 100으로 보정</t>
    </r>
    <phoneticPr fontId="4" type="noConversion"/>
  </si>
  <si>
    <t>주문 치명타 저항율 (Magic_Critical_Defence_Rating)</t>
  </si>
  <si>
    <t>Standard_Magic_Critical_Defence_Rating</t>
  </si>
  <si>
    <t>기본 제공 주문 치명타 저항율</t>
  </si>
  <si>
    <t>Data_Character_Base_Status의 캐릭터 레벨과 직업에 맞는 Standard_Magic_Critical_Defence_Rating 값</t>
    <phoneticPr fontId="4" type="noConversion"/>
  </si>
  <si>
    <t>Data_Monster_Status의 몬스터 Index에 맞는 Standard_Magic_Critical_Defence_Rating 값</t>
    <phoneticPr fontId="4" type="noConversion"/>
  </si>
  <si>
    <t>방어자의 현재 주문 치명타 저항 수치 값</t>
    <phoneticPr fontId="4" type="noConversion"/>
  </si>
  <si>
    <t>Calculated_Magic_Critical_Defence_Rating</t>
  </si>
  <si>
    <t>주문 치명타 저항에 의한 회피율</t>
  </si>
  <si>
    <t>Base_Magic_Critical_Defence_Rating</t>
    <phoneticPr fontId="4" type="noConversion"/>
  </si>
  <si>
    <t>기본적인 주문 치명타 저항율</t>
  </si>
  <si>
    <t>Standard_Magic_Critical_Defence_Rating + Calculated_Magic_Critical_Defence_Rating</t>
    <phoneticPr fontId="4" type="noConversion"/>
  </si>
  <si>
    <t>Add_Magic_Critical_Defence_Rating</t>
  </si>
  <si>
    <t>수치로 증가되는 주문 치명타 저항율</t>
  </si>
  <si>
    <t>Total_Magic_Critical_Defence_Rating</t>
  </si>
  <si>
    <t>최종 주문 치명타 저항율</t>
  </si>
  <si>
    <r>
      <t xml:space="preserve">= Base_Magic_Critical_Defence_Rating + Add_Magic_Critical_Defence_Rating
</t>
    </r>
    <r>
      <rPr>
        <b/>
        <sz val="9"/>
        <color rgb="FFFF0000"/>
        <rFont val="맑은 고딕"/>
        <family val="3"/>
        <charset val="129"/>
        <scheme val="minor"/>
      </rPr>
      <t>※ 결과 값이 100를 넘을경우 100으로 보정</t>
    </r>
    <phoneticPr fontId="4" type="noConversion"/>
  </si>
  <si>
    <r>
      <t xml:space="preserve">= Base_Magic_Critical_Defence_Rating 
</t>
    </r>
    <r>
      <rPr>
        <b/>
        <sz val="9"/>
        <color rgb="FFFF0000"/>
        <rFont val="맑은 고딕"/>
        <family val="3"/>
        <charset val="129"/>
        <scheme val="minor"/>
      </rPr>
      <t>※ 결과 값이 100를 넘을경우 100으로 보정</t>
    </r>
    <phoneticPr fontId="4" type="noConversion"/>
  </si>
  <si>
    <t>물리 근접 치명타율 (Phy_Melee_Critical_Rating)</t>
  </si>
  <si>
    <t>Standard_Phy_Melee_Critical_Rating</t>
    <phoneticPr fontId="4" type="noConversion"/>
  </si>
  <si>
    <t>기본 제공 물리 근접 치명타율</t>
  </si>
  <si>
    <t>Data_Character_Base_Status의 캐릭터 레벨과 직업에 맞는 Standard_Phy_Melee_Critical_Rating 값</t>
    <phoneticPr fontId="4" type="noConversion"/>
  </si>
  <si>
    <t>Data_Monster_Status의 몬스터 Index에 맞는 Standard_Phy_Melee_Critical_Rating 값</t>
    <phoneticPr fontId="4" type="noConversion"/>
  </si>
  <si>
    <t>Level_Gap_Phy_Melee_Critical_Rating</t>
  </si>
  <si>
    <t>레벨차이에 의한 물리 근접 치명타율</t>
  </si>
  <si>
    <r>
      <t xml:space="preserve"> = (공격자 레벨 - 방어자레벨) * (공격자 레벨 - 방어자레벨) / 20
</t>
    </r>
    <r>
      <rPr>
        <b/>
        <sz val="9"/>
        <color rgb="FFFF0000"/>
        <rFont val="맑은 고딕"/>
        <family val="3"/>
        <charset val="129"/>
        <scheme val="minor"/>
      </rPr>
      <t>※ 공격자 레벨이 방어자 레벨보다 클 경우 0으로 보정</t>
    </r>
    <phoneticPr fontId="4" type="noConversion"/>
  </si>
  <si>
    <t>Total_Phy_Melee_Critical</t>
    <phoneticPr fontId="4" type="noConversion"/>
  </si>
  <si>
    <t>= 공격자의 현재 물리 근접 치명타 수치 값</t>
    <phoneticPr fontId="4" type="noConversion"/>
  </si>
  <si>
    <t>Calculated_Phy_Melee_Critical_Rating</t>
  </si>
  <si>
    <t>물리 근접 치명타에 의한 근접 치명타율</t>
  </si>
  <si>
    <t>Base_Phy_Melee_Critical_Rating</t>
  </si>
  <si>
    <t>기본적인 물리 근접 치명타율</t>
  </si>
  <si>
    <r>
      <t xml:space="preserve"> = Standard_Phy_Melee_Critical_Rating -  Level_Gap_Phy_Melee_Critical_Rating + Calculated_Phy_Melee_Critical_Rating
</t>
    </r>
    <r>
      <rPr>
        <b/>
        <sz val="9"/>
        <color rgb="FFFF0000"/>
        <rFont val="맑은 고딕"/>
        <family val="3"/>
        <charset val="129"/>
        <scheme val="minor"/>
      </rPr>
      <t>※ 결과값이 음수가 나올경우 0으로 보정</t>
    </r>
    <phoneticPr fontId="4" type="noConversion"/>
  </si>
  <si>
    <t>Add_Phy_Melee_Critical_Rating</t>
  </si>
  <si>
    <t>수치로 증가되는 물리 근접 치명타율</t>
  </si>
  <si>
    <t>Total_Phy_Melee_Critical_Rating</t>
  </si>
  <si>
    <t>최종 물리 근접 치명타율</t>
  </si>
  <si>
    <r>
      <t xml:space="preserve"> = Base_Phy_Melee_Critical_Rating + Add_Phy_Melee_Critical_Rating 
</t>
    </r>
    <r>
      <rPr>
        <b/>
        <sz val="9"/>
        <color rgb="FFFF0000"/>
        <rFont val="맑은 고딕"/>
        <family val="3"/>
        <charset val="129"/>
        <scheme val="major"/>
      </rPr>
      <t>※ 결과 값이 100를 넘을경우 100으로 보정</t>
    </r>
    <phoneticPr fontId="4" type="noConversion"/>
  </si>
  <si>
    <r>
      <t xml:space="preserve"> = Base_Phy_Melee_Critical_Rating 
</t>
    </r>
    <r>
      <rPr>
        <b/>
        <sz val="9"/>
        <color rgb="FFFF0000"/>
        <rFont val="맑은 고딕"/>
        <family val="3"/>
        <charset val="129"/>
        <scheme val="major"/>
      </rPr>
      <t>※ 결과 값이 100를 넘을경우 100으로 보정</t>
    </r>
    <phoneticPr fontId="4" type="noConversion"/>
  </si>
  <si>
    <t>물리 원거리 치명타율 (Phy_Range_Critical_Rating)</t>
  </si>
  <si>
    <t>Standard_Phy_Range_Critical_Rating</t>
  </si>
  <si>
    <t>기본 제공 물리 원거리 치명타율</t>
  </si>
  <si>
    <t>Level_Gap_Phy_Range_Critical_Rating</t>
  </si>
  <si>
    <t>레벨차이에 의한 물리 원거리 치명타율</t>
  </si>
  <si>
    <t>= 공격자의 현재 물리 원거리 치명타 수치 값</t>
    <phoneticPr fontId="4" type="noConversion"/>
  </si>
  <si>
    <t>-</t>
    <phoneticPr fontId="4" type="noConversion"/>
  </si>
  <si>
    <t>Calculated_Phy_Range_Critical_Rating</t>
  </si>
  <si>
    <t>물리 원거리 치명타에 의한 원거리 치명타율</t>
  </si>
  <si>
    <t>소수점 둘째자리까지 버림</t>
    <phoneticPr fontId="4" type="noConversion"/>
  </si>
  <si>
    <t>Base_Phy_Range_Critical_Rating</t>
  </si>
  <si>
    <t>기본적인 물리 원거리 치명타율</t>
  </si>
  <si>
    <r>
      <t xml:space="preserve"> = Standard_Phy_Range_Critical_Rating -  Level_Gap_Phy_Range_Critical_Rating + Calculated_Phy_Range_Critical_Rating
</t>
    </r>
    <r>
      <rPr>
        <b/>
        <sz val="9"/>
        <color rgb="FFFF0000"/>
        <rFont val="맑은 고딕"/>
        <family val="3"/>
        <charset val="129"/>
        <scheme val="minor"/>
      </rPr>
      <t>※ 결과값이 음수가 나올경우 0으로 보정</t>
    </r>
    <phoneticPr fontId="4" type="noConversion"/>
  </si>
  <si>
    <t>-</t>
    <phoneticPr fontId="4" type="noConversion"/>
  </si>
  <si>
    <t>Add_Phy_Range_Critical_Rating</t>
  </si>
  <si>
    <t>수치로 증가되는 물리 원거리 치명타율</t>
  </si>
  <si>
    <t>Total_Phy_Range_Critical_Rating</t>
  </si>
  <si>
    <t>최종 물리 원거리 치명타율</t>
  </si>
  <si>
    <r>
      <t xml:space="preserve"> =  Base_Phy_Range_Critical_Rating + Add_Phy_Range_Critical_Rating 
</t>
    </r>
    <r>
      <rPr>
        <b/>
        <sz val="9"/>
        <color rgb="FFFF0000"/>
        <rFont val="맑은 고딕"/>
        <family val="3"/>
        <charset val="129"/>
        <scheme val="major"/>
      </rPr>
      <t>※ 결과 값이 100를 넘을경우 100으로 보정</t>
    </r>
    <phoneticPr fontId="4" type="noConversion"/>
  </si>
  <si>
    <t>소수점 둘째자리까지 버림</t>
    <phoneticPr fontId="4" type="noConversion"/>
  </si>
  <si>
    <t>주문 치명타율 (Magic_Critical_Rating)</t>
  </si>
  <si>
    <t>몬스터의 경우 계산 공식 흐름</t>
    <phoneticPr fontId="4" type="noConversion"/>
  </si>
  <si>
    <t>Standard_Magic_Critical_Rating</t>
  </si>
  <si>
    <t>기본 제공 주문 치명타율</t>
  </si>
  <si>
    <t>Data_Character_Base_Status의 캐릭터 레벨과 직업에 맞는 Standard_Magic_Critical_Rating 값</t>
    <phoneticPr fontId="4" type="noConversion"/>
  </si>
  <si>
    <t>Data_Monster_Status의 몬스터 Index에 맞는 Standard_Magic_Critical_Rating 값</t>
    <phoneticPr fontId="4" type="noConversion"/>
  </si>
  <si>
    <t>Level_Gap_Magic_Critical_Rating</t>
  </si>
  <si>
    <t>레벨차이에 의한 주문 치명타율</t>
  </si>
  <si>
    <r>
      <t xml:space="preserve"> = (공격자 레벨 - 방어자레벨) * (공격자 레벨 - 방어자레벨) / 20
</t>
    </r>
    <r>
      <rPr>
        <b/>
        <sz val="9"/>
        <color rgb="FFFF0000"/>
        <rFont val="맑은 고딕"/>
        <family val="3"/>
        <charset val="129"/>
        <scheme val="minor"/>
      </rPr>
      <t>※ 공격자 레벨이 방어자 레벨보다 클 경우 0으로 보정</t>
    </r>
    <phoneticPr fontId="4" type="noConversion"/>
  </si>
  <si>
    <t>= 공격자의 현재 주문 치명타 수치 값</t>
    <phoneticPr fontId="4" type="noConversion"/>
  </si>
  <si>
    <t>Calculated_Magic_Critical_Rating</t>
  </si>
  <si>
    <t>주문 치명타에 의한 주문 치명타율</t>
    <phoneticPr fontId="4" type="noConversion"/>
  </si>
  <si>
    <t>Base_Magic_Critical_Rating</t>
  </si>
  <si>
    <t>기본적인 주문 치명타율</t>
  </si>
  <si>
    <r>
      <t xml:space="preserve"> = Standard_Magic_Critical_Rating -  Level_Gap_Magic_Critical_Rating + Calculated_Magic_Critical_Rating
</t>
    </r>
    <r>
      <rPr>
        <b/>
        <sz val="9"/>
        <color rgb="FFFF0000"/>
        <rFont val="맑은 고딕"/>
        <family val="3"/>
        <charset val="129"/>
        <scheme val="minor"/>
      </rPr>
      <t>※ 결과값이 음수가 나올경우 0으로 보정</t>
    </r>
    <phoneticPr fontId="4" type="noConversion"/>
  </si>
  <si>
    <t>Add_Magic_Critical_Rating</t>
  </si>
  <si>
    <t>수치로 증가되는 주문 치명타율</t>
  </si>
  <si>
    <t>Total_Magic_Critical_Rating</t>
  </si>
  <si>
    <t>최종 주문 치명타율</t>
  </si>
  <si>
    <r>
      <t xml:space="preserve"> =  Base_Magic_Critical_Rating + Add_Magic_Critical_Rating 
</t>
    </r>
    <r>
      <rPr>
        <b/>
        <sz val="9"/>
        <color rgb="FFFF0000"/>
        <rFont val="맑은 고딕"/>
        <family val="3"/>
        <charset val="129"/>
        <scheme val="minor"/>
      </rPr>
      <t>※ 결과 값이 100를 넘을경우 100으로 보정</t>
    </r>
    <phoneticPr fontId="4" type="noConversion"/>
  </si>
  <si>
    <r>
      <t xml:space="preserve"> =  Base_Magic_Critical_Rating
</t>
    </r>
    <r>
      <rPr>
        <b/>
        <sz val="9"/>
        <color rgb="FFFF0000"/>
        <rFont val="맑은 고딕"/>
        <family val="3"/>
        <charset val="129"/>
        <scheme val="minor"/>
      </rPr>
      <t>※ 결과 값이 100를 넘을경우 100으로 보정</t>
    </r>
    <phoneticPr fontId="4" type="noConversion"/>
  </si>
  <si>
    <t>무기막기율 (Parry_Rating)</t>
  </si>
  <si>
    <t>Standard_Parry_Rating</t>
  </si>
  <si>
    <t>기본 제공 무기막기율</t>
  </si>
  <si>
    <t>Data_Character_Base_Status의 캐릭터 레벨과 직업에 맞는 Standard_Parry_Rating 값</t>
    <phoneticPr fontId="4" type="noConversion"/>
  </si>
  <si>
    <t>Data_Monster_Status의 몬스터 Index에 맞는 Standard_Parry_Rating 값</t>
    <phoneticPr fontId="4" type="noConversion"/>
  </si>
  <si>
    <t>= 공격자의 현재 무기막기 수치 값</t>
    <phoneticPr fontId="4" type="noConversion"/>
  </si>
  <si>
    <t>Calculated_Parry_Rating</t>
  </si>
  <si>
    <t>무기막기에 의한 무기 막기율</t>
    <phoneticPr fontId="4" type="noConversion"/>
  </si>
  <si>
    <t>Base_Parry_Rating</t>
    <phoneticPr fontId="4" type="noConversion"/>
  </si>
  <si>
    <t>기본적인 무기막기율</t>
  </si>
  <si>
    <t xml:space="preserve"> = Standard_Parry_Rating + Calculated_Parry_Rating</t>
    <phoneticPr fontId="4" type="noConversion"/>
  </si>
  <si>
    <t>Add_Parry_Rating</t>
  </si>
  <si>
    <t>수치로 증가되는 무기막기율</t>
  </si>
  <si>
    <t>Total_Parry_Rating</t>
  </si>
  <si>
    <t>최종 무기막기율</t>
  </si>
  <si>
    <r>
      <t xml:space="preserve"> = Base_Parry_Rating + Add_Parry_Rating 
</t>
    </r>
    <r>
      <rPr>
        <b/>
        <sz val="9"/>
        <color rgb="FFFF0000"/>
        <rFont val="맑은 고딕"/>
        <family val="3"/>
        <charset val="129"/>
        <scheme val="minor"/>
      </rPr>
      <t>※ 결과 값이 95를 넘을경우 95로 보정</t>
    </r>
    <phoneticPr fontId="4" type="noConversion"/>
  </si>
  <si>
    <r>
      <t xml:space="preserve">= Base_Parry_Rating
</t>
    </r>
    <r>
      <rPr>
        <b/>
        <sz val="9"/>
        <color rgb="FFFF0000"/>
        <rFont val="맑은 고딕"/>
        <family val="3"/>
        <charset val="129"/>
        <scheme val="minor"/>
      </rPr>
      <t>※ 결과 값이 95를 넘을경우 95로 보정</t>
    </r>
    <phoneticPr fontId="4" type="noConversion"/>
  </si>
  <si>
    <t>일반 물리 근접 대미지 (Normal_Phy_Melee_Damage)</t>
    <phoneticPr fontId="4" type="noConversion"/>
  </si>
  <si>
    <t>몬스터의 경우 계산 공식 흐름</t>
    <phoneticPr fontId="4" type="noConversion"/>
  </si>
  <si>
    <t>Total_phy_Melee_Min_Attack</t>
    <phoneticPr fontId="4" type="noConversion"/>
  </si>
  <si>
    <t>물리 근접 최소 공격력</t>
    <phoneticPr fontId="4" type="noConversion"/>
  </si>
  <si>
    <t>Total_phy_Melee_Min_Attack 값</t>
    <phoneticPr fontId="4" type="noConversion"/>
  </si>
  <si>
    <t>Total_phy_Melee_Max_Attack</t>
    <phoneticPr fontId="4" type="noConversion"/>
  </si>
  <si>
    <t>물리 근접 최대 공격력</t>
    <phoneticPr fontId="4" type="noConversion"/>
  </si>
  <si>
    <t>Total_phy_Melee_Max_Attack 값</t>
    <phoneticPr fontId="4" type="noConversion"/>
  </si>
  <si>
    <t>Total_phy_Range_Min_Attack</t>
    <phoneticPr fontId="4" type="noConversion"/>
  </si>
  <si>
    <t>물리 원거리 최소 공격력</t>
    <phoneticPr fontId="4" type="noConversion"/>
  </si>
  <si>
    <t>Total_phy_Range_Min_Attack 값</t>
    <phoneticPr fontId="4" type="noConversion"/>
  </si>
  <si>
    <t>Total_phy_Range_Max_Attack</t>
    <phoneticPr fontId="4" type="noConversion"/>
  </si>
  <si>
    <t>물리 원거리 최대 공격력</t>
    <phoneticPr fontId="4" type="noConversion"/>
  </si>
  <si>
    <t>Total_phy_Range_Max_Attack 값</t>
    <phoneticPr fontId="4" type="noConversion"/>
  </si>
  <si>
    <t>Normal_Phy_Melee_Min_Damage</t>
    <phoneticPr fontId="4" type="noConversion"/>
  </si>
  <si>
    <t>물리 근접 최소 대미지</t>
    <phoneticPr fontId="4" type="noConversion"/>
  </si>
  <si>
    <t>Normal_Phy_Melee_Max_Damage</t>
    <phoneticPr fontId="4" type="noConversion"/>
  </si>
  <si>
    <t>물리 근접 최대 대미지</t>
    <phoneticPr fontId="4" type="noConversion"/>
  </si>
  <si>
    <t>Normal_Phy_Melee_Random_Damage</t>
    <phoneticPr fontId="4" type="noConversion"/>
  </si>
  <si>
    <t>랜덤 대미지</t>
    <phoneticPr fontId="4" type="noConversion"/>
  </si>
  <si>
    <t xml:space="preserve"> = Rand() * ( Normal_Phy_Melee_Max_Damage - Normal_Phy_Melee_Min_Damage)+Normal_Phy_Melee_Min_Damage</t>
    <phoneticPr fontId="4" type="noConversion"/>
  </si>
  <si>
    <t>최소, 최대 중 랜덤 값</t>
  </si>
  <si>
    <t>미정</t>
    <phoneticPr fontId="4" type="noConversion"/>
  </si>
  <si>
    <t>스킬 사용시 수치로 증가되는 물리 근접 대미지</t>
    <phoneticPr fontId="4" type="noConversion"/>
  </si>
  <si>
    <t>스킬 사용시 추가되는값들</t>
    <phoneticPr fontId="4" type="noConversion"/>
  </si>
  <si>
    <t>스킬 사용시 비율로 증가되는 물리 근접 대미지</t>
    <phoneticPr fontId="4" type="noConversion"/>
  </si>
  <si>
    <t>Normal_Phy_Melee_Damage</t>
    <phoneticPr fontId="4" type="noConversion"/>
  </si>
  <si>
    <t>물리 근접 대미지</t>
    <phoneticPr fontId="4" type="noConversion"/>
  </si>
  <si>
    <t xml:space="preserve"> = Normal_Phy_Melee_Random_Damage * ( 1 + Ratio_phy_Melee_Damage * 0.01) + Add_phy_Melee_Damage</t>
    <phoneticPr fontId="4" type="noConversion"/>
  </si>
  <si>
    <t>Normal_Phy_Melee_Defence_Damage</t>
    <phoneticPr fontId="4" type="noConversion"/>
  </si>
  <si>
    <t>방어율 적용 대미지</t>
    <phoneticPr fontId="4" type="noConversion"/>
  </si>
  <si>
    <t>= Normal_Phy_Melee_Damage * (1 - 방어자의 Total_Phy_Defence_Rating * 0.01)</t>
    <phoneticPr fontId="4" type="noConversion"/>
  </si>
  <si>
    <t>Add_Melee_Dmg</t>
    <phoneticPr fontId="4" type="noConversion"/>
  </si>
  <si>
    <t>공격자의 방어력 무시 추가 대미지</t>
    <phoneticPr fontId="4" type="noConversion"/>
  </si>
  <si>
    <t>Add_Phy_Absorb</t>
    <phoneticPr fontId="4" type="noConversion"/>
  </si>
  <si>
    <t>방어자의 공격력 무시 감소 대미지</t>
    <phoneticPr fontId="4" type="noConversion"/>
  </si>
  <si>
    <t>Final_Normal_Phy_Melee_Damage</t>
    <phoneticPr fontId="4" type="noConversion"/>
  </si>
  <si>
    <t>최종 물리 근접 대미지</t>
    <phoneticPr fontId="4" type="noConversion"/>
  </si>
  <si>
    <r>
      <t xml:space="preserve">= Normal_Phy_Melee_Defence_Damage + Add_Melee_Dmg - Add_Phy_Absorb
</t>
    </r>
    <r>
      <rPr>
        <b/>
        <sz val="9"/>
        <color rgb="FFFF0000"/>
        <rFont val="맑은 고딕"/>
        <family val="3"/>
        <charset val="129"/>
        <scheme val="minor"/>
      </rPr>
      <t>※ 최소값 = 1</t>
    </r>
    <phoneticPr fontId="4" type="noConversion"/>
  </si>
  <si>
    <t>소수점 버림</t>
    <phoneticPr fontId="4" type="noConversion"/>
  </si>
  <si>
    <t>일반 물리 원거리 대미지 (Normal_Phy_Range_Damage)</t>
  </si>
  <si>
    <t>Total_phy_Melee_Min_Attack</t>
    <phoneticPr fontId="4" type="noConversion"/>
  </si>
  <si>
    <t>물리 원거리 최소 공격력</t>
  </si>
  <si>
    <t>Total_phy_Melee_Min_Attack 값</t>
    <phoneticPr fontId="4" type="noConversion"/>
  </si>
  <si>
    <t>Total_phy_Melee_Max_Attack</t>
    <phoneticPr fontId="4" type="noConversion"/>
  </si>
  <si>
    <t>물리 원거리 최대 공격력</t>
  </si>
  <si>
    <t>Total_phy_Melee_Max_Attack 값</t>
    <phoneticPr fontId="4" type="noConversion"/>
  </si>
  <si>
    <t>Total_phy_Range_Min_Attack</t>
    <phoneticPr fontId="4" type="noConversion"/>
  </si>
  <si>
    <t>물리 원거리 최소 공격력</t>
    <phoneticPr fontId="4" type="noConversion"/>
  </si>
  <si>
    <t>Total_phy_Range_Min_Attack 값</t>
    <phoneticPr fontId="4" type="noConversion"/>
  </si>
  <si>
    <t>Total_phy_Range_Max_Attack</t>
    <phoneticPr fontId="4" type="noConversion"/>
  </si>
  <si>
    <t>물리 원거리 최대 공격력</t>
    <phoneticPr fontId="4" type="noConversion"/>
  </si>
  <si>
    <t>Total_phy_Range_Max_Attack 값</t>
    <phoneticPr fontId="4" type="noConversion"/>
  </si>
  <si>
    <t>Normal_Phy_Range_Min_Damage</t>
  </si>
  <si>
    <t>물리 원거리 최소 대미지</t>
  </si>
  <si>
    <t>-</t>
    <phoneticPr fontId="4" type="noConversion"/>
  </si>
  <si>
    <t>Normal_Phy_Range_Max_Damage</t>
    <phoneticPr fontId="4" type="noConversion"/>
  </si>
  <si>
    <t>물리 원거리 최대 대미지</t>
  </si>
  <si>
    <t>Normal_Phy_Range_Random_Damage</t>
  </si>
  <si>
    <t>랜덤 대미지</t>
    <phoneticPr fontId="4" type="noConversion"/>
  </si>
  <si>
    <t xml:space="preserve"> = Rand() * ( Normal_Phy_Range_Max_Damage -Normal_Phy_Range_Min_Damage ) + Normal_Phy_Range_Min_Damage</t>
    <phoneticPr fontId="4" type="noConversion"/>
  </si>
  <si>
    <t>미정</t>
    <phoneticPr fontId="4" type="noConversion"/>
  </si>
  <si>
    <t>스킬 사용시 수치로 증가되는 물리 원거리 대미지</t>
    <phoneticPr fontId="4" type="noConversion"/>
  </si>
  <si>
    <t>스킬 사용시 비율로 증가되는 물리 원거리 대미지</t>
    <phoneticPr fontId="4" type="noConversion"/>
  </si>
  <si>
    <t>Normal_Phy_Range_Damage</t>
    <phoneticPr fontId="4" type="noConversion"/>
  </si>
  <si>
    <t>물리 원거리 대미지</t>
    <phoneticPr fontId="4" type="noConversion"/>
  </si>
  <si>
    <t xml:space="preserve"> = Normal_Phy_Range_Random_Damage * ( 1 + Ratio_phy_Range_Damage * 0.01) + Add_phy_Range_Damage</t>
    <phoneticPr fontId="4" type="noConversion"/>
  </si>
  <si>
    <t>Normal_Phy_Range_Defence_Damage</t>
    <phoneticPr fontId="4" type="noConversion"/>
  </si>
  <si>
    <t>방어율 적용 대미지</t>
    <phoneticPr fontId="4" type="noConversion"/>
  </si>
  <si>
    <t>= Normal_Phy_Range_Damage * (1 - 방어자의 Total_Phy_Defence_Rating * 0.01)</t>
    <phoneticPr fontId="4" type="noConversion"/>
  </si>
  <si>
    <t>Add_Range_Dmg</t>
    <phoneticPr fontId="4" type="noConversion"/>
  </si>
  <si>
    <t>공격자의 방어력 무시 추가 대미지</t>
    <phoneticPr fontId="4" type="noConversion"/>
  </si>
  <si>
    <t>Add_Phy_Absorb</t>
    <phoneticPr fontId="4" type="noConversion"/>
  </si>
  <si>
    <t>방어자의 공격력 무시 감소 대미지</t>
    <phoneticPr fontId="4" type="noConversion"/>
  </si>
  <si>
    <t>Final_Normal_Phy_Range_Damage</t>
    <phoneticPr fontId="4" type="noConversion"/>
  </si>
  <si>
    <t>최종 물리 원거리 대미지</t>
    <phoneticPr fontId="4" type="noConversion"/>
  </si>
  <si>
    <r>
      <t xml:space="preserve"> = Normal_Phy_Range_Defence_Damage + Add_Range_Dmg - Add_Phy_Absorb
</t>
    </r>
    <r>
      <rPr>
        <b/>
        <sz val="9"/>
        <color rgb="FFFF0000"/>
        <rFont val="맑은 고딕"/>
        <family val="3"/>
        <charset val="129"/>
        <scheme val="minor"/>
      </rPr>
      <t>※ 최소값 = 1</t>
    </r>
    <phoneticPr fontId="4" type="noConversion"/>
  </si>
  <si>
    <t>소수점 버림</t>
    <phoneticPr fontId="4" type="noConversion"/>
  </si>
  <si>
    <t>일반 주문 대미지 (Normal_Magic_Damage)</t>
  </si>
  <si>
    <t>구조</t>
    <phoneticPr fontId="4" type="noConversion"/>
  </si>
  <si>
    <t>한글명</t>
    <phoneticPr fontId="4" type="noConversion"/>
  </si>
  <si>
    <t>몬스터의 경우 계산 공식 흐름</t>
    <phoneticPr fontId="4" type="noConversion"/>
  </si>
  <si>
    <t>비고</t>
    <phoneticPr fontId="4" type="noConversion"/>
  </si>
  <si>
    <t>주문 최소 공격력</t>
  </si>
  <si>
    <t>Total_Magic_Min_Attack 값</t>
    <phoneticPr fontId="4" type="noConversion"/>
  </si>
  <si>
    <t>주문 최대 공격력</t>
  </si>
  <si>
    <t>Total_Magic_Max_Attack 값</t>
    <phoneticPr fontId="4" type="noConversion"/>
  </si>
  <si>
    <t>Normal_Magic_Min_Damage</t>
  </si>
  <si>
    <t>주문 최소 대미지</t>
  </si>
  <si>
    <t>Normal_Magic_Max_Damage</t>
    <phoneticPr fontId="4" type="noConversion"/>
  </si>
  <si>
    <t>주문 최대 대미지</t>
  </si>
  <si>
    <t>Normal_Magic_Random_Damage</t>
  </si>
  <si>
    <t>= RAND() * ( Normal_Magic_Max_Damage - Normal_Magic_Min_Damage ) + Normal_Magic_Min_Damage</t>
    <phoneticPr fontId="4" type="noConversion"/>
  </si>
  <si>
    <t>스킬 사용시 수치로 증가되는 주문 대미지</t>
    <phoneticPr fontId="4" type="noConversion"/>
  </si>
  <si>
    <t>스킬 사용시 비율로 증가되는 주문 대미지</t>
    <phoneticPr fontId="4" type="noConversion"/>
  </si>
  <si>
    <t>Normal_Magic_Damage</t>
    <phoneticPr fontId="4" type="noConversion"/>
  </si>
  <si>
    <t>주문 대미지</t>
    <phoneticPr fontId="4" type="noConversion"/>
  </si>
  <si>
    <t>= Normal_Magic_Random_Damage * ( 1 + Ratio_Magic_Damage * 0.01) + Add_Magic_Damage</t>
    <phoneticPr fontId="4" type="noConversion"/>
  </si>
  <si>
    <t>Normal_Magic_Defence_Damage</t>
    <phoneticPr fontId="4" type="noConversion"/>
  </si>
  <si>
    <t>= Normal_Magic_Damage * (1 - 방어자의 Total_Magic_Defence_Rating * 0.01)</t>
    <phoneticPr fontId="4" type="noConversion"/>
  </si>
  <si>
    <t>Add_Magic_Dmg</t>
    <phoneticPr fontId="4" type="noConversion"/>
  </si>
  <si>
    <t>Add_Magic_Absorb</t>
    <phoneticPr fontId="4" type="noConversion"/>
  </si>
  <si>
    <t>Final_Normal_Magic_Damage</t>
    <phoneticPr fontId="4" type="noConversion"/>
  </si>
  <si>
    <t>실제 주문 대미지 (방어자방어율 적용)</t>
    <phoneticPr fontId="4" type="noConversion"/>
  </si>
  <si>
    <r>
      <t xml:space="preserve">= Normal_Magic_Defence_Damage + Add_Magic_Dmg - Add_Magic_Absorb
</t>
    </r>
    <r>
      <rPr>
        <b/>
        <sz val="9"/>
        <color rgb="FFFF0000"/>
        <rFont val="맑은 고딕"/>
        <family val="3"/>
        <charset val="129"/>
        <scheme val="minor"/>
      </rPr>
      <t>※ 최소값 = 1</t>
    </r>
    <phoneticPr fontId="4" type="noConversion"/>
  </si>
  <si>
    <t>물리 근접 크리티컬 대미지 (Phy_Melee_Critical_Damage)</t>
    <phoneticPr fontId="4" type="noConversion"/>
  </si>
  <si>
    <t>Final_Normal_Phy_Melee_Damage</t>
    <phoneticPr fontId="4" type="noConversion"/>
  </si>
  <si>
    <t>실제 물리 근접 대미지 (방어자방어율 적용)</t>
    <phoneticPr fontId="4" type="noConversion"/>
  </si>
  <si>
    <t>Final_Normal_Phy_Melee_Damage 값</t>
    <phoneticPr fontId="4" type="noConversion"/>
  </si>
  <si>
    <t>Standard_Phy_Melee_Critical_Damage_rating</t>
    <phoneticPr fontId="4" type="noConversion"/>
  </si>
  <si>
    <t>크리티컬 대미지 비율</t>
    <phoneticPr fontId="4" type="noConversion"/>
  </si>
  <si>
    <t>Data_Character_Base_Status의 캐릭터 레벨과 직업에 맞는 Standard_Phy_Melee_Critical_Damage_rating 값</t>
    <phoneticPr fontId="4" type="noConversion"/>
  </si>
  <si>
    <t>Data_Monster_Status의 몬스터 Index에 맞는 Standard_Phy_Melee_Critical_Damage_rating 값</t>
    <phoneticPr fontId="4" type="noConversion"/>
  </si>
  <si>
    <t>Add_Phy_Melee_Critical_Damage_rating</t>
    <phoneticPr fontId="4" type="noConversion"/>
  </si>
  <si>
    <t>수치로 증가되는 물리 근접 크리티컬 대미지 비율</t>
    <phoneticPr fontId="4" type="noConversion"/>
  </si>
  <si>
    <t>Total_Phy_Melee_Critical_Damage_rating</t>
    <phoneticPr fontId="4" type="noConversion"/>
  </si>
  <si>
    <t>최종 크리티컬 대미지 비율</t>
    <phoneticPr fontId="4" type="noConversion"/>
  </si>
  <si>
    <t>= Standard_Phy_Melee_Critical_Damage_rating + Add_Phy_Melee_Critical_Damage_rating</t>
    <phoneticPr fontId="4" type="noConversion"/>
  </si>
  <si>
    <t>= Standard_Phy_Melee_Critical_Damage_rating</t>
    <phoneticPr fontId="4" type="noConversion"/>
  </si>
  <si>
    <t>Final_Phy_Melee_Critical_Damage</t>
    <phoneticPr fontId="4" type="noConversion"/>
  </si>
  <si>
    <t xml:space="preserve">실제 물리 근접 크리티컬 대미지 </t>
    <phoneticPr fontId="4" type="noConversion"/>
  </si>
  <si>
    <t>= Final_Normal_Phy_Melee_Damage * (1+Total_Phy_Melee_Critical_Damage_rating*0.01)</t>
    <phoneticPr fontId="4" type="noConversion"/>
  </si>
  <si>
    <t>물리 원거리 크리티컬 대미지 (Phy_Range_Critical_Damage)</t>
  </si>
  <si>
    <t>Final_Normal_Phy_Range_Damage</t>
    <phoneticPr fontId="4" type="noConversion"/>
  </si>
  <si>
    <t>실제 물리 원거리 대미지 (방어자방어율 적용)</t>
  </si>
  <si>
    <t>Final_Normal_Phy_Range_Damage 값</t>
    <phoneticPr fontId="4" type="noConversion"/>
  </si>
  <si>
    <t>Standard_Phy_Range_Critical_Damage_rating</t>
  </si>
  <si>
    <t>크리티컬 대미지 비율</t>
    <phoneticPr fontId="4" type="noConversion"/>
  </si>
  <si>
    <t>Data_Character_Base_Status의 캐릭터 레벨과 직업에 맞는 Standard_Phy_Range_Critical_Damage_rating 값</t>
  </si>
  <si>
    <t>Add_Phy_Range_Critical_Damage_rating</t>
    <phoneticPr fontId="4" type="noConversion"/>
  </si>
  <si>
    <t>수치로 증가되는 물리 원거리 크리티컬 대미지 비율</t>
  </si>
  <si>
    <t>Total_Phy_Range_Critical_Damage_rating</t>
    <phoneticPr fontId="4" type="noConversion"/>
  </si>
  <si>
    <t>최종 크리티컬 대미지 비율</t>
    <phoneticPr fontId="4" type="noConversion"/>
  </si>
  <si>
    <t>Final_Phy_Range_Critical_Damage</t>
  </si>
  <si>
    <t xml:space="preserve">실제 물리 원거리 크리티컬 대미지 </t>
  </si>
  <si>
    <t>= Final_Normal_Phy_Range_Damage * (1+Total_Phy_Range_Critical_Damage_rating*0.01)</t>
    <phoneticPr fontId="4" type="noConversion"/>
  </si>
  <si>
    <t>주문 크리티컬 대미지 (Magic_Critical_Damage)</t>
    <phoneticPr fontId="4" type="noConversion"/>
  </si>
  <si>
    <t>Final_Normal_Magic_Damage</t>
  </si>
  <si>
    <t>실제 주문 대미지 (방어자방어율 적용)</t>
  </si>
  <si>
    <t>Final_Normal_Magic_Damage 값</t>
    <phoneticPr fontId="4" type="noConversion"/>
  </si>
  <si>
    <t>Standard_Magic_Critical_Damage_rating</t>
  </si>
  <si>
    <t>Data_Character_Base_Status의 캐릭터 레벨과 직업에 맞는 Standard_Magic_Critical_Damage_rating 값</t>
    <phoneticPr fontId="4" type="noConversion"/>
  </si>
  <si>
    <t>Data_Monster_Status의 몬스터 Index에 맞는 Standard_Magic_Critical_Damage_rating 값</t>
    <phoneticPr fontId="4" type="noConversion"/>
  </si>
  <si>
    <t>Add_Magic_Critical_Damage_rating</t>
    <phoneticPr fontId="4" type="noConversion"/>
  </si>
  <si>
    <t>수치로 증가되는 주문 크리티컬 대미지 비율</t>
  </si>
  <si>
    <t>Total_Magic_Critical_Damage_rating</t>
    <phoneticPr fontId="4" type="noConversion"/>
  </si>
  <si>
    <t>= Standard_Magic_Critical_Damage_rating + Add_Magic_Critical_Damage_rating</t>
    <phoneticPr fontId="4" type="noConversion"/>
  </si>
  <si>
    <t>= Standard_Magic_Critical_Damage_rating</t>
    <phoneticPr fontId="4" type="noConversion"/>
  </si>
  <si>
    <t>Final_Magic_Critical_Damage</t>
  </si>
  <si>
    <t xml:space="preserve">실제 주문 크리티컬 대미지 </t>
  </si>
  <si>
    <t>= Final_Normal_Magic_Damage * (1+Total_Magic_Critical_Damage_rating*0.01)</t>
    <phoneticPr fontId="4" type="noConversion"/>
  </si>
  <si>
    <t>무기막기시 대미지 감소율 (Parry_Damage)</t>
    <phoneticPr fontId="4" type="noConversion"/>
  </si>
  <si>
    <t>Final_Normal_Magic_Damage 값 or Final_Normal_Phy_Range_Damage or Final_Normal_Phy_Melee_Damage 값</t>
    <phoneticPr fontId="4" type="noConversion"/>
  </si>
  <si>
    <t>실제 대미지 (근접,원거리,주문)</t>
    <phoneticPr fontId="4" type="noConversion"/>
  </si>
  <si>
    <r>
      <t xml:space="preserve">Final_Normal_Magic_Damage 값 </t>
    </r>
    <r>
      <rPr>
        <b/>
        <sz val="9"/>
        <color rgb="FFFF0000"/>
        <rFont val="맑은 고딕"/>
        <family val="3"/>
        <charset val="129"/>
        <scheme val="minor"/>
      </rPr>
      <t>or</t>
    </r>
    <r>
      <rPr>
        <sz val="9"/>
        <color theme="1"/>
        <rFont val="맑은 고딕"/>
        <family val="3"/>
        <charset val="129"/>
        <scheme val="minor"/>
      </rPr>
      <t xml:space="preserve"> Final_Normal_Phy_Range_Damage </t>
    </r>
    <r>
      <rPr>
        <b/>
        <sz val="9"/>
        <color rgb="FFFF0000"/>
        <rFont val="맑은 고딕"/>
        <family val="3"/>
        <charset val="129"/>
        <scheme val="minor"/>
      </rPr>
      <t>or</t>
    </r>
    <r>
      <rPr>
        <sz val="9"/>
        <color theme="1"/>
        <rFont val="맑은 고딕"/>
        <family val="3"/>
        <charset val="129"/>
        <scheme val="minor"/>
      </rPr>
      <t xml:space="preserve"> Final_Normal_Phy_Melee_Damage 값</t>
    </r>
    <phoneticPr fontId="4" type="noConversion"/>
  </si>
  <si>
    <r>
      <t xml:space="preserve">Final_Normal_Magic_Damage 값 </t>
    </r>
    <r>
      <rPr>
        <b/>
        <sz val="9"/>
        <color rgb="FFFF0000"/>
        <rFont val="맑은 고딕"/>
        <family val="3"/>
        <charset val="129"/>
        <scheme val="minor"/>
      </rPr>
      <t>or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sz val="9"/>
        <color theme="1"/>
        <rFont val="맑은 고딕"/>
        <family val="3"/>
        <charset val="129"/>
        <scheme val="minor"/>
      </rPr>
      <t xml:space="preserve"> Final_Normal_Phy_Melee_Damage 값</t>
    </r>
    <phoneticPr fontId="4" type="noConversion"/>
  </si>
  <si>
    <t>Standard_Parry_Damage_rating</t>
    <phoneticPr fontId="4" type="noConversion"/>
  </si>
  <si>
    <t>무기막기 대미지 감소율</t>
    <phoneticPr fontId="4" type="noConversion"/>
  </si>
  <si>
    <t>Data_Character_Base_Status의 캐릭터 레벨과 직업에 맞는 Standard_Parry_Damage_rating 값</t>
    <phoneticPr fontId="4" type="noConversion"/>
  </si>
  <si>
    <t>Data_Monster_Status의 몬스터 Index에 맞는 Standard_Parry_Damage_rating 값</t>
    <phoneticPr fontId="4" type="noConversion"/>
  </si>
  <si>
    <t>Add_Parry_Damage_rating</t>
    <phoneticPr fontId="4" type="noConversion"/>
  </si>
  <si>
    <t>수치로 증가되는 주문 무기막기 대미지 감소율</t>
    <phoneticPr fontId="4" type="noConversion"/>
  </si>
  <si>
    <t>Total_Parry_Damage_rating</t>
    <phoneticPr fontId="4" type="noConversion"/>
  </si>
  <si>
    <t>최종 무기막기 대미지 감소율</t>
    <phoneticPr fontId="4" type="noConversion"/>
  </si>
  <si>
    <t>= Standard_Parry_Damage_rating + Add_Parry_Damage_rating</t>
    <phoneticPr fontId="4" type="noConversion"/>
  </si>
  <si>
    <t>= Standard_Parry_Damage_rating</t>
    <phoneticPr fontId="4" type="noConversion"/>
  </si>
  <si>
    <t>Final_Parry_Damage</t>
    <phoneticPr fontId="4" type="noConversion"/>
  </si>
  <si>
    <t>실제 무기막기시 대미지</t>
    <phoneticPr fontId="4" type="noConversion"/>
  </si>
  <si>
    <t>= 실제 대미지(근접,원거리,주문) * (1-Total_Parry_Damage_rating*0.01)</t>
    <phoneticPr fontId="4" type="noConversion"/>
  </si>
  <si>
    <t xml:space="preserve"> = (Total_phy_Melee_Min_Attack * 0.12) + (Total_phy_Range_Min_Attack * 1.08)</t>
    <phoneticPr fontId="4" type="noConversion"/>
  </si>
  <si>
    <t xml:space="preserve"> = (Total_phy_Melee_Max_Attack * 0.12) + (Total_phy_Range_Max_Attack * 1.08)</t>
    <phoneticPr fontId="4" type="noConversion"/>
  </si>
  <si>
    <t xml:space="preserve"> = (Total_phy_Melee_Min_Attack * 1.08) + (Total_phy_Range_Min_Attack * 0.12)</t>
    <phoneticPr fontId="4" type="noConversion"/>
  </si>
  <si>
    <t xml:space="preserve"> = (Total_phy_Melee_Max_Attack * 1.08) + (Total_phy_Range_Max_Attack * 0.12)</t>
    <phoneticPr fontId="4" type="noConversion"/>
  </si>
  <si>
    <t>= Total_Magic_Min_Attack * 1.2</t>
    <phoneticPr fontId="4" type="noConversion"/>
  </si>
  <si>
    <t>= Total_Magic_Max_Attack * 1.2</t>
    <phoneticPr fontId="4" type="noConversion"/>
  </si>
  <si>
    <t>Data_Monster_Status의 몬스터 Index에 맞는 Standard_Phy_Range_Critical_Damage_rating 값</t>
    <phoneticPr fontId="4" type="noConversion"/>
  </si>
  <si>
    <t>= Standard_Phy_Range_Critical_Damage_rating + Add_Phy_Range_Critical_Damage_rating</t>
    <phoneticPr fontId="4" type="noConversion"/>
  </si>
  <si>
    <t>= Standard_Phy_Range_Critical_Damage_rating</t>
    <phoneticPr fontId="4" type="noConversion"/>
  </si>
  <si>
    <t>스턴 확률</t>
    <phoneticPr fontId="4" type="noConversion"/>
  </si>
  <si>
    <t>스턴 확률 저항</t>
    <phoneticPr fontId="4" type="noConversion"/>
  </si>
  <si>
    <t>넉백 확률 저항</t>
    <phoneticPr fontId="4" type="noConversion"/>
  </si>
  <si>
    <t>넉다운 확률 저항</t>
    <phoneticPr fontId="4" type="noConversion"/>
  </si>
  <si>
    <t>플라잉백 확률 저항</t>
    <phoneticPr fontId="4" type="noConversion"/>
  </si>
  <si>
    <t>넉백 확률</t>
    <phoneticPr fontId="4" type="noConversion"/>
  </si>
  <si>
    <t>넉다운 확률</t>
    <phoneticPr fontId="4" type="noConversion"/>
  </si>
  <si>
    <t>플라잉백 확률</t>
    <phoneticPr fontId="4" type="noConversion"/>
  </si>
  <si>
    <t>Stun_Rating</t>
    <phoneticPr fontId="4" type="noConversion"/>
  </si>
  <si>
    <t>KnockBack_Rating</t>
    <phoneticPr fontId="4" type="noConversion"/>
  </si>
  <si>
    <t>knockDown_Rating</t>
    <phoneticPr fontId="4" type="noConversion"/>
  </si>
  <si>
    <t>FlyingBack_Rating</t>
    <phoneticPr fontId="4" type="noConversion"/>
  </si>
  <si>
    <t>Stun_Res_Rating</t>
    <phoneticPr fontId="4" type="noConversion"/>
  </si>
  <si>
    <t>KnockBack_Res_Rating</t>
    <phoneticPr fontId="4" type="noConversion"/>
  </si>
  <si>
    <t>knockDown_Res_Rating</t>
    <phoneticPr fontId="4" type="noConversion"/>
  </si>
  <si>
    <t>FlyingBack_Res_Rating</t>
    <phoneticPr fontId="4" type="noConversion"/>
  </si>
  <si>
    <t>■ 스턴 계열 공격시 스턴 발동 확률을 증가시켜주는 파라미터이다.</t>
    <phoneticPr fontId="4" type="noConversion"/>
  </si>
  <si>
    <t>■ 넉백 계열 공격시 넉백 발동 확률을 증가시켜주는 파라미터이다.</t>
    <phoneticPr fontId="4" type="noConversion"/>
  </si>
  <si>
    <t>■ 넉다운 계열 공격시 넉다운 발동 확률을 증가시켜주는 파라미터이다.</t>
    <phoneticPr fontId="4" type="noConversion"/>
  </si>
  <si>
    <t>■ 플라잉백 계열 공격시 플라잉백 발동 확률을 증가시켜주는 파라미터이다.</t>
    <phoneticPr fontId="4" type="noConversion"/>
  </si>
  <si>
    <t>■ 스턴 계열 피격시 스턴 발동 확률을 상쇄시켜주는 파라미터이다.</t>
    <phoneticPr fontId="4" type="noConversion"/>
  </si>
  <si>
    <t>■ 넉백 계열 피격시 넉백 발동 확률을 상쇄시켜주는 파라미터이다.</t>
    <phoneticPr fontId="4" type="noConversion"/>
  </si>
  <si>
    <t>■ 넉다운 계열 피격시 넉다운 발동 확률을 상쇄시켜주는 파라미터이다.</t>
    <phoneticPr fontId="4" type="noConversion"/>
  </si>
  <si>
    <t>■ 플라잉백 계열 피격시 플라잉백 발동 확률을 상쇄시켜주는 파라미터이다.</t>
    <phoneticPr fontId="4" type="noConversion"/>
  </si>
  <si>
    <t>2차 스텟 수치</t>
    <phoneticPr fontId="4" type="noConversion"/>
  </si>
  <si>
    <t>치명타율</t>
    <phoneticPr fontId="4" type="noConversion"/>
  </si>
  <si>
    <t>치명타 저항율</t>
    <phoneticPr fontId="4" type="noConversion"/>
  </si>
  <si>
    <t>무기막기율</t>
    <phoneticPr fontId="4" type="noConversion"/>
  </si>
  <si>
    <t>회복율</t>
    <phoneticPr fontId="4" type="noConversion"/>
  </si>
  <si>
    <t>=  방어력 / (방어력 + A + 방어력 / B )</t>
    <phoneticPr fontId="46" type="noConversion"/>
  </si>
  <si>
    <t>A (증가값)</t>
    <phoneticPr fontId="4" type="noConversion"/>
  </si>
  <si>
    <t>치명타율</t>
    <phoneticPr fontId="4" type="noConversion"/>
  </si>
  <si>
    <t>치명타 저항율</t>
    <phoneticPr fontId="4" type="noConversion"/>
  </si>
  <si>
    <t>무기막기율</t>
    <phoneticPr fontId="4" type="noConversion"/>
  </si>
  <si>
    <t>회복율</t>
    <phoneticPr fontId="4" type="noConversion"/>
  </si>
  <si>
    <t>2차 스테이터에에 의한 3차 스테이터스</t>
    <phoneticPr fontId="4" type="noConversion"/>
  </si>
  <si>
    <t>3차 스테이터스란, 2차 스테이터스 수치를 가지고 퍼센티지로 환산하는 값을 의미한다.</t>
    <phoneticPr fontId="4" type="noConversion"/>
  </si>
  <si>
    <t xml:space="preserve">3차 스테이터스 수치는 유저에게 공개되지 않으며 내부값으로만 가지고 있다. </t>
    <phoneticPr fontId="4" type="noConversion"/>
  </si>
  <si>
    <t>=  명중치 / (명중치 + A + 명중치 / B )</t>
    <phoneticPr fontId="46" type="noConversion"/>
  </si>
  <si>
    <t>=  회피력 / (회피력 + A + 회피력 / B )</t>
    <phoneticPr fontId="46" type="noConversion"/>
  </si>
  <si>
    <t>=  치명타 / (치명타 + A + 치명타 / B )</t>
    <phoneticPr fontId="46" type="noConversion"/>
  </si>
  <si>
    <t>=  치명타 저항 / (치명타 저항 + A + 치명타 저항 / B )</t>
    <phoneticPr fontId="46" type="noConversion"/>
  </si>
  <si>
    <t>=  무기막기 / (무기막기 + A + 무기막기 / B )</t>
    <phoneticPr fontId="46" type="noConversion"/>
  </si>
  <si>
    <t>=  회복력 / (회복력 + A + 회복력 / B )</t>
    <phoneticPr fontId="46" type="noConversion"/>
  </si>
  <si>
    <t xml:space="preserve">3차 스테이터스 값은 특정 수치 이상 진입시 퍼센티지 환산이 어려워지도록 Log함수 그래프를 따르도록한다. </t>
    <phoneticPr fontId="4" type="noConversion"/>
  </si>
  <si>
    <t>■ 증가값(A) : 1%씩 증가하기 위한 2차 스테이터스 기준값 (예, 1500일경우 약, 15당 1% 증가. 단, 수치가 커질수록 수치/보정값만큼 더 요구)</t>
    <phoneticPr fontId="4" type="noConversion"/>
  </si>
  <si>
    <t>C (5000기준 값)</t>
    <phoneticPr fontId="4" type="noConversion"/>
  </si>
  <si>
    <t>■ 보정값(B) : 수치가 5000일 때, 비율이 C값이 되도록 하기위한 보정 값</t>
    <phoneticPr fontId="4" type="noConversion"/>
  </si>
  <si>
    <t>비율</t>
    <phoneticPr fontId="4" type="noConversion"/>
  </si>
  <si>
    <t>■ 보정값(B) : 단위계 통일을 위해 0.01을 곱함</t>
    <phoneticPr fontId="4" type="noConversion"/>
  </si>
  <si>
    <t>A (보정값)</t>
    <phoneticPr fontId="4" type="noConversion"/>
  </si>
  <si>
    <t>■ 보정값(A) : 20레벨 이상 차이가 날 경우 20%</t>
    <phoneticPr fontId="4" type="noConversion"/>
  </si>
  <si>
    <t>포트폴리오 설명</t>
    <phoneticPr fontId="18" type="noConversion"/>
  </si>
  <si>
    <t>본 문서는 게임의 기초적인 틀을 조율하는 문서이다.</t>
    <phoneticPr fontId="46" type="noConversion"/>
  </si>
  <si>
    <t xml:space="preserve">각각의 요소를 점수화하여 직업별 특징 부여와, 파라미터간의 상성, 성장에 기대효과를 두고 있다. </t>
    <phoneticPr fontId="46" type="noConversion"/>
  </si>
  <si>
    <t>※ 주의사항</t>
  </si>
  <si>
    <t>2. 문서에는 매크로가 포함되어 있습니다. 매크로를 사용할 수 있도록 설정해 주시기 바랍니다.</t>
    <phoneticPr fontId="46" type="noConversion"/>
  </si>
  <si>
    <t>3. 개인의 포트폴리오 문서임으로 심사 이외의 다른 용도를 자제해 주시기 바랍니다.</t>
    <phoneticPr fontId="46" type="noConversion"/>
  </si>
  <si>
    <t>평가 (면접관용)</t>
    <phoneticPr fontId="46" type="noConversion"/>
  </si>
  <si>
    <t>1. 본 문서는 MS-Office 2010 Excel을 기반으로 작성되어 있습니다. 따라서, 하위 버전에서는 수식 및 서식이 제대로 보이지 않을 수 있습니다.</t>
    <phoneticPr fontId="46" type="noConversion"/>
  </si>
  <si>
    <r>
      <t xml:space="preserve">    ☞ 최종 활력이 100이라 가정함. ( ∴ </t>
    </r>
    <r>
      <rPr>
        <sz val="9"/>
        <color rgb="FFFF3300"/>
        <rFont val="맑은 고딕"/>
        <family val="3"/>
        <charset val="129"/>
        <scheme val="minor"/>
      </rPr>
      <t>Total_VIT</t>
    </r>
    <r>
      <rPr>
        <sz val="9"/>
        <color theme="1"/>
        <rFont val="맑은 고딕"/>
        <family val="3"/>
        <charset val="129"/>
        <scheme val="minor"/>
      </rPr>
      <t xml:space="preserve"> = 100 )</t>
    </r>
    <phoneticPr fontId="4" type="noConversion"/>
  </si>
  <si>
    <r>
      <t xml:space="preserve">    ☞ 심력에 의한 생명력(</t>
    </r>
    <r>
      <rPr>
        <sz val="9"/>
        <color rgb="FFFF3300"/>
        <rFont val="맑은 고딕"/>
        <family val="3"/>
        <charset val="129"/>
        <scheme val="minor"/>
      </rPr>
      <t>MEN_HP</t>
    </r>
    <r>
      <rPr>
        <sz val="9"/>
        <color theme="1"/>
        <rFont val="맑은 고딕"/>
        <family val="3"/>
        <charset val="129"/>
        <scheme val="minor"/>
      </rPr>
      <t>) 공식이 T</t>
    </r>
    <r>
      <rPr>
        <sz val="9"/>
        <color rgb="FF0000FF"/>
        <rFont val="맑은 고딕"/>
        <family val="3"/>
        <charset val="129"/>
        <scheme val="minor"/>
      </rPr>
      <t xml:space="preserve">otal_MEN * 5 * 0.01 * MaxHP_Score </t>
    </r>
    <r>
      <rPr>
        <sz val="9"/>
        <color theme="1"/>
        <rFont val="맑은 고딕"/>
        <family val="3"/>
        <charset val="129"/>
        <scheme val="minor"/>
      </rPr>
      <t xml:space="preserve"> 이므로 </t>
    </r>
    <phoneticPr fontId="4" type="noConversion"/>
  </si>
  <si>
    <r>
      <rPr>
        <sz val="9"/>
        <color theme="1"/>
        <rFont val="맑은 고딕"/>
        <family val="3"/>
        <charset val="129"/>
      </rPr>
      <t xml:space="preserve">    </t>
    </r>
    <r>
      <rPr>
        <sz val="9"/>
        <color theme="1"/>
        <rFont val="돋움"/>
        <family val="3"/>
        <charset val="129"/>
      </rPr>
      <t>☞</t>
    </r>
    <r>
      <rPr>
        <sz val="9"/>
        <color theme="1"/>
        <rFont val="맑은 고딕"/>
        <family val="3"/>
        <charset val="129"/>
        <scheme val="minor"/>
      </rPr>
      <t xml:space="preserve"> 불러온 값이 15.80이라 가정함. ( ∴ </t>
    </r>
    <r>
      <rPr>
        <sz val="9"/>
        <color rgb="FFFF3300"/>
        <rFont val="맑은 고딕"/>
        <family val="3"/>
        <charset val="129"/>
        <scheme val="minor"/>
      </rPr>
      <t>MaxHP_Score</t>
    </r>
    <r>
      <rPr>
        <sz val="9"/>
        <color theme="1"/>
        <rFont val="맑은 고딕"/>
        <family val="3"/>
        <charset val="129"/>
        <scheme val="minor"/>
      </rPr>
      <t xml:space="preserve"> = 15.80 )</t>
    </r>
    <phoneticPr fontId="4" type="noConversion"/>
  </si>
  <si>
    <t xml:space="preserve">                  100 * 26 * 0.01 * 15.80 = 410.8</t>
    <phoneticPr fontId="4" type="noConversion"/>
  </si>
  <si>
    <t xml:space="preserve">                  50 * 3 * 0.01 * 15.80 = 23.7</t>
    <phoneticPr fontId="4" type="noConversion"/>
  </si>
  <si>
    <t xml:space="preserve">                  20 * 1 * 0.01 * 15.80 = 3.16</t>
    <phoneticPr fontId="4" type="noConversion"/>
  </si>
  <si>
    <r>
      <t xml:space="preserve">    </t>
    </r>
    <r>
      <rPr>
        <sz val="9"/>
        <color theme="1"/>
        <rFont val="돋움"/>
        <family val="3"/>
        <charset val="129"/>
      </rPr>
      <t>☞</t>
    </r>
    <r>
      <rPr>
        <sz val="9"/>
        <color theme="1"/>
        <rFont val="맑은 고딕"/>
        <family val="3"/>
        <charset val="129"/>
        <scheme val="minor"/>
      </rPr>
      <t xml:space="preserve"> 410.8 + 23.7 + 3.16 = 437.66</t>
    </r>
    <phoneticPr fontId="4" type="noConversion"/>
  </si>
  <si>
    <r>
      <t xml:space="preserve">        ∴ </t>
    </r>
    <r>
      <rPr>
        <sz val="9"/>
        <color rgb="FFFF3300"/>
        <rFont val="맑은 고딕"/>
        <family val="3"/>
        <charset val="129"/>
        <scheme val="minor"/>
      </rPr>
      <t>Base_MaxHP</t>
    </r>
    <r>
      <rPr>
        <sz val="9"/>
        <color theme="1"/>
        <rFont val="맑은 고딕"/>
        <family val="3"/>
        <charset val="129"/>
        <scheme val="minor"/>
      </rPr>
      <t xml:space="preserve"> = 437.66</t>
    </r>
    <phoneticPr fontId="4" type="noConversion"/>
  </si>
  <si>
    <t xml:space="preserve">                           437.66 * ( 1 + 45 * 0.01 ) + 360 = 994.607</t>
    <phoneticPr fontId="4" type="noConversion"/>
  </si>
  <si>
    <r>
      <rPr>
        <b/>
        <sz val="9"/>
        <color theme="1"/>
        <rFont val="돋움"/>
        <family val="3"/>
        <charset val="129"/>
      </rPr>
      <t xml:space="preserve">   ☞ </t>
    </r>
    <r>
      <rPr>
        <b/>
        <sz val="9"/>
        <color theme="1"/>
        <rFont val="맑은 고딕"/>
        <family val="3"/>
        <charset val="129"/>
        <scheme val="minor"/>
      </rPr>
      <t>소수점은 버림으로 캐릭터의 최종 최대 생명력은 994가 된다.</t>
    </r>
    <phoneticPr fontId="4" type="noConversion"/>
  </si>
  <si>
    <r>
      <t xml:space="preserve">                              ∴ </t>
    </r>
    <r>
      <rPr>
        <sz val="9"/>
        <color rgb="FFFF3300"/>
        <rFont val="맑은 고딕"/>
        <family val="3"/>
        <charset val="129"/>
        <scheme val="minor"/>
      </rPr>
      <t>Total_MaxHP</t>
    </r>
    <r>
      <rPr>
        <sz val="9"/>
        <color theme="1"/>
        <rFont val="맑은 고딕"/>
        <family val="3"/>
        <charset val="129"/>
        <scheme val="minor"/>
      </rPr>
      <t xml:space="preserve"> = 994</t>
    </r>
    <phoneticPr fontId="4" type="noConversion"/>
  </si>
  <si>
    <t>=  Total_VIT * 26 * 0.01 * MaxHP_Score</t>
    <phoneticPr fontId="4" type="noConversion"/>
  </si>
  <si>
    <t>= Total_MEN * 1 * 0.01 * MaxHP_Score</t>
    <phoneticPr fontId="4" type="noConversion"/>
  </si>
  <si>
    <t>= Total_STR * 3 * 0.01 * MaxHP_Score</t>
    <phoneticPr fontId="4" type="noConversion"/>
  </si>
  <si>
    <t>= Total_MEN * 27 * 0.01 * MaxMP_Score</t>
    <phoneticPr fontId="4" type="noConversion"/>
  </si>
  <si>
    <t>= Total_INT * 3 * 0.01 * MaxMP_Score</t>
    <phoneticPr fontId="4" type="noConversion"/>
  </si>
  <si>
    <t xml:space="preserve">= Total_STR * 22 * 0.01 * phy_Melee_Attack_Score </t>
    <phoneticPr fontId="4" type="noConversion"/>
  </si>
  <si>
    <t>= Total_VIT * 5 * 0.01 * phy_Melee_Attack_Score</t>
    <phoneticPr fontId="4" type="noConversion"/>
  </si>
  <si>
    <t>= Total_DEX * 3 * 0.01 * phy_Melee_Attack_Score</t>
    <phoneticPr fontId="4" type="noConversion"/>
  </si>
  <si>
    <t xml:space="preserve"> = Standard_phy_Melee_Min_Attack + STR_Phy_melee_Min_Attack + VIT_Phy_melee_Min_Attack + DEX_Phy_melee_Min_Attack</t>
    <phoneticPr fontId="4" type="noConversion"/>
  </si>
  <si>
    <t xml:space="preserve"> = Standard_phy_Melee_Max_Attack + STR_Phy_melee_Max_Attack + VIT_Phy_melee_Max_Attack +DEX_Phy_melee_Max_Attack</t>
    <phoneticPr fontId="4" type="noConversion"/>
  </si>
  <si>
    <t>= Total_CON * 25 * 0.01 * phy_Range_Attack_Score</t>
    <phoneticPr fontId="4" type="noConversion"/>
  </si>
  <si>
    <t>= Total_VIT * 1 * 0.01 * phy_Range_Attack_Score</t>
    <phoneticPr fontId="4" type="noConversion"/>
  </si>
  <si>
    <t>= Total_DEX * 4 * 0.01 * phy_Range_Attack_Score</t>
    <phoneticPr fontId="4" type="noConversion"/>
  </si>
  <si>
    <t xml:space="preserve"> = Standard_phy_Range_Min_Attack  + CON_Phy_Range_Min_Attack +DEX_Phy_Range_Min_Attack+VIT_Phy_Range_Min_Attack</t>
    <phoneticPr fontId="4" type="noConversion"/>
  </si>
  <si>
    <t xml:space="preserve"> = Standard_phy_Range_Max_Attack + CON_Phy_Range_Max_Attack +VIT_Phy_Range_Max_Attack +DEX_Phy_Range_Max_Attack</t>
    <phoneticPr fontId="4" type="noConversion"/>
  </si>
  <si>
    <t>= Total_INT * 22 * 0.01 * Magic_Attack_Score</t>
    <phoneticPr fontId="4" type="noConversion"/>
  </si>
  <si>
    <t>= Total_MEN * 3 * 0.01 * Magic_Attack_Score</t>
    <phoneticPr fontId="4" type="noConversion"/>
  </si>
  <si>
    <t>= Total_CON * 5 * 0.01 * Magic_Attack_Score</t>
    <phoneticPr fontId="4" type="noConversion"/>
  </si>
  <si>
    <t>= Total_STR * 22 * 0.01 * phy_Melee_Hit_Score</t>
    <phoneticPr fontId="4" type="noConversion"/>
  </si>
  <si>
    <t>= Total_VIT * 1 * 0.01 * phy_Melee_Hit_Score</t>
    <phoneticPr fontId="4" type="noConversion"/>
  </si>
  <si>
    <t>= Total_DEX * 5 * 0.01 * phy_Melee_Hit_Score</t>
    <phoneticPr fontId="4" type="noConversion"/>
  </si>
  <si>
    <t>= Total_CON * 2 * 0.01 * phy_Melee_Hit_Score</t>
    <phoneticPr fontId="4" type="noConversion"/>
  </si>
  <si>
    <t>= Total_CON * 19 * 0.01 * phy_Range_Hit_Score</t>
    <phoneticPr fontId="4" type="noConversion"/>
  </si>
  <si>
    <t>= Total_DEX * 8 * 0.01 * phy_Range_Hit_Score</t>
    <phoneticPr fontId="4" type="noConversion"/>
  </si>
  <si>
    <t>= Total_STR * 2 * 0.01 * phy_Range_Hit_Score</t>
    <phoneticPr fontId="4" type="noConversion"/>
  </si>
  <si>
    <t>= Total_VIT * 1 * 0.01 * phy_Range_Hit_Score</t>
    <phoneticPr fontId="4" type="noConversion"/>
  </si>
  <si>
    <t>= Total_INT * 14 * 0.01 * Magic_Hit_Score</t>
    <phoneticPr fontId="4" type="noConversion"/>
  </si>
  <si>
    <t>= Total_MEN * 9 * 0.01 * Magic_Hit_Score</t>
    <phoneticPr fontId="4" type="noConversion"/>
  </si>
  <si>
    <t>= Total_CON * 7 * 0.01 * Magic_Hit_Score</t>
    <phoneticPr fontId="4" type="noConversion"/>
  </si>
  <si>
    <t xml:space="preserve"> = Standard_Magic_Hit + INT_Magic_Hit + MEN_Magic_Hit + CON_Magic_Hit</t>
    <phoneticPr fontId="4" type="noConversion"/>
  </si>
  <si>
    <t>= Total_VIT * 18 * 0.01 * Phy_Defence_Score</t>
    <phoneticPr fontId="4" type="noConversion"/>
  </si>
  <si>
    <t>= Total_MEN * 5 * 0.01 * Phy_Defence_Score</t>
    <phoneticPr fontId="4" type="noConversion"/>
  </si>
  <si>
    <t>= Total_CON * 2 * 0.01 * Phy_Defence_Score</t>
    <phoneticPr fontId="4" type="noConversion"/>
  </si>
  <si>
    <t>= Total_VIT * 10 * 0.01 * Magic_Defence_Score</t>
    <phoneticPr fontId="4" type="noConversion"/>
  </si>
  <si>
    <t>= Total_INT * 6 * 0.01 * Magic_Defence_Score</t>
    <phoneticPr fontId="4" type="noConversion"/>
  </si>
  <si>
    <t>= Total_MEN * 11 * 0.01 * Magic_Defence_Score</t>
    <phoneticPr fontId="4" type="noConversion"/>
  </si>
  <si>
    <t>= Total_STR * 3 * 0.01 * Magic_Defence_Score</t>
    <phoneticPr fontId="4" type="noConversion"/>
  </si>
  <si>
    <t>STR_Magic_Defence</t>
    <phoneticPr fontId="4" type="noConversion"/>
  </si>
  <si>
    <t xml:space="preserve"> = Standard_Magic_Defence + VIT_Magic_Defence + INT_Magic_Defence + MEN_Magic_Defence + STR_Magic_Defence</t>
    <phoneticPr fontId="4" type="noConversion"/>
  </si>
  <si>
    <t>= Total_DEX * 24 * 0.01 * Phy_Dodge_Score</t>
    <phoneticPr fontId="4" type="noConversion"/>
  </si>
  <si>
    <t>= Total_CON * 6 * 0.01 * Phy_Dodge_Score</t>
    <phoneticPr fontId="4" type="noConversion"/>
  </si>
  <si>
    <t xml:space="preserve"> = Standard_Phy_Dodge + DEX_Phy_Dodge + CON_Phy_Dodge</t>
    <phoneticPr fontId="4" type="noConversion"/>
  </si>
  <si>
    <t>= Total_DEX * 14 * 0.01 * Magic_Dodge_Score</t>
    <phoneticPr fontId="4" type="noConversion"/>
  </si>
  <si>
    <t>= Total_INT * 12 * 0.01 * Magic_Dodge_Score</t>
    <phoneticPr fontId="4" type="noConversion"/>
  </si>
  <si>
    <t>= Total_MEN * 4 * 0.01 * Magic_Dodge_Score</t>
    <phoneticPr fontId="4" type="noConversion"/>
  </si>
  <si>
    <t>MEN_Magic_Dodge</t>
    <phoneticPr fontId="4" type="noConversion"/>
  </si>
  <si>
    <t xml:space="preserve"> = Standard_Magic_Dodge + DEX_Magic_Dodge + INT_Magic_Dodge + MEN_Magic_Dodge</t>
    <phoneticPr fontId="4" type="noConversion"/>
  </si>
  <si>
    <t>= Total_STR * 5 * 0.01 * Phy_Melee_Critical_Score</t>
    <phoneticPr fontId="4" type="noConversion"/>
  </si>
  <si>
    <t>= Total_CON * 2 * 0.01 * Phy_Melee_Critical_Score</t>
    <phoneticPr fontId="4" type="noConversion"/>
  </si>
  <si>
    <t>= Total_DEX * 23 * 0.01* Phy_Melee_Critical_Score</t>
    <phoneticPr fontId="4" type="noConversion"/>
  </si>
  <si>
    <t xml:space="preserve"> = Standard_Phy_Melee_Critical + STR_Phy_Melee_Critical + CON_Phy_Melee_Critical + DEX_Phy_Melee_Critical</t>
    <phoneticPr fontId="4" type="noConversion"/>
  </si>
  <si>
    <t>= Total_DEX * 3 * 0.01 * Phy_Range_Critical_Score</t>
    <phoneticPr fontId="4" type="noConversion"/>
  </si>
  <si>
    <t>= Total_CON * 20 * 0.01 * Phy_Range_Critical_Score</t>
    <phoneticPr fontId="4" type="noConversion"/>
  </si>
  <si>
    <t>= Total_STR * 7 * 0.01 * Phy_Range_Critical_Score</t>
    <phoneticPr fontId="4" type="noConversion"/>
  </si>
  <si>
    <t xml:space="preserve"> = Standard_Phy_Range_Critical + DEX_Phy_Range_Critical + CON_Phy_Range_Critical + STR_Phy_Range_Critical</t>
    <phoneticPr fontId="4" type="noConversion"/>
  </si>
  <si>
    <t>= Total_INT * 23 * 0.01 * Magic_Critical_Score</t>
    <phoneticPr fontId="4" type="noConversion"/>
  </si>
  <si>
    <t>= Total_CON * 5 * 0.01 * Magic_Critical_Score</t>
    <phoneticPr fontId="4" type="noConversion"/>
  </si>
  <si>
    <t>= Total_MEN * 2 * 0.01 * Magic_Critical_Score</t>
    <phoneticPr fontId="4" type="noConversion"/>
  </si>
  <si>
    <t xml:space="preserve"> = Standard_Magic_Critical + INT_Magic_Critical + CON_Magic_Critical + MEN_Magic_Critical</t>
    <phoneticPr fontId="4" type="noConversion"/>
  </si>
  <si>
    <t>= Total_VIT * 21 * 0.01 * Phy_Critical_Defence_Score</t>
    <phoneticPr fontId="4" type="noConversion"/>
  </si>
  <si>
    <t xml:space="preserve">= Total_STR * 7 * 0.01 * Phy_Critical_Defence_Score </t>
    <phoneticPr fontId="4" type="noConversion"/>
  </si>
  <si>
    <t>= Total_DEX * 2 * 0.01 * Phy_Critical_Defence_Score</t>
    <phoneticPr fontId="4" type="noConversion"/>
  </si>
  <si>
    <t>= Total_INT * 10 * 0.01 * Magic_Critical_Defence_Score</t>
    <phoneticPr fontId="4" type="noConversion"/>
  </si>
  <si>
    <t>= Total_VIT * 12 * 0.01 * Magic_Critical_Defence_Score</t>
    <phoneticPr fontId="4" type="noConversion"/>
  </si>
  <si>
    <t>= Total_MEN * 8 * 0.01 * Magic_Critical_Defence_Score</t>
    <phoneticPr fontId="4" type="noConversion"/>
  </si>
  <si>
    <t xml:space="preserve"> = Standard_Magic_Critical_Defence + INT_Magic_Critical_Defence + DEX_Magic_Critical_Defence + MEN_Magic_Critical_Defence</t>
    <phoneticPr fontId="4" type="noConversion"/>
  </si>
  <si>
    <t>= Total_STR * 19 * 0.01 * Parry_Score</t>
    <phoneticPr fontId="4" type="noConversion"/>
  </si>
  <si>
    <t>= Total_DEX * 9 * 0.01 * Parry_Score</t>
    <phoneticPr fontId="4" type="noConversion"/>
  </si>
  <si>
    <t>= Total_CON * 2 * 0.01 * Parry_Score</t>
    <phoneticPr fontId="4" type="noConversion"/>
  </si>
  <si>
    <t>CON_Parry</t>
    <phoneticPr fontId="4" type="noConversion"/>
  </si>
  <si>
    <t xml:space="preserve"> = Standard_Parry + STR_Parry + DEX_Parry + CON_Parry</t>
    <phoneticPr fontId="4" type="noConversion"/>
  </si>
  <si>
    <r>
      <t xml:space="preserve"> = (나의레벨 - 대상 레벨) * (나의레벨 - 대상 레벨) / 20
</t>
    </r>
    <r>
      <rPr>
        <b/>
        <sz val="9"/>
        <color rgb="FFFF0000"/>
        <rFont val="맑은 고딕"/>
        <family val="3"/>
        <charset val="129"/>
        <scheme val="minor"/>
      </rPr>
      <t>※ 공격자 레벨이 방어자 레벨보다 클 경우 0으로 보정</t>
    </r>
    <phoneticPr fontId="4" type="noConversion"/>
  </si>
  <si>
    <t>Total_Magic_Defence /( Total_Magic_Defence + 1500 + Total_Magic_Defence / 7.78)</t>
    <phoneticPr fontId="4" type="noConversion"/>
  </si>
  <si>
    <t xml:space="preserve"> = Total_Phy_Defence / (Total_Phy_Defence + 1500 + Total_Phy_Defence / 7.78 )</t>
    <phoneticPr fontId="4" type="noConversion"/>
  </si>
  <si>
    <r>
      <t xml:space="preserve">Total_Phy_Dodge /( Total_Phy_Dodge + 1000 + Total_Phy_Dodge </t>
    </r>
    <r>
      <rPr>
        <b/>
        <sz val="9"/>
        <rFont val="맑은 고딕"/>
        <family val="3"/>
        <charset val="129"/>
        <scheme val="minor"/>
      </rPr>
      <t>/ 1.25 )</t>
    </r>
    <phoneticPr fontId="4" type="noConversion"/>
  </si>
  <si>
    <r>
      <t xml:space="preserve">Total_Magic_Dodge /( Total_Magic_Dodge + 1000 + Total_Magic_Dodge </t>
    </r>
    <r>
      <rPr>
        <b/>
        <sz val="9"/>
        <rFont val="맑은 고딕"/>
        <family val="3"/>
        <charset val="129"/>
        <scheme val="minor"/>
      </rPr>
      <t>/ 1.25 )</t>
    </r>
    <phoneticPr fontId="4" type="noConversion"/>
  </si>
  <si>
    <t xml:space="preserve"> = (나의레벨 - 대상 레벨) * (나의레벨 - 대상 레벨) / 20
※ 공격자 레벨이 방어자 레벨보다 클 경우 0으로 보정</t>
  </si>
  <si>
    <t>Data_Monster_Status의 몬스터 Index에 맞는 Standard_Phy_Range_Hit_Rating 값</t>
    <phoneticPr fontId="4" type="noConversion"/>
  </si>
  <si>
    <t xml:space="preserve"> = Total_phy_Range_Hit / ( Total_phy_Range_Hit + 2000 + Total_phy_Range_Hit / 0.97 )</t>
    <phoneticPr fontId="4" type="noConversion"/>
  </si>
  <si>
    <t xml:space="preserve"> = Total_Magic_Hit /( Total_Magic_Hit + 2000 + Total_Magic_Hit / 0.91 ) </t>
    <phoneticPr fontId="4" type="noConversion"/>
  </si>
  <si>
    <t>Total_Phy_Critical_Defence /( Total_Phy_Critical_Defence + 3000 + Total_Phy_Critical_Defence / 15 )</t>
    <phoneticPr fontId="4" type="noConversion"/>
  </si>
  <si>
    <t>Total_Magic_Critical_Defence / ( Total_Magic_Critical_Defence + 3000 + Total_Magic_Critical_Defence / 15)</t>
    <phoneticPr fontId="4" type="noConversion"/>
  </si>
  <si>
    <t xml:space="preserve"> = Total_Phy_Melee_Critical / ( Total_Phy_Melee_Critical + 1500 + Total_Phy_Melee_Critical / 2.73 )</t>
    <phoneticPr fontId="4" type="noConversion"/>
  </si>
  <si>
    <t xml:space="preserve"> = Total_phy_Melee_Hit / ( Total_phy_Melee_Hit + 2000 + Total_phy_Melee_Hit / 0.97 )</t>
    <phoneticPr fontId="4" type="noConversion"/>
  </si>
  <si>
    <t>Data_Character_Base_Status의 캐릭터 레벨과 직업에 맞는 Standard_Phy_Range_Critical_Rating 값</t>
    <phoneticPr fontId="4" type="noConversion"/>
  </si>
  <si>
    <t>Data_Monster_Status의 몬스터 Index에 맞는 Standard_Phy_Range_Critical_Rating 값</t>
    <phoneticPr fontId="4" type="noConversion"/>
  </si>
  <si>
    <t xml:space="preserve"> = Total_Phy_Range_Critical / ( Total_Phy_Range_Critical + 1500 + Total_Phy_Range_Critical / 2.73 )</t>
    <phoneticPr fontId="4" type="noConversion"/>
  </si>
  <si>
    <t xml:space="preserve"> = Total_Magic_Critical / ( Total_Magic_Critical + 1500 + Total_Magic_Critical / 2.73 )</t>
    <phoneticPr fontId="4" type="noConversion"/>
  </si>
  <si>
    <t xml:space="preserve"> = Total_Parry / ( Total_Parry + 1500 + Total_Parry / 1.43 )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</si>
</sst>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0.00_ "/>
    <numFmt numFmtId="177" formatCode="0.000"/>
    <numFmt numFmtId="178" formatCode="0.000_ "/>
    <numFmt numFmtId="179" formatCode="0.00000000000"/>
  </numFmts>
  <fonts count="83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10"/>
      <name val="돋움"/>
      <family val="3"/>
      <charset val="129"/>
    </font>
    <font>
      <b/>
      <sz val="10"/>
      <name val="돋움"/>
      <family val="3"/>
      <charset val="129"/>
    </font>
    <font>
      <sz val="9"/>
      <color theme="0"/>
      <name val="맑은 고딕"/>
      <family val="3"/>
      <charset val="129"/>
      <scheme val="minor"/>
    </font>
    <font>
      <sz val="9"/>
      <color theme="0"/>
      <name val="맑은 고딕"/>
      <family val="2"/>
      <charset val="129"/>
      <scheme val="minor"/>
    </font>
    <font>
      <sz val="9"/>
      <name val="돋움"/>
      <family val="3"/>
      <charset val="129"/>
    </font>
    <font>
      <b/>
      <sz val="9"/>
      <color rgb="FFFF0000"/>
      <name val="돋움"/>
      <family val="3"/>
      <charset val="129"/>
    </font>
    <font>
      <b/>
      <sz val="9"/>
      <name val="돋움"/>
      <family val="3"/>
      <charset val="129"/>
    </font>
    <font>
      <sz val="8"/>
      <name val="돋움"/>
      <family val="3"/>
      <charset val="129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rgb="FFFA7D00"/>
      <name val="맑은 고딕"/>
      <family val="3"/>
      <charset val="129"/>
      <scheme val="minor"/>
    </font>
    <font>
      <sz val="11"/>
      <color rgb="FF9C0006"/>
      <name val="맑은 고딕"/>
      <family val="3"/>
      <charset val="129"/>
      <scheme val="minor"/>
    </font>
    <font>
      <sz val="11"/>
      <color rgb="FF9C6500"/>
      <name val="맑은 고딕"/>
      <family val="3"/>
      <charset val="129"/>
      <scheme val="minor"/>
    </font>
    <font>
      <i/>
      <sz val="11"/>
      <color rgb="FF7F7F7F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FA7D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3F3F76"/>
      <name val="맑은 고딕"/>
      <family val="3"/>
      <charset val="129"/>
      <scheme val="minor"/>
    </font>
    <font>
      <b/>
      <sz val="15"/>
      <color theme="3"/>
      <name val="맑은 고딕"/>
      <family val="3"/>
      <charset val="129"/>
      <scheme val="minor"/>
    </font>
    <font>
      <b/>
      <sz val="13"/>
      <color theme="3"/>
      <name val="맑은 고딕"/>
      <family val="3"/>
      <charset val="129"/>
      <scheme val="minor"/>
    </font>
    <font>
      <b/>
      <sz val="11"/>
      <color theme="3"/>
      <name val="맑은 고딕"/>
      <family val="3"/>
      <charset val="129"/>
      <scheme val="minor"/>
    </font>
    <font>
      <b/>
      <sz val="18"/>
      <color theme="3"/>
      <name val="맑은 고딕"/>
      <family val="3"/>
      <charset val="129"/>
      <scheme val="major"/>
    </font>
    <font>
      <sz val="11"/>
      <color rgb="FF006100"/>
      <name val="맑은 고딕"/>
      <family val="3"/>
      <charset val="129"/>
      <scheme val="minor"/>
    </font>
    <font>
      <b/>
      <sz val="11"/>
      <color rgb="FF3F3F3F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11"/>
      <name val="돋움"/>
      <family val="3"/>
      <charset val="129"/>
    </font>
    <font>
      <sz val="10"/>
      <color theme="1"/>
      <name val="맑은 고딕"/>
      <family val="2"/>
      <charset val="129"/>
      <scheme val="minor"/>
    </font>
    <font>
      <u/>
      <sz val="11"/>
      <color theme="10"/>
      <name val="맑은 고딕"/>
      <family val="2"/>
      <scheme val="minor"/>
    </font>
    <font>
      <u/>
      <sz val="11"/>
      <color theme="10"/>
      <name val="맑은 고딕"/>
      <family val="3"/>
      <charset val="129"/>
    </font>
    <font>
      <u/>
      <sz val="9.35"/>
      <color theme="10"/>
      <name val="맑은 고딕"/>
      <family val="3"/>
      <charset val="129"/>
    </font>
    <font>
      <sz val="8"/>
      <name val="맑은 고딕"/>
      <family val="3"/>
      <charset val="129"/>
    </font>
    <font>
      <b/>
      <sz val="9"/>
      <color rgb="FF0000FF"/>
      <name val="맑은 고딕"/>
      <family val="3"/>
      <charset val="129"/>
      <scheme val="minor"/>
    </font>
    <font>
      <b/>
      <sz val="9"/>
      <color rgb="FFFF0000"/>
      <name val="맑은 고딕"/>
      <family val="2"/>
      <charset val="129"/>
      <scheme val="minor"/>
    </font>
    <font>
      <b/>
      <sz val="9"/>
      <color theme="1"/>
      <name val="맑은 고딕"/>
      <family val="2"/>
      <charset val="129"/>
      <scheme val="minor"/>
    </font>
    <font>
      <b/>
      <sz val="9"/>
      <color rgb="FF0000FF"/>
      <name val="맑은 고딕"/>
      <family val="2"/>
      <charset val="129"/>
      <scheme val="minor"/>
    </font>
    <font>
      <b/>
      <sz val="9"/>
      <color theme="1" tint="0.249977111117893"/>
      <name val="맑은 고딕"/>
      <family val="3"/>
      <charset val="129"/>
      <scheme val="minor"/>
    </font>
    <font>
      <sz val="9"/>
      <color theme="1" tint="0.249977111117893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9"/>
      <name val="맑은 고딕"/>
      <family val="3"/>
      <charset val="129"/>
    </font>
    <font>
      <b/>
      <sz val="10"/>
      <name val="맑은 고딕"/>
      <family val="2"/>
      <charset val="129"/>
      <scheme val="major"/>
    </font>
    <font>
      <b/>
      <sz val="10"/>
      <name val="맑은 고딕"/>
      <family val="3"/>
      <charset val="129"/>
      <scheme val="major"/>
    </font>
    <font>
      <sz val="10"/>
      <color theme="1"/>
      <name val="맑은 고딕"/>
      <family val="3"/>
      <charset val="129"/>
      <scheme val="minor"/>
    </font>
    <font>
      <sz val="10"/>
      <name val="맑은 고딕"/>
      <family val="3"/>
      <charset val="129"/>
      <scheme val="major"/>
    </font>
    <font>
      <b/>
      <sz val="16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ajor"/>
    </font>
    <font>
      <b/>
      <sz val="11"/>
      <color rgb="FF0000FF"/>
      <name val="맑은 고딕"/>
      <family val="3"/>
      <charset val="129"/>
      <scheme val="minor"/>
    </font>
    <font>
      <b/>
      <sz val="9"/>
      <name val="맑은 고딕"/>
      <family val="3"/>
      <charset val="129"/>
      <scheme val="major"/>
    </font>
    <font>
      <sz val="9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ajor"/>
    </font>
    <font>
      <sz val="9"/>
      <color rgb="FF000000"/>
      <name val="굴림"/>
      <family val="3"/>
      <charset val="129"/>
    </font>
    <font>
      <b/>
      <sz val="8"/>
      <color rgb="FF000000"/>
      <name val="맑은 고딕"/>
      <family val="3"/>
      <charset val="129"/>
    </font>
    <font>
      <b/>
      <sz val="9"/>
      <color rgb="FF000000"/>
      <name val="맑은 고딕"/>
      <family val="3"/>
      <charset val="129"/>
    </font>
    <font>
      <b/>
      <sz val="9"/>
      <name val="맑은 고딕"/>
      <family val="2"/>
      <charset val="129"/>
      <scheme val="major"/>
    </font>
    <font>
      <sz val="9"/>
      <color theme="1"/>
      <name val="맑은 고딕"/>
      <family val="3"/>
      <charset val="129"/>
    </font>
    <font>
      <sz val="9"/>
      <color theme="1"/>
      <name val="돋움"/>
      <family val="3"/>
      <charset val="129"/>
    </font>
    <font>
      <sz val="9"/>
      <color rgb="FFFF3300"/>
      <name val="맑은 고딕"/>
      <family val="3"/>
      <charset val="129"/>
      <scheme val="minor"/>
    </font>
    <font>
      <b/>
      <sz val="9"/>
      <color rgb="FFFF3300"/>
      <name val="맑은 고딕"/>
      <family val="3"/>
      <charset val="129"/>
      <scheme val="minor"/>
    </font>
    <font>
      <sz val="9"/>
      <color rgb="FF0000FF"/>
      <name val="맑은 고딕"/>
      <family val="3"/>
      <charset val="129"/>
      <scheme val="minor"/>
    </font>
    <font>
      <b/>
      <sz val="9"/>
      <color theme="1"/>
      <name val="돋움"/>
      <family val="3"/>
      <charset val="129"/>
    </font>
    <font>
      <sz val="9"/>
      <color rgb="FFFF0000"/>
      <name val="맑은 고딕"/>
      <family val="3"/>
      <charset val="129"/>
      <scheme val="minor"/>
    </font>
    <font>
      <b/>
      <sz val="9"/>
      <color rgb="FF00800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ajor"/>
    </font>
    <font>
      <b/>
      <sz val="9"/>
      <color rgb="FFFF0000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inor"/>
    </font>
    <font>
      <sz val="12"/>
      <name val="돋움"/>
      <family val="3"/>
      <charset val="129"/>
    </font>
  </fonts>
  <fills count="8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theme="0" tint="-0.14999847407452621"/>
        <bgColor indexed="64"/>
      </patternFill>
    </fill>
  </fills>
  <borders count="1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499984740745262"/>
      </left>
      <right style="thin">
        <color theme="0" tint="-0.499984740745262"/>
      </right>
      <top style="dashed">
        <color theme="0" tint="-0.499984740745262"/>
      </top>
      <bottom style="dashed">
        <color theme="0" tint="-0.4999847407452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0" tint="-0.499984740745262"/>
      </left>
      <right/>
      <top style="dashed">
        <color theme="0" tint="-0.499984740745262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dashed">
        <color theme="0" tint="-0.499984740745262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indexed="64"/>
      </top>
      <bottom style="dashed">
        <color theme="0" tint="-0.499984740745262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dashed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dashed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dashed">
        <color theme="0" tint="-0.499984740745262"/>
      </bottom>
      <diagonal/>
    </border>
    <border>
      <left style="thin">
        <color theme="0" tint="-0.499984740745262"/>
      </left>
      <right/>
      <top style="dashed">
        <color theme="0" tint="-0.499984740745262"/>
      </top>
      <bottom style="dashed">
        <color theme="0" tint="-0.499984740745262"/>
      </bottom>
      <diagonal/>
    </border>
    <border>
      <left/>
      <right style="thin">
        <color theme="0" tint="-0.499984740745262"/>
      </right>
      <top style="dashed">
        <color theme="0" tint="-0.499984740745262"/>
      </top>
      <bottom style="dashed">
        <color theme="0" tint="-0.499984740745262"/>
      </bottom>
      <diagonal/>
    </border>
    <border>
      <left style="thin">
        <color theme="0" tint="-0.499984740745262"/>
      </left>
      <right/>
      <top style="dashed">
        <color theme="0" tint="-0.499984740745262"/>
      </top>
      <bottom/>
      <diagonal/>
    </border>
    <border>
      <left/>
      <right style="thin">
        <color theme="0" tint="-0.499984740745262"/>
      </right>
      <top style="dashed">
        <color theme="0" tint="-0.499984740745262"/>
      </top>
      <bottom/>
      <diagonal/>
    </border>
    <border>
      <left style="thin">
        <color theme="0" tint="-0.499984740745262"/>
      </left>
      <right/>
      <top style="dashed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dashed">
        <color theme="0" tint="-0.499984740745262"/>
      </top>
      <bottom style="thin">
        <color theme="0" tint="-0.499984740745262"/>
      </bottom>
      <diagonal/>
    </border>
    <border>
      <left/>
      <right/>
      <top style="dashed">
        <color theme="0" tint="-0.499984740745262"/>
      </top>
      <bottom style="dashed">
        <color theme="0" tint="-0.49998474074526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dashed">
        <color theme="0" tint="-0.34998626667073579"/>
      </left>
      <right style="dashed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dashed">
        <color theme="0" tint="-0.34998626667073579"/>
      </left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dashed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dashed">
        <color theme="0" tint="-0.34998626667073579"/>
      </left>
      <right style="dashed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dashed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dashed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dashed">
        <color theme="0" tint="-0.34998626667073579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dashed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dashed">
        <color theme="0" tint="-0.34998626667073579"/>
      </left>
      <right style="dashed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dashed">
        <color theme="0" tint="-0.34998626667073579"/>
      </left>
      <right/>
      <top style="thin">
        <color theme="0" tint="-0.34998626667073579"/>
      </top>
      <bottom style="medium">
        <color indexed="64"/>
      </bottom>
      <diagonal/>
    </border>
    <border>
      <left/>
      <right/>
      <top style="thin">
        <color theme="0" tint="-0.34998626667073579"/>
      </top>
      <bottom style="medium">
        <color indexed="64"/>
      </bottom>
      <diagonal/>
    </border>
    <border>
      <left/>
      <right style="dashed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dashed">
        <color theme="0" tint="-0.34998626667073579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dashed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dashed">
        <color theme="0" tint="-0.34998626667073579"/>
      </left>
      <right style="dashed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dashed">
        <color theme="0" tint="-0.34998626667073579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dashed">
        <color theme="0" tint="-0.499984740745262"/>
      </right>
      <top style="medium">
        <color auto="1"/>
      </top>
      <bottom style="thin">
        <color theme="0" tint="-0.499984740745262"/>
      </bottom>
      <diagonal/>
    </border>
    <border>
      <left style="dashed">
        <color theme="0" tint="-0.499984740745262"/>
      </left>
      <right style="dashed">
        <color theme="0" tint="-0.499984740745262"/>
      </right>
      <top style="medium">
        <color auto="1"/>
      </top>
      <bottom style="thin">
        <color theme="0" tint="-0.499984740745262"/>
      </bottom>
      <diagonal/>
    </border>
    <border>
      <left style="dashed">
        <color theme="0" tint="-0.499984740745262"/>
      </left>
      <right style="medium">
        <color auto="1"/>
      </right>
      <top style="medium">
        <color auto="1"/>
      </top>
      <bottom style="thin">
        <color theme="0" tint="-0.499984740745262"/>
      </bottom>
      <diagonal/>
    </border>
    <border>
      <left style="medium">
        <color auto="1"/>
      </left>
      <right style="dashed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dashed">
        <color theme="0" tint="-0.499984740745262"/>
      </left>
      <right style="dashed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dashed">
        <color theme="0" tint="-0.499984740745262"/>
      </left>
      <right style="medium">
        <color auto="1"/>
      </right>
      <top style="thin">
        <color theme="0" tint="-0.499984740745262"/>
      </top>
      <bottom style="thin">
        <color theme="0" tint="-0.499984740745262"/>
      </bottom>
      <diagonal/>
    </border>
    <border>
      <left style="dashed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dashed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medium">
        <color auto="1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auto="1"/>
      </left>
      <right style="dashed">
        <color theme="0" tint="-0.499984740745262"/>
      </right>
      <top style="thin">
        <color theme="0" tint="-0.499984740745262"/>
      </top>
      <bottom style="medium">
        <color auto="1"/>
      </bottom>
      <diagonal/>
    </border>
    <border>
      <left style="dashed">
        <color theme="0" tint="-0.499984740745262"/>
      </left>
      <right style="dashed">
        <color theme="0" tint="-0.499984740745262"/>
      </right>
      <top style="thin">
        <color theme="0" tint="-0.499984740745262"/>
      </top>
      <bottom style="medium">
        <color auto="1"/>
      </bottom>
      <diagonal/>
    </border>
    <border>
      <left style="dashed">
        <color theme="0" tint="-0.499984740745262"/>
      </left>
      <right style="medium">
        <color auto="1"/>
      </right>
      <top style="thin">
        <color theme="0" tint="-0.499984740745262"/>
      </top>
      <bottom style="medium">
        <color auto="1"/>
      </bottom>
      <diagonal/>
    </border>
    <border>
      <left style="thin">
        <color theme="0" tint="-0.499984740745262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theme="0" tint="-0.499984740745262"/>
      </bottom>
      <diagonal/>
    </border>
    <border>
      <left style="thin">
        <color theme="0" tint="-0.499984740745262"/>
      </left>
      <right/>
      <top style="thin">
        <color indexed="64"/>
      </top>
      <bottom style="dashed">
        <color theme="0" tint="-0.499984740745262"/>
      </bottom>
      <diagonal/>
    </border>
    <border>
      <left/>
      <right style="thin">
        <color indexed="64"/>
      </right>
      <top style="thin">
        <color indexed="64"/>
      </top>
      <bottom style="dashed">
        <color theme="0" tint="-0.499984740745262"/>
      </bottom>
      <diagonal/>
    </border>
    <border>
      <left/>
      <right/>
      <top style="thin">
        <color indexed="64"/>
      </top>
      <bottom style="dashed">
        <color theme="0" tint="-0.499984740745262"/>
      </bottom>
      <diagonal/>
    </border>
    <border>
      <left/>
      <right style="thin">
        <color theme="0" tint="-0.499984740745262"/>
      </right>
      <top style="thin">
        <color indexed="64"/>
      </top>
      <bottom style="dashed">
        <color theme="0" tint="-0.499984740745262"/>
      </bottom>
      <diagonal/>
    </border>
    <border>
      <left style="thin">
        <color indexed="64"/>
      </left>
      <right/>
      <top style="dashed">
        <color theme="0" tint="-0.499984740745262"/>
      </top>
      <bottom style="dashed">
        <color theme="0" tint="-0.499984740745262"/>
      </bottom>
      <diagonal/>
    </border>
    <border>
      <left/>
      <right style="thin">
        <color indexed="64"/>
      </right>
      <top style="dashed">
        <color theme="0" tint="-0.499984740745262"/>
      </top>
      <bottom style="dashed">
        <color theme="0" tint="-0.499984740745262"/>
      </bottom>
      <diagonal/>
    </border>
    <border>
      <left style="thin">
        <color indexed="64"/>
      </left>
      <right/>
      <top style="dashed">
        <color theme="0" tint="-0.499984740745262"/>
      </top>
      <bottom style="thin">
        <color indexed="64"/>
      </bottom>
      <diagonal/>
    </border>
    <border>
      <left/>
      <right style="thin">
        <color indexed="64"/>
      </right>
      <top style="dashed">
        <color theme="0" tint="-0.499984740745262"/>
      </top>
      <bottom style="thin">
        <color indexed="64"/>
      </bottom>
      <diagonal/>
    </border>
    <border>
      <left/>
      <right/>
      <top style="dashed">
        <color theme="0" tint="-0.499984740745262"/>
      </top>
      <bottom style="thin">
        <color indexed="64"/>
      </bottom>
      <diagonal/>
    </border>
    <border>
      <left/>
      <right style="thin">
        <color theme="0" tint="-0.499984740745262"/>
      </right>
      <top style="dashed">
        <color theme="0" tint="-0.499984740745262"/>
      </top>
      <bottom style="thin">
        <color indexed="64"/>
      </bottom>
      <diagonal/>
    </border>
    <border>
      <left style="thin">
        <color theme="0" tint="-0.499984740745262"/>
      </left>
      <right/>
      <top style="medium">
        <color indexed="64"/>
      </top>
      <bottom style="thin">
        <color indexed="64"/>
      </bottom>
      <diagonal/>
    </border>
    <border>
      <left/>
      <right style="thin">
        <color theme="0" tint="-0.499984740745262"/>
      </right>
      <top style="medium">
        <color indexed="64"/>
      </top>
      <bottom style="thin">
        <color indexed="64"/>
      </bottom>
      <diagonal/>
    </border>
    <border>
      <left/>
      <right style="thin">
        <color theme="0" tint="-0.499984740745262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theme="0" tint="-0.499984740745262"/>
      </right>
      <top style="thin">
        <color auto="1"/>
      </top>
      <bottom/>
      <diagonal/>
    </border>
    <border>
      <left/>
      <right style="thin">
        <color theme="0" tint="-0.499984740745262"/>
      </right>
      <top style="thin">
        <color indexed="64"/>
      </top>
      <bottom/>
      <diagonal/>
    </border>
    <border>
      <left style="thin">
        <color theme="0" tint="-0.499984740745262"/>
      </left>
      <right style="thin">
        <color indexed="64"/>
      </right>
      <top style="thin">
        <color indexed="64"/>
      </top>
      <bottom style="dashed">
        <color theme="0" tint="-0.499984740745262"/>
      </bottom>
      <diagonal/>
    </border>
    <border>
      <left style="thin">
        <color indexed="64"/>
      </left>
      <right style="thin">
        <color theme="0" tint="-0.499984740745262"/>
      </right>
      <top style="dashed">
        <color theme="0" tint="-0.499984740745262"/>
      </top>
      <bottom style="dashed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 style="dashed">
        <color theme="0" tint="-0.499984740745262"/>
      </top>
      <bottom style="dashed">
        <color theme="0" tint="-0.499984740745262"/>
      </bottom>
      <diagonal/>
    </border>
    <border>
      <left style="thin">
        <color auto="1"/>
      </left>
      <right style="thin">
        <color theme="0" tint="-0.499984740745262"/>
      </right>
      <top style="dashed">
        <color theme="0" tint="-0.499984740745262"/>
      </top>
      <bottom style="thin">
        <color auto="1"/>
      </bottom>
      <diagonal/>
    </border>
    <border>
      <left style="thin">
        <color theme="0" tint="-0.499984740745262"/>
      </left>
      <right style="thin">
        <color auto="1"/>
      </right>
      <top style="dashed">
        <color theme="0" tint="-0.499984740745262"/>
      </top>
      <bottom style="thin">
        <color auto="1"/>
      </bottom>
      <diagonal/>
    </border>
    <border>
      <left style="thin">
        <color auto="1"/>
      </left>
      <right style="thin">
        <color theme="0" tint="-0.499984740745262"/>
      </right>
      <top style="thin">
        <color auto="1"/>
      </top>
      <bottom style="dashed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medium">
        <color theme="0" tint="-0.499984740745262"/>
      </top>
      <bottom style="dashed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theme="0" tint="-0.499984740745262"/>
      </top>
      <bottom style="dashed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dashed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dashed">
        <color theme="0" tint="-0.499984740745262"/>
      </top>
      <bottom style="dashed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dashed">
        <color theme="0" tint="-0.499984740745262"/>
      </top>
      <bottom style="dashed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dashed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dashed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dashed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dashed">
        <color theme="0" tint="-0.499984740745262"/>
      </top>
      <bottom/>
      <diagonal/>
    </border>
    <border>
      <left style="thin">
        <color theme="0" tint="-0.499984740745262"/>
      </left>
      <right style="medium">
        <color theme="0" tint="-0.499984740745262"/>
      </right>
      <top style="dashed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dashed">
        <color theme="0" tint="-0.499984740745262"/>
      </top>
      <bottom/>
      <diagonal/>
    </border>
    <border>
      <left style="thin">
        <color theme="0" tint="-0.499984740745262"/>
      </left>
      <right/>
      <top style="dashed">
        <color theme="0" tint="-0.499984740745262"/>
      </top>
      <bottom style="medium">
        <color theme="0" tint="-0.499984740745262"/>
      </bottom>
      <diagonal/>
    </border>
    <border>
      <left/>
      <right/>
      <top style="dashed">
        <color theme="0" tint="-0.499984740745262"/>
      </top>
      <bottom style="medium">
        <color theme="0" tint="-0.499984740745262"/>
      </bottom>
      <diagonal/>
    </border>
    <border>
      <left/>
      <right style="thin">
        <color theme="0" tint="-0.499984740745262"/>
      </right>
      <top style="dashed">
        <color theme="0" tint="-0.499984740745262"/>
      </top>
      <bottom style="medium">
        <color theme="0" tint="-0.499984740745262"/>
      </bottom>
      <diagonal/>
    </border>
    <border>
      <left/>
      <right/>
      <top style="thin">
        <color indexed="64"/>
      </top>
      <bottom/>
      <diagonal/>
    </border>
  </borders>
  <cellStyleXfs count="66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23" fillId="10" borderId="0" applyNumberFormat="0" applyBorder="0" applyAlignment="0" applyProtection="0">
      <alignment vertical="center"/>
    </xf>
    <xf numFmtId="0" fontId="23" fillId="14" borderId="0" applyNumberFormat="0" applyBorder="0" applyAlignment="0" applyProtection="0">
      <alignment vertical="center"/>
    </xf>
    <xf numFmtId="0" fontId="23" fillId="18" borderId="0" applyNumberFormat="0" applyBorder="0" applyAlignment="0" applyProtection="0">
      <alignment vertical="center"/>
    </xf>
    <xf numFmtId="0" fontId="23" fillId="22" borderId="0" applyNumberFormat="0" applyBorder="0" applyAlignment="0" applyProtection="0">
      <alignment vertical="center"/>
    </xf>
    <xf numFmtId="0" fontId="23" fillId="26" borderId="0" applyNumberFormat="0" applyBorder="0" applyAlignment="0" applyProtection="0">
      <alignment vertical="center"/>
    </xf>
    <xf numFmtId="0" fontId="23" fillId="30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5" borderId="0" applyNumberFormat="0" applyBorder="0" applyAlignment="0" applyProtection="0">
      <alignment vertical="center"/>
    </xf>
    <xf numFmtId="0" fontId="23" fillId="19" borderId="0" applyNumberFormat="0" applyBorder="0" applyAlignment="0" applyProtection="0">
      <alignment vertical="center"/>
    </xf>
    <xf numFmtId="0" fontId="23" fillId="23" borderId="0" applyNumberFormat="0" applyBorder="0" applyAlignment="0" applyProtection="0">
      <alignment vertical="center"/>
    </xf>
    <xf numFmtId="0" fontId="23" fillId="27" borderId="0" applyNumberFormat="0" applyBorder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6" borderId="0" applyNumberFormat="0" applyBorder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4" fillId="24" borderId="0" applyNumberFormat="0" applyBorder="0" applyAlignment="0" applyProtection="0">
      <alignment vertical="center"/>
    </xf>
    <xf numFmtId="0" fontId="24" fillId="28" borderId="0" applyNumberFormat="0" applyBorder="0" applyAlignment="0" applyProtection="0">
      <alignment vertical="center"/>
    </xf>
    <xf numFmtId="0" fontId="24" fillId="32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7" borderId="0" applyNumberFormat="0" applyBorder="0" applyAlignment="0" applyProtection="0">
      <alignment vertical="center"/>
    </xf>
    <xf numFmtId="0" fontId="24" fillId="21" borderId="0" applyNumberFormat="0" applyBorder="0" applyAlignment="0" applyProtection="0">
      <alignment vertical="center"/>
    </xf>
    <xf numFmtId="0" fontId="24" fillId="25" borderId="0" applyNumberFormat="0" applyBorder="0" applyAlignment="0" applyProtection="0">
      <alignment vertical="center"/>
    </xf>
    <xf numFmtId="0" fontId="24" fillId="29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6" borderId="4" applyNumberFormat="0" applyAlignment="0" applyProtection="0">
      <alignment vertical="center"/>
    </xf>
    <xf numFmtId="0" fontId="27" fillId="3" borderId="0" applyNumberFormat="0" applyBorder="0" applyAlignment="0" applyProtection="0">
      <alignment vertical="center"/>
    </xf>
    <xf numFmtId="0" fontId="23" fillId="8" borderId="8" applyNumberFormat="0" applyFont="0" applyAlignment="0" applyProtection="0">
      <alignment vertical="center"/>
    </xf>
    <xf numFmtId="9" fontId="23" fillId="0" borderId="0" applyFont="0" applyFill="0" applyBorder="0" applyAlignment="0" applyProtection="0">
      <alignment vertical="center"/>
    </xf>
    <xf numFmtId="0" fontId="28" fillId="4" borderId="0" applyNumberFormat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30" fillId="7" borderId="7" applyNumberFormat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2" fillId="0" borderId="9" applyNumberFormat="0" applyFill="0" applyAlignment="0" applyProtection="0">
      <alignment vertical="center"/>
    </xf>
    <xf numFmtId="0" fontId="33" fillId="5" borderId="4" applyNumberFormat="0" applyAlignment="0" applyProtection="0">
      <alignment vertical="center"/>
    </xf>
    <xf numFmtId="0" fontId="34" fillId="0" borderId="1" applyNumberFormat="0" applyFill="0" applyAlignment="0" applyProtection="0">
      <alignment vertical="center"/>
    </xf>
    <xf numFmtId="0" fontId="35" fillId="0" borderId="2" applyNumberFormat="0" applyFill="0" applyAlignment="0" applyProtection="0">
      <alignment vertical="center"/>
    </xf>
    <xf numFmtId="0" fontId="36" fillId="0" borderId="3" applyNumberFormat="0" applyFill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8" fillId="2" borderId="0" applyNumberFormat="0" applyBorder="0" applyAlignment="0" applyProtection="0">
      <alignment vertical="center"/>
    </xf>
    <xf numFmtId="0" fontId="39" fillId="6" borderId="5" applyNumberFormat="0" applyAlignment="0" applyProtection="0">
      <alignment vertical="center"/>
    </xf>
    <xf numFmtId="0" fontId="23" fillId="0" borderId="0">
      <alignment vertical="center"/>
    </xf>
    <xf numFmtId="0" fontId="40" fillId="0" borderId="0"/>
    <xf numFmtId="0" fontId="1" fillId="0" borderId="0">
      <alignment vertical="center"/>
    </xf>
    <xf numFmtId="0" fontId="41" fillId="0" borderId="0"/>
    <xf numFmtId="0" fontId="1" fillId="0" borderId="0">
      <alignment vertical="center"/>
    </xf>
    <xf numFmtId="0" fontId="41" fillId="0" borderId="0"/>
    <xf numFmtId="0" fontId="23" fillId="0" borderId="0">
      <alignment vertical="center"/>
    </xf>
    <xf numFmtId="0" fontId="41" fillId="0" borderId="0"/>
    <xf numFmtId="0" fontId="23" fillId="0" borderId="0">
      <alignment vertical="center"/>
    </xf>
    <xf numFmtId="0" fontId="1" fillId="0" borderId="0">
      <alignment vertical="center"/>
    </xf>
    <xf numFmtId="0" fontId="23" fillId="0" borderId="0">
      <alignment vertical="center"/>
    </xf>
    <xf numFmtId="0" fontId="41" fillId="0" borderId="0"/>
    <xf numFmtId="0" fontId="1" fillId="0" borderId="0">
      <alignment vertical="center"/>
    </xf>
    <xf numFmtId="0" fontId="40" fillId="0" borderId="0"/>
    <xf numFmtId="0" fontId="41" fillId="0" borderId="0"/>
    <xf numFmtId="0" fontId="41" fillId="0" borderId="0"/>
    <xf numFmtId="0" fontId="41" fillId="0" borderId="0"/>
    <xf numFmtId="0" fontId="42" fillId="0" borderId="0">
      <alignment vertical="center"/>
    </xf>
    <xf numFmtId="0" fontId="41" fillId="0" borderId="0"/>
    <xf numFmtId="0" fontId="43" fillId="0" borderId="0" applyNumberFormat="0" applyFill="0" applyBorder="0" applyAlignment="0" applyProtection="0"/>
    <xf numFmtId="0" fontId="44" fillId="0" borderId="0" applyNumberFormat="0" applyFill="0" applyBorder="0" applyAlignment="0" applyProtection="0">
      <alignment vertical="top"/>
      <protection locked="0"/>
    </xf>
    <xf numFmtId="0" fontId="45" fillId="0" borderId="0" applyNumberFormat="0" applyFill="0" applyBorder="0" applyAlignment="0" applyProtection="0">
      <alignment vertical="top"/>
      <protection locked="0"/>
    </xf>
  </cellStyleXfs>
  <cellXfs count="692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0" borderId="22" xfId="0" applyFont="1" applyBorder="1" applyAlignment="1">
      <alignment horizontal="center" vertical="center"/>
    </xf>
    <xf numFmtId="0" fontId="15" fillId="0" borderId="23" xfId="0" applyFont="1" applyBorder="1" applyAlignment="1">
      <alignment vertical="center"/>
    </xf>
    <xf numFmtId="0" fontId="15" fillId="0" borderId="24" xfId="0" applyFont="1" applyBorder="1" applyAlignment="1">
      <alignment vertical="center"/>
    </xf>
    <xf numFmtId="0" fontId="15" fillId="0" borderId="25" xfId="0" applyFont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0" fontId="15" fillId="0" borderId="26" xfId="0" applyFont="1" applyBorder="1" applyAlignment="1">
      <alignment vertical="center"/>
    </xf>
    <xf numFmtId="0" fontId="16" fillId="0" borderId="26" xfId="0" applyFont="1" applyBorder="1" applyAlignment="1">
      <alignment vertical="center"/>
    </xf>
    <xf numFmtId="0" fontId="15" fillId="0" borderId="27" xfId="0" applyFont="1" applyBorder="1" applyAlignment="1">
      <alignment horizontal="center" vertical="center"/>
    </xf>
    <xf numFmtId="0" fontId="15" fillId="0" borderId="28" xfId="0" applyFont="1" applyBorder="1" applyAlignment="1">
      <alignment vertical="center"/>
    </xf>
    <xf numFmtId="0" fontId="15" fillId="0" borderId="29" xfId="0" applyFont="1" applyBorder="1" applyAlignment="1">
      <alignment vertical="center"/>
    </xf>
    <xf numFmtId="0" fontId="17" fillId="48" borderId="12" xfId="0" applyFont="1" applyFill="1" applyBorder="1" applyAlignment="1">
      <alignment vertical="center"/>
    </xf>
    <xf numFmtId="0" fontId="17" fillId="48" borderId="30" xfId="0" applyFont="1" applyFill="1" applyBorder="1" applyAlignment="1">
      <alignment vertical="center"/>
    </xf>
    <xf numFmtId="0" fontId="17" fillId="48" borderId="11" xfId="0" applyFont="1" applyFill="1" applyBorder="1" applyAlignment="1">
      <alignment vertical="center"/>
    </xf>
    <xf numFmtId="0" fontId="5" fillId="36" borderId="37" xfId="0" applyNumberFormat="1" applyFont="1" applyFill="1" applyBorder="1" applyAlignment="1">
      <alignment horizontal="center" vertical="center"/>
    </xf>
    <xf numFmtId="0" fontId="5" fillId="44" borderId="13" xfId="0" applyFont="1" applyFill="1" applyBorder="1" applyAlignment="1">
      <alignment horizontal="center" vertical="center"/>
    </xf>
    <xf numFmtId="0" fontId="5" fillId="45" borderId="13" xfId="0" applyFont="1" applyFill="1" applyBorder="1" applyAlignment="1">
      <alignment horizontal="center" vertical="center"/>
    </xf>
    <xf numFmtId="0" fontId="5" fillId="46" borderId="13" xfId="0" applyFont="1" applyFill="1" applyBorder="1" applyAlignment="1">
      <alignment horizontal="center" vertical="center"/>
    </xf>
    <xf numFmtId="0" fontId="5" fillId="47" borderId="13" xfId="0" applyFont="1" applyFill="1" applyBorder="1" applyAlignment="1">
      <alignment horizontal="center" vertical="center"/>
    </xf>
    <xf numFmtId="0" fontId="10" fillId="58" borderId="13" xfId="0" applyFont="1" applyFill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5" fillId="36" borderId="21" xfId="0" applyNumberFormat="1" applyFont="1" applyFill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3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" fillId="40" borderId="13" xfId="0" applyFont="1" applyFill="1" applyBorder="1" applyAlignment="1">
      <alignment horizontal="center" vertical="center"/>
    </xf>
    <xf numFmtId="0" fontId="5" fillId="39" borderId="13" xfId="0" applyFont="1" applyFill="1" applyBorder="1" applyAlignment="1">
      <alignment horizontal="center" vertical="center"/>
    </xf>
    <xf numFmtId="177" fontId="3" fillId="0" borderId="13" xfId="0" applyNumberFormat="1" applyFont="1" applyBorder="1" applyAlignment="1">
      <alignment horizontal="center" vertical="center"/>
    </xf>
    <xf numFmtId="0" fontId="14" fillId="43" borderId="13" xfId="0" applyFont="1" applyFill="1" applyBorder="1" applyAlignment="1">
      <alignment horizontal="center" vertical="center"/>
    </xf>
    <xf numFmtId="0" fontId="13" fillId="43" borderId="13" xfId="0" applyFont="1" applyFill="1" applyBorder="1" applyAlignment="1">
      <alignment horizontal="center" vertical="center"/>
    </xf>
    <xf numFmtId="0" fontId="5" fillId="0" borderId="20" xfId="1" applyNumberFormat="1" applyFont="1" applyBorder="1" applyAlignment="1">
      <alignment horizontal="center" vertical="center"/>
    </xf>
    <xf numFmtId="0" fontId="5" fillId="0" borderId="20" xfId="0" applyNumberFormat="1" applyFont="1" applyBorder="1" applyAlignment="1">
      <alignment horizontal="center" vertical="center"/>
    </xf>
    <xf numFmtId="0" fontId="5" fillId="0" borderId="19" xfId="0" applyNumberFormat="1" applyFont="1" applyBorder="1" applyAlignment="1">
      <alignment horizontal="center" vertical="center"/>
    </xf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13" xfId="0" applyFont="1" applyBorder="1" applyAlignment="1">
      <alignment horizontal="center" vertical="center"/>
    </xf>
    <xf numFmtId="0" fontId="17" fillId="49" borderId="13" xfId="0" applyFont="1" applyFill="1" applyBorder="1" applyAlignment="1">
      <alignment horizontal="center" vertical="center"/>
    </xf>
    <xf numFmtId="0" fontId="12" fillId="49" borderId="13" xfId="0" applyFont="1" applyFill="1" applyBorder="1" applyAlignment="1">
      <alignment horizontal="center" vertical="center"/>
    </xf>
    <xf numFmtId="0" fontId="11" fillId="0" borderId="13" xfId="0" applyNumberFormat="1" applyFont="1" applyBorder="1" applyAlignment="1">
      <alignment horizontal="center" vertical="center"/>
    </xf>
    <xf numFmtId="0" fontId="17" fillId="0" borderId="13" xfId="0" applyFont="1" applyBorder="1" applyAlignment="1">
      <alignment horizontal="center" vertical="center"/>
    </xf>
    <xf numFmtId="2" fontId="15" fillId="0" borderId="13" xfId="0" applyNumberFormat="1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17" fillId="50" borderId="13" xfId="0" applyFont="1" applyFill="1" applyBorder="1" applyAlignment="1">
      <alignment horizontal="center" vertical="center"/>
    </xf>
    <xf numFmtId="0" fontId="17" fillId="39" borderId="13" xfId="0" applyFont="1" applyFill="1" applyBorder="1" applyAlignment="1">
      <alignment horizontal="center" vertical="center"/>
    </xf>
    <xf numFmtId="0" fontId="7" fillId="0" borderId="0" xfId="0" quotePrefix="1" applyFont="1">
      <alignment vertical="center"/>
    </xf>
    <xf numFmtId="0" fontId="7" fillId="0" borderId="0" xfId="0" applyFont="1" applyAlignment="1">
      <alignment horizontal="right" vertical="center"/>
    </xf>
    <xf numFmtId="0" fontId="5" fillId="38" borderId="13" xfId="0" applyFont="1" applyFill="1" applyBorder="1" applyAlignment="1">
      <alignment horizontal="center" vertical="center"/>
    </xf>
    <xf numFmtId="2" fontId="3" fillId="0" borderId="13" xfId="0" applyNumberFormat="1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15" fillId="0" borderId="26" xfId="0" applyFont="1" applyBorder="1" applyAlignment="1">
      <alignment vertical="center"/>
    </xf>
    <xf numFmtId="0" fontId="15" fillId="0" borderId="0" xfId="0" applyFont="1" applyBorder="1" applyAlignment="1">
      <alignment vertical="center"/>
    </xf>
    <xf numFmtId="0" fontId="15" fillId="0" borderId="24" xfId="0" applyFont="1" applyBorder="1" applyAlignment="1">
      <alignment vertical="center"/>
    </xf>
    <xf numFmtId="0" fontId="15" fillId="0" borderId="23" xfId="0" applyFont="1" applyBorder="1" applyAlignment="1">
      <alignment vertical="center"/>
    </xf>
    <xf numFmtId="0" fontId="15" fillId="0" borderId="29" xfId="0" applyFont="1" applyBorder="1" applyAlignment="1">
      <alignment vertical="center"/>
    </xf>
    <xf numFmtId="0" fontId="15" fillId="0" borderId="28" xfId="0" applyFont="1" applyBorder="1" applyAlignment="1">
      <alignment vertical="center"/>
    </xf>
    <xf numFmtId="176" fontId="6" fillId="0" borderId="13" xfId="0" applyNumberFormat="1" applyFont="1" applyBorder="1" applyAlignment="1">
      <alignment horizontal="center" vertical="center"/>
    </xf>
    <xf numFmtId="0" fontId="12" fillId="0" borderId="33" xfId="0" applyFont="1" applyBorder="1" applyAlignment="1">
      <alignment horizontal="center" vertical="center"/>
    </xf>
    <xf numFmtId="0" fontId="11" fillId="41" borderId="13" xfId="0" applyFont="1" applyFill="1" applyBorder="1" applyAlignment="1">
      <alignment horizontal="center" vertical="center"/>
    </xf>
    <xf numFmtId="176" fontId="11" fillId="0" borderId="33" xfId="0" applyNumberFormat="1" applyFont="1" applyBorder="1" applyAlignment="1">
      <alignment horizontal="center" vertical="center"/>
    </xf>
    <xf numFmtId="176" fontId="11" fillId="0" borderId="13" xfId="0" applyNumberFormat="1" applyFont="1" applyBorder="1" applyAlignment="1">
      <alignment horizontal="center" vertical="center"/>
    </xf>
    <xf numFmtId="0" fontId="11" fillId="0" borderId="27" xfId="0" applyFont="1" applyBorder="1" applyAlignment="1">
      <alignment vertical="center"/>
    </xf>
    <xf numFmtId="0" fontId="11" fillId="0" borderId="25" xfId="0" applyFont="1" applyBorder="1" applyAlignment="1">
      <alignment vertical="center"/>
    </xf>
    <xf numFmtId="0" fontId="11" fillId="0" borderId="22" xfId="0" applyFont="1" applyBorder="1" applyAlignment="1">
      <alignment vertical="center"/>
    </xf>
    <xf numFmtId="9" fontId="0" fillId="0" borderId="0" xfId="0" applyNumberFormat="1">
      <alignment vertical="center"/>
    </xf>
    <xf numFmtId="0" fontId="47" fillId="0" borderId="0" xfId="0" applyFont="1" applyAlignment="1">
      <alignment vertical="center"/>
    </xf>
    <xf numFmtId="0" fontId="7" fillId="0" borderId="0" xfId="0" applyFont="1">
      <alignment vertical="center"/>
    </xf>
    <xf numFmtId="0" fontId="11" fillId="40" borderId="13" xfId="0" applyFont="1" applyFill="1" applyBorder="1" applyAlignment="1">
      <alignment horizontal="center" vertical="center"/>
    </xf>
    <xf numFmtId="0" fontId="11" fillId="42" borderId="13" xfId="0" applyFont="1" applyFill="1" applyBorder="1" applyAlignment="1">
      <alignment horizontal="center" vertical="center"/>
    </xf>
    <xf numFmtId="0" fontId="11" fillId="0" borderId="15" xfId="0" applyFont="1" applyBorder="1" applyAlignment="1">
      <alignment horizontal="center" vertical="center"/>
    </xf>
    <xf numFmtId="0" fontId="11" fillId="0" borderId="14" xfId="0" applyFont="1" applyBorder="1" applyAlignment="1">
      <alignment horizontal="center" vertical="center"/>
    </xf>
    <xf numFmtId="0" fontId="15" fillId="0" borderId="27" xfId="0" applyFont="1" applyBorder="1" applyAlignment="1">
      <alignment vertical="center"/>
    </xf>
    <xf numFmtId="0" fontId="15" fillId="0" borderId="25" xfId="0" applyFont="1" applyBorder="1" applyAlignment="1">
      <alignment vertical="center"/>
    </xf>
    <xf numFmtId="0" fontId="15" fillId="0" borderId="22" xfId="0" applyFont="1" applyBorder="1" applyAlignment="1">
      <alignment vertical="center"/>
    </xf>
    <xf numFmtId="2" fontId="49" fillId="37" borderId="13" xfId="0" applyNumberFormat="1" applyFont="1" applyFill="1" applyBorder="1" applyAlignment="1">
      <alignment horizontal="center" vertical="center"/>
    </xf>
    <xf numFmtId="2" fontId="48" fillId="0" borderId="13" xfId="0" applyNumberFormat="1" applyFont="1" applyBorder="1" applyAlignment="1">
      <alignment horizontal="center" vertical="center"/>
    </xf>
    <xf numFmtId="2" fontId="50" fillId="0" borderId="13" xfId="0" applyNumberFormat="1" applyFont="1" applyBorder="1" applyAlignment="1">
      <alignment horizontal="center" vertical="center"/>
    </xf>
    <xf numFmtId="0" fontId="5" fillId="36" borderId="13" xfId="0" applyFont="1" applyFill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49" fillId="37" borderId="13" xfId="0" applyFont="1" applyFill="1" applyBorder="1" applyAlignment="1">
      <alignment horizontal="center" vertical="center"/>
    </xf>
    <xf numFmtId="0" fontId="5" fillId="55" borderId="13" xfId="0" applyFont="1" applyFill="1" applyBorder="1" applyAlignment="1">
      <alignment horizontal="right" vertical="center" indent="1"/>
    </xf>
    <xf numFmtId="0" fontId="5" fillId="0" borderId="18" xfId="0" applyFont="1" applyBorder="1" applyAlignment="1">
      <alignment horizontal="center" vertical="center"/>
    </xf>
    <xf numFmtId="0" fontId="17" fillId="48" borderId="11" xfId="0" applyFont="1" applyFill="1" applyBorder="1" applyAlignment="1">
      <alignment vertical="center"/>
    </xf>
    <xf numFmtId="0" fontId="17" fillId="48" borderId="30" xfId="0" applyFont="1" applyFill="1" applyBorder="1" applyAlignment="1">
      <alignment vertical="center"/>
    </xf>
    <xf numFmtId="0" fontId="17" fillId="48" borderId="12" xfId="0" applyFont="1" applyFill="1" applyBorder="1" applyAlignment="1">
      <alignment vertical="center"/>
    </xf>
    <xf numFmtId="0" fontId="32" fillId="37" borderId="13" xfId="0" applyFont="1" applyFill="1" applyBorder="1" applyAlignment="1">
      <alignment horizontal="right" vertical="center" indent="1"/>
    </xf>
    <xf numFmtId="177" fontId="50" fillId="0" borderId="15" xfId="0" applyNumberFormat="1" applyFont="1" applyBorder="1" applyAlignment="1">
      <alignment horizontal="center" vertical="center"/>
    </xf>
    <xf numFmtId="178" fontId="0" fillId="0" borderId="0" xfId="0" applyNumberFormat="1">
      <alignment vertical="center"/>
    </xf>
    <xf numFmtId="9" fontId="0" fillId="0" borderId="0" xfId="1" applyFont="1">
      <alignment vertical="center"/>
    </xf>
    <xf numFmtId="0" fontId="17" fillId="36" borderId="13" xfId="0" applyFont="1" applyFill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6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>
      <alignment vertical="center"/>
    </xf>
    <xf numFmtId="0" fontId="12" fillId="41" borderId="13" xfId="0" applyFont="1" applyFill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15" fillId="0" borderId="26" xfId="0" applyFont="1" applyBorder="1" applyAlignment="1">
      <alignment horizontal="left" vertical="center"/>
    </xf>
    <xf numFmtId="0" fontId="15" fillId="0" borderId="0" xfId="0" applyFont="1" applyBorder="1" applyAlignment="1">
      <alignment horizontal="left" vertical="center"/>
    </xf>
    <xf numFmtId="0" fontId="15" fillId="0" borderId="25" xfId="0" applyFont="1" applyBorder="1" applyAlignment="1">
      <alignment horizontal="left" vertical="center"/>
    </xf>
    <xf numFmtId="0" fontId="12" fillId="41" borderId="33" xfId="0" applyFont="1" applyFill="1" applyBorder="1" applyAlignment="1">
      <alignment horizontal="center" vertical="center"/>
    </xf>
    <xf numFmtId="0" fontId="11" fillId="0" borderId="0" xfId="0" applyFont="1" applyBorder="1" applyAlignment="1">
      <alignment vertical="center"/>
    </xf>
    <xf numFmtId="0" fontId="11" fillId="0" borderId="23" xfId="0" applyFont="1" applyBorder="1" applyAlignment="1">
      <alignment vertical="center"/>
    </xf>
    <xf numFmtId="0" fontId="11" fillId="0" borderId="28" xfId="0" applyFont="1" applyBorder="1" applyAlignment="1">
      <alignment vertical="center"/>
    </xf>
    <xf numFmtId="177" fontId="49" fillId="0" borderId="13" xfId="0" applyNumberFormat="1" applyFont="1" applyBorder="1" applyAlignment="1">
      <alignment horizontal="center" vertical="center"/>
    </xf>
    <xf numFmtId="0" fontId="5" fillId="0" borderId="20" xfId="1" applyNumberFormat="1" applyFont="1" applyBorder="1" applyAlignment="1">
      <alignment horizontal="center" vertical="center"/>
    </xf>
    <xf numFmtId="0" fontId="5" fillId="0" borderId="20" xfId="0" applyNumberFormat="1" applyFont="1" applyBorder="1" applyAlignment="1">
      <alignment horizontal="center" vertical="center"/>
    </xf>
    <xf numFmtId="0" fontId="5" fillId="0" borderId="19" xfId="0" applyNumberFormat="1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9" fillId="0" borderId="35" xfId="0" applyFont="1" applyBorder="1" applyAlignment="1">
      <alignment horizontal="center" vertical="center"/>
    </xf>
    <xf numFmtId="0" fontId="5" fillId="35" borderId="31" xfId="0" applyFont="1" applyFill="1" applyBorder="1" applyAlignment="1">
      <alignment horizontal="center" vertical="center"/>
    </xf>
    <xf numFmtId="0" fontId="5" fillId="35" borderId="33" xfId="0" applyFont="1" applyFill="1" applyBorder="1" applyAlignment="1">
      <alignment horizontal="center" vertical="center"/>
    </xf>
    <xf numFmtId="0" fontId="32" fillId="0" borderId="36" xfId="0" applyFont="1" applyBorder="1" applyAlignment="1">
      <alignment horizontal="center" vertical="center"/>
    </xf>
    <xf numFmtId="0" fontId="5" fillId="57" borderId="10" xfId="0" applyFont="1" applyFill="1" applyBorder="1" applyAlignment="1">
      <alignment horizontal="center" vertical="center"/>
    </xf>
    <xf numFmtId="0" fontId="23" fillId="0" borderId="0" xfId="0" applyFont="1">
      <alignment vertical="center"/>
    </xf>
    <xf numFmtId="0" fontId="8" fillId="49" borderId="34" xfId="0" applyFont="1" applyFill="1" applyBorder="1" applyAlignment="1">
      <alignment horizontal="center" vertical="center"/>
    </xf>
    <xf numFmtId="0" fontId="8" fillId="49" borderId="10" xfId="0" applyFont="1" applyFill="1" applyBorder="1" applyAlignment="1">
      <alignment horizontal="center" vertical="center"/>
    </xf>
    <xf numFmtId="0" fontId="9" fillId="0" borderId="34" xfId="0" applyFont="1" applyBorder="1" applyAlignment="1">
      <alignment horizontal="center" vertical="center"/>
    </xf>
    <xf numFmtId="0" fontId="8" fillId="57" borderId="10" xfId="0" applyFont="1" applyFill="1" applyBorder="1" applyAlignment="1">
      <alignment horizontal="center" vertical="center"/>
    </xf>
    <xf numFmtId="0" fontId="51" fillId="56" borderId="10" xfId="0" applyFont="1" applyFill="1" applyBorder="1" applyAlignment="1">
      <alignment horizontal="center" vertical="center"/>
    </xf>
    <xf numFmtId="0" fontId="52" fillId="0" borderId="10" xfId="0" applyFont="1" applyBorder="1" applyAlignment="1">
      <alignment horizontal="center" vertical="center"/>
    </xf>
    <xf numFmtId="2" fontId="48" fillId="53" borderId="13" xfId="0" applyNumberFormat="1" applyFont="1" applyFill="1" applyBorder="1" applyAlignment="1">
      <alignment horizontal="center" vertical="center"/>
    </xf>
    <xf numFmtId="2" fontId="3" fillId="53" borderId="13" xfId="0" applyNumberFormat="1" applyFont="1" applyFill="1" applyBorder="1" applyAlignment="1">
      <alignment horizontal="center" vertical="center"/>
    </xf>
    <xf numFmtId="2" fontId="49" fillId="53" borderId="13" xfId="0" applyNumberFormat="1" applyFont="1" applyFill="1" applyBorder="1" applyAlignment="1">
      <alignment horizontal="center" vertical="center"/>
    </xf>
    <xf numFmtId="0" fontId="5" fillId="53" borderId="31" xfId="0" applyFont="1" applyFill="1" applyBorder="1" applyAlignment="1">
      <alignment horizontal="center" vertical="center"/>
    </xf>
    <xf numFmtId="0" fontId="12" fillId="55" borderId="31" xfId="0" applyFont="1" applyFill="1" applyBorder="1" applyAlignment="1">
      <alignment horizontal="center" vertical="center" wrapText="1"/>
    </xf>
    <xf numFmtId="0" fontId="12" fillId="38" borderId="31" xfId="0" applyFont="1" applyFill="1" applyBorder="1" applyAlignment="1">
      <alignment horizontal="center" vertical="center" wrapText="1"/>
    </xf>
    <xf numFmtId="0" fontId="12" fillId="49" borderId="31" xfId="0" applyFont="1" applyFill="1" applyBorder="1" applyAlignment="1">
      <alignment horizontal="center" vertical="center" wrapText="1"/>
    </xf>
    <xf numFmtId="0" fontId="5" fillId="35" borderId="13" xfId="0" applyFont="1" applyFill="1" applyBorder="1" applyAlignment="1">
      <alignment horizontal="center" vertical="center"/>
    </xf>
    <xf numFmtId="0" fontId="12" fillId="39" borderId="31" xfId="0" applyFont="1" applyFill="1" applyBorder="1" applyAlignment="1">
      <alignment vertical="center" wrapText="1"/>
    </xf>
    <xf numFmtId="0" fontId="12" fillId="49" borderId="31" xfId="0" applyFont="1" applyFill="1" applyBorder="1" applyAlignment="1">
      <alignment vertical="center" wrapText="1"/>
    </xf>
    <xf numFmtId="0" fontId="3" fillId="0" borderId="13" xfId="0" applyFont="1" applyBorder="1" applyAlignment="1">
      <alignment horizontal="right" vertical="center" indent="1"/>
    </xf>
    <xf numFmtId="0" fontId="5" fillId="39" borderId="34" xfId="0" applyFont="1" applyFill="1" applyBorder="1" applyAlignment="1">
      <alignment horizontal="center" vertical="center"/>
    </xf>
    <xf numFmtId="0" fontId="5" fillId="59" borderId="34" xfId="0" applyFont="1" applyFill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5" fillId="42" borderId="10" xfId="0" applyFont="1" applyFill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5" fillId="57" borderId="10" xfId="0" applyFont="1" applyFill="1" applyBorder="1" applyAlignment="1">
      <alignment horizontal="right" vertical="center" indent="1"/>
    </xf>
    <xf numFmtId="10" fontId="54" fillId="0" borderId="10" xfId="1" applyNumberFormat="1" applyFont="1" applyBorder="1">
      <alignment vertical="center"/>
    </xf>
    <xf numFmtId="10" fontId="54" fillId="39" borderId="10" xfId="1" applyNumberFormat="1" applyFont="1" applyFill="1" applyBorder="1">
      <alignment vertical="center"/>
    </xf>
    <xf numFmtId="0" fontId="5" fillId="39" borderId="10" xfId="0" applyFont="1" applyFill="1" applyBorder="1" applyAlignment="1">
      <alignment horizontal="right" vertical="center" indent="1"/>
    </xf>
    <xf numFmtId="0" fontId="3" fillId="0" borderId="35" xfId="0" applyFont="1" applyBorder="1" applyAlignment="1">
      <alignment horizontal="center" vertical="center"/>
    </xf>
    <xf numFmtId="0" fontId="3" fillId="39" borderId="35" xfId="0" applyFont="1" applyFill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17" fillId="36" borderId="13" xfId="0" applyFont="1" applyFill="1" applyBorder="1" applyAlignment="1">
      <alignment horizontal="center" vertical="center"/>
    </xf>
    <xf numFmtId="0" fontId="5" fillId="35" borderId="31" xfId="0" applyFont="1" applyFill="1" applyBorder="1" applyAlignment="1">
      <alignment horizontal="center" vertical="center"/>
    </xf>
    <xf numFmtId="0" fontId="17" fillId="50" borderId="13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12" fillId="39" borderId="13" xfId="0" applyFont="1" applyFill="1" applyBorder="1" applyAlignment="1">
      <alignment vertical="center" wrapText="1"/>
    </xf>
    <xf numFmtId="0" fontId="12" fillId="40" borderId="13" xfId="0" applyFont="1" applyFill="1" applyBorder="1" applyAlignment="1">
      <alignment vertical="center" wrapText="1"/>
    </xf>
    <xf numFmtId="0" fontId="12" fillId="49" borderId="13" xfId="0" applyFont="1" applyFill="1" applyBorder="1" applyAlignment="1">
      <alignment vertical="center" wrapText="1"/>
    </xf>
    <xf numFmtId="0" fontId="5" fillId="35" borderId="13" xfId="0" applyFont="1" applyFill="1" applyBorder="1" applyAlignment="1">
      <alignment horizontal="center" vertical="center"/>
    </xf>
    <xf numFmtId="177" fontId="50" fillId="0" borderId="10" xfId="0" applyNumberFormat="1" applyFont="1" applyBorder="1" applyAlignment="1">
      <alignment horizontal="center" vertical="center"/>
    </xf>
    <xf numFmtId="0" fontId="12" fillId="39" borderId="31" xfId="0" applyFont="1" applyFill="1" applyBorder="1" applyAlignment="1">
      <alignment horizontal="center" vertical="center" wrapText="1"/>
    </xf>
    <xf numFmtId="0" fontId="6" fillId="0" borderId="13" xfId="0" applyFont="1" applyFill="1" applyBorder="1" applyAlignment="1">
      <alignment horizontal="center" vertical="center"/>
    </xf>
    <xf numFmtId="0" fontId="5" fillId="61" borderId="13" xfId="0" applyFont="1" applyFill="1" applyBorder="1" applyAlignment="1">
      <alignment horizontal="center" vertical="center"/>
    </xf>
    <xf numFmtId="0" fontId="12" fillId="40" borderId="31" xfId="0" applyFont="1" applyFill="1" applyBorder="1" applyAlignment="1">
      <alignment vertical="center" wrapText="1"/>
    </xf>
    <xf numFmtId="2" fontId="3" fillId="0" borderId="10" xfId="0" applyNumberFormat="1" applyFont="1" applyBorder="1" applyAlignment="1">
      <alignment horizontal="right" vertical="center" indent="1"/>
    </xf>
    <xf numFmtId="0" fontId="17" fillId="57" borderId="14" xfId="0" applyFont="1" applyFill="1" applyBorder="1" applyAlignment="1">
      <alignment horizontal="center" vertical="center" wrapText="1"/>
    </xf>
    <xf numFmtId="176" fontId="3" fillId="0" borderId="13" xfId="0" applyNumberFormat="1" applyFont="1" applyBorder="1" applyAlignment="1">
      <alignment horizontal="right" vertical="center" indent="1"/>
    </xf>
    <xf numFmtId="0" fontId="17" fillId="57" borderId="13" xfId="0" applyFont="1" applyFill="1" applyBorder="1" applyAlignment="1">
      <alignment horizontal="center" vertical="center" wrapText="1"/>
    </xf>
    <xf numFmtId="176" fontId="3" fillId="53" borderId="13" xfId="0" applyNumberFormat="1" applyFont="1" applyFill="1" applyBorder="1" applyAlignment="1">
      <alignment horizontal="right" vertical="center" indent="1"/>
    </xf>
    <xf numFmtId="2" fontId="3" fillId="53" borderId="10" xfId="0" applyNumberFormat="1" applyFont="1" applyFill="1" applyBorder="1" applyAlignment="1">
      <alignment horizontal="right" vertical="center" indent="1"/>
    </xf>
    <xf numFmtId="177" fontId="50" fillId="53" borderId="15" xfId="0" applyNumberFormat="1" applyFont="1" applyFill="1" applyBorder="1" applyAlignment="1">
      <alignment horizontal="center" vertical="center"/>
    </xf>
    <xf numFmtId="177" fontId="49" fillId="53" borderId="13" xfId="0" applyNumberFormat="1" applyFont="1" applyFill="1" applyBorder="1" applyAlignment="1">
      <alignment horizontal="center" vertical="center"/>
    </xf>
    <xf numFmtId="0" fontId="15" fillId="0" borderId="28" xfId="0" applyFont="1" applyBorder="1" applyAlignment="1">
      <alignment horizontal="center" vertical="center"/>
    </xf>
    <xf numFmtId="0" fontId="15" fillId="0" borderId="23" xfId="0" applyFont="1" applyBorder="1" applyAlignment="1">
      <alignment horizontal="center" vertical="center"/>
    </xf>
    <xf numFmtId="0" fontId="5" fillId="36" borderId="31" xfId="0" applyFont="1" applyFill="1" applyBorder="1" applyAlignment="1">
      <alignment vertical="center"/>
    </xf>
    <xf numFmtId="0" fontId="5" fillId="36" borderId="32" xfId="0" applyFont="1" applyFill="1" applyBorder="1" applyAlignment="1">
      <alignment vertical="center"/>
    </xf>
    <xf numFmtId="0" fontId="14" fillId="62" borderId="13" xfId="0" applyFont="1" applyFill="1" applyBorder="1" applyAlignment="1">
      <alignment horizontal="center" vertical="center"/>
    </xf>
    <xf numFmtId="0" fontId="14" fillId="64" borderId="13" xfId="0" applyFont="1" applyFill="1" applyBorder="1" applyAlignment="1">
      <alignment horizontal="center" vertical="center"/>
    </xf>
    <xf numFmtId="0" fontId="14" fillId="65" borderId="13" xfId="0" applyFont="1" applyFill="1" applyBorder="1" applyAlignment="1">
      <alignment horizontal="center" vertical="center"/>
    </xf>
    <xf numFmtId="0" fontId="14" fillId="66" borderId="13" xfId="0" applyFont="1" applyFill="1" applyBorder="1" applyAlignment="1">
      <alignment horizontal="center" vertical="center"/>
    </xf>
    <xf numFmtId="0" fontId="14" fillId="67" borderId="13" xfId="0" applyFont="1" applyFill="1" applyBorder="1" applyAlignment="1">
      <alignment horizontal="center" vertical="center"/>
    </xf>
    <xf numFmtId="0" fontId="14" fillId="54" borderId="13" xfId="0" applyFont="1" applyFill="1" applyBorder="1" applyAlignment="1">
      <alignment horizontal="center" vertical="center"/>
    </xf>
    <xf numFmtId="0" fontId="14" fillId="68" borderId="13" xfId="0" applyFont="1" applyFill="1" applyBorder="1" applyAlignment="1">
      <alignment horizontal="center" vertical="center"/>
    </xf>
    <xf numFmtId="0" fontId="14" fillId="69" borderId="13" xfId="0" applyFont="1" applyFill="1" applyBorder="1" applyAlignment="1">
      <alignment horizontal="center" vertical="center"/>
    </xf>
    <xf numFmtId="0" fontId="5" fillId="36" borderId="18" xfId="0" applyFont="1" applyFill="1" applyBorder="1" applyAlignment="1">
      <alignment horizontal="center" vertical="center"/>
    </xf>
    <xf numFmtId="177" fontId="49" fillId="35" borderId="13" xfId="0" applyNumberFormat="1" applyFont="1" applyFill="1" applyBorder="1" applyAlignment="1">
      <alignment horizontal="center" vertical="center"/>
    </xf>
    <xf numFmtId="177" fontId="49" fillId="37" borderId="13" xfId="0" applyNumberFormat="1" applyFont="1" applyFill="1" applyBorder="1" applyAlignment="1">
      <alignment horizontal="center" vertical="center"/>
    </xf>
    <xf numFmtId="177" fontId="49" fillId="33" borderId="13" xfId="0" applyNumberFormat="1" applyFont="1" applyFill="1" applyBorder="1" applyAlignment="1">
      <alignment horizontal="center" vertical="center"/>
    </xf>
    <xf numFmtId="177" fontId="49" fillId="63" borderId="13" xfId="0" applyNumberFormat="1" applyFont="1" applyFill="1" applyBorder="1" applyAlignment="1">
      <alignment horizontal="center" vertical="center"/>
    </xf>
    <xf numFmtId="177" fontId="49" fillId="70" borderId="13" xfId="0" applyNumberFormat="1" applyFont="1" applyFill="1" applyBorder="1" applyAlignment="1">
      <alignment horizontal="center" vertical="center"/>
    </xf>
    <xf numFmtId="177" fontId="49" fillId="71" borderId="13" xfId="0" applyNumberFormat="1" applyFont="1" applyFill="1" applyBorder="1" applyAlignment="1">
      <alignment horizontal="center" vertical="center"/>
    </xf>
    <xf numFmtId="177" fontId="49" fillId="34" borderId="13" xfId="0" applyNumberFormat="1" applyFont="1" applyFill="1" applyBorder="1" applyAlignment="1">
      <alignment horizontal="center" vertical="center"/>
    </xf>
    <xf numFmtId="177" fontId="49" fillId="60" borderId="13" xfId="0" applyNumberFormat="1" applyFont="1" applyFill="1" applyBorder="1" applyAlignment="1">
      <alignment horizontal="center" vertical="center"/>
    </xf>
    <xf numFmtId="0" fontId="5" fillId="36" borderId="31" xfId="0" applyFont="1" applyFill="1" applyBorder="1" applyAlignment="1">
      <alignment horizontal="center" vertical="center"/>
    </xf>
    <xf numFmtId="0" fontId="5" fillId="38" borderId="13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0" fillId="53" borderId="0" xfId="0" applyFill="1">
      <alignment vertical="center"/>
    </xf>
    <xf numFmtId="0" fontId="3" fillId="53" borderId="0" xfId="0" applyFont="1" applyFill="1">
      <alignment vertical="center"/>
    </xf>
    <xf numFmtId="0" fontId="5" fillId="53" borderId="10" xfId="0" applyFont="1" applyFill="1" applyBorder="1" applyAlignment="1">
      <alignment horizontal="center" vertical="center"/>
    </xf>
    <xf numFmtId="177" fontId="50" fillId="53" borderId="10" xfId="0" applyNumberFormat="1" applyFont="1" applyFill="1" applyBorder="1" applyAlignment="1">
      <alignment horizontal="center" vertical="center"/>
    </xf>
    <xf numFmtId="177" fontId="0" fillId="0" borderId="0" xfId="0" applyNumberFormat="1">
      <alignment vertical="center"/>
    </xf>
    <xf numFmtId="177" fontId="49" fillId="0" borderId="10" xfId="0" applyNumberFormat="1" applyFont="1" applyBorder="1" applyAlignment="1">
      <alignment horizontal="center" vertical="center"/>
    </xf>
    <xf numFmtId="177" fontId="49" fillId="53" borderId="10" xfId="0" applyNumberFormat="1" applyFont="1" applyFill="1" applyBorder="1" applyAlignment="1">
      <alignment horizontal="center" vertical="center"/>
    </xf>
    <xf numFmtId="0" fontId="5" fillId="0" borderId="38" xfId="0" applyFont="1" applyBorder="1" applyAlignment="1">
      <alignment horizontal="center" vertical="center"/>
    </xf>
    <xf numFmtId="177" fontId="49" fillId="0" borderId="38" xfId="0" applyNumberFormat="1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5" fillId="72" borderId="20" xfId="1" applyNumberFormat="1" applyFont="1" applyFill="1" applyBorder="1" applyAlignment="1">
      <alignment horizontal="center" vertical="center"/>
    </xf>
    <xf numFmtId="0" fontId="5" fillId="72" borderId="20" xfId="0" applyNumberFormat="1" applyFont="1" applyFill="1" applyBorder="1" applyAlignment="1">
      <alignment horizontal="center" vertical="center"/>
    </xf>
    <xf numFmtId="0" fontId="5" fillId="72" borderId="19" xfId="1" applyNumberFormat="1" applyFont="1" applyFill="1" applyBorder="1" applyAlignment="1">
      <alignment horizontal="center" vertical="center"/>
    </xf>
    <xf numFmtId="0" fontId="5" fillId="72" borderId="19" xfId="0" applyNumberFormat="1" applyFont="1" applyFill="1" applyBorder="1" applyAlignment="1">
      <alignment horizontal="center" vertical="center"/>
    </xf>
    <xf numFmtId="17" fontId="3" fillId="0" borderId="0" xfId="0" applyNumberFormat="1" applyFont="1">
      <alignment vertical="center"/>
    </xf>
    <xf numFmtId="0" fontId="9" fillId="0" borderId="10" xfId="0" applyFont="1" applyBorder="1" applyAlignment="1">
      <alignment horizontal="center" vertical="center"/>
    </xf>
    <xf numFmtId="0" fontId="5" fillId="38" borderId="13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3" fillId="0" borderId="13" xfId="0" applyFont="1" applyBorder="1" applyAlignment="1">
      <alignment horizontal="center" vertical="center"/>
    </xf>
    <xf numFmtId="179" fontId="7" fillId="0" borderId="0" xfId="0" quotePrefix="1" applyNumberFormat="1" applyFont="1">
      <alignment vertical="center"/>
    </xf>
    <xf numFmtId="176" fontId="3" fillId="0" borderId="13" xfId="0" applyNumberFormat="1" applyFont="1" applyFill="1" applyBorder="1" applyAlignment="1">
      <alignment horizontal="right" vertical="center" indent="1"/>
    </xf>
    <xf numFmtId="0" fontId="0" fillId="0" borderId="0" xfId="0" applyFill="1">
      <alignment vertical="center"/>
    </xf>
    <xf numFmtId="2" fontId="3" fillId="0" borderId="10" xfId="0" applyNumberFormat="1" applyFont="1" applyFill="1" applyBorder="1" applyAlignment="1">
      <alignment horizontal="right" vertical="center" indent="1"/>
    </xf>
    <xf numFmtId="0" fontId="5" fillId="36" borderId="33" xfId="0" applyFont="1" applyFill="1" applyBorder="1" applyAlignment="1">
      <alignment vertical="center"/>
    </xf>
    <xf numFmtId="2" fontId="3" fillId="0" borderId="13" xfId="0" applyNumberFormat="1" applyFont="1" applyFill="1" applyBorder="1" applyAlignment="1">
      <alignment horizontal="center" vertical="center"/>
    </xf>
    <xf numFmtId="2" fontId="50" fillId="0" borderId="13" xfId="0" applyNumberFormat="1" applyFont="1" applyFill="1" applyBorder="1" applyAlignment="1">
      <alignment horizontal="center" vertical="center"/>
    </xf>
    <xf numFmtId="2" fontId="48" fillId="0" borderId="13" xfId="0" applyNumberFormat="1" applyFont="1" applyFill="1" applyBorder="1" applyAlignment="1">
      <alignment horizontal="center" vertical="center"/>
    </xf>
    <xf numFmtId="0" fontId="5" fillId="0" borderId="13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3" fillId="0" borderId="0" xfId="0" applyFont="1">
      <alignment vertical="center"/>
    </xf>
    <xf numFmtId="0" fontId="15" fillId="0" borderId="23" xfId="0" applyFont="1" applyBorder="1" applyAlignment="1">
      <alignment vertical="center"/>
    </xf>
    <xf numFmtId="0" fontId="15" fillId="0" borderId="24" xfId="0" applyFont="1" applyBorder="1" applyAlignment="1">
      <alignment vertical="center"/>
    </xf>
    <xf numFmtId="0" fontId="15" fillId="0" borderId="0" xfId="0" applyFont="1" applyBorder="1" applyAlignment="1">
      <alignment vertical="center"/>
    </xf>
    <xf numFmtId="0" fontId="15" fillId="0" borderId="26" xfId="0" applyFont="1" applyBorder="1" applyAlignment="1">
      <alignment vertical="center"/>
    </xf>
    <xf numFmtId="0" fontId="15" fillId="0" borderId="28" xfId="0" applyFont="1" applyBorder="1" applyAlignment="1">
      <alignment vertical="center"/>
    </xf>
    <xf numFmtId="0" fontId="15" fillId="0" borderId="29" xfId="0" applyFont="1" applyBorder="1" applyAlignment="1">
      <alignment vertical="center"/>
    </xf>
    <xf numFmtId="0" fontId="17" fillId="48" borderId="12" xfId="0" applyFont="1" applyFill="1" applyBorder="1" applyAlignment="1">
      <alignment vertical="center"/>
    </xf>
    <xf numFmtId="0" fontId="17" fillId="48" borderId="30" xfId="0" applyFont="1" applyFill="1" applyBorder="1" applyAlignment="1">
      <alignment vertical="center"/>
    </xf>
    <xf numFmtId="0" fontId="17" fillId="48" borderId="11" xfId="0" applyFont="1" applyFill="1" applyBorder="1" applyAlignment="1">
      <alignment vertical="center"/>
    </xf>
    <xf numFmtId="0" fontId="3" fillId="0" borderId="13" xfId="0" applyFont="1" applyBorder="1" applyAlignment="1">
      <alignment horizontal="center" vertical="center"/>
    </xf>
    <xf numFmtId="0" fontId="5" fillId="0" borderId="20" xfId="1" applyNumberFormat="1" applyFont="1" applyBorder="1" applyAlignment="1">
      <alignment horizontal="center" vertical="center"/>
    </xf>
    <xf numFmtId="0" fontId="5" fillId="0" borderId="20" xfId="0" applyNumberFormat="1" applyFont="1" applyBorder="1" applyAlignment="1">
      <alignment horizontal="center" vertical="center"/>
    </xf>
    <xf numFmtId="0" fontId="5" fillId="0" borderId="19" xfId="0" applyNumberFormat="1" applyFont="1" applyBorder="1" applyAlignment="1">
      <alignment horizontal="center" vertical="center"/>
    </xf>
    <xf numFmtId="0" fontId="7" fillId="0" borderId="0" xfId="0" quotePrefix="1" applyFont="1">
      <alignment vertical="center"/>
    </xf>
    <xf numFmtId="0" fontId="7" fillId="0" borderId="0" xfId="0" applyFont="1" applyAlignment="1">
      <alignment horizontal="right" vertical="center"/>
    </xf>
    <xf numFmtId="0" fontId="5" fillId="38" borderId="13" xfId="0" applyFont="1" applyFill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47" fillId="0" borderId="0" xfId="0" applyFont="1" applyAlignment="1">
      <alignment vertical="center"/>
    </xf>
    <xf numFmtId="0" fontId="15" fillId="0" borderId="27" xfId="0" applyFont="1" applyBorder="1" applyAlignment="1">
      <alignment vertical="center"/>
    </xf>
    <xf numFmtId="0" fontId="15" fillId="0" borderId="25" xfId="0" applyFont="1" applyBorder="1" applyAlignment="1">
      <alignment vertical="center"/>
    </xf>
    <xf numFmtId="0" fontId="15" fillId="0" borderId="22" xfId="0" applyFont="1" applyBorder="1" applyAlignment="1">
      <alignment vertical="center"/>
    </xf>
    <xf numFmtId="2" fontId="49" fillId="37" borderId="13" xfId="0" applyNumberFormat="1" applyFont="1" applyFill="1" applyBorder="1" applyAlignment="1">
      <alignment horizontal="center" vertical="center"/>
    </xf>
    <xf numFmtId="2" fontId="50" fillId="0" borderId="13" xfId="0" applyNumberFormat="1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49" fillId="37" borderId="13" xfId="0" applyFont="1" applyFill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177" fontId="50" fillId="0" borderId="15" xfId="0" applyNumberFormat="1" applyFont="1" applyBorder="1" applyAlignment="1">
      <alignment horizontal="center" vertical="center"/>
    </xf>
    <xf numFmtId="177" fontId="49" fillId="0" borderId="13" xfId="0" applyNumberFormat="1" applyFont="1" applyBorder="1" applyAlignment="1">
      <alignment horizontal="center" vertical="center"/>
    </xf>
    <xf numFmtId="0" fontId="5" fillId="35" borderId="13" xfId="0" applyFont="1" applyFill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5" fillId="42" borderId="10" xfId="0" applyFont="1" applyFill="1" applyBorder="1" applyAlignment="1">
      <alignment horizontal="center" vertical="center"/>
    </xf>
    <xf numFmtId="0" fontId="5" fillId="57" borderId="10" xfId="0" applyFont="1" applyFill="1" applyBorder="1" applyAlignment="1">
      <alignment horizontal="right" vertical="center" indent="1"/>
    </xf>
    <xf numFmtId="0" fontId="3" fillId="0" borderId="35" xfId="0" applyFont="1" applyBorder="1" applyAlignment="1">
      <alignment horizontal="center" vertical="center"/>
    </xf>
    <xf numFmtId="0" fontId="12" fillId="39" borderId="31" xfId="0" applyFont="1" applyFill="1" applyBorder="1" applyAlignment="1">
      <alignment horizontal="center" vertical="center" wrapText="1"/>
    </xf>
    <xf numFmtId="2" fontId="3" fillId="0" borderId="10" xfId="0" applyNumberFormat="1" applyFont="1" applyBorder="1" applyAlignment="1">
      <alignment horizontal="right" vertical="center" indent="1"/>
    </xf>
    <xf numFmtId="177" fontId="49" fillId="53" borderId="13" xfId="0" applyNumberFormat="1" applyFont="1" applyFill="1" applyBorder="1" applyAlignment="1">
      <alignment horizontal="center" vertical="center"/>
    </xf>
    <xf numFmtId="0" fontId="5" fillId="72" borderId="20" xfId="1" applyNumberFormat="1" applyFont="1" applyFill="1" applyBorder="1" applyAlignment="1">
      <alignment horizontal="center" vertical="center"/>
    </xf>
    <xf numFmtId="0" fontId="5" fillId="72" borderId="20" xfId="0" applyNumberFormat="1" applyFont="1" applyFill="1" applyBorder="1" applyAlignment="1">
      <alignment horizontal="center" vertical="center"/>
    </xf>
    <xf numFmtId="0" fontId="5" fillId="72" borderId="19" xfId="1" applyNumberFormat="1" applyFont="1" applyFill="1" applyBorder="1" applyAlignment="1">
      <alignment horizontal="center" vertical="center"/>
    </xf>
    <xf numFmtId="0" fontId="5" fillId="72" borderId="19" xfId="0" applyNumberFormat="1" applyFont="1" applyFill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0" fillId="33" borderId="0" xfId="0" applyFill="1">
      <alignment vertical="center"/>
    </xf>
    <xf numFmtId="0" fontId="5" fillId="33" borderId="0" xfId="0" applyFont="1" applyFill="1">
      <alignment vertical="center"/>
    </xf>
    <xf numFmtId="0" fontId="10" fillId="73" borderId="13" xfId="0" applyFont="1" applyFill="1" applyBorder="1" applyAlignment="1">
      <alignment horizontal="center" vertical="center" wrapText="1"/>
    </xf>
    <xf numFmtId="0" fontId="3" fillId="0" borderId="14" xfId="0" applyFont="1" applyBorder="1" applyAlignment="1">
      <alignment horizontal="center" vertical="center"/>
    </xf>
    <xf numFmtId="0" fontId="17" fillId="40" borderId="13" xfId="0" applyFont="1" applyFill="1" applyBorder="1" applyAlignment="1">
      <alignment horizontal="center" vertical="center"/>
    </xf>
    <xf numFmtId="0" fontId="17" fillId="42" borderId="13" xfId="0" applyFont="1" applyFill="1" applyBorder="1" applyAlignment="1">
      <alignment horizontal="center" vertical="center"/>
    </xf>
    <xf numFmtId="0" fontId="17" fillId="41" borderId="13" xfId="0" applyFont="1" applyFill="1" applyBorder="1" applyAlignment="1">
      <alignment horizontal="center" vertical="center"/>
    </xf>
    <xf numFmtId="0" fontId="5" fillId="72" borderId="13" xfId="0" applyFont="1" applyFill="1" applyBorder="1" applyAlignment="1">
      <alignment horizontal="center" vertical="center"/>
    </xf>
    <xf numFmtId="0" fontId="5" fillId="75" borderId="13" xfId="0" applyFont="1" applyFill="1" applyBorder="1" applyAlignment="1">
      <alignment horizontal="center" vertical="center"/>
    </xf>
    <xf numFmtId="0" fontId="3" fillId="34" borderId="13" xfId="0" applyFont="1" applyFill="1" applyBorder="1">
      <alignment vertical="center"/>
    </xf>
    <xf numFmtId="0" fontId="3" fillId="60" borderId="13" xfId="0" applyFont="1" applyFill="1" applyBorder="1">
      <alignment vertical="center"/>
    </xf>
    <xf numFmtId="0" fontId="3" fillId="0" borderId="13" xfId="0" applyFont="1" applyBorder="1">
      <alignment vertical="center"/>
    </xf>
    <xf numFmtId="0" fontId="17" fillId="40" borderId="15" xfId="0" applyFont="1" applyFill="1" applyBorder="1" applyAlignment="1">
      <alignment horizontal="center" vertical="center"/>
    </xf>
    <xf numFmtId="0" fontId="3" fillId="0" borderId="31" xfId="0" applyFont="1" applyBorder="1">
      <alignment vertical="center"/>
    </xf>
    <xf numFmtId="0" fontId="10" fillId="76" borderId="13" xfId="0" applyFont="1" applyFill="1" applyBorder="1" applyAlignment="1">
      <alignment horizontal="center" vertical="center"/>
    </xf>
    <xf numFmtId="0" fontId="5" fillId="77" borderId="13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42" fillId="0" borderId="0" xfId="0" applyFont="1">
      <alignment vertical="center"/>
    </xf>
    <xf numFmtId="0" fontId="57" fillId="48" borderId="11" xfId="44" applyFont="1" applyFill="1" applyBorder="1" applyAlignment="1">
      <alignment vertical="center"/>
    </xf>
    <xf numFmtId="0" fontId="58" fillId="48" borderId="30" xfId="44" applyFont="1" applyFill="1" applyBorder="1" applyAlignment="1">
      <alignment vertical="center"/>
    </xf>
    <xf numFmtId="0" fontId="58" fillId="48" borderId="12" xfId="44" applyFont="1" applyFill="1" applyBorder="1" applyAlignment="1">
      <alignment vertical="center"/>
    </xf>
    <xf numFmtId="0" fontId="59" fillId="0" borderId="0" xfId="0" applyFont="1">
      <alignment vertical="center"/>
    </xf>
    <xf numFmtId="0" fontId="60" fillId="0" borderId="29" xfId="44" applyFont="1" applyBorder="1" applyAlignment="1">
      <alignment vertical="center"/>
    </xf>
    <xf numFmtId="0" fontId="60" fillId="0" borderId="28" xfId="44" applyFont="1" applyBorder="1" applyAlignment="1">
      <alignment vertical="center"/>
    </xf>
    <xf numFmtId="0" fontId="60" fillId="0" borderId="27" xfId="44" applyFont="1" applyBorder="1" applyAlignment="1">
      <alignment vertical="center"/>
    </xf>
    <xf numFmtId="0" fontId="60" fillId="0" borderId="26" xfId="44" applyFont="1" applyBorder="1" applyAlignment="1">
      <alignment vertical="center"/>
    </xf>
    <xf numFmtId="0" fontId="60" fillId="0" borderId="0" xfId="44" applyFont="1" applyBorder="1" applyAlignment="1">
      <alignment vertical="center"/>
    </xf>
    <xf numFmtId="0" fontId="60" fillId="0" borderId="25" xfId="44" applyFont="1" applyBorder="1" applyAlignment="1">
      <alignment vertical="center"/>
    </xf>
    <xf numFmtId="0" fontId="58" fillId="0" borderId="26" xfId="44" applyFont="1" applyBorder="1" applyAlignment="1">
      <alignment vertical="center"/>
    </xf>
    <xf numFmtId="0" fontId="58" fillId="0" borderId="0" xfId="44" applyFont="1" applyBorder="1" applyAlignment="1">
      <alignment vertical="center"/>
    </xf>
    <xf numFmtId="0" fontId="58" fillId="0" borderId="25" xfId="44" applyFont="1" applyBorder="1" applyAlignment="1">
      <alignment vertical="center"/>
    </xf>
    <xf numFmtId="0" fontId="60" fillId="0" borderId="24" xfId="44" applyFont="1" applyBorder="1" applyAlignment="1">
      <alignment vertical="center"/>
    </xf>
    <xf numFmtId="0" fontId="60" fillId="0" borderId="23" xfId="44" applyFont="1" applyBorder="1" applyAlignment="1">
      <alignment vertical="center"/>
    </xf>
    <xf numFmtId="0" fontId="60" fillId="0" borderId="22" xfId="44" applyFont="1" applyBorder="1" applyAlignment="1">
      <alignment vertical="center"/>
    </xf>
    <xf numFmtId="0" fontId="61" fillId="0" borderId="0" xfId="0" applyFont="1">
      <alignment vertical="center"/>
    </xf>
    <xf numFmtId="0" fontId="63" fillId="0" borderId="0" xfId="0" applyFont="1">
      <alignment vertical="center"/>
    </xf>
    <xf numFmtId="0" fontId="66" fillId="0" borderId="0" xfId="0" applyFont="1" applyFill="1" applyBorder="1" applyAlignment="1">
      <alignment horizontal="center" vertical="center"/>
    </xf>
    <xf numFmtId="0" fontId="65" fillId="0" borderId="0" xfId="44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5" fillId="0" borderId="48" xfId="0" applyFont="1" applyBorder="1" applyAlignment="1">
      <alignment horizontal="center" vertical="center"/>
    </xf>
    <xf numFmtId="0" fontId="49" fillId="0" borderId="13" xfId="0" applyFont="1" applyBorder="1" applyAlignment="1">
      <alignment horizontal="center" vertical="center"/>
    </xf>
    <xf numFmtId="0" fontId="17" fillId="49" borderId="15" xfId="0" applyFont="1" applyFill="1" applyBorder="1" applyAlignment="1">
      <alignment horizontal="center" vertical="center"/>
    </xf>
    <xf numFmtId="0" fontId="17" fillId="55" borderId="18" xfId="0" applyFont="1" applyFill="1" applyBorder="1" applyAlignment="1">
      <alignment horizontal="center" vertical="center"/>
    </xf>
    <xf numFmtId="0" fontId="12" fillId="49" borderId="31" xfId="0" applyFont="1" applyFill="1" applyBorder="1" applyAlignment="1">
      <alignment vertical="center"/>
    </xf>
    <xf numFmtId="0" fontId="12" fillId="49" borderId="32" xfId="0" applyFont="1" applyFill="1" applyBorder="1" applyAlignment="1">
      <alignment vertical="center"/>
    </xf>
    <xf numFmtId="0" fontId="12" fillId="49" borderId="33" xfId="0" applyFont="1" applyFill="1" applyBorder="1" applyAlignment="1">
      <alignment vertical="center"/>
    </xf>
    <xf numFmtId="0" fontId="65" fillId="0" borderId="10" xfId="0" applyFont="1" applyFill="1" applyBorder="1" applyAlignment="1">
      <alignment horizontal="center" vertical="center"/>
    </xf>
    <xf numFmtId="0" fontId="32" fillId="0" borderId="0" xfId="0" applyFont="1">
      <alignment vertical="center"/>
    </xf>
    <xf numFmtId="0" fontId="10" fillId="54" borderId="49" xfId="0" applyFont="1" applyFill="1" applyBorder="1" applyAlignment="1">
      <alignment horizontal="center" vertical="center"/>
    </xf>
    <xf numFmtId="0" fontId="10" fillId="54" borderId="50" xfId="0" applyFont="1" applyFill="1" applyBorder="1" applyAlignment="1">
      <alignment horizontal="center" vertical="center"/>
    </xf>
    <xf numFmtId="0" fontId="5" fillId="0" borderId="52" xfId="0" applyFont="1" applyBorder="1" applyAlignment="1">
      <alignment horizontal="center" vertical="center"/>
    </xf>
    <xf numFmtId="0" fontId="3" fillId="0" borderId="53" xfId="0" applyFont="1" applyBorder="1" applyAlignment="1">
      <alignment horizontal="center" vertical="center"/>
    </xf>
    <xf numFmtId="0" fontId="5" fillId="0" borderId="58" xfId="0" applyFont="1" applyBorder="1" applyAlignment="1">
      <alignment horizontal="center" vertical="center"/>
    </xf>
    <xf numFmtId="0" fontId="3" fillId="0" borderId="59" xfId="0" applyFont="1" applyBorder="1" applyAlignment="1">
      <alignment horizontal="center" vertical="center"/>
    </xf>
    <xf numFmtId="0" fontId="10" fillId="54" borderId="64" xfId="0" applyFont="1" applyFill="1" applyBorder="1" applyAlignment="1">
      <alignment horizontal="center" vertical="center"/>
    </xf>
    <xf numFmtId="0" fontId="10" fillId="54" borderId="65" xfId="0" applyFont="1" applyFill="1" applyBorder="1" applyAlignment="1">
      <alignment horizontal="center" vertical="center"/>
    </xf>
    <xf numFmtId="0" fontId="5" fillId="0" borderId="67" xfId="0" applyFont="1" applyBorder="1" applyAlignment="1">
      <alignment horizontal="center" vertical="center"/>
    </xf>
    <xf numFmtId="0" fontId="3" fillId="0" borderId="68" xfId="0" applyFont="1" applyBorder="1" applyAlignment="1">
      <alignment horizontal="center" vertical="center"/>
    </xf>
    <xf numFmtId="0" fontId="5" fillId="0" borderId="70" xfId="0" applyFont="1" applyBorder="1" applyAlignment="1">
      <alignment horizontal="center" vertical="center"/>
    </xf>
    <xf numFmtId="0" fontId="3" fillId="0" borderId="71" xfId="0" applyFont="1" applyBorder="1" applyAlignment="1">
      <alignment horizontal="center" vertical="center"/>
    </xf>
    <xf numFmtId="0" fontId="3" fillId="0" borderId="71" xfId="0" applyFont="1" applyBorder="1" applyAlignment="1">
      <alignment horizontal="center" vertical="center"/>
    </xf>
    <xf numFmtId="0" fontId="5" fillId="0" borderId="70" xfId="0" applyFont="1" applyBorder="1" applyAlignment="1">
      <alignment horizontal="center" vertical="center" wrapText="1"/>
    </xf>
    <xf numFmtId="0" fontId="5" fillId="0" borderId="76" xfId="0" applyFont="1" applyBorder="1" applyAlignment="1">
      <alignment horizontal="center" vertical="center"/>
    </xf>
    <xf numFmtId="0" fontId="3" fillId="0" borderId="77" xfId="0" applyFont="1" applyBorder="1" applyAlignment="1">
      <alignment horizontal="center" vertical="center"/>
    </xf>
    <xf numFmtId="0" fontId="0" fillId="0" borderId="0" xfId="0" applyBorder="1">
      <alignment vertical="center"/>
    </xf>
    <xf numFmtId="0" fontId="5" fillId="39" borderId="0" xfId="0" applyFont="1" applyFill="1">
      <alignment vertical="center"/>
    </xf>
    <xf numFmtId="0" fontId="6" fillId="39" borderId="0" xfId="0" applyFont="1" applyFill="1">
      <alignment vertical="center"/>
    </xf>
    <xf numFmtId="0" fontId="5" fillId="0" borderId="0" xfId="0" applyFont="1">
      <alignment vertical="center"/>
    </xf>
    <xf numFmtId="0" fontId="74" fillId="0" borderId="0" xfId="0" applyFont="1">
      <alignment vertical="center"/>
    </xf>
    <xf numFmtId="0" fontId="64" fillId="37" borderId="31" xfId="44" applyFont="1" applyFill="1" applyBorder="1" applyAlignment="1">
      <alignment horizontal="center" vertical="center"/>
    </xf>
    <xf numFmtId="0" fontId="66" fillId="0" borderId="80" xfId="0" applyFont="1" applyFill="1" applyBorder="1" applyAlignment="1">
      <alignment horizontal="center" vertical="center"/>
    </xf>
    <xf numFmtId="0" fontId="66" fillId="0" borderId="85" xfId="0" applyFont="1" applyFill="1" applyBorder="1" applyAlignment="1">
      <alignment horizontal="center" vertical="center"/>
    </xf>
    <xf numFmtId="0" fontId="66" fillId="0" borderId="87" xfId="0" applyFont="1" applyFill="1" applyBorder="1" applyAlignment="1">
      <alignment horizontal="center" vertical="center"/>
    </xf>
    <xf numFmtId="0" fontId="3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5" fillId="0" borderId="0" xfId="0" applyFont="1" applyBorder="1">
      <alignment vertical="center"/>
    </xf>
    <xf numFmtId="0" fontId="6" fillId="0" borderId="0" xfId="0" quotePrefix="1" applyFont="1">
      <alignment vertical="center"/>
    </xf>
    <xf numFmtId="0" fontId="78" fillId="0" borderId="0" xfId="0" applyFont="1">
      <alignment vertical="center"/>
    </xf>
    <xf numFmtId="0" fontId="64" fillId="35" borderId="31" xfId="44" applyFont="1" applyFill="1" applyBorder="1" applyAlignment="1">
      <alignment horizontal="center" vertical="center"/>
    </xf>
    <xf numFmtId="0" fontId="65" fillId="0" borderId="95" xfId="0" applyFont="1" applyFill="1" applyBorder="1" applyAlignment="1">
      <alignment horizontal="center" vertical="center"/>
    </xf>
    <xf numFmtId="0" fontId="65" fillId="0" borderId="98" xfId="0" applyFont="1" applyFill="1" applyBorder="1" applyAlignment="1">
      <alignment horizontal="center" vertical="center"/>
    </xf>
    <xf numFmtId="0" fontId="9" fillId="0" borderId="98" xfId="0" applyFont="1" applyFill="1" applyBorder="1" applyAlignment="1">
      <alignment horizontal="center" vertical="center"/>
    </xf>
    <xf numFmtId="0" fontId="65" fillId="0" borderId="100" xfId="0" applyFont="1" applyFill="1" applyBorder="1" applyAlignment="1">
      <alignment horizontal="center" vertical="center"/>
    </xf>
    <xf numFmtId="0" fontId="66" fillId="0" borderId="95" xfId="0" applyFont="1" applyFill="1" applyBorder="1" applyAlignment="1">
      <alignment horizontal="center" vertical="center"/>
    </xf>
    <xf numFmtId="0" fontId="66" fillId="0" borderId="98" xfId="0" applyFont="1" applyFill="1" applyBorder="1" applyAlignment="1">
      <alignment horizontal="center" vertical="center"/>
    </xf>
    <xf numFmtId="0" fontId="66" fillId="0" borderId="100" xfId="0" applyFont="1" applyFill="1" applyBorder="1" applyAlignment="1">
      <alignment horizontal="center" vertical="center"/>
    </xf>
    <xf numFmtId="0" fontId="65" fillId="0" borderId="85" xfId="0" applyFont="1" applyFill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9" fillId="0" borderId="98" xfId="0" applyFont="1" applyFill="1" applyBorder="1" applyAlignment="1">
      <alignment horizontal="center" vertical="center" wrapText="1"/>
    </xf>
    <xf numFmtId="0" fontId="65" fillId="0" borderId="102" xfId="0" applyFont="1" applyFill="1" applyBorder="1" applyAlignment="1">
      <alignment horizontal="center" vertical="center"/>
    </xf>
    <xf numFmtId="0" fontId="74" fillId="0" borderId="0" xfId="0" applyFont="1" applyBorder="1">
      <alignment vertical="center"/>
    </xf>
    <xf numFmtId="0" fontId="3" fillId="0" borderId="0" xfId="0" applyFont="1" applyAlignment="1">
      <alignment vertical="center" wrapText="1"/>
    </xf>
    <xf numFmtId="0" fontId="64" fillId="37" borderId="104" xfId="44" applyFont="1" applyFill="1" applyBorder="1" applyAlignment="1">
      <alignment horizontal="center" vertical="center"/>
    </xf>
    <xf numFmtId="0" fontId="64" fillId="37" borderId="105" xfId="44" applyFont="1" applyFill="1" applyBorder="1" applyAlignment="1">
      <alignment horizontal="center" vertical="center"/>
    </xf>
    <xf numFmtId="0" fontId="66" fillId="0" borderId="10" xfId="0" applyFont="1" applyFill="1" applyBorder="1" applyAlignment="1">
      <alignment horizontal="center" vertical="center"/>
    </xf>
    <xf numFmtId="0" fontId="6" fillId="0" borderId="107" xfId="0" applyFont="1" applyBorder="1" applyAlignment="1">
      <alignment horizontal="center" vertical="center"/>
    </xf>
    <xf numFmtId="0" fontId="9" fillId="0" borderId="107" xfId="0" applyFont="1" applyBorder="1" applyAlignment="1">
      <alignment horizontal="center" vertical="center"/>
    </xf>
    <xf numFmtId="0" fontId="79" fillId="36" borderId="109" xfId="0" applyFont="1" applyFill="1" applyBorder="1" applyAlignment="1">
      <alignment horizontal="center" vertical="center"/>
    </xf>
    <xf numFmtId="0" fontId="6" fillId="36" borderId="110" xfId="0" applyFont="1" applyFill="1" applyBorder="1" applyAlignment="1">
      <alignment horizontal="center" vertical="center"/>
    </xf>
    <xf numFmtId="0" fontId="6" fillId="0" borderId="107" xfId="0" applyFont="1" applyBorder="1" applyAlignment="1">
      <alignment vertical="center"/>
    </xf>
    <xf numFmtId="0" fontId="47" fillId="0" borderId="0" xfId="0" applyFont="1" applyAlignment="1">
      <alignment vertical="center" wrapText="1"/>
    </xf>
    <xf numFmtId="0" fontId="9" fillId="0" borderId="107" xfId="0" applyFont="1" applyBorder="1" applyAlignment="1">
      <alignment vertical="center"/>
    </xf>
    <xf numFmtId="0" fontId="64" fillId="36" borderId="109" xfId="0" applyFont="1" applyFill="1" applyBorder="1" applyAlignment="1">
      <alignment horizontal="center" vertical="center"/>
    </xf>
    <xf numFmtId="0" fontId="65" fillId="36" borderId="109" xfId="0" applyFont="1" applyFill="1" applyBorder="1" applyAlignment="1">
      <alignment horizontal="center" vertical="center"/>
    </xf>
    <xf numFmtId="0" fontId="64" fillId="81" borderId="104" xfId="44" applyFont="1" applyFill="1" applyBorder="1" applyAlignment="1">
      <alignment horizontal="center" vertical="center"/>
    </xf>
    <xf numFmtId="0" fontId="64" fillId="81" borderId="105" xfId="44" applyFont="1" applyFill="1" applyBorder="1" applyAlignment="1">
      <alignment horizontal="center" vertical="center"/>
    </xf>
    <xf numFmtId="0" fontId="6" fillId="0" borderId="112" xfId="0" applyFont="1" applyBorder="1" applyAlignment="1">
      <alignment vertical="center"/>
    </xf>
    <xf numFmtId="0" fontId="66" fillId="0" borderId="113" xfId="0" applyFont="1" applyFill="1" applyBorder="1" applyAlignment="1">
      <alignment horizontal="center" vertical="center"/>
    </xf>
    <xf numFmtId="0" fontId="66" fillId="0" borderId="10" xfId="0" applyFont="1" applyFill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/>
    </xf>
    <xf numFmtId="0" fontId="5" fillId="38" borderId="13" xfId="0" applyFont="1" applyFill="1" applyBorder="1" applyAlignment="1">
      <alignment horizontal="center" vertical="center"/>
    </xf>
    <xf numFmtId="0" fontId="3" fillId="0" borderId="33" xfId="0" applyFont="1" applyBorder="1" applyAlignment="1">
      <alignment horizontal="center" vertical="center"/>
    </xf>
    <xf numFmtId="0" fontId="70" fillId="48" borderId="11" xfId="44" applyFont="1" applyFill="1" applyBorder="1" applyAlignment="1">
      <alignment vertical="center"/>
    </xf>
    <xf numFmtId="0" fontId="64" fillId="48" borderId="30" xfId="44" applyFont="1" applyFill="1" applyBorder="1" applyAlignment="1">
      <alignment vertical="center"/>
    </xf>
    <xf numFmtId="0" fontId="64" fillId="48" borderId="12" xfId="44" applyFont="1" applyFill="1" applyBorder="1" applyAlignment="1">
      <alignment vertical="center"/>
    </xf>
    <xf numFmtId="0" fontId="65" fillId="0" borderId="29" xfId="44" applyFont="1" applyBorder="1" applyAlignment="1">
      <alignment vertical="center"/>
    </xf>
    <xf numFmtId="0" fontId="65" fillId="0" borderId="28" xfId="44" applyFont="1" applyBorder="1" applyAlignment="1">
      <alignment vertical="center"/>
    </xf>
    <xf numFmtId="0" fontId="65" fillId="0" borderId="27" xfId="44" applyFont="1" applyBorder="1" applyAlignment="1">
      <alignment vertical="center"/>
    </xf>
    <xf numFmtId="0" fontId="65" fillId="0" borderId="26" xfId="44" applyFont="1" applyBorder="1" applyAlignment="1">
      <alignment vertical="center"/>
    </xf>
    <xf numFmtId="0" fontId="65" fillId="0" borderId="0" xfId="44" applyFont="1" applyBorder="1" applyAlignment="1">
      <alignment vertical="center"/>
    </xf>
    <xf numFmtId="0" fontId="65" fillId="0" borderId="25" xfId="44" applyFont="1" applyBorder="1" applyAlignment="1">
      <alignment vertical="center"/>
    </xf>
    <xf numFmtId="0" fontId="64" fillId="0" borderId="26" xfId="44" applyFont="1" applyBorder="1" applyAlignment="1">
      <alignment vertical="center"/>
    </xf>
    <xf numFmtId="0" fontId="64" fillId="0" borderId="0" xfId="44" applyFont="1" applyBorder="1" applyAlignment="1">
      <alignment vertical="center"/>
    </xf>
    <xf numFmtId="0" fontId="64" fillId="0" borderId="25" xfId="44" applyFont="1" applyBorder="1" applyAlignment="1">
      <alignment vertical="center"/>
    </xf>
    <xf numFmtId="0" fontId="65" fillId="0" borderId="24" xfId="44" applyFont="1" applyBorder="1" applyAlignment="1">
      <alignment vertical="center"/>
    </xf>
    <xf numFmtId="0" fontId="65" fillId="0" borderId="23" xfId="44" applyFont="1" applyBorder="1" applyAlignment="1">
      <alignment vertical="center"/>
    </xf>
    <xf numFmtId="0" fontId="65" fillId="0" borderId="22" xfId="44" applyFont="1" applyBorder="1" applyAlignment="1">
      <alignment vertical="center"/>
    </xf>
    <xf numFmtId="0" fontId="15" fillId="0" borderId="26" xfId="0" applyFont="1" applyBorder="1" applyAlignment="1">
      <alignment horizontal="left" vertical="center"/>
    </xf>
    <xf numFmtId="0" fontId="15" fillId="0" borderId="0" xfId="0" applyFont="1" applyBorder="1" applyAlignment="1">
      <alignment horizontal="left" vertical="center"/>
    </xf>
    <xf numFmtId="0" fontId="15" fillId="0" borderId="25" xfId="0" applyFont="1" applyBorder="1" applyAlignment="1">
      <alignment horizontal="left" vertical="center"/>
    </xf>
    <xf numFmtId="0" fontId="3" fillId="0" borderId="13" xfId="0" applyFont="1" applyBorder="1" applyAlignment="1">
      <alignment horizontal="center" vertical="center"/>
    </xf>
    <xf numFmtId="0" fontId="5" fillId="35" borderId="13" xfId="0" applyFont="1" applyFill="1" applyBorder="1" applyAlignment="1">
      <alignment horizontal="right" vertical="center" indent="1"/>
    </xf>
    <xf numFmtId="9" fontId="3" fillId="0" borderId="33" xfId="0" applyNumberFormat="1" applyFont="1" applyBorder="1" applyAlignment="1">
      <alignment horizontal="center" vertical="center"/>
    </xf>
    <xf numFmtId="9" fontId="3" fillId="0" borderId="13" xfId="0" applyNumberFormat="1" applyFont="1" applyBorder="1" applyAlignment="1">
      <alignment horizontal="center" vertical="center"/>
    </xf>
    <xf numFmtId="0" fontId="9" fillId="0" borderId="13" xfId="0" quotePrefix="1" applyFont="1" applyBorder="1" applyAlignment="1">
      <alignment horizontal="center" vertical="center"/>
    </xf>
    <xf numFmtId="9" fontId="9" fillId="0" borderId="13" xfId="0" quotePrefix="1" applyNumberFormat="1" applyFont="1" applyBorder="1" applyAlignment="1">
      <alignment horizontal="center" vertical="center"/>
    </xf>
    <xf numFmtId="0" fontId="5" fillId="42" borderId="38" xfId="0" applyFont="1" applyFill="1" applyBorder="1" applyAlignment="1">
      <alignment horizontal="center" vertical="center"/>
    </xf>
    <xf numFmtId="10" fontId="53" fillId="0" borderId="10" xfId="1" applyNumberFormat="1" applyFont="1" applyBorder="1" applyAlignment="1">
      <alignment horizontal="right" vertical="center" indent="1"/>
    </xf>
    <xf numFmtId="0" fontId="15" fillId="0" borderId="117" xfId="0" applyFont="1" applyBorder="1" applyAlignment="1">
      <alignment vertical="center"/>
    </xf>
    <xf numFmtId="0" fontId="17" fillId="0" borderId="26" xfId="0" applyFont="1" applyBorder="1" applyAlignment="1">
      <alignment horizontal="left" vertical="center"/>
    </xf>
    <xf numFmtId="0" fontId="81" fillId="0" borderId="26" xfId="0" applyFont="1" applyBorder="1">
      <alignment vertical="center"/>
    </xf>
    <xf numFmtId="0" fontId="82" fillId="0" borderId="0" xfId="0" applyFont="1" applyBorder="1" applyAlignment="1">
      <alignment horizontal="left" vertical="center"/>
    </xf>
    <xf numFmtId="0" fontId="82" fillId="0" borderId="0" xfId="0" applyFont="1" applyBorder="1" applyAlignment="1">
      <alignment vertical="center"/>
    </xf>
    <xf numFmtId="0" fontId="17" fillId="50" borderId="11" xfId="0" applyFont="1" applyFill="1" applyBorder="1" applyAlignment="1">
      <alignment vertical="center"/>
    </xf>
    <xf numFmtId="0" fontId="17" fillId="50" borderId="30" xfId="0" applyFont="1" applyFill="1" applyBorder="1" applyAlignment="1">
      <alignment vertical="center"/>
    </xf>
    <xf numFmtId="0" fontId="17" fillId="50" borderId="12" xfId="0" applyFont="1" applyFill="1" applyBorder="1" applyAlignment="1">
      <alignment vertical="center"/>
    </xf>
    <xf numFmtId="0" fontId="17" fillId="50" borderId="11" xfId="0" applyFont="1" applyFill="1" applyBorder="1" applyAlignment="1">
      <alignment horizontal="center" vertical="center"/>
    </xf>
    <xf numFmtId="0" fontId="17" fillId="50" borderId="30" xfId="0" applyFont="1" applyFill="1" applyBorder="1" applyAlignment="1">
      <alignment horizontal="center" vertical="center"/>
    </xf>
    <xf numFmtId="0" fontId="17" fillId="50" borderId="12" xfId="0" applyFont="1" applyFill="1" applyBorder="1" applyAlignment="1">
      <alignment horizontal="center" vertical="center"/>
    </xf>
    <xf numFmtId="0" fontId="17" fillId="36" borderId="11" xfId="0" applyFont="1" applyFill="1" applyBorder="1" applyAlignment="1">
      <alignment horizontal="center" vertical="center"/>
    </xf>
    <xf numFmtId="0" fontId="17" fillId="36" borderId="30" xfId="0" applyFont="1" applyFill="1" applyBorder="1" applyAlignment="1">
      <alignment horizontal="center" vertical="center"/>
    </xf>
    <xf numFmtId="0" fontId="17" fillId="36" borderId="12" xfId="0" applyFont="1" applyFill="1" applyBorder="1" applyAlignment="1">
      <alignment horizontal="center" vertical="center"/>
    </xf>
    <xf numFmtId="0" fontId="17" fillId="37" borderId="11" xfId="0" applyFont="1" applyFill="1" applyBorder="1" applyAlignment="1">
      <alignment horizontal="center" vertical="center"/>
    </xf>
    <xf numFmtId="0" fontId="17" fillId="37" borderId="30" xfId="0" applyFont="1" applyFill="1" applyBorder="1" applyAlignment="1">
      <alignment horizontal="center" vertical="center"/>
    </xf>
    <xf numFmtId="0" fontId="17" fillId="37" borderId="12" xfId="0" applyFont="1" applyFill="1" applyBorder="1" applyAlignment="1">
      <alignment horizontal="center" vertical="center"/>
    </xf>
    <xf numFmtId="0" fontId="17" fillId="42" borderId="13" xfId="0" applyFont="1" applyFill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10" fillId="73" borderId="13" xfId="0" applyFont="1" applyFill="1" applyBorder="1" applyAlignment="1">
      <alignment horizontal="center" vertical="center"/>
    </xf>
    <xf numFmtId="0" fontId="10" fillId="65" borderId="13" xfId="0" applyFont="1" applyFill="1" applyBorder="1" applyAlignment="1">
      <alignment horizontal="center" vertical="center"/>
    </xf>
    <xf numFmtId="0" fontId="10" fillId="66" borderId="13" xfId="0" applyFont="1" applyFill="1" applyBorder="1" applyAlignment="1">
      <alignment horizontal="center" vertical="center"/>
    </xf>
    <xf numFmtId="0" fontId="10" fillId="74" borderId="13" xfId="0" applyFont="1" applyFill="1" applyBorder="1" applyAlignment="1">
      <alignment horizontal="center" vertical="center"/>
    </xf>
    <xf numFmtId="0" fontId="11" fillId="0" borderId="26" xfId="0" applyFont="1" applyBorder="1" applyAlignment="1">
      <alignment vertical="center"/>
    </xf>
    <xf numFmtId="0" fontId="11" fillId="0" borderId="0" xfId="0" applyFont="1" applyBorder="1" applyAlignment="1">
      <alignment vertical="center"/>
    </xf>
    <xf numFmtId="0" fontId="10" fillId="52" borderId="14" xfId="0" applyNumberFormat="1" applyFont="1" applyFill="1" applyBorder="1" applyAlignment="1">
      <alignment horizontal="center" vertical="center" textRotation="255"/>
    </xf>
    <xf numFmtId="0" fontId="10" fillId="52" borderId="16" xfId="0" applyNumberFormat="1" applyFont="1" applyFill="1" applyBorder="1" applyAlignment="1">
      <alignment horizontal="center" vertical="center" textRotation="255"/>
    </xf>
    <xf numFmtId="0" fontId="10" fillId="52" borderId="15" xfId="0" applyNumberFormat="1" applyFont="1" applyFill="1" applyBorder="1" applyAlignment="1">
      <alignment horizontal="center" vertical="center" textRotation="255"/>
    </xf>
    <xf numFmtId="0" fontId="12" fillId="41" borderId="11" xfId="0" applyFont="1" applyFill="1" applyBorder="1" applyAlignment="1">
      <alignment horizontal="center" vertical="center"/>
    </xf>
    <xf numFmtId="0" fontId="12" fillId="41" borderId="30" xfId="0" applyFont="1" applyFill="1" applyBorder="1" applyAlignment="1">
      <alignment horizontal="center" vertical="center"/>
    </xf>
    <xf numFmtId="0" fontId="12" fillId="41" borderId="12" xfId="0" applyFont="1" applyFill="1" applyBorder="1" applyAlignment="1">
      <alignment horizontal="center" vertical="center"/>
    </xf>
    <xf numFmtId="0" fontId="11" fillId="0" borderId="29" xfId="0" applyFont="1" applyBorder="1" applyAlignment="1">
      <alignment vertical="center"/>
    </xf>
    <xf numFmtId="0" fontId="11" fillId="0" borderId="28" xfId="0" applyFont="1" applyBorder="1" applyAlignment="1">
      <alignment vertical="center"/>
    </xf>
    <xf numFmtId="0" fontId="16" fillId="0" borderId="29" xfId="0" applyFont="1" applyBorder="1" applyAlignment="1">
      <alignment horizontal="left" vertical="center"/>
    </xf>
    <xf numFmtId="0" fontId="16" fillId="0" borderId="28" xfId="0" applyFont="1" applyBorder="1" applyAlignment="1">
      <alignment horizontal="left" vertical="center"/>
    </xf>
    <xf numFmtId="0" fontId="16" fillId="0" borderId="27" xfId="0" applyFont="1" applyBorder="1" applyAlignment="1">
      <alignment horizontal="left" vertical="center"/>
    </xf>
    <xf numFmtId="0" fontId="15" fillId="0" borderId="26" xfId="0" applyFont="1" applyBorder="1" applyAlignment="1">
      <alignment horizontal="left" vertical="center"/>
    </xf>
    <xf numFmtId="0" fontId="15" fillId="0" borderId="0" xfId="0" applyFont="1" applyBorder="1" applyAlignment="1">
      <alignment horizontal="left" vertical="center"/>
    </xf>
    <xf numFmtId="0" fontId="15" fillId="0" borderId="25" xfId="0" applyFont="1" applyBorder="1" applyAlignment="1">
      <alignment horizontal="left" vertical="center"/>
    </xf>
    <xf numFmtId="0" fontId="15" fillId="0" borderId="24" xfId="0" applyFont="1" applyBorder="1" applyAlignment="1">
      <alignment horizontal="left" vertical="center"/>
    </xf>
    <xf numFmtId="0" fontId="15" fillId="0" borderId="23" xfId="0" applyFont="1" applyBorder="1" applyAlignment="1">
      <alignment horizontal="left" vertical="center"/>
    </xf>
    <xf numFmtId="0" fontId="15" fillId="0" borderId="22" xfId="0" applyFont="1" applyBorder="1" applyAlignment="1">
      <alignment horizontal="left" vertical="center"/>
    </xf>
    <xf numFmtId="0" fontId="12" fillId="51" borderId="31" xfId="0" applyFont="1" applyFill="1" applyBorder="1" applyAlignment="1">
      <alignment horizontal="center" vertical="center"/>
    </xf>
    <xf numFmtId="0" fontId="12" fillId="51" borderId="32" xfId="0" applyFont="1" applyFill="1" applyBorder="1" applyAlignment="1">
      <alignment horizontal="center" vertical="center"/>
    </xf>
    <xf numFmtId="0" fontId="12" fillId="51" borderId="33" xfId="0" applyFont="1" applyFill="1" applyBorder="1" applyAlignment="1">
      <alignment horizontal="center" vertical="center"/>
    </xf>
    <xf numFmtId="0" fontId="11" fillId="0" borderId="24" xfId="0" applyFont="1" applyBorder="1" applyAlignment="1">
      <alignment vertical="center"/>
    </xf>
    <xf numFmtId="0" fontId="11" fillId="0" borderId="23" xfId="0" applyFont="1" applyBorder="1" applyAlignment="1">
      <alignment vertical="center"/>
    </xf>
    <xf numFmtId="0" fontId="17" fillId="50" borderId="31" xfId="0" applyFont="1" applyFill="1" applyBorder="1" applyAlignment="1">
      <alignment horizontal="center" vertical="center"/>
    </xf>
    <xf numFmtId="0" fontId="17" fillId="50" borderId="33" xfId="0" applyFont="1" applyFill="1" applyBorder="1" applyAlignment="1">
      <alignment horizontal="center" vertical="center"/>
    </xf>
    <xf numFmtId="0" fontId="12" fillId="40" borderId="31" xfId="0" applyFont="1" applyFill="1" applyBorder="1" applyAlignment="1">
      <alignment horizontal="center" vertical="center"/>
    </xf>
    <xf numFmtId="0" fontId="12" fillId="40" borderId="32" xfId="0" applyFont="1" applyFill="1" applyBorder="1" applyAlignment="1">
      <alignment horizontal="center" vertical="center"/>
    </xf>
    <xf numFmtId="0" fontId="12" fillId="42" borderId="31" xfId="0" applyFont="1" applyFill="1" applyBorder="1" applyAlignment="1">
      <alignment horizontal="center" vertical="center"/>
    </xf>
    <xf numFmtId="0" fontId="12" fillId="42" borderId="32" xfId="0" applyFont="1" applyFill="1" applyBorder="1" applyAlignment="1">
      <alignment horizontal="center" vertical="center"/>
    </xf>
    <xf numFmtId="0" fontId="12" fillId="41" borderId="31" xfId="0" applyFont="1" applyFill="1" applyBorder="1" applyAlignment="1">
      <alignment horizontal="center" vertical="center"/>
    </xf>
    <xf numFmtId="0" fontId="12" fillId="41" borderId="32" xfId="0" applyFont="1" applyFill="1" applyBorder="1" applyAlignment="1">
      <alignment horizontal="center" vertical="center"/>
    </xf>
    <xf numFmtId="0" fontId="12" fillId="41" borderId="13" xfId="0" applyFont="1" applyFill="1" applyBorder="1" applyAlignment="1">
      <alignment horizontal="center" vertical="center"/>
    </xf>
    <xf numFmtId="0" fontId="11" fillId="0" borderId="31" xfId="0" applyFont="1" applyBorder="1" applyAlignment="1">
      <alignment horizontal="center" vertical="center"/>
    </xf>
    <xf numFmtId="0" fontId="11" fillId="0" borderId="32" xfId="0" applyFont="1" applyBorder="1" applyAlignment="1">
      <alignment horizontal="center" vertical="center"/>
    </xf>
    <xf numFmtId="0" fontId="17" fillId="50" borderId="13" xfId="0" applyFont="1" applyFill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3" fillId="0" borderId="71" xfId="0" applyFont="1" applyBorder="1" applyAlignment="1">
      <alignment vertical="center" wrapText="1"/>
    </xf>
    <xf numFmtId="0" fontId="3" fillId="0" borderId="71" xfId="0" applyFont="1" applyBorder="1" applyAlignment="1">
      <alignment horizontal="center" vertical="center"/>
    </xf>
    <xf numFmtId="0" fontId="3" fillId="0" borderId="72" xfId="0" applyFont="1" applyBorder="1" applyAlignment="1">
      <alignment horizontal="center" vertical="center"/>
    </xf>
    <xf numFmtId="0" fontId="3" fillId="0" borderId="77" xfId="0" applyFont="1" applyBorder="1" applyAlignment="1">
      <alignment vertical="center" wrapText="1"/>
    </xf>
    <xf numFmtId="0" fontId="3" fillId="0" borderId="77" xfId="0" applyFont="1" applyBorder="1" applyAlignment="1">
      <alignment horizontal="center" vertical="center"/>
    </xf>
    <xf numFmtId="0" fontId="3" fillId="0" borderId="78" xfId="0" applyFont="1" applyBorder="1" applyAlignment="1">
      <alignment horizontal="center" vertical="center"/>
    </xf>
    <xf numFmtId="0" fontId="3" fillId="0" borderId="71" xfId="0" applyFont="1" applyBorder="1" applyAlignment="1">
      <alignment horizontal="center" vertical="center" wrapText="1"/>
    </xf>
    <xf numFmtId="0" fontId="3" fillId="0" borderId="73" xfId="0" applyFont="1" applyBorder="1" applyAlignment="1">
      <alignment horizontal="center" vertical="center" wrapText="1"/>
    </xf>
    <xf numFmtId="0" fontId="3" fillId="0" borderId="74" xfId="0" applyFont="1" applyBorder="1" applyAlignment="1">
      <alignment horizontal="center" vertical="center" wrapText="1"/>
    </xf>
    <xf numFmtId="0" fontId="3" fillId="0" borderId="73" xfId="0" applyFont="1" applyBorder="1" applyAlignment="1">
      <alignment horizontal="center" vertical="center"/>
    </xf>
    <xf numFmtId="0" fontId="3" fillId="0" borderId="75" xfId="0" applyFont="1" applyBorder="1" applyAlignment="1">
      <alignment horizontal="center" vertical="center"/>
    </xf>
    <xf numFmtId="0" fontId="3" fillId="0" borderId="68" xfId="0" applyFont="1" applyBorder="1" applyAlignment="1">
      <alignment vertical="center" wrapText="1"/>
    </xf>
    <xf numFmtId="0" fontId="3" fillId="0" borderId="68" xfId="0" applyFont="1" applyBorder="1" applyAlignment="1">
      <alignment horizontal="center" vertical="center" wrapText="1"/>
    </xf>
    <xf numFmtId="0" fontId="3" fillId="0" borderId="68" xfId="0" applyFont="1" applyBorder="1" applyAlignment="1">
      <alignment horizontal="center" vertical="center"/>
    </xf>
    <xf numFmtId="0" fontId="3" fillId="0" borderId="69" xfId="0" applyFont="1" applyBorder="1" applyAlignment="1">
      <alignment horizontal="center" vertical="center"/>
    </xf>
    <xf numFmtId="0" fontId="3" fillId="0" borderId="54" xfId="0" applyFont="1" applyBorder="1" applyAlignment="1">
      <alignment vertical="center" wrapText="1"/>
    </xf>
    <xf numFmtId="0" fontId="3" fillId="0" borderId="55" xfId="0" applyFont="1" applyBorder="1" applyAlignment="1">
      <alignment vertical="center" wrapText="1"/>
    </xf>
    <xf numFmtId="0" fontId="3" fillId="0" borderId="56" xfId="0" applyFont="1" applyBorder="1" applyAlignment="1">
      <alignment vertical="center" wrapText="1"/>
    </xf>
    <xf numFmtId="0" fontId="3" fillId="0" borderId="53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59" xfId="0" applyFont="1" applyBorder="1" applyAlignment="1">
      <alignment horizontal="center" vertical="center"/>
    </xf>
    <xf numFmtId="0" fontId="3" fillId="0" borderId="63" xfId="0" applyFont="1" applyBorder="1" applyAlignment="1">
      <alignment horizontal="center" vertical="center"/>
    </xf>
    <xf numFmtId="0" fontId="10" fillId="54" borderId="65" xfId="0" applyFont="1" applyFill="1" applyBorder="1" applyAlignment="1">
      <alignment horizontal="center" vertical="center"/>
    </xf>
    <xf numFmtId="0" fontId="13" fillId="54" borderId="66" xfId="0" applyFont="1" applyFill="1" applyBorder="1" applyAlignment="1">
      <alignment horizontal="center" vertical="center"/>
    </xf>
    <xf numFmtId="0" fontId="13" fillId="54" borderId="30" xfId="0" applyFont="1" applyFill="1" applyBorder="1" applyAlignment="1">
      <alignment horizontal="center" vertical="center"/>
    </xf>
    <xf numFmtId="0" fontId="13" fillId="54" borderId="12" xfId="0" applyFont="1" applyFill="1" applyBorder="1" applyAlignment="1">
      <alignment horizontal="center" vertical="center"/>
    </xf>
    <xf numFmtId="0" fontId="10" fillId="54" borderId="50" xfId="0" applyFont="1" applyFill="1" applyBorder="1" applyAlignment="1">
      <alignment horizontal="center" vertical="center"/>
    </xf>
    <xf numFmtId="0" fontId="13" fillId="54" borderId="50" xfId="0" applyFont="1" applyFill="1" applyBorder="1" applyAlignment="1">
      <alignment horizontal="center" vertical="center"/>
    </xf>
    <xf numFmtId="0" fontId="13" fillId="54" borderId="51" xfId="0" applyFont="1" applyFill="1" applyBorder="1" applyAlignment="1">
      <alignment horizontal="center" vertical="center"/>
    </xf>
    <xf numFmtId="0" fontId="3" fillId="0" borderId="53" xfId="0" applyFont="1" applyBorder="1" applyAlignment="1">
      <alignment vertical="center" wrapText="1"/>
    </xf>
    <xf numFmtId="0" fontId="3" fillId="0" borderId="53" xfId="0" applyFont="1" applyBorder="1" applyAlignment="1">
      <alignment horizontal="center" vertical="center" wrapText="1"/>
    </xf>
    <xf numFmtId="0" fontId="3" fillId="0" borderId="60" xfId="0" applyFont="1" applyBorder="1" applyAlignment="1">
      <alignment vertical="center" wrapText="1"/>
    </xf>
    <xf numFmtId="0" fontId="3" fillId="0" borderId="61" xfId="0" applyFont="1" applyBorder="1" applyAlignment="1">
      <alignment vertical="center" wrapText="1"/>
    </xf>
    <xf numFmtId="0" fontId="3" fillId="0" borderId="62" xfId="0" applyFont="1" applyBorder="1" applyAlignment="1">
      <alignment vertical="center" wrapText="1"/>
    </xf>
    <xf numFmtId="0" fontId="3" fillId="0" borderId="61" xfId="0" applyFont="1" applyBorder="1" applyAlignment="1">
      <alignment vertical="center"/>
    </xf>
    <xf numFmtId="0" fontId="3" fillId="0" borderId="62" xfId="0" applyFont="1" applyBorder="1" applyAlignment="1">
      <alignment vertical="center"/>
    </xf>
    <xf numFmtId="0" fontId="30" fillId="43" borderId="34" xfId="0" applyFont="1" applyFill="1" applyBorder="1" applyAlignment="1">
      <alignment horizontal="center" vertical="center"/>
    </xf>
    <xf numFmtId="0" fontId="8" fillId="48" borderId="11" xfId="44" applyFont="1" applyFill="1" applyBorder="1" applyAlignment="1">
      <alignment horizontal="center" vertical="center"/>
    </xf>
    <xf numFmtId="0" fontId="8" fillId="48" borderId="30" xfId="44" applyFont="1" applyFill="1" applyBorder="1" applyAlignment="1">
      <alignment horizontal="center" vertical="center"/>
    </xf>
    <xf numFmtId="0" fontId="8" fillId="48" borderId="12" xfId="44" applyFont="1" applyFill="1" applyBorder="1" applyAlignment="1">
      <alignment horizontal="center" vertical="center"/>
    </xf>
    <xf numFmtId="0" fontId="8" fillId="0" borderId="29" xfId="44" applyFont="1" applyBorder="1" applyAlignment="1">
      <alignment vertical="center"/>
    </xf>
    <xf numFmtId="0" fontId="9" fillId="0" borderId="28" xfId="44" applyFont="1" applyBorder="1" applyAlignment="1">
      <alignment vertical="center"/>
    </xf>
    <xf numFmtId="0" fontId="9" fillId="0" borderId="27" xfId="44" applyFont="1" applyBorder="1" applyAlignment="1">
      <alignment vertical="center"/>
    </xf>
    <xf numFmtId="0" fontId="9" fillId="0" borderId="26" xfId="44" applyFont="1" applyBorder="1" applyAlignment="1">
      <alignment vertical="center"/>
    </xf>
    <xf numFmtId="0" fontId="9" fillId="0" borderId="0" xfId="44" applyFont="1" applyBorder="1" applyAlignment="1">
      <alignment vertical="center"/>
    </xf>
    <xf numFmtId="0" fontId="9" fillId="0" borderId="25" xfId="44" applyFont="1" applyBorder="1" applyAlignment="1">
      <alignment vertical="center"/>
    </xf>
    <xf numFmtId="0" fontId="10" fillId="53" borderId="13" xfId="0" applyFont="1" applyFill="1" applyBorder="1" applyAlignment="1">
      <alignment horizontal="center" vertical="center"/>
    </xf>
    <xf numFmtId="0" fontId="9" fillId="0" borderId="24" xfId="44" applyFont="1" applyBorder="1" applyAlignment="1">
      <alignment vertical="center"/>
    </xf>
    <xf numFmtId="0" fontId="9" fillId="0" borderId="23" xfId="44" applyFont="1" applyBorder="1" applyAlignment="1">
      <alignment vertical="center"/>
    </xf>
    <xf numFmtId="0" fontId="9" fillId="0" borderId="22" xfId="44" applyFont="1" applyBorder="1" applyAlignment="1">
      <alignment vertical="center"/>
    </xf>
    <xf numFmtId="0" fontId="5" fillId="0" borderId="34" xfId="0" applyFont="1" applyBorder="1" applyAlignment="1">
      <alignment horizontal="center" vertical="center" wrapText="1"/>
    </xf>
    <xf numFmtId="0" fontId="5" fillId="0" borderId="10" xfId="0" applyFont="1" applyBorder="1" applyAlignment="1">
      <alignment horizontal="center" vertical="center" wrapText="1"/>
    </xf>
    <xf numFmtId="0" fontId="5" fillId="0" borderId="35" xfId="0" applyFont="1" applyBorder="1" applyAlignment="1">
      <alignment horizontal="center" vertical="center" wrapText="1"/>
    </xf>
    <xf numFmtId="0" fontId="8" fillId="49" borderId="34" xfId="0" applyFont="1" applyFill="1" applyBorder="1" applyAlignment="1">
      <alignment horizontal="center" vertical="center"/>
    </xf>
    <xf numFmtId="0" fontId="8" fillId="49" borderId="10" xfId="0" applyFont="1" applyFill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9" fillId="0" borderId="35" xfId="0" applyFont="1" applyBorder="1" applyAlignment="1">
      <alignment horizontal="center" vertical="center"/>
    </xf>
    <xf numFmtId="0" fontId="9" fillId="0" borderId="34" xfId="0" applyFont="1" applyBorder="1" applyAlignment="1">
      <alignment horizontal="center" vertical="center"/>
    </xf>
    <xf numFmtId="0" fontId="9" fillId="0" borderId="39" xfId="0" applyFont="1" applyBorder="1" applyAlignment="1">
      <alignment horizontal="center" vertical="center"/>
    </xf>
    <xf numFmtId="0" fontId="9" fillId="0" borderId="40" xfId="0" applyFont="1" applyBorder="1" applyAlignment="1">
      <alignment horizontal="center" vertical="center"/>
    </xf>
    <xf numFmtId="0" fontId="5" fillId="37" borderId="36" xfId="0" applyFont="1" applyFill="1" applyBorder="1" applyAlignment="1">
      <alignment horizontal="center" vertical="center"/>
    </xf>
    <xf numFmtId="0" fontId="9" fillId="0" borderId="41" xfId="0" applyFont="1" applyBorder="1" applyAlignment="1">
      <alignment horizontal="center" vertical="center"/>
    </xf>
    <xf numFmtId="0" fontId="9" fillId="0" borderId="42" xfId="0" applyFont="1" applyBorder="1" applyAlignment="1">
      <alignment horizontal="center" vertical="center"/>
    </xf>
    <xf numFmtId="0" fontId="9" fillId="0" borderId="43" xfId="0" applyFont="1" applyBorder="1" applyAlignment="1">
      <alignment horizontal="center" vertical="center"/>
    </xf>
    <xf numFmtId="0" fontId="9" fillId="0" borderId="44" xfId="0" applyFont="1" applyBorder="1" applyAlignment="1">
      <alignment horizontal="center" vertical="center"/>
    </xf>
    <xf numFmtId="0" fontId="5" fillId="37" borderId="46" xfId="0" applyFont="1" applyFill="1" applyBorder="1" applyAlignment="1">
      <alignment horizontal="center" vertical="center"/>
    </xf>
    <xf numFmtId="0" fontId="5" fillId="37" borderId="47" xfId="0" applyFont="1" applyFill="1" applyBorder="1" applyAlignment="1">
      <alignment horizontal="center" vertical="center"/>
    </xf>
    <xf numFmtId="0" fontId="17" fillId="49" borderId="15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17" fillId="50" borderId="14" xfId="0" applyFont="1" applyFill="1" applyBorder="1" applyAlignment="1">
      <alignment horizontal="center" vertical="center"/>
    </xf>
    <xf numFmtId="0" fontId="17" fillId="50" borderId="15" xfId="0" applyFont="1" applyFill="1" applyBorder="1" applyAlignment="1">
      <alignment horizontal="center" vertical="center"/>
    </xf>
    <xf numFmtId="0" fontId="5" fillId="38" borderId="31" xfId="0" applyFont="1" applyFill="1" applyBorder="1" applyAlignment="1">
      <alignment horizontal="center" vertical="center"/>
    </xf>
    <xf numFmtId="0" fontId="5" fillId="38" borderId="33" xfId="0" applyFont="1" applyFill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0" fontId="3" fillId="0" borderId="33" xfId="0" applyFont="1" applyBorder="1" applyAlignment="1">
      <alignment horizontal="center" vertical="center"/>
    </xf>
    <xf numFmtId="0" fontId="10" fillId="69" borderId="13" xfId="0" applyFont="1" applyFill="1" applyBorder="1" applyAlignment="1">
      <alignment horizontal="center" vertical="center"/>
    </xf>
    <xf numFmtId="0" fontId="62" fillId="64" borderId="11" xfId="44" applyFont="1" applyFill="1" applyBorder="1" applyAlignment="1">
      <alignment horizontal="center" vertical="center"/>
    </xf>
    <xf numFmtId="0" fontId="62" fillId="64" borderId="30" xfId="44" applyFont="1" applyFill="1" applyBorder="1" applyAlignment="1">
      <alignment horizontal="center" vertical="center"/>
    </xf>
    <xf numFmtId="0" fontId="62" fillId="64" borderId="12" xfId="44" applyFont="1" applyFill="1" applyBorder="1" applyAlignment="1">
      <alignment horizontal="center" vertical="center"/>
    </xf>
    <xf numFmtId="0" fontId="64" fillId="37" borderId="79" xfId="44" applyFont="1" applyFill="1" applyBorder="1" applyAlignment="1">
      <alignment horizontal="center" vertical="center"/>
    </xf>
    <xf numFmtId="0" fontId="64" fillId="37" borderId="33" xfId="44" applyFont="1" applyFill="1" applyBorder="1" applyAlignment="1">
      <alignment horizontal="center" vertical="center"/>
    </xf>
    <xf numFmtId="0" fontId="64" fillId="37" borderId="13" xfId="44" applyFont="1" applyFill="1" applyBorder="1" applyAlignment="1">
      <alignment horizontal="center" vertical="center"/>
    </xf>
    <xf numFmtId="0" fontId="65" fillId="0" borderId="81" xfId="44" applyFont="1" applyBorder="1" applyAlignment="1">
      <alignment horizontal="center" vertical="center"/>
    </xf>
    <xf numFmtId="0" fontId="65" fillId="0" borderId="82" xfId="44" applyFont="1" applyBorder="1" applyAlignment="1">
      <alignment horizontal="center" vertical="center"/>
    </xf>
    <xf numFmtId="0" fontId="6" fillId="0" borderId="81" xfId="0" applyFont="1" applyBorder="1" applyAlignment="1">
      <alignment horizontal="center" vertical="center"/>
    </xf>
    <xf numFmtId="0" fontId="6" fillId="0" borderId="82" xfId="0" applyFont="1" applyBorder="1" applyAlignment="1">
      <alignment horizontal="center" vertical="center"/>
    </xf>
    <xf numFmtId="0" fontId="6" fillId="0" borderId="45" xfId="0" applyFont="1" applyBorder="1" applyAlignment="1">
      <alignment horizontal="center" vertical="center"/>
    </xf>
    <xf numFmtId="0" fontId="6" fillId="0" borderId="40" xfId="0" applyFont="1" applyBorder="1" applyAlignment="1">
      <alignment horizontal="center" vertical="center"/>
    </xf>
    <xf numFmtId="0" fontId="6" fillId="0" borderId="39" xfId="0" applyFont="1" applyBorder="1" applyAlignment="1">
      <alignment horizontal="center" vertical="center"/>
    </xf>
    <xf numFmtId="0" fontId="6" fillId="0" borderId="86" xfId="0" applyFont="1" applyBorder="1" applyAlignment="1">
      <alignment horizontal="center" vertical="center"/>
    </xf>
    <xf numFmtId="0" fontId="65" fillId="0" borderId="19" xfId="44" applyFont="1" applyBorder="1" applyAlignment="1">
      <alignment horizontal="center" vertical="center"/>
    </xf>
    <xf numFmtId="0" fontId="65" fillId="0" borderId="88" xfId="44" applyFont="1" applyBorder="1" applyAlignment="1">
      <alignment horizontal="center" vertical="center"/>
    </xf>
    <xf numFmtId="0" fontId="6" fillId="0" borderId="89" xfId="0" quotePrefix="1" applyFont="1" applyBorder="1" applyAlignment="1">
      <alignment horizontal="center" vertical="center"/>
    </xf>
    <xf numFmtId="0" fontId="6" fillId="0" borderId="90" xfId="0" quotePrefix="1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88" xfId="0" applyFont="1" applyBorder="1" applyAlignment="1">
      <alignment horizontal="center" vertical="center"/>
    </xf>
    <xf numFmtId="0" fontId="6" fillId="0" borderId="83" xfId="0" applyFont="1" applyBorder="1" applyAlignment="1">
      <alignment horizontal="center" vertical="center"/>
    </xf>
    <xf numFmtId="0" fontId="6" fillId="0" borderId="84" xfId="0" applyFont="1" applyBorder="1" applyAlignment="1">
      <alignment horizontal="center" vertical="center"/>
    </xf>
    <xf numFmtId="0" fontId="65" fillId="0" borderId="39" xfId="44" applyFont="1" applyBorder="1" applyAlignment="1">
      <alignment horizontal="center" vertical="center"/>
    </xf>
    <xf numFmtId="0" fontId="65" fillId="0" borderId="86" xfId="44" applyFont="1" applyBorder="1" applyAlignment="1">
      <alignment horizontal="center" vertical="center"/>
    </xf>
    <xf numFmtId="0" fontId="64" fillId="37" borderId="32" xfId="44" applyFont="1" applyFill="1" applyBorder="1" applyAlignment="1">
      <alignment horizontal="center" vertical="center"/>
    </xf>
    <xf numFmtId="0" fontId="64" fillId="35" borderId="13" xfId="44" applyFont="1" applyFill="1" applyBorder="1" applyAlignment="1">
      <alignment horizontal="center" vertical="center"/>
    </xf>
    <xf numFmtId="0" fontId="64" fillId="35" borderId="91" xfId="44" applyFont="1" applyFill="1" applyBorder="1" applyAlignment="1">
      <alignment horizontal="center" vertical="center"/>
    </xf>
    <xf numFmtId="0" fontId="64" fillId="35" borderId="92" xfId="44" applyFont="1" applyFill="1" applyBorder="1" applyAlignment="1">
      <alignment horizontal="center" vertical="center"/>
    </xf>
    <xf numFmtId="0" fontId="64" fillId="35" borderId="79" xfId="44" applyFont="1" applyFill="1" applyBorder="1" applyAlignment="1">
      <alignment horizontal="center" vertical="center"/>
    </xf>
    <xf numFmtId="0" fontId="64" fillId="35" borderId="32" xfId="44" applyFont="1" applyFill="1" applyBorder="1" applyAlignment="1">
      <alignment horizontal="center" vertical="center"/>
    </xf>
    <xf numFmtId="0" fontId="64" fillId="35" borderId="93" xfId="44" applyFont="1" applyFill="1" applyBorder="1" applyAlignment="1">
      <alignment horizontal="center" vertical="center"/>
    </xf>
    <xf numFmtId="0" fontId="64" fillId="35" borderId="94" xfId="44" applyFont="1" applyFill="1" applyBorder="1" applyAlignment="1">
      <alignment horizontal="center" vertical="center"/>
    </xf>
    <xf numFmtId="0" fontId="65" fillId="0" borderId="37" xfId="44" applyFont="1" applyBorder="1" applyAlignment="1">
      <alignment horizontal="center" vertical="center"/>
    </xf>
    <xf numFmtId="0" fontId="65" fillId="0" borderId="96" xfId="44" applyFont="1" applyBorder="1" applyAlignment="1">
      <alignment horizontal="center" vertical="center"/>
    </xf>
    <xf numFmtId="0" fontId="9" fillId="0" borderId="81" xfId="0" applyFont="1" applyBorder="1" applyAlignment="1">
      <alignment horizontal="center" vertical="center"/>
    </xf>
    <xf numFmtId="0" fontId="9" fillId="0" borderId="83" xfId="0" applyFont="1" applyBorder="1" applyAlignment="1">
      <alignment horizontal="center" vertical="center"/>
    </xf>
    <xf numFmtId="0" fontId="9" fillId="0" borderId="84" xfId="0" applyFont="1" applyBorder="1" applyAlignment="1">
      <alignment horizontal="center" vertical="center"/>
    </xf>
    <xf numFmtId="0" fontId="9" fillId="0" borderId="21" xfId="0" applyFont="1" applyBorder="1" applyAlignment="1">
      <alignment horizontal="center" vertical="center"/>
    </xf>
    <xf numFmtId="0" fontId="9" fillId="0" borderId="97" xfId="0" applyFont="1" applyBorder="1" applyAlignment="1">
      <alignment horizontal="center" vertical="center"/>
    </xf>
    <xf numFmtId="0" fontId="65" fillId="0" borderId="10" xfId="44" applyFont="1" applyBorder="1" applyAlignment="1">
      <alignment horizontal="center" vertical="center"/>
    </xf>
    <xf numFmtId="0" fontId="9" fillId="0" borderId="99" xfId="0" applyFont="1" applyBorder="1" applyAlignment="1">
      <alignment horizontal="center" vertical="center"/>
    </xf>
    <xf numFmtId="0" fontId="9" fillId="0" borderId="10" xfId="0" quotePrefix="1" applyFont="1" applyBorder="1" applyAlignment="1">
      <alignment horizontal="center" vertical="center"/>
    </xf>
    <xf numFmtId="0" fontId="62" fillId="78" borderId="11" xfId="44" applyFont="1" applyFill="1" applyBorder="1" applyAlignment="1">
      <alignment horizontal="center" vertical="center"/>
    </xf>
    <xf numFmtId="0" fontId="62" fillId="78" borderId="30" xfId="44" applyFont="1" applyFill="1" applyBorder="1" applyAlignment="1">
      <alignment horizontal="center" vertical="center"/>
    </xf>
    <xf numFmtId="0" fontId="62" fillId="78" borderId="12" xfId="44" applyFont="1" applyFill="1" applyBorder="1" applyAlignment="1">
      <alignment horizontal="center" vertical="center"/>
    </xf>
    <xf numFmtId="0" fontId="9" fillId="0" borderId="10" xfId="44" applyFont="1" applyBorder="1" applyAlignment="1">
      <alignment horizontal="center" vertical="center"/>
    </xf>
    <xf numFmtId="0" fontId="65" fillId="0" borderId="20" xfId="44" applyFont="1" applyBorder="1" applyAlignment="1">
      <alignment horizontal="center" vertical="center"/>
    </xf>
    <xf numFmtId="0" fontId="9" fillId="0" borderId="20" xfId="0" quotePrefix="1" applyFont="1" applyBorder="1" applyAlignment="1">
      <alignment horizontal="center" vertical="center"/>
    </xf>
    <xf numFmtId="0" fontId="9" fillId="0" borderId="20" xfId="0" applyFont="1" applyBorder="1" applyAlignment="1">
      <alignment horizontal="center" vertical="center"/>
    </xf>
    <xf numFmtId="0" fontId="9" fillId="0" borderId="101" xfId="0" applyFont="1" applyBorder="1" applyAlignment="1">
      <alignment horizontal="center" vertical="center"/>
    </xf>
    <xf numFmtId="0" fontId="62" fillId="80" borderId="29" xfId="44" applyFont="1" applyFill="1" applyBorder="1" applyAlignment="1">
      <alignment horizontal="center" vertical="center"/>
    </xf>
    <xf numFmtId="0" fontId="62" fillId="80" borderId="30" xfId="44" applyFont="1" applyFill="1" applyBorder="1" applyAlignment="1">
      <alignment horizontal="center" vertical="center"/>
    </xf>
    <xf numFmtId="0" fontId="62" fillId="80" borderId="12" xfId="44" applyFont="1" applyFill="1" applyBorder="1" applyAlignment="1">
      <alignment horizontal="center" vertical="center"/>
    </xf>
    <xf numFmtId="0" fontId="65" fillId="0" borderId="40" xfId="44" applyFont="1" applyBorder="1" applyAlignment="1">
      <alignment horizontal="center" vertical="center"/>
    </xf>
    <xf numFmtId="0" fontId="65" fillId="0" borderId="21" xfId="44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101" xfId="0" applyFont="1" applyBorder="1" applyAlignment="1">
      <alignment horizontal="center" vertical="center"/>
    </xf>
    <xf numFmtId="0" fontId="9" fillId="0" borderId="39" xfId="44" applyFont="1" applyBorder="1" applyAlignment="1">
      <alignment horizontal="center" vertical="center" wrapText="1"/>
    </xf>
    <xf numFmtId="0" fontId="9" fillId="0" borderId="40" xfId="44" applyFont="1" applyBorder="1" applyAlignment="1">
      <alignment horizontal="center" vertical="center" wrapText="1"/>
    </xf>
    <xf numFmtId="0" fontId="9" fillId="0" borderId="39" xfId="0" applyFont="1" applyBorder="1" applyAlignment="1">
      <alignment horizontal="center" vertical="center" wrapText="1"/>
    </xf>
    <xf numFmtId="0" fontId="9" fillId="0" borderId="45" xfId="0" applyFont="1" applyBorder="1" applyAlignment="1">
      <alignment horizontal="center" vertical="center" wrapText="1"/>
    </xf>
    <xf numFmtId="0" fontId="9" fillId="0" borderId="40" xfId="0" applyFont="1" applyBorder="1" applyAlignment="1">
      <alignment horizontal="center" vertical="center" wrapText="1"/>
    </xf>
    <xf numFmtId="0" fontId="9" fillId="0" borderId="86" xfId="0" applyFont="1" applyBorder="1" applyAlignment="1">
      <alignment horizontal="center" vertical="center" wrapText="1"/>
    </xf>
    <xf numFmtId="0" fontId="9" fillId="0" borderId="86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99" xfId="0" applyFont="1" applyBorder="1" applyAlignment="1">
      <alignment horizontal="center" vertical="center"/>
    </xf>
    <xf numFmtId="0" fontId="62" fillId="64" borderId="29" xfId="44" applyFont="1" applyFill="1" applyBorder="1" applyAlignment="1">
      <alignment horizontal="center" vertical="center"/>
    </xf>
    <xf numFmtId="0" fontId="62" fillId="64" borderId="28" xfId="44" applyFont="1" applyFill="1" applyBorder="1" applyAlignment="1">
      <alignment horizontal="center" vertical="center"/>
    </xf>
    <xf numFmtId="0" fontId="62" fillId="64" borderId="27" xfId="44" applyFont="1" applyFill="1" applyBorder="1" applyAlignment="1">
      <alignment horizontal="center" vertical="center"/>
    </xf>
    <xf numFmtId="0" fontId="62" fillId="79" borderId="29" xfId="44" applyFont="1" applyFill="1" applyBorder="1" applyAlignment="1">
      <alignment horizontal="center" vertical="center"/>
    </xf>
    <xf numFmtId="0" fontId="62" fillId="79" borderId="30" xfId="44" applyFont="1" applyFill="1" applyBorder="1" applyAlignment="1">
      <alignment horizontal="center" vertical="center"/>
    </xf>
    <xf numFmtId="0" fontId="62" fillId="79" borderId="12" xfId="44" applyFont="1" applyFill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6" fillId="0" borderId="97" xfId="0" applyFont="1" applyBorder="1" applyAlignment="1">
      <alignment horizontal="center" vertical="center"/>
    </xf>
    <xf numFmtId="0" fontId="9" fillId="0" borderId="39" xfId="44" applyFont="1" applyBorder="1" applyAlignment="1">
      <alignment horizontal="center" vertical="center"/>
    </xf>
    <xf numFmtId="0" fontId="9" fillId="0" borderId="40" xfId="44" applyFont="1" applyBorder="1" applyAlignment="1">
      <alignment horizontal="center" vertical="center"/>
    </xf>
    <xf numFmtId="0" fontId="9" fillId="0" borderId="45" xfId="0" applyFont="1" applyBorder="1" applyAlignment="1">
      <alignment horizontal="center" vertical="center"/>
    </xf>
    <xf numFmtId="0" fontId="7" fillId="0" borderId="26" xfId="0" applyFont="1" applyBorder="1" applyAlignment="1">
      <alignment vertical="center" wrapText="1"/>
    </xf>
    <xf numFmtId="0" fontId="7" fillId="0" borderId="0" xfId="0" applyFont="1" applyBorder="1" applyAlignment="1">
      <alignment vertical="center" wrapText="1"/>
    </xf>
    <xf numFmtId="0" fontId="64" fillId="37" borderId="103" xfId="44" applyFont="1" applyFill="1" applyBorder="1" applyAlignment="1">
      <alignment horizontal="center" vertical="center"/>
    </xf>
    <xf numFmtId="0" fontId="64" fillId="37" borderId="106" xfId="44" applyFont="1" applyFill="1" applyBorder="1" applyAlignment="1">
      <alignment horizontal="center" vertical="center"/>
    </xf>
    <xf numFmtId="0" fontId="64" fillId="37" borderId="108" xfId="44" applyFont="1" applyFill="1" applyBorder="1" applyAlignment="1">
      <alignment horizontal="center" vertical="center"/>
    </xf>
    <xf numFmtId="0" fontId="64" fillId="37" borderId="104" xfId="44" applyFont="1" applyFill="1" applyBorder="1" applyAlignment="1">
      <alignment horizontal="center" vertical="center"/>
    </xf>
    <xf numFmtId="0" fontId="64" fillId="37" borderId="104" xfId="44" applyFont="1" applyFill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0" fontId="9" fillId="0" borderId="39" xfId="0" quotePrefix="1" applyFont="1" applyBorder="1" applyAlignment="1">
      <alignment horizontal="center" vertical="center" wrapText="1"/>
    </xf>
    <xf numFmtId="0" fontId="9" fillId="0" borderId="45" xfId="0" quotePrefix="1" applyFont="1" applyBorder="1" applyAlignment="1">
      <alignment horizontal="center" vertical="center" wrapText="1"/>
    </xf>
    <xf numFmtId="0" fontId="9" fillId="0" borderId="40" xfId="0" quotePrefix="1" applyFont="1" applyBorder="1" applyAlignment="1">
      <alignment horizontal="center" vertical="center" wrapText="1"/>
    </xf>
    <xf numFmtId="0" fontId="64" fillId="36" borderId="109" xfId="44" applyFont="1" applyFill="1" applyBorder="1" applyAlignment="1">
      <alignment horizontal="center" vertical="center"/>
    </xf>
    <xf numFmtId="0" fontId="5" fillId="36" borderId="109" xfId="0" quotePrefix="1" applyFont="1" applyFill="1" applyBorder="1" applyAlignment="1">
      <alignment horizontal="center" vertical="center" wrapText="1"/>
    </xf>
    <xf numFmtId="0" fontId="64" fillId="36" borderId="109" xfId="44" quotePrefix="1" applyFont="1" applyFill="1" applyBorder="1" applyAlignment="1">
      <alignment horizontal="center" vertical="center" wrapText="1"/>
    </xf>
    <xf numFmtId="0" fontId="64" fillId="36" borderId="109" xfId="44" applyFont="1" applyFill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 wrapText="1"/>
    </xf>
    <xf numFmtId="0" fontId="9" fillId="0" borderId="10" xfId="0" quotePrefix="1" applyFont="1" applyBorder="1" applyAlignment="1">
      <alignment horizontal="center" vertical="center" wrapText="1"/>
    </xf>
    <xf numFmtId="0" fontId="65" fillId="36" borderId="109" xfId="44" applyFont="1" applyFill="1" applyBorder="1" applyAlignment="1">
      <alignment horizontal="center" vertical="center"/>
    </xf>
    <xf numFmtId="0" fontId="6" fillId="36" borderId="109" xfId="0" quotePrefix="1" applyFont="1" applyFill="1" applyBorder="1" applyAlignment="1">
      <alignment horizontal="center" vertical="center" wrapText="1"/>
    </xf>
    <xf numFmtId="0" fontId="6" fillId="0" borderId="39" xfId="0" applyFont="1" applyBorder="1" applyAlignment="1">
      <alignment horizontal="center" vertical="center" wrapText="1"/>
    </xf>
    <xf numFmtId="0" fontId="6" fillId="0" borderId="45" xfId="0" applyFont="1" applyBorder="1" applyAlignment="1">
      <alignment horizontal="center" vertical="center" wrapText="1"/>
    </xf>
    <xf numFmtId="0" fontId="6" fillId="0" borderId="40" xfId="0" applyFont="1" applyBorder="1" applyAlignment="1">
      <alignment horizontal="center" vertical="center" wrapText="1"/>
    </xf>
    <xf numFmtId="0" fontId="64" fillId="36" borderId="114" xfId="44" applyFont="1" applyFill="1" applyBorder="1" applyAlignment="1">
      <alignment horizontal="center" vertical="center" wrapText="1"/>
    </xf>
    <xf numFmtId="0" fontId="64" fillId="36" borderId="115" xfId="44" applyFont="1" applyFill="1" applyBorder="1" applyAlignment="1">
      <alignment horizontal="center" vertical="center" wrapText="1"/>
    </xf>
    <xf numFmtId="0" fontId="64" fillId="36" borderId="116" xfId="44" applyFont="1" applyFill="1" applyBorder="1" applyAlignment="1">
      <alignment horizontal="center" vertical="center" wrapText="1"/>
    </xf>
    <xf numFmtId="0" fontId="62" fillId="58" borderId="29" xfId="44" applyFont="1" applyFill="1" applyBorder="1" applyAlignment="1">
      <alignment horizontal="center" vertical="center"/>
    </xf>
    <xf numFmtId="0" fontId="62" fillId="58" borderId="28" xfId="44" applyFont="1" applyFill="1" applyBorder="1" applyAlignment="1">
      <alignment horizontal="center" vertical="center"/>
    </xf>
    <xf numFmtId="0" fontId="62" fillId="58" borderId="27" xfId="44" applyFont="1" applyFill="1" applyBorder="1" applyAlignment="1">
      <alignment horizontal="center" vertical="center"/>
    </xf>
    <xf numFmtId="0" fontId="64" fillId="81" borderId="103" xfId="44" applyFont="1" applyFill="1" applyBorder="1" applyAlignment="1">
      <alignment horizontal="center" vertical="center"/>
    </xf>
    <xf numFmtId="0" fontId="64" fillId="81" borderId="106" xfId="44" applyFont="1" applyFill="1" applyBorder="1" applyAlignment="1">
      <alignment horizontal="center" vertical="center"/>
    </xf>
    <xf numFmtId="0" fontId="64" fillId="81" borderId="111" xfId="44" applyFont="1" applyFill="1" applyBorder="1" applyAlignment="1">
      <alignment horizontal="center" vertical="center"/>
    </xf>
    <xf numFmtId="0" fontId="64" fillId="81" borderId="108" xfId="44" applyFont="1" applyFill="1" applyBorder="1" applyAlignment="1">
      <alignment horizontal="center" vertical="center"/>
    </xf>
    <xf numFmtId="0" fontId="64" fillId="81" borderId="104" xfId="44" applyFont="1" applyFill="1" applyBorder="1" applyAlignment="1">
      <alignment horizontal="center" vertical="center"/>
    </xf>
    <xf numFmtId="0" fontId="64" fillId="81" borderId="104" xfId="44" applyFont="1" applyFill="1" applyBorder="1" applyAlignment="1">
      <alignment horizontal="center" vertical="center" wrapText="1"/>
    </xf>
    <xf numFmtId="0" fontId="6" fillId="0" borderId="10" xfId="0" quotePrefix="1" applyFont="1" applyBorder="1" applyAlignment="1">
      <alignment horizontal="center" vertical="center" wrapText="1"/>
    </xf>
    <xf numFmtId="0" fontId="8" fillId="36" borderId="114" xfId="0" quotePrefix="1" applyFont="1" applyFill="1" applyBorder="1" applyAlignment="1">
      <alignment horizontal="center" vertical="center" wrapText="1"/>
    </xf>
    <xf numFmtId="0" fontId="8" fillId="36" borderId="115" xfId="0" quotePrefix="1" applyFont="1" applyFill="1" applyBorder="1" applyAlignment="1">
      <alignment horizontal="center" vertical="center" wrapText="1"/>
    </xf>
    <xf numFmtId="0" fontId="8" fillId="36" borderId="116" xfId="0" quotePrefix="1" applyFont="1" applyFill="1" applyBorder="1" applyAlignment="1">
      <alignment horizontal="center" vertical="center" wrapText="1"/>
    </xf>
    <xf numFmtId="0" fontId="6" fillId="0" borderId="39" xfId="0" quotePrefix="1" applyFont="1" applyBorder="1" applyAlignment="1">
      <alignment horizontal="center" vertical="center" wrapText="1"/>
    </xf>
    <xf numFmtId="0" fontId="6" fillId="0" borderId="45" xfId="0" quotePrefix="1" applyFont="1" applyBorder="1" applyAlignment="1">
      <alignment horizontal="center" vertical="center" wrapText="1"/>
    </xf>
    <xf numFmtId="0" fontId="6" fillId="0" borderId="40" xfId="0" quotePrefix="1" applyFont="1" applyBorder="1" applyAlignment="1">
      <alignment horizontal="center" vertical="center" wrapText="1"/>
    </xf>
    <xf numFmtId="0" fontId="8" fillId="36" borderId="109" xfId="0" quotePrefix="1" applyFont="1" applyFill="1" applyBorder="1" applyAlignment="1">
      <alignment horizontal="center" vertical="center" wrapText="1"/>
    </xf>
    <xf numFmtId="0" fontId="8" fillId="36" borderId="109" xfId="0" applyFont="1" applyFill="1" applyBorder="1" applyAlignment="1">
      <alignment horizontal="center" vertical="center" wrapText="1"/>
    </xf>
    <xf numFmtId="0" fontId="62" fillId="76" borderId="29" xfId="44" applyFont="1" applyFill="1" applyBorder="1" applyAlignment="1">
      <alignment horizontal="center" vertical="center"/>
    </xf>
    <xf numFmtId="0" fontId="62" fillId="76" borderId="28" xfId="44" applyFont="1" applyFill="1" applyBorder="1" applyAlignment="1">
      <alignment horizontal="center" vertical="center"/>
    </xf>
    <xf numFmtId="0" fontId="62" fillId="76" borderId="27" xfId="44" applyFont="1" applyFill="1" applyBorder="1" applyAlignment="1">
      <alignment horizontal="center" vertical="center"/>
    </xf>
    <xf numFmtId="0" fontId="5" fillId="36" borderId="109" xfId="0" applyFont="1" applyFill="1" applyBorder="1" applyAlignment="1">
      <alignment horizontal="center" vertical="center" wrapText="1"/>
    </xf>
    <xf numFmtId="0" fontId="8" fillId="36" borderId="114" xfId="0" applyFont="1" applyFill="1" applyBorder="1" applyAlignment="1">
      <alignment horizontal="center" vertical="center" wrapText="1"/>
    </xf>
    <xf numFmtId="0" fontId="8" fillId="36" borderId="115" xfId="0" applyFont="1" applyFill="1" applyBorder="1" applyAlignment="1">
      <alignment horizontal="center" vertical="center" wrapText="1"/>
    </xf>
    <xf numFmtId="0" fontId="8" fillId="36" borderId="116" xfId="0" applyFont="1" applyFill="1" applyBorder="1" applyAlignment="1">
      <alignment horizontal="center" vertical="center" wrapText="1"/>
    </xf>
    <xf numFmtId="0" fontId="5" fillId="36" borderId="114" xfId="0" applyFont="1" applyFill="1" applyBorder="1" applyAlignment="1">
      <alignment horizontal="center" vertical="center" wrapText="1"/>
    </xf>
    <xf numFmtId="0" fontId="5" fillId="36" borderId="115" xfId="0" applyFont="1" applyFill="1" applyBorder="1" applyAlignment="1">
      <alignment horizontal="center" vertical="center" wrapText="1"/>
    </xf>
    <xf numFmtId="0" fontId="5" fillId="36" borderId="116" xfId="0" applyFont="1" applyFill="1" applyBorder="1" applyAlignment="1">
      <alignment horizontal="center" vertical="center" wrapText="1"/>
    </xf>
    <xf numFmtId="0" fontId="32" fillId="39" borderId="13" xfId="0" applyFont="1" applyFill="1" applyBorder="1" applyAlignment="1">
      <alignment horizontal="center" vertical="center"/>
    </xf>
    <xf numFmtId="0" fontId="32" fillId="40" borderId="13" xfId="0" applyFont="1" applyFill="1" applyBorder="1" applyAlignment="1">
      <alignment horizontal="center" vertical="center"/>
    </xf>
    <xf numFmtId="0" fontId="17" fillId="48" borderId="11" xfId="0" applyFont="1" applyFill="1" applyBorder="1" applyAlignment="1">
      <alignment horizontal="center" vertical="center"/>
    </xf>
    <xf numFmtId="0" fontId="17" fillId="48" borderId="30" xfId="0" applyFont="1" applyFill="1" applyBorder="1" applyAlignment="1">
      <alignment horizontal="center" vertical="center"/>
    </xf>
    <xf numFmtId="0" fontId="17" fillId="48" borderId="12" xfId="0" applyFont="1" applyFill="1" applyBorder="1" applyAlignment="1">
      <alignment horizontal="center" vertical="center"/>
    </xf>
    <xf numFmtId="0" fontId="32" fillId="45" borderId="13" xfId="0" applyFont="1" applyFill="1" applyBorder="1" applyAlignment="1">
      <alignment horizontal="center" vertical="center"/>
    </xf>
    <xf numFmtId="0" fontId="12" fillId="49" borderId="13" xfId="0" applyFont="1" applyFill="1" applyBorder="1" applyAlignment="1">
      <alignment horizontal="center" vertical="center"/>
    </xf>
    <xf numFmtId="0" fontId="55" fillId="46" borderId="31" xfId="0" applyFont="1" applyFill="1" applyBorder="1" applyAlignment="1">
      <alignment horizontal="center" vertical="center"/>
    </xf>
    <xf numFmtId="0" fontId="55" fillId="46" borderId="32" xfId="0" applyFont="1" applyFill="1" applyBorder="1" applyAlignment="1">
      <alignment horizontal="center" vertical="center"/>
    </xf>
    <xf numFmtId="0" fontId="55" fillId="46" borderId="33" xfId="0" applyFont="1" applyFill="1" applyBorder="1" applyAlignment="1">
      <alignment horizontal="center" vertical="center"/>
    </xf>
    <xf numFmtId="0" fontId="17" fillId="35" borderId="13" xfId="0" applyFont="1" applyFill="1" applyBorder="1" applyAlignment="1">
      <alignment horizontal="center" vertical="center" wrapText="1"/>
    </xf>
    <xf numFmtId="0" fontId="17" fillId="35" borderId="1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0" fillId="54" borderId="18" xfId="0" applyFont="1" applyFill="1" applyBorder="1" applyAlignment="1">
      <alignment horizontal="center" vertical="center"/>
    </xf>
    <xf numFmtId="0" fontId="30" fillId="54" borderId="17" xfId="0" applyFont="1" applyFill="1" applyBorder="1" applyAlignment="1">
      <alignment horizontal="center" vertical="center"/>
    </xf>
    <xf numFmtId="0" fontId="32" fillId="59" borderId="13" xfId="0" applyFont="1" applyFill="1" applyBorder="1" applyAlignment="1">
      <alignment horizontal="center" vertical="center"/>
    </xf>
    <xf numFmtId="0" fontId="30" fillId="54" borderId="31" xfId="0" applyFont="1" applyFill="1" applyBorder="1" applyAlignment="1">
      <alignment horizontal="center" vertical="center"/>
    </xf>
    <xf numFmtId="0" fontId="30" fillId="54" borderId="32" xfId="0" applyFont="1" applyFill="1" applyBorder="1" applyAlignment="1">
      <alignment horizontal="center" vertical="center"/>
    </xf>
    <xf numFmtId="0" fontId="17" fillId="57" borderId="14" xfId="0" applyFont="1" applyFill="1" applyBorder="1" applyAlignment="1">
      <alignment horizontal="center" vertical="center" wrapText="1"/>
    </xf>
    <xf numFmtId="0" fontId="17" fillId="57" borderId="15" xfId="0" applyFont="1" applyFill="1" applyBorder="1" applyAlignment="1">
      <alignment horizontal="center" vertical="center" wrapText="1"/>
    </xf>
    <xf numFmtId="0" fontId="6" fillId="0" borderId="26" xfId="0" applyFont="1" applyBorder="1">
      <alignment vertical="center"/>
    </xf>
  </cellXfs>
  <cellStyles count="66">
    <cellStyle name="20% - 강조색1 2" xfId="2"/>
    <cellStyle name="20% - 강조색2 2" xfId="3"/>
    <cellStyle name="20% - 강조색3 2" xfId="4"/>
    <cellStyle name="20% - 강조색4 2" xfId="5"/>
    <cellStyle name="20% - 강조색5 2" xfId="6"/>
    <cellStyle name="20% - 강조색6 2" xfId="7"/>
    <cellStyle name="40% - 강조색1 2" xfId="8"/>
    <cellStyle name="40% - 강조색2 2" xfId="9"/>
    <cellStyle name="40% - 강조색3 2" xfId="10"/>
    <cellStyle name="40% - 강조색4 2" xfId="11"/>
    <cellStyle name="40% - 강조색5 2" xfId="12"/>
    <cellStyle name="40% - 강조색6 2" xfId="13"/>
    <cellStyle name="60% - 강조색1 2" xfId="14"/>
    <cellStyle name="60% - 강조색2 2" xfId="15"/>
    <cellStyle name="60% - 강조색3 2" xfId="16"/>
    <cellStyle name="60% - 강조색4 2" xfId="17"/>
    <cellStyle name="60% - 강조색5 2" xfId="18"/>
    <cellStyle name="60% - 강조색6 2" xfId="19"/>
    <cellStyle name="강조색1 2" xfId="20"/>
    <cellStyle name="강조색2 2" xfId="21"/>
    <cellStyle name="강조색3 2" xfId="22"/>
    <cellStyle name="강조색4 2" xfId="23"/>
    <cellStyle name="강조색5 2" xfId="24"/>
    <cellStyle name="강조색6 2" xfId="25"/>
    <cellStyle name="경고문 2" xfId="26"/>
    <cellStyle name="계산 2" xfId="27"/>
    <cellStyle name="나쁨 2" xfId="28"/>
    <cellStyle name="메모 2" xfId="29"/>
    <cellStyle name="백분율" xfId="1" builtinId="5"/>
    <cellStyle name="백분율 2" xfId="30"/>
    <cellStyle name="보통 2" xfId="31"/>
    <cellStyle name="설명 텍스트 2" xfId="32"/>
    <cellStyle name="셀 확인 2" xfId="33"/>
    <cellStyle name="연결된 셀 2" xfId="34"/>
    <cellStyle name="요약 2" xfId="35"/>
    <cellStyle name="입력 2" xfId="36"/>
    <cellStyle name="제목 1 2" xfId="37"/>
    <cellStyle name="제목 2 2" xfId="38"/>
    <cellStyle name="제목 3 2" xfId="39"/>
    <cellStyle name="제목 4 2" xfId="40"/>
    <cellStyle name="제목 5" xfId="41"/>
    <cellStyle name="좋음 2" xfId="42"/>
    <cellStyle name="출력 2" xfId="43"/>
    <cellStyle name="표준" xfId="0" builtinId="0"/>
    <cellStyle name="표준 2" xfId="44"/>
    <cellStyle name="표준 2 2" xfId="45"/>
    <cellStyle name="표준 2 3" xfId="46"/>
    <cellStyle name="표준 2 3 2" xfId="47"/>
    <cellStyle name="표준 2 3 3" xfId="48"/>
    <cellStyle name="표준 2 4" xfId="49"/>
    <cellStyle name="표준 2 5" xfId="50"/>
    <cellStyle name="표준 3" xfId="51"/>
    <cellStyle name="표준 3 2" xfId="52"/>
    <cellStyle name="표준 3 2 2" xfId="53"/>
    <cellStyle name="표준 3 2 3" xfId="54"/>
    <cellStyle name="표준 3 3" xfId="55"/>
    <cellStyle name="표준 3 4" xfId="56"/>
    <cellStyle name="표준 3 5" xfId="57"/>
    <cellStyle name="표준 3 6" xfId="58"/>
    <cellStyle name="표준 4" xfId="59"/>
    <cellStyle name="표준 4 2" xfId="60"/>
    <cellStyle name="표준 4 3" xfId="61"/>
    <cellStyle name="표준 4 4" xfId="62"/>
    <cellStyle name="하이퍼링크 2" xfId="63"/>
    <cellStyle name="하이퍼링크 3" xfId="64"/>
    <cellStyle name="하이퍼링크 4" xfId="65"/>
  </cellStyles>
  <dxfs count="59">
    <dxf>
      <font>
        <color theme="0" tint="-0.24994659260841701"/>
      </font>
    </dxf>
    <dxf>
      <font>
        <b val="0"/>
        <i val="0"/>
        <color theme="0" tint="-0.499984740745262"/>
      </font>
    </dxf>
    <dxf>
      <font>
        <b val="0"/>
        <i val="0"/>
        <color theme="0" tint="-0.499984740745262"/>
      </font>
    </dxf>
    <dxf>
      <font>
        <color theme="0" tint="-0.24994659260841701"/>
      </font>
    </dxf>
    <dxf>
      <font>
        <b val="0"/>
        <i val="0"/>
        <color theme="0" tint="-0.499984740745262"/>
      </font>
    </dxf>
    <dxf>
      <font>
        <b val="0"/>
        <i val="0"/>
        <color theme="0" tint="-0.499984740745262"/>
      </font>
    </dxf>
    <dxf>
      <font>
        <color theme="0" tint="-0.24994659260841701"/>
      </font>
    </dxf>
    <dxf>
      <font>
        <b val="0"/>
        <i val="0"/>
        <color theme="0" tint="-0.499984740745262"/>
      </font>
    </dxf>
    <dxf>
      <font>
        <color theme="0" tint="-0.24994659260841701"/>
      </font>
    </dxf>
    <dxf>
      <font>
        <b val="0"/>
        <i val="0"/>
        <color theme="0" tint="-0.499984740745262"/>
      </font>
    </dxf>
    <dxf>
      <font>
        <b val="0"/>
        <i val="0"/>
        <color theme="0" tint="-0.499984740745262"/>
      </font>
    </dxf>
    <dxf>
      <font>
        <color theme="0" tint="-0.24994659260841701"/>
      </font>
    </dxf>
    <dxf>
      <font>
        <b val="0"/>
        <i val="0"/>
        <color theme="0" tint="-0.499984740745262"/>
      </font>
    </dxf>
    <dxf>
      <font>
        <color theme="0" tint="-0.24994659260841701"/>
      </font>
    </dxf>
    <dxf>
      <font>
        <b val="0"/>
        <i val="0"/>
        <color theme="0" tint="-0.499984740745262"/>
      </font>
    </dxf>
    <dxf>
      <font>
        <color theme="0" tint="-0.24994659260841701"/>
      </font>
    </dxf>
    <dxf>
      <font>
        <b val="0"/>
        <i val="0"/>
        <color theme="0" tint="-0.499984740745262"/>
      </font>
    </dxf>
    <dxf>
      <font>
        <b val="0"/>
        <i val="0"/>
        <color theme="0" tint="-0.499984740745262"/>
      </font>
    </dxf>
    <dxf>
      <font>
        <color theme="0" tint="-0.24994659260841701"/>
      </font>
    </dxf>
    <dxf>
      <font>
        <b val="0"/>
        <i val="0"/>
        <color theme="0" tint="-0.499984740745262"/>
      </font>
    </dxf>
    <dxf>
      <font>
        <b val="0"/>
        <i val="0"/>
        <color theme="0" tint="-0.499984740745262"/>
      </font>
    </dxf>
    <dxf>
      <font>
        <color theme="0" tint="-0.24994659260841701"/>
      </font>
    </dxf>
    <dxf>
      <font>
        <b val="0"/>
        <i val="0"/>
        <color theme="0" tint="-0.499984740745262"/>
      </font>
    </dxf>
    <dxf>
      <font>
        <color theme="0" tint="-0.24994659260841701"/>
      </font>
    </dxf>
    <dxf>
      <font>
        <color theme="0" tint="-0.24994659260841701"/>
      </font>
    </dxf>
    <dxf>
      <font>
        <b val="0"/>
        <i val="0"/>
        <color theme="0" tint="-0.499984740745262"/>
      </font>
    </dxf>
    <dxf>
      <font>
        <color theme="0" tint="-0.24994659260841701"/>
      </font>
    </dxf>
    <dxf>
      <font>
        <b val="0"/>
        <i val="0"/>
        <color theme="0" tint="-0.499984740745262"/>
      </font>
    </dxf>
    <dxf>
      <font>
        <b val="0"/>
        <i val="0"/>
        <color theme="0" tint="-0.499984740745262"/>
      </font>
    </dxf>
    <dxf>
      <font>
        <color theme="0" tint="-0.24994659260841701"/>
      </font>
    </dxf>
    <dxf>
      <font>
        <b val="0"/>
        <i val="0"/>
        <color theme="0" tint="-0.499984740745262"/>
      </font>
    </dxf>
    <dxf>
      <font>
        <color theme="0" tint="-0.24994659260841701"/>
      </font>
    </dxf>
    <dxf>
      <font>
        <b val="0"/>
        <i val="0"/>
        <color theme="0" tint="-0.499984740745262"/>
      </font>
    </dxf>
    <dxf>
      <font>
        <color theme="0" tint="-0.24994659260841701"/>
      </font>
    </dxf>
    <dxf>
      <font>
        <b val="0"/>
        <i val="0"/>
        <color theme="0" tint="-0.499984740745262"/>
      </font>
    </dxf>
    <dxf>
      <font>
        <b val="0"/>
        <i val="0"/>
        <color theme="0" tint="-0.499984740745262"/>
      </font>
    </dxf>
    <dxf>
      <font>
        <b val="0"/>
        <i val="0"/>
        <color theme="0" tint="-0.499984740745262"/>
      </font>
    </dxf>
    <dxf>
      <font>
        <color theme="0" tint="-0.24994659260841701"/>
      </font>
    </dxf>
    <dxf>
      <font>
        <b val="0"/>
        <i val="0"/>
        <color theme="0" tint="-0.499984740745262"/>
      </font>
    </dxf>
    <dxf>
      <font>
        <color theme="0" tint="-0.24994659260841701"/>
      </font>
    </dxf>
    <dxf>
      <font>
        <b val="0"/>
        <i val="0"/>
        <color theme="0" tint="-0.499984740745262"/>
      </font>
    </dxf>
    <dxf>
      <font>
        <color theme="0" tint="-0.24994659260841701"/>
      </font>
    </dxf>
    <dxf>
      <font>
        <b val="0"/>
        <i val="0"/>
        <color theme="0" tint="-0.499984740745262"/>
      </font>
    </dxf>
    <dxf>
      <font>
        <b val="0"/>
        <i val="0"/>
        <color theme="0" tint="-0.499984740745262"/>
      </font>
    </dxf>
    <dxf>
      <font>
        <b val="0"/>
        <i val="0"/>
        <color theme="0" tint="-0.499984740745262"/>
      </font>
    </dxf>
    <dxf>
      <font>
        <color theme="0" tint="-0.24994659260841701"/>
      </font>
    </dxf>
    <dxf>
      <font>
        <color theme="0" tint="-0.24994659260841701"/>
      </font>
    </dxf>
    <dxf>
      <font>
        <b val="0"/>
        <i val="0"/>
        <color theme="0" tint="-0.499984740745262"/>
      </font>
    </dxf>
    <dxf>
      <font>
        <b val="0"/>
        <i val="0"/>
        <color theme="0" tint="-0.499984740745262"/>
      </font>
    </dxf>
    <dxf>
      <font>
        <color theme="0" tint="-0.24994659260841701"/>
      </font>
    </dxf>
    <dxf>
      <font>
        <color theme="0" tint="-0.24994659260841701"/>
      </font>
    </dxf>
    <dxf>
      <font>
        <b val="0"/>
        <i val="0"/>
        <color theme="0" tint="-0.499984740745262"/>
      </font>
    </dxf>
    <dxf>
      <font>
        <color theme="0" tint="-0.24994659260841701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8000"/>
      <color rgb="FF0000FF"/>
      <color rgb="FFCCFF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'1차 스테이터스'!$B$85:$I$85</c:f>
              <c:strCache>
                <c:ptCount val="1"/>
                <c:pt idx="0">
                  <c:v>검객</c:v>
                </c:pt>
              </c:strCache>
            </c:strRef>
          </c:tx>
          <c:marker>
            <c:symbol val="none"/>
          </c:marker>
          <c:cat>
            <c:strRef>
              <c:f>'1차 스테이터스'!$C$86:$H$86</c:f>
              <c:strCache>
                <c:ptCount val="6"/>
                <c:pt idx="0">
                  <c:v>근력</c:v>
                </c:pt>
                <c:pt idx="1">
                  <c:v>활력</c:v>
                </c:pt>
                <c:pt idx="2">
                  <c:v>순발력</c:v>
                </c:pt>
                <c:pt idx="3">
                  <c:v>지력</c:v>
                </c:pt>
                <c:pt idx="4">
                  <c:v>심력</c:v>
                </c:pt>
                <c:pt idx="5">
                  <c:v>집중력</c:v>
                </c:pt>
              </c:strCache>
            </c:strRef>
          </c:cat>
          <c:val>
            <c:numRef>
              <c:f>'1차 스테이터스'!$C$87:$H$87</c:f>
              <c:numCache>
                <c:formatCode>General</c:formatCode>
                <c:ptCount val="6"/>
                <c:pt idx="0">
                  <c:v>20</c:v>
                </c:pt>
                <c:pt idx="1">
                  <c:v>7</c:v>
                </c:pt>
                <c:pt idx="2">
                  <c:v>11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val>
        </c:ser>
        <c:ser>
          <c:idx val="1"/>
          <c:order val="1"/>
          <c:tx>
            <c:strRef>
              <c:f>'1차 스테이터스'!$K$85:$R$85</c:f>
              <c:strCache>
                <c:ptCount val="1"/>
                <c:pt idx="0">
                  <c:v>투사</c:v>
                </c:pt>
              </c:strCache>
            </c:strRef>
          </c:tx>
          <c:marker>
            <c:symbol val="none"/>
          </c:marker>
          <c:val>
            <c:numRef>
              <c:f>'1차 스테이터스'!$L$87:$Q$87</c:f>
              <c:numCache>
                <c:formatCode>General</c:formatCode>
                <c:ptCount val="6"/>
                <c:pt idx="0">
                  <c:v>12</c:v>
                </c:pt>
                <c:pt idx="1">
                  <c:v>24</c:v>
                </c:pt>
                <c:pt idx="2">
                  <c:v>2</c:v>
                </c:pt>
                <c:pt idx="3">
                  <c:v>2</c:v>
                </c:pt>
                <c:pt idx="4">
                  <c:v>8</c:v>
                </c:pt>
                <c:pt idx="5">
                  <c:v>2</c:v>
                </c:pt>
              </c:numCache>
            </c:numRef>
          </c:val>
        </c:ser>
        <c:ser>
          <c:idx val="2"/>
          <c:order val="2"/>
          <c:tx>
            <c:strRef>
              <c:f>'1차 스테이터스'!$T$85:$AA$85</c:f>
              <c:strCache>
                <c:ptCount val="1"/>
                <c:pt idx="0">
                  <c:v>창술사</c:v>
                </c:pt>
              </c:strCache>
            </c:strRef>
          </c:tx>
          <c:marker>
            <c:symbol val="none"/>
          </c:marker>
          <c:val>
            <c:numRef>
              <c:f>'1차 스테이터스'!$U$87:$Z$87</c:f>
              <c:numCache>
                <c:formatCode>General</c:formatCode>
                <c:ptCount val="6"/>
                <c:pt idx="0">
                  <c:v>16</c:v>
                </c:pt>
                <c:pt idx="1">
                  <c:v>16</c:v>
                </c:pt>
                <c:pt idx="2">
                  <c:v>3</c:v>
                </c:pt>
                <c:pt idx="3">
                  <c:v>7</c:v>
                </c:pt>
                <c:pt idx="4">
                  <c:v>2</c:v>
                </c:pt>
                <c:pt idx="5">
                  <c:v>6</c:v>
                </c:pt>
              </c:numCache>
            </c:numRef>
          </c:val>
        </c:ser>
        <c:ser>
          <c:idx val="3"/>
          <c:order val="3"/>
          <c:tx>
            <c:strRef>
              <c:f>'1차 스테이터스'!$AC$85:$AJ$85</c:f>
              <c:strCache>
                <c:ptCount val="1"/>
                <c:pt idx="0">
                  <c:v>궁수</c:v>
                </c:pt>
              </c:strCache>
            </c:strRef>
          </c:tx>
          <c:marker>
            <c:symbol val="none"/>
          </c:marker>
          <c:val>
            <c:numRef>
              <c:f>'1차 스테이터스'!$AD$87:$AI$87</c:f>
              <c:numCache>
                <c:formatCode>General</c:formatCode>
                <c:ptCount val="6"/>
                <c:pt idx="0">
                  <c:v>3</c:v>
                </c:pt>
                <c:pt idx="1">
                  <c:v>5</c:v>
                </c:pt>
                <c:pt idx="2">
                  <c:v>12</c:v>
                </c:pt>
                <c:pt idx="3">
                  <c:v>5</c:v>
                </c:pt>
                <c:pt idx="4">
                  <c:v>3</c:v>
                </c:pt>
                <c:pt idx="5">
                  <c:v>22</c:v>
                </c:pt>
              </c:numCache>
            </c:numRef>
          </c:val>
        </c:ser>
        <c:ser>
          <c:idx val="4"/>
          <c:order val="4"/>
          <c:tx>
            <c:strRef>
              <c:f>'1차 스테이터스'!$AL$85:$AS$85</c:f>
              <c:strCache>
                <c:ptCount val="1"/>
                <c:pt idx="0">
                  <c:v>살수</c:v>
                </c:pt>
              </c:strCache>
            </c:strRef>
          </c:tx>
          <c:marker>
            <c:symbol val="none"/>
          </c:marker>
          <c:val>
            <c:numRef>
              <c:f>'1차 스테이터스'!$AM$87:$AR$87</c:f>
              <c:numCache>
                <c:formatCode>General</c:formatCode>
                <c:ptCount val="6"/>
                <c:pt idx="0">
                  <c:v>13</c:v>
                </c:pt>
                <c:pt idx="1">
                  <c:v>3</c:v>
                </c:pt>
                <c:pt idx="2">
                  <c:v>22</c:v>
                </c:pt>
                <c:pt idx="3">
                  <c:v>2</c:v>
                </c:pt>
                <c:pt idx="4">
                  <c:v>2</c:v>
                </c:pt>
                <c:pt idx="5">
                  <c:v>8</c:v>
                </c:pt>
              </c:numCache>
            </c:numRef>
          </c:val>
        </c:ser>
        <c:ser>
          <c:idx val="5"/>
          <c:order val="5"/>
          <c:tx>
            <c:strRef>
              <c:f>'1차 스테이터스'!$AU$85:$BB$85</c:f>
              <c:strCache>
                <c:ptCount val="1"/>
                <c:pt idx="0">
                  <c:v>도사</c:v>
                </c:pt>
              </c:strCache>
            </c:strRef>
          </c:tx>
          <c:marker>
            <c:symbol val="none"/>
          </c:marker>
          <c:val>
            <c:numRef>
              <c:f>'1차 스테이터스'!$AV$87:$BA$87</c:f>
              <c:numCache>
                <c:formatCode>General</c:formatCode>
                <c:ptCount val="6"/>
                <c:pt idx="0">
                  <c:v>2</c:v>
                </c:pt>
                <c:pt idx="1">
                  <c:v>10</c:v>
                </c:pt>
                <c:pt idx="2">
                  <c:v>4</c:v>
                </c:pt>
                <c:pt idx="3">
                  <c:v>10</c:v>
                </c:pt>
                <c:pt idx="4">
                  <c:v>17</c:v>
                </c:pt>
                <c:pt idx="5">
                  <c:v>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188160"/>
        <c:axId val="58189696"/>
      </c:radarChart>
      <c:catAx>
        <c:axId val="58188160"/>
        <c:scaling>
          <c:orientation val="minMax"/>
        </c:scaling>
        <c:delete val="0"/>
        <c:axPos val="b"/>
        <c:majorGridlines/>
        <c:majorTickMark val="out"/>
        <c:minorTickMark val="none"/>
        <c:tickLblPos val="nextTo"/>
        <c:crossAx val="58189696"/>
        <c:crosses val="autoZero"/>
        <c:auto val="1"/>
        <c:lblAlgn val="ctr"/>
        <c:lblOffset val="100"/>
        <c:noMultiLvlLbl val="0"/>
      </c:catAx>
      <c:valAx>
        <c:axId val="58189696"/>
        <c:scaling>
          <c:orientation val="minMax"/>
        </c:scaling>
        <c:delete val="0"/>
        <c:axPos val="l"/>
        <c:majorGridlines/>
        <c:numFmt formatCode="General" sourceLinked="1"/>
        <c:majorTickMark val="cross"/>
        <c:minorTickMark val="none"/>
        <c:tickLblPos val="none"/>
        <c:crossAx val="5818816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'1차 스테이터스'!$C$27</c:f>
              <c:strCache>
                <c:ptCount val="1"/>
                <c:pt idx="0">
                  <c:v>도사</c:v>
                </c:pt>
              </c:strCache>
            </c:strRef>
          </c:tx>
          <c:marker>
            <c:symbol val="none"/>
          </c:marker>
          <c:cat>
            <c:strRef>
              <c:f>'1차 스테이터스'!$C$31:$H$31</c:f>
              <c:strCache>
                <c:ptCount val="6"/>
                <c:pt idx="0">
                  <c:v>근력</c:v>
                </c:pt>
                <c:pt idx="1">
                  <c:v>활력</c:v>
                </c:pt>
                <c:pt idx="2">
                  <c:v>순발력</c:v>
                </c:pt>
                <c:pt idx="3">
                  <c:v>지력</c:v>
                </c:pt>
                <c:pt idx="4">
                  <c:v>심력</c:v>
                </c:pt>
                <c:pt idx="5">
                  <c:v>집중력</c:v>
                </c:pt>
              </c:strCache>
            </c:strRef>
          </c:cat>
          <c:val>
            <c:numRef>
              <c:f>'1차 스테이터스'!$C$81:$H$81</c:f>
              <c:numCache>
                <c:formatCode>General</c:formatCode>
                <c:ptCount val="6"/>
                <c:pt idx="0">
                  <c:v>51</c:v>
                </c:pt>
                <c:pt idx="1">
                  <c:v>108</c:v>
                </c:pt>
                <c:pt idx="2">
                  <c:v>53</c:v>
                </c:pt>
                <c:pt idx="3">
                  <c:v>157</c:v>
                </c:pt>
                <c:pt idx="4">
                  <c:v>213</c:v>
                </c:pt>
                <c:pt idx="5">
                  <c:v>56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318912"/>
        <c:axId val="199517312"/>
      </c:radarChart>
      <c:catAx>
        <c:axId val="199318912"/>
        <c:scaling>
          <c:orientation val="minMax"/>
        </c:scaling>
        <c:delete val="0"/>
        <c:axPos val="b"/>
        <c:majorGridlines/>
        <c:majorTickMark val="out"/>
        <c:minorTickMark val="none"/>
        <c:tickLblPos val="nextTo"/>
        <c:crossAx val="199517312"/>
        <c:crosses val="autoZero"/>
        <c:auto val="1"/>
        <c:lblAlgn val="ctr"/>
        <c:lblOffset val="100"/>
        <c:noMultiLvlLbl val="0"/>
      </c:catAx>
      <c:valAx>
        <c:axId val="199517312"/>
        <c:scaling>
          <c:orientation val="minMax"/>
          <c:max val="250"/>
        </c:scaling>
        <c:delete val="0"/>
        <c:axPos val="l"/>
        <c:majorGridlines/>
        <c:minorGridlines/>
        <c:numFmt formatCode="General" sourceLinked="1"/>
        <c:majorTickMark val="cross"/>
        <c:minorTickMark val="none"/>
        <c:tickLblPos val="none"/>
        <c:crossAx val="19931891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ko-KR" sz="1400"/>
              <a:t>2</a:t>
            </a:r>
            <a:r>
              <a:rPr lang="ko-KR" altLang="en-US" sz="1400"/>
              <a:t>차 스테이터스에 의한  </a:t>
            </a:r>
            <a:r>
              <a:rPr lang="en-US" altLang="ko-KR" sz="1400"/>
              <a:t>3</a:t>
            </a:r>
            <a:r>
              <a:rPr lang="ko-KR" altLang="en-US" sz="1400"/>
              <a:t>차 스테이터스</a:t>
            </a:r>
          </a:p>
        </c:rich>
      </c:tx>
      <c:layout>
        <c:manualLayout>
          <c:xMode val="edge"/>
          <c:yMode val="edge"/>
          <c:x val="0.18624020834604976"/>
          <c:y val="0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'3차 스테이터스'!$C$21</c:f>
              <c:strCache>
                <c:ptCount val="1"/>
                <c:pt idx="0">
                  <c:v>방어율</c:v>
                </c:pt>
              </c:strCache>
            </c:strRef>
          </c:tx>
          <c:marker>
            <c:symbol val="none"/>
          </c:marker>
          <c:val>
            <c:numRef>
              <c:f>'3차 스테이터스'!$C$22:$C$5021</c:f>
              <c:numCache>
                <c:formatCode>0.00%</c:formatCode>
                <c:ptCount val="5000"/>
                <c:pt idx="0">
                  <c:v>6.6616547276342219E-4</c:v>
                </c:pt>
                <c:pt idx="1">
                  <c:v>1.3313300637601004E-3</c:v>
                </c:pt>
                <c:pt idx="2">
                  <c:v>1.9954960269622807E-3</c:v>
                </c:pt>
                <c:pt idx="3">
                  <c:v>2.658665609579398E-3</c:v>
                </c:pt>
                <c:pt idx="4">
                  <c:v>3.3208410520834224E-3</c:v>
                </c:pt>
                <c:pt idx="5">
                  <c:v>3.9820245882340897E-3</c:v>
                </c:pt>
                <c:pt idx="6">
                  <c:v>4.6422184451040197E-3</c:v>
                </c:pt>
                <c:pt idx="7">
                  <c:v>5.3014248431037187E-3</c:v>
                </c:pt>
                <c:pt idx="8">
                  <c:v>5.9596459960064756E-3</c:v>
                </c:pt>
                <c:pt idx="9">
                  <c:v>6.6168841109731404E-3</c:v>
                </c:pt>
                <c:pt idx="10">
                  <c:v>7.2731413885767995E-3</c:v>
                </c:pt>
                <c:pt idx="11">
                  <c:v>7.9284200228273271E-3</c:v>
                </c:pt>
                <c:pt idx="12">
                  <c:v>8.5827222011958439E-3</c:v>
                </c:pt>
                <c:pt idx="13">
                  <c:v>9.2360501046390535E-3</c:v>
                </c:pt>
                <c:pt idx="14">
                  <c:v>9.8884059076234775E-3</c:v>
                </c:pt>
                <c:pt idx="15">
                  <c:v>1.0539791778149576E-2</c:v>
                </c:pt>
                <c:pt idx="16">
                  <c:v>1.1190209877775767E-2</c:v>
                </c:pt>
                <c:pt idx="17">
                  <c:v>1.1839662361642335E-2</c:v>
                </c:pt>
                <c:pt idx="18">
                  <c:v>1.2488151378495238E-2</c:v>
                </c:pt>
                <c:pt idx="19">
                  <c:v>1.31356790707098E-2</c:v>
                </c:pt>
                <c:pt idx="20">
                  <c:v>1.3782247574314304E-2</c:v>
                </c:pt>
                <c:pt idx="21">
                  <c:v>1.4427859019013485E-2</c:v>
                </c:pt>
                <c:pt idx="22">
                  <c:v>1.5072515528211901E-2</c:v>
                </c:pt>
                <c:pt idx="23">
                  <c:v>1.5716219219037229E-2</c:v>
                </c:pt>
                <c:pt idx="24">
                  <c:v>1.6358972202363431E-2</c:v>
                </c:pt>
                <c:pt idx="25">
                  <c:v>1.7000776582833822E-2</c:v>
                </c:pt>
                <c:pt idx="26">
                  <c:v>1.7641634458884059E-2</c:v>
                </c:pt>
                <c:pt idx="27">
                  <c:v>1.8281547922764992E-2</c:v>
                </c:pt>
                <c:pt idx="28">
                  <c:v>1.8920519060565452E-2</c:v>
                </c:pt>
                <c:pt idx="29">
                  <c:v>1.9558549952234904E-2</c:v>
                </c:pt>
                <c:pt idx="30">
                  <c:v>2.0195642671606021E-2</c:v>
                </c:pt>
                <c:pt idx="31">
                  <c:v>2.0831799286417159E-2</c:v>
                </c:pt>
                <c:pt idx="32">
                  <c:v>2.1467021858334712E-2</c:v>
                </c:pt>
                <c:pt idx="33">
                  <c:v>2.2101312442975404E-2</c:v>
                </c:pt>
                <c:pt idx="34">
                  <c:v>2.2734673089928447E-2</c:v>
                </c:pt>
                <c:pt idx="35">
                  <c:v>2.3367105842777621E-2</c:v>
                </c:pt>
                <c:pt idx="36">
                  <c:v>2.3998612739123258E-2</c:v>
                </c:pt>
                <c:pt idx="37">
                  <c:v>2.4629195810604118E-2</c:v>
                </c:pt>
                <c:pt idx="38">
                  <c:v>2.5258857082919178E-2</c:v>
                </c:pt>
                <c:pt idx="39">
                  <c:v>2.5887598575849335E-2</c:v>
                </c:pt>
                <c:pt idx="40">
                  <c:v>2.6515422303278975E-2</c:v>
                </c:pt>
                <c:pt idx="41">
                  <c:v>2.7142330273217507E-2</c:v>
                </c:pt>
                <c:pt idx="42">
                  <c:v>2.7768324487820753E-2</c:v>
                </c:pt>
                <c:pt idx="43">
                  <c:v>2.8393406943412254E-2</c:v>
                </c:pt>
                <c:pt idx="44">
                  <c:v>2.9017579630504515E-2</c:v>
                </c:pt>
                <c:pt idx="45">
                  <c:v>2.9640844533820116E-2</c:v>
                </c:pt>
                <c:pt idx="46">
                  <c:v>3.026320363231275E-2</c:v>
                </c:pt>
                <c:pt idx="47">
                  <c:v>3.0884658899188185E-2</c:v>
                </c:pt>
                <c:pt idx="48">
                  <c:v>3.1505212301925087E-2</c:v>
                </c:pt>
                <c:pt idx="49">
                  <c:v>3.2124865802295809E-2</c:v>
                </c:pt>
                <c:pt idx="50">
                  <c:v>3.2743621356387059E-2</c:v>
                </c:pt>
                <c:pt idx="51">
                  <c:v>3.3361480914620469E-2</c:v>
                </c:pt>
                <c:pt idx="52">
                  <c:v>3.3978446421773105E-2</c:v>
                </c:pt>
                <c:pt idx="53">
                  <c:v>3.4594519816997855E-2</c:v>
                </c:pt>
                <c:pt idx="54">
                  <c:v>3.5209703033843777E-2</c:v>
                </c:pt>
                <c:pt idx="55">
                  <c:v>3.5823998000276275E-2</c:v>
                </c:pt>
                <c:pt idx="56">
                  <c:v>3.6437406638697302E-2</c:v>
                </c:pt>
                <c:pt idx="57">
                  <c:v>3.7049930865965364E-2</c:v>
                </c:pt>
                <c:pt idx="58">
                  <c:v>3.7661572593415502E-2</c:v>
                </c:pt>
                <c:pt idx="59">
                  <c:v>3.8272333726879181E-2</c:v>
                </c:pt>
                <c:pt idx="60">
                  <c:v>3.8882216166704085E-2</c:v>
                </c:pt>
                <c:pt idx="61">
                  <c:v>3.9491221807773799E-2</c:v>
                </c:pt>
                <c:pt idx="62">
                  <c:v>4.009935253952749E-2</c:v>
                </c:pt>
                <c:pt idx="63">
                  <c:v>4.0706610245979373E-2</c:v>
                </c:pt>
                <c:pt idx="64">
                  <c:v>4.1312996805738231E-2</c:v>
                </c:pt>
                <c:pt idx="65">
                  <c:v>4.1918514092026758E-2</c:v>
                </c:pt>
                <c:pt idx="66">
                  <c:v>4.2523163972700853E-2</c:v>
                </c:pt>
                <c:pt idx="67">
                  <c:v>4.3126948310268816E-2</c:v>
                </c:pt>
                <c:pt idx="68">
                  <c:v>4.3729868961910487E-2</c:v>
                </c:pt>
                <c:pt idx="69">
                  <c:v>4.433192777949628E-2</c:v>
                </c:pt>
                <c:pt idx="70">
                  <c:v>4.4933126609606147E-2</c:v>
                </c:pt>
                <c:pt idx="71">
                  <c:v>4.5533467293548451E-2</c:v>
                </c:pt>
                <c:pt idx="72">
                  <c:v>4.6132951667378769E-2</c:v>
                </c:pt>
                <c:pt idx="73">
                  <c:v>4.6731581561918617E-2</c:v>
                </c:pt>
                <c:pt idx="74">
                  <c:v>4.7329358802774057E-2</c:v>
                </c:pt>
                <c:pt idx="75">
                  <c:v>4.7926285210354309E-2</c:v>
                </c:pt>
                <c:pt idx="76">
                  <c:v>4.8522362599890172E-2</c:v>
                </c:pt>
                <c:pt idx="77">
                  <c:v>4.9117592781452453E-2</c:v>
                </c:pt>
                <c:pt idx="78">
                  <c:v>4.9711977559970304E-2</c:v>
                </c:pt>
                <c:pt idx="79">
                  <c:v>5.0305518735249431E-2</c:v>
                </c:pt>
                <c:pt idx="80">
                  <c:v>5.0898218101990279E-2</c:v>
                </c:pt>
                <c:pt idx="81">
                  <c:v>5.1490077449806139E-2</c:v>
                </c:pt>
                <c:pt idx="82">
                  <c:v>5.2081098563241106E-2</c:v>
                </c:pt>
                <c:pt idx="83">
                  <c:v>5.2671283221788073E-2</c:v>
                </c:pt>
                <c:pt idx="84">
                  <c:v>5.3260633199906572E-2</c:v>
                </c:pt>
                <c:pt idx="85">
                  <c:v>5.3849150267040534E-2</c:v>
                </c:pt>
                <c:pt idx="86">
                  <c:v>5.443683618763602E-2</c:v>
                </c:pt>
                <c:pt idx="87">
                  <c:v>5.5023692721158854E-2</c:v>
                </c:pt>
                <c:pt idx="88">
                  <c:v>5.5609721622112175E-2</c:v>
                </c:pt>
                <c:pt idx="89">
                  <c:v>5.6194924640053934E-2</c:v>
                </c:pt>
                <c:pt idx="90">
                  <c:v>5.6779303519614271E-2</c:v>
                </c:pt>
                <c:pt idx="91">
                  <c:v>5.7362860000512911E-2</c:v>
                </c:pt>
                <c:pt idx="92">
                  <c:v>5.7945595817576363E-2</c:v>
                </c:pt>
                <c:pt idx="93">
                  <c:v>5.8527512700755166E-2</c:v>
                </c:pt>
                <c:pt idx="94">
                  <c:v>5.9108612375140958E-2</c:v>
                </c:pt>
                <c:pt idx="95">
                  <c:v>5.9688896560983563E-2</c:v>
                </c:pt>
                <c:pt idx="96">
                  <c:v>6.0268366973707958E-2</c:v>
                </c:pt>
                <c:pt idx="97">
                  <c:v>6.0847025323931166E-2</c:v>
                </c:pt>
                <c:pt idx="98">
                  <c:v>6.1424873317479083E-2</c:v>
                </c:pt>
                <c:pt idx="99">
                  <c:v>6.2001912655403252E-2</c:v>
                </c:pt>
                <c:pt idx="100">
                  <c:v>6.257814503399757E-2</c:v>
                </c:pt>
                <c:pt idx="101">
                  <c:v>6.3153572144814873E-2</c:v>
                </c:pt>
                <c:pt idx="102">
                  <c:v>6.3728195674683519E-2</c:v>
                </c:pt>
                <c:pt idx="103">
                  <c:v>6.4302017305723852E-2</c:v>
                </c:pt>
                <c:pt idx="104">
                  <c:v>6.4875038715364639E-2</c:v>
                </c:pt>
                <c:pt idx="105">
                  <c:v>6.544726157635937E-2</c:v>
                </c:pt>
                <c:pt idx="106">
                  <c:v>6.6018687556802583E-2</c:v>
                </c:pt>
                <c:pt idx="107">
                  <c:v>6.6589318320146071E-2</c:v>
                </c:pt>
                <c:pt idx="108">
                  <c:v>6.7159155525214981E-2</c:v>
                </c:pt>
                <c:pt idx="109">
                  <c:v>6.7728200826223897E-2</c:v>
                </c:pt>
                <c:pt idx="110">
                  <c:v>6.8296455872792927E-2</c:v>
                </c:pt>
                <c:pt idx="111">
                  <c:v>6.8863922309963521E-2</c:v>
                </c:pt>
                <c:pt idx="112">
                  <c:v>6.9430601778214432E-2</c:v>
                </c:pt>
                <c:pt idx="113">
                  <c:v>6.999649591347748E-2</c:v>
                </c:pt>
                <c:pt idx="114">
                  <c:v>7.0561606347153333E-2</c:v>
                </c:pt>
                <c:pt idx="115">
                  <c:v>7.1125934706127131E-2</c:v>
                </c:pt>
                <c:pt idx="116">
                  <c:v>7.1689482612784183E-2</c:v>
                </c:pt>
                <c:pt idx="117">
                  <c:v>7.2252251685025387E-2</c:v>
                </c:pt>
                <c:pt idx="118">
                  <c:v>7.2814243536282866E-2</c:v>
                </c:pt>
                <c:pt idx="119">
                  <c:v>7.3375459775535237E-2</c:v>
                </c:pt>
                <c:pt idx="120">
                  <c:v>7.3935902007323057E-2</c:v>
                </c:pt>
                <c:pt idx="121">
                  <c:v>7.449557183176414E-2</c:v>
                </c:pt>
                <c:pt idx="122">
                  <c:v>7.5054470844568677E-2</c:v>
                </c:pt>
                <c:pt idx="123">
                  <c:v>7.5612600637054495E-2</c:v>
                </c:pt>
                <c:pt idx="124">
                  <c:v>7.616996279616213E-2</c:v>
                </c:pt>
                <c:pt idx="125">
                  <c:v>7.6726558904469847E-2</c:v>
                </c:pt>
                <c:pt idx="126">
                  <c:v>7.7282390540208648E-2</c:v>
                </c:pt>
                <c:pt idx="127">
                  <c:v>7.7837459277277185E-2</c:v>
                </c:pt>
                <c:pt idx="128">
                  <c:v>7.8391766685256617E-2</c:v>
                </c:pt>
                <c:pt idx="129">
                  <c:v>7.8945314329425351E-2</c:v>
                </c:pt>
                <c:pt idx="130">
                  <c:v>7.949810377077389E-2</c:v>
                </c:pt>
                <c:pt idx="131">
                  <c:v>8.0050136566019378E-2</c:v>
                </c:pt>
                <c:pt idx="132">
                  <c:v>8.0601414267620311E-2</c:v>
                </c:pt>
                <c:pt idx="133">
                  <c:v>8.1151938423791037E-2</c:v>
                </c:pt>
                <c:pt idx="134">
                  <c:v>8.170171057851626E-2</c:v>
                </c:pt>
                <c:pt idx="135">
                  <c:v>8.2250732271565485E-2</c:v>
                </c:pt>
                <c:pt idx="136">
                  <c:v>8.2799005038507373E-2</c:v>
                </c:pt>
                <c:pt idx="137">
                  <c:v>8.334653041072411E-2</c:v>
                </c:pt>
                <c:pt idx="138">
                  <c:v>8.3893309915425568E-2</c:v>
                </c:pt>
                <c:pt idx="139">
                  <c:v>8.4439345075663599E-2</c:v>
                </c:pt>
                <c:pt idx="140">
                  <c:v>8.4984637410346148E-2</c:v>
                </c:pt>
                <c:pt idx="141">
                  <c:v>8.5529188434251308E-2</c:v>
                </c:pt>
                <c:pt idx="142">
                  <c:v>8.6072999658041369E-2</c:v>
                </c:pt>
                <c:pt idx="143">
                  <c:v>8.6616072588276763E-2</c:v>
                </c:pt>
                <c:pt idx="144">
                  <c:v>8.7158408727430053E-2</c:v>
                </c:pt>
                <c:pt idx="145">
                  <c:v>8.7700009573899701E-2</c:v>
                </c:pt>
                <c:pt idx="146">
                  <c:v>8.8240876622023873E-2</c:v>
                </c:pt>
                <c:pt idx="147">
                  <c:v>8.8781011362094278E-2</c:v>
                </c:pt>
                <c:pt idx="148">
                  <c:v>8.9320415280369728E-2</c:v>
                </c:pt>
                <c:pt idx="149">
                  <c:v>8.9859089859089858E-2</c:v>
                </c:pt>
                <c:pt idx="150">
                  <c:v>9.0397036576488676E-2</c:v>
                </c:pt>
                <c:pt idx="151">
                  <c:v>9.0934256906808078E-2</c:v>
                </c:pt>
                <c:pt idx="152">
                  <c:v>9.1470752320311308E-2</c:v>
                </c:pt>
                <c:pt idx="153">
                  <c:v>9.200652428329642E-2</c:v>
                </c:pt>
                <c:pt idx="154">
                  <c:v>9.2541574258109577E-2</c:v>
                </c:pt>
                <c:pt idx="155">
                  <c:v>9.3075903703158366E-2</c:v>
                </c:pt>
                <c:pt idx="156">
                  <c:v>9.3609514072925087E-2</c:v>
                </c:pt>
                <c:pt idx="157">
                  <c:v>9.4142406817979904E-2</c:v>
                </c:pt>
                <c:pt idx="158">
                  <c:v>9.4674583384994043E-2</c:v>
                </c:pt>
                <c:pt idx="159">
                  <c:v>9.5206045216752827E-2</c:v>
                </c:pt>
                <c:pt idx="160">
                  <c:v>9.5736793752168745E-2</c:v>
                </c:pt>
                <c:pt idx="161">
                  <c:v>9.6266830426294414E-2</c:v>
                </c:pt>
                <c:pt idx="162">
                  <c:v>9.6796156670335559E-2</c:v>
                </c:pt>
                <c:pt idx="163">
                  <c:v>9.7324773911663831E-2</c:v>
                </c:pt>
                <c:pt idx="164">
                  <c:v>9.785268357382973E-2</c:v>
                </c:pt>
                <c:pt idx="165">
                  <c:v>9.8379887076575245E-2</c:v>
                </c:pt>
                <c:pt idx="166">
                  <c:v>9.8906385835846738E-2</c:v>
                </c:pt>
                <c:pt idx="167">
                  <c:v>9.9432181263807484E-2</c:v>
                </c:pt>
                <c:pt idx="168">
                  <c:v>9.9957274768850413E-2</c:v>
                </c:pt>
                <c:pt idx="169">
                  <c:v>0.1004816677556106</c:v>
                </c:pt>
                <c:pt idx="170">
                  <c:v>0.10100536162497779</c:v>
                </c:pt>
                <c:pt idx="171">
                  <c:v>0.10152835777410897</c:v>
                </c:pt>
                <c:pt idx="172">
                  <c:v>0.10205065759644066</c:v>
                </c:pt>
                <c:pt idx="173">
                  <c:v>0.10257226248170138</c:v>
                </c:pt>
                <c:pt idx="174">
                  <c:v>0.10309317381592398</c:v>
                </c:pt>
                <c:pt idx="175">
                  <c:v>0.10361339298145782</c:v>
                </c:pt>
                <c:pt idx="176">
                  <c:v>0.10413292135698113</c:v>
                </c:pt>
                <c:pt idx="177">
                  <c:v>0.1046517603175131</c:v>
                </c:pt>
                <c:pt idx="178">
                  <c:v>0.105169911234426</c:v>
                </c:pt>
                <c:pt idx="179">
                  <c:v>0.10568737547545734</c:v>
                </c:pt>
                <c:pt idx="180">
                  <c:v>0.10620415440472186</c:v>
                </c:pt>
                <c:pt idx="181">
                  <c:v>0.10672024938272349</c:v>
                </c:pt>
                <c:pt idx="182">
                  <c:v>0.10723566176636734</c:v>
                </c:pt>
                <c:pt idx="183">
                  <c:v>0.10775039290897157</c:v>
                </c:pt>
                <c:pt idx="184">
                  <c:v>0.10826444416027922</c:v>
                </c:pt>
                <c:pt idx="185">
                  <c:v>0.10877781686647002</c:v>
                </c:pt>
                <c:pt idx="186">
                  <c:v>0.10929051237017216</c:v>
                </c:pt>
                <c:pt idx="187">
                  <c:v>0.10980253201047398</c:v>
                </c:pt>
                <c:pt idx="188">
                  <c:v>0.11031387712293558</c:v>
                </c:pt>
                <c:pt idx="189">
                  <c:v>0.11082454903960055</c:v>
                </c:pt>
                <c:pt idx="190">
                  <c:v>0.1113345490890074</c:v>
                </c:pt>
                <c:pt idx="191">
                  <c:v>0.11184387859620119</c:v>
                </c:pt>
                <c:pt idx="192">
                  <c:v>0.11235253888274495</c:v>
                </c:pt>
                <c:pt idx="193">
                  <c:v>0.11286053126673108</c:v>
                </c:pt>
                <c:pt idx="194">
                  <c:v>0.11336785706279283</c:v>
                </c:pt>
                <c:pt idx="195">
                  <c:v>0.11387451758211559</c:v>
                </c:pt>
                <c:pt idx="196">
                  <c:v>0.11438051413244812</c:v>
                </c:pt>
                <c:pt idx="197">
                  <c:v>0.11488584801811395</c:v>
                </c:pt>
                <c:pt idx="198">
                  <c:v>0.11539052054002244</c:v>
                </c:pt>
                <c:pt idx="199">
                  <c:v>0.11589453299568002</c:v>
                </c:pt>
                <c:pt idx="200">
                  <c:v>0.1163978866792013</c:v>
                </c:pt>
                <c:pt idx="201">
                  <c:v>0.11690058288132013</c:v>
                </c:pt>
                <c:pt idx="202">
                  <c:v>0.11740262288940065</c:v>
                </c:pt>
                <c:pt idx="203">
                  <c:v>0.11790400798744829</c:v>
                </c:pt>
                <c:pt idx="204">
                  <c:v>0.11840473945612069</c:v>
                </c:pt>
                <c:pt idx="205">
                  <c:v>0.11890481857273857</c:v>
                </c:pt>
                <c:pt idx="206">
                  <c:v>0.11940424661129671</c:v>
                </c:pt>
                <c:pt idx="207">
                  <c:v>0.11990302484247464</c:v>
                </c:pt>
                <c:pt idx="208">
                  <c:v>0.1204011545336475</c:v>
                </c:pt>
                <c:pt idx="209">
                  <c:v>0.12089863694889669</c:v>
                </c:pt>
                <c:pt idx="210">
                  <c:v>0.12139547334902068</c:v>
                </c:pt>
                <c:pt idx="211">
                  <c:v>0.12189166499154558</c:v>
                </c:pt>
                <c:pt idx="212">
                  <c:v>0.12238721313073574</c:v>
                </c:pt>
                <c:pt idx="213">
                  <c:v>0.12288211901760435</c:v>
                </c:pt>
                <c:pt idx="214">
                  <c:v>0.12337638389992402</c:v>
                </c:pt>
                <c:pt idx="215">
                  <c:v>0.12387000902223716</c:v>
                </c:pt>
                <c:pt idx="216">
                  <c:v>0.12436299562586646</c:v>
                </c:pt>
                <c:pt idx="217">
                  <c:v>0.12485534494892535</c:v>
                </c:pt>
                <c:pt idx="218">
                  <c:v>0.1253470582263283</c:v>
                </c:pt>
                <c:pt idx="219">
                  <c:v>0.12583813668980121</c:v>
                </c:pt>
                <c:pt idx="220">
                  <c:v>0.12632858156789156</c:v>
                </c:pt>
                <c:pt idx="221">
                  <c:v>0.12681839408597886</c:v>
                </c:pt>
                <c:pt idx="222">
                  <c:v>0.12730757546628471</c:v>
                </c:pt>
                <c:pt idx="223">
                  <c:v>0.12779612692788295</c:v>
                </c:pt>
                <c:pt idx="224">
                  <c:v>0.12828404968670989</c:v>
                </c:pt>
                <c:pt idx="225">
                  <c:v>0.12877134495557438</c:v>
                </c:pt>
                <c:pt idx="226">
                  <c:v>0.12925801394416772</c:v>
                </c:pt>
                <c:pt idx="227">
                  <c:v>0.12974405785907384</c:v>
                </c:pt>
                <c:pt idx="228">
                  <c:v>0.13022947790377923</c:v>
                </c:pt>
                <c:pt idx="229">
                  <c:v>0.13071427527868279</c:v>
                </c:pt>
                <c:pt idx="230">
                  <c:v>0.13119845118110582</c:v>
                </c:pt>
                <c:pt idx="231">
                  <c:v>0.13168200680530182</c:v>
                </c:pt>
                <c:pt idx="232">
                  <c:v>0.1321649433424664</c:v>
                </c:pt>
                <c:pt idx="233">
                  <c:v>0.13264726198074686</c:v>
                </c:pt>
                <c:pt idx="234">
                  <c:v>0.1331289639052522</c:v>
                </c:pt>
                <c:pt idx="235">
                  <c:v>0.13361005029806258</c:v>
                </c:pt>
                <c:pt idx="236">
                  <c:v>0.1340905223382392</c:v>
                </c:pt>
                <c:pt idx="237">
                  <c:v>0.13457038120183376</c:v>
                </c:pt>
                <c:pt idx="238">
                  <c:v>0.13504962806189816</c:v>
                </c:pt>
                <c:pt idx="239">
                  <c:v>0.13552826408849403</c:v>
                </c:pt>
                <c:pt idx="240">
                  <c:v>0.13600629044870224</c:v>
                </c:pt>
                <c:pt idx="241">
                  <c:v>0.13648370830663237</c:v>
                </c:pt>
                <c:pt idx="242">
                  <c:v>0.13696051882343224</c:v>
                </c:pt>
                <c:pt idx="243">
                  <c:v>0.13743672315729727</c:v>
                </c:pt>
                <c:pt idx="244">
                  <c:v>0.13791232246347976</c:v>
                </c:pt>
                <c:pt idx="245">
                  <c:v>0.13838731789429845</c:v>
                </c:pt>
                <c:pt idx="246">
                  <c:v>0.13886171059914762</c:v>
                </c:pt>
                <c:pt idx="247">
                  <c:v>0.13933550172450648</c:v>
                </c:pt>
                <c:pt idx="248">
                  <c:v>0.13980869241394839</c:v>
                </c:pt>
                <c:pt idx="249">
                  <c:v>0.14028128380815</c:v>
                </c:pt>
                <c:pt idx="250">
                  <c:v>0.14075327704490051</c:v>
                </c:pt>
                <c:pt idx="251">
                  <c:v>0.1412246732591107</c:v>
                </c:pt>
                <c:pt idx="252">
                  <c:v>0.14169547358282208</c:v>
                </c:pt>
                <c:pt idx="253">
                  <c:v>0.142165679145216</c:v>
                </c:pt>
                <c:pt idx="254">
                  <c:v>0.14263529107262257</c:v>
                </c:pt>
                <c:pt idx="255">
                  <c:v>0.1431043104885297</c:v>
                </c:pt>
                <c:pt idx="256">
                  <c:v>0.14357273851359212</c:v>
                </c:pt>
                <c:pt idx="257">
                  <c:v>0.14404057626564021</c:v>
                </c:pt>
                <c:pt idx="258">
                  <c:v>0.14450782485968897</c:v>
                </c:pt>
                <c:pt idx="259">
                  <c:v>0.1449744854079468</c:v>
                </c:pt>
                <c:pt idx="260">
                  <c:v>0.14544055901982442</c:v>
                </c:pt>
                <c:pt idx="261">
                  <c:v>0.14590604680194355</c:v>
                </c:pt>
                <c:pt idx="262">
                  <c:v>0.14637094985814578</c:v>
                </c:pt>
                <c:pt idx="263">
                  <c:v>0.14683526928950122</c:v>
                </c:pt>
                <c:pt idx="264">
                  <c:v>0.14729900619431724</c:v>
                </c:pt>
                <c:pt idx="265">
                  <c:v>0.14776216166814704</c:v>
                </c:pt>
                <c:pt idx="266">
                  <c:v>0.14822473680379841</c:v>
                </c:pt>
                <c:pt idx="267">
                  <c:v>0.14868673269134225</c:v>
                </c:pt>
                <c:pt idx="268">
                  <c:v>0.1491481504181211</c:v>
                </c:pt>
                <c:pt idx="269">
                  <c:v>0.14960899106875775</c:v>
                </c:pt>
                <c:pt idx="270">
                  <c:v>0.15006925572516366</c:v>
                </c:pt>
                <c:pt idx="271">
                  <c:v>0.15052894546654755</c:v>
                </c:pt>
                <c:pt idx="272">
                  <c:v>0.15098806136942361</c:v>
                </c:pt>
                <c:pt idx="273">
                  <c:v>0.15144660450762021</c:v>
                </c:pt>
                <c:pt idx="274">
                  <c:v>0.15190457595228798</c:v>
                </c:pt>
                <c:pt idx="275">
                  <c:v>0.15236197677190833</c:v>
                </c:pt>
                <c:pt idx="276">
                  <c:v>0.15281880803230166</c:v>
                </c:pt>
                <c:pt idx="277">
                  <c:v>0.15327507079663577</c:v>
                </c:pt>
                <c:pt idx="278">
                  <c:v>0.15373076612543396</c:v>
                </c:pt>
                <c:pt idx="279">
                  <c:v>0.15418589507658334</c:v>
                </c:pt>
                <c:pt idx="280">
                  <c:v>0.15464045870534293</c:v>
                </c:pt>
                <c:pt idx="281">
                  <c:v>0.15509445806435196</c:v>
                </c:pt>
                <c:pt idx="282">
                  <c:v>0.15554789420363779</c:v>
                </c:pt>
                <c:pt idx="283">
                  <c:v>0.15600076817062425</c:v>
                </c:pt>
                <c:pt idx="284">
                  <c:v>0.15645308101013949</c:v>
                </c:pt>
                <c:pt idx="285">
                  <c:v>0.15690483376442416</c:v>
                </c:pt>
                <c:pt idx="286">
                  <c:v>0.15735602747313929</c:v>
                </c:pt>
                <c:pt idx="287">
                  <c:v>0.15780666317337433</c:v>
                </c:pt>
                <c:pt idx="288">
                  <c:v>0.15825674189965525</c:v>
                </c:pt>
                <c:pt idx="289">
                  <c:v>0.1587062646839521</c:v>
                </c:pt>
                <c:pt idx="290">
                  <c:v>0.15915523255568725</c:v>
                </c:pt>
                <c:pt idx="291">
                  <c:v>0.159603646541743</c:v>
                </c:pt>
                <c:pt idx="292">
                  <c:v>0.16005150766646961</c:v>
                </c:pt>
                <c:pt idx="293">
                  <c:v>0.16049881695169288</c:v>
                </c:pt>
                <c:pt idx="294">
                  <c:v>0.16094557541672219</c:v>
                </c:pt>
                <c:pt idx="295">
                  <c:v>0.16139178407835794</c:v>
                </c:pt>
                <c:pt idx="296">
                  <c:v>0.16183744395089952</c:v>
                </c:pt>
                <c:pt idx="297">
                  <c:v>0.16228255604615285</c:v>
                </c:pt>
                <c:pt idx="298">
                  <c:v>0.16272712137343812</c:v>
                </c:pt>
                <c:pt idx="299">
                  <c:v>0.16317114093959731</c:v>
                </c:pt>
                <c:pt idx="300">
                  <c:v>0.16361461574900193</c:v>
                </c:pt>
                <c:pt idx="301">
                  <c:v>0.16405754680356052</c:v>
                </c:pt>
                <c:pt idx="302">
                  <c:v>0.16449993510272612</c:v>
                </c:pt>
                <c:pt idx="303">
                  <c:v>0.16494178164350393</c:v>
                </c:pt>
                <c:pt idx="304">
                  <c:v>0.16538308742045876</c:v>
                </c:pt>
                <c:pt idx="305">
                  <c:v>0.1658238534257224</c:v>
                </c:pt>
                <c:pt idx="306">
                  <c:v>0.16626408064900114</c:v>
                </c:pt>
                <c:pt idx="307">
                  <c:v>0.16670377007758322</c:v>
                </c:pt>
                <c:pt idx="308">
                  <c:v>0.16714292269634609</c:v>
                </c:pt>
                <c:pt idx="309">
                  <c:v>0.16758153948776386</c:v>
                </c:pt>
                <c:pt idx="310">
                  <c:v>0.16801962143191454</c:v>
                </c:pt>
                <c:pt idx="311">
                  <c:v>0.16845716950648745</c:v>
                </c:pt>
                <c:pt idx="312">
                  <c:v>0.16889418468679038</c:v>
                </c:pt>
                <c:pt idx="313">
                  <c:v>0.16933066794575696</c:v>
                </c:pt>
                <c:pt idx="314">
                  <c:v>0.16976662025395373</c:v>
                </c:pt>
                <c:pt idx="315">
                  <c:v>0.17020204257958749</c:v>
                </c:pt>
                <c:pt idx="316">
                  <c:v>0.17063693588851236</c:v>
                </c:pt>
                <c:pt idx="317">
                  <c:v>0.17107130114423691</c:v>
                </c:pt>
                <c:pt idx="318">
                  <c:v>0.1715051393079314</c:v>
                </c:pt>
                <c:pt idx="319">
                  <c:v>0.17193845133843477</c:v>
                </c:pt>
                <c:pt idx="320">
                  <c:v>0.17237123819226166</c:v>
                </c:pt>
                <c:pt idx="321">
                  <c:v>0.1728035008236096</c:v>
                </c:pt>
                <c:pt idx="322">
                  <c:v>0.17323524018436587</c:v>
                </c:pt>
                <c:pt idx="323">
                  <c:v>0.17366645722411456</c:v>
                </c:pt>
                <c:pt idx="324">
                  <c:v>0.17409715289014355</c:v>
                </c:pt>
                <c:pt idx="325">
                  <c:v>0.17452732812745142</c:v>
                </c:pt>
                <c:pt idx="326">
                  <c:v>0.17495698387875436</c:v>
                </c:pt>
                <c:pt idx="327">
                  <c:v>0.17538612108449303</c:v>
                </c:pt>
                <c:pt idx="328">
                  <c:v>0.17581474068283945</c:v>
                </c:pt>
                <c:pt idx="329">
                  <c:v>0.17624284360970385</c:v>
                </c:pt>
                <c:pt idx="330">
                  <c:v>0.17667043079874151</c:v>
                </c:pt>
                <c:pt idx="331">
                  <c:v>0.17709750318135942</c:v>
                </c:pt>
                <c:pt idx="332">
                  <c:v>0.17752406168672322</c:v>
                </c:pt>
                <c:pt idx="333">
                  <c:v>0.17795010724176374</c:v>
                </c:pt>
                <c:pt idx="334">
                  <c:v>0.17837564077118395</c:v>
                </c:pt>
                <c:pt idx="335">
                  <c:v>0.1788006631974654</c:v>
                </c:pt>
                <c:pt idx="336">
                  <c:v>0.1792251754408751</c:v>
                </c:pt>
                <c:pt idx="337">
                  <c:v>0.17964917841947201</c:v>
                </c:pt>
                <c:pt idx="338">
                  <c:v>0.1800726730491137</c:v>
                </c:pt>
                <c:pt idx="339">
                  <c:v>0.18049566024346309</c:v>
                </c:pt>
                <c:pt idx="340">
                  <c:v>0.18091814091399472</c:v>
                </c:pt>
                <c:pt idx="341">
                  <c:v>0.18134011597000158</c:v>
                </c:pt>
                <c:pt idx="342">
                  <c:v>0.18176158631860145</c:v>
                </c:pt>
                <c:pt idx="343">
                  <c:v>0.18218255286474358</c:v>
                </c:pt>
                <c:pt idx="344">
                  <c:v>0.18260301651121497</c:v>
                </c:pt>
                <c:pt idx="345">
                  <c:v>0.18302297815864693</c:v>
                </c:pt>
                <c:pt idx="346">
                  <c:v>0.18344243870552149</c:v>
                </c:pt>
                <c:pt idx="347">
                  <c:v>0.18386139904817783</c:v>
                </c:pt>
                <c:pt idx="348">
                  <c:v>0.18427986008081867</c:v>
                </c:pt>
                <c:pt idx="349">
                  <c:v>0.18469782269551652</c:v>
                </c:pt>
                <c:pt idx="350">
                  <c:v>0.18511528778222017</c:v>
                </c:pt>
                <c:pt idx="351">
                  <c:v>0.18553225622876096</c:v>
                </c:pt>
                <c:pt idx="352">
                  <c:v>0.18594872892085904</c:v>
                </c:pt>
                <c:pt idx="353">
                  <c:v>0.18636470674212957</c:v>
                </c:pt>
                <c:pt idx="354">
                  <c:v>0.18678019057408923</c:v>
                </c:pt>
                <c:pt idx="355">
                  <c:v>0.18719518129616214</c:v>
                </c:pt>
                <c:pt idx="356">
                  <c:v>0.18760967978568621</c:v>
                </c:pt>
                <c:pt idx="357">
                  <c:v>0.18802368691791937</c:v>
                </c:pt>
                <c:pt idx="358">
                  <c:v>0.18843720356604565</c:v>
                </c:pt>
                <c:pt idx="359">
                  <c:v>0.18885023060118133</c:v>
                </c:pt>
                <c:pt idx="360">
                  <c:v>0.18926276889238106</c:v>
                </c:pt>
                <c:pt idx="361">
                  <c:v>0.18967481930664395</c:v>
                </c:pt>
                <c:pt idx="362">
                  <c:v>0.19008638270891975</c:v>
                </c:pt>
                <c:pt idx="363">
                  <c:v>0.19049745996211467</c:v>
                </c:pt>
                <c:pt idx="364">
                  <c:v>0.19090805192709767</c:v>
                </c:pt>
                <c:pt idx="365">
                  <c:v>0.19131815946270631</c:v>
                </c:pt>
                <c:pt idx="366">
                  <c:v>0.1917277834257527</c:v>
                </c:pt>
                <c:pt idx="367">
                  <c:v>0.19213692467102966</c:v>
                </c:pt>
                <c:pt idx="368">
                  <c:v>0.19254558405131653</c:v>
                </c:pt>
                <c:pt idx="369">
                  <c:v>0.19295376241738502</c:v>
                </c:pt>
                <c:pt idx="370">
                  <c:v>0.1933614606180053</c:v>
                </c:pt>
                <c:pt idx="371">
                  <c:v>0.1937686794999518</c:v>
                </c:pt>
                <c:pt idx="372">
                  <c:v>0.19417541990800899</c:v>
                </c:pt>
                <c:pt idx="373">
                  <c:v>0.19458168268497739</c:v>
                </c:pt>
                <c:pt idx="374">
                  <c:v>0.19498746867167921</c:v>
                </c:pt>
                <c:pt idx="375">
                  <c:v>0.19539277870696428</c:v>
                </c:pt>
                <c:pt idx="376">
                  <c:v>0.19579761362771578</c:v>
                </c:pt>
                <c:pt idx="377">
                  <c:v>0.19620197426885605</c:v>
                </c:pt>
                <c:pt idx="378">
                  <c:v>0.19660586146335218</c:v>
                </c:pt>
                <c:pt idx="379">
                  <c:v>0.19700927604222199</c:v>
                </c:pt>
                <c:pt idx="380">
                  <c:v>0.19741221883453944</c:v>
                </c:pt>
                <c:pt idx="381">
                  <c:v>0.19781469066744053</c:v>
                </c:pt>
                <c:pt idx="382">
                  <c:v>0.19821669236612885</c:v>
                </c:pt>
                <c:pt idx="383">
                  <c:v>0.19861822475388125</c:v>
                </c:pt>
                <c:pt idx="384">
                  <c:v>0.19901928865205346</c:v>
                </c:pt>
                <c:pt idx="385">
                  <c:v>0.19941988488008563</c:v>
                </c:pt>
                <c:pt idx="386">
                  <c:v>0.19982001425550808</c:v>
                </c:pt>
                <c:pt idx="387">
                  <c:v>0.20021967759394665</c:v>
                </c:pt>
                <c:pt idx="388">
                  <c:v>0.20061887570912842</c:v>
                </c:pt>
                <c:pt idx="389">
                  <c:v>0.20101760941288707</c:v>
                </c:pt>
                <c:pt idx="390">
                  <c:v>0.20141587951516854</c:v>
                </c:pt>
                <c:pt idx="391">
                  <c:v>0.20181368682403639</c:v>
                </c:pt>
                <c:pt idx="392">
                  <c:v>0.20221103214567734</c:v>
                </c:pt>
                <c:pt idx="393">
                  <c:v>0.20260791628440672</c:v>
                </c:pt>
                <c:pt idx="394">
                  <c:v>0.20300434004267379</c:v>
                </c:pt>
                <c:pt idx="395">
                  <c:v>0.20340030422106731</c:v>
                </c:pt>
                <c:pt idx="396">
                  <c:v>0.20379580961832083</c:v>
                </c:pt>
                <c:pt idx="397">
                  <c:v>0.20419085703131801</c:v>
                </c:pt>
                <c:pt idx="398">
                  <c:v>0.20458544725509811</c:v>
                </c:pt>
                <c:pt idx="399">
                  <c:v>0.20497958108286127</c:v>
                </c:pt>
                <c:pt idx="400">
                  <c:v>0.20537325930597375</c:v>
                </c:pt>
                <c:pt idx="401">
                  <c:v>0.2057664827139733</c:v>
                </c:pt>
                <c:pt idx="402">
                  <c:v>0.20615925209457442</c:v>
                </c:pt>
                <c:pt idx="403">
                  <c:v>0.20655156823367365</c:v>
                </c:pt>
                <c:pt idx="404">
                  <c:v>0.20694343191535475</c:v>
                </c:pt>
                <c:pt idx="405">
                  <c:v>0.207334843921894</c:v>
                </c:pt>
                <c:pt idx="406">
                  <c:v>0.20772580503376531</c:v>
                </c:pt>
                <c:pt idx="407">
                  <c:v>0.20811631602964548</c:v>
                </c:pt>
                <c:pt idx="408">
                  <c:v>0.20850637768641939</c:v>
                </c:pt>
                <c:pt idx="409">
                  <c:v>0.20889599077918505</c:v>
                </c:pt>
                <c:pt idx="410">
                  <c:v>0.20928515608125886</c:v>
                </c:pt>
                <c:pt idx="411">
                  <c:v>0.20967387436418061</c:v>
                </c:pt>
                <c:pt idx="412">
                  <c:v>0.21006214639771864</c:v>
                </c:pt>
                <c:pt idx="413">
                  <c:v>0.21044997294987494</c:v>
                </c:pt>
                <c:pt idx="414">
                  <c:v>0.21083735478689017</c:v>
                </c:pt>
                <c:pt idx="415">
                  <c:v>0.21122429267324871</c:v>
                </c:pt>
                <c:pt idx="416">
                  <c:v>0.21161078737168373</c:v>
                </c:pt>
                <c:pt idx="417">
                  <c:v>0.21199683964318214</c:v>
                </c:pt>
                <c:pt idx="418">
                  <c:v>0.21238245024698965</c:v>
                </c:pt>
                <c:pt idx="419">
                  <c:v>0.21276761994061572</c:v>
                </c:pt>
                <c:pt idx="420">
                  <c:v>0.21315234947983844</c:v>
                </c:pt>
                <c:pt idx="421">
                  <c:v>0.21353663961870967</c:v>
                </c:pt>
                <c:pt idx="422">
                  <c:v>0.21392049110955971</c:v>
                </c:pt>
                <c:pt idx="423">
                  <c:v>0.21430390470300245</c:v>
                </c:pt>
                <c:pt idx="424">
                  <c:v>0.21468688114794013</c:v>
                </c:pt>
                <c:pt idx="425">
                  <c:v>0.21506942119156822</c:v>
                </c:pt>
                <c:pt idx="426">
                  <c:v>0.21545152557938033</c:v>
                </c:pt>
                <c:pt idx="427">
                  <c:v>0.21583319505517298</c:v>
                </c:pt>
                <c:pt idx="428">
                  <c:v>0.21621443036105054</c:v>
                </c:pt>
                <c:pt idx="429">
                  <c:v>0.21659523223742991</c:v>
                </c:pt>
                <c:pt idx="430">
                  <c:v>0.21697560142304542</c:v>
                </c:pt>
                <c:pt idx="431">
                  <c:v>0.21735553865495352</c:v>
                </c:pt>
                <c:pt idx="432">
                  <c:v>0.2177350446685376</c:v>
                </c:pt>
                <c:pt idx="433">
                  <c:v>0.21811412019751275</c:v>
                </c:pt>
                <c:pt idx="434">
                  <c:v>0.21849276597393041</c:v>
                </c:pt>
                <c:pt idx="435">
                  <c:v>0.21887098272818309</c:v>
                </c:pt>
                <c:pt idx="436">
                  <c:v>0.21924877118900923</c:v>
                </c:pt>
                <c:pt idx="437">
                  <c:v>0.21962613208349768</c:v>
                </c:pt>
                <c:pt idx="438">
                  <c:v>0.22000306613709239</c:v>
                </c:pt>
                <c:pt idx="439">
                  <c:v>0.22037957407359718</c:v>
                </c:pt>
                <c:pt idx="440">
                  <c:v>0.22075565661518029</c:v>
                </c:pt>
                <c:pt idx="441">
                  <c:v>0.22113131448237899</c:v>
                </c:pt>
                <c:pt idx="442">
                  <c:v>0.22150654839410419</c:v>
                </c:pt>
                <c:pt idx="443">
                  <c:v>0.22188135906764506</c:v>
                </c:pt>
                <c:pt idx="444">
                  <c:v>0.22225574721867355</c:v>
                </c:pt>
                <c:pt idx="445">
                  <c:v>0.22262971356124903</c:v>
                </c:pt>
                <c:pt idx="446">
                  <c:v>0.22300325880782268</c:v>
                </c:pt>
                <c:pt idx="447">
                  <c:v>0.22337638366924217</c:v>
                </c:pt>
                <c:pt idx="448">
                  <c:v>0.22374908885475608</c:v>
                </c:pt>
                <c:pt idx="449">
                  <c:v>0.22412137507201843</c:v>
                </c:pt>
                <c:pt idx="450">
                  <c:v>0.22449324302709317</c:v>
                </c:pt>
                <c:pt idx="451">
                  <c:v>0.22486469342445853</c:v>
                </c:pt>
                <c:pt idx="452">
                  <c:v>0.22523572696701166</c:v>
                </c:pt>
                <c:pt idx="453">
                  <c:v>0.22560634435607291</c:v>
                </c:pt>
                <c:pt idx="454">
                  <c:v>0.2259765462913903</c:v>
                </c:pt>
                <c:pt idx="455">
                  <c:v>0.22634633347114397</c:v>
                </c:pt>
                <c:pt idx="456">
                  <c:v>0.22671570659195048</c:v>
                </c:pt>
                <c:pt idx="457">
                  <c:v>0.22708466634886726</c:v>
                </c:pt>
                <c:pt idx="458">
                  <c:v>0.2274532134353969</c:v>
                </c:pt>
                <c:pt idx="459">
                  <c:v>0.22782134854349154</c:v>
                </c:pt>
                <c:pt idx="460">
                  <c:v>0.22818907236355723</c:v>
                </c:pt>
                <c:pt idx="461">
                  <c:v>0.2285563855844582</c:v>
                </c:pt>
                <c:pt idx="462">
                  <c:v>0.22892328889352112</c:v>
                </c:pt>
                <c:pt idx="463">
                  <c:v>0.22928978297653951</c:v>
                </c:pt>
                <c:pt idx="464">
                  <c:v>0.22965586851777792</c:v>
                </c:pt>
                <c:pt idx="465">
                  <c:v>0.23002154619997614</c:v>
                </c:pt>
                <c:pt idx="466">
                  <c:v>0.23038681670435365</c:v>
                </c:pt>
                <c:pt idx="467">
                  <c:v>0.23075168071061358</c:v>
                </c:pt>
                <c:pt idx="468">
                  <c:v>0.23111613889694715</c:v>
                </c:pt>
                <c:pt idx="469">
                  <c:v>0.23148019194003774</c:v>
                </c:pt>
                <c:pt idx="470">
                  <c:v>0.23184384051506512</c:v>
                </c:pt>
                <c:pt idx="471">
                  <c:v>0.23220708529570969</c:v>
                </c:pt>
                <c:pt idx="472">
                  <c:v>0.23256992695415643</c:v>
                </c:pt>
                <c:pt idx="473">
                  <c:v>0.23293236616109936</c:v>
                </c:pt>
                <c:pt idx="474">
                  <c:v>0.23329440358574538</c:v>
                </c:pt>
                <c:pt idx="475">
                  <c:v>0.2336560398958186</c:v>
                </c:pt>
                <c:pt idx="476">
                  <c:v>0.23401727575756429</c:v>
                </c:pt>
                <c:pt idx="477">
                  <c:v>0.23437811183575305</c:v>
                </c:pt>
                <c:pt idx="478">
                  <c:v>0.23473854879368491</c:v>
                </c:pt>
                <c:pt idx="479">
                  <c:v>0.23509858729319333</c:v>
                </c:pt>
                <c:pt idx="480">
                  <c:v>0.23545822799464927</c:v>
                </c:pt>
                <c:pt idx="481">
                  <c:v>0.23581747155696531</c:v>
                </c:pt>
                <c:pt idx="482">
                  <c:v>0.2361763186375995</c:v>
                </c:pt>
                <c:pt idx="483">
                  <c:v>0.23653476989255959</c:v>
                </c:pt>
                <c:pt idx="484">
                  <c:v>0.23689282597640679</c:v>
                </c:pt>
                <c:pt idx="485">
                  <c:v>0.23725048754225994</c:v>
                </c:pt>
                <c:pt idx="486">
                  <c:v>0.23760775524179942</c:v>
                </c:pt>
                <c:pt idx="487">
                  <c:v>0.23796462972527116</c:v>
                </c:pt>
                <c:pt idx="488">
                  <c:v>0.23832111164149034</c:v>
                </c:pt>
                <c:pt idx="489">
                  <c:v>0.23867720163784578</c:v>
                </c:pt>
                <c:pt idx="490">
                  <c:v>0.23903290036030331</c:v>
                </c:pt>
                <c:pt idx="491">
                  <c:v>0.23938820845341019</c:v>
                </c:pt>
                <c:pt idx="492">
                  <c:v>0.23974312656029861</c:v>
                </c:pt>
                <c:pt idx="493">
                  <c:v>0.2400976553226899</c:v>
                </c:pt>
                <c:pt idx="494">
                  <c:v>0.24045179538089798</c:v>
                </c:pt>
                <c:pt idx="495">
                  <c:v>0.24080554737383372</c:v>
                </c:pt>
                <c:pt idx="496">
                  <c:v>0.24115891193900832</c:v>
                </c:pt>
                <c:pt idx="497">
                  <c:v>0.24151188971253751</c:v>
                </c:pt>
                <c:pt idx="498">
                  <c:v>0.24186448132914506</c:v>
                </c:pt>
                <c:pt idx="499">
                  <c:v>0.24221668742216684</c:v>
                </c:pt>
                <c:pt idx="500">
                  <c:v>0.2425685086235545</c:v>
                </c:pt>
                <c:pt idx="501">
                  <c:v>0.24291994556387908</c:v>
                </c:pt>
                <c:pt idx="502">
                  <c:v>0.24327099887233516</c:v>
                </c:pt>
                <c:pt idx="503">
                  <c:v>0.24362166917674424</c:v>
                </c:pt>
                <c:pt idx="504">
                  <c:v>0.24397195710355876</c:v>
                </c:pt>
                <c:pt idx="505">
                  <c:v>0.24432186327786562</c:v>
                </c:pt>
                <c:pt idx="506">
                  <c:v>0.24467138832339008</c:v>
                </c:pt>
                <c:pt idx="507">
                  <c:v>0.24502053286249925</c:v>
                </c:pt>
                <c:pt idx="508">
                  <c:v>0.24536929751620606</c:v>
                </c:pt>
                <c:pt idx="509">
                  <c:v>0.2457176829041727</c:v>
                </c:pt>
                <c:pt idx="510">
                  <c:v>0.24606568964471442</c:v>
                </c:pt>
                <c:pt idx="511">
                  <c:v>0.2464133183548031</c:v>
                </c:pt>
                <c:pt idx="512">
                  <c:v>0.24676056965007107</c:v>
                </c:pt>
                <c:pt idx="513">
                  <c:v>0.24710744414481439</c:v>
                </c:pt>
                <c:pt idx="514">
                  <c:v>0.24745394245199703</c:v>
                </c:pt>
                <c:pt idx="515">
                  <c:v>0.24780006518325381</c:v>
                </c:pt>
                <c:pt idx="516">
                  <c:v>0.24814581294889468</c:v>
                </c:pt>
                <c:pt idx="517">
                  <c:v>0.24849118635790762</c:v>
                </c:pt>
                <c:pt idx="518">
                  <c:v>0.24883618601796287</c:v>
                </c:pt>
                <c:pt idx="519">
                  <c:v>0.24918081253541599</c:v>
                </c:pt>
                <c:pt idx="520">
                  <c:v>0.24952506651531173</c:v>
                </c:pt>
                <c:pt idx="521">
                  <c:v>0.24986894856138744</c:v>
                </c:pt>
                <c:pt idx="522">
                  <c:v>0.25021245927607649</c:v>
                </c:pt>
                <c:pt idx="523">
                  <c:v>0.25055559926051213</c:v>
                </c:pt>
                <c:pt idx="524">
                  <c:v>0.25089836911453051</c:v>
                </c:pt>
                <c:pt idx="525">
                  <c:v>0.25124076943667473</c:v>
                </c:pt>
                <c:pt idx="526">
                  <c:v>0.25158280082419771</c:v>
                </c:pt>
                <c:pt idx="527">
                  <c:v>0.25192446387306633</c:v>
                </c:pt>
                <c:pt idx="528">
                  <c:v>0.25226575917796429</c:v>
                </c:pt>
                <c:pt idx="529">
                  <c:v>0.25260668733229596</c:v>
                </c:pt>
                <c:pt idx="530">
                  <c:v>0.25294724892818959</c:v>
                </c:pt>
                <c:pt idx="531">
                  <c:v>0.25328744455650098</c:v>
                </c:pt>
                <c:pt idx="532">
                  <c:v>0.25362727480681652</c:v>
                </c:pt>
                <c:pt idx="533">
                  <c:v>0.25396674026745697</c:v>
                </c:pt>
                <c:pt idx="534">
                  <c:v>0.25430584152548069</c:v>
                </c:pt>
                <c:pt idx="535">
                  <c:v>0.25464457916668704</c:v>
                </c:pt>
                <c:pt idx="536">
                  <c:v>0.25498295377561969</c:v>
                </c:pt>
                <c:pt idx="537">
                  <c:v>0.25532096593557013</c:v>
                </c:pt>
                <c:pt idx="538">
                  <c:v>0.25565861622858088</c:v>
                </c:pt>
                <c:pt idx="539">
                  <c:v>0.25599590523544896</c:v>
                </c:pt>
                <c:pt idx="540">
                  <c:v>0.25633283353572905</c:v>
                </c:pt>
                <c:pt idx="541">
                  <c:v>0.25666940170773689</c:v>
                </c:pt>
                <c:pt idx="542">
                  <c:v>0.25700561032855285</c:v>
                </c:pt>
                <c:pt idx="543">
                  <c:v>0.25734145997402458</c:v>
                </c:pt>
                <c:pt idx="544">
                  <c:v>0.2576769512187711</c:v>
                </c:pt>
                <c:pt idx="545">
                  <c:v>0.25801208463618536</c:v>
                </c:pt>
                <c:pt idx="546">
                  <c:v>0.25834686079843816</c:v>
                </c:pt>
                <c:pt idx="547">
                  <c:v>0.25868128027648069</c:v>
                </c:pt>
                <c:pt idx="548">
                  <c:v>0.25901534364004847</c:v>
                </c:pt>
                <c:pt idx="549">
                  <c:v>0.25934905145766407</c:v>
                </c:pt>
                <c:pt idx="550">
                  <c:v>0.25968240429664075</c:v>
                </c:pt>
                <c:pt idx="551">
                  <c:v>0.26001540272308521</c:v>
                </c:pt>
                <c:pt idx="552">
                  <c:v>0.2603480473019012</c:v>
                </c:pt>
                <c:pt idx="553">
                  <c:v>0.26068033859679257</c:v>
                </c:pt>
                <c:pt idx="554">
                  <c:v>0.26101227717026643</c:v>
                </c:pt>
                <c:pt idx="555">
                  <c:v>0.2613438635836362</c:v>
                </c:pt>
                <c:pt idx="556">
                  <c:v>0.26167509839702519</c:v>
                </c:pt>
                <c:pt idx="557">
                  <c:v>0.26200598216936927</c:v>
                </c:pt>
                <c:pt idx="558">
                  <c:v>0.26233651545842024</c:v>
                </c:pt>
                <c:pt idx="559">
                  <c:v>0.26266669882074906</c:v>
                </c:pt>
                <c:pt idx="560">
                  <c:v>0.26299653281174867</c:v>
                </c:pt>
                <c:pt idx="561">
                  <c:v>0.26332601798563754</c:v>
                </c:pt>
                <c:pt idx="562">
                  <c:v>0.26365515489546226</c:v>
                </c:pt>
                <c:pt idx="563">
                  <c:v>0.26398394409310116</c:v>
                </c:pt>
                <c:pt idx="564">
                  <c:v>0.26431238612926694</c:v>
                </c:pt>
                <c:pt idx="565">
                  <c:v>0.26464048155351011</c:v>
                </c:pt>
                <c:pt idx="566">
                  <c:v>0.26496823091422167</c:v>
                </c:pt>
                <c:pt idx="567">
                  <c:v>0.2652956347586366</c:v>
                </c:pt>
                <c:pt idx="568">
                  <c:v>0.26562269363283653</c:v>
                </c:pt>
                <c:pt idx="569">
                  <c:v>0.2659494080817531</c:v>
                </c:pt>
                <c:pt idx="570">
                  <c:v>0.26627577864917062</c:v>
                </c:pt>
                <c:pt idx="571">
                  <c:v>0.26660180587772947</c:v>
                </c:pt>
                <c:pt idx="572">
                  <c:v>0.26692749030892871</c:v>
                </c:pt>
                <c:pt idx="573">
                  <c:v>0.26725283248312959</c:v>
                </c:pt>
                <c:pt idx="574">
                  <c:v>0.267577832939558</c:v>
                </c:pt>
                <c:pt idx="575">
                  <c:v>0.26790249221630769</c:v>
                </c:pt>
                <c:pt idx="576">
                  <c:v>0.2682268108503435</c:v>
                </c:pt>
                <c:pt idx="577">
                  <c:v>0.26855078937750371</c:v>
                </c:pt>
                <c:pt idx="578">
                  <c:v>0.26887442833250369</c:v>
                </c:pt>
                <c:pt idx="579">
                  <c:v>0.26919772824893806</c:v>
                </c:pt>
                <c:pt idx="580">
                  <c:v>0.26952068965928455</c:v>
                </c:pt>
                <c:pt idx="581">
                  <c:v>0.26984331309490606</c:v>
                </c:pt>
                <c:pt idx="582">
                  <c:v>0.27016559908605414</c:v>
                </c:pt>
                <c:pt idx="583">
                  <c:v>0.27048754816187148</c:v>
                </c:pt>
                <c:pt idx="584">
                  <c:v>0.27080916085039541</c:v>
                </c:pt>
                <c:pt idx="585">
                  <c:v>0.27113043767855993</c:v>
                </c:pt>
                <c:pt idx="586">
                  <c:v>0.27145137917219953</c:v>
                </c:pt>
                <c:pt idx="587">
                  <c:v>0.27177198585605111</c:v>
                </c:pt>
                <c:pt idx="588">
                  <c:v>0.27209225825375771</c:v>
                </c:pt>
                <c:pt idx="589">
                  <c:v>0.27241219688787077</c:v>
                </c:pt>
                <c:pt idx="590">
                  <c:v>0.27273180227985327</c:v>
                </c:pt>
                <c:pt idx="591">
                  <c:v>0.2730510749500823</c:v>
                </c:pt>
                <c:pt idx="592">
                  <c:v>0.27337001541785222</c:v>
                </c:pt>
                <c:pt idx="593">
                  <c:v>0.2736886242013773</c:v>
                </c:pt>
                <c:pt idx="594">
                  <c:v>0.27400690181779436</c:v>
                </c:pt>
                <c:pt idx="595">
                  <c:v>0.27432484878316593</c:v>
                </c:pt>
                <c:pt idx="596">
                  <c:v>0.27464246561248273</c:v>
                </c:pt>
                <c:pt idx="597">
                  <c:v>0.27495975281966661</c:v>
                </c:pt>
                <c:pt idx="598">
                  <c:v>0.27527671091757328</c:v>
                </c:pt>
                <c:pt idx="599">
                  <c:v>0.27559334041799505</c:v>
                </c:pt>
                <c:pt idx="600">
                  <c:v>0.27590964183166355</c:v>
                </c:pt>
                <c:pt idx="601">
                  <c:v>0.27622561566825277</c:v>
                </c:pt>
                <c:pt idx="602">
                  <c:v>0.27654126243638122</c:v>
                </c:pt>
                <c:pt idx="603">
                  <c:v>0.27685658264361535</c:v>
                </c:pt>
                <c:pt idx="604">
                  <c:v>0.27717157679647153</c:v>
                </c:pt>
                <c:pt idx="605">
                  <c:v>0.27748624540041955</c:v>
                </c:pt>
                <c:pt idx="606">
                  <c:v>0.27780058895988458</c:v>
                </c:pt>
                <c:pt idx="607">
                  <c:v>0.27811460797825055</c:v>
                </c:pt>
                <c:pt idx="608">
                  <c:v>0.27842830295786219</c:v>
                </c:pt>
                <c:pt idx="609">
                  <c:v>0.27874167440002823</c:v>
                </c:pt>
                <c:pt idx="610">
                  <c:v>0.27905472280502364</c:v>
                </c:pt>
                <c:pt idx="611">
                  <c:v>0.27936744867209284</c:v>
                </c:pt>
                <c:pt idx="612">
                  <c:v>0.27967985249945171</c:v>
                </c:pt>
                <c:pt idx="613">
                  <c:v>0.27999193478429063</c:v>
                </c:pt>
                <c:pt idx="614">
                  <c:v>0.28030369602277722</c:v>
                </c:pt>
                <c:pt idx="615">
                  <c:v>0.2806151367100585</c:v>
                </c:pt>
                <c:pt idx="616">
                  <c:v>0.28092625734026405</c:v>
                </c:pt>
                <c:pt idx="617">
                  <c:v>0.28123705840650814</c:v>
                </c:pt>
                <c:pt idx="618">
                  <c:v>0.28154754040089286</c:v>
                </c:pt>
                <c:pt idx="619">
                  <c:v>0.28185770381451009</c:v>
                </c:pt>
                <c:pt idx="620">
                  <c:v>0.28216754913744468</c:v>
                </c:pt>
                <c:pt idx="621">
                  <c:v>0.2824770768587766</c:v>
                </c:pt>
                <c:pt idx="622">
                  <c:v>0.28278628746658391</c:v>
                </c:pt>
                <c:pt idx="623">
                  <c:v>0.28309518144794482</c:v>
                </c:pt>
                <c:pt idx="624">
                  <c:v>0.28340375928894074</c:v>
                </c:pt>
                <c:pt idx="625">
                  <c:v>0.28371202147465846</c:v>
                </c:pt>
                <c:pt idx="626">
                  <c:v>0.28401996848919309</c:v>
                </c:pt>
                <c:pt idx="627">
                  <c:v>0.28432760081565006</c:v>
                </c:pt>
                <c:pt idx="628">
                  <c:v>0.28463491893614823</c:v>
                </c:pt>
                <c:pt idx="629">
                  <c:v>0.28494192333182183</c:v>
                </c:pt>
                <c:pt idx="630">
                  <c:v>0.28524861448282351</c:v>
                </c:pt>
                <c:pt idx="631">
                  <c:v>0.28555499286832653</c:v>
                </c:pt>
                <c:pt idx="632">
                  <c:v>0.28586105896652719</c:v>
                </c:pt>
                <c:pt idx="633">
                  <c:v>0.28616681325464771</c:v>
                </c:pt>
                <c:pt idx="634">
                  <c:v>0.28647225620893807</c:v>
                </c:pt>
                <c:pt idx="635">
                  <c:v>0.28677738830467925</c:v>
                </c:pt>
                <c:pt idx="636">
                  <c:v>0.287082210016185</c:v>
                </c:pt>
                <c:pt idx="637">
                  <c:v>0.28738672181680491</c:v>
                </c:pt>
                <c:pt idx="638">
                  <c:v>0.28769092417892617</c:v>
                </c:pt>
                <c:pt idx="639">
                  <c:v>0.28799481757397682</c:v>
                </c:pt>
                <c:pt idx="640">
                  <c:v>0.28829840247242738</c:v>
                </c:pt>
                <c:pt idx="641">
                  <c:v>0.28860167934379399</c:v>
                </c:pt>
                <c:pt idx="642">
                  <c:v>0.28890464865664023</c:v>
                </c:pt>
                <c:pt idx="643">
                  <c:v>0.28920731087857998</c:v>
                </c:pt>
                <c:pt idx="644">
                  <c:v>0.28950966647627946</c:v>
                </c:pt>
                <c:pt idx="645">
                  <c:v>0.28981171591546018</c:v>
                </c:pt>
                <c:pt idx="646">
                  <c:v>0.29011345966090052</c:v>
                </c:pt>
                <c:pt idx="647">
                  <c:v>0.29041489817643884</c:v>
                </c:pt>
                <c:pt idx="648">
                  <c:v>0.29071603192497564</c:v>
                </c:pt>
                <c:pt idx="649">
                  <c:v>0.29101686136847554</c:v>
                </c:pt>
                <c:pt idx="650">
                  <c:v>0.29131738696797038</c:v>
                </c:pt>
                <c:pt idx="651">
                  <c:v>0.29161760918356083</c:v>
                </c:pt>
                <c:pt idx="652">
                  <c:v>0.29191752847441926</c:v>
                </c:pt>
                <c:pt idx="653">
                  <c:v>0.29221714529879184</c:v>
                </c:pt>
                <c:pt idx="654">
                  <c:v>0.29251646011400101</c:v>
                </c:pt>
                <c:pt idx="655">
                  <c:v>0.29281547337644753</c:v>
                </c:pt>
                <c:pt idx="656">
                  <c:v>0.29311418554161323</c:v>
                </c:pt>
                <c:pt idx="657">
                  <c:v>0.29341259706406286</c:v>
                </c:pt>
                <c:pt idx="658">
                  <c:v>0.29371070839744684</c:v>
                </c:pt>
                <c:pt idx="659">
                  <c:v>0.29400851999450323</c:v>
                </c:pt>
                <c:pt idx="660">
                  <c:v>0.29430603230706015</c:v>
                </c:pt>
                <c:pt idx="661">
                  <c:v>0.29460324578603803</c:v>
                </c:pt>
                <c:pt idx="662">
                  <c:v>0.29490016088145199</c:v>
                </c:pt>
                <c:pt idx="663">
                  <c:v>0.2951967780424139</c:v>
                </c:pt>
                <c:pt idx="664">
                  <c:v>0.29549309771713494</c:v>
                </c:pt>
                <c:pt idx="665">
                  <c:v>0.29578912035292748</c:v>
                </c:pt>
                <c:pt idx="666">
                  <c:v>0.2960848463962078</c:v>
                </c:pt>
                <c:pt idx="667">
                  <c:v>0.29638027629249775</c:v>
                </c:pt>
                <c:pt idx="668">
                  <c:v>0.29667541048642765</c:v>
                </c:pt>
                <c:pt idx="669">
                  <c:v>0.29697024942173811</c:v>
                </c:pt>
                <c:pt idx="670">
                  <c:v>0.29726479354128205</c:v>
                </c:pt>
                <c:pt idx="671">
                  <c:v>0.29755904328702754</c:v>
                </c:pt>
                <c:pt idx="672">
                  <c:v>0.29785299910005947</c:v>
                </c:pt>
                <c:pt idx="673">
                  <c:v>0.2981466614205821</c:v>
                </c:pt>
                <c:pt idx="674">
                  <c:v>0.29844003068792085</c:v>
                </c:pt>
                <c:pt idx="675">
                  <c:v>0.29873310734052511</c:v>
                </c:pt>
                <c:pt idx="676">
                  <c:v>0.29902589181596972</c:v>
                </c:pt>
                <c:pt idx="677">
                  <c:v>0.29931838455095777</c:v>
                </c:pt>
                <c:pt idx="678">
                  <c:v>0.29961058598132218</c:v>
                </c:pt>
                <c:pt idx="679">
                  <c:v>0.29990249654202855</c:v>
                </c:pt>
                <c:pt idx="680">
                  <c:v>0.3001941166671766</c:v>
                </c:pt>
                <c:pt idx="681">
                  <c:v>0.30048544679000294</c:v>
                </c:pt>
                <c:pt idx="682">
                  <c:v>0.3007764873428827</c:v>
                </c:pt>
                <c:pt idx="683">
                  <c:v>0.30106723875733221</c:v>
                </c:pt>
                <c:pt idx="684">
                  <c:v>0.30135770146401047</c:v>
                </c:pt>
                <c:pt idx="685">
                  <c:v>0.30164787589272185</c:v>
                </c:pt>
                <c:pt idx="686">
                  <c:v>0.30193776247241816</c:v>
                </c:pt>
                <c:pt idx="687">
                  <c:v>0.30222736163120018</c:v>
                </c:pt>
                <c:pt idx="688">
                  <c:v>0.30251667379632063</c:v>
                </c:pt>
                <c:pt idx="689">
                  <c:v>0.3028056993941855</c:v>
                </c:pt>
                <c:pt idx="690">
                  <c:v>0.3030944388503567</c:v>
                </c:pt>
                <c:pt idx="691">
                  <c:v>0.30338289258955375</c:v>
                </c:pt>
                <c:pt idx="692">
                  <c:v>0.30367106103565622</c:v>
                </c:pt>
                <c:pt idx="693">
                  <c:v>0.30395894461170547</c:v>
                </c:pt>
                <c:pt idx="694">
                  <c:v>0.30424654373990695</c:v>
                </c:pt>
                <c:pt idx="695">
                  <c:v>0.30453385884163214</c:v>
                </c:pt>
                <c:pt idx="696">
                  <c:v>0.30482089033742077</c:v>
                </c:pt>
                <c:pt idx="697">
                  <c:v>0.30510763864698254</c:v>
                </c:pt>
                <c:pt idx="698">
                  <c:v>0.30539410418919971</c:v>
                </c:pt>
                <c:pt idx="699">
                  <c:v>0.30568028738212843</c:v>
                </c:pt>
                <c:pt idx="700">
                  <c:v>0.30596618864300151</c:v>
                </c:pt>
                <c:pt idx="701">
                  <c:v>0.30625180838822985</c:v>
                </c:pt>
                <c:pt idx="702">
                  <c:v>0.30653714703340484</c:v>
                </c:pt>
                <c:pt idx="703">
                  <c:v>0.30682220499330015</c:v>
                </c:pt>
                <c:pt idx="704">
                  <c:v>0.30710698268187386</c:v>
                </c:pt>
                <c:pt idx="705">
                  <c:v>0.30739148051227061</c:v>
                </c:pt>
                <c:pt idx="706">
                  <c:v>0.30767569889682311</c:v>
                </c:pt>
                <c:pt idx="707">
                  <c:v>0.30795963824705475</c:v>
                </c:pt>
                <c:pt idx="708">
                  <c:v>0.30824329897368091</c:v>
                </c:pt>
                <c:pt idx="709">
                  <c:v>0.30852668148661178</c:v>
                </c:pt>
                <c:pt idx="710">
                  <c:v>0.30880978619495347</c:v>
                </c:pt>
                <c:pt idx="711">
                  <c:v>0.30909261350701062</c:v>
                </c:pt>
                <c:pt idx="712">
                  <c:v>0.30937516383028796</c:v>
                </c:pt>
                <c:pt idx="713">
                  <c:v>0.30965743757149261</c:v>
                </c:pt>
                <c:pt idx="714">
                  <c:v>0.3099394351365356</c:v>
                </c:pt>
                <c:pt idx="715">
                  <c:v>0.31022115693053431</c:v>
                </c:pt>
                <c:pt idx="716">
                  <c:v>0.31050260335781388</c:v>
                </c:pt>
                <c:pt idx="717">
                  <c:v>0.31078377482190983</c:v>
                </c:pt>
                <c:pt idx="718">
                  <c:v>0.31106467172556918</c:v>
                </c:pt>
                <c:pt idx="719">
                  <c:v>0.31134529447075304</c:v>
                </c:pt>
                <c:pt idx="720">
                  <c:v>0.31162564345863808</c:v>
                </c:pt>
                <c:pt idx="721">
                  <c:v>0.31190571908961889</c:v>
                </c:pt>
                <c:pt idx="722">
                  <c:v>0.31218552176330921</c:v>
                </c:pt>
                <c:pt idx="723">
                  <c:v>0.31246505187854473</c:v>
                </c:pt>
                <c:pt idx="724">
                  <c:v>0.31274430983338414</c:v>
                </c:pt>
                <c:pt idx="725">
                  <c:v>0.31302329602511153</c:v>
                </c:pt>
                <c:pt idx="726">
                  <c:v>0.31330201085023812</c:v>
                </c:pt>
                <c:pt idx="727">
                  <c:v>0.31358045470450407</c:v>
                </c:pt>
                <c:pt idx="728">
                  <c:v>0.3138586279828805</c:v>
                </c:pt>
                <c:pt idx="729">
                  <c:v>0.31413653107957118</c:v>
                </c:pt>
                <c:pt idx="730">
                  <c:v>0.31441416438801473</c:v>
                </c:pt>
                <c:pt idx="731">
                  <c:v>0.31469152830088587</c:v>
                </c:pt>
                <c:pt idx="732">
                  <c:v>0.31496862321009805</c:v>
                </c:pt>
                <c:pt idx="733">
                  <c:v>0.3152454495068045</c:v>
                </c:pt>
                <c:pt idx="734">
                  <c:v>0.31552200758140075</c:v>
                </c:pt>
                <c:pt idx="735">
                  <c:v>0.31579829782352603</c:v>
                </c:pt>
                <c:pt idx="736">
                  <c:v>0.31607432062206536</c:v>
                </c:pt>
                <c:pt idx="737">
                  <c:v>0.31635007636515106</c:v>
                </c:pt>
                <c:pt idx="738">
                  <c:v>0.31662556544016496</c:v>
                </c:pt>
                <c:pt idx="739">
                  <c:v>0.31690078823373991</c:v>
                </c:pt>
                <c:pt idx="740">
                  <c:v>0.31717574513176178</c:v>
                </c:pt>
                <c:pt idx="741">
                  <c:v>0.31745043651937116</c:v>
                </c:pt>
                <c:pt idx="742">
                  <c:v>0.31772486278096507</c:v>
                </c:pt>
                <c:pt idx="743">
                  <c:v>0.31799902430019911</c:v>
                </c:pt>
                <c:pt idx="744">
                  <c:v>0.31827292145998864</c:v>
                </c:pt>
                <c:pt idx="745">
                  <c:v>0.31854655464251136</c:v>
                </c:pt>
                <c:pt idx="746">
                  <c:v>0.3188199242292083</c:v>
                </c:pt>
                <c:pt idx="747">
                  <c:v>0.31909303060078609</c:v>
                </c:pt>
                <c:pt idx="748">
                  <c:v>0.31936587413721856</c:v>
                </c:pt>
                <c:pt idx="749">
                  <c:v>0.31963845521774858</c:v>
                </c:pt>
                <c:pt idx="750">
                  <c:v>0.31991077422088965</c:v>
                </c:pt>
                <c:pt idx="751">
                  <c:v>0.32018283152442789</c:v>
                </c:pt>
                <c:pt idx="752">
                  <c:v>0.32045462750542353</c:v>
                </c:pt>
                <c:pt idx="753">
                  <c:v>0.32072616254021297</c:v>
                </c:pt>
                <c:pt idx="754">
                  <c:v>0.32099743700441008</c:v>
                </c:pt>
                <c:pt idx="755">
                  <c:v>0.32126845127290843</c:v>
                </c:pt>
                <c:pt idx="756">
                  <c:v>0.32153920571988254</c:v>
                </c:pt>
                <c:pt idx="757">
                  <c:v>0.32180970071879006</c:v>
                </c:pt>
                <c:pt idx="758">
                  <c:v>0.32207993664237305</c:v>
                </c:pt>
                <c:pt idx="759">
                  <c:v>0.32234991386266004</c:v>
                </c:pt>
                <c:pt idx="760">
                  <c:v>0.3226196327509675</c:v>
                </c:pt>
                <c:pt idx="761">
                  <c:v>0.3228890936779017</c:v>
                </c:pt>
                <c:pt idx="762">
                  <c:v>0.32315829701336046</c:v>
                </c:pt>
                <c:pt idx="763">
                  <c:v>0.32342724312653442</c:v>
                </c:pt>
                <c:pt idx="764">
                  <c:v>0.32369593238590938</c:v>
                </c:pt>
                <c:pt idx="765">
                  <c:v>0.32396436515926735</c:v>
                </c:pt>
                <c:pt idx="766">
                  <c:v>0.32423254181368882</c:v>
                </c:pt>
                <c:pt idx="767">
                  <c:v>0.32450046271555372</c:v>
                </c:pt>
                <c:pt idx="768">
                  <c:v>0.32476812823054402</c:v>
                </c:pt>
                <c:pt idx="769">
                  <c:v>0.32503553872364438</c:v>
                </c:pt>
                <c:pt idx="770">
                  <c:v>0.32530269455914462</c:v>
                </c:pt>
                <c:pt idx="771">
                  <c:v>0.3255695961006409</c:v>
                </c:pt>
                <c:pt idx="772">
                  <c:v>0.3258362437110377</c:v>
                </c:pt>
                <c:pt idx="773">
                  <c:v>0.32610263775254905</c:v>
                </c:pt>
                <c:pt idx="774">
                  <c:v>0.3263687785867006</c:v>
                </c:pt>
                <c:pt idx="775">
                  <c:v>0.32663466657433093</c:v>
                </c:pt>
                <c:pt idx="776">
                  <c:v>0.32690030207559356</c:v>
                </c:pt>
                <c:pt idx="777">
                  <c:v>0.32716568544995794</c:v>
                </c:pt>
                <c:pt idx="778">
                  <c:v>0.3274308170562118</c:v>
                </c:pt>
                <c:pt idx="779">
                  <c:v>0.32769569725246239</c:v>
                </c:pt>
                <c:pt idx="780">
                  <c:v>0.32796032639613798</c:v>
                </c:pt>
                <c:pt idx="781">
                  <c:v>0.32822470484398975</c:v>
                </c:pt>
                <c:pt idx="782">
                  <c:v>0.32848883295209313</c:v>
                </c:pt>
                <c:pt idx="783">
                  <c:v>0.32875271107584975</c:v>
                </c:pt>
                <c:pt idx="784">
                  <c:v>0.3290163395699886</c:v>
                </c:pt>
                <c:pt idx="785">
                  <c:v>0.32927971878856804</c:v>
                </c:pt>
                <c:pt idx="786">
                  <c:v>0.32954284908497694</c:v>
                </c:pt>
                <c:pt idx="787">
                  <c:v>0.32980573081193676</c:v>
                </c:pt>
                <c:pt idx="788">
                  <c:v>0.33006836432150266</c:v>
                </c:pt>
                <c:pt idx="789">
                  <c:v>0.33033074996506545</c:v>
                </c:pt>
                <c:pt idx="790">
                  <c:v>0.33059288809335274</c:v>
                </c:pt>
                <c:pt idx="791">
                  <c:v>0.33085477905643118</c:v>
                </c:pt>
                <c:pt idx="792">
                  <c:v>0.33111642320370704</c:v>
                </c:pt>
                <c:pt idx="793">
                  <c:v>0.33137782088392886</c:v>
                </c:pt>
                <c:pt idx="794">
                  <c:v>0.33163897244518797</c:v>
                </c:pt>
                <c:pt idx="795">
                  <c:v>0.3318998782349209</c:v>
                </c:pt>
                <c:pt idx="796">
                  <c:v>0.33216053859991024</c:v>
                </c:pt>
                <c:pt idx="797">
                  <c:v>0.33242095388628667</c:v>
                </c:pt>
                <c:pt idx="798">
                  <c:v>0.3326811244395303</c:v>
                </c:pt>
                <c:pt idx="799">
                  <c:v>0.33294105060447199</c:v>
                </c:pt>
                <c:pt idx="800">
                  <c:v>0.33320073272529538</c:v>
                </c:pt>
                <c:pt idx="801">
                  <c:v>0.33346017114553783</c:v>
                </c:pt>
                <c:pt idx="802">
                  <c:v>0.33371936620809239</c:v>
                </c:pt>
                <c:pt idx="803">
                  <c:v>0.33397831825520896</c:v>
                </c:pt>
                <c:pt idx="804">
                  <c:v>0.33423702762849627</c:v>
                </c:pt>
                <c:pt idx="805">
                  <c:v>0.3344954946689227</c:v>
                </c:pt>
                <c:pt idx="806">
                  <c:v>0.3347537197168185</c:v>
                </c:pt>
                <c:pt idx="807">
                  <c:v>0.33501170311187661</c:v>
                </c:pt>
                <c:pt idx="808">
                  <c:v>0.33526944519315488</c:v>
                </c:pt>
                <c:pt idx="809">
                  <c:v>0.33552694629907676</c:v>
                </c:pt>
                <c:pt idx="810">
                  <c:v>0.33578420676743348</c:v>
                </c:pt>
                <c:pt idx="811">
                  <c:v>0.33604122693538502</c:v>
                </c:pt>
                <c:pt idx="812">
                  <c:v>0.33629800713946201</c:v>
                </c:pt>
                <c:pt idx="813">
                  <c:v>0.33655454771556664</c:v>
                </c:pt>
                <c:pt idx="814">
                  <c:v>0.33681084899897484</c:v>
                </c:pt>
                <c:pt idx="815">
                  <c:v>0.33706691132433708</c:v>
                </c:pt>
                <c:pt idx="816">
                  <c:v>0.33732273502568022</c:v>
                </c:pt>
                <c:pt idx="817">
                  <c:v>0.33757832043640901</c:v>
                </c:pt>
                <c:pt idx="818">
                  <c:v>0.33783366788930702</c:v>
                </c:pt>
                <c:pt idx="819">
                  <c:v>0.33808877771653878</c:v>
                </c:pt>
                <c:pt idx="820">
                  <c:v>0.33834365024965063</c:v>
                </c:pt>
                <c:pt idx="821">
                  <c:v>0.33859828581957269</c:v>
                </c:pt>
                <c:pt idx="822">
                  <c:v>0.33885268475661967</c:v>
                </c:pt>
                <c:pt idx="823">
                  <c:v>0.33910684739049296</c:v>
                </c:pt>
                <c:pt idx="824">
                  <c:v>0.33936077405028153</c:v>
                </c:pt>
                <c:pt idx="825">
                  <c:v>0.33961446506446369</c:v>
                </c:pt>
                <c:pt idx="826">
                  <c:v>0.33986792076090827</c:v>
                </c:pt>
                <c:pt idx="827">
                  <c:v>0.34012114146687622</c:v>
                </c:pt>
                <c:pt idx="828">
                  <c:v>0.34037412750902174</c:v>
                </c:pt>
                <c:pt idx="829">
                  <c:v>0.34062687921339424</c:v>
                </c:pt>
                <c:pt idx="830">
                  <c:v>0.34087939690543906</c:v>
                </c:pt>
                <c:pt idx="831">
                  <c:v>0.34113168090999929</c:v>
                </c:pt>
                <c:pt idx="832">
                  <c:v>0.34138373155131707</c:v>
                </c:pt>
                <c:pt idx="833">
                  <c:v>0.34163554915303496</c:v>
                </c:pt>
                <c:pt idx="834">
                  <c:v>0.34188713403819737</c:v>
                </c:pt>
                <c:pt idx="835">
                  <c:v>0.34213848652925183</c:v>
                </c:pt>
                <c:pt idx="836">
                  <c:v>0.34238960694805054</c:v>
                </c:pt>
                <c:pt idx="837">
                  <c:v>0.34264049561585141</c:v>
                </c:pt>
                <c:pt idx="838">
                  <c:v>0.34289115285332011</c:v>
                </c:pt>
                <c:pt idx="839">
                  <c:v>0.34314157898053049</c:v>
                </c:pt>
                <c:pt idx="840">
                  <c:v>0.34339177431696688</c:v>
                </c:pt>
                <c:pt idx="841">
                  <c:v>0.34364173918152457</c:v>
                </c:pt>
                <c:pt idx="842">
                  <c:v>0.34389147389251212</c:v>
                </c:pt>
                <c:pt idx="843">
                  <c:v>0.34414097876765171</c:v>
                </c:pt>
                <c:pt idx="844">
                  <c:v>0.34439025412408131</c:v>
                </c:pt>
                <c:pt idx="845">
                  <c:v>0.34463930027835549</c:v>
                </c:pt>
                <c:pt idx="846">
                  <c:v>0.34488811754644716</c:v>
                </c:pt>
                <c:pt idx="847">
                  <c:v>0.34513670624374848</c:v>
                </c:pt>
                <c:pt idx="848">
                  <c:v>0.34538506668507268</c:v>
                </c:pt>
                <c:pt idx="849">
                  <c:v>0.34563319918465479</c:v>
                </c:pt>
                <c:pt idx="850">
                  <c:v>0.34588110405615363</c:v>
                </c:pt>
                <c:pt idx="851">
                  <c:v>0.34612878161265259</c:v>
                </c:pt>
                <c:pt idx="852">
                  <c:v>0.34637623216666125</c:v>
                </c:pt>
                <c:pt idx="853">
                  <c:v>0.34662345603011668</c:v>
                </c:pt>
                <c:pt idx="854">
                  <c:v>0.34687045351438445</c:v>
                </c:pt>
                <c:pt idx="855">
                  <c:v>0.34711722493026048</c:v>
                </c:pt>
                <c:pt idx="856">
                  <c:v>0.34736377058797169</c:v>
                </c:pt>
                <c:pt idx="857">
                  <c:v>0.34761009079717797</c:v>
                </c:pt>
                <c:pt idx="858">
                  <c:v>0.34785618586697287</c:v>
                </c:pt>
                <c:pt idx="859">
                  <c:v>0.34810205610588529</c:v>
                </c:pt>
                <c:pt idx="860">
                  <c:v>0.34834770182188063</c:v>
                </c:pt>
                <c:pt idx="861">
                  <c:v>0.3485931233223622</c:v>
                </c:pt>
                <c:pt idx="862">
                  <c:v>0.34883832091417216</c:v>
                </c:pt>
                <c:pt idx="863">
                  <c:v>0.3490832949035933</c:v>
                </c:pt>
                <c:pt idx="864">
                  <c:v>0.34932804559634978</c:v>
                </c:pt>
                <c:pt idx="865">
                  <c:v>0.34957257329760899</c:v>
                </c:pt>
                <c:pt idx="866">
                  <c:v>0.3498168783119821</c:v>
                </c:pt>
                <c:pt idx="867">
                  <c:v>0.35006096094352612</c:v>
                </c:pt>
                <c:pt idx="868">
                  <c:v>0.35030482149574449</c:v>
                </c:pt>
                <c:pt idx="869">
                  <c:v>0.35054846027158887</c:v>
                </c:pt>
                <c:pt idx="870">
                  <c:v>0.35079187757345975</c:v>
                </c:pt>
                <c:pt idx="871">
                  <c:v>0.35103507370320847</c:v>
                </c:pt>
                <c:pt idx="872">
                  <c:v>0.35127804896213799</c:v>
                </c:pt>
                <c:pt idx="873">
                  <c:v>0.35152080365100402</c:v>
                </c:pt>
                <c:pt idx="874">
                  <c:v>0.35176333807001681</c:v>
                </c:pt>
                <c:pt idx="875">
                  <c:v>0.35200565251884169</c:v>
                </c:pt>
                <c:pt idx="876">
                  <c:v>0.35224774729660108</c:v>
                </c:pt>
                <c:pt idx="877">
                  <c:v>0.35248962270187478</c:v>
                </c:pt>
                <c:pt idx="878">
                  <c:v>0.35273127903270235</c:v>
                </c:pt>
                <c:pt idx="879">
                  <c:v>0.35297271658658308</c:v>
                </c:pt>
                <c:pt idx="880">
                  <c:v>0.35321393566047832</c:v>
                </c:pt>
                <c:pt idx="881">
                  <c:v>0.35345493655081189</c:v>
                </c:pt>
                <c:pt idx="882">
                  <c:v>0.3536957195534719</c:v>
                </c:pt>
                <c:pt idx="883">
                  <c:v>0.35393628496381135</c:v>
                </c:pt>
                <c:pt idx="884">
                  <c:v>0.35417663307665009</c:v>
                </c:pt>
                <c:pt idx="885">
                  <c:v>0.3544167641862751</c:v>
                </c:pt>
                <c:pt idx="886">
                  <c:v>0.35465667858644273</c:v>
                </c:pt>
                <c:pt idx="887">
                  <c:v>0.35489637657037887</c:v>
                </c:pt>
                <c:pt idx="888">
                  <c:v>0.35513585843078094</c:v>
                </c:pt>
                <c:pt idx="889">
                  <c:v>0.35537512445981873</c:v>
                </c:pt>
                <c:pt idx="890">
                  <c:v>0.3556141749491355</c:v>
                </c:pt>
                <c:pt idx="891">
                  <c:v>0.35585301018984955</c:v>
                </c:pt>
                <c:pt idx="892">
                  <c:v>0.35609163047255482</c:v>
                </c:pt>
                <c:pt idx="893">
                  <c:v>0.35633003608732272</c:v>
                </c:pt>
                <c:pt idx="894">
                  <c:v>0.35656822732370275</c:v>
                </c:pt>
                <c:pt idx="895">
                  <c:v>0.35680620447072409</c:v>
                </c:pt>
                <c:pt idx="896">
                  <c:v>0.3570439678168964</c:v>
                </c:pt>
                <c:pt idx="897">
                  <c:v>0.35728151765021143</c:v>
                </c:pt>
                <c:pt idx="898">
                  <c:v>0.35751885425814356</c:v>
                </c:pt>
                <c:pt idx="899">
                  <c:v>0.35775597792765179</c:v>
                </c:pt>
                <c:pt idx="900">
                  <c:v>0.35799288894517989</c:v>
                </c:pt>
                <c:pt idx="901">
                  <c:v>0.35822958759665863</c:v>
                </c:pt>
                <c:pt idx="902">
                  <c:v>0.35846607416750603</c:v>
                </c:pt>
                <c:pt idx="903">
                  <c:v>0.35870234894262903</c:v>
                </c:pt>
                <c:pt idx="904">
                  <c:v>0.35893841220642436</c:v>
                </c:pt>
                <c:pt idx="905">
                  <c:v>0.35917426424278004</c:v>
                </c:pt>
                <c:pt idx="906">
                  <c:v>0.35940990533507594</c:v>
                </c:pt>
                <c:pt idx="907">
                  <c:v>0.35964533576618557</c:v>
                </c:pt>
                <c:pt idx="908">
                  <c:v>0.35988055581847661</c:v>
                </c:pt>
                <c:pt idx="909">
                  <c:v>0.36011556577381254</c:v>
                </c:pt>
                <c:pt idx="910">
                  <c:v>0.36035036591355352</c:v>
                </c:pt>
                <c:pt idx="911">
                  <c:v>0.36058495651855732</c:v>
                </c:pt>
                <c:pt idx="912">
                  <c:v>0.36081933786918108</c:v>
                </c:pt>
                <c:pt idx="913">
                  <c:v>0.36105351024528148</c:v>
                </c:pt>
                <c:pt idx="914">
                  <c:v>0.36128747392621691</c:v>
                </c:pt>
                <c:pt idx="915">
                  <c:v>0.36152122919084761</c:v>
                </c:pt>
                <c:pt idx="916">
                  <c:v>0.36175477631753755</c:v>
                </c:pt>
                <c:pt idx="917">
                  <c:v>0.36198811558415489</c:v>
                </c:pt>
                <c:pt idx="918">
                  <c:v>0.36222124726807381</c:v>
                </c:pt>
                <c:pt idx="919">
                  <c:v>0.36245417164617472</c:v>
                </c:pt>
                <c:pt idx="920">
                  <c:v>0.36268688899484625</c:v>
                </c:pt>
                <c:pt idx="921">
                  <c:v>0.36291939958998559</c:v>
                </c:pt>
                <c:pt idx="922">
                  <c:v>0.36315170370700023</c:v>
                </c:pt>
                <c:pt idx="923">
                  <c:v>0.36338380162080847</c:v>
                </c:pt>
                <c:pt idx="924">
                  <c:v>0.3636156936058409</c:v>
                </c:pt>
                <c:pt idx="925">
                  <c:v>0.36384737993604133</c:v>
                </c:pt>
                <c:pt idx="926">
                  <c:v>0.36407886088486779</c:v>
                </c:pt>
                <c:pt idx="927">
                  <c:v>0.364310136725294</c:v>
                </c:pt>
                <c:pt idx="928">
                  <c:v>0.36454120772980969</c:v>
                </c:pt>
                <c:pt idx="929">
                  <c:v>0.36477207417042257</c:v>
                </c:pt>
                <c:pt idx="930">
                  <c:v>0.36500273631865865</c:v>
                </c:pt>
                <c:pt idx="931">
                  <c:v>0.36523319444556379</c:v>
                </c:pt>
                <c:pt idx="932">
                  <c:v>0.3654634488217044</c:v>
                </c:pt>
                <c:pt idx="933">
                  <c:v>0.36569349971716897</c:v>
                </c:pt>
                <c:pt idx="934">
                  <c:v>0.36592334740156846</c:v>
                </c:pt>
                <c:pt idx="935">
                  <c:v>0.36615299214403807</c:v>
                </c:pt>
                <c:pt idx="936">
                  <c:v>0.36638243421323763</c:v>
                </c:pt>
                <c:pt idx="937">
                  <c:v>0.36661167387735338</c:v>
                </c:pt>
                <c:pt idx="938">
                  <c:v>0.36684071140409813</c:v>
                </c:pt>
                <c:pt idx="939">
                  <c:v>0.36706954706071315</c:v>
                </c:pt>
                <c:pt idx="940">
                  <c:v>0.36729818111396861</c:v>
                </c:pt>
                <c:pt idx="941">
                  <c:v>0.36752661383016499</c:v>
                </c:pt>
                <c:pt idx="942">
                  <c:v>0.36775484547513376</c:v>
                </c:pt>
                <c:pt idx="943">
                  <c:v>0.36798287631423893</c:v>
                </c:pt>
                <c:pt idx="944">
                  <c:v>0.36821070661237737</c:v>
                </c:pt>
                <c:pt idx="945">
                  <c:v>0.36843833663398057</c:v>
                </c:pt>
                <c:pt idx="946">
                  <c:v>0.3686657666430152</c:v>
                </c:pt>
                <c:pt idx="947">
                  <c:v>0.36889299690298416</c:v>
                </c:pt>
                <c:pt idx="948">
                  <c:v>0.36912002767692786</c:v>
                </c:pt>
                <c:pt idx="949">
                  <c:v>0.36934685922742488</c:v>
                </c:pt>
                <c:pt idx="950">
                  <c:v>0.36957349181659338</c:v>
                </c:pt>
                <c:pt idx="951">
                  <c:v>0.36979992570609166</c:v>
                </c:pt>
                <c:pt idx="952">
                  <c:v>0.37002616115711967</c:v>
                </c:pt>
                <c:pt idx="953">
                  <c:v>0.37025219843041945</c:v>
                </c:pt>
                <c:pt idx="954">
                  <c:v>0.37047803778627669</c:v>
                </c:pt>
                <c:pt idx="955">
                  <c:v>0.37070367948452126</c:v>
                </c:pt>
                <c:pt idx="956">
                  <c:v>0.37092912378452869</c:v>
                </c:pt>
                <c:pt idx="957">
                  <c:v>0.37115437094522052</c:v>
                </c:pt>
                <c:pt idx="958">
                  <c:v>0.37137942122506601</c:v>
                </c:pt>
                <c:pt idx="959">
                  <c:v>0.37160427488208253</c:v>
                </c:pt>
                <c:pt idx="960">
                  <c:v>0.37182893217383695</c:v>
                </c:pt>
                <c:pt idx="961">
                  <c:v>0.37205339335744636</c:v>
                </c:pt>
                <c:pt idx="962">
                  <c:v>0.37227765868957935</c:v>
                </c:pt>
                <c:pt idx="963">
                  <c:v>0.37250172842645646</c:v>
                </c:pt>
                <c:pt idx="964">
                  <c:v>0.37272560282385181</c:v>
                </c:pt>
                <c:pt idx="965">
                  <c:v>0.37294928213709366</c:v>
                </c:pt>
                <c:pt idx="966">
                  <c:v>0.37317276662106535</c:v>
                </c:pt>
                <c:pt idx="967">
                  <c:v>0.37339605653020669</c:v>
                </c:pt>
                <c:pt idx="968">
                  <c:v>0.37361915211851426</c:v>
                </c:pt>
                <c:pt idx="969">
                  <c:v>0.37384205363954309</c:v>
                </c:pt>
                <c:pt idx="970">
                  <c:v>0.37406476134640693</c:v>
                </c:pt>
                <c:pt idx="971">
                  <c:v>0.37428727549177992</c:v>
                </c:pt>
                <c:pt idx="972">
                  <c:v>0.37450959632789688</c:v>
                </c:pt>
                <c:pt idx="973">
                  <c:v>0.37473172410655475</c:v>
                </c:pt>
                <c:pt idx="974">
                  <c:v>0.37495365907911321</c:v>
                </c:pt>
                <c:pt idx="975">
                  <c:v>0.37517540149649592</c:v>
                </c:pt>
                <c:pt idx="976">
                  <c:v>0.37539695160919118</c:v>
                </c:pt>
                <c:pt idx="977">
                  <c:v>0.37561830966725318</c:v>
                </c:pt>
                <c:pt idx="978">
                  <c:v>0.37583947592030248</c:v>
                </c:pt>
                <c:pt idx="979">
                  <c:v>0.37606045061752758</c:v>
                </c:pt>
                <c:pt idx="980">
                  <c:v>0.37628123400768521</c:v>
                </c:pt>
                <c:pt idx="981">
                  <c:v>0.37650182633910179</c:v>
                </c:pt>
                <c:pt idx="982">
                  <c:v>0.37672222785967407</c:v>
                </c:pt>
                <c:pt idx="983">
                  <c:v>0.37694243881687006</c:v>
                </c:pt>
                <c:pt idx="984">
                  <c:v>0.37716245945773025</c:v>
                </c:pt>
                <c:pt idx="985">
                  <c:v>0.37738229002886786</c:v>
                </c:pt>
                <c:pt idx="986">
                  <c:v>0.37760193077647075</c:v>
                </c:pt>
                <c:pt idx="987">
                  <c:v>0.37782138194630133</c:v>
                </c:pt>
                <c:pt idx="988">
                  <c:v>0.37804064378369828</c:v>
                </c:pt>
                <c:pt idx="989">
                  <c:v>0.37825971653357693</c:v>
                </c:pt>
                <c:pt idx="990">
                  <c:v>0.37847860044043047</c:v>
                </c:pt>
                <c:pt idx="991">
                  <c:v>0.37869729574833066</c:v>
                </c:pt>
                <c:pt idx="992">
                  <c:v>0.37891580270092906</c:v>
                </c:pt>
                <c:pt idx="993">
                  <c:v>0.37913412154145737</c:v>
                </c:pt>
                <c:pt idx="994">
                  <c:v>0.37935225251272908</c:v>
                </c:pt>
                <c:pt idx="995">
                  <c:v>0.37957019585713947</c:v>
                </c:pt>
                <c:pt idx="996">
                  <c:v>0.37978795181666758</c:v>
                </c:pt>
                <c:pt idx="997">
                  <c:v>0.38000552063287596</c:v>
                </c:pt>
                <c:pt idx="998">
                  <c:v>0.3802229025469126</c:v>
                </c:pt>
                <c:pt idx="999">
                  <c:v>0.38044009779951099</c:v>
                </c:pt>
                <c:pt idx="1000">
                  <c:v>0.38065710663099173</c:v>
                </c:pt>
                <c:pt idx="1001">
                  <c:v>0.38087392928126262</c:v>
                </c:pt>
                <c:pt idx="1002">
                  <c:v>0.38109056598982044</c:v>
                </c:pt>
                <c:pt idx="1003">
                  <c:v>0.38130701699575109</c:v>
                </c:pt>
                <c:pt idx="1004">
                  <c:v>0.38152328253773071</c:v>
                </c:pt>
                <c:pt idx="1005">
                  <c:v>0.38173936285402688</c:v>
                </c:pt>
                <c:pt idx="1006">
                  <c:v>0.38195525818249892</c:v>
                </c:pt>
                <c:pt idx="1007">
                  <c:v>0.38217096876059931</c:v>
                </c:pt>
                <c:pt idx="1008">
                  <c:v>0.38238649482537401</c:v>
                </c:pt>
                <c:pt idx="1009">
                  <c:v>0.38260183661346397</c:v>
                </c:pt>
                <c:pt idx="1010">
                  <c:v>0.38281699436110533</c:v>
                </c:pt>
                <c:pt idx="1011">
                  <c:v>0.38303196830413089</c:v>
                </c:pt>
                <c:pt idx="1012">
                  <c:v>0.38324675867797048</c:v>
                </c:pt>
                <c:pt idx="1013">
                  <c:v>0.38346136571765216</c:v>
                </c:pt>
                <c:pt idx="1014">
                  <c:v>0.3836757896578028</c:v>
                </c:pt>
                <c:pt idx="1015">
                  <c:v>0.38389003073264927</c:v>
                </c:pt>
                <c:pt idx="1016">
                  <c:v>0.38410408917601896</c:v>
                </c:pt>
                <c:pt idx="1017">
                  <c:v>0.38431796522134082</c:v>
                </c:pt>
                <c:pt idx="1018">
                  <c:v>0.38453165910164611</c:v>
                </c:pt>
                <c:pt idx="1019">
                  <c:v>0.38474517104956946</c:v>
                </c:pt>
                <c:pt idx="1020">
                  <c:v>0.38495850129734938</c:v>
                </c:pt>
                <c:pt idx="1021">
                  <c:v>0.3851716500768293</c:v>
                </c:pt>
                <c:pt idx="1022">
                  <c:v>0.38538461761945852</c:v>
                </c:pt>
                <c:pt idx="1023">
                  <c:v>0.38559740415629268</c:v>
                </c:pt>
                <c:pt idx="1024">
                  <c:v>0.38581000991799513</c:v>
                </c:pt>
                <c:pt idx="1025">
                  <c:v>0.38602243513483714</c:v>
                </c:pt>
                <c:pt idx="1026">
                  <c:v>0.38623468003669931</c:v>
                </c:pt>
                <c:pt idx="1027">
                  <c:v>0.3864467448530719</c:v>
                </c:pt>
                <c:pt idx="1028">
                  <c:v>0.38665862981305621</c:v>
                </c:pt>
                <c:pt idx="1029">
                  <c:v>0.38687033514536484</c:v>
                </c:pt>
                <c:pt idx="1030">
                  <c:v>0.38708186107832288</c:v>
                </c:pt>
                <c:pt idx="1031">
                  <c:v>0.38729320783986848</c:v>
                </c:pt>
                <c:pt idx="1032">
                  <c:v>0.38750437565755408</c:v>
                </c:pt>
                <c:pt idx="1033">
                  <c:v>0.38771536475854662</c:v>
                </c:pt>
                <c:pt idx="1034">
                  <c:v>0.38792617536962903</c:v>
                </c:pt>
                <c:pt idx="1035">
                  <c:v>0.38813680771720038</c:v>
                </c:pt>
                <c:pt idx="1036">
                  <c:v>0.38834726202727715</c:v>
                </c:pt>
                <c:pt idx="1037">
                  <c:v>0.38855753852549407</c:v>
                </c:pt>
                <c:pt idx="1038">
                  <c:v>0.38876763743710446</c:v>
                </c:pt>
                <c:pt idx="1039">
                  <c:v>0.3889775589869815</c:v>
                </c:pt>
                <c:pt idx="1040">
                  <c:v>0.38918730339961882</c:v>
                </c:pt>
                <c:pt idx="1041">
                  <c:v>0.38939687089913139</c:v>
                </c:pt>
                <c:pt idx="1042">
                  <c:v>0.38960626170925611</c:v>
                </c:pt>
                <c:pt idx="1043">
                  <c:v>0.38981547605335298</c:v>
                </c:pt>
                <c:pt idx="1044">
                  <c:v>0.39002451415440559</c:v>
                </c:pt>
                <c:pt idx="1045">
                  <c:v>0.39023337623502197</c:v>
                </c:pt>
                <c:pt idx="1046">
                  <c:v>0.39044206251743546</c:v>
                </c:pt>
                <c:pt idx="1047">
                  <c:v>0.39065057322350544</c:v>
                </c:pt>
                <c:pt idx="1048">
                  <c:v>0.39085890857471806</c:v>
                </c:pt>
                <c:pt idx="1049">
                  <c:v>0.39106706879218728</c:v>
                </c:pt>
                <c:pt idx="1050">
                  <c:v>0.39127505409665525</c:v>
                </c:pt>
                <c:pt idx="1051">
                  <c:v>0.39148286470849342</c:v>
                </c:pt>
                <c:pt idx="1052">
                  <c:v>0.39169050084770318</c:v>
                </c:pt>
                <c:pt idx="1053">
                  <c:v>0.39189796273391669</c:v>
                </c:pt>
                <c:pt idx="1054">
                  <c:v>0.3921052505863975</c:v>
                </c:pt>
                <c:pt idx="1055">
                  <c:v>0.39231236462404168</c:v>
                </c:pt>
                <c:pt idx="1056">
                  <c:v>0.39251930506537802</c:v>
                </c:pt>
                <c:pt idx="1057">
                  <c:v>0.39272607212856953</c:v>
                </c:pt>
                <c:pt idx="1058">
                  <c:v>0.39293266603141358</c:v>
                </c:pt>
                <c:pt idx="1059">
                  <c:v>0.39313908699134281</c:v>
                </c:pt>
                <c:pt idx="1060">
                  <c:v>0.39334533522542625</c:v>
                </c:pt>
                <c:pt idx="1061">
                  <c:v>0.3935514109503695</c:v>
                </c:pt>
                <c:pt idx="1062">
                  <c:v>0.39375731438251615</c:v>
                </c:pt>
                <c:pt idx="1063">
                  <c:v>0.39396304573784785</c:v>
                </c:pt>
                <c:pt idx="1064">
                  <c:v>0.39416860523198566</c:v>
                </c:pt>
                <c:pt idx="1065">
                  <c:v>0.39437399308019028</c:v>
                </c:pt>
                <c:pt idx="1066">
                  <c:v>0.39457920949736341</c:v>
                </c:pt>
                <c:pt idx="1067">
                  <c:v>0.39478425469804779</c:v>
                </c:pt>
                <c:pt idx="1068">
                  <c:v>0.39498912889642868</c:v>
                </c:pt>
                <c:pt idx="1069">
                  <c:v>0.39519383230633381</c:v>
                </c:pt>
                <c:pt idx="1070">
                  <c:v>0.39539836514123511</c:v>
                </c:pt>
                <c:pt idx="1071">
                  <c:v>0.39560272761424825</c:v>
                </c:pt>
                <c:pt idx="1072">
                  <c:v>0.3958069199381346</c:v>
                </c:pt>
                <c:pt idx="1073">
                  <c:v>0.39601094232530099</c:v>
                </c:pt>
                <c:pt idx="1074">
                  <c:v>0.3962147949878011</c:v>
                </c:pt>
                <c:pt idx="1075">
                  <c:v>0.39641847813733588</c:v>
                </c:pt>
                <c:pt idx="1076">
                  <c:v>0.39662199198525422</c:v>
                </c:pt>
                <c:pt idx="1077">
                  <c:v>0.39682533674255399</c:v>
                </c:pt>
                <c:pt idx="1078">
                  <c:v>0.39702851261988248</c:v>
                </c:pt>
                <c:pt idx="1079">
                  <c:v>0.39723151982753729</c:v>
                </c:pt>
                <c:pt idx="1080">
                  <c:v>0.39743435857546694</c:v>
                </c:pt>
                <c:pt idx="1081">
                  <c:v>0.39763702907327175</c:v>
                </c:pt>
                <c:pt idx="1082">
                  <c:v>0.39783953153020435</c:v>
                </c:pt>
                <c:pt idx="1083">
                  <c:v>0.39804186615517062</c:v>
                </c:pt>
                <c:pt idx="1084">
                  <c:v>0.39824403315673018</c:v>
                </c:pt>
                <c:pt idx="1085">
                  <c:v>0.39844603274309742</c:v>
                </c:pt>
                <c:pt idx="1086">
                  <c:v>0.39864786512214184</c:v>
                </c:pt>
                <c:pt idx="1087">
                  <c:v>0.3988495305013891</c:v>
                </c:pt>
                <c:pt idx="1088">
                  <c:v>0.39905102908802143</c:v>
                </c:pt>
                <c:pt idx="1089">
                  <c:v>0.39925236108887868</c:v>
                </c:pt>
                <c:pt idx="1090">
                  <c:v>0.39945352671045858</c:v>
                </c:pt>
                <c:pt idx="1091">
                  <c:v>0.399654526158918</c:v>
                </c:pt>
                <c:pt idx="1092">
                  <c:v>0.39985535964007307</c:v>
                </c:pt>
                <c:pt idx="1093">
                  <c:v>0.40005602735940049</c:v>
                </c:pt>
                <c:pt idx="1094">
                  <c:v>0.40025652952203761</c:v>
                </c:pt>
                <c:pt idx="1095">
                  <c:v>0.40045686633278349</c:v>
                </c:pt>
                <c:pt idx="1096">
                  <c:v>0.40065703799609986</c:v>
                </c:pt>
                <c:pt idx="1097">
                  <c:v>0.40085704471611094</c:v>
                </c:pt>
                <c:pt idx="1098">
                  <c:v>0.40105688669660522</c:v>
                </c:pt>
                <c:pt idx="1099">
                  <c:v>0.40125656414103522</c:v>
                </c:pt>
                <c:pt idx="1100">
                  <c:v>0.40145607725251892</c:v>
                </c:pt>
                <c:pt idx="1101">
                  <c:v>0.40165542623383971</c:v>
                </c:pt>
                <c:pt idx="1102">
                  <c:v>0.40185461128744793</c:v>
                </c:pt>
                <c:pt idx="1103">
                  <c:v>0.40205363261546068</c:v>
                </c:pt>
                <c:pt idx="1104">
                  <c:v>0.40225249041966321</c:v>
                </c:pt>
                <c:pt idx="1105">
                  <c:v>0.40245118490150922</c:v>
                </c:pt>
                <c:pt idx="1106">
                  <c:v>0.40264971626212165</c:v>
                </c:pt>
                <c:pt idx="1107">
                  <c:v>0.40284808470229327</c:v>
                </c:pt>
                <c:pt idx="1108">
                  <c:v>0.40304629042248763</c:v>
                </c:pt>
                <c:pt idx="1109">
                  <c:v>0.40324433362283923</c:v>
                </c:pt>
                <c:pt idx="1110">
                  <c:v>0.40344221450315482</c:v>
                </c:pt>
                <c:pt idx="1111">
                  <c:v>0.40363993326291353</c:v>
                </c:pt>
                <c:pt idx="1112">
                  <c:v>0.40383749010126785</c:v>
                </c:pt>
                <c:pt idx="1113">
                  <c:v>0.40403488521704428</c:v>
                </c:pt>
                <c:pt idx="1114">
                  <c:v>0.40423211880874382</c:v>
                </c:pt>
                <c:pt idx="1115">
                  <c:v>0.40442919107454278</c:v>
                </c:pt>
                <c:pt idx="1116">
                  <c:v>0.40462610221229334</c:v>
                </c:pt>
                <c:pt idx="1117">
                  <c:v>0.40482285241952448</c:v>
                </c:pt>
                <c:pt idx="1118">
                  <c:v>0.40501944189344219</c:v>
                </c:pt>
                <c:pt idx="1119">
                  <c:v>0.40521587083093064</c:v>
                </c:pt>
                <c:pt idx="1120">
                  <c:v>0.40541213942855231</c:v>
                </c:pt>
                <c:pt idx="1121">
                  <c:v>0.40560824788254912</c:v>
                </c:pt>
                <c:pt idx="1122">
                  <c:v>0.40580419638884269</c:v>
                </c:pt>
                <c:pt idx="1123">
                  <c:v>0.40599998514303542</c:v>
                </c:pt>
                <c:pt idx="1124">
                  <c:v>0.40619561434041074</c:v>
                </c:pt>
                <c:pt idx="1125">
                  <c:v>0.40639108417593389</c:v>
                </c:pt>
                <c:pt idx="1126">
                  <c:v>0.40658639484425269</c:v>
                </c:pt>
                <c:pt idx="1127">
                  <c:v>0.40678154653969811</c:v>
                </c:pt>
                <c:pt idx="1128">
                  <c:v>0.40697653945628476</c:v>
                </c:pt>
                <c:pt idx="1129">
                  <c:v>0.40717137378771173</c:v>
                </c:pt>
                <c:pt idx="1130">
                  <c:v>0.4073660497273634</c:v>
                </c:pt>
                <c:pt idx="1131">
                  <c:v>0.40756056746830943</c:v>
                </c:pt>
                <c:pt idx="1132">
                  <c:v>0.40775492720330619</c:v>
                </c:pt>
                <c:pt idx="1133">
                  <c:v>0.40794912912479675</c:v>
                </c:pt>
                <c:pt idx="1134">
                  <c:v>0.40814317342491208</c:v>
                </c:pt>
                <c:pt idx="1135">
                  <c:v>0.40833706029547107</c:v>
                </c:pt>
                <c:pt idx="1136">
                  <c:v>0.40853078992798181</c:v>
                </c:pt>
                <c:pt idx="1137">
                  <c:v>0.40872436251364158</c:v>
                </c:pt>
                <c:pt idx="1138">
                  <c:v>0.40891777824333819</c:v>
                </c:pt>
                <c:pt idx="1139">
                  <c:v>0.40911103730764969</c:v>
                </c:pt>
                <c:pt idx="1140">
                  <c:v>0.40930413989684611</c:v>
                </c:pt>
                <c:pt idx="1141">
                  <c:v>0.40949708620088898</c:v>
                </c:pt>
                <c:pt idx="1142">
                  <c:v>0.40968987640943283</c:v>
                </c:pt>
                <c:pt idx="1143">
                  <c:v>0.40988251071182519</c:v>
                </c:pt>
                <c:pt idx="1144">
                  <c:v>0.41007498929710773</c:v>
                </c:pt>
                <c:pt idx="1145">
                  <c:v>0.41026731235401631</c:v>
                </c:pt>
                <c:pt idx="1146">
                  <c:v>0.41045948007098226</c:v>
                </c:pt>
                <c:pt idx="1147">
                  <c:v>0.41065149263613226</c:v>
                </c:pt>
                <c:pt idx="1148">
                  <c:v>0.41084335023728968</c:v>
                </c:pt>
                <c:pt idx="1149">
                  <c:v>0.41103505306197458</c:v>
                </c:pt>
                <c:pt idx="1150">
                  <c:v>0.41122660129740468</c:v>
                </c:pt>
                <c:pt idx="1151">
                  <c:v>0.41141799513049609</c:v>
                </c:pt>
                <c:pt idx="1152">
                  <c:v>0.41160923474786332</c:v>
                </c:pt>
                <c:pt idx="1153">
                  <c:v>0.41180032033582054</c:v>
                </c:pt>
                <c:pt idx="1154">
                  <c:v>0.41199125208038179</c:v>
                </c:pt>
                <c:pt idx="1155">
                  <c:v>0.41218203016726185</c:v>
                </c:pt>
                <c:pt idx="1156">
                  <c:v>0.41237265478187651</c:v>
                </c:pt>
                <c:pt idx="1157">
                  <c:v>0.41256312610934348</c:v>
                </c:pt>
                <c:pt idx="1158">
                  <c:v>0.41275344433448286</c:v>
                </c:pt>
                <c:pt idx="1159">
                  <c:v>0.41294360964181781</c:v>
                </c:pt>
                <c:pt idx="1160">
                  <c:v>0.41313362221557492</c:v>
                </c:pt>
                <c:pt idx="1161">
                  <c:v>0.41332348223968518</c:v>
                </c:pt>
                <c:pt idx="1162">
                  <c:v>0.41351318989778413</c:v>
                </c:pt>
                <c:pt idx="1163">
                  <c:v>0.41370274537321289</c:v>
                </c:pt>
                <c:pt idx="1164">
                  <c:v>0.41389214884901843</c:v>
                </c:pt>
                <c:pt idx="1165">
                  <c:v>0.41408140050795439</c:v>
                </c:pt>
                <c:pt idx="1166">
                  <c:v>0.41427050053248138</c:v>
                </c:pt>
                <c:pt idx="1167">
                  <c:v>0.41445944910476784</c:v>
                </c:pt>
                <c:pt idx="1168">
                  <c:v>0.41464824640669068</c:v>
                </c:pt>
                <c:pt idx="1169">
                  <c:v>0.41483689261983536</c:v>
                </c:pt>
                <c:pt idx="1170">
                  <c:v>0.41502538792549715</c:v>
                </c:pt>
                <c:pt idx="1171">
                  <c:v>0.41521373250468119</c:v>
                </c:pt>
                <c:pt idx="1172">
                  <c:v>0.41540192653810337</c:v>
                </c:pt>
                <c:pt idx="1173">
                  <c:v>0.4155899702061906</c:v>
                </c:pt>
                <c:pt idx="1174">
                  <c:v>0.41577786368908193</c:v>
                </c:pt>
                <c:pt idx="1175">
                  <c:v>0.41596560716662845</c:v>
                </c:pt>
                <c:pt idx="1176">
                  <c:v>0.41615320081839446</c:v>
                </c:pt>
                <c:pt idx="1177">
                  <c:v>0.41634064482365746</c:v>
                </c:pt>
                <c:pt idx="1178">
                  <c:v>0.41652793936140942</c:v>
                </c:pt>
                <c:pt idx="1179">
                  <c:v>0.41671508461035661</c:v>
                </c:pt>
                <c:pt idx="1180">
                  <c:v>0.41690208074892082</c:v>
                </c:pt>
                <c:pt idx="1181">
                  <c:v>0.41708892795523939</c:v>
                </c:pt>
                <c:pt idx="1182">
                  <c:v>0.41727562640716626</c:v>
                </c:pt>
                <c:pt idx="1183">
                  <c:v>0.41746217628227206</c:v>
                </c:pt>
                <c:pt idx="1184">
                  <c:v>0.41764857775784509</c:v>
                </c:pt>
                <c:pt idx="1185">
                  <c:v>0.41783483101089158</c:v>
                </c:pt>
                <c:pt idx="1186">
                  <c:v>0.41802093621813646</c:v>
                </c:pt>
                <c:pt idx="1187">
                  <c:v>0.4182068935560237</c:v>
                </c:pt>
                <c:pt idx="1188">
                  <c:v>0.41839270320071714</c:v>
                </c:pt>
                <c:pt idx="1189">
                  <c:v>0.41857836532810083</c:v>
                </c:pt>
                <c:pt idx="1190">
                  <c:v>0.41876388011377963</c:v>
                </c:pt>
                <c:pt idx="1191">
                  <c:v>0.4189492477330799</c:v>
                </c:pt>
                <c:pt idx="1192">
                  <c:v>0.41913446836104973</c:v>
                </c:pt>
                <c:pt idx="1193">
                  <c:v>0.41931954217245992</c:v>
                </c:pt>
                <c:pt idx="1194">
                  <c:v>0.41950446934180424</c:v>
                </c:pt>
                <c:pt idx="1195">
                  <c:v>0.41968925004330004</c:v>
                </c:pt>
                <c:pt idx="1196">
                  <c:v>0.4198738844508888</c:v>
                </c:pt>
                <c:pt idx="1197">
                  <c:v>0.42005837273823671</c:v>
                </c:pt>
                <c:pt idx="1198">
                  <c:v>0.42024271507873506</c:v>
                </c:pt>
                <c:pt idx="1199">
                  <c:v>0.42042691164550122</c:v>
                </c:pt>
                <c:pt idx="1200">
                  <c:v>0.42061096261137854</c:v>
                </c:pt>
                <c:pt idx="1201">
                  <c:v>0.42079486814893746</c:v>
                </c:pt>
                <c:pt idx="1202">
                  <c:v>0.42097862843047562</c:v>
                </c:pt>
                <c:pt idx="1203">
                  <c:v>0.42116224362801874</c:v>
                </c:pt>
                <c:pt idx="1204">
                  <c:v>0.42134571391332099</c:v>
                </c:pt>
                <c:pt idx="1205">
                  <c:v>0.42152903945786541</c:v>
                </c:pt>
                <c:pt idx="1206">
                  <c:v>0.42171222043286483</c:v>
                </c:pt>
                <c:pt idx="1207">
                  <c:v>0.42189525700926184</c:v>
                </c:pt>
                <c:pt idx="1208">
                  <c:v>0.42207814935773003</c:v>
                </c:pt>
                <c:pt idx="1209">
                  <c:v>0.42226089764867358</c:v>
                </c:pt>
                <c:pt idx="1210">
                  <c:v>0.42244350205222897</c:v>
                </c:pt>
                <c:pt idx="1211">
                  <c:v>0.42262596273826425</c:v>
                </c:pt>
                <c:pt idx="1212">
                  <c:v>0.4228082798763807</c:v>
                </c:pt>
                <c:pt idx="1213">
                  <c:v>0.42299045363591253</c:v>
                </c:pt>
                <c:pt idx="1214">
                  <c:v>0.42317248418592784</c:v>
                </c:pt>
                <c:pt idx="1215">
                  <c:v>0.42335437169522894</c:v>
                </c:pt>
                <c:pt idx="1216">
                  <c:v>0.42353611633235311</c:v>
                </c:pt>
                <c:pt idx="1217">
                  <c:v>0.42371771826557275</c:v>
                </c:pt>
                <c:pt idx="1218">
                  <c:v>0.42389917766289636</c:v>
                </c:pt>
                <c:pt idx="1219">
                  <c:v>0.42408049469206849</c:v>
                </c:pt>
                <c:pt idx="1220">
                  <c:v>0.42426166952057093</c:v>
                </c:pt>
                <c:pt idx="1221">
                  <c:v>0.42444270231562253</c:v>
                </c:pt>
                <c:pt idx="1222">
                  <c:v>0.42462359324418036</c:v>
                </c:pt>
                <c:pt idx="1223">
                  <c:v>0.42480434247293986</c:v>
                </c:pt>
                <c:pt idx="1224">
                  <c:v>0.42498495016833515</c:v>
                </c:pt>
                <c:pt idx="1225">
                  <c:v>0.42516541649654011</c:v>
                </c:pt>
                <c:pt idx="1226">
                  <c:v>0.42534574162346844</c:v>
                </c:pt>
                <c:pt idx="1227">
                  <c:v>0.42552592571477438</c:v>
                </c:pt>
                <c:pt idx="1228">
                  <c:v>0.42570596893585305</c:v>
                </c:pt>
                <c:pt idx="1229">
                  <c:v>0.4258858714518412</c:v>
                </c:pt>
                <c:pt idx="1230">
                  <c:v>0.42606563342761733</c:v>
                </c:pt>
                <c:pt idx="1231">
                  <c:v>0.42624525502780281</c:v>
                </c:pt>
                <c:pt idx="1232">
                  <c:v>0.42642473641676154</c:v>
                </c:pt>
                <c:pt idx="1233">
                  <c:v>0.42660407775860143</c:v>
                </c:pt>
                <c:pt idx="1234">
                  <c:v>0.42678327921717385</c:v>
                </c:pt>
                <c:pt idx="1235">
                  <c:v>0.4269623409560751</c:v>
                </c:pt>
                <c:pt idx="1236">
                  <c:v>0.42714126313864625</c:v>
                </c:pt>
                <c:pt idx="1237">
                  <c:v>0.42732004592797401</c:v>
                </c:pt>
                <c:pt idx="1238">
                  <c:v>0.42749868948689085</c:v>
                </c:pt>
                <c:pt idx="1239">
                  <c:v>0.42767719397797604</c:v>
                </c:pt>
                <c:pt idx="1240">
                  <c:v>0.42785555956355542</c:v>
                </c:pt>
                <c:pt idx="1241">
                  <c:v>0.42803378640570267</c:v>
                </c:pt>
                <c:pt idx="1242">
                  <c:v>0.42821187466623922</c:v>
                </c:pt>
                <c:pt idx="1243">
                  <c:v>0.42838982450673502</c:v>
                </c:pt>
                <c:pt idx="1244">
                  <c:v>0.42856763608850895</c:v>
                </c:pt>
                <c:pt idx="1245">
                  <c:v>0.4287453095726293</c:v>
                </c:pt>
                <c:pt idx="1246">
                  <c:v>0.4289228451199143</c:v>
                </c:pt>
                <c:pt idx="1247">
                  <c:v>0.4291002428909324</c:v>
                </c:pt>
                <c:pt idx="1248">
                  <c:v>0.42927750304600326</c:v>
                </c:pt>
                <c:pt idx="1249">
                  <c:v>0.4294546257451976</c:v>
                </c:pt>
                <c:pt idx="1250">
                  <c:v>0.4296316111483382</c:v>
                </c:pt>
                <c:pt idx="1251">
                  <c:v>0.4298084594149999</c:v>
                </c:pt>
                <c:pt idx="1252">
                  <c:v>0.42998517070451064</c:v>
                </c:pt>
                <c:pt idx="1253">
                  <c:v>0.43016174517595146</c:v>
                </c:pt>
                <c:pt idx="1254">
                  <c:v>0.43033818298815724</c:v>
                </c:pt>
                <c:pt idx="1255">
                  <c:v>0.43051448429971695</c:v>
                </c:pt>
                <c:pt idx="1256">
                  <c:v>0.4306906492689746</c:v>
                </c:pt>
                <c:pt idx="1257">
                  <c:v>0.4308666780540289</c:v>
                </c:pt>
                <c:pt idx="1258">
                  <c:v>0.43104257081273473</c:v>
                </c:pt>
                <c:pt idx="1259">
                  <c:v>0.43121832770270269</c:v>
                </c:pt>
                <c:pt idx="1260">
                  <c:v>0.43139394888130023</c:v>
                </c:pt>
                <c:pt idx="1261">
                  <c:v>0.43156943450565177</c:v>
                </c:pt>
                <c:pt idx="1262">
                  <c:v>0.43174478473263928</c:v>
                </c:pt>
                <c:pt idx="1263">
                  <c:v>0.43191999971890277</c:v>
                </c:pt>
                <c:pt idx="1264">
                  <c:v>0.43209507962084059</c:v>
                </c:pt>
                <c:pt idx="1265">
                  <c:v>0.43227002459461028</c:v>
                </c:pt>
                <c:pt idx="1266">
                  <c:v>0.4324448347961285</c:v>
                </c:pt>
                <c:pt idx="1267">
                  <c:v>0.43261951038107199</c:v>
                </c:pt>
                <c:pt idx="1268">
                  <c:v>0.43279405150487771</c:v>
                </c:pt>
                <c:pt idx="1269">
                  <c:v>0.4329684583227435</c:v>
                </c:pt>
                <c:pt idx="1270">
                  <c:v>0.43314273098962824</c:v>
                </c:pt>
                <c:pt idx="1271">
                  <c:v>0.43331686966025285</c:v>
                </c:pt>
                <c:pt idx="1272">
                  <c:v>0.43349087448910006</c:v>
                </c:pt>
                <c:pt idx="1273">
                  <c:v>0.43366474563041552</c:v>
                </c:pt>
                <c:pt idx="1274">
                  <c:v>0.43383848323820767</c:v>
                </c:pt>
                <c:pt idx="1275">
                  <c:v>0.43401208746624886</c:v>
                </c:pt>
                <c:pt idx="1276">
                  <c:v>0.43418555846807499</c:v>
                </c:pt>
                <c:pt idx="1277">
                  <c:v>0.43435889639698672</c:v>
                </c:pt>
                <c:pt idx="1278">
                  <c:v>0.43453210140604953</c:v>
                </c:pt>
                <c:pt idx="1279">
                  <c:v>0.43470517364809413</c:v>
                </c:pt>
                <c:pt idx="1280">
                  <c:v>0.43487811327571718</c:v>
                </c:pt>
                <c:pt idx="1281">
                  <c:v>0.43505092044128141</c:v>
                </c:pt>
                <c:pt idx="1282">
                  <c:v>0.4352235952969164</c:v>
                </c:pt>
                <c:pt idx="1283">
                  <c:v>0.43539613799451871</c:v>
                </c:pt>
                <c:pt idx="1284">
                  <c:v>0.43556854868575262</c:v>
                </c:pt>
                <c:pt idx="1285">
                  <c:v>0.43574082752205034</c:v>
                </c:pt>
                <c:pt idx="1286">
                  <c:v>0.43591297465461265</c:v>
                </c:pt>
                <c:pt idx="1287">
                  <c:v>0.436084990234409</c:v>
                </c:pt>
                <c:pt idx="1288">
                  <c:v>0.43625687441217853</c:v>
                </c:pt>
                <c:pt idx="1289">
                  <c:v>0.4364286273384298</c:v>
                </c:pt>
                <c:pt idx="1290">
                  <c:v>0.43660024916344203</c:v>
                </c:pt>
                <c:pt idx="1291">
                  <c:v>0.43677174003726466</c:v>
                </c:pt>
                <c:pt idx="1292">
                  <c:v>0.4369431001097186</c:v>
                </c:pt>
                <c:pt idx="1293">
                  <c:v>0.43711432953039597</c:v>
                </c:pt>
                <c:pt idx="1294">
                  <c:v>0.43728542844866125</c:v>
                </c:pt>
                <c:pt idx="1295">
                  <c:v>0.43745639701365097</c:v>
                </c:pt>
                <c:pt idx="1296">
                  <c:v>0.43762723537427478</c:v>
                </c:pt>
                <c:pt idx="1297">
                  <c:v>0.43779794367921537</c:v>
                </c:pt>
                <c:pt idx="1298">
                  <c:v>0.43796852207692927</c:v>
                </c:pt>
                <c:pt idx="1299">
                  <c:v>0.43813897071564722</c:v>
                </c:pt>
                <c:pt idx="1300">
                  <c:v>0.4383092897433743</c:v>
                </c:pt>
                <c:pt idx="1301">
                  <c:v>0.43847947930789088</c:v>
                </c:pt>
                <c:pt idx="1302">
                  <c:v>0.43864953955675251</c:v>
                </c:pt>
                <c:pt idx="1303">
                  <c:v>0.43881947063729071</c:v>
                </c:pt>
                <c:pt idx="1304">
                  <c:v>0.43898927269661314</c:v>
                </c:pt>
                <c:pt idx="1305">
                  <c:v>0.43915894588160448</c:v>
                </c:pt>
                <c:pt idx="1306">
                  <c:v>0.43932849033892607</c:v>
                </c:pt>
                <c:pt idx="1307">
                  <c:v>0.43949790621501722</c:v>
                </c:pt>
                <c:pt idx="1308">
                  <c:v>0.43966719365609491</c:v>
                </c:pt>
                <c:pt idx="1309">
                  <c:v>0.43983635280815475</c:v>
                </c:pt>
                <c:pt idx="1310">
                  <c:v>0.44000538381697091</c:v>
                </c:pt>
                <c:pt idx="1311">
                  <c:v>0.44017428682809706</c:v>
                </c:pt>
                <c:pt idx="1312">
                  <c:v>0.44034306198686618</c:v>
                </c:pt>
                <c:pt idx="1313">
                  <c:v>0.44051170943839169</c:v>
                </c:pt>
                <c:pt idx="1314">
                  <c:v>0.44068022932756712</c:v>
                </c:pt>
                <c:pt idx="1315">
                  <c:v>0.44084862179906714</c:v>
                </c:pt>
                <c:pt idx="1316">
                  <c:v>0.44101688699734776</c:v>
                </c:pt>
                <c:pt idx="1317">
                  <c:v>0.44118502506664642</c:v>
                </c:pt>
                <c:pt idx="1318">
                  <c:v>0.44135303615098309</c:v>
                </c:pt>
                <c:pt idx="1319">
                  <c:v>0.4415209203941598</c:v>
                </c:pt>
                <c:pt idx="1320">
                  <c:v>0.44168867793976202</c:v>
                </c:pt>
                <c:pt idx="1321">
                  <c:v>0.44185630893115824</c:v>
                </c:pt>
                <c:pt idx="1322">
                  <c:v>0.44202381351150094</c:v>
                </c:pt>
                <c:pt idx="1323">
                  <c:v>0.44219119182372657</c:v>
                </c:pt>
                <c:pt idx="1324">
                  <c:v>0.44235844401055635</c:v>
                </c:pt>
                <c:pt idx="1325">
                  <c:v>0.4425255702144964</c:v>
                </c:pt>
                <c:pt idx="1326">
                  <c:v>0.44269257057783823</c:v>
                </c:pt>
                <c:pt idx="1327">
                  <c:v>0.44285944524265919</c:v>
                </c:pt>
                <c:pt idx="1328">
                  <c:v>0.4430261943508228</c:v>
                </c:pt>
                <c:pt idx="1329">
                  <c:v>0.4431928180439792</c:v>
                </c:pt>
                <c:pt idx="1330">
                  <c:v>0.44335931646356558</c:v>
                </c:pt>
                <c:pt idx="1331">
                  <c:v>0.44352568975080631</c:v>
                </c:pt>
                <c:pt idx="1332">
                  <c:v>0.44369193804671397</c:v>
                </c:pt>
                <c:pt idx="1333">
                  <c:v>0.44385806149208895</c:v>
                </c:pt>
                <c:pt idx="1334">
                  <c:v>0.4440240602275205</c:v>
                </c:pt>
                <c:pt idx="1335">
                  <c:v>0.44418993439338672</c:v>
                </c:pt>
                <c:pt idx="1336">
                  <c:v>0.4443556841298551</c:v>
                </c:pt>
                <c:pt idx="1337">
                  <c:v>0.44452130957688307</c:v>
                </c:pt>
                <c:pt idx="1338">
                  <c:v>0.44468681087421807</c:v>
                </c:pt>
                <c:pt idx="1339">
                  <c:v>0.44485218816139827</c:v>
                </c:pt>
                <c:pt idx="1340">
                  <c:v>0.44501744157775258</c:v>
                </c:pt>
                <c:pt idx="1341">
                  <c:v>0.44518257126240152</c:v>
                </c:pt>
                <c:pt idx="1342">
                  <c:v>0.44534757735425723</c:v>
                </c:pt>
                <c:pt idx="1343">
                  <c:v>0.44551245999202399</c:v>
                </c:pt>
                <c:pt idx="1344">
                  <c:v>0.44567721931419857</c:v>
                </c:pt>
                <c:pt idx="1345">
                  <c:v>0.44584185545907085</c:v>
                </c:pt>
                <c:pt idx="1346">
                  <c:v>0.44600636856472364</c:v>
                </c:pt>
                <c:pt idx="1347">
                  <c:v>0.44617075876903389</c:v>
                </c:pt>
                <c:pt idx="1348">
                  <c:v>0.44633502620967225</c:v>
                </c:pt>
                <c:pt idx="1349">
                  <c:v>0.44649917102410408</c:v>
                </c:pt>
                <c:pt idx="1350">
                  <c:v>0.44666319334958937</c:v>
                </c:pt>
                <c:pt idx="1351">
                  <c:v>0.44682709332318349</c:v>
                </c:pt>
                <c:pt idx="1352">
                  <c:v>0.44699087108173735</c:v>
                </c:pt>
                <c:pt idx="1353">
                  <c:v>0.44715452676189776</c:v>
                </c:pt>
                <c:pt idx="1354">
                  <c:v>0.44731806050010819</c:v>
                </c:pt>
                <c:pt idx="1355">
                  <c:v>0.4474814724326085</c:v>
                </c:pt>
                <c:pt idx="1356">
                  <c:v>0.4476447626954359</c:v>
                </c:pt>
                <c:pt idx="1357">
                  <c:v>0.44780793142442493</c:v>
                </c:pt>
                <c:pt idx="1358">
                  <c:v>0.44797097875520825</c:v>
                </c:pt>
                <c:pt idx="1359">
                  <c:v>0.44813390482321647</c:v>
                </c:pt>
                <c:pt idx="1360">
                  <c:v>0.44829670976367914</c:v>
                </c:pt>
                <c:pt idx="1361">
                  <c:v>0.44845939371162447</c:v>
                </c:pt>
                <c:pt idx="1362">
                  <c:v>0.44862195680188044</c:v>
                </c:pt>
                <c:pt idx="1363">
                  <c:v>0.44878439916907442</c:v>
                </c:pt>
                <c:pt idx="1364">
                  <c:v>0.4489467209476341</c:v>
                </c:pt>
                <c:pt idx="1365">
                  <c:v>0.44910892227178756</c:v>
                </c:pt>
                <c:pt idx="1366">
                  <c:v>0.44927100327556391</c:v>
                </c:pt>
                <c:pt idx="1367">
                  <c:v>0.44943296409279321</c:v>
                </c:pt>
                <c:pt idx="1368">
                  <c:v>0.44959480485710746</c:v>
                </c:pt>
                <c:pt idx="1369">
                  <c:v>0.44975652570194019</c:v>
                </c:pt>
                <c:pt idx="1370">
                  <c:v>0.44991812676052773</c:v>
                </c:pt>
                <c:pt idx="1371">
                  <c:v>0.45007960816590881</c:v>
                </c:pt>
                <c:pt idx="1372">
                  <c:v>0.45024097005092528</c:v>
                </c:pt>
                <c:pt idx="1373">
                  <c:v>0.45040221254822255</c:v>
                </c:pt>
                <c:pt idx="1374">
                  <c:v>0.45056333579024954</c:v>
                </c:pt>
                <c:pt idx="1375">
                  <c:v>0.45072433990925964</c:v>
                </c:pt>
                <c:pt idx="1376">
                  <c:v>0.45088522503731049</c:v>
                </c:pt>
                <c:pt idx="1377">
                  <c:v>0.45104599130626483</c:v>
                </c:pt>
                <c:pt idx="1378">
                  <c:v>0.45120663884779044</c:v>
                </c:pt>
                <c:pt idx="1379">
                  <c:v>0.45136716779336095</c:v>
                </c:pt>
                <c:pt idx="1380">
                  <c:v>0.45152757827425555</c:v>
                </c:pt>
                <c:pt idx="1381">
                  <c:v>0.45168787042156011</c:v>
                </c:pt>
                <c:pt idx="1382">
                  <c:v>0.45184804436616699</c:v>
                </c:pt>
                <c:pt idx="1383">
                  <c:v>0.45200810023877575</c:v>
                </c:pt>
                <c:pt idx="1384">
                  <c:v>0.45216803816989293</c:v>
                </c:pt>
                <c:pt idx="1385">
                  <c:v>0.45232785828983335</c:v>
                </c:pt>
                <c:pt idx="1386">
                  <c:v>0.45248756072871948</c:v>
                </c:pt>
                <c:pt idx="1387">
                  <c:v>0.4526471456164825</c:v>
                </c:pt>
                <c:pt idx="1388">
                  <c:v>0.45280661308286213</c:v>
                </c:pt>
                <c:pt idx="1389">
                  <c:v>0.45296596325740762</c:v>
                </c:pt>
                <c:pt idx="1390">
                  <c:v>0.45312519626947728</c:v>
                </c:pt>
                <c:pt idx="1391">
                  <c:v>0.45328431224823951</c:v>
                </c:pt>
                <c:pt idx="1392">
                  <c:v>0.45344331132267307</c:v>
                </c:pt>
                <c:pt idx="1393">
                  <c:v>0.45360219362156678</c:v>
                </c:pt>
                <c:pt idx="1394">
                  <c:v>0.45376095927352089</c:v>
                </c:pt>
                <c:pt idx="1395">
                  <c:v>0.45391960840694645</c:v>
                </c:pt>
                <c:pt idx="1396">
                  <c:v>0.45407814115006651</c:v>
                </c:pt>
                <c:pt idx="1397">
                  <c:v>0.45423655763091553</c:v>
                </c:pt>
                <c:pt idx="1398">
                  <c:v>0.45439485797734086</c:v>
                </c:pt>
                <c:pt idx="1399">
                  <c:v>0.45455304231700189</c:v>
                </c:pt>
                <c:pt idx="1400">
                  <c:v>0.45471111077737147</c:v>
                </c:pt>
                <c:pt idx="1401">
                  <c:v>0.45486906348573536</c:v>
                </c:pt>
                <c:pt idx="1402">
                  <c:v>0.4550269005691932</c:v>
                </c:pt>
                <c:pt idx="1403">
                  <c:v>0.45518462215465855</c:v>
                </c:pt>
                <c:pt idx="1404">
                  <c:v>0.45534222836885935</c:v>
                </c:pt>
                <c:pt idx="1405">
                  <c:v>0.45549971933833805</c:v>
                </c:pt>
                <c:pt idx="1406">
                  <c:v>0.45565709518945235</c:v>
                </c:pt>
                <c:pt idx="1407">
                  <c:v>0.455814356048375</c:v>
                </c:pt>
                <c:pt idx="1408">
                  <c:v>0.45597150204109471</c:v>
                </c:pt>
                <c:pt idx="1409">
                  <c:v>0.45612853329341618</c:v>
                </c:pt>
                <c:pt idx="1410">
                  <c:v>0.45628544993096015</c:v>
                </c:pt>
                <c:pt idx="1411">
                  <c:v>0.4564422520791645</c:v>
                </c:pt>
                <c:pt idx="1412">
                  <c:v>0.4565989398632837</c:v>
                </c:pt>
                <c:pt idx="1413">
                  <c:v>0.45675551340838999</c:v>
                </c:pt>
                <c:pt idx="1414">
                  <c:v>0.4569119728393729</c:v>
                </c:pt>
                <c:pt idx="1415">
                  <c:v>0.45706831828094041</c:v>
                </c:pt>
                <c:pt idx="1416">
                  <c:v>0.4572245498576184</c:v>
                </c:pt>
                <c:pt idx="1417">
                  <c:v>0.4573806676937518</c:v>
                </c:pt>
                <c:pt idx="1418">
                  <c:v>0.45753667191350428</c:v>
                </c:pt>
                <c:pt idx="1419">
                  <c:v>0.45769256264085911</c:v>
                </c:pt>
                <c:pt idx="1420">
                  <c:v>0.45784833999961899</c:v>
                </c:pt>
                <c:pt idx="1421">
                  <c:v>0.45800400411340686</c:v>
                </c:pt>
                <c:pt idx="1422">
                  <c:v>0.45815955510566569</c:v>
                </c:pt>
                <c:pt idx="1423">
                  <c:v>0.45831499309965951</c:v>
                </c:pt>
                <c:pt idx="1424">
                  <c:v>0.45847031821847278</c:v>
                </c:pt>
                <c:pt idx="1425">
                  <c:v>0.45862553058501182</c:v>
                </c:pt>
                <c:pt idx="1426">
                  <c:v>0.45878063032200422</c:v>
                </c:pt>
                <c:pt idx="1427">
                  <c:v>0.45893561755199963</c:v>
                </c:pt>
                <c:pt idx="1428">
                  <c:v>0.4590904923973701</c:v>
                </c:pt>
                <c:pt idx="1429">
                  <c:v>0.45924525498030988</c:v>
                </c:pt>
                <c:pt idx="1430">
                  <c:v>0.45939990542283671</c:v>
                </c:pt>
                <c:pt idx="1431">
                  <c:v>0.45955444384679095</c:v>
                </c:pt>
                <c:pt idx="1432">
                  <c:v>0.45970887037383712</c:v>
                </c:pt>
                <c:pt idx="1433">
                  <c:v>0.45986318512546309</c:v>
                </c:pt>
                <c:pt idx="1434">
                  <c:v>0.46001738822298133</c:v>
                </c:pt>
                <c:pt idx="1435">
                  <c:v>0.46017147978752848</c:v>
                </c:pt>
                <c:pt idx="1436">
                  <c:v>0.46032545994006635</c:v>
                </c:pt>
                <c:pt idx="1437">
                  <c:v>0.46047932880138165</c:v>
                </c:pt>
                <c:pt idx="1438">
                  <c:v>0.46063308649208667</c:v>
                </c:pt>
                <c:pt idx="1439">
                  <c:v>0.46078673313261931</c:v>
                </c:pt>
                <c:pt idx="1440">
                  <c:v>0.46094026884324385</c:v>
                </c:pt>
                <c:pt idx="1441">
                  <c:v>0.46109369374405074</c:v>
                </c:pt>
                <c:pt idx="1442">
                  <c:v>0.46124700795495727</c:v>
                </c:pt>
                <c:pt idx="1443">
                  <c:v>0.46140021159570765</c:v>
                </c:pt>
                <c:pt idx="1444">
                  <c:v>0.46155330478587353</c:v>
                </c:pt>
                <c:pt idx="1445">
                  <c:v>0.46170628764485422</c:v>
                </c:pt>
                <c:pt idx="1446">
                  <c:v>0.46185916029187685</c:v>
                </c:pt>
                <c:pt idx="1447">
                  <c:v>0.46201192284599713</c:v>
                </c:pt>
                <c:pt idx="1448">
                  <c:v>0.46216457542609896</c:v>
                </c:pt>
                <c:pt idx="1449">
                  <c:v>0.46231711815089549</c:v>
                </c:pt>
                <c:pt idx="1450">
                  <c:v>0.46246955113892874</c:v>
                </c:pt>
                <c:pt idx="1451">
                  <c:v>0.46262187450857056</c:v>
                </c:pt>
                <c:pt idx="1452">
                  <c:v>0.46277408837802231</c:v>
                </c:pt>
                <c:pt idx="1453">
                  <c:v>0.46292619286531578</c:v>
                </c:pt>
                <c:pt idx="1454">
                  <c:v>0.46307818808831286</c:v>
                </c:pt>
                <c:pt idx="1455">
                  <c:v>0.46323007416470652</c:v>
                </c:pt>
                <c:pt idx="1456">
                  <c:v>0.46338185121202036</c:v>
                </c:pt>
                <c:pt idx="1457">
                  <c:v>0.46353351934760972</c:v>
                </c:pt>
                <c:pt idx="1458">
                  <c:v>0.46368507868866121</c:v>
                </c:pt>
                <c:pt idx="1459">
                  <c:v>0.46383652935219366</c:v>
                </c:pt>
                <c:pt idx="1460">
                  <c:v>0.46398787145505799</c:v>
                </c:pt>
                <c:pt idx="1461">
                  <c:v>0.4641391051139378</c:v>
                </c:pt>
                <c:pt idx="1462">
                  <c:v>0.46429023044534928</c:v>
                </c:pt>
                <c:pt idx="1463">
                  <c:v>0.46444124756564198</c:v>
                </c:pt>
                <c:pt idx="1464">
                  <c:v>0.46459215659099895</c:v>
                </c:pt>
                <c:pt idx="1465">
                  <c:v>0.46474295763743667</c:v>
                </c:pt>
                <c:pt idx="1466">
                  <c:v>0.46489365082080597</c:v>
                </c:pt>
                <c:pt idx="1467">
                  <c:v>0.46504423625679175</c:v>
                </c:pt>
                <c:pt idx="1468">
                  <c:v>0.46519471406091384</c:v>
                </c:pt>
                <c:pt idx="1469">
                  <c:v>0.46534508434852662</c:v>
                </c:pt>
                <c:pt idx="1470">
                  <c:v>0.46549534723482006</c:v>
                </c:pt>
                <c:pt idx="1471">
                  <c:v>0.46564550283481931</c:v>
                </c:pt>
                <c:pt idx="1472">
                  <c:v>0.46579555126338562</c:v>
                </c:pt>
                <c:pt idx="1473">
                  <c:v>0.46594549263521606</c:v>
                </c:pt>
                <c:pt idx="1474">
                  <c:v>0.46609532706484436</c:v>
                </c:pt>
                <c:pt idx="1475">
                  <c:v>0.46624505466664068</c:v>
                </c:pt>
                <c:pt idx="1476">
                  <c:v>0.4663946755548124</c:v>
                </c:pt>
                <c:pt idx="1477">
                  <c:v>0.46654418984340384</c:v>
                </c:pt>
                <c:pt idx="1478">
                  <c:v>0.46669359764629731</c:v>
                </c:pt>
                <c:pt idx="1479">
                  <c:v>0.46684289907721249</c:v>
                </c:pt>
                <c:pt idx="1480">
                  <c:v>0.46699209424970761</c:v>
                </c:pt>
                <c:pt idx="1481">
                  <c:v>0.46714118327717896</c:v>
                </c:pt>
                <c:pt idx="1482">
                  <c:v>0.46729016627286185</c:v>
                </c:pt>
                <c:pt idx="1483">
                  <c:v>0.46743904334983027</c:v>
                </c:pt>
                <c:pt idx="1484">
                  <c:v>0.4675878146209978</c:v>
                </c:pt>
                <c:pt idx="1485">
                  <c:v>0.4677364801991174</c:v>
                </c:pt>
                <c:pt idx="1486">
                  <c:v>0.46788504019678179</c:v>
                </c:pt>
                <c:pt idx="1487">
                  <c:v>0.46803349472642419</c:v>
                </c:pt>
                <c:pt idx="1488">
                  <c:v>0.4681818439003177</c:v>
                </c:pt>
                <c:pt idx="1489">
                  <c:v>0.46833008783057667</c:v>
                </c:pt>
                <c:pt idx="1490">
                  <c:v>0.468478226629156</c:v>
                </c:pt>
                <c:pt idx="1491">
                  <c:v>0.46862626040785216</c:v>
                </c:pt>
                <c:pt idx="1492">
                  <c:v>0.46877418927830289</c:v>
                </c:pt>
                <c:pt idx="1493">
                  <c:v>0.46892201335198808</c:v>
                </c:pt>
                <c:pt idx="1494">
                  <c:v>0.46906973274022928</c:v>
                </c:pt>
                <c:pt idx="1495">
                  <c:v>0.46921734755419098</c:v>
                </c:pt>
                <c:pt idx="1496">
                  <c:v>0.46936485790487981</c:v>
                </c:pt>
                <c:pt idx="1497">
                  <c:v>0.46951226390314571</c:v>
                </c:pt>
                <c:pt idx="1498">
                  <c:v>0.46965956565968164</c:v>
                </c:pt>
                <c:pt idx="1499">
                  <c:v>0.46980676328502419</c:v>
                </c:pt>
                <c:pt idx="1500">
                  <c:v>0.46995385688955355</c:v>
                </c:pt>
                <c:pt idx="1501">
                  <c:v>0.4701008465834941</c:v>
                </c:pt>
                <c:pt idx="1502">
                  <c:v>0.47024773247691459</c:v>
                </c:pt>
                <c:pt idx="1503">
                  <c:v>0.47039451467972815</c:v>
                </c:pt>
                <c:pt idx="1504">
                  <c:v>0.47054119330169308</c:v>
                </c:pt>
                <c:pt idx="1505">
                  <c:v>0.4706877684524125</c:v>
                </c:pt>
                <c:pt idx="1506">
                  <c:v>0.47083424024133524</c:v>
                </c:pt>
                <c:pt idx="1507">
                  <c:v>0.47098060877775566</c:v>
                </c:pt>
                <c:pt idx="1508">
                  <c:v>0.47112687417081411</c:v>
                </c:pt>
                <c:pt idx="1509">
                  <c:v>0.47127303652949715</c:v>
                </c:pt>
                <c:pt idx="1510">
                  <c:v>0.47141909596263804</c:v>
                </c:pt>
                <c:pt idx="1511">
                  <c:v>0.47156505257891645</c:v>
                </c:pt>
                <c:pt idx="1512">
                  <c:v>0.47171090648685954</c:v>
                </c:pt>
                <c:pt idx="1513">
                  <c:v>0.47185665779484132</c:v>
                </c:pt>
                <c:pt idx="1514">
                  <c:v>0.47200230661108378</c:v>
                </c:pt>
                <c:pt idx="1515">
                  <c:v>0.47214785304365647</c:v>
                </c:pt>
                <c:pt idx="1516">
                  <c:v>0.47229329720047736</c:v>
                </c:pt>
                <c:pt idx="1517">
                  <c:v>0.47243863918931245</c:v>
                </c:pt>
                <c:pt idx="1518">
                  <c:v>0.47258387911777666</c:v>
                </c:pt>
                <c:pt idx="1519">
                  <c:v>0.47272901709333376</c:v>
                </c:pt>
                <c:pt idx="1520">
                  <c:v>0.47287405322329662</c:v>
                </c:pt>
                <c:pt idx="1521">
                  <c:v>0.47301898761482769</c:v>
                </c:pt>
                <c:pt idx="1522">
                  <c:v>0.47316382037493898</c:v>
                </c:pt>
                <c:pt idx="1523">
                  <c:v>0.47330855161049262</c:v>
                </c:pt>
                <c:pt idx="1524">
                  <c:v>0.47345318142820086</c:v>
                </c:pt>
                <c:pt idx="1525">
                  <c:v>0.47359770993462658</c:v>
                </c:pt>
                <c:pt idx="1526">
                  <c:v>0.47374213723618319</c:v>
                </c:pt>
                <c:pt idx="1527">
                  <c:v>0.47388646343913537</c:v>
                </c:pt>
                <c:pt idx="1528">
                  <c:v>0.47403068864959896</c:v>
                </c:pt>
                <c:pt idx="1529">
                  <c:v>0.47417481297354147</c:v>
                </c:pt>
                <c:pt idx="1530">
                  <c:v>0.47431883651678186</c:v>
                </c:pt>
                <c:pt idx="1531">
                  <c:v>0.47446275938499166</c:v>
                </c:pt>
                <c:pt idx="1532">
                  <c:v>0.4746065816836943</c:v>
                </c:pt>
                <c:pt idx="1533">
                  <c:v>0.47475030351826603</c:v>
                </c:pt>
                <c:pt idx="1534">
                  <c:v>0.47489392499393573</c:v>
                </c:pt>
                <c:pt idx="1535">
                  <c:v>0.47503744621578564</c:v>
                </c:pt>
                <c:pt idx="1536">
                  <c:v>0.47518086728875109</c:v>
                </c:pt>
                <c:pt idx="1537">
                  <c:v>0.47532418831762119</c:v>
                </c:pt>
                <c:pt idx="1538">
                  <c:v>0.47546740940703874</c:v>
                </c:pt>
                <c:pt idx="1539">
                  <c:v>0.47561053066150083</c:v>
                </c:pt>
                <c:pt idx="1540">
                  <c:v>0.47575355218535886</c:v>
                </c:pt>
                <c:pt idx="1541">
                  <c:v>0.47589647408281882</c:v>
                </c:pt>
                <c:pt idx="1542">
                  <c:v>0.47603929645794157</c:v>
                </c:pt>
                <c:pt idx="1543">
                  <c:v>0.47618201941464311</c:v>
                </c:pt>
                <c:pt idx="1544">
                  <c:v>0.47632464305669486</c:v>
                </c:pt>
                <c:pt idx="1545">
                  <c:v>0.47646716748772372</c:v>
                </c:pt>
                <c:pt idx="1546">
                  <c:v>0.47660959281121279</c:v>
                </c:pt>
                <c:pt idx="1547">
                  <c:v>0.47675191913050086</c:v>
                </c:pt>
                <c:pt idx="1548">
                  <c:v>0.47689414654878354</c:v>
                </c:pt>
                <c:pt idx="1549">
                  <c:v>0.47703627516911268</c:v>
                </c:pt>
                <c:pt idx="1550">
                  <c:v>0.4771783050943974</c:v>
                </c:pt>
                <c:pt idx="1551">
                  <c:v>0.47732023642740357</c:v>
                </c:pt>
                <c:pt idx="1552">
                  <c:v>0.47746206927075474</c:v>
                </c:pt>
                <c:pt idx="1553">
                  <c:v>0.47760380372693184</c:v>
                </c:pt>
                <c:pt idx="1554">
                  <c:v>0.47774543989827395</c:v>
                </c:pt>
                <c:pt idx="1555">
                  <c:v>0.47788697788697787</c:v>
                </c:pt>
                <c:pt idx="1556">
                  <c:v>0.47802841779509919</c:v>
                </c:pt>
                <c:pt idx="1557">
                  <c:v>0.47816975972455189</c:v>
                </c:pt>
                <c:pt idx="1558">
                  <c:v>0.47831100377710878</c:v>
                </c:pt>
                <c:pt idx="1559">
                  <c:v>0.47845215005440184</c:v>
                </c:pt>
                <c:pt idx="1560">
                  <c:v>0.47859319865792227</c:v>
                </c:pt>
                <c:pt idx="1561">
                  <c:v>0.47873414968902112</c:v>
                </c:pt>
                <c:pt idx="1562">
                  <c:v>0.47887500324890891</c:v>
                </c:pt>
                <c:pt idx="1563">
                  <c:v>0.4790157594386566</c:v>
                </c:pt>
                <c:pt idx="1564">
                  <c:v>0.47915641835919515</c:v>
                </c:pt>
                <c:pt idx="1565">
                  <c:v>0.47929698011131622</c:v>
                </c:pt>
                <c:pt idx="1566">
                  <c:v>0.47943744479567219</c:v>
                </c:pt>
                <c:pt idx="1567">
                  <c:v>0.47957781251277665</c:v>
                </c:pt>
                <c:pt idx="1568">
                  <c:v>0.4797180833630042</c:v>
                </c:pt>
                <c:pt idx="1569">
                  <c:v>0.47985825744659122</c:v>
                </c:pt>
                <c:pt idx="1570">
                  <c:v>0.47999833486363552</c:v>
                </c:pt>
                <c:pt idx="1571">
                  <c:v>0.48013831571409732</c:v>
                </c:pt>
                <c:pt idx="1572">
                  <c:v>0.48027820009779859</c:v>
                </c:pt>
                <c:pt idx="1573">
                  <c:v>0.48041798811442415</c:v>
                </c:pt>
                <c:pt idx="1574">
                  <c:v>0.48055767986352138</c:v>
                </c:pt>
                <c:pt idx="1575">
                  <c:v>0.48069727544450058</c:v>
                </c:pt>
                <c:pt idx="1576">
                  <c:v>0.48083677495663518</c:v>
                </c:pt>
                <c:pt idx="1577">
                  <c:v>0.48097617849906205</c:v>
                </c:pt>
                <c:pt idx="1578">
                  <c:v>0.48111548617078193</c:v>
                </c:pt>
                <c:pt idx="1579">
                  <c:v>0.48125469807065896</c:v>
                </c:pt>
                <c:pt idx="1580">
                  <c:v>0.4813938142974219</c:v>
                </c:pt>
                <c:pt idx="1581">
                  <c:v>0.48153283494966342</c:v>
                </c:pt>
                <c:pt idx="1582">
                  <c:v>0.48167176012584118</c:v>
                </c:pt>
                <c:pt idx="1583">
                  <c:v>0.48181058992427722</c:v>
                </c:pt>
                <c:pt idx="1584">
                  <c:v>0.48194932444315908</c:v>
                </c:pt>
                <c:pt idx="1585">
                  <c:v>0.48208796378053909</c:v>
                </c:pt>
                <c:pt idx="1586">
                  <c:v>0.48222650803433548</c:v>
                </c:pt>
                <c:pt idx="1587">
                  <c:v>0.48236495730233198</c:v>
                </c:pt>
                <c:pt idx="1588">
                  <c:v>0.48250331168217847</c:v>
                </c:pt>
                <c:pt idx="1589">
                  <c:v>0.48264157127139079</c:v>
                </c:pt>
                <c:pt idx="1590">
                  <c:v>0.48277973616735148</c:v>
                </c:pt>
                <c:pt idx="1591">
                  <c:v>0.48291780646730942</c:v>
                </c:pt>
                <c:pt idx="1592">
                  <c:v>0.48305578226838075</c:v>
                </c:pt>
                <c:pt idx="1593">
                  <c:v>0.48319366366754829</c:v>
                </c:pt>
                <c:pt idx="1594">
                  <c:v>0.48333145076166251</c:v>
                </c:pt>
                <c:pt idx="1595">
                  <c:v>0.48346914364744142</c:v>
                </c:pt>
                <c:pt idx="1596">
                  <c:v>0.48360674242147061</c:v>
                </c:pt>
                <c:pt idx="1597">
                  <c:v>0.48374424718020392</c:v>
                </c:pt>
                <c:pt idx="1598">
                  <c:v>0.48388165801996325</c:v>
                </c:pt>
                <c:pt idx="1599">
                  <c:v>0.48401897503693914</c:v>
                </c:pt>
                <c:pt idx="1600">
                  <c:v>0.48415619832719053</c:v>
                </c:pt>
                <c:pt idx="1601">
                  <c:v>0.48429332798664571</c:v>
                </c:pt>
                <c:pt idx="1602">
                  <c:v>0.48443036411110169</c:v>
                </c:pt>
                <c:pt idx="1603">
                  <c:v>0.48456730679622512</c:v>
                </c:pt>
                <c:pt idx="1604">
                  <c:v>0.48470415613755197</c:v>
                </c:pt>
                <c:pt idx="1605">
                  <c:v>0.48484091223048831</c:v>
                </c:pt>
                <c:pt idx="1606">
                  <c:v>0.48497757517030998</c:v>
                </c:pt>
                <c:pt idx="1607">
                  <c:v>0.48511414505216333</c:v>
                </c:pt>
                <c:pt idx="1608">
                  <c:v>0.48525062197106489</c:v>
                </c:pt>
                <c:pt idx="1609">
                  <c:v>0.4853870060219021</c:v>
                </c:pt>
                <c:pt idx="1610">
                  <c:v>0.48552329729943311</c:v>
                </c:pt>
                <c:pt idx="1611">
                  <c:v>0.48565949589828739</c:v>
                </c:pt>
                <c:pt idx="1612">
                  <c:v>0.48579560191296578</c:v>
                </c:pt>
                <c:pt idx="1613">
                  <c:v>0.48593161543784041</c:v>
                </c:pt>
                <c:pt idx="1614">
                  <c:v>0.48606753656715551</c:v>
                </c:pt>
                <c:pt idx="1615">
                  <c:v>0.48620336539502707</c:v>
                </c:pt>
                <c:pt idx="1616">
                  <c:v>0.48633910201544345</c:v>
                </c:pt>
                <c:pt idx="1617">
                  <c:v>0.48647474652226536</c:v>
                </c:pt>
                <c:pt idx="1618">
                  <c:v>0.48661029900922625</c:v>
                </c:pt>
                <c:pt idx="1619">
                  <c:v>0.48674575956993232</c:v>
                </c:pt>
                <c:pt idx="1620">
                  <c:v>0.48688112829786301</c:v>
                </c:pt>
                <c:pt idx="1621">
                  <c:v>0.4870164052863708</c:v>
                </c:pt>
                <c:pt idx="1622">
                  <c:v>0.48715159062868202</c:v>
                </c:pt>
                <c:pt idx="1623">
                  <c:v>0.48728668441789647</c:v>
                </c:pt>
                <c:pt idx="1624">
                  <c:v>0.48742168674698799</c:v>
                </c:pt>
                <c:pt idx="1625">
                  <c:v>0.4875565977088045</c:v>
                </c:pt>
                <c:pt idx="1626">
                  <c:v>0.48769141739606847</c:v>
                </c:pt>
                <c:pt idx="1627">
                  <c:v>0.48782614590137668</c:v>
                </c:pt>
                <c:pt idx="1628">
                  <c:v>0.487960783317201</c:v>
                </c:pt>
                <c:pt idx="1629">
                  <c:v>0.48809532973588798</c:v>
                </c:pt>
                <c:pt idx="1630">
                  <c:v>0.48822978524965971</c:v>
                </c:pt>
                <c:pt idx="1631">
                  <c:v>0.48836414995061339</c:v>
                </c:pt>
                <c:pt idx="1632">
                  <c:v>0.48849842393072213</c:v>
                </c:pt>
                <c:pt idx="1633">
                  <c:v>0.48863260728183477</c:v>
                </c:pt>
                <c:pt idx="1634">
                  <c:v>0.48876670009567613</c:v>
                </c:pt>
                <c:pt idx="1635">
                  <c:v>0.48890070246384743</c:v>
                </c:pt>
                <c:pt idx="1636">
                  <c:v>0.48903461447782615</c:v>
                </c:pt>
                <c:pt idx="1637">
                  <c:v>0.48916843622896677</c:v>
                </c:pt>
                <c:pt idx="1638">
                  <c:v>0.48930216780850039</c:v>
                </c:pt>
                <c:pt idx="1639">
                  <c:v>0.48943580930753533</c:v>
                </c:pt>
                <c:pt idx="1640">
                  <c:v>0.48956936081705715</c:v>
                </c:pt>
                <c:pt idx="1641">
                  <c:v>0.48970282242792895</c:v>
                </c:pt>
                <c:pt idx="1642">
                  <c:v>0.48983619423089153</c:v>
                </c:pt>
                <c:pt idx="1643">
                  <c:v>0.48996947631656373</c:v>
                </c:pt>
                <c:pt idx="1644">
                  <c:v>0.49010266877544223</c:v>
                </c:pt>
                <c:pt idx="1645">
                  <c:v>0.49023577169790233</c:v>
                </c:pt>
                <c:pt idx="1646">
                  <c:v>0.49036878517419769</c:v>
                </c:pt>
                <c:pt idx="1647">
                  <c:v>0.4905017092944608</c:v>
                </c:pt>
                <c:pt idx="1648">
                  <c:v>0.49063454414870306</c:v>
                </c:pt>
                <c:pt idx="1649">
                  <c:v>0.49076728982681495</c:v>
                </c:pt>
                <c:pt idx="1650">
                  <c:v>0.49089994641856655</c:v>
                </c:pt>
                <c:pt idx="1651">
                  <c:v>0.49103251401360709</c:v>
                </c:pt>
                <c:pt idx="1652">
                  <c:v>0.49116499270146591</c:v>
                </c:pt>
                <c:pt idx="1653">
                  <c:v>0.49129738257155203</c:v>
                </c:pt>
                <c:pt idx="1654">
                  <c:v>0.49142968371315493</c:v>
                </c:pt>
                <c:pt idx="1655">
                  <c:v>0.49156189621544405</c:v>
                </c:pt>
                <c:pt idx="1656">
                  <c:v>0.49169402016746983</c:v>
                </c:pt>
                <c:pt idx="1657">
                  <c:v>0.49182605565816301</c:v>
                </c:pt>
                <c:pt idx="1658">
                  <c:v>0.49195800277633578</c:v>
                </c:pt>
                <c:pt idx="1659">
                  <c:v>0.49208986161068097</c:v>
                </c:pt>
                <c:pt idx="1660">
                  <c:v>0.49222163224977322</c:v>
                </c:pt>
                <c:pt idx="1661">
                  <c:v>0.49235331478206834</c:v>
                </c:pt>
                <c:pt idx="1662">
                  <c:v>0.49248490929590422</c:v>
                </c:pt>
                <c:pt idx="1663">
                  <c:v>0.49261641587950039</c:v>
                </c:pt>
                <c:pt idx="1664">
                  <c:v>0.49274783462095884</c:v>
                </c:pt>
                <c:pt idx="1665">
                  <c:v>0.49287916560826361</c:v>
                </c:pt>
                <c:pt idx="1666">
                  <c:v>0.49301040892928144</c:v>
                </c:pt>
                <c:pt idx="1667">
                  <c:v>0.49314156467176185</c:v>
                </c:pt>
                <c:pt idx="1668">
                  <c:v>0.49327263292333706</c:v>
                </c:pt>
                <c:pt idx="1669">
                  <c:v>0.49340361377152275</c:v>
                </c:pt>
                <c:pt idx="1670">
                  <c:v>0.49353450730371756</c:v>
                </c:pt>
                <c:pt idx="1671">
                  <c:v>0.49366531360720389</c:v>
                </c:pt>
                <c:pt idx="1672">
                  <c:v>0.49379603276914774</c:v>
                </c:pt>
                <c:pt idx="1673">
                  <c:v>0.49392666487659914</c:v>
                </c:pt>
                <c:pt idx="1674">
                  <c:v>0.49405721001649194</c:v>
                </c:pt>
                <c:pt idx="1675">
                  <c:v>0.49418766827564464</c:v>
                </c:pt>
                <c:pt idx="1676">
                  <c:v>0.49431803974075983</c:v>
                </c:pt>
                <c:pt idx="1677">
                  <c:v>0.49444832449842518</c:v>
                </c:pt>
                <c:pt idx="1678">
                  <c:v>0.49457852263511287</c:v>
                </c:pt>
                <c:pt idx="1679">
                  <c:v>0.49470863423718037</c:v>
                </c:pt>
                <c:pt idx="1680">
                  <c:v>0.49483865939087024</c:v>
                </c:pt>
                <c:pt idx="1681">
                  <c:v>0.49496859818231059</c:v>
                </c:pt>
                <c:pt idx="1682">
                  <c:v>0.49509845069751507</c:v>
                </c:pt>
                <c:pt idx="1683">
                  <c:v>0.49522821702238329</c:v>
                </c:pt>
                <c:pt idx="1684">
                  <c:v>0.49535789724270052</c:v>
                </c:pt>
                <c:pt idx="1685">
                  <c:v>0.49548749144413878</c:v>
                </c:pt>
                <c:pt idx="1686">
                  <c:v>0.49561699971225587</c:v>
                </c:pt>
                <c:pt idx="1687">
                  <c:v>0.49574642213249659</c:v>
                </c:pt>
                <c:pt idx="1688">
                  <c:v>0.49587575879019241</c:v>
                </c:pt>
                <c:pt idx="1689">
                  <c:v>0.49600500977056156</c:v>
                </c:pt>
                <c:pt idx="1690">
                  <c:v>0.49613417515870961</c:v>
                </c:pt>
                <c:pt idx="1691">
                  <c:v>0.49626325503962937</c:v>
                </c:pt>
                <c:pt idx="1692">
                  <c:v>0.49639224949820121</c:v>
                </c:pt>
                <c:pt idx="1693">
                  <c:v>0.49652115861919305</c:v>
                </c:pt>
                <c:pt idx="1694">
                  <c:v>0.49664998248726089</c:v>
                </c:pt>
                <c:pt idx="1695">
                  <c:v>0.4967787211869486</c:v>
                </c:pt>
                <c:pt idx="1696">
                  <c:v>0.49690737480268848</c:v>
                </c:pt>
                <c:pt idx="1697">
                  <c:v>0.49703594341880108</c:v>
                </c:pt>
                <c:pt idx="1698">
                  <c:v>0.49716442711949577</c:v>
                </c:pt>
                <c:pt idx="1699">
                  <c:v>0.49729282598887048</c:v>
                </c:pt>
                <c:pt idx="1700">
                  <c:v>0.49742114011091243</c:v>
                </c:pt>
                <c:pt idx="1701">
                  <c:v>0.49754936956949763</c:v>
                </c:pt>
                <c:pt idx="1702">
                  <c:v>0.49767751444839187</c:v>
                </c:pt>
                <c:pt idx="1703">
                  <c:v>0.49780557483125004</c:v>
                </c:pt>
                <c:pt idx="1704">
                  <c:v>0.49793355080161711</c:v>
                </c:pt>
                <c:pt idx="1705">
                  <c:v>0.49806144244292777</c:v>
                </c:pt>
                <c:pt idx="1706">
                  <c:v>0.49818924983850671</c:v>
                </c:pt>
                <c:pt idx="1707">
                  <c:v>0.49831697307156914</c:v>
                </c:pt>
                <c:pt idx="1708">
                  <c:v>0.49844461222522041</c:v>
                </c:pt>
                <c:pt idx="1709">
                  <c:v>0.4985721673824568</c:v>
                </c:pt>
                <c:pt idx="1710">
                  <c:v>0.49869963862616501</c:v>
                </c:pt>
                <c:pt idx="1711">
                  <c:v>0.4988270260391231</c:v>
                </c:pt>
                <c:pt idx="1712">
                  <c:v>0.49895432970400005</c:v>
                </c:pt>
                <c:pt idx="1713">
                  <c:v>0.49908154970335628</c:v>
                </c:pt>
                <c:pt idx="1714">
                  <c:v>0.49920868611964364</c:v>
                </c:pt>
                <c:pt idx="1715">
                  <c:v>0.49933573903520584</c:v>
                </c:pt>
                <c:pt idx="1716">
                  <c:v>0.49946270853227825</c:v>
                </c:pt>
                <c:pt idx="1717">
                  <c:v>0.49958959469298847</c:v>
                </c:pt>
                <c:pt idx="1718">
                  <c:v>0.4997163975993561</c:v>
                </c:pt>
                <c:pt idx="1719">
                  <c:v>0.49984311733329351</c:v>
                </c:pt>
                <c:pt idx="1720">
                  <c:v>0.49996975397660526</c:v>
                </c:pt>
                <c:pt idx="1721">
                  <c:v>0.500096307610989</c:v>
                </c:pt>
                <c:pt idx="1722">
                  <c:v>0.50022277831803486</c:v>
                </c:pt>
                <c:pt idx="1723">
                  <c:v>0.50034916617922676</c:v>
                </c:pt>
                <c:pt idx="1724">
                  <c:v>0.50047547127594116</c:v>
                </c:pt>
                <c:pt idx="1725">
                  <c:v>0.50060169368944851</c:v>
                </c:pt>
                <c:pt idx="1726">
                  <c:v>0.50072783350091266</c:v>
                </c:pt>
                <c:pt idx="1727">
                  <c:v>0.50085389079139131</c:v>
                </c:pt>
                <c:pt idx="1728">
                  <c:v>0.50097986564183616</c:v>
                </c:pt>
                <c:pt idx="1729">
                  <c:v>0.5011057581330931</c:v>
                </c:pt>
                <c:pt idx="1730">
                  <c:v>0.5012315683459021</c:v>
                </c:pt>
                <c:pt idx="1731">
                  <c:v>0.50135729636089799</c:v>
                </c:pt>
                <c:pt idx="1732">
                  <c:v>0.50148294225861001</c:v>
                </c:pt>
                <c:pt idx="1733">
                  <c:v>0.50160850611946228</c:v>
                </c:pt>
                <c:pt idx="1734">
                  <c:v>0.501733988023774</c:v>
                </c:pt>
                <c:pt idx="1735">
                  <c:v>0.50185938805175967</c:v>
                </c:pt>
                <c:pt idx="1736">
                  <c:v>0.50198470628352887</c:v>
                </c:pt>
                <c:pt idx="1737">
                  <c:v>0.50210994279908683</c:v>
                </c:pt>
                <c:pt idx="1738">
                  <c:v>0.50223509767833452</c:v>
                </c:pt>
                <c:pt idx="1739">
                  <c:v>0.50236017100106878</c:v>
                </c:pt>
                <c:pt idx="1740">
                  <c:v>0.50248516284698241</c:v>
                </c:pt>
                <c:pt idx="1741">
                  <c:v>0.50261007329566443</c:v>
                </c:pt>
                <c:pt idx="1742">
                  <c:v>0.50273490242660024</c:v>
                </c:pt>
                <c:pt idx="1743">
                  <c:v>0.50285965031917201</c:v>
                </c:pt>
                <c:pt idx="1744">
                  <c:v>0.50298431705265811</c:v>
                </c:pt>
                <c:pt idx="1745">
                  <c:v>0.50310890270623421</c:v>
                </c:pt>
                <c:pt idx="1746">
                  <c:v>0.50323340735897304</c:v>
                </c:pt>
                <c:pt idx="1747">
                  <c:v>0.50335783108984422</c:v>
                </c:pt>
                <c:pt idx="1748">
                  <c:v>0.503482173977715</c:v>
                </c:pt>
                <c:pt idx="1749">
                  <c:v>0.50360643610135014</c:v>
                </c:pt>
                <c:pt idx="1750">
                  <c:v>0.50373061753941195</c:v>
                </c:pt>
                <c:pt idx="1751">
                  <c:v>0.50385471837046103</c:v>
                </c:pt>
                <c:pt idx="1752">
                  <c:v>0.50397873867295562</c:v>
                </c:pt>
                <c:pt idx="1753">
                  <c:v>0.50410267852525226</c:v>
                </c:pt>
                <c:pt idx="1754">
                  <c:v>0.5042265380056058</c:v>
                </c:pt>
                <c:pt idx="1755">
                  <c:v>0.50435031719217005</c:v>
                </c:pt>
                <c:pt idx="1756">
                  <c:v>0.50447401616299692</c:v>
                </c:pt>
                <c:pt idx="1757">
                  <c:v>0.50459763499603771</c:v>
                </c:pt>
                <c:pt idx="1758">
                  <c:v>0.50472117376914227</c:v>
                </c:pt>
                <c:pt idx="1759">
                  <c:v>0.50484463256006018</c:v>
                </c:pt>
                <c:pt idx="1760">
                  <c:v>0.50496801144643988</c:v>
                </c:pt>
                <c:pt idx="1761">
                  <c:v>0.50509131050582967</c:v>
                </c:pt>
                <c:pt idx="1762">
                  <c:v>0.50521452981567738</c:v>
                </c:pt>
                <c:pt idx="1763">
                  <c:v>0.5053376694533307</c:v>
                </c:pt>
                <c:pt idx="1764">
                  <c:v>0.50546072949603749</c:v>
                </c:pt>
                <c:pt idx="1765">
                  <c:v>0.50558371002094538</c:v>
                </c:pt>
                <c:pt idx="1766">
                  <c:v>0.50570661110510273</c:v>
                </c:pt>
                <c:pt idx="1767">
                  <c:v>0.50582943282545823</c:v>
                </c:pt>
                <c:pt idx="1768">
                  <c:v>0.50595217525886138</c:v>
                </c:pt>
                <c:pt idx="1769">
                  <c:v>0.50607483848206214</c:v>
                </c:pt>
                <c:pt idx="1770">
                  <c:v>0.50619742257171174</c:v>
                </c:pt>
                <c:pt idx="1771">
                  <c:v>0.50631992760436251</c:v>
                </c:pt>
                <c:pt idx="1772">
                  <c:v>0.50644235365646806</c:v>
                </c:pt>
                <c:pt idx="1773">
                  <c:v>0.50656470080438321</c:v>
                </c:pt>
                <c:pt idx="1774">
                  <c:v>0.50668696912436484</c:v>
                </c:pt>
                <c:pt idx="1775">
                  <c:v>0.50680915869257115</c:v>
                </c:pt>
                <c:pt idx="1776">
                  <c:v>0.50693126958506252</c:v>
                </c:pt>
                <c:pt idx="1777">
                  <c:v>0.5070533018778014</c:v>
                </c:pt>
                <c:pt idx="1778">
                  <c:v>0.50717525564665245</c:v>
                </c:pt>
                <c:pt idx="1779">
                  <c:v>0.50729713096738271</c:v>
                </c:pt>
                <c:pt idx="1780">
                  <c:v>0.50741892791566168</c:v>
                </c:pt>
                <c:pt idx="1781">
                  <c:v>0.50754064656706188</c:v>
                </c:pt>
                <c:pt idx="1782">
                  <c:v>0.50766228699705829</c:v>
                </c:pt>
                <c:pt idx="1783">
                  <c:v>0.50778384928102926</c:v>
                </c:pt>
                <c:pt idx="1784">
                  <c:v>0.50790533349425615</c:v>
                </c:pt>
                <c:pt idx="1785">
                  <c:v>0.50802673971192369</c:v>
                </c:pt>
                <c:pt idx="1786">
                  <c:v>0.50814806800911994</c:v>
                </c:pt>
                <c:pt idx="1787">
                  <c:v>0.50826931846083689</c:v>
                </c:pt>
                <c:pt idx="1788">
                  <c:v>0.50839049114197021</c:v>
                </c:pt>
                <c:pt idx="1789">
                  <c:v>0.50851158612731961</c:v>
                </c:pt>
                <c:pt idx="1790">
                  <c:v>0.50863260349158856</c:v>
                </c:pt>
                <c:pt idx="1791">
                  <c:v>0.50875354330938527</c:v>
                </c:pt>
                <c:pt idx="1792">
                  <c:v>0.50887440565522202</c:v>
                </c:pt>
                <c:pt idx="1793">
                  <c:v>0.50899519060351583</c:v>
                </c:pt>
                <c:pt idx="1794">
                  <c:v>0.50911589822858827</c:v>
                </c:pt>
                <c:pt idx="1795">
                  <c:v>0.50923652860466606</c:v>
                </c:pt>
                <c:pt idx="1796">
                  <c:v>0.50935708180588068</c:v>
                </c:pt>
                <c:pt idx="1797">
                  <c:v>0.50947755790626892</c:v>
                </c:pt>
                <c:pt idx="1798">
                  <c:v>0.50959795697977295</c:v>
                </c:pt>
                <c:pt idx="1799">
                  <c:v>0.50971827910024015</c:v>
                </c:pt>
                <c:pt idx="1800">
                  <c:v>0.50983852434142396</c:v>
                </c:pt>
                <c:pt idx="1801">
                  <c:v>0.50995869277698314</c:v>
                </c:pt>
                <c:pt idx="1802">
                  <c:v>0.51007878448048283</c:v>
                </c:pt>
                <c:pt idx="1803">
                  <c:v>0.51019879952539371</c:v>
                </c:pt>
                <c:pt idx="1804">
                  <c:v>0.51031873798509331</c:v>
                </c:pt>
                <c:pt idx="1805">
                  <c:v>0.51043859993286511</c:v>
                </c:pt>
                <c:pt idx="1806">
                  <c:v>0.51055838544189935</c:v>
                </c:pt>
                <c:pt idx="1807">
                  <c:v>0.51067809458529256</c:v>
                </c:pt>
                <c:pt idx="1808">
                  <c:v>0.51079772743604879</c:v>
                </c:pt>
                <c:pt idx="1809">
                  <c:v>0.51091728406707837</c:v>
                </c:pt>
                <c:pt idx="1810">
                  <c:v>0.51103676455119917</c:v>
                </c:pt>
                <c:pt idx="1811">
                  <c:v>0.51115616896113614</c:v>
                </c:pt>
                <c:pt idx="1812">
                  <c:v>0.51127549736952183</c:v>
                </c:pt>
                <c:pt idx="1813">
                  <c:v>0.51139474984889621</c:v>
                </c:pt>
                <c:pt idx="1814">
                  <c:v>0.5115139264717069</c:v>
                </c:pt>
                <c:pt idx="1815">
                  <c:v>0.51163302731030968</c:v>
                </c:pt>
                <c:pt idx="1816">
                  <c:v>0.51175205243696797</c:v>
                </c:pt>
                <c:pt idx="1817">
                  <c:v>0.5118710019238536</c:v>
                </c:pt>
                <c:pt idx="1818">
                  <c:v>0.51198987584304656</c:v>
                </c:pt>
                <c:pt idx="1819">
                  <c:v>0.5121086742665355</c:v>
                </c:pt>
                <c:pt idx="1820">
                  <c:v>0.51222739726621735</c:v>
                </c:pt>
                <c:pt idx="1821">
                  <c:v>0.5123460449138979</c:v>
                </c:pt>
                <c:pt idx="1822">
                  <c:v>0.512464617281292</c:v>
                </c:pt>
                <c:pt idx="1823">
                  <c:v>0.51258311444002325</c:v>
                </c:pt>
                <c:pt idx="1824">
                  <c:v>0.51270153646162453</c:v>
                </c:pt>
                <c:pt idx="1825">
                  <c:v>0.51281988341753826</c:v>
                </c:pt>
                <c:pt idx="1826">
                  <c:v>0.5129381553791158</c:v>
                </c:pt>
                <c:pt idx="1827">
                  <c:v>0.5130563524176186</c:v>
                </c:pt>
                <c:pt idx="1828">
                  <c:v>0.51317447460421761</c:v>
                </c:pt>
                <c:pt idx="1829">
                  <c:v>0.51329252200999376</c:v>
                </c:pt>
                <c:pt idx="1830">
                  <c:v>0.51341049470593791</c:v>
                </c:pt>
                <c:pt idx="1831">
                  <c:v>0.51352839276295126</c:v>
                </c:pt>
                <c:pt idx="1832">
                  <c:v>0.51364621625184503</c:v>
                </c:pt>
                <c:pt idx="1833">
                  <c:v>0.51376396524334134</c:v>
                </c:pt>
                <c:pt idx="1834">
                  <c:v>0.51388163980807233</c:v>
                </c:pt>
                <c:pt idx="1835">
                  <c:v>0.51399924001658148</c:v>
                </c:pt>
                <c:pt idx="1836">
                  <c:v>0.51411676593932265</c:v>
                </c:pt>
                <c:pt idx="1837">
                  <c:v>0.51423421764666111</c:v>
                </c:pt>
                <c:pt idx="1838">
                  <c:v>0.51435159520887308</c:v>
                </c:pt>
                <c:pt idx="1839">
                  <c:v>0.51446889869614587</c:v>
                </c:pt>
                <c:pt idx="1840">
                  <c:v>0.51458612817857885</c:v>
                </c:pt>
                <c:pt idx="1841">
                  <c:v>0.51470328372618235</c:v>
                </c:pt>
                <c:pt idx="1842">
                  <c:v>0.51482036540887866</c:v>
                </c:pt>
                <c:pt idx="1843">
                  <c:v>0.51493737329650191</c:v>
                </c:pt>
                <c:pt idx="1844">
                  <c:v>0.51505430745879843</c:v>
                </c:pt>
                <c:pt idx="1845">
                  <c:v>0.51517116796542639</c:v>
                </c:pt>
                <c:pt idx="1846">
                  <c:v>0.51528795488595625</c:v>
                </c:pt>
                <c:pt idx="1847">
                  <c:v>0.51540466828987097</c:v>
                </c:pt>
                <c:pt idx="1848">
                  <c:v>0.51552130824656628</c:v>
                </c:pt>
                <c:pt idx="1849">
                  <c:v>0.51563787482535017</c:v>
                </c:pt>
                <c:pt idx="1850">
                  <c:v>0.51575436809544384</c:v>
                </c:pt>
                <c:pt idx="1851">
                  <c:v>0.51587078812598097</c:v>
                </c:pt>
                <c:pt idx="1852">
                  <c:v>0.5159871349860089</c:v>
                </c:pt>
                <c:pt idx="1853">
                  <c:v>0.51610340874448801</c:v>
                </c:pt>
                <c:pt idx="1854">
                  <c:v>0.51621960947029177</c:v>
                </c:pt>
                <c:pt idx="1855">
                  <c:v>0.51633573723220749</c:v>
                </c:pt>
                <c:pt idx="1856">
                  <c:v>0.51645179209893588</c:v>
                </c:pt>
                <c:pt idx="1857">
                  <c:v>0.51656777413909183</c:v>
                </c:pt>
                <c:pt idx="1858">
                  <c:v>0.51668368342120363</c:v>
                </c:pt>
                <c:pt idx="1859">
                  <c:v>0.51679952001371388</c:v>
                </c:pt>
                <c:pt idx="1860">
                  <c:v>0.51691528398497943</c:v>
                </c:pt>
                <c:pt idx="1861">
                  <c:v>0.51703097540327125</c:v>
                </c:pt>
                <c:pt idx="1862">
                  <c:v>0.51714659433677501</c:v>
                </c:pt>
                <c:pt idx="1863">
                  <c:v>0.51726214085359068</c:v>
                </c:pt>
                <c:pt idx="1864">
                  <c:v>0.51737761502173318</c:v>
                </c:pt>
                <c:pt idx="1865">
                  <c:v>0.51749301690913219</c:v>
                </c:pt>
                <c:pt idx="1866">
                  <c:v>0.5176083465836322</c:v>
                </c:pt>
                <c:pt idx="1867">
                  <c:v>0.51772360411299334</c:v>
                </c:pt>
                <c:pt idx="1868">
                  <c:v>0.51783878956489038</c:v>
                </c:pt>
                <c:pt idx="1869">
                  <c:v>0.51795390300691391</c:v>
                </c:pt>
                <c:pt idx="1870">
                  <c:v>0.51806894450656971</c:v>
                </c:pt>
                <c:pt idx="1871">
                  <c:v>0.5181839141312794</c:v>
                </c:pt>
                <c:pt idx="1872">
                  <c:v>0.51829881194838046</c:v>
                </c:pt>
                <c:pt idx="1873">
                  <c:v>0.51841363802512608</c:v>
                </c:pt>
                <c:pt idx="1874">
                  <c:v>0.51852839242868565</c:v>
                </c:pt>
                <c:pt idx="1875">
                  <c:v>0.51864307522614461</c:v>
                </c:pt>
                <c:pt idx="1876">
                  <c:v>0.51875768648450482</c:v>
                </c:pt>
                <c:pt idx="1877">
                  <c:v>0.51887222627068441</c:v>
                </c:pt>
                <c:pt idx="1878">
                  <c:v>0.51898669465151837</c:v>
                </c:pt>
                <c:pt idx="1879">
                  <c:v>0.51910109169375784</c:v>
                </c:pt>
                <c:pt idx="1880">
                  <c:v>0.51921541746407152</c:v>
                </c:pt>
                <c:pt idx="1881">
                  <c:v>0.51932967202904445</c:v>
                </c:pt>
                <c:pt idx="1882">
                  <c:v>0.51944385545517924</c:v>
                </c:pt>
                <c:pt idx="1883">
                  <c:v>0.51955796780889507</c:v>
                </c:pt>
                <c:pt idx="1884">
                  <c:v>0.51967200915652922</c:v>
                </c:pt>
                <c:pt idx="1885">
                  <c:v>0.51978597956433581</c:v>
                </c:pt>
                <c:pt idx="1886">
                  <c:v>0.51989987909848701</c:v>
                </c:pt>
                <c:pt idx="1887">
                  <c:v>0.52001370782507228</c:v>
                </c:pt>
                <c:pt idx="1888">
                  <c:v>0.5201274658100995</c:v>
                </c:pt>
                <c:pt idx="1889">
                  <c:v>0.52024115311949393</c:v>
                </c:pt>
                <c:pt idx="1890">
                  <c:v>0.52035476981909934</c:v>
                </c:pt>
                <c:pt idx="1891">
                  <c:v>0.52046831597467769</c:v>
                </c:pt>
                <c:pt idx="1892">
                  <c:v>0.5205817916519091</c:v>
                </c:pt>
                <c:pt idx="1893">
                  <c:v>0.52069519691639232</c:v>
                </c:pt>
                <c:pt idx="1894">
                  <c:v>0.52080853183364473</c:v>
                </c:pt>
                <c:pt idx="1895">
                  <c:v>0.52092179646910253</c:v>
                </c:pt>
                <c:pt idx="1896">
                  <c:v>0.52103499088812055</c:v>
                </c:pt>
                <c:pt idx="1897">
                  <c:v>0.5211481151559727</c:v>
                </c:pt>
                <c:pt idx="1898">
                  <c:v>0.52126116933785216</c:v>
                </c:pt>
                <c:pt idx="1899">
                  <c:v>0.5213741534988714</c:v>
                </c:pt>
                <c:pt idx="1900">
                  <c:v>0.52148706770406172</c:v>
                </c:pt>
                <c:pt idx="1901">
                  <c:v>0.52159991201837463</c:v>
                </c:pt>
                <c:pt idx="1902">
                  <c:v>0.52171268650668079</c:v>
                </c:pt>
                <c:pt idx="1903">
                  <c:v>0.52182539123377081</c:v>
                </c:pt>
                <c:pt idx="1904">
                  <c:v>0.52193802626435504</c:v>
                </c:pt>
                <c:pt idx="1905">
                  <c:v>0.522050591663064</c:v>
                </c:pt>
                <c:pt idx="1906">
                  <c:v>0.52216308749444806</c:v>
                </c:pt>
                <c:pt idx="1907">
                  <c:v>0.52227551382297799</c:v>
                </c:pt>
                <c:pt idx="1908">
                  <c:v>0.52238787071304515</c:v>
                </c:pt>
                <c:pt idx="1909">
                  <c:v>0.52250015822896079</c:v>
                </c:pt>
                <c:pt idx="1910">
                  <c:v>0.52261237643495739</c:v>
                </c:pt>
                <c:pt idx="1911">
                  <c:v>0.52272452539518777</c:v>
                </c:pt>
                <c:pt idx="1912">
                  <c:v>0.52283660517372565</c:v>
                </c:pt>
                <c:pt idx="1913">
                  <c:v>0.52294861583456598</c:v>
                </c:pt>
                <c:pt idx="1914">
                  <c:v>0.5230605574416245</c:v>
                </c:pt>
                <c:pt idx="1915">
                  <c:v>0.52317243005873826</c:v>
                </c:pt>
                <c:pt idx="1916">
                  <c:v>0.52328423374966582</c:v>
                </c:pt>
                <c:pt idx="1917">
                  <c:v>0.5233959685780869</c:v>
                </c:pt>
                <c:pt idx="1918">
                  <c:v>0.52350763460760297</c:v>
                </c:pt>
                <c:pt idx="1919">
                  <c:v>0.5236192319017372</c:v>
                </c:pt>
                <c:pt idx="1920">
                  <c:v>0.52373076052393475</c:v>
                </c:pt>
                <c:pt idx="1921">
                  <c:v>0.52384222053756224</c:v>
                </c:pt>
                <c:pt idx="1922">
                  <c:v>0.52395361200590884</c:v>
                </c:pt>
                <c:pt idx="1923">
                  <c:v>0.52406493499218565</c:v>
                </c:pt>
                <c:pt idx="1924">
                  <c:v>0.52417618955952616</c:v>
                </c:pt>
                <c:pt idx="1925">
                  <c:v>0.52428737577098616</c:v>
                </c:pt>
                <c:pt idx="1926">
                  <c:v>0.52439849368954417</c:v>
                </c:pt>
                <c:pt idx="1927">
                  <c:v>0.5245095433781013</c:v>
                </c:pt>
                <c:pt idx="1928">
                  <c:v>0.5246205248994813</c:v>
                </c:pt>
                <c:pt idx="1929">
                  <c:v>0.52473143831643099</c:v>
                </c:pt>
                <c:pt idx="1930">
                  <c:v>0.52484228369162012</c:v>
                </c:pt>
                <c:pt idx="1931">
                  <c:v>0.52495306108764161</c:v>
                </c:pt>
                <c:pt idx="1932">
                  <c:v>0.52506377056701159</c:v>
                </c:pt>
                <c:pt idx="1933">
                  <c:v>0.52517441219216965</c:v>
                </c:pt>
                <c:pt idx="1934">
                  <c:v>0.52528498602547857</c:v>
                </c:pt>
                <c:pt idx="1935">
                  <c:v>0.52539549212922532</c:v>
                </c:pt>
                <c:pt idx="1936">
                  <c:v>0.52550593056561978</c:v>
                </c:pt>
                <c:pt idx="1937">
                  <c:v>0.52561630139679649</c:v>
                </c:pt>
                <c:pt idx="1938">
                  <c:v>0.52572660468481325</c:v>
                </c:pt>
                <c:pt idx="1939">
                  <c:v>0.52583684049165247</c:v>
                </c:pt>
                <c:pt idx="1940">
                  <c:v>0.52594700887922041</c:v>
                </c:pt>
                <c:pt idx="1941">
                  <c:v>0.52605710990934784</c:v>
                </c:pt>
                <c:pt idx="1942">
                  <c:v>0.52616714364378958</c:v>
                </c:pt>
                <c:pt idx="1943">
                  <c:v>0.52627711014422562</c:v>
                </c:pt>
                <c:pt idx="1944">
                  <c:v>0.5263870094722598</c:v>
                </c:pt>
                <c:pt idx="1945">
                  <c:v>0.52649684168942146</c:v>
                </c:pt>
                <c:pt idx="1946">
                  <c:v>0.52660660685716432</c:v>
                </c:pt>
                <c:pt idx="1947">
                  <c:v>0.52671630503686728</c:v>
                </c:pt>
                <c:pt idx="1948">
                  <c:v>0.52682593628983454</c:v>
                </c:pt>
                <c:pt idx="1949">
                  <c:v>0.526935500677295</c:v>
                </c:pt>
                <c:pt idx="1950">
                  <c:v>0.52704499826040341</c:v>
                </c:pt>
                <c:pt idx="1951">
                  <c:v>0.52715442910023969</c:v>
                </c:pt>
                <c:pt idx="1952">
                  <c:v>0.52726379325780937</c:v>
                </c:pt>
                <c:pt idx="1953">
                  <c:v>0.52737309079404371</c:v>
                </c:pt>
                <c:pt idx="1954">
                  <c:v>0.52748232176979981</c:v>
                </c:pt>
                <c:pt idx="1955">
                  <c:v>0.52759148624586039</c:v>
                </c:pt>
                <c:pt idx="1956">
                  <c:v>0.52770058428293465</c:v>
                </c:pt>
                <c:pt idx="1957">
                  <c:v>0.52780961594165743</c:v>
                </c:pt>
                <c:pt idx="1958">
                  <c:v>0.52791858128259006</c:v>
                </c:pt>
                <c:pt idx="1959">
                  <c:v>0.52802748036622016</c:v>
                </c:pt>
                <c:pt idx="1960">
                  <c:v>0.52813631325296206</c:v>
                </c:pt>
                <c:pt idx="1961">
                  <c:v>0.52824508000315606</c:v>
                </c:pt>
                <c:pt idx="1962">
                  <c:v>0.52835378067706995</c:v>
                </c:pt>
                <c:pt idx="1963">
                  <c:v>0.52846241533489757</c:v>
                </c:pt>
                <c:pt idx="1964">
                  <c:v>0.52857098403676006</c:v>
                </c:pt>
                <c:pt idx="1965">
                  <c:v>0.5286794868427056</c:v>
                </c:pt>
                <c:pt idx="1966">
                  <c:v>0.52878792381270934</c:v>
                </c:pt>
                <c:pt idx="1967">
                  <c:v>0.52889629500667379</c:v>
                </c:pt>
                <c:pt idx="1968">
                  <c:v>0.52900460048442866</c:v>
                </c:pt>
                <c:pt idx="1969">
                  <c:v>0.52911284030573147</c:v>
                </c:pt>
                <c:pt idx="1970">
                  <c:v>0.52922101453026671</c:v>
                </c:pt>
                <c:pt idx="1971">
                  <c:v>0.52932912321764714</c:v>
                </c:pt>
                <c:pt idx="1972">
                  <c:v>0.52943716642741301</c:v>
                </c:pt>
                <c:pt idx="1973">
                  <c:v>0.52954514421903254</c:v>
                </c:pt>
                <c:pt idx="1974">
                  <c:v>0.52965305665190188</c:v>
                </c:pt>
                <c:pt idx="1975">
                  <c:v>0.52976090378534546</c:v>
                </c:pt>
                <c:pt idx="1976">
                  <c:v>0.52986868567861578</c:v>
                </c:pt>
                <c:pt idx="1977">
                  <c:v>0.52997640239089383</c:v>
                </c:pt>
                <c:pt idx="1978">
                  <c:v>0.53008405398128877</c:v>
                </c:pt>
                <c:pt idx="1979">
                  <c:v>0.5301916405088386</c:v>
                </c:pt>
                <c:pt idx="1980">
                  <c:v>0.53029916203250982</c:v>
                </c:pt>
                <c:pt idx="1981">
                  <c:v>0.53040661861119787</c:v>
                </c:pt>
                <c:pt idx="1982">
                  <c:v>0.5305140103037268</c:v>
                </c:pt>
                <c:pt idx="1983">
                  <c:v>0.53062133716884974</c:v>
                </c:pt>
                <c:pt idx="1984">
                  <c:v>0.53072859926524918</c:v>
                </c:pt>
                <c:pt idx="1985">
                  <c:v>0.53083579665153635</c:v>
                </c:pt>
                <c:pt idx="1986">
                  <c:v>0.53094292938625198</c:v>
                </c:pt>
                <c:pt idx="1987">
                  <c:v>0.53104999752786641</c:v>
                </c:pt>
                <c:pt idx="1988">
                  <c:v>0.53115700113477926</c:v>
                </c:pt>
                <c:pt idx="1989">
                  <c:v>0.53126394026531965</c:v>
                </c:pt>
                <c:pt idx="1990">
                  <c:v>0.53137081497774685</c:v>
                </c:pt>
                <c:pt idx="1991">
                  <c:v>0.53147762533024967</c:v>
                </c:pt>
                <c:pt idx="1992">
                  <c:v>0.53158437138094672</c:v>
                </c:pt>
                <c:pt idx="1993">
                  <c:v>0.53169105318788701</c:v>
                </c:pt>
                <c:pt idx="1994">
                  <c:v>0.53179767080904949</c:v>
                </c:pt>
                <c:pt idx="1995">
                  <c:v>0.53190422430234341</c:v>
                </c:pt>
                <c:pt idx="1996">
                  <c:v>0.53201071372560838</c:v>
                </c:pt>
                <c:pt idx="1997">
                  <c:v>0.5321171391366144</c:v>
                </c:pt>
                <c:pt idx="1998">
                  <c:v>0.53222350059306223</c:v>
                </c:pt>
                <c:pt idx="1999">
                  <c:v>0.53232979815258297</c:v>
                </c:pt>
                <c:pt idx="2000">
                  <c:v>0.5324360318727388</c:v>
                </c:pt>
                <c:pt idx="2001">
                  <c:v>0.53254220181102285</c:v>
                </c:pt>
                <c:pt idx="2002">
                  <c:v>0.53264830802485896</c:v>
                </c:pt>
                <c:pt idx="2003">
                  <c:v>0.53275435057160192</c:v>
                </c:pt>
                <c:pt idx="2004">
                  <c:v>0.53286032950853834</c:v>
                </c:pt>
                <c:pt idx="2005">
                  <c:v>0.53296624489288547</c:v>
                </c:pt>
                <c:pt idx="2006">
                  <c:v>0.53307209678179235</c:v>
                </c:pt>
                <c:pt idx="2007">
                  <c:v>0.53317788523233944</c:v>
                </c:pt>
                <c:pt idx="2008">
                  <c:v>0.53328361030153859</c:v>
                </c:pt>
                <c:pt idx="2009">
                  <c:v>0.53338927204633368</c:v>
                </c:pt>
                <c:pt idx="2010">
                  <c:v>0.53349487052360012</c:v>
                </c:pt>
                <c:pt idx="2011">
                  <c:v>0.53360040579014545</c:v>
                </c:pt>
                <c:pt idx="2012">
                  <c:v>0.53370587790270907</c:v>
                </c:pt>
                <c:pt idx="2013">
                  <c:v>0.53381128691796254</c:v>
                </c:pt>
                <c:pt idx="2014">
                  <c:v>0.53391663289250957</c:v>
                </c:pt>
                <c:pt idx="2015">
                  <c:v>0.5340219158828865</c:v>
                </c:pt>
                <c:pt idx="2016">
                  <c:v>0.5341271359455616</c:v>
                </c:pt>
                <c:pt idx="2017">
                  <c:v>0.53423229313693599</c:v>
                </c:pt>
                <c:pt idx="2018">
                  <c:v>0.53433738751334325</c:v>
                </c:pt>
                <c:pt idx="2019">
                  <c:v>0.53444241913104995</c:v>
                </c:pt>
                <c:pt idx="2020">
                  <c:v>0.5345473880462549</c:v>
                </c:pt>
                <c:pt idx="2021">
                  <c:v>0.53465229431509054</c:v>
                </c:pt>
                <c:pt idx="2022">
                  <c:v>0.5347571379936219</c:v>
                </c:pt>
                <c:pt idx="2023">
                  <c:v>0.5348619191378472</c:v>
                </c:pt>
                <c:pt idx="2024">
                  <c:v>0.53496663780369791</c:v>
                </c:pt>
                <c:pt idx="2025">
                  <c:v>0.53507129404703868</c:v>
                </c:pt>
                <c:pt idx="2026">
                  <c:v>0.53517588792366799</c:v>
                </c:pt>
                <c:pt idx="2027">
                  <c:v>0.53528041948931737</c:v>
                </c:pt>
                <c:pt idx="2028">
                  <c:v>0.53538488879965218</c:v>
                </c:pt>
                <c:pt idx="2029">
                  <c:v>0.53548929591027139</c:v>
                </c:pt>
                <c:pt idx="2030">
                  <c:v>0.53559364087670813</c:v>
                </c:pt>
                <c:pt idx="2031">
                  <c:v>0.53569792375442882</c:v>
                </c:pt>
                <c:pt idx="2032">
                  <c:v>0.53580214459883457</c:v>
                </c:pt>
                <c:pt idx="2033">
                  <c:v>0.53590630346526003</c:v>
                </c:pt>
                <c:pt idx="2034">
                  <c:v>0.53601040040897441</c:v>
                </c:pt>
                <c:pt idx="2035">
                  <c:v>0.53611443548518112</c:v>
                </c:pt>
                <c:pt idx="2036">
                  <c:v>0.53621840874901794</c:v>
                </c:pt>
                <c:pt idx="2037">
                  <c:v>0.53632232025555715</c:v>
                </c:pt>
                <c:pt idx="2038">
                  <c:v>0.53642617005980564</c:v>
                </c:pt>
                <c:pt idx="2039">
                  <c:v>0.53652995821670524</c:v>
                </c:pt>
                <c:pt idx="2040">
                  <c:v>0.53663368478113194</c:v>
                </c:pt>
                <c:pt idx="2041">
                  <c:v>0.53673734980789733</c:v>
                </c:pt>
                <c:pt idx="2042">
                  <c:v>0.53684095335174753</c:v>
                </c:pt>
                <c:pt idx="2043">
                  <c:v>0.536944495467364</c:v>
                </c:pt>
                <c:pt idx="2044">
                  <c:v>0.53704797620936295</c:v>
                </c:pt>
                <c:pt idx="2045">
                  <c:v>0.53715139563229652</c:v>
                </c:pt>
                <c:pt idx="2046">
                  <c:v>0.53725475379065168</c:v>
                </c:pt>
                <c:pt idx="2047">
                  <c:v>0.53735805073885112</c:v>
                </c:pt>
                <c:pt idx="2048">
                  <c:v>0.53746128653125291</c:v>
                </c:pt>
                <c:pt idx="2049">
                  <c:v>0.53756446122215107</c:v>
                </c:pt>
                <c:pt idx="2050">
                  <c:v>0.53766757486577499</c:v>
                </c:pt>
                <c:pt idx="2051">
                  <c:v>0.53777062751629023</c:v>
                </c:pt>
                <c:pt idx="2052">
                  <c:v>0.53787361922779797</c:v>
                </c:pt>
                <c:pt idx="2053">
                  <c:v>0.53797655005433598</c:v>
                </c:pt>
                <c:pt idx="2054">
                  <c:v>0.5380794200498773</c:v>
                </c:pt>
                <c:pt idx="2055">
                  <c:v>0.53818222926833204</c:v>
                </c:pt>
                <c:pt idx="2056">
                  <c:v>0.53828497776354622</c:v>
                </c:pt>
                <c:pt idx="2057">
                  <c:v>0.53838766558930229</c:v>
                </c:pt>
                <c:pt idx="2058">
                  <c:v>0.53849029279931904</c:v>
                </c:pt>
                <c:pt idx="2059">
                  <c:v>0.53859285944725233</c:v>
                </c:pt>
                <c:pt idx="2060">
                  <c:v>0.5386953655866944</c:v>
                </c:pt>
                <c:pt idx="2061">
                  <c:v>0.53879781127117421</c:v>
                </c:pt>
                <c:pt idx="2062">
                  <c:v>0.53890019655415788</c:v>
                </c:pt>
                <c:pt idx="2063">
                  <c:v>0.53900252148904804</c:v>
                </c:pt>
                <c:pt idx="2064">
                  <c:v>0.53910478612918489</c:v>
                </c:pt>
                <c:pt idx="2065">
                  <c:v>0.53920699052784549</c:v>
                </c:pt>
                <c:pt idx="2066">
                  <c:v>0.53930913473824427</c:v>
                </c:pt>
                <c:pt idx="2067">
                  <c:v>0.53941121881353293</c:v>
                </c:pt>
                <c:pt idx="2068">
                  <c:v>0.53951324280680069</c:v>
                </c:pt>
                <c:pt idx="2069">
                  <c:v>0.53961520677107411</c:v>
                </c:pt>
                <c:pt idx="2070">
                  <c:v>0.53971711075931772</c:v>
                </c:pt>
                <c:pt idx="2071">
                  <c:v>0.53981895482443332</c:v>
                </c:pt>
                <c:pt idx="2072">
                  <c:v>0.53992073901926085</c:v>
                </c:pt>
                <c:pt idx="2073">
                  <c:v>0.540022463396578</c:v>
                </c:pt>
                <c:pt idx="2074">
                  <c:v>0.54012412800910048</c:v>
                </c:pt>
                <c:pt idx="2075">
                  <c:v>0.54022573290948206</c:v>
                </c:pt>
                <c:pt idx="2076">
                  <c:v>0.54032727815031467</c:v>
                </c:pt>
                <c:pt idx="2077">
                  <c:v>0.54042876378412852</c:v>
                </c:pt>
                <c:pt idx="2078">
                  <c:v>0.54053018986339219</c:v>
                </c:pt>
                <c:pt idx="2079">
                  <c:v>0.54063155644051264</c:v>
                </c:pt>
                <c:pt idx="2080">
                  <c:v>0.54073286356783534</c:v>
                </c:pt>
                <c:pt idx="2081">
                  <c:v>0.54083411129764447</c:v>
                </c:pt>
                <c:pt idx="2082">
                  <c:v>0.54093529968216281</c:v>
                </c:pt>
                <c:pt idx="2083">
                  <c:v>0.54103642877355218</c:v>
                </c:pt>
                <c:pt idx="2084">
                  <c:v>0.54113749862391292</c:v>
                </c:pt>
                <c:pt idx="2085">
                  <c:v>0.54123850928528461</c:v>
                </c:pt>
                <c:pt idx="2086">
                  <c:v>0.54133946080964568</c:v>
                </c:pt>
                <c:pt idx="2087">
                  <c:v>0.54144035324891415</c:v>
                </c:pt>
                <c:pt idx="2088">
                  <c:v>0.54154118665494666</c:v>
                </c:pt>
                <c:pt idx="2089">
                  <c:v>0.54164196107953977</c:v>
                </c:pt>
                <c:pt idx="2090">
                  <c:v>0.54174267657442909</c:v>
                </c:pt>
                <c:pt idx="2091">
                  <c:v>0.54184333319128997</c:v>
                </c:pt>
                <c:pt idx="2092">
                  <c:v>0.54194393098173699</c:v>
                </c:pt>
                <c:pt idx="2093">
                  <c:v>0.54204446999732492</c:v>
                </c:pt>
                <c:pt idx="2094">
                  <c:v>0.54214495028954801</c:v>
                </c:pt>
                <c:pt idx="2095">
                  <c:v>0.54224537190984035</c:v>
                </c:pt>
                <c:pt idx="2096">
                  <c:v>0.54234573490957616</c:v>
                </c:pt>
                <c:pt idx="2097">
                  <c:v>0.54244603934006941</c:v>
                </c:pt>
                <c:pt idx="2098">
                  <c:v>0.54254628525257464</c:v>
                </c:pt>
                <c:pt idx="2099">
                  <c:v>0.54264647269828614</c:v>
                </c:pt>
                <c:pt idx="2100">
                  <c:v>0.54274660172833888</c:v>
                </c:pt>
                <c:pt idx="2101">
                  <c:v>0.54284667239380779</c:v>
                </c:pt>
                <c:pt idx="2102">
                  <c:v>0.54294668474570873</c:v>
                </c:pt>
                <c:pt idx="2103">
                  <c:v>0.54304663883499782</c:v>
                </c:pt>
                <c:pt idx="2104">
                  <c:v>0.54314653471257202</c:v>
                </c:pt>
                <c:pt idx="2105">
                  <c:v>0.54324637242926888</c:v>
                </c:pt>
                <c:pt idx="2106">
                  <c:v>0.54334615203586678</c:v>
                </c:pt>
                <c:pt idx="2107">
                  <c:v>0.54344587358308505</c:v>
                </c:pt>
                <c:pt idx="2108">
                  <c:v>0.54354553712158404</c:v>
                </c:pt>
                <c:pt idx="2109">
                  <c:v>0.54364514270196518</c:v>
                </c:pt>
                <c:pt idx="2110">
                  <c:v>0.54374469037477091</c:v>
                </c:pt>
                <c:pt idx="2111">
                  <c:v>0.5438441801904853</c:v>
                </c:pt>
                <c:pt idx="2112">
                  <c:v>0.54394361219953324</c:v>
                </c:pt>
                <c:pt idx="2113">
                  <c:v>0.54404298645228133</c:v>
                </c:pt>
                <c:pt idx="2114">
                  <c:v>0.54414230299903765</c:v>
                </c:pt>
                <c:pt idx="2115">
                  <c:v>0.54424156189005202</c:v>
                </c:pt>
                <c:pt idx="2116">
                  <c:v>0.5443407631755155</c:v>
                </c:pt>
                <c:pt idx="2117">
                  <c:v>0.54443990690556154</c:v>
                </c:pt>
                <c:pt idx="2118">
                  <c:v>0.54453899313026466</c:v>
                </c:pt>
                <c:pt idx="2119">
                  <c:v>0.54463802189964206</c:v>
                </c:pt>
                <c:pt idx="2120">
                  <c:v>0.54473699326365244</c:v>
                </c:pt>
                <c:pt idx="2121">
                  <c:v>0.54483590727219688</c:v>
                </c:pt>
                <c:pt idx="2122">
                  <c:v>0.54493476397511842</c:v>
                </c:pt>
                <c:pt idx="2123">
                  <c:v>0.54503356342220255</c:v>
                </c:pt>
                <c:pt idx="2124">
                  <c:v>0.54513230566317694</c:v>
                </c:pt>
                <c:pt idx="2125">
                  <c:v>0.54523099074771197</c:v>
                </c:pt>
                <c:pt idx="2126">
                  <c:v>0.54532961872542018</c:v>
                </c:pt>
                <c:pt idx="2127">
                  <c:v>0.54542818964585704</c:v>
                </c:pt>
                <c:pt idx="2128">
                  <c:v>0.54552670355852029</c:v>
                </c:pt>
                <c:pt idx="2129">
                  <c:v>0.54562516051285093</c:v>
                </c:pt>
                <c:pt idx="2130">
                  <c:v>0.54572356055823235</c:v>
                </c:pt>
                <c:pt idx="2131">
                  <c:v>0.5458219037439912</c:v>
                </c:pt>
                <c:pt idx="2132">
                  <c:v>0.54592019011939708</c:v>
                </c:pt>
                <c:pt idx="2133">
                  <c:v>0.54601841973366239</c:v>
                </c:pt>
                <c:pt idx="2134">
                  <c:v>0.54611659263594314</c:v>
                </c:pt>
                <c:pt idx="2135">
                  <c:v>0.54621470887533818</c:v>
                </c:pt>
                <c:pt idx="2136">
                  <c:v>0.54631276850089017</c:v>
                </c:pt>
                <c:pt idx="2137">
                  <c:v>0.54641077156158468</c:v>
                </c:pt>
                <c:pt idx="2138">
                  <c:v>0.54650871810635127</c:v>
                </c:pt>
                <c:pt idx="2139">
                  <c:v>0.54660660818406259</c:v>
                </c:pt>
                <c:pt idx="2140">
                  <c:v>0.54670444184353539</c:v>
                </c:pt>
                <c:pt idx="2141">
                  <c:v>0.54680221913352989</c:v>
                </c:pt>
                <c:pt idx="2142">
                  <c:v>0.54689994010275034</c:v>
                </c:pt>
                <c:pt idx="2143">
                  <c:v>0.54699760479984472</c:v>
                </c:pt>
                <c:pt idx="2144">
                  <c:v>0.54709521327340505</c:v>
                </c:pt>
                <c:pt idx="2145">
                  <c:v>0.54719276557196739</c:v>
                </c:pt>
                <c:pt idx="2146">
                  <c:v>0.54729026174401207</c:v>
                </c:pt>
                <c:pt idx="2147">
                  <c:v>0.54738770183796359</c:v>
                </c:pt>
                <c:pt idx="2148">
                  <c:v>0.54748508590219069</c:v>
                </c:pt>
                <c:pt idx="2149">
                  <c:v>0.54758241398500673</c:v>
                </c:pt>
                <c:pt idx="2150">
                  <c:v>0.54767968613466911</c:v>
                </c:pt>
                <c:pt idx="2151">
                  <c:v>0.54777690239938015</c:v>
                </c:pt>
                <c:pt idx="2152">
                  <c:v>0.54787406282728679</c:v>
                </c:pt>
                <c:pt idx="2153">
                  <c:v>0.54797116746648045</c:v>
                </c:pt>
                <c:pt idx="2154">
                  <c:v>0.54806821636499736</c:v>
                </c:pt>
                <c:pt idx="2155">
                  <c:v>0.54816520957081905</c:v>
                </c:pt>
                <c:pt idx="2156">
                  <c:v>0.54826214713187138</c:v>
                </c:pt>
                <c:pt idx="2157">
                  <c:v>0.54835902909602563</c:v>
                </c:pt>
                <c:pt idx="2158">
                  <c:v>0.5484558555110981</c:v>
                </c:pt>
                <c:pt idx="2159">
                  <c:v>0.54855262642485014</c:v>
                </c:pt>
                <c:pt idx="2160">
                  <c:v>0.5486493418849886</c:v>
                </c:pt>
                <c:pt idx="2161">
                  <c:v>0.54874600193916556</c:v>
                </c:pt>
                <c:pt idx="2162">
                  <c:v>0.5488426066349783</c:v>
                </c:pt>
                <c:pt idx="2163">
                  <c:v>0.54893915601997012</c:v>
                </c:pt>
                <c:pt idx="2164">
                  <c:v>0.54903565014162925</c:v>
                </c:pt>
                <c:pt idx="2165">
                  <c:v>0.54913208904738997</c:v>
                </c:pt>
                <c:pt idx="2166">
                  <c:v>0.54922847278463238</c:v>
                </c:pt>
                <c:pt idx="2167">
                  <c:v>0.54932480140068218</c:v>
                </c:pt>
                <c:pt idx="2168">
                  <c:v>0.54942107494281078</c:v>
                </c:pt>
                <c:pt idx="2169">
                  <c:v>0.54951729345823597</c:v>
                </c:pt>
                <c:pt idx="2170">
                  <c:v>0.54961345699412134</c:v>
                </c:pt>
                <c:pt idx="2171">
                  <c:v>0.54970956559757655</c:v>
                </c:pt>
                <c:pt idx="2172">
                  <c:v>0.54980561931565775</c:v>
                </c:pt>
                <c:pt idx="2173">
                  <c:v>0.54990161819536687</c:v>
                </c:pt>
                <c:pt idx="2174">
                  <c:v>0.54999756228365271</c:v>
                </c:pt>
                <c:pt idx="2175">
                  <c:v>0.55009345162741008</c:v>
                </c:pt>
                <c:pt idx="2176">
                  <c:v>0.55018928627348052</c:v>
                </c:pt>
                <c:pt idx="2177">
                  <c:v>0.55028506626865203</c:v>
                </c:pt>
                <c:pt idx="2178">
                  <c:v>0.55038079165965947</c:v>
                </c:pt>
                <c:pt idx="2179">
                  <c:v>0.55047646249318416</c:v>
                </c:pt>
                <c:pt idx="2180">
                  <c:v>0.55057207881585435</c:v>
                </c:pt>
                <c:pt idx="2181">
                  <c:v>0.55066764067424501</c:v>
                </c:pt>
                <c:pt idx="2182">
                  <c:v>0.55076314811487859</c:v>
                </c:pt>
                <c:pt idx="2183">
                  <c:v>0.55085860118422381</c:v>
                </c:pt>
                <c:pt idx="2184">
                  <c:v>0.5509539999286972</c:v>
                </c:pt>
                <c:pt idx="2185">
                  <c:v>0.5510493443946618</c:v>
                </c:pt>
                <c:pt idx="2186">
                  <c:v>0.55114463462842855</c:v>
                </c:pt>
                <c:pt idx="2187">
                  <c:v>0.55123987067625546</c:v>
                </c:pt>
                <c:pt idx="2188">
                  <c:v>0.55133505258434767</c:v>
                </c:pt>
                <c:pt idx="2189">
                  <c:v>0.55143018039885816</c:v>
                </c:pt>
                <c:pt idx="2190">
                  <c:v>0.55152525416588738</c:v>
                </c:pt>
                <c:pt idx="2191">
                  <c:v>0.5516202739314835</c:v>
                </c:pt>
                <c:pt idx="2192">
                  <c:v>0.55171523974164205</c:v>
                </c:pt>
                <c:pt idx="2193">
                  <c:v>0.55181015164230673</c:v>
                </c:pt>
                <c:pt idx="2194">
                  <c:v>0.55190500967936884</c:v>
                </c:pt>
                <c:pt idx="2195">
                  <c:v>0.55199981389866781</c:v>
                </c:pt>
                <c:pt idx="2196">
                  <c:v>0.55209456434599091</c:v>
                </c:pt>
                <c:pt idx="2197">
                  <c:v>0.55218926106707344</c:v>
                </c:pt>
                <c:pt idx="2198">
                  <c:v>0.55228390410759909</c:v>
                </c:pt>
                <c:pt idx="2199">
                  <c:v>0.55237849351319956</c:v>
                </c:pt>
                <c:pt idx="2200">
                  <c:v>0.55247302932945486</c:v>
                </c:pt>
                <c:pt idx="2201">
                  <c:v>0.55256751160189344</c:v>
                </c:pt>
                <c:pt idx="2202">
                  <c:v>0.55266194037599226</c:v>
                </c:pt>
                <c:pt idx="2203">
                  <c:v>0.55275631569717665</c:v>
                </c:pt>
                <c:pt idx="2204">
                  <c:v>0.55285063761082054</c:v>
                </c:pt>
                <c:pt idx="2205">
                  <c:v>0.55294490616224667</c:v>
                </c:pt>
                <c:pt idx="2206">
                  <c:v>0.55303912139672617</c:v>
                </c:pt>
                <c:pt idx="2207">
                  <c:v>0.55313328335947942</c:v>
                </c:pt>
                <c:pt idx="2208">
                  <c:v>0.55322739209567551</c:v>
                </c:pt>
                <c:pt idx="2209">
                  <c:v>0.55332144765043223</c:v>
                </c:pt>
                <c:pt idx="2210">
                  <c:v>0.55341545006881665</c:v>
                </c:pt>
                <c:pt idx="2211">
                  <c:v>0.55350939939584498</c:v>
                </c:pt>
                <c:pt idx="2212">
                  <c:v>0.55360329567648248</c:v>
                </c:pt>
                <c:pt idx="2213">
                  <c:v>0.55369713895564354</c:v>
                </c:pt>
                <c:pt idx="2214">
                  <c:v>0.55379092927819218</c:v>
                </c:pt>
                <c:pt idx="2215">
                  <c:v>0.55388466668894132</c:v>
                </c:pt>
                <c:pt idx="2216">
                  <c:v>0.55397835123265393</c:v>
                </c:pt>
                <c:pt idx="2217">
                  <c:v>0.55407198295404192</c:v>
                </c:pt>
                <c:pt idx="2218">
                  <c:v>0.55416556189776722</c:v>
                </c:pt>
                <c:pt idx="2219">
                  <c:v>0.55425908810844116</c:v>
                </c:pt>
                <c:pt idx="2220">
                  <c:v>0.55435256163062496</c:v>
                </c:pt>
                <c:pt idx="2221">
                  <c:v>0.55444598250882959</c:v>
                </c:pt>
                <c:pt idx="2222">
                  <c:v>0.55453935078751593</c:v>
                </c:pt>
                <c:pt idx="2223">
                  <c:v>0.55463266651109477</c:v>
                </c:pt>
                <c:pt idx="2224">
                  <c:v>0.55472592972392687</c:v>
                </c:pt>
                <c:pt idx="2225">
                  <c:v>0.55481914047032321</c:v>
                </c:pt>
                <c:pt idx="2226">
                  <c:v>0.55491229879454473</c:v>
                </c:pt>
                <c:pt idx="2227">
                  <c:v>0.55500540474080295</c:v>
                </c:pt>
                <c:pt idx="2228">
                  <c:v>0.55509845835325933</c:v>
                </c:pt>
                <c:pt idx="2229">
                  <c:v>0.55519145967602579</c:v>
                </c:pt>
                <c:pt idx="2230">
                  <c:v>0.55528440875316476</c:v>
                </c:pt>
                <c:pt idx="2231">
                  <c:v>0.55537730562868926</c:v>
                </c:pt>
                <c:pt idx="2232">
                  <c:v>0.55547015034656255</c:v>
                </c:pt>
                <c:pt idx="2233">
                  <c:v>0.55556294295069897</c:v>
                </c:pt>
                <c:pt idx="2234">
                  <c:v>0.55565568348496319</c:v>
                </c:pt>
                <c:pt idx="2235">
                  <c:v>0.55574837199317106</c:v>
                </c:pt>
                <c:pt idx="2236">
                  <c:v>0.55584100851908891</c:v>
                </c:pt>
                <c:pt idx="2237">
                  <c:v>0.5559335931064342</c:v>
                </c:pt>
                <c:pt idx="2238">
                  <c:v>0.55602612579887523</c:v>
                </c:pt>
                <c:pt idx="2239">
                  <c:v>0.55611860664003165</c:v>
                </c:pt>
                <c:pt idx="2240">
                  <c:v>0.55621103567347396</c:v>
                </c:pt>
                <c:pt idx="2241">
                  <c:v>0.55630341294272379</c:v>
                </c:pt>
                <c:pt idx="2242">
                  <c:v>0.55639573849125445</c:v>
                </c:pt>
                <c:pt idx="2243">
                  <c:v>0.55648801236249024</c:v>
                </c:pt>
                <c:pt idx="2244">
                  <c:v>0.55658023459980688</c:v>
                </c:pt>
                <c:pt idx="2245">
                  <c:v>0.55667240524653161</c:v>
                </c:pt>
                <c:pt idx="2246">
                  <c:v>0.55676452434594348</c:v>
                </c:pt>
                <c:pt idx="2247">
                  <c:v>0.55685659194127246</c:v>
                </c:pt>
                <c:pt idx="2248">
                  <c:v>0.55694860807570101</c:v>
                </c:pt>
                <c:pt idx="2249">
                  <c:v>0.55704057279236274</c:v>
                </c:pt>
                <c:pt idx="2250">
                  <c:v>0.55713248613434341</c:v>
                </c:pt>
                <c:pt idx="2251">
                  <c:v>0.55722434814468036</c:v>
                </c:pt>
                <c:pt idx="2252">
                  <c:v>0.5573161588663631</c:v>
                </c:pt>
                <c:pt idx="2253">
                  <c:v>0.55740791834233305</c:v>
                </c:pt>
                <c:pt idx="2254">
                  <c:v>0.55749962661548391</c:v>
                </c:pt>
                <c:pt idx="2255">
                  <c:v>0.55759128372866107</c:v>
                </c:pt>
                <c:pt idx="2256">
                  <c:v>0.55768288972466262</c:v>
                </c:pt>
                <c:pt idx="2257">
                  <c:v>0.5577744446462386</c:v>
                </c:pt>
                <c:pt idx="2258">
                  <c:v>0.5578659485360915</c:v>
                </c:pt>
                <c:pt idx="2259">
                  <c:v>0.55795740143687644</c:v>
                </c:pt>
                <c:pt idx="2260">
                  <c:v>0.55804880339120055</c:v>
                </c:pt>
                <c:pt idx="2261">
                  <c:v>0.5581401544416239</c:v>
                </c:pt>
                <c:pt idx="2262">
                  <c:v>0.55823145463065893</c:v>
                </c:pt>
                <c:pt idx="2263">
                  <c:v>0.55832270400077089</c:v>
                </c:pt>
                <c:pt idx="2264">
                  <c:v>0.55841390259437773</c:v>
                </c:pt>
                <c:pt idx="2265">
                  <c:v>0.55850505045385024</c:v>
                </c:pt>
                <c:pt idx="2266">
                  <c:v>0.55859614762151188</c:v>
                </c:pt>
                <c:pt idx="2267">
                  <c:v>0.55868719413963952</c:v>
                </c:pt>
                <c:pt idx="2268">
                  <c:v>0.55877819005046236</c:v>
                </c:pt>
                <c:pt idx="2269">
                  <c:v>0.55886913539616334</c:v>
                </c:pt>
                <c:pt idx="2270">
                  <c:v>0.55896003021887808</c:v>
                </c:pt>
                <c:pt idx="2271">
                  <c:v>0.55905087456069547</c:v>
                </c:pt>
                <c:pt idx="2272">
                  <c:v>0.55914166846365787</c:v>
                </c:pt>
                <c:pt idx="2273">
                  <c:v>0.55923241196976081</c:v>
                </c:pt>
                <c:pt idx="2274">
                  <c:v>0.55932310512095307</c:v>
                </c:pt>
                <c:pt idx="2275">
                  <c:v>0.55941374795913723</c:v>
                </c:pt>
                <c:pt idx="2276">
                  <c:v>0.55950434052616915</c:v>
                </c:pt>
                <c:pt idx="2277">
                  <c:v>0.55959488286385839</c:v>
                </c:pt>
                <c:pt idx="2278">
                  <c:v>0.55968537501396798</c:v>
                </c:pt>
                <c:pt idx="2279">
                  <c:v>0.55977581701821488</c:v>
                </c:pt>
                <c:pt idx="2280">
                  <c:v>0.55986620891826966</c:v>
                </c:pt>
                <c:pt idx="2281">
                  <c:v>0.5599565507557569</c:v>
                </c:pt>
                <c:pt idx="2282">
                  <c:v>0.56004684257225501</c:v>
                </c:pt>
                <c:pt idx="2283">
                  <c:v>0.56013708440929633</c:v>
                </c:pt>
                <c:pt idx="2284">
                  <c:v>0.56022727630836722</c:v>
                </c:pt>
                <c:pt idx="2285">
                  <c:v>0.56031741831090809</c:v>
                </c:pt>
                <c:pt idx="2286">
                  <c:v>0.56040751045831383</c:v>
                </c:pt>
                <c:pt idx="2287">
                  <c:v>0.56049755279193314</c:v>
                </c:pt>
                <c:pt idx="2288">
                  <c:v>0.56058754535306932</c:v>
                </c:pt>
                <c:pt idx="2289">
                  <c:v>0.56067748818297969</c:v>
                </c:pt>
                <c:pt idx="2290">
                  <c:v>0.5607673813228764</c:v>
                </c:pt>
                <c:pt idx="2291">
                  <c:v>0.56085722481392575</c:v>
                </c:pt>
                <c:pt idx="2292">
                  <c:v>0.56094701869724872</c:v>
                </c:pt>
                <c:pt idx="2293">
                  <c:v>0.5610367630139208</c:v>
                </c:pt>
                <c:pt idx="2294">
                  <c:v>0.56112645780497239</c:v>
                </c:pt>
                <c:pt idx="2295">
                  <c:v>0.56121610311138814</c:v>
                </c:pt>
                <c:pt idx="2296">
                  <c:v>0.56130569897410798</c:v>
                </c:pt>
                <c:pt idx="2297">
                  <c:v>0.56139524543402652</c:v>
                </c:pt>
                <c:pt idx="2298">
                  <c:v>0.56148474253199321</c:v>
                </c:pt>
                <c:pt idx="2299">
                  <c:v>0.5615741903088125</c:v>
                </c:pt>
                <c:pt idx="2300">
                  <c:v>0.56166358880524381</c:v>
                </c:pt>
                <c:pt idx="2301">
                  <c:v>0.56175293806200188</c:v>
                </c:pt>
                <c:pt idx="2302">
                  <c:v>0.56184223811975664</c:v>
                </c:pt>
                <c:pt idx="2303">
                  <c:v>0.56193148901913281</c:v>
                </c:pt>
                <c:pt idx="2304">
                  <c:v>0.56202069080071082</c:v>
                </c:pt>
                <c:pt idx="2305">
                  <c:v>0.56210984350502613</c:v>
                </c:pt>
                <c:pt idx="2306">
                  <c:v>0.56219894717257013</c:v>
                </c:pt>
                <c:pt idx="2307">
                  <c:v>0.56228800184378902</c:v>
                </c:pt>
                <c:pt idx="2308">
                  <c:v>0.56237700755908493</c:v>
                </c:pt>
                <c:pt idx="2309">
                  <c:v>0.56246596435881546</c:v>
                </c:pt>
                <c:pt idx="2310">
                  <c:v>0.56255487228329404</c:v>
                </c:pt>
                <c:pt idx="2311">
                  <c:v>0.56264373137278945</c:v>
                </c:pt>
                <c:pt idx="2312">
                  <c:v>0.56273254166752662</c:v>
                </c:pt>
                <c:pt idx="2313">
                  <c:v>0.56282130320768609</c:v>
                </c:pt>
                <c:pt idx="2314">
                  <c:v>0.56291001603340451</c:v>
                </c:pt>
                <c:pt idx="2315">
                  <c:v>0.56299868018477417</c:v>
                </c:pt>
                <c:pt idx="2316">
                  <c:v>0.56308729570184357</c:v>
                </c:pt>
                <c:pt idx="2317">
                  <c:v>0.56317586262461727</c:v>
                </c:pt>
                <c:pt idx="2318">
                  <c:v>0.56326438099305598</c:v>
                </c:pt>
                <c:pt idx="2319">
                  <c:v>0.56335285084707676</c:v>
                </c:pt>
                <c:pt idx="2320">
                  <c:v>0.56344127222655249</c:v>
                </c:pt>
                <c:pt idx="2321">
                  <c:v>0.56352964517131277</c:v>
                </c:pt>
                <c:pt idx="2322">
                  <c:v>0.56361796972114331</c:v>
                </c:pt>
                <c:pt idx="2323">
                  <c:v>0.56370624591578666</c:v>
                </c:pt>
                <c:pt idx="2324">
                  <c:v>0.5637944737949413</c:v>
                </c:pt>
                <c:pt idx="2325">
                  <c:v>0.56388265339826271</c:v>
                </c:pt>
                <c:pt idx="2326">
                  <c:v>0.56397078476536289</c:v>
                </c:pt>
                <c:pt idx="2327">
                  <c:v>0.56405886793581039</c:v>
                </c:pt>
                <c:pt idx="2328">
                  <c:v>0.5641469029491305</c:v>
                </c:pt>
                <c:pt idx="2329">
                  <c:v>0.56423488984480541</c:v>
                </c:pt>
                <c:pt idx="2330">
                  <c:v>0.56432282866227412</c:v>
                </c:pt>
                <c:pt idx="2331">
                  <c:v>0.56441071944093268</c:v>
                </c:pt>
                <c:pt idx="2332">
                  <c:v>0.56449856222013373</c:v>
                </c:pt>
                <c:pt idx="2333">
                  <c:v>0.56458635703918725</c:v>
                </c:pt>
                <c:pt idx="2334">
                  <c:v>0.56467410393736028</c:v>
                </c:pt>
                <c:pt idx="2335">
                  <c:v>0.56476180295387701</c:v>
                </c:pt>
                <c:pt idx="2336">
                  <c:v>0.56484945412791887</c:v>
                </c:pt>
                <c:pt idx="2337">
                  <c:v>0.56493705749862411</c:v>
                </c:pt>
                <c:pt idx="2338">
                  <c:v>0.565024613105089</c:v>
                </c:pt>
                <c:pt idx="2339">
                  <c:v>0.56511212098636665</c:v>
                </c:pt>
                <c:pt idx="2340">
                  <c:v>0.56519958118146796</c:v>
                </c:pt>
                <c:pt idx="2341">
                  <c:v>0.56528699372936109</c:v>
                </c:pt>
                <c:pt idx="2342">
                  <c:v>0.56537435866897179</c:v>
                </c:pt>
                <c:pt idx="2343">
                  <c:v>0.5654616760391834</c:v>
                </c:pt>
                <c:pt idx="2344">
                  <c:v>0.56554894587883731</c:v>
                </c:pt>
                <c:pt idx="2345">
                  <c:v>0.56563616822673202</c:v>
                </c:pt>
                <c:pt idx="2346">
                  <c:v>0.56572334312162409</c:v>
                </c:pt>
                <c:pt idx="2347">
                  <c:v>0.56581047060222811</c:v>
                </c:pt>
                <c:pt idx="2348">
                  <c:v>0.56589755070721637</c:v>
                </c:pt>
                <c:pt idx="2349">
                  <c:v>0.56598458347521907</c:v>
                </c:pt>
                <c:pt idx="2350">
                  <c:v>0.56607156894482447</c:v>
                </c:pt>
                <c:pt idx="2351">
                  <c:v>0.56615850715457894</c:v>
                </c:pt>
                <c:pt idx="2352">
                  <c:v>0.56624539814298713</c:v>
                </c:pt>
                <c:pt idx="2353">
                  <c:v>0.56633224194851162</c:v>
                </c:pt>
                <c:pt idx="2354">
                  <c:v>0.5664190386095731</c:v>
                </c:pt>
                <c:pt idx="2355">
                  <c:v>0.56650578816455099</c:v>
                </c:pt>
                <c:pt idx="2356">
                  <c:v>0.56659249065178274</c:v>
                </c:pt>
                <c:pt idx="2357">
                  <c:v>0.5666791461095646</c:v>
                </c:pt>
                <c:pt idx="2358">
                  <c:v>0.56676575457615064</c:v>
                </c:pt>
                <c:pt idx="2359">
                  <c:v>0.56685231608975384</c:v>
                </c:pt>
                <c:pt idx="2360">
                  <c:v>0.56693883068854589</c:v>
                </c:pt>
                <c:pt idx="2361">
                  <c:v>0.56702529841065707</c:v>
                </c:pt>
                <c:pt idx="2362">
                  <c:v>0.56711171929417592</c:v>
                </c:pt>
                <c:pt idx="2363">
                  <c:v>0.5671980933771501</c:v>
                </c:pt>
                <c:pt idx="2364">
                  <c:v>0.56728442069758622</c:v>
                </c:pt>
                <c:pt idx="2365">
                  <c:v>0.56737070129344946</c:v>
                </c:pt>
                <c:pt idx="2366">
                  <c:v>0.56745693520266383</c:v>
                </c:pt>
                <c:pt idx="2367">
                  <c:v>0.56754312246311267</c:v>
                </c:pt>
                <c:pt idx="2368">
                  <c:v>0.56762926311263806</c:v>
                </c:pt>
                <c:pt idx="2369">
                  <c:v>0.56771535718904131</c:v>
                </c:pt>
                <c:pt idx="2370">
                  <c:v>0.56780140473008289</c:v>
                </c:pt>
                <c:pt idx="2371">
                  <c:v>0.56788740577348218</c:v>
                </c:pt>
                <c:pt idx="2372">
                  <c:v>0.56797336035691803</c:v>
                </c:pt>
                <c:pt idx="2373">
                  <c:v>0.56805926851802879</c:v>
                </c:pt>
                <c:pt idx="2374">
                  <c:v>0.5681451302944116</c:v>
                </c:pt>
                <c:pt idx="2375">
                  <c:v>0.56823094572362354</c:v>
                </c:pt>
                <c:pt idx="2376">
                  <c:v>0.56831671484318091</c:v>
                </c:pt>
                <c:pt idx="2377">
                  <c:v>0.56840243769055976</c:v>
                </c:pt>
                <c:pt idx="2378">
                  <c:v>0.56848811430319546</c:v>
                </c:pt>
                <c:pt idx="2379">
                  <c:v>0.56857374471848288</c:v>
                </c:pt>
                <c:pt idx="2380">
                  <c:v>0.56865932897377691</c:v>
                </c:pt>
                <c:pt idx="2381">
                  <c:v>0.56874486710639216</c:v>
                </c:pt>
                <c:pt idx="2382">
                  <c:v>0.56883035915360292</c:v>
                </c:pt>
                <c:pt idx="2383">
                  <c:v>0.56891580515264317</c:v>
                </c:pt>
                <c:pt idx="2384">
                  <c:v>0.56900120514070707</c:v>
                </c:pt>
                <c:pt idx="2385">
                  <c:v>0.56908655915494855</c:v>
                </c:pt>
                <c:pt idx="2386">
                  <c:v>0.5691718672324817</c:v>
                </c:pt>
                <c:pt idx="2387">
                  <c:v>0.56925712941038054</c:v>
                </c:pt>
                <c:pt idx="2388">
                  <c:v>0.5693423457256791</c:v>
                </c:pt>
                <c:pt idx="2389">
                  <c:v>0.56942751621537191</c:v>
                </c:pt>
                <c:pt idx="2390">
                  <c:v>0.56951264091641374</c:v>
                </c:pt>
                <c:pt idx="2391">
                  <c:v>0.56959771986571894</c:v>
                </c:pt>
                <c:pt idx="2392">
                  <c:v>0.56968275310016303</c:v>
                </c:pt>
                <c:pt idx="2393">
                  <c:v>0.56976774065658142</c:v>
                </c:pt>
                <c:pt idx="2394">
                  <c:v>0.56985268257177013</c:v>
                </c:pt>
                <c:pt idx="2395">
                  <c:v>0.56993757888248597</c:v>
                </c:pt>
                <c:pt idx="2396">
                  <c:v>0.57002242962544547</c:v>
                </c:pt>
                <c:pt idx="2397">
                  <c:v>0.5701072348373265</c:v>
                </c:pt>
                <c:pt idx="2398">
                  <c:v>0.57019199455476721</c:v>
                </c:pt>
                <c:pt idx="2399">
                  <c:v>0.57027670881436687</c:v>
                </c:pt>
                <c:pt idx="2400">
                  <c:v>0.57036137765268491</c:v>
                </c:pt>
                <c:pt idx="2401">
                  <c:v>0.570446001106242</c:v>
                </c:pt>
                <c:pt idx="2402">
                  <c:v>0.5705305792115194</c:v>
                </c:pt>
                <c:pt idx="2403">
                  <c:v>0.57061511200495962</c:v>
                </c:pt>
                <c:pt idx="2404">
                  <c:v>0.57069959952296567</c:v>
                </c:pt>
                <c:pt idx="2405">
                  <c:v>0.57078404180190201</c:v>
                </c:pt>
                <c:pt idx="2406">
                  <c:v>0.57086843887809391</c:v>
                </c:pt>
                <c:pt idx="2407">
                  <c:v>0.57095279078782801</c:v>
                </c:pt>
                <c:pt idx="2408">
                  <c:v>0.57103709756735166</c:v>
                </c:pt>
                <c:pt idx="2409">
                  <c:v>0.57112135925287388</c:v>
                </c:pt>
                <c:pt idx="2410">
                  <c:v>0.57120557588056486</c:v>
                </c:pt>
                <c:pt idx="2411">
                  <c:v>0.57128974748655592</c:v>
                </c:pt>
                <c:pt idx="2412">
                  <c:v>0.57137387410694018</c:v>
                </c:pt>
                <c:pt idx="2413">
                  <c:v>0.57145795577777159</c:v>
                </c:pt>
                <c:pt idx="2414">
                  <c:v>0.57154199253506599</c:v>
                </c:pt>
                <c:pt idx="2415">
                  <c:v>0.57162598441480084</c:v>
                </c:pt>
                <c:pt idx="2416">
                  <c:v>0.57170993145291493</c:v>
                </c:pt>
                <c:pt idx="2417">
                  <c:v>0.57179383368530856</c:v>
                </c:pt>
                <c:pt idx="2418">
                  <c:v>0.57187769114784426</c:v>
                </c:pt>
                <c:pt idx="2419">
                  <c:v>0.5719615038763457</c:v>
                </c:pt>
                <c:pt idx="2420">
                  <c:v>0.57204527190659893</c:v>
                </c:pt>
                <c:pt idx="2421">
                  <c:v>0.57212899527435124</c:v>
                </c:pt>
                <c:pt idx="2422">
                  <c:v>0.57221267401531206</c:v>
                </c:pt>
                <c:pt idx="2423">
                  <c:v>0.57229630816515298</c:v>
                </c:pt>
                <c:pt idx="2424">
                  <c:v>0.57237989775950737</c:v>
                </c:pt>
                <c:pt idx="2425">
                  <c:v>0.57246344283397055</c:v>
                </c:pt>
                <c:pt idx="2426">
                  <c:v>0.57254694342410006</c:v>
                </c:pt>
                <c:pt idx="2427">
                  <c:v>0.57263039956541562</c:v>
                </c:pt>
                <c:pt idx="2428">
                  <c:v>0.57271381129339904</c:v>
                </c:pt>
                <c:pt idx="2429">
                  <c:v>0.57279717864349478</c:v>
                </c:pt>
                <c:pt idx="2430">
                  <c:v>0.57288050165110871</c:v>
                </c:pt>
                <c:pt idx="2431">
                  <c:v>0.57296378035160989</c:v>
                </c:pt>
                <c:pt idx="2432">
                  <c:v>0.57304701478032938</c:v>
                </c:pt>
                <c:pt idx="2433">
                  <c:v>0.57313020497256095</c:v>
                </c:pt>
                <c:pt idx="2434">
                  <c:v>0.57321335096356052</c:v>
                </c:pt>
                <c:pt idx="2435">
                  <c:v>0.57329645278854668</c:v>
                </c:pt>
                <c:pt idx="2436">
                  <c:v>0.57337951048270075</c:v>
                </c:pt>
                <c:pt idx="2437">
                  <c:v>0.57346252408116671</c:v>
                </c:pt>
                <c:pt idx="2438">
                  <c:v>0.57354549361905094</c:v>
                </c:pt>
                <c:pt idx="2439">
                  <c:v>0.57362841913142271</c:v>
                </c:pt>
                <c:pt idx="2440">
                  <c:v>0.57371130065331433</c:v>
                </c:pt>
                <c:pt idx="2441">
                  <c:v>0.57379413821972081</c:v>
                </c:pt>
                <c:pt idx="2442">
                  <c:v>0.57387693186559963</c:v>
                </c:pt>
                <c:pt idx="2443">
                  <c:v>0.57395968162587174</c:v>
                </c:pt>
                <c:pt idx="2444">
                  <c:v>0.57404238753542103</c:v>
                </c:pt>
                <c:pt idx="2445">
                  <c:v>0.57412504962909416</c:v>
                </c:pt>
                <c:pt idx="2446">
                  <c:v>0.57420766794170119</c:v>
                </c:pt>
                <c:pt idx="2447">
                  <c:v>0.57429024250801486</c:v>
                </c:pt>
                <c:pt idx="2448">
                  <c:v>0.57437277336277159</c:v>
                </c:pt>
                <c:pt idx="2449">
                  <c:v>0.57445526054067086</c:v>
                </c:pt>
                <c:pt idx="2450">
                  <c:v>0.57453770407637539</c:v>
                </c:pt>
                <c:pt idx="2451">
                  <c:v>0.57462010400451102</c:v>
                </c:pt>
                <c:pt idx="2452">
                  <c:v>0.57470246035966743</c:v>
                </c:pt>
                <c:pt idx="2453">
                  <c:v>0.57478477317639742</c:v>
                </c:pt>
                <c:pt idx="2454">
                  <c:v>0.57486704248921749</c:v>
                </c:pt>
                <c:pt idx="2455">
                  <c:v>0.57494926833260718</c:v>
                </c:pt>
                <c:pt idx="2456">
                  <c:v>0.57503145074101014</c:v>
                </c:pt>
                <c:pt idx="2457">
                  <c:v>0.57511358974883342</c:v>
                </c:pt>
                <c:pt idx="2458">
                  <c:v>0.57519568539044785</c:v>
                </c:pt>
                <c:pt idx="2459">
                  <c:v>0.57527773770018764</c:v>
                </c:pt>
                <c:pt idx="2460">
                  <c:v>0.57535974671235113</c:v>
                </c:pt>
                <c:pt idx="2461">
                  <c:v>0.57544171246120024</c:v>
                </c:pt>
                <c:pt idx="2462">
                  <c:v>0.57552363498096115</c:v>
                </c:pt>
                <c:pt idx="2463">
                  <c:v>0.57560551430582352</c:v>
                </c:pt>
                <c:pt idx="2464">
                  <c:v>0.57568735046994091</c:v>
                </c:pt>
                <c:pt idx="2465">
                  <c:v>0.57576914350743125</c:v>
                </c:pt>
                <c:pt idx="2466">
                  <c:v>0.57585089345237628</c:v>
                </c:pt>
                <c:pt idx="2467">
                  <c:v>0.57593260033882199</c:v>
                </c:pt>
                <c:pt idx="2468">
                  <c:v>0.57601426420077839</c:v>
                </c:pt>
                <c:pt idx="2469">
                  <c:v>0.57609588507221954</c:v>
                </c:pt>
                <c:pt idx="2470">
                  <c:v>0.57617746298708417</c:v>
                </c:pt>
                <c:pt idx="2471">
                  <c:v>0.57625899797927504</c:v>
                </c:pt>
                <c:pt idx="2472">
                  <c:v>0.57634049008265897</c:v>
                </c:pt>
                <c:pt idx="2473">
                  <c:v>0.57642193933106767</c:v>
                </c:pt>
                <c:pt idx="2474">
                  <c:v>0.57650334575829698</c:v>
                </c:pt>
                <c:pt idx="2475">
                  <c:v>0.57658470939810735</c:v>
                </c:pt>
                <c:pt idx="2476">
                  <c:v>0.57666603028422359</c:v>
                </c:pt>
                <c:pt idx="2477">
                  <c:v>0.57674730845033506</c:v>
                </c:pt>
                <c:pt idx="2478">
                  <c:v>0.57682854393009608</c:v>
                </c:pt>
                <c:pt idx="2479">
                  <c:v>0.57690973675712531</c:v>
                </c:pt>
                <c:pt idx="2480">
                  <c:v>0.576990886965006</c:v>
                </c:pt>
                <c:pt idx="2481">
                  <c:v>0.57707199458728653</c:v>
                </c:pt>
                <c:pt idx="2482">
                  <c:v>0.57715305965747987</c:v>
                </c:pt>
                <c:pt idx="2483">
                  <c:v>0.57723408220906403</c:v>
                </c:pt>
                <c:pt idx="2484">
                  <c:v>0.57731506227548135</c:v>
                </c:pt>
                <c:pt idx="2485">
                  <c:v>0.57739599989013968</c:v>
                </c:pt>
                <c:pt idx="2486">
                  <c:v>0.57747689508641176</c:v>
                </c:pt>
                <c:pt idx="2487">
                  <c:v>0.57755774789763514</c:v>
                </c:pt>
                <c:pt idx="2488">
                  <c:v>0.57763855835711275</c:v>
                </c:pt>
                <c:pt idx="2489">
                  <c:v>0.57771932649811231</c:v>
                </c:pt>
                <c:pt idx="2490">
                  <c:v>0.57780005235386678</c:v>
                </c:pt>
                <c:pt idx="2491">
                  <c:v>0.57788073595757461</c:v>
                </c:pt>
                <c:pt idx="2492">
                  <c:v>0.57796137734239938</c:v>
                </c:pt>
                <c:pt idx="2493">
                  <c:v>0.57804197654146949</c:v>
                </c:pt>
                <c:pt idx="2494">
                  <c:v>0.57812253358787946</c:v>
                </c:pt>
                <c:pt idx="2495">
                  <c:v>0.57820304851468873</c:v>
                </c:pt>
                <c:pt idx="2496">
                  <c:v>0.57828352135492234</c:v>
                </c:pt>
                <c:pt idx="2497">
                  <c:v>0.57836395214157066</c:v>
                </c:pt>
                <c:pt idx="2498">
                  <c:v>0.57844434090758978</c:v>
                </c:pt>
                <c:pt idx="2499">
                  <c:v>0.57852468768590126</c:v>
                </c:pt>
                <c:pt idx="2500">
                  <c:v>0.57860499250939235</c:v>
                </c:pt>
                <c:pt idx="2501">
                  <c:v>0.57868525541091564</c:v>
                </c:pt>
                <c:pt idx="2502">
                  <c:v>0.57876547642329002</c:v>
                </c:pt>
                <c:pt idx="2503">
                  <c:v>0.57884565557929968</c:v>
                </c:pt>
                <c:pt idx="2504">
                  <c:v>0.57892579291169466</c:v>
                </c:pt>
                <c:pt idx="2505">
                  <c:v>0.57900588845319112</c:v>
                </c:pt>
                <c:pt idx="2506">
                  <c:v>0.57908594223647081</c:v>
                </c:pt>
                <c:pt idx="2507">
                  <c:v>0.57916595429418127</c:v>
                </c:pt>
                <c:pt idx="2508">
                  <c:v>0.57924592465893665</c:v>
                </c:pt>
                <c:pt idx="2509">
                  <c:v>0.57932585336331655</c:v>
                </c:pt>
                <c:pt idx="2510">
                  <c:v>0.5794057404398667</c:v>
                </c:pt>
                <c:pt idx="2511">
                  <c:v>0.57948558592109911</c:v>
                </c:pt>
                <c:pt idx="2512">
                  <c:v>0.57956538983949191</c:v>
                </c:pt>
                <c:pt idx="2513">
                  <c:v>0.57964515222748958</c:v>
                </c:pt>
                <c:pt idx="2514">
                  <c:v>0.5797248731175022</c:v>
                </c:pt>
                <c:pt idx="2515">
                  <c:v>0.57980455254190699</c:v>
                </c:pt>
                <c:pt idx="2516">
                  <c:v>0.57988419053304685</c:v>
                </c:pt>
                <c:pt idx="2517">
                  <c:v>0.5799637871232316</c:v>
                </c:pt>
                <c:pt idx="2518">
                  <c:v>0.58004334234473687</c:v>
                </c:pt>
                <c:pt idx="2519">
                  <c:v>0.58012285622980508</c:v>
                </c:pt>
                <c:pt idx="2520">
                  <c:v>0.58020232881064526</c:v>
                </c:pt>
                <c:pt idx="2521">
                  <c:v>0.58028176011943278</c:v>
                </c:pt>
                <c:pt idx="2522">
                  <c:v>0.5803611501883098</c:v>
                </c:pt>
                <c:pt idx="2523">
                  <c:v>0.58044049904938466</c:v>
                </c:pt>
                <c:pt idx="2524">
                  <c:v>0.58051980673473302</c:v>
                </c:pt>
                <c:pt idx="2525">
                  <c:v>0.58059907327639682</c:v>
                </c:pt>
                <c:pt idx="2526">
                  <c:v>0.5806782987063851</c:v>
                </c:pt>
                <c:pt idx="2527">
                  <c:v>0.58075748305667307</c:v>
                </c:pt>
                <c:pt idx="2528">
                  <c:v>0.58083662635920341</c:v>
                </c:pt>
                <c:pt idx="2529">
                  <c:v>0.58091572864588559</c:v>
                </c:pt>
                <c:pt idx="2530">
                  <c:v>0.58099478994859588</c:v>
                </c:pt>
                <c:pt idx="2531">
                  <c:v>0.58107381029917737</c:v>
                </c:pt>
                <c:pt idx="2532">
                  <c:v>0.58115278972944051</c:v>
                </c:pt>
                <c:pt idx="2533">
                  <c:v>0.58123172827116276</c:v>
                </c:pt>
                <c:pt idx="2534">
                  <c:v>0.58131062595608851</c:v>
                </c:pt>
                <c:pt idx="2535">
                  <c:v>0.58138948281592928</c:v>
                </c:pt>
                <c:pt idx="2536">
                  <c:v>0.58146829888236395</c:v>
                </c:pt>
                <c:pt idx="2537">
                  <c:v>0.58154707418703855</c:v>
                </c:pt>
                <c:pt idx="2538">
                  <c:v>0.58162580876156644</c:v>
                </c:pt>
                <c:pt idx="2539">
                  <c:v>0.58170450263752826</c:v>
                </c:pt>
                <c:pt idx="2540">
                  <c:v>0.581783155846472</c:v>
                </c:pt>
                <c:pt idx="2541">
                  <c:v>0.58186176841991288</c:v>
                </c:pt>
                <c:pt idx="2542">
                  <c:v>0.58194034038933395</c:v>
                </c:pt>
                <c:pt idx="2543">
                  <c:v>0.58201887178618572</c:v>
                </c:pt>
                <c:pt idx="2544">
                  <c:v>0.5820973626418855</c:v>
                </c:pt>
                <c:pt idx="2545">
                  <c:v>0.58217581298781917</c:v>
                </c:pt>
                <c:pt idx="2546">
                  <c:v>0.58225422285533945</c:v>
                </c:pt>
                <c:pt idx="2547">
                  <c:v>0.5823325922757675</c:v>
                </c:pt>
                <c:pt idx="2548">
                  <c:v>0.58241092128039118</c:v>
                </c:pt>
                <c:pt idx="2549">
                  <c:v>0.58248920990046682</c:v>
                </c:pt>
                <c:pt idx="2550">
                  <c:v>0.58256745816721833</c:v>
                </c:pt>
                <c:pt idx="2551">
                  <c:v>0.58264566611183766</c:v>
                </c:pt>
                <c:pt idx="2552">
                  <c:v>0.58272383376548398</c:v>
                </c:pt>
                <c:pt idx="2553">
                  <c:v>0.58280196115928495</c:v>
                </c:pt>
                <c:pt idx="2554">
                  <c:v>0.58288004832433604</c:v>
                </c:pt>
                <c:pt idx="2555">
                  <c:v>0.58295809529170062</c:v>
                </c:pt>
                <c:pt idx="2556">
                  <c:v>0.5830361020924103</c:v>
                </c:pt>
                <c:pt idx="2557">
                  <c:v>0.5831140687574643</c:v>
                </c:pt>
                <c:pt idx="2558">
                  <c:v>0.58319199531783039</c:v>
                </c:pt>
                <c:pt idx="2559">
                  <c:v>0.58326988180444428</c:v>
                </c:pt>
                <c:pt idx="2560">
                  <c:v>0.58334772824821013</c:v>
                </c:pt>
                <c:pt idx="2561">
                  <c:v>0.58342553467999991</c:v>
                </c:pt>
                <c:pt idx="2562">
                  <c:v>0.58350330113065407</c:v>
                </c:pt>
                <c:pt idx="2563">
                  <c:v>0.58358102763098152</c:v>
                </c:pt>
                <c:pt idx="2564">
                  <c:v>0.58365871421175941</c:v>
                </c:pt>
                <c:pt idx="2565">
                  <c:v>0.58373636090373304</c:v>
                </c:pt>
                <c:pt idx="2566">
                  <c:v>0.58381396773761662</c:v>
                </c:pt>
                <c:pt idx="2567">
                  <c:v>0.58389153474409239</c:v>
                </c:pt>
                <c:pt idx="2568">
                  <c:v>0.58396906195381149</c:v>
                </c:pt>
                <c:pt idx="2569">
                  <c:v>0.58404654939739331</c:v>
                </c:pt>
                <c:pt idx="2570">
                  <c:v>0.58412399710542595</c:v>
                </c:pt>
                <c:pt idx="2571">
                  <c:v>0.58420140510846608</c:v>
                </c:pt>
                <c:pt idx="2572">
                  <c:v>0.58427877343703949</c:v>
                </c:pt>
                <c:pt idx="2573">
                  <c:v>0.5843561021216398</c:v>
                </c:pt>
                <c:pt idx="2574">
                  <c:v>0.58443339119273019</c:v>
                </c:pt>
                <c:pt idx="2575">
                  <c:v>0.58451064068074221</c:v>
                </c:pt>
                <c:pt idx="2576">
                  <c:v>0.58458785061607665</c:v>
                </c:pt>
                <c:pt idx="2577">
                  <c:v>0.58466502102910267</c:v>
                </c:pt>
                <c:pt idx="2578">
                  <c:v>0.58474215195015855</c:v>
                </c:pt>
                <c:pt idx="2579">
                  <c:v>0.58481924340955171</c:v>
                </c:pt>
                <c:pt idx="2580">
                  <c:v>0.5848962954375585</c:v>
                </c:pt>
                <c:pt idx="2581">
                  <c:v>0.58497330806442416</c:v>
                </c:pt>
                <c:pt idx="2582">
                  <c:v>0.58505028132036285</c:v>
                </c:pt>
                <c:pt idx="2583">
                  <c:v>0.58512721523555833</c:v>
                </c:pt>
                <c:pt idx="2584">
                  <c:v>0.58520410984016313</c:v>
                </c:pt>
                <c:pt idx="2585">
                  <c:v>0.58528096516429928</c:v>
                </c:pt>
                <c:pt idx="2586">
                  <c:v>0.5853577812380576</c:v>
                </c:pt>
                <c:pt idx="2587">
                  <c:v>0.58543455809149869</c:v>
                </c:pt>
                <c:pt idx="2588">
                  <c:v>0.58551129575465199</c:v>
                </c:pt>
                <c:pt idx="2589">
                  <c:v>0.58558799425751673</c:v>
                </c:pt>
                <c:pt idx="2590">
                  <c:v>0.58566465363006115</c:v>
                </c:pt>
                <c:pt idx="2591">
                  <c:v>0.58574127390222308</c:v>
                </c:pt>
                <c:pt idx="2592">
                  <c:v>0.58581785510390993</c:v>
                </c:pt>
                <c:pt idx="2593">
                  <c:v>0.58589439726499859</c:v>
                </c:pt>
                <c:pt idx="2594">
                  <c:v>0.58597090041533517</c:v>
                </c:pt>
                <c:pt idx="2595">
                  <c:v>0.58604736458473583</c:v>
                </c:pt>
                <c:pt idx="2596">
                  <c:v>0.58612378980298596</c:v>
                </c:pt>
                <c:pt idx="2597">
                  <c:v>0.58620017609984088</c:v>
                </c:pt>
                <c:pt idx="2598">
                  <c:v>0.58627652350502568</c:v>
                </c:pt>
                <c:pt idx="2599">
                  <c:v>0.58635283204823474</c:v>
                </c:pt>
                <c:pt idx="2600">
                  <c:v>0.58642910175913254</c:v>
                </c:pt>
                <c:pt idx="2601">
                  <c:v>0.5865053326673535</c:v>
                </c:pt>
                <c:pt idx="2602">
                  <c:v>0.5865815248025017</c:v>
                </c:pt>
                <c:pt idx="2603">
                  <c:v>0.58665767819415104</c:v>
                </c:pt>
                <c:pt idx="2604">
                  <c:v>0.58673379287184546</c:v>
                </c:pt>
                <c:pt idx="2605">
                  <c:v>0.586809868865099</c:v>
                </c:pt>
                <c:pt idx="2606">
                  <c:v>0.58688590620339565</c:v>
                </c:pt>
                <c:pt idx="2607">
                  <c:v>0.58696190491618894</c:v>
                </c:pt>
                <c:pt idx="2608">
                  <c:v>0.58703786503290334</c:v>
                </c:pt>
                <c:pt idx="2609">
                  <c:v>0.5871137865829329</c:v>
                </c:pt>
                <c:pt idx="2610">
                  <c:v>0.58718966959564189</c:v>
                </c:pt>
                <c:pt idx="2611">
                  <c:v>0.58726551410036487</c:v>
                </c:pt>
                <c:pt idx="2612">
                  <c:v>0.5873413201264065</c:v>
                </c:pt>
                <c:pt idx="2613">
                  <c:v>0.58741708770304191</c:v>
                </c:pt>
                <c:pt idx="2614">
                  <c:v>0.58749281685951649</c:v>
                </c:pt>
                <c:pt idx="2615">
                  <c:v>0.58756850762504598</c:v>
                </c:pt>
                <c:pt idx="2616">
                  <c:v>0.58764416002881614</c:v>
                </c:pt>
                <c:pt idx="2617">
                  <c:v>0.58771977409998366</c:v>
                </c:pt>
                <c:pt idx="2618">
                  <c:v>0.58779534986767557</c:v>
                </c:pt>
                <c:pt idx="2619">
                  <c:v>0.58787088736098936</c:v>
                </c:pt>
                <c:pt idx="2620">
                  <c:v>0.58794638660899279</c:v>
                </c:pt>
                <c:pt idx="2621">
                  <c:v>0.58802184764072463</c:v>
                </c:pt>
                <c:pt idx="2622">
                  <c:v>0.58809727048519389</c:v>
                </c:pt>
                <c:pt idx="2623">
                  <c:v>0.58817265517138062</c:v>
                </c:pt>
                <c:pt idx="2624">
                  <c:v>0.5882480017282351</c:v>
                </c:pt>
                <c:pt idx="2625">
                  <c:v>0.58832331018467854</c:v>
                </c:pt>
                <c:pt idx="2626">
                  <c:v>0.58839858056960315</c:v>
                </c:pt>
                <c:pt idx="2627">
                  <c:v>0.58847381291187162</c:v>
                </c:pt>
                <c:pt idx="2628">
                  <c:v>0.58854900724031745</c:v>
                </c:pt>
                <c:pt idx="2629">
                  <c:v>0.58862416358374514</c:v>
                </c:pt>
                <c:pt idx="2630">
                  <c:v>0.58869928197093024</c:v>
                </c:pt>
                <c:pt idx="2631">
                  <c:v>0.58877436243061887</c:v>
                </c:pt>
                <c:pt idx="2632">
                  <c:v>0.58884940499152871</c:v>
                </c:pt>
                <c:pt idx="2633">
                  <c:v>0.5889244096823476</c:v>
                </c:pt>
                <c:pt idx="2634">
                  <c:v>0.58899937653173506</c:v>
                </c:pt>
                <c:pt idx="2635">
                  <c:v>0.58907430556832174</c:v>
                </c:pt>
                <c:pt idx="2636">
                  <c:v>0.58914919682070921</c:v>
                </c:pt>
                <c:pt idx="2637">
                  <c:v>0.58922405031746994</c:v>
                </c:pt>
                <c:pt idx="2638">
                  <c:v>0.58929886608714821</c:v>
                </c:pt>
                <c:pt idx="2639">
                  <c:v>0.58937364415825899</c:v>
                </c:pt>
                <c:pt idx="2640">
                  <c:v>0.58944838455928894</c:v>
                </c:pt>
                <c:pt idx="2641">
                  <c:v>0.58952308731869552</c:v>
                </c:pt>
                <c:pt idx="2642">
                  <c:v>0.58959775246490809</c:v>
                </c:pt>
                <c:pt idx="2643">
                  <c:v>0.58967238002632694</c:v>
                </c:pt>
                <c:pt idx="2644">
                  <c:v>0.58974697003132426</c:v>
                </c:pt>
                <c:pt idx="2645">
                  <c:v>0.58982152250824316</c:v>
                </c:pt>
                <c:pt idx="2646">
                  <c:v>0.58989603748539843</c:v>
                </c:pt>
                <c:pt idx="2647">
                  <c:v>0.58997051499107656</c:v>
                </c:pt>
                <c:pt idx="2648">
                  <c:v>0.59004495505353549</c:v>
                </c:pt>
                <c:pt idx="2649">
                  <c:v>0.59011935770100465</c:v>
                </c:pt>
                <c:pt idx="2650">
                  <c:v>0.59019372296168526</c:v>
                </c:pt>
                <c:pt idx="2651">
                  <c:v>0.59026805086374989</c:v>
                </c:pt>
                <c:pt idx="2652">
                  <c:v>0.59034234143534337</c:v>
                </c:pt>
                <c:pt idx="2653">
                  <c:v>0.59041659470458185</c:v>
                </c:pt>
                <c:pt idx="2654">
                  <c:v>0.59049081069955323</c:v>
                </c:pt>
                <c:pt idx="2655">
                  <c:v>0.59056498944831737</c:v>
                </c:pt>
                <c:pt idx="2656">
                  <c:v>0.59063913097890586</c:v>
                </c:pt>
                <c:pt idx="2657">
                  <c:v>0.59071323531932252</c:v>
                </c:pt>
                <c:pt idx="2658">
                  <c:v>0.59078730249754252</c:v>
                </c:pt>
                <c:pt idx="2659">
                  <c:v>0.59086133254151341</c:v>
                </c:pt>
                <c:pt idx="2660">
                  <c:v>0.59093532547915451</c:v>
                </c:pt>
                <c:pt idx="2661">
                  <c:v>0.5910092813383574</c:v>
                </c:pt>
                <c:pt idx="2662">
                  <c:v>0.59108320014698523</c:v>
                </c:pt>
                <c:pt idx="2663">
                  <c:v>0.59115708193287375</c:v>
                </c:pt>
                <c:pt idx="2664">
                  <c:v>0.5912309267238306</c:v>
                </c:pt>
                <c:pt idx="2665">
                  <c:v>0.59130473454763577</c:v>
                </c:pt>
                <c:pt idx="2666">
                  <c:v>0.59137850543204096</c:v>
                </c:pt>
                <c:pt idx="2667">
                  <c:v>0.59145223940477054</c:v>
                </c:pt>
                <c:pt idx="2668">
                  <c:v>0.59152593649352114</c:v>
                </c:pt>
                <c:pt idx="2669">
                  <c:v>0.59159959672596163</c:v>
                </c:pt>
                <c:pt idx="2670">
                  <c:v>0.591673220129733</c:v>
                </c:pt>
                <c:pt idx="2671">
                  <c:v>0.59174680673244873</c:v>
                </c:pt>
                <c:pt idx="2672">
                  <c:v>0.59182035656169474</c:v>
                </c:pt>
                <c:pt idx="2673">
                  <c:v>0.59189386964502955</c:v>
                </c:pt>
                <c:pt idx="2674">
                  <c:v>0.59196734600998402</c:v>
                </c:pt>
                <c:pt idx="2675">
                  <c:v>0.59204078568406115</c:v>
                </c:pt>
                <c:pt idx="2676">
                  <c:v>0.59211418869473698</c:v>
                </c:pt>
                <c:pt idx="2677">
                  <c:v>0.59218755506945997</c:v>
                </c:pt>
                <c:pt idx="2678">
                  <c:v>0.59226088483565131</c:v>
                </c:pt>
                <c:pt idx="2679">
                  <c:v>0.59233417802070432</c:v>
                </c:pt>
                <c:pt idx="2680">
                  <c:v>0.59240743465198564</c:v>
                </c:pt>
                <c:pt idx="2681">
                  <c:v>0.59248065475683431</c:v>
                </c:pt>
                <c:pt idx="2682">
                  <c:v>0.59255383836256215</c:v>
                </c:pt>
                <c:pt idx="2683">
                  <c:v>0.59262698549645365</c:v>
                </c:pt>
                <c:pt idx="2684">
                  <c:v>0.59270009618576625</c:v>
                </c:pt>
                <c:pt idx="2685">
                  <c:v>0.59277317045773015</c:v>
                </c:pt>
                <c:pt idx="2686">
                  <c:v>0.59284620833954882</c:v>
                </c:pt>
                <c:pt idx="2687">
                  <c:v>0.59291920985839786</c:v>
                </c:pt>
                <c:pt idx="2688">
                  <c:v>0.59299217504142643</c:v>
                </c:pt>
                <c:pt idx="2689">
                  <c:v>0.59306510391575651</c:v>
                </c:pt>
                <c:pt idx="2690">
                  <c:v>0.59313799650848309</c:v>
                </c:pt>
                <c:pt idx="2691">
                  <c:v>0.5932108528466743</c:v>
                </c:pt>
                <c:pt idx="2692">
                  <c:v>0.59328367295737117</c:v>
                </c:pt>
                <c:pt idx="2693">
                  <c:v>0.59335645686758776</c:v>
                </c:pt>
                <c:pt idx="2694">
                  <c:v>0.59342920460431159</c:v>
                </c:pt>
                <c:pt idx="2695">
                  <c:v>0.59350191619450343</c:v>
                </c:pt>
                <c:pt idx="2696">
                  <c:v>0.59357459166509663</c:v>
                </c:pt>
                <c:pt idx="2697">
                  <c:v>0.59364723104299855</c:v>
                </c:pt>
                <c:pt idx="2698">
                  <c:v>0.59371983435508924</c:v>
                </c:pt>
                <c:pt idx="2699">
                  <c:v>0.59379240162822255</c:v>
                </c:pt>
                <c:pt idx="2700">
                  <c:v>0.59386493288922526</c:v>
                </c:pt>
                <c:pt idx="2701">
                  <c:v>0.59393742816489781</c:v>
                </c:pt>
                <c:pt idx="2702">
                  <c:v>0.59400988748201389</c:v>
                </c:pt>
                <c:pt idx="2703">
                  <c:v>0.59408231086732088</c:v>
                </c:pt>
                <c:pt idx="2704">
                  <c:v>0.59415469834753909</c:v>
                </c:pt>
                <c:pt idx="2705">
                  <c:v>0.59422704994936304</c:v>
                </c:pt>
                <c:pt idx="2706">
                  <c:v>0.5942993656994604</c:v>
                </c:pt>
                <c:pt idx="2707">
                  <c:v>0.59437164562447242</c:v>
                </c:pt>
                <c:pt idx="2708">
                  <c:v>0.59444388975101414</c:v>
                </c:pt>
                <c:pt idx="2709">
                  <c:v>0.59451609810567396</c:v>
                </c:pt>
                <c:pt idx="2710">
                  <c:v>0.59458827071501419</c:v>
                </c:pt>
                <c:pt idx="2711">
                  <c:v>0.59466040760557093</c:v>
                </c:pt>
                <c:pt idx="2712">
                  <c:v>0.59473250880385375</c:v>
                </c:pt>
                <c:pt idx="2713">
                  <c:v>0.59480457433634604</c:v>
                </c:pt>
                <c:pt idx="2714">
                  <c:v>0.59487660422950517</c:v>
                </c:pt>
                <c:pt idx="2715">
                  <c:v>0.59494859850976223</c:v>
                </c:pt>
                <c:pt idx="2716">
                  <c:v>0.59502055720352232</c:v>
                </c:pt>
                <c:pt idx="2717">
                  <c:v>0.595092480337164</c:v>
                </c:pt>
                <c:pt idx="2718">
                  <c:v>0.59516436793704042</c:v>
                </c:pt>
                <c:pt idx="2719">
                  <c:v>0.59523622002947829</c:v>
                </c:pt>
                <c:pt idx="2720">
                  <c:v>0.59530803664077836</c:v>
                </c:pt>
                <c:pt idx="2721">
                  <c:v>0.59537981779721538</c:v>
                </c:pt>
                <c:pt idx="2722">
                  <c:v>0.59545156352503825</c:v>
                </c:pt>
                <c:pt idx="2723">
                  <c:v>0.59552327385046999</c:v>
                </c:pt>
                <c:pt idx="2724">
                  <c:v>0.59559494879970776</c:v>
                </c:pt>
                <c:pt idx="2725">
                  <c:v>0.59566658839892284</c:v>
                </c:pt>
                <c:pt idx="2726">
                  <c:v>0.59573819267426054</c:v>
                </c:pt>
                <c:pt idx="2727">
                  <c:v>0.59580976165184052</c:v>
                </c:pt>
                <c:pt idx="2728">
                  <c:v>0.5958812953577568</c:v>
                </c:pt>
                <c:pt idx="2729">
                  <c:v>0.59595279381807775</c:v>
                </c:pt>
                <c:pt idx="2730">
                  <c:v>0.59602425705884565</c:v>
                </c:pt>
                <c:pt idx="2731">
                  <c:v>0.59609568510607747</c:v>
                </c:pt>
                <c:pt idx="2732">
                  <c:v>0.5961670779857644</c:v>
                </c:pt>
                <c:pt idx="2733">
                  <c:v>0.59623843572387247</c:v>
                </c:pt>
                <c:pt idx="2734">
                  <c:v>0.59630975834634126</c:v>
                </c:pt>
                <c:pt idx="2735">
                  <c:v>0.5963810458790858</c:v>
                </c:pt>
                <c:pt idx="2736">
                  <c:v>0.59645229834799496</c:v>
                </c:pt>
                <c:pt idx="2737">
                  <c:v>0.59652351577893259</c:v>
                </c:pt>
                <c:pt idx="2738">
                  <c:v>0.59659469819773669</c:v>
                </c:pt>
                <c:pt idx="2739">
                  <c:v>0.59666584563022007</c:v>
                </c:pt>
                <c:pt idx="2740">
                  <c:v>0.59673695810217042</c:v>
                </c:pt>
                <c:pt idx="2741">
                  <c:v>0.59680803563934959</c:v>
                </c:pt>
                <c:pt idx="2742">
                  <c:v>0.59687907826749464</c:v>
                </c:pt>
                <c:pt idx="2743">
                  <c:v>0.59695008601231692</c:v>
                </c:pt>
                <c:pt idx="2744">
                  <c:v>0.59702105889950263</c:v>
                </c:pt>
                <c:pt idx="2745">
                  <c:v>0.59709199695471304</c:v>
                </c:pt>
                <c:pt idx="2746">
                  <c:v>0.59716290020358409</c:v>
                </c:pt>
                <c:pt idx="2747">
                  <c:v>0.59723376867172628</c:v>
                </c:pt>
                <c:pt idx="2748">
                  <c:v>0.59730460238472527</c:v>
                </c:pt>
                <c:pt idx="2749">
                  <c:v>0.59737540136814182</c:v>
                </c:pt>
                <c:pt idx="2750">
                  <c:v>0.5974461656475113</c:v>
                </c:pt>
                <c:pt idx="2751">
                  <c:v>0.59751689524834395</c:v>
                </c:pt>
                <c:pt idx="2752">
                  <c:v>0.59758759019612551</c:v>
                </c:pt>
                <c:pt idx="2753">
                  <c:v>0.59765825051631627</c:v>
                </c:pt>
                <c:pt idx="2754">
                  <c:v>0.59772887623435189</c:v>
                </c:pt>
                <c:pt idx="2755">
                  <c:v>0.59779946737564293</c:v>
                </c:pt>
                <c:pt idx="2756">
                  <c:v>0.5978700239655752</c:v>
                </c:pt>
                <c:pt idx="2757">
                  <c:v>0.59794054602950963</c:v>
                </c:pt>
                <c:pt idx="2758">
                  <c:v>0.59801103359278229</c:v>
                </c:pt>
                <c:pt idx="2759">
                  <c:v>0.5980814866807046</c:v>
                </c:pt>
                <c:pt idx="2760">
                  <c:v>0.59815190531856299</c:v>
                </c:pt>
                <c:pt idx="2761">
                  <c:v>0.59822228953161938</c:v>
                </c:pt>
                <c:pt idx="2762">
                  <c:v>0.59829263934511101</c:v>
                </c:pt>
                <c:pt idx="2763">
                  <c:v>0.59836295478425017</c:v>
                </c:pt>
                <c:pt idx="2764">
                  <c:v>0.59843323587422492</c:v>
                </c:pt>
                <c:pt idx="2765">
                  <c:v>0.59850348264019837</c:v>
                </c:pt>
                <c:pt idx="2766">
                  <c:v>0.59857369510730929</c:v>
                </c:pt>
                <c:pt idx="2767">
                  <c:v>0.59864387330067192</c:v>
                </c:pt>
                <c:pt idx="2768">
                  <c:v>0.59871401724537554</c:v>
                </c:pt>
                <c:pt idx="2769">
                  <c:v>0.59878412696648564</c:v>
                </c:pt>
                <c:pt idx="2770">
                  <c:v>0.59885420248904286</c:v>
                </c:pt>
                <c:pt idx="2771">
                  <c:v>0.59892424383806342</c:v>
                </c:pt>
                <c:pt idx="2772">
                  <c:v>0.59899425103853909</c:v>
                </c:pt>
                <c:pt idx="2773">
                  <c:v>0.59906422411543747</c:v>
                </c:pt>
                <c:pt idx="2774">
                  <c:v>0.59913416309370182</c:v>
                </c:pt>
                <c:pt idx="2775">
                  <c:v>0.5992040679982511</c:v>
                </c:pt>
                <c:pt idx="2776">
                  <c:v>0.5992739388539795</c:v>
                </c:pt>
                <c:pt idx="2777">
                  <c:v>0.5993437756857577</c:v>
                </c:pt>
                <c:pt idx="2778">
                  <c:v>0.5994135785184318</c:v>
                </c:pt>
                <c:pt idx="2779">
                  <c:v>0.59948334737682385</c:v>
                </c:pt>
                <c:pt idx="2780">
                  <c:v>0.59955308228573145</c:v>
                </c:pt>
                <c:pt idx="2781">
                  <c:v>0.59962278326992824</c:v>
                </c:pt>
                <c:pt idx="2782">
                  <c:v>0.59969245035416396</c:v>
                </c:pt>
                <c:pt idx="2783">
                  <c:v>0.59976208356316407</c:v>
                </c:pt>
                <c:pt idx="2784">
                  <c:v>0.59983168292163014</c:v>
                </c:pt>
                <c:pt idx="2785">
                  <c:v>0.59990124845423942</c:v>
                </c:pt>
                <c:pt idx="2786">
                  <c:v>0.59997078018564542</c:v>
                </c:pt>
                <c:pt idx="2787">
                  <c:v>0.60004027814047767</c:v>
                </c:pt>
                <c:pt idx="2788">
                  <c:v>0.60010974234334202</c:v>
                </c:pt>
                <c:pt idx="2789">
                  <c:v>0.60017917281881983</c:v>
                </c:pt>
                <c:pt idx="2790">
                  <c:v>0.60024856959146899</c:v>
                </c:pt>
                <c:pt idx="2791">
                  <c:v>0.60031793268582367</c:v>
                </c:pt>
                <c:pt idx="2792">
                  <c:v>0.60038726212639404</c:v>
                </c:pt>
                <c:pt idx="2793">
                  <c:v>0.60045655793766639</c:v>
                </c:pt>
                <c:pt idx="2794">
                  <c:v>0.60052582014410338</c:v>
                </c:pt>
                <c:pt idx="2795">
                  <c:v>0.60059504877014414</c:v>
                </c:pt>
                <c:pt idx="2796">
                  <c:v>0.60066424384020389</c:v>
                </c:pt>
                <c:pt idx="2797">
                  <c:v>0.60073340537867415</c:v>
                </c:pt>
                <c:pt idx="2798">
                  <c:v>0.60080253340992273</c:v>
                </c:pt>
                <c:pt idx="2799">
                  <c:v>0.60087162795829419</c:v>
                </c:pt>
                <c:pt idx="2800">
                  <c:v>0.60094068904810938</c:v>
                </c:pt>
                <c:pt idx="2801">
                  <c:v>0.60100971670366543</c:v>
                </c:pt>
                <c:pt idx="2802">
                  <c:v>0.60107871094923593</c:v>
                </c:pt>
                <c:pt idx="2803">
                  <c:v>0.60114767180907114</c:v>
                </c:pt>
                <c:pt idx="2804">
                  <c:v>0.6012165993073979</c:v>
                </c:pt>
                <c:pt idx="2805">
                  <c:v>0.60128549346841964</c:v>
                </c:pt>
                <c:pt idx="2806">
                  <c:v>0.60135435431631601</c:v>
                </c:pt>
                <c:pt idx="2807">
                  <c:v>0.60142318187524357</c:v>
                </c:pt>
                <c:pt idx="2808">
                  <c:v>0.6014919761693357</c:v>
                </c:pt>
                <c:pt idx="2809">
                  <c:v>0.60156073722270231</c:v>
                </c:pt>
                <c:pt idx="2810">
                  <c:v>0.6016294650594296</c:v>
                </c:pt>
                <c:pt idx="2811">
                  <c:v>0.60169815970358109</c:v>
                </c:pt>
                <c:pt idx="2812">
                  <c:v>0.60176682117919689</c:v>
                </c:pt>
                <c:pt idx="2813">
                  <c:v>0.601835449510294</c:v>
                </c:pt>
                <c:pt idx="2814">
                  <c:v>0.60190404472086567</c:v>
                </c:pt>
                <c:pt idx="2815">
                  <c:v>0.60197260683488263</c:v>
                </c:pt>
                <c:pt idx="2816">
                  <c:v>0.60204113587629238</c:v>
                </c:pt>
                <c:pt idx="2817">
                  <c:v>0.60210963186901911</c:v>
                </c:pt>
                <c:pt idx="2818">
                  <c:v>0.60217809483696416</c:v>
                </c:pt>
                <c:pt idx="2819">
                  <c:v>0.60224652480400553</c:v>
                </c:pt>
                <c:pt idx="2820">
                  <c:v>0.60231492179399848</c:v>
                </c:pt>
                <c:pt idx="2821">
                  <c:v>0.60238328583077527</c:v>
                </c:pt>
                <c:pt idx="2822">
                  <c:v>0.60245161693814508</c:v>
                </c:pt>
                <c:pt idx="2823">
                  <c:v>0.60251991513989411</c:v>
                </c:pt>
                <c:pt idx="2824">
                  <c:v>0.6025881804597859</c:v>
                </c:pt>
                <c:pt idx="2825">
                  <c:v>0.6026564129215608</c:v>
                </c:pt>
                <c:pt idx="2826">
                  <c:v>0.60272461254893672</c:v>
                </c:pt>
                <c:pt idx="2827">
                  <c:v>0.60279277936560816</c:v>
                </c:pt>
                <c:pt idx="2828">
                  <c:v>0.6028609133952475</c:v>
                </c:pt>
                <c:pt idx="2829">
                  <c:v>0.60292901466150384</c:v>
                </c:pt>
                <c:pt idx="2830">
                  <c:v>0.60299708318800382</c:v>
                </c:pt>
                <c:pt idx="2831">
                  <c:v>0.60306511899835125</c:v>
                </c:pt>
                <c:pt idx="2832">
                  <c:v>0.60313312211612713</c:v>
                </c:pt>
                <c:pt idx="2833">
                  <c:v>0.60320109256489018</c:v>
                </c:pt>
                <c:pt idx="2834">
                  <c:v>0.60326903036817614</c:v>
                </c:pt>
                <c:pt idx="2835">
                  <c:v>0.60333693554949841</c:v>
                </c:pt>
                <c:pt idx="2836">
                  <c:v>0.60340480813234754</c:v>
                </c:pt>
                <c:pt idx="2837">
                  <c:v>0.60347264814019164</c:v>
                </c:pt>
                <c:pt idx="2838">
                  <c:v>0.60354045559647629</c:v>
                </c:pt>
                <c:pt idx="2839">
                  <c:v>0.60360823052462498</c:v>
                </c:pt>
                <c:pt idx="2840">
                  <c:v>0.60367597294803788</c:v>
                </c:pt>
                <c:pt idx="2841">
                  <c:v>0.6037436828900935</c:v>
                </c:pt>
                <c:pt idx="2842">
                  <c:v>0.60381136037414751</c:v>
                </c:pt>
                <c:pt idx="2843">
                  <c:v>0.60387900542353345</c:v>
                </c:pt>
                <c:pt idx="2844">
                  <c:v>0.60394661806156225</c:v>
                </c:pt>
                <c:pt idx="2845">
                  <c:v>0.60401419831152259</c:v>
                </c:pt>
                <c:pt idx="2846">
                  <c:v>0.60408174619668109</c:v>
                </c:pt>
                <c:pt idx="2847">
                  <c:v>0.60414926174028183</c:v>
                </c:pt>
                <c:pt idx="2848">
                  <c:v>0.60421674496554656</c:v>
                </c:pt>
                <c:pt idx="2849">
                  <c:v>0.60428419589567495</c:v>
                </c:pt>
                <c:pt idx="2850">
                  <c:v>0.60435161455384445</c:v>
                </c:pt>
                <c:pt idx="2851">
                  <c:v>0.60441900096321055</c:v>
                </c:pt>
                <c:pt idx="2852">
                  <c:v>0.6044863551469063</c:v>
                </c:pt>
                <c:pt idx="2853">
                  <c:v>0.60455367712804253</c:v>
                </c:pt>
                <c:pt idx="2854">
                  <c:v>0.60462096692970824</c:v>
                </c:pt>
                <c:pt idx="2855">
                  <c:v>0.6046882245749704</c:v>
                </c:pt>
                <c:pt idx="2856">
                  <c:v>0.60475545008687381</c:v>
                </c:pt>
                <c:pt idx="2857">
                  <c:v>0.60482264348844117</c:v>
                </c:pt>
                <c:pt idx="2858">
                  <c:v>0.60488980480267329</c:v>
                </c:pt>
                <c:pt idx="2859">
                  <c:v>0.60495693405254913</c:v>
                </c:pt>
                <c:pt idx="2860">
                  <c:v>0.60502403126102555</c:v>
                </c:pt>
                <c:pt idx="2861">
                  <c:v>0.60509109645103754</c:v>
                </c:pt>
                <c:pt idx="2862">
                  <c:v>0.60515812964549809</c:v>
                </c:pt>
                <c:pt idx="2863">
                  <c:v>0.60522513086729868</c:v>
                </c:pt>
                <c:pt idx="2864">
                  <c:v>0.60529210013930868</c:v>
                </c:pt>
                <c:pt idx="2865">
                  <c:v>0.60535903748437569</c:v>
                </c:pt>
                <c:pt idx="2866">
                  <c:v>0.60542594292532537</c:v>
                </c:pt>
                <c:pt idx="2867">
                  <c:v>0.60549281648496212</c:v>
                </c:pt>
                <c:pt idx="2868">
                  <c:v>0.60555965818606827</c:v>
                </c:pt>
                <c:pt idx="2869">
                  <c:v>0.60562646805140419</c:v>
                </c:pt>
                <c:pt idx="2870">
                  <c:v>0.60569324610370912</c:v>
                </c:pt>
                <c:pt idx="2871">
                  <c:v>0.60575999236570033</c:v>
                </c:pt>
                <c:pt idx="2872">
                  <c:v>0.60582670686007356</c:v>
                </c:pt>
                <c:pt idx="2873">
                  <c:v>0.60589338960950279</c:v>
                </c:pt>
                <c:pt idx="2874">
                  <c:v>0.60596004063664066</c:v>
                </c:pt>
                <c:pt idx="2875">
                  <c:v>0.6060266599641182</c:v>
                </c:pt>
                <c:pt idx="2876">
                  <c:v>0.60609324761454486</c:v>
                </c:pt>
                <c:pt idx="2877">
                  <c:v>0.6061598036105087</c:v>
                </c:pt>
                <c:pt idx="2878">
                  <c:v>0.60622632797457587</c:v>
                </c:pt>
                <c:pt idx="2879">
                  <c:v>0.6062928207292918</c:v>
                </c:pt>
                <c:pt idx="2880">
                  <c:v>0.60635928189717991</c:v>
                </c:pt>
                <c:pt idx="2881">
                  <c:v>0.60642571150074276</c:v>
                </c:pt>
                <c:pt idx="2882">
                  <c:v>0.6064921095624608</c:v>
                </c:pt>
                <c:pt idx="2883">
                  <c:v>0.60655847610479374</c:v>
                </c:pt>
                <c:pt idx="2884">
                  <c:v>0.60662481115017985</c:v>
                </c:pt>
                <c:pt idx="2885">
                  <c:v>0.6066911147210361</c:v>
                </c:pt>
                <c:pt idx="2886">
                  <c:v>0.60675738683975788</c:v>
                </c:pt>
                <c:pt idx="2887">
                  <c:v>0.60682362752871988</c:v>
                </c:pt>
                <c:pt idx="2888">
                  <c:v>0.60688983681027509</c:v>
                </c:pt>
                <c:pt idx="2889">
                  <c:v>0.60695601470675575</c:v>
                </c:pt>
                <c:pt idx="2890">
                  <c:v>0.60702216124047248</c:v>
                </c:pt>
                <c:pt idx="2891">
                  <c:v>0.60708827643371499</c:v>
                </c:pt>
                <c:pt idx="2892">
                  <c:v>0.60715436030875192</c:v>
                </c:pt>
                <c:pt idx="2893">
                  <c:v>0.60722041288783069</c:v>
                </c:pt>
                <c:pt idx="2894">
                  <c:v>0.60728643419317785</c:v>
                </c:pt>
                <c:pt idx="2895">
                  <c:v>0.60735242424699865</c:v>
                </c:pt>
                <c:pt idx="2896">
                  <c:v>0.60741838307147744</c:v>
                </c:pt>
                <c:pt idx="2897">
                  <c:v>0.60748431068877773</c:v>
                </c:pt>
                <c:pt idx="2898">
                  <c:v>0.6075502071210418</c:v>
                </c:pt>
                <c:pt idx="2899">
                  <c:v>0.60761607239039106</c:v>
                </c:pt>
                <c:pt idx="2900">
                  <c:v>0.60768190651892606</c:v>
                </c:pt>
                <c:pt idx="2901">
                  <c:v>0.60774770952872659</c:v>
                </c:pt>
                <c:pt idx="2902">
                  <c:v>0.60781348144185132</c:v>
                </c:pt>
                <c:pt idx="2903">
                  <c:v>0.60787922228033808</c:v>
                </c:pt>
                <c:pt idx="2904">
                  <c:v>0.60794493206620415</c:v>
                </c:pt>
                <c:pt idx="2905">
                  <c:v>0.60801061082144581</c:v>
                </c:pt>
                <c:pt idx="2906">
                  <c:v>0.6080762585680386</c:v>
                </c:pt>
                <c:pt idx="2907">
                  <c:v>0.60814187532793729</c:v>
                </c:pt>
                <c:pt idx="2908">
                  <c:v>0.60820746112307589</c:v>
                </c:pt>
                <c:pt idx="2909">
                  <c:v>0.60827301597536787</c:v>
                </c:pt>
                <c:pt idx="2910">
                  <c:v>0.60833853990670606</c:v>
                </c:pt>
                <c:pt idx="2911">
                  <c:v>0.60840403293896239</c:v>
                </c:pt>
                <c:pt idx="2912">
                  <c:v>0.60846949509398829</c:v>
                </c:pt>
                <c:pt idx="2913">
                  <c:v>0.60853492639361462</c:v>
                </c:pt>
                <c:pt idx="2914">
                  <c:v>0.6086003268596516</c:v>
                </c:pt>
                <c:pt idx="2915">
                  <c:v>0.60866569651388913</c:v>
                </c:pt>
                <c:pt idx="2916">
                  <c:v>0.60873103537809614</c:v>
                </c:pt>
                <c:pt idx="2917">
                  <c:v>0.60879634347402145</c:v>
                </c:pt>
                <c:pt idx="2918">
                  <c:v>0.60886162082339335</c:v>
                </c:pt>
                <c:pt idx="2919">
                  <c:v>0.60892686744791946</c:v>
                </c:pt>
                <c:pt idx="2920">
                  <c:v>0.60899208336928723</c:v>
                </c:pt>
                <c:pt idx="2921">
                  <c:v>0.60905726860916332</c:v>
                </c:pt>
                <c:pt idx="2922">
                  <c:v>0.60912242318919452</c:v>
                </c:pt>
                <c:pt idx="2923">
                  <c:v>0.60918754713100709</c:v>
                </c:pt>
                <c:pt idx="2924">
                  <c:v>0.60925264045620664</c:v>
                </c:pt>
                <c:pt idx="2925">
                  <c:v>0.60931770318637868</c:v>
                </c:pt>
                <c:pt idx="2926">
                  <c:v>0.60938273534308862</c:v>
                </c:pt>
                <c:pt idx="2927">
                  <c:v>0.60944773694788135</c:v>
                </c:pt>
                <c:pt idx="2928">
                  <c:v>0.60951270802228175</c:v>
                </c:pt>
                <c:pt idx="2929">
                  <c:v>0.60957764858779417</c:v>
                </c:pt>
                <c:pt idx="2930">
                  <c:v>0.60964255866590311</c:v>
                </c:pt>
                <c:pt idx="2931">
                  <c:v>0.60970743827807261</c:v>
                </c:pt>
                <c:pt idx="2932">
                  <c:v>0.60977228744574685</c:v>
                </c:pt>
                <c:pt idx="2933">
                  <c:v>0.60983710619034948</c:v>
                </c:pt>
                <c:pt idx="2934">
                  <c:v>0.60990189453328447</c:v>
                </c:pt>
                <c:pt idx="2935">
                  <c:v>0.60996665249593562</c:v>
                </c:pt>
                <c:pt idx="2936">
                  <c:v>0.61003138009966673</c:v>
                </c:pt>
                <c:pt idx="2937">
                  <c:v>0.61009607736582105</c:v>
                </c:pt>
                <c:pt idx="2938">
                  <c:v>0.61016074431572254</c:v>
                </c:pt>
                <c:pt idx="2939">
                  <c:v>0.6102253809706748</c:v>
                </c:pt>
                <c:pt idx="2940">
                  <c:v>0.61028998735196172</c:v>
                </c:pt>
                <c:pt idx="2941">
                  <c:v>0.61035456348084682</c:v>
                </c:pt>
                <c:pt idx="2942">
                  <c:v>0.61041910937857413</c:v>
                </c:pt>
                <c:pt idx="2943">
                  <c:v>0.61048362506636755</c:v>
                </c:pt>
                <c:pt idx="2944">
                  <c:v>0.61054811056543135</c:v>
                </c:pt>
                <c:pt idx="2945">
                  <c:v>0.61061256589694979</c:v>
                </c:pt>
                <c:pt idx="2946">
                  <c:v>0.61067699108208728</c:v>
                </c:pt>
                <c:pt idx="2947">
                  <c:v>0.61074138614198858</c:v>
                </c:pt>
                <c:pt idx="2948">
                  <c:v>0.61080575109777846</c:v>
                </c:pt>
                <c:pt idx="2949">
                  <c:v>0.61087008597056247</c:v>
                </c:pt>
                <c:pt idx="2950">
                  <c:v>0.61093439078142553</c:v>
                </c:pt>
                <c:pt idx="2951">
                  <c:v>0.61099866555143367</c:v>
                </c:pt>
                <c:pt idx="2952">
                  <c:v>0.61106291030163296</c:v>
                </c:pt>
                <c:pt idx="2953">
                  <c:v>0.61112712505304989</c:v>
                </c:pt>
                <c:pt idx="2954">
                  <c:v>0.61119130982669101</c:v>
                </c:pt>
                <c:pt idx="2955">
                  <c:v>0.61125546464354363</c:v>
                </c:pt>
                <c:pt idx="2956">
                  <c:v>0.61131958952457532</c:v>
                </c:pt>
                <c:pt idx="2957">
                  <c:v>0.6113836844907341</c:v>
                </c:pt>
                <c:pt idx="2958">
                  <c:v>0.61144774956294845</c:v>
                </c:pt>
                <c:pt idx="2959">
                  <c:v>0.61151178476212731</c:v>
                </c:pt>
                <c:pt idx="2960">
                  <c:v>0.61157579010916019</c:v>
                </c:pt>
                <c:pt idx="2961">
                  <c:v>0.61163976562491706</c:v>
                </c:pt>
                <c:pt idx="2962">
                  <c:v>0.61170371133024848</c:v>
                </c:pt>
                <c:pt idx="2963">
                  <c:v>0.61176762724598555</c:v>
                </c:pt>
                <c:pt idx="2964">
                  <c:v>0.61183151339293995</c:v>
                </c:pt>
                <c:pt idx="2965">
                  <c:v>0.61189536979190429</c:v>
                </c:pt>
                <c:pt idx="2966">
                  <c:v>0.61195919646365116</c:v>
                </c:pt>
                <c:pt idx="2967">
                  <c:v>0.61202299342893429</c:v>
                </c:pt>
                <c:pt idx="2968">
                  <c:v>0.61208676070848822</c:v>
                </c:pt>
                <c:pt idx="2969">
                  <c:v>0.6121504983230277</c:v>
                </c:pt>
                <c:pt idx="2970">
                  <c:v>0.61221420629324885</c:v>
                </c:pt>
                <c:pt idx="2971">
                  <c:v>0.6122778846398278</c:v>
                </c:pt>
                <c:pt idx="2972">
                  <c:v>0.61234153338342212</c:v>
                </c:pt>
                <c:pt idx="2973">
                  <c:v>0.61240515254466976</c:v>
                </c:pt>
                <c:pt idx="2974">
                  <c:v>0.61246874214418967</c:v>
                </c:pt>
                <c:pt idx="2975">
                  <c:v>0.6125323022025817</c:v>
                </c:pt>
                <c:pt idx="2976">
                  <c:v>0.61259583274042628</c:v>
                </c:pt>
                <c:pt idx="2977">
                  <c:v>0.61265933377828496</c:v>
                </c:pt>
                <c:pt idx="2978">
                  <c:v>0.61272280533670043</c:v>
                </c:pt>
                <c:pt idx="2979">
                  <c:v>0.6127862474361957</c:v>
                </c:pt>
                <c:pt idx="2980">
                  <c:v>0.61284966009727515</c:v>
                </c:pt>
                <c:pt idx="2981">
                  <c:v>0.61291304334042407</c:v>
                </c:pt>
                <c:pt idx="2982">
                  <c:v>0.61297639718610897</c:v>
                </c:pt>
                <c:pt idx="2983">
                  <c:v>0.61303972165477671</c:v>
                </c:pt>
                <c:pt idx="2984">
                  <c:v>0.61310301676685597</c:v>
                </c:pt>
                <c:pt idx="2985">
                  <c:v>0.61316628254275596</c:v>
                </c:pt>
                <c:pt idx="2986">
                  <c:v>0.61322951900286726</c:v>
                </c:pt>
                <c:pt idx="2987">
                  <c:v>0.61329272616756159</c:v>
                </c:pt>
                <c:pt idx="2988">
                  <c:v>0.61335590405719131</c:v>
                </c:pt>
                <c:pt idx="2989">
                  <c:v>0.61341905269209063</c:v>
                </c:pt>
                <c:pt idx="2990">
                  <c:v>0.61348217209257438</c:v>
                </c:pt>
                <c:pt idx="2991">
                  <c:v>0.61354526227893913</c:v>
                </c:pt>
                <c:pt idx="2992">
                  <c:v>0.61360832327146186</c:v>
                </c:pt>
                <c:pt idx="2993">
                  <c:v>0.61367135509040149</c:v>
                </c:pt>
                <c:pt idx="2994">
                  <c:v>0.61373435775599805</c:v>
                </c:pt>
                <c:pt idx="2995">
                  <c:v>0.6137973312884728</c:v>
                </c:pt>
                <c:pt idx="2996">
                  <c:v>0.61386027570802815</c:v>
                </c:pt>
                <c:pt idx="2997">
                  <c:v>0.61392319103484794</c:v>
                </c:pt>
                <c:pt idx="2998">
                  <c:v>0.61398607728909749</c:v>
                </c:pt>
                <c:pt idx="2999">
                  <c:v>0.61404893449092346</c:v>
                </c:pt>
                <c:pt idx="3000">
                  <c:v>0.61411176266045364</c:v>
                </c:pt>
                <c:pt idx="3001">
                  <c:v>0.61417456181779739</c:v>
                </c:pt>
                <c:pt idx="3002">
                  <c:v>0.61423733198304564</c:v>
                </c:pt>
                <c:pt idx="3003">
                  <c:v>0.61430007317627067</c:v>
                </c:pt>
                <c:pt idx="3004">
                  <c:v>0.6143627854175262</c:v>
                </c:pt>
                <c:pt idx="3005">
                  <c:v>0.61442546872684745</c:v>
                </c:pt>
                <c:pt idx="3006">
                  <c:v>0.61448812312425105</c:v>
                </c:pt>
                <c:pt idx="3007">
                  <c:v>0.61455074862973547</c:v>
                </c:pt>
                <c:pt idx="3008">
                  <c:v>0.6146133452632806</c:v>
                </c:pt>
                <c:pt idx="3009">
                  <c:v>0.6146759130448477</c:v>
                </c:pt>
                <c:pt idx="3010">
                  <c:v>0.61473845199437993</c:v>
                </c:pt>
                <c:pt idx="3011">
                  <c:v>0.61480096213180191</c:v>
                </c:pt>
                <c:pt idx="3012">
                  <c:v>0.61486344347702016</c:v>
                </c:pt>
                <c:pt idx="3013">
                  <c:v>0.6149258960499222</c:v>
                </c:pt>
                <c:pt idx="3014">
                  <c:v>0.61498831987037805</c:v>
                </c:pt>
                <c:pt idx="3015">
                  <c:v>0.61505071495823904</c:v>
                </c:pt>
                <c:pt idx="3016">
                  <c:v>0.61511308133333831</c:v>
                </c:pt>
                <c:pt idx="3017">
                  <c:v>0.61517541901549044</c:v>
                </c:pt>
                <c:pt idx="3018">
                  <c:v>0.61523772802449239</c:v>
                </c:pt>
                <c:pt idx="3019">
                  <c:v>0.61530000838012233</c:v>
                </c:pt>
                <c:pt idx="3020">
                  <c:v>0.61536226010214068</c:v>
                </c:pt>
                <c:pt idx="3021">
                  <c:v>0.61542448321028942</c:v>
                </c:pt>
                <c:pt idx="3022">
                  <c:v>0.61548667772429244</c:v>
                </c:pt>
                <c:pt idx="3023">
                  <c:v>0.61554884366385565</c:v>
                </c:pt>
                <c:pt idx="3024">
                  <c:v>0.61561098104866652</c:v>
                </c:pt>
                <c:pt idx="3025">
                  <c:v>0.61567308989839509</c:v>
                </c:pt>
                <c:pt idx="3026">
                  <c:v>0.61573517023269242</c:v>
                </c:pt>
                <c:pt idx="3027">
                  <c:v>0.61579722207119225</c:v>
                </c:pt>
                <c:pt idx="3028">
                  <c:v>0.61585924543351012</c:v>
                </c:pt>
                <c:pt idx="3029">
                  <c:v>0.61592124033924345</c:v>
                </c:pt>
                <c:pt idx="3030">
                  <c:v>0.61598320680797181</c:v>
                </c:pt>
                <c:pt idx="3031">
                  <c:v>0.61604514485925654</c:v>
                </c:pt>
                <c:pt idx="3032">
                  <c:v>0.61610705451264158</c:v>
                </c:pt>
                <c:pt idx="3033">
                  <c:v>0.61616893578765253</c:v>
                </c:pt>
                <c:pt idx="3034">
                  <c:v>0.61623078870379699</c:v>
                </c:pt>
                <c:pt idx="3035">
                  <c:v>0.61629261328056506</c:v>
                </c:pt>
                <c:pt idx="3036">
                  <c:v>0.61635440953742882</c:v>
                </c:pt>
                <c:pt idx="3037">
                  <c:v>0.61641617749384248</c:v>
                </c:pt>
                <c:pt idx="3038">
                  <c:v>0.6164779171692425</c:v>
                </c:pt>
                <c:pt idx="3039">
                  <c:v>0.61653962858304745</c:v>
                </c:pt>
                <c:pt idx="3040">
                  <c:v>0.61660131175465815</c:v>
                </c:pt>
                <c:pt idx="3041">
                  <c:v>0.61666296670345777</c:v>
                </c:pt>
                <c:pt idx="3042">
                  <c:v>0.61672459344881181</c:v>
                </c:pt>
                <c:pt idx="3043">
                  <c:v>0.61678619201006768</c:v>
                </c:pt>
                <c:pt idx="3044">
                  <c:v>0.61684776240655537</c:v>
                </c:pt>
                <c:pt idx="3045">
                  <c:v>0.61690930465758731</c:v>
                </c:pt>
                <c:pt idx="3046">
                  <c:v>0.61697081878245807</c:v>
                </c:pt>
                <c:pt idx="3047">
                  <c:v>0.61703230480044469</c:v>
                </c:pt>
                <c:pt idx="3048">
                  <c:v>0.61709376273080641</c:v>
                </c:pt>
                <c:pt idx="3049">
                  <c:v>0.61715519259278517</c:v>
                </c:pt>
                <c:pt idx="3050">
                  <c:v>0.61721659440560539</c:v>
                </c:pt>
                <c:pt idx="3051">
                  <c:v>0.61727796818847336</c:v>
                </c:pt>
                <c:pt idx="3052">
                  <c:v>0.6173393139605784</c:v>
                </c:pt>
                <c:pt idx="3053">
                  <c:v>0.61740063174109217</c:v>
                </c:pt>
                <c:pt idx="3054">
                  <c:v>0.6174619215491689</c:v>
                </c:pt>
                <c:pt idx="3055">
                  <c:v>0.61752318340394496</c:v>
                </c:pt>
                <c:pt idx="3056">
                  <c:v>0.61758441732453984</c:v>
                </c:pt>
                <c:pt idx="3057">
                  <c:v>0.61764562333005524</c:v>
                </c:pt>
                <c:pt idx="3058">
                  <c:v>0.61770680143957568</c:v>
                </c:pt>
                <c:pt idx="3059">
                  <c:v>0.61776795167216791</c:v>
                </c:pt>
                <c:pt idx="3060">
                  <c:v>0.6178290740468817</c:v>
                </c:pt>
                <c:pt idx="3061">
                  <c:v>0.61789016858274914</c:v>
                </c:pt>
                <c:pt idx="3062">
                  <c:v>0.61795123529878526</c:v>
                </c:pt>
                <c:pt idx="3063">
                  <c:v>0.61801227421398786</c:v>
                </c:pt>
                <c:pt idx="3064">
                  <c:v>0.61807328534733685</c:v>
                </c:pt>
                <c:pt idx="3065">
                  <c:v>0.61813426871779564</c:v>
                </c:pt>
                <c:pt idx="3066">
                  <c:v>0.61819522434430974</c:v>
                </c:pt>
                <c:pt idx="3067">
                  <c:v>0.6182561522458081</c:v>
                </c:pt>
                <c:pt idx="3068">
                  <c:v>0.61831705244120161</c:v>
                </c:pt>
                <c:pt idx="3069">
                  <c:v>0.61837792494938459</c:v>
                </c:pt>
                <c:pt idx="3070">
                  <c:v>0.61843876978923407</c:v>
                </c:pt>
                <c:pt idx="3071">
                  <c:v>0.61849958697960994</c:v>
                </c:pt>
                <c:pt idx="3072">
                  <c:v>0.61856037653935458</c:v>
                </c:pt>
                <c:pt idx="3073">
                  <c:v>0.61862113848729372</c:v>
                </c:pt>
                <c:pt idx="3074">
                  <c:v>0.61868187284223586</c:v>
                </c:pt>
                <c:pt idx="3075">
                  <c:v>0.61874257962297252</c:v>
                </c:pt>
                <c:pt idx="3076">
                  <c:v>0.61880325884827769</c:v>
                </c:pt>
                <c:pt idx="3077">
                  <c:v>0.61886391053690881</c:v>
                </c:pt>
                <c:pt idx="3078">
                  <c:v>0.61892453470760611</c:v>
                </c:pt>
                <c:pt idx="3079">
                  <c:v>0.61898513137909295</c:v>
                </c:pt>
                <c:pt idx="3080">
                  <c:v>0.61904570057007569</c:v>
                </c:pt>
                <c:pt idx="3081">
                  <c:v>0.61910624229924327</c:v>
                </c:pt>
                <c:pt idx="3082">
                  <c:v>0.61916675658526843</c:v>
                </c:pt>
                <c:pt idx="3083">
                  <c:v>0.61922724344680635</c:v>
                </c:pt>
                <c:pt idx="3084">
                  <c:v>0.61928770290249591</c:v>
                </c:pt>
                <c:pt idx="3085">
                  <c:v>0.61934813497095842</c:v>
                </c:pt>
                <c:pt idx="3086">
                  <c:v>0.61940853967079879</c:v>
                </c:pt>
                <c:pt idx="3087">
                  <c:v>0.61946891702060503</c:v>
                </c:pt>
                <c:pt idx="3088">
                  <c:v>0.61952926703894839</c:v>
                </c:pt>
                <c:pt idx="3089">
                  <c:v>0.61958958974438283</c:v>
                </c:pt>
                <c:pt idx="3090">
                  <c:v>0.61964988515544595</c:v>
                </c:pt>
                <c:pt idx="3091">
                  <c:v>0.61971015329065871</c:v>
                </c:pt>
                <c:pt idx="3092">
                  <c:v>0.61977039416852497</c:v>
                </c:pt>
                <c:pt idx="3093">
                  <c:v>0.61983060780753196</c:v>
                </c:pt>
                <c:pt idx="3094">
                  <c:v>0.61989079422615023</c:v>
                </c:pt>
                <c:pt idx="3095">
                  <c:v>0.61995095344283357</c:v>
                </c:pt>
                <c:pt idx="3096">
                  <c:v>0.62001108547601924</c:v>
                </c:pt>
                <c:pt idx="3097">
                  <c:v>0.62007119034412783</c:v>
                </c:pt>
                <c:pt idx="3098">
                  <c:v>0.62013126806556307</c:v>
                </c:pt>
                <c:pt idx="3099">
                  <c:v>0.62019131865871213</c:v>
                </c:pt>
                <c:pt idx="3100">
                  <c:v>0.62025134214194588</c:v>
                </c:pt>
                <c:pt idx="3101">
                  <c:v>0.62031133853361842</c:v>
                </c:pt>
                <c:pt idx="3102">
                  <c:v>0.62037130785206684</c:v>
                </c:pt>
                <c:pt idx="3103">
                  <c:v>0.62043125011561251</c:v>
                </c:pt>
                <c:pt idx="3104">
                  <c:v>0.62049116534255966</c:v>
                </c:pt>
                <c:pt idx="3105">
                  <c:v>0.62055105355119633</c:v>
                </c:pt>
                <c:pt idx="3106">
                  <c:v>0.62061091475979391</c:v>
                </c:pt>
                <c:pt idx="3107">
                  <c:v>0.62067074898660723</c:v>
                </c:pt>
                <c:pt idx="3108">
                  <c:v>0.62073055624987483</c:v>
                </c:pt>
                <c:pt idx="3109">
                  <c:v>0.62079033656781901</c:v>
                </c:pt>
                <c:pt idx="3110">
                  <c:v>0.62085008995864521</c:v>
                </c:pt>
                <c:pt idx="3111">
                  <c:v>0.62090981644054266</c:v>
                </c:pt>
                <c:pt idx="3112">
                  <c:v>0.62096951603168438</c:v>
                </c:pt>
                <c:pt idx="3113">
                  <c:v>0.62102918875022683</c:v>
                </c:pt>
                <c:pt idx="3114">
                  <c:v>0.62108883461431019</c:v>
                </c:pt>
                <c:pt idx="3115">
                  <c:v>0.62114845364205828</c:v>
                </c:pt>
                <c:pt idx="3116">
                  <c:v>0.62120804585157874</c:v>
                </c:pt>
                <c:pt idx="3117">
                  <c:v>0.62126761126096264</c:v>
                </c:pt>
                <c:pt idx="3118">
                  <c:v>0.6213271498882853</c:v>
                </c:pt>
                <c:pt idx="3119">
                  <c:v>0.62138666175160506</c:v>
                </c:pt>
                <c:pt idx="3120">
                  <c:v>0.62144614686896471</c:v>
                </c:pt>
                <c:pt idx="3121">
                  <c:v>0.62150560525839049</c:v>
                </c:pt>
                <c:pt idx="3122">
                  <c:v>0.62156503693789256</c:v>
                </c:pt>
                <c:pt idx="3123">
                  <c:v>0.62162444192546462</c:v>
                </c:pt>
                <c:pt idx="3124">
                  <c:v>0.62168382023908453</c:v>
                </c:pt>
                <c:pt idx="3125">
                  <c:v>0.62174317189671402</c:v>
                </c:pt>
                <c:pt idx="3126">
                  <c:v>0.62180249691629874</c:v>
                </c:pt>
                <c:pt idx="3127">
                  <c:v>0.62186179531576768</c:v>
                </c:pt>
                <c:pt idx="3128">
                  <c:v>0.6219210671130343</c:v>
                </c:pt>
                <c:pt idx="3129">
                  <c:v>0.62198031232599593</c:v>
                </c:pt>
                <c:pt idx="3130">
                  <c:v>0.62203953097253373</c:v>
                </c:pt>
                <c:pt idx="3131">
                  <c:v>0.62209872307051306</c:v>
                </c:pt>
                <c:pt idx="3132">
                  <c:v>0.62215788863778254</c:v>
                </c:pt>
                <c:pt idx="3133">
                  <c:v>0.62221702769217579</c:v>
                </c:pt>
                <c:pt idx="3134">
                  <c:v>0.62227614025150968</c:v>
                </c:pt>
                <c:pt idx="3135">
                  <c:v>0.62233522633358573</c:v>
                </c:pt>
                <c:pt idx="3136">
                  <c:v>0.62239428595618884</c:v>
                </c:pt>
                <c:pt idx="3137">
                  <c:v>0.62245331913708857</c:v>
                </c:pt>
                <c:pt idx="3138">
                  <c:v>0.62251232589403827</c:v>
                </c:pt>
                <c:pt idx="3139">
                  <c:v>0.62257130624477564</c:v>
                </c:pt>
                <c:pt idx="3140">
                  <c:v>0.62263026020702217</c:v>
                </c:pt>
                <c:pt idx="3141">
                  <c:v>0.62268918779848359</c:v>
                </c:pt>
                <c:pt idx="3142">
                  <c:v>0.62274808903685008</c:v>
                </c:pt>
                <c:pt idx="3143">
                  <c:v>0.62280696393979584</c:v>
                </c:pt>
                <c:pt idx="3144">
                  <c:v>0.62286581252497897</c:v>
                </c:pt>
                <c:pt idx="3145">
                  <c:v>0.62292463481004212</c:v>
                </c:pt>
                <c:pt idx="3146">
                  <c:v>0.62298343081261232</c:v>
                </c:pt>
                <c:pt idx="3147">
                  <c:v>0.62304220055030035</c:v>
                </c:pt>
                <c:pt idx="3148">
                  <c:v>0.62310094404070182</c:v>
                </c:pt>
                <c:pt idx="3149">
                  <c:v>0.623159661301396</c:v>
                </c:pt>
                <c:pt idx="3150">
                  <c:v>0.62321835234994705</c:v>
                </c:pt>
                <c:pt idx="3151">
                  <c:v>0.62327701720390327</c:v>
                </c:pt>
                <c:pt idx="3152">
                  <c:v>0.62333565588079698</c:v>
                </c:pt>
                <c:pt idx="3153">
                  <c:v>0.62339426839814527</c:v>
                </c:pt>
                <c:pt idx="3154">
                  <c:v>0.62345285477344936</c:v>
                </c:pt>
                <c:pt idx="3155">
                  <c:v>0.62351141502419516</c:v>
                </c:pt>
                <c:pt idx="3156">
                  <c:v>0.6235699491678528</c:v>
                </c:pt>
                <c:pt idx="3157">
                  <c:v>0.62362845722187643</c:v>
                </c:pt>
                <c:pt idx="3158">
                  <c:v>0.62368693920370544</c:v>
                </c:pt>
                <c:pt idx="3159">
                  <c:v>0.62374539513076299</c:v>
                </c:pt>
                <c:pt idx="3160">
                  <c:v>0.62380382502045739</c:v>
                </c:pt>
                <c:pt idx="3161">
                  <c:v>0.62386222889018061</c:v>
                </c:pt>
                <c:pt idx="3162">
                  <c:v>0.62392060675730976</c:v>
                </c:pt>
                <c:pt idx="3163">
                  <c:v>0.62397895863920638</c:v>
                </c:pt>
                <c:pt idx="3164">
                  <c:v>0.6240372845532165</c:v>
                </c:pt>
                <c:pt idx="3165">
                  <c:v>0.62409558451667047</c:v>
                </c:pt>
                <c:pt idx="3166">
                  <c:v>0.62415385854688366</c:v>
                </c:pt>
                <c:pt idx="3167">
                  <c:v>0.62421210666115567</c:v>
                </c:pt>
                <c:pt idx="3168">
                  <c:v>0.62427032887677114</c:v>
                </c:pt>
                <c:pt idx="3169">
                  <c:v>0.6243285252109988</c:v>
                </c:pt>
                <c:pt idx="3170">
                  <c:v>0.6243866956810924</c:v>
                </c:pt>
                <c:pt idx="3171">
                  <c:v>0.62444484030429026</c:v>
                </c:pt>
                <c:pt idx="3172">
                  <c:v>0.62450295909781539</c:v>
                </c:pt>
                <c:pt idx="3173">
                  <c:v>0.62456105207887558</c:v>
                </c:pt>
                <c:pt idx="3174">
                  <c:v>0.62461911926466318</c:v>
                </c:pt>
                <c:pt idx="3175">
                  <c:v>0.62467716067235524</c:v>
                </c:pt>
                <c:pt idx="3176">
                  <c:v>0.62473517631911379</c:v>
                </c:pt>
                <c:pt idx="3177">
                  <c:v>0.62479316622208569</c:v>
                </c:pt>
                <c:pt idx="3178">
                  <c:v>0.62485113039840212</c:v>
                </c:pt>
                <c:pt idx="3179">
                  <c:v>0.62490906886517938</c:v>
                </c:pt>
                <c:pt idx="3180">
                  <c:v>0.6249669816395188</c:v>
                </c:pt>
                <c:pt idx="3181">
                  <c:v>0.62502486873850616</c:v>
                </c:pt>
                <c:pt idx="3182">
                  <c:v>0.62508273017921212</c:v>
                </c:pt>
                <c:pt idx="3183">
                  <c:v>0.6251405659786925</c:v>
                </c:pt>
                <c:pt idx="3184">
                  <c:v>0.62519837615398777</c:v>
                </c:pt>
                <c:pt idx="3185">
                  <c:v>0.62525616072212353</c:v>
                </c:pt>
                <c:pt idx="3186">
                  <c:v>0.62531391970010997</c:v>
                </c:pt>
                <c:pt idx="3187">
                  <c:v>0.62537165310494236</c:v>
                </c:pt>
                <c:pt idx="3188">
                  <c:v>0.62542936095360102</c:v>
                </c:pt>
                <c:pt idx="3189">
                  <c:v>0.62548704326305116</c:v>
                </c:pt>
                <c:pt idx="3190">
                  <c:v>0.62554470005024321</c:v>
                </c:pt>
                <c:pt idx="3191">
                  <c:v>0.62560233133211207</c:v>
                </c:pt>
                <c:pt idx="3192">
                  <c:v>0.6256599371255781</c:v>
                </c:pt>
                <c:pt idx="3193">
                  <c:v>0.62571751744754656</c:v>
                </c:pt>
                <c:pt idx="3194">
                  <c:v>0.62577507231490781</c:v>
                </c:pt>
                <c:pt idx="3195">
                  <c:v>0.62583260174453725</c:v>
                </c:pt>
                <c:pt idx="3196">
                  <c:v>0.62589010575329529</c:v>
                </c:pt>
                <c:pt idx="3197">
                  <c:v>0.62594758435802755</c:v>
                </c:pt>
                <c:pt idx="3198">
                  <c:v>0.62600503757556492</c:v>
                </c:pt>
                <c:pt idx="3199">
                  <c:v>0.62606246542272292</c:v>
                </c:pt>
                <c:pt idx="3200">
                  <c:v>0.6261198679163027</c:v>
                </c:pt>
                <c:pt idx="3201">
                  <c:v>0.62617724507309047</c:v>
                </c:pt>
                <c:pt idx="3202">
                  <c:v>0.62623459690985761</c:v>
                </c:pt>
                <c:pt idx="3203">
                  <c:v>0.62629192344336038</c:v>
                </c:pt>
                <c:pt idx="3204">
                  <c:v>0.62634922469034082</c:v>
                </c:pt>
                <c:pt idx="3205">
                  <c:v>0.6264065006675259</c:v>
                </c:pt>
                <c:pt idx="3206">
                  <c:v>0.62646375139162769</c:v>
                </c:pt>
                <c:pt idx="3207">
                  <c:v>0.62652097687934405</c:v>
                </c:pt>
                <c:pt idx="3208">
                  <c:v>0.62657817714735742</c:v>
                </c:pt>
                <c:pt idx="3209">
                  <c:v>0.62663535221233602</c:v>
                </c:pt>
                <c:pt idx="3210">
                  <c:v>0.6266925020909333</c:v>
                </c:pt>
                <c:pt idx="3211">
                  <c:v>0.62674962679978818</c:v>
                </c:pt>
                <c:pt idx="3212">
                  <c:v>0.62680672635552437</c:v>
                </c:pt>
                <c:pt idx="3213">
                  <c:v>0.62686380077475146</c:v>
                </c:pt>
                <c:pt idx="3214">
                  <c:v>0.6269208500740644</c:v>
                </c:pt>
                <c:pt idx="3215">
                  <c:v>0.62697787427004337</c:v>
                </c:pt>
                <c:pt idx="3216">
                  <c:v>0.62703487337925401</c:v>
                </c:pt>
                <c:pt idx="3217">
                  <c:v>0.62709184741824719</c:v>
                </c:pt>
                <c:pt idx="3218">
                  <c:v>0.62714879640355969</c:v>
                </c:pt>
                <c:pt idx="3219">
                  <c:v>0.62720572035171351</c:v>
                </c:pt>
                <c:pt idx="3220">
                  <c:v>0.62726261927921589</c:v>
                </c:pt>
                <c:pt idx="3221">
                  <c:v>0.62731949320255986</c:v>
                </c:pt>
                <c:pt idx="3222">
                  <c:v>0.6273763421382238</c:v>
                </c:pt>
                <c:pt idx="3223">
                  <c:v>0.62743316610267175</c:v>
                </c:pt>
                <c:pt idx="3224">
                  <c:v>0.62748996511235322</c:v>
                </c:pt>
                <c:pt idx="3225">
                  <c:v>0.62754673918370329</c:v>
                </c:pt>
                <c:pt idx="3226">
                  <c:v>0.6276034883331425</c:v>
                </c:pt>
                <c:pt idx="3227">
                  <c:v>0.62766021257707716</c:v>
                </c:pt>
                <c:pt idx="3228">
                  <c:v>0.62771691193189916</c:v>
                </c:pt>
                <c:pt idx="3229">
                  <c:v>0.62777358641398573</c:v>
                </c:pt>
                <c:pt idx="3230">
                  <c:v>0.62783023603970012</c:v>
                </c:pt>
                <c:pt idx="3231">
                  <c:v>0.62788686082539091</c:v>
                </c:pt>
                <c:pt idx="3232">
                  <c:v>0.62794346078739283</c:v>
                </c:pt>
                <c:pt idx="3233">
                  <c:v>0.62800003594202558</c:v>
                </c:pt>
                <c:pt idx="3234">
                  <c:v>0.62805658630559502</c:v>
                </c:pt>
                <c:pt idx="3235">
                  <c:v>0.62811311189439267</c:v>
                </c:pt>
                <c:pt idx="3236">
                  <c:v>0.62816961272469585</c:v>
                </c:pt>
                <c:pt idx="3237">
                  <c:v>0.62822608881276742</c:v>
                </c:pt>
                <c:pt idx="3238">
                  <c:v>0.62828254017485607</c:v>
                </c:pt>
                <c:pt idx="3239">
                  <c:v>0.62833896682719625</c:v>
                </c:pt>
                <c:pt idx="3240">
                  <c:v>0.62839536878600843</c:v>
                </c:pt>
                <c:pt idx="3241">
                  <c:v>0.62845174606749865</c:v>
                </c:pt>
                <c:pt idx="3242">
                  <c:v>0.62850809868785862</c:v>
                </c:pt>
                <c:pt idx="3243">
                  <c:v>0.62856442666326628</c:v>
                </c:pt>
                <c:pt idx="3244">
                  <c:v>0.62862073000988528</c:v>
                </c:pt>
                <c:pt idx="3245">
                  <c:v>0.6286770087438649</c:v>
                </c:pt>
                <c:pt idx="3246">
                  <c:v>0.62873326288134046</c:v>
                </c:pt>
                <c:pt idx="3247">
                  <c:v>0.62878949243843352</c:v>
                </c:pt>
                <c:pt idx="3248">
                  <c:v>0.62884569743125096</c:v>
                </c:pt>
                <c:pt idx="3249">
                  <c:v>0.62890187787588614</c:v>
                </c:pt>
                <c:pt idx="3250">
                  <c:v>0.62895803378841786</c:v>
                </c:pt>
                <c:pt idx="3251">
                  <c:v>0.62901416518491116</c:v>
                </c:pt>
                <c:pt idx="3252">
                  <c:v>0.62907027208141708</c:v>
                </c:pt>
                <c:pt idx="3253">
                  <c:v>0.62912635449397269</c:v>
                </c:pt>
                <c:pt idx="3254">
                  <c:v>0.62918241243860085</c:v>
                </c:pt>
                <c:pt idx="3255">
                  <c:v>0.62923844593131051</c:v>
                </c:pt>
                <c:pt idx="3256">
                  <c:v>0.62929445498809677</c:v>
                </c:pt>
                <c:pt idx="3257">
                  <c:v>0.62935043962494086</c:v>
                </c:pt>
                <c:pt idx="3258">
                  <c:v>0.62940639985780966</c:v>
                </c:pt>
                <c:pt idx="3259">
                  <c:v>0.62946233570265653</c:v>
                </c:pt>
                <c:pt idx="3260">
                  <c:v>0.62951824717542093</c:v>
                </c:pt>
                <c:pt idx="3261">
                  <c:v>0.62957413429202824</c:v>
                </c:pt>
                <c:pt idx="3262">
                  <c:v>0.62962999706838985</c:v>
                </c:pt>
                <c:pt idx="3263">
                  <c:v>0.62968583552040369</c:v>
                </c:pt>
                <c:pt idx="3264">
                  <c:v>0.62974164966395363</c:v>
                </c:pt>
                <c:pt idx="3265">
                  <c:v>0.62979743951490963</c:v>
                </c:pt>
                <c:pt idx="3266">
                  <c:v>0.62985320508912812</c:v>
                </c:pt>
                <c:pt idx="3267">
                  <c:v>0.62990894640245132</c:v>
                </c:pt>
                <c:pt idx="3268">
                  <c:v>0.62996466347070801</c:v>
                </c:pt>
                <c:pt idx="3269">
                  <c:v>0.63002035630971309</c:v>
                </c:pt>
                <c:pt idx="3270">
                  <c:v>0.63007602493526771</c:v>
                </c:pt>
                <c:pt idx="3271">
                  <c:v>0.63013166936315912</c:v>
                </c:pt>
                <c:pt idx="3272">
                  <c:v>0.63018728960916115</c:v>
                </c:pt>
                <c:pt idx="3273">
                  <c:v>0.63024288568903386</c:v>
                </c:pt>
                <c:pt idx="3274">
                  <c:v>0.63029845761852343</c:v>
                </c:pt>
                <c:pt idx="3275">
                  <c:v>0.63035400541336251</c:v>
                </c:pt>
                <c:pt idx="3276">
                  <c:v>0.63040952908926995</c:v>
                </c:pt>
                <c:pt idx="3277">
                  <c:v>0.63046502866195109</c:v>
                </c:pt>
                <c:pt idx="3278">
                  <c:v>0.63052050414709782</c:v>
                </c:pt>
                <c:pt idx="3279">
                  <c:v>0.63057595556038792</c:v>
                </c:pt>
                <c:pt idx="3280">
                  <c:v>0.63063138291748588</c:v>
                </c:pt>
                <c:pt idx="3281">
                  <c:v>0.63068678623404262</c:v>
                </c:pt>
                <c:pt idx="3282">
                  <c:v>0.6307421655256954</c:v>
                </c:pt>
                <c:pt idx="3283">
                  <c:v>0.63079752080806806</c:v>
                </c:pt>
                <c:pt idx="3284">
                  <c:v>0.63085285209677067</c:v>
                </c:pt>
                <c:pt idx="3285">
                  <c:v>0.63090815940739975</c:v>
                </c:pt>
                <c:pt idx="3286">
                  <c:v>0.63096344275553873</c:v>
                </c:pt>
                <c:pt idx="3287">
                  <c:v>0.63101870215675715</c:v>
                </c:pt>
                <c:pt idx="3288">
                  <c:v>0.63107393762661101</c:v>
                </c:pt>
                <c:pt idx="3289">
                  <c:v>0.63112914918064311</c:v>
                </c:pt>
                <c:pt idx="3290">
                  <c:v>0.63118433683438269</c:v>
                </c:pt>
                <c:pt idx="3291">
                  <c:v>0.63123950060334566</c:v>
                </c:pt>
                <c:pt idx="3292">
                  <c:v>0.63129464050303408</c:v>
                </c:pt>
                <c:pt idx="3293">
                  <c:v>0.6313497565489371</c:v>
                </c:pt>
                <c:pt idx="3294">
                  <c:v>0.63140484875653013</c:v>
                </c:pt>
                <c:pt idx="3295">
                  <c:v>0.63145991714127558</c:v>
                </c:pt>
                <c:pt idx="3296">
                  <c:v>0.63151496171862198</c:v>
                </c:pt>
                <c:pt idx="3297">
                  <c:v>0.63156998250400476</c:v>
                </c:pt>
                <c:pt idx="3298">
                  <c:v>0.63162497951284624</c:v>
                </c:pt>
                <c:pt idx="3299">
                  <c:v>0.631679952760555</c:v>
                </c:pt>
                <c:pt idx="3300">
                  <c:v>0.63173490226252671</c:v>
                </c:pt>
                <c:pt idx="3301">
                  <c:v>0.6317898280341433</c:v>
                </c:pt>
                <c:pt idx="3302">
                  <c:v>0.6318447300907738</c:v>
                </c:pt>
                <c:pt idx="3303">
                  <c:v>0.63189960844777371</c:v>
                </c:pt>
                <c:pt idx="3304">
                  <c:v>0.63195446312048553</c:v>
                </c:pt>
                <c:pt idx="3305">
                  <c:v>0.63200929412423812</c:v>
                </c:pt>
                <c:pt idx="3306">
                  <c:v>0.63206410147434766</c:v>
                </c:pt>
                <c:pt idx="3307">
                  <c:v>0.6321188851861167</c:v>
                </c:pt>
                <c:pt idx="3308">
                  <c:v>0.63217364527483477</c:v>
                </c:pt>
                <c:pt idx="3309">
                  <c:v>0.63222838175577811</c:v>
                </c:pt>
                <c:pt idx="3310">
                  <c:v>0.63228309464420973</c:v>
                </c:pt>
                <c:pt idx="3311">
                  <c:v>0.63233778395537987</c:v>
                </c:pt>
                <c:pt idx="3312">
                  <c:v>0.63239244970452535</c:v>
                </c:pt>
                <c:pt idx="3313">
                  <c:v>0.63244709190686965</c:v>
                </c:pt>
                <c:pt idx="3314">
                  <c:v>0.63250171057762339</c:v>
                </c:pt>
                <c:pt idx="3315">
                  <c:v>0.63255630573198429</c:v>
                </c:pt>
                <c:pt idx="3316">
                  <c:v>0.63261087738513666</c:v>
                </c:pt>
                <c:pt idx="3317">
                  <c:v>0.6326654255522518</c:v>
                </c:pt>
                <c:pt idx="3318">
                  <c:v>0.63271995024848804</c:v>
                </c:pt>
                <c:pt idx="3319">
                  <c:v>0.63277445148899059</c:v>
                </c:pt>
                <c:pt idx="3320">
                  <c:v>0.63282892928889167</c:v>
                </c:pt>
                <c:pt idx="3321">
                  <c:v>0.63288338366331065</c:v>
                </c:pt>
                <c:pt idx="3322">
                  <c:v>0.63293781462735343</c:v>
                </c:pt>
                <c:pt idx="3323">
                  <c:v>0.6329922221961134</c:v>
                </c:pt>
                <c:pt idx="3324">
                  <c:v>0.63304660638467092</c:v>
                </c:pt>
                <c:pt idx="3325">
                  <c:v>0.63310096720809317</c:v>
                </c:pt>
                <c:pt idx="3326">
                  <c:v>0.63315530468143444</c:v>
                </c:pt>
                <c:pt idx="3327">
                  <c:v>0.63320961881973614</c:v>
                </c:pt>
                <c:pt idx="3328">
                  <c:v>0.63326390963802692</c:v>
                </c:pt>
                <c:pt idx="3329">
                  <c:v>0.63331817715132233</c:v>
                </c:pt>
                <c:pt idx="3330">
                  <c:v>0.63337242137462491</c:v>
                </c:pt>
                <c:pt idx="3331">
                  <c:v>0.63342664232292467</c:v>
                </c:pt>
                <c:pt idx="3332">
                  <c:v>0.63348084001119853</c:v>
                </c:pt>
                <c:pt idx="3333">
                  <c:v>0.63353501445441063</c:v>
                </c:pt>
                <c:pt idx="3334">
                  <c:v>0.63358916566751244</c:v>
                </c:pt>
                <c:pt idx="3335">
                  <c:v>0.63364329366544203</c:v>
                </c:pt>
                <c:pt idx="3336">
                  <c:v>0.63369739846312534</c:v>
                </c:pt>
                <c:pt idx="3337">
                  <c:v>0.63375148007547522</c:v>
                </c:pt>
                <c:pt idx="3338">
                  <c:v>0.63380553851739185</c:v>
                </c:pt>
                <c:pt idx="3339">
                  <c:v>0.63385957380376245</c:v>
                </c:pt>
                <c:pt idx="3340">
                  <c:v>0.63391358594946146</c:v>
                </c:pt>
                <c:pt idx="3341">
                  <c:v>0.63396757496935097</c:v>
                </c:pt>
                <c:pt idx="3342">
                  <c:v>0.63402154087828011</c:v>
                </c:pt>
                <c:pt idx="3343">
                  <c:v>0.63407548369108502</c:v>
                </c:pt>
                <c:pt idx="3344">
                  <c:v>0.63412940342258961</c:v>
                </c:pt>
                <c:pt idx="3345">
                  <c:v>0.63418330008760493</c:v>
                </c:pt>
                <c:pt idx="3346">
                  <c:v>0.63423717370092947</c:v>
                </c:pt>
                <c:pt idx="3347">
                  <c:v>0.63429102427734851</c:v>
                </c:pt>
                <c:pt idx="3348">
                  <c:v>0.63434485183163547</c:v>
                </c:pt>
                <c:pt idx="3349">
                  <c:v>0.63439865637855075</c:v>
                </c:pt>
                <c:pt idx="3350">
                  <c:v>0.63445243793284212</c:v>
                </c:pt>
                <c:pt idx="3351">
                  <c:v>0.63450619650924467</c:v>
                </c:pt>
                <c:pt idx="3352">
                  <c:v>0.63455993212248119</c:v>
                </c:pt>
                <c:pt idx="3353">
                  <c:v>0.63461364478726168</c:v>
                </c:pt>
                <c:pt idx="3354">
                  <c:v>0.63466733451828372</c:v>
                </c:pt>
                <c:pt idx="3355">
                  <c:v>0.63472100133023213</c:v>
                </c:pt>
                <c:pt idx="3356">
                  <c:v>0.63477464523777927</c:v>
                </c:pt>
                <c:pt idx="3357">
                  <c:v>0.63482826625558519</c:v>
                </c:pt>
                <c:pt idx="3358">
                  <c:v>0.63488186439829719</c:v>
                </c:pt>
                <c:pt idx="3359">
                  <c:v>0.63493543968055033</c:v>
                </c:pt>
                <c:pt idx="3360">
                  <c:v>0.63498899211696669</c:v>
                </c:pt>
                <c:pt idx="3361">
                  <c:v>0.63504252172215647</c:v>
                </c:pt>
                <c:pt idx="3362">
                  <c:v>0.635096028510717</c:v>
                </c:pt>
                <c:pt idx="3363">
                  <c:v>0.6351495124972335</c:v>
                </c:pt>
                <c:pt idx="3364">
                  <c:v>0.63520297369627832</c:v>
                </c:pt>
                <c:pt idx="3365">
                  <c:v>0.6352564121224118</c:v>
                </c:pt>
                <c:pt idx="3366">
                  <c:v>0.63530982779018175</c:v>
                </c:pt>
                <c:pt idx="3367">
                  <c:v>0.63536322071412366</c:v>
                </c:pt>
                <c:pt idx="3368">
                  <c:v>0.63541659090876035</c:v>
                </c:pt>
                <c:pt idx="3369">
                  <c:v>0.63546993838860266</c:v>
                </c:pt>
                <c:pt idx="3370">
                  <c:v>0.63552326316814878</c:v>
                </c:pt>
                <c:pt idx="3371">
                  <c:v>0.63557656526188488</c:v>
                </c:pt>
                <c:pt idx="3372">
                  <c:v>0.63562984468428441</c:v>
                </c:pt>
                <c:pt idx="3373">
                  <c:v>0.63568310144980888</c:v>
                </c:pt>
                <c:pt idx="3374">
                  <c:v>0.63573633557290721</c:v>
                </c:pt>
                <c:pt idx="3375">
                  <c:v>0.63578954706801627</c:v>
                </c:pt>
                <c:pt idx="3376">
                  <c:v>0.63584273594956064</c:v>
                </c:pt>
                <c:pt idx="3377">
                  <c:v>0.63589590223195236</c:v>
                </c:pt>
                <c:pt idx="3378">
                  <c:v>0.63594904592959145</c:v>
                </c:pt>
                <c:pt idx="3379">
                  <c:v>0.63600216705686585</c:v>
                </c:pt>
                <c:pt idx="3380">
                  <c:v>0.63605526562815107</c:v>
                </c:pt>
                <c:pt idx="3381">
                  <c:v>0.63610834165781038</c:v>
                </c:pt>
                <c:pt idx="3382">
                  <c:v>0.63616139516019488</c:v>
                </c:pt>
                <c:pt idx="3383">
                  <c:v>0.63621442614964352</c:v>
                </c:pt>
                <c:pt idx="3384">
                  <c:v>0.63626743464048341</c:v>
                </c:pt>
                <c:pt idx="3385">
                  <c:v>0.63632042064702887</c:v>
                </c:pt>
                <c:pt idx="3386">
                  <c:v>0.63637338418358258</c:v>
                </c:pt>
                <c:pt idx="3387">
                  <c:v>0.63642632526443477</c:v>
                </c:pt>
                <c:pt idx="3388">
                  <c:v>0.6364792439038639</c:v>
                </c:pt>
                <c:pt idx="3389">
                  <c:v>0.63653214011613601</c:v>
                </c:pt>
                <c:pt idx="3390">
                  <c:v>0.63658501391550515</c:v>
                </c:pt>
                <c:pt idx="3391">
                  <c:v>0.63663786531621336</c:v>
                </c:pt>
                <c:pt idx="3392">
                  <c:v>0.63669069433249059</c:v>
                </c:pt>
                <c:pt idx="3393">
                  <c:v>0.63674350097855481</c:v>
                </c:pt>
                <c:pt idx="3394">
                  <c:v>0.63679628526861165</c:v>
                </c:pt>
                <c:pt idx="3395">
                  <c:v>0.63684904721685509</c:v>
                </c:pt>
                <c:pt idx="3396">
                  <c:v>0.63690178683746679</c:v>
                </c:pt>
                <c:pt idx="3397">
                  <c:v>0.63695450414461685</c:v>
                </c:pt>
                <c:pt idx="3398">
                  <c:v>0.63700719915246273</c:v>
                </c:pt>
                <c:pt idx="3399">
                  <c:v>0.63705987187515056</c:v>
                </c:pt>
                <c:pt idx="3400">
                  <c:v>0.63711252232681392</c:v>
                </c:pt>
                <c:pt idx="3401">
                  <c:v>0.63716515052157519</c:v>
                </c:pt>
                <c:pt idx="3402">
                  <c:v>0.63721775647354384</c:v>
                </c:pt>
                <c:pt idx="3403">
                  <c:v>0.63727034019681827</c:v>
                </c:pt>
                <c:pt idx="3404">
                  <c:v>0.63732290170548456</c:v>
                </c:pt>
                <c:pt idx="3405">
                  <c:v>0.63737544101361698</c:v>
                </c:pt>
                <c:pt idx="3406">
                  <c:v>0.63742795813527786</c:v>
                </c:pt>
                <c:pt idx="3407">
                  <c:v>0.63748045308451773</c:v>
                </c:pt>
                <c:pt idx="3408">
                  <c:v>0.63753292587537513</c:v>
                </c:pt>
                <c:pt idx="3409">
                  <c:v>0.63758537652187697</c:v>
                </c:pt>
                <c:pt idx="3410">
                  <c:v>0.63763780503803835</c:v>
                </c:pt>
                <c:pt idx="3411">
                  <c:v>0.63769021143786198</c:v>
                </c:pt>
                <c:pt idx="3412">
                  <c:v>0.63774259573533953</c:v>
                </c:pt>
                <c:pt idx="3413">
                  <c:v>0.63779495794445029</c:v>
                </c:pt>
                <c:pt idx="3414">
                  <c:v>0.63784729807916229</c:v>
                </c:pt>
                <c:pt idx="3415">
                  <c:v>0.63789961615343116</c:v>
                </c:pt>
                <c:pt idx="3416">
                  <c:v>0.63795191218120118</c:v>
                </c:pt>
                <c:pt idx="3417">
                  <c:v>0.63800418617640475</c:v>
                </c:pt>
                <c:pt idx="3418">
                  <c:v>0.63805643815296287</c:v>
                </c:pt>
                <c:pt idx="3419">
                  <c:v>0.63810866812478417</c:v>
                </c:pt>
                <c:pt idx="3420">
                  <c:v>0.63816087610576611</c:v>
                </c:pt>
                <c:pt idx="3421">
                  <c:v>0.63821306210979412</c:v>
                </c:pt>
                <c:pt idx="3422">
                  <c:v>0.63826522615074233</c:v>
                </c:pt>
                <c:pt idx="3423">
                  <c:v>0.63831736824247265</c:v>
                </c:pt>
                <c:pt idx="3424">
                  <c:v>0.63836948839883567</c:v>
                </c:pt>
                <c:pt idx="3425">
                  <c:v>0.63842158663367043</c:v>
                </c:pt>
                <c:pt idx="3426">
                  <c:v>0.6384736629608041</c:v>
                </c:pt>
                <c:pt idx="3427">
                  <c:v>0.63852571739405251</c:v>
                </c:pt>
                <c:pt idx="3428">
                  <c:v>0.63857774994721928</c:v>
                </c:pt>
                <c:pt idx="3429">
                  <c:v>0.63862976063409704</c:v>
                </c:pt>
                <c:pt idx="3430">
                  <c:v>0.63868174946846656</c:v>
                </c:pt>
                <c:pt idx="3431">
                  <c:v>0.63873371646409727</c:v>
                </c:pt>
                <c:pt idx="3432">
                  <c:v>0.63878566163474659</c:v>
                </c:pt>
                <c:pt idx="3433">
                  <c:v>0.63883758499416077</c:v>
                </c:pt>
                <c:pt idx="3434">
                  <c:v>0.63888948655607425</c:v>
                </c:pt>
                <c:pt idx="3435">
                  <c:v>0.63894136633421039</c:v>
                </c:pt>
                <c:pt idx="3436">
                  <c:v>0.63899322434228045</c:v>
                </c:pt>
                <c:pt idx="3437">
                  <c:v>0.63904506059398447</c:v>
                </c:pt>
                <c:pt idx="3438">
                  <c:v>0.63909687510301105</c:v>
                </c:pt>
                <c:pt idx="3439">
                  <c:v>0.63914866788303737</c:v>
                </c:pt>
                <c:pt idx="3440">
                  <c:v>0.63920043894772882</c:v>
                </c:pt>
                <c:pt idx="3441">
                  <c:v>0.6392521883107396</c:v>
                </c:pt>
                <c:pt idx="3442">
                  <c:v>0.63930391598571246</c:v>
                </c:pt>
                <c:pt idx="3443">
                  <c:v>0.63935562198627871</c:v>
                </c:pt>
                <c:pt idx="3444">
                  <c:v>0.63940730632605791</c:v>
                </c:pt>
                <c:pt idx="3445">
                  <c:v>0.63945896901865862</c:v>
                </c:pt>
                <c:pt idx="3446">
                  <c:v>0.63951061007767795</c:v>
                </c:pt>
                <c:pt idx="3447">
                  <c:v>0.63956222951670161</c:v>
                </c:pt>
                <c:pt idx="3448">
                  <c:v>0.63961382734930361</c:v>
                </c:pt>
                <c:pt idx="3449">
                  <c:v>0.639665403589047</c:v>
                </c:pt>
                <c:pt idx="3450">
                  <c:v>0.63971695824948327</c:v>
                </c:pt>
                <c:pt idx="3451">
                  <c:v>0.63976849134415281</c:v>
                </c:pt>
                <c:pt idx="3452">
                  <c:v>0.63982000288658447</c:v>
                </c:pt>
                <c:pt idx="3453">
                  <c:v>0.63987149289029555</c:v>
                </c:pt>
                <c:pt idx="3454">
                  <c:v>0.63992296136879268</c:v>
                </c:pt>
                <c:pt idx="3455">
                  <c:v>0.63997440833557062</c:v>
                </c:pt>
                <c:pt idx="3456">
                  <c:v>0.64002583380411338</c:v>
                </c:pt>
                <c:pt idx="3457">
                  <c:v>0.64007723778789305</c:v>
                </c:pt>
                <c:pt idx="3458">
                  <c:v>0.64012862030037088</c:v>
                </c:pt>
                <c:pt idx="3459">
                  <c:v>0.64017998135499699</c:v>
                </c:pt>
                <c:pt idx="3460">
                  <c:v>0.64023132096521007</c:v>
                </c:pt>
                <c:pt idx="3461">
                  <c:v>0.6402826391444375</c:v>
                </c:pt>
                <c:pt idx="3462">
                  <c:v>0.64033393590609566</c:v>
                </c:pt>
                <c:pt idx="3463">
                  <c:v>0.64038521126358949</c:v>
                </c:pt>
                <c:pt idx="3464">
                  <c:v>0.64043646523031317</c:v>
                </c:pt>
                <c:pt idx="3465">
                  <c:v>0.64048769781964909</c:v>
                </c:pt>
                <c:pt idx="3466">
                  <c:v>0.64053890904496913</c:v>
                </c:pt>
                <c:pt idx="3467">
                  <c:v>0.64059009891963348</c:v>
                </c:pt>
                <c:pt idx="3468">
                  <c:v>0.64064126745699157</c:v>
                </c:pt>
                <c:pt idx="3469">
                  <c:v>0.64069241467038163</c:v>
                </c:pt>
                <c:pt idx="3470">
                  <c:v>0.64074354057313043</c:v>
                </c:pt>
                <c:pt idx="3471">
                  <c:v>0.64079464517855411</c:v>
                </c:pt>
                <c:pt idx="3472">
                  <c:v>0.64084572849995747</c:v>
                </c:pt>
                <c:pt idx="3473">
                  <c:v>0.64089679055063442</c:v>
                </c:pt>
                <c:pt idx="3474">
                  <c:v>0.64094783134386746</c:v>
                </c:pt>
                <c:pt idx="3475">
                  <c:v>0.6409988508929283</c:v>
                </c:pt>
                <c:pt idx="3476">
                  <c:v>0.64104984921107744</c:v>
                </c:pt>
                <c:pt idx="3477">
                  <c:v>0.64110082631156473</c:v>
                </c:pt>
                <c:pt idx="3478">
                  <c:v>0.64115178220762836</c:v>
                </c:pt>
                <c:pt idx="3479">
                  <c:v>0.64120271691249608</c:v>
                </c:pt>
                <c:pt idx="3480">
                  <c:v>0.64125363043938433</c:v>
                </c:pt>
                <c:pt idx="3481">
                  <c:v>0.64130452280149886</c:v>
                </c:pt>
                <c:pt idx="3482">
                  <c:v>0.6413553940120339</c:v>
                </c:pt>
                <c:pt idx="3483">
                  <c:v>0.64140624408417324</c:v>
                </c:pt>
                <c:pt idx="3484">
                  <c:v>0.64145707303108945</c:v>
                </c:pt>
                <c:pt idx="3485">
                  <c:v>0.64150788086594435</c:v>
                </c:pt>
                <c:pt idx="3486">
                  <c:v>0.64155866760188873</c:v>
                </c:pt>
                <c:pt idx="3487">
                  <c:v>0.64160943325206221</c:v>
                </c:pt>
                <c:pt idx="3488">
                  <c:v>0.64166017782959395</c:v>
                </c:pt>
                <c:pt idx="3489">
                  <c:v>0.64171090134760178</c:v>
                </c:pt>
                <c:pt idx="3490">
                  <c:v>0.64176160381919323</c:v>
                </c:pt>
                <c:pt idx="3491">
                  <c:v>0.64181228525746425</c:v>
                </c:pt>
                <c:pt idx="3492">
                  <c:v>0.6418629456755004</c:v>
                </c:pt>
                <c:pt idx="3493">
                  <c:v>0.64191358508637619</c:v>
                </c:pt>
                <c:pt idx="3494">
                  <c:v>0.64196420350315542</c:v>
                </c:pt>
                <c:pt idx="3495">
                  <c:v>0.64201480093889096</c:v>
                </c:pt>
                <c:pt idx="3496">
                  <c:v>0.64206537740662473</c:v>
                </c:pt>
                <c:pt idx="3497">
                  <c:v>0.64211593291938829</c:v>
                </c:pt>
                <c:pt idx="3498">
                  <c:v>0.64216646749020201</c:v>
                </c:pt>
                <c:pt idx="3499">
                  <c:v>0.64221698113207548</c:v>
                </c:pt>
                <c:pt idx="3500">
                  <c:v>0.64226747385800775</c:v>
                </c:pt>
                <c:pt idx="3501">
                  <c:v>0.64231794568098677</c:v>
                </c:pt>
                <c:pt idx="3502">
                  <c:v>0.64236839661399026</c:v>
                </c:pt>
                <c:pt idx="3503">
                  <c:v>0.64241882666998473</c:v>
                </c:pt>
                <c:pt idx="3504">
                  <c:v>0.64246923586192595</c:v>
                </c:pt>
                <c:pt idx="3505">
                  <c:v>0.64251962420275943</c:v>
                </c:pt>
                <c:pt idx="3506">
                  <c:v>0.6425699917054194</c:v>
                </c:pt>
                <c:pt idx="3507">
                  <c:v>0.64262033838282995</c:v>
                </c:pt>
                <c:pt idx="3508">
                  <c:v>0.64267066424790409</c:v>
                </c:pt>
                <c:pt idx="3509">
                  <c:v>0.64272096931354405</c:v>
                </c:pt>
                <c:pt idx="3510">
                  <c:v>0.64277125359264198</c:v>
                </c:pt>
                <c:pt idx="3511">
                  <c:v>0.642821517098079</c:v>
                </c:pt>
                <c:pt idx="3512">
                  <c:v>0.64287175984272527</c:v>
                </c:pt>
                <c:pt idx="3513">
                  <c:v>0.64292198183944094</c:v>
                </c:pt>
                <c:pt idx="3514">
                  <c:v>0.64297218310107518</c:v>
                </c:pt>
                <c:pt idx="3515">
                  <c:v>0.64302236364046672</c:v>
                </c:pt>
                <c:pt idx="3516">
                  <c:v>0.64307252347044341</c:v>
                </c:pt>
                <c:pt idx="3517">
                  <c:v>0.64312266260382289</c:v>
                </c:pt>
                <c:pt idx="3518">
                  <c:v>0.64317278105341202</c:v>
                </c:pt>
                <c:pt idx="3519">
                  <c:v>0.64322287883200702</c:v>
                </c:pt>
                <c:pt idx="3520">
                  <c:v>0.64327295595239387</c:v>
                </c:pt>
                <c:pt idx="3521">
                  <c:v>0.64332301242734746</c:v>
                </c:pt>
                <c:pt idx="3522">
                  <c:v>0.64337304826963282</c:v>
                </c:pt>
                <c:pt idx="3523">
                  <c:v>0.64342306349200384</c:v>
                </c:pt>
                <c:pt idx="3524">
                  <c:v>0.64347305810720445</c:v>
                </c:pt>
                <c:pt idx="3525">
                  <c:v>0.64352303212796769</c:v>
                </c:pt>
                <c:pt idx="3526">
                  <c:v>0.64357298556701614</c:v>
                </c:pt>
                <c:pt idx="3527">
                  <c:v>0.6436229184370621</c:v>
                </c:pt>
                <c:pt idx="3528">
                  <c:v>0.64367283075080739</c:v>
                </c:pt>
                <c:pt idx="3529">
                  <c:v>0.64372272252094298</c:v>
                </c:pt>
                <c:pt idx="3530">
                  <c:v>0.64377259376015006</c:v>
                </c:pt>
                <c:pt idx="3531">
                  <c:v>0.64382244448109882</c:v>
                </c:pt>
                <c:pt idx="3532">
                  <c:v>0.64387227469644936</c:v>
                </c:pt>
                <c:pt idx="3533">
                  <c:v>0.64392208441885113</c:v>
                </c:pt>
                <c:pt idx="3534">
                  <c:v>0.64397187366094322</c:v>
                </c:pt>
                <c:pt idx="3535">
                  <c:v>0.64402164243535454</c:v>
                </c:pt>
                <c:pt idx="3536">
                  <c:v>0.64407139075470343</c:v>
                </c:pt>
                <c:pt idx="3537">
                  <c:v>0.64412111863159804</c:v>
                </c:pt>
                <c:pt idx="3538">
                  <c:v>0.64417082607863574</c:v>
                </c:pt>
                <c:pt idx="3539">
                  <c:v>0.644220513108404</c:v>
                </c:pt>
                <c:pt idx="3540">
                  <c:v>0.64427017973347978</c:v>
                </c:pt>
                <c:pt idx="3541">
                  <c:v>0.64431982596642978</c:v>
                </c:pt>
                <c:pt idx="3542">
                  <c:v>0.64436945181981009</c:v>
                </c:pt>
                <c:pt idx="3543">
                  <c:v>0.644419057306167</c:v>
                </c:pt>
                <c:pt idx="3544">
                  <c:v>0.64446864243803603</c:v>
                </c:pt>
                <c:pt idx="3545">
                  <c:v>0.64451820722794295</c:v>
                </c:pt>
                <c:pt idx="3546">
                  <c:v>0.64456775168840241</c:v>
                </c:pt>
                <c:pt idx="3547">
                  <c:v>0.64461727583191974</c:v>
                </c:pt>
                <c:pt idx="3548">
                  <c:v>0.64466677967098929</c:v>
                </c:pt>
                <c:pt idx="3549">
                  <c:v>0.64471626321809572</c:v>
                </c:pt>
                <c:pt idx="3550">
                  <c:v>0.64476572648571295</c:v>
                </c:pt>
                <c:pt idx="3551">
                  <c:v>0.64481516948630502</c:v>
                </c:pt>
                <c:pt idx="3552">
                  <c:v>0.64486459223232562</c:v>
                </c:pt>
                <c:pt idx="3553">
                  <c:v>0.64491399473621858</c:v>
                </c:pt>
                <c:pt idx="3554">
                  <c:v>0.64496337701041673</c:v>
                </c:pt>
                <c:pt idx="3555">
                  <c:v>0.64501273906734358</c:v>
                </c:pt>
                <c:pt idx="3556">
                  <c:v>0.64506208091941197</c:v>
                </c:pt>
                <c:pt idx="3557">
                  <c:v>0.645111402579025</c:v>
                </c:pt>
                <c:pt idx="3558">
                  <c:v>0.64516070405857495</c:v>
                </c:pt>
                <c:pt idx="3559">
                  <c:v>0.64520998537044461</c:v>
                </c:pt>
                <c:pt idx="3560">
                  <c:v>0.64525924652700628</c:v>
                </c:pt>
                <c:pt idx="3561">
                  <c:v>0.64530848754062231</c:v>
                </c:pt>
                <c:pt idx="3562">
                  <c:v>0.64535770842364493</c:v>
                </c:pt>
                <c:pt idx="3563">
                  <c:v>0.64540690918841614</c:v>
                </c:pt>
                <c:pt idx="3564">
                  <c:v>0.64545608984726799</c:v>
                </c:pt>
                <c:pt idx="3565">
                  <c:v>0.64550525041252238</c:v>
                </c:pt>
                <c:pt idx="3566">
                  <c:v>0.64555439089649136</c:v>
                </c:pt>
                <c:pt idx="3567">
                  <c:v>0.64560351131147631</c:v>
                </c:pt>
                <c:pt idx="3568">
                  <c:v>0.64565261166976939</c:v>
                </c:pt>
                <c:pt idx="3569">
                  <c:v>0.64570169198365202</c:v>
                </c:pt>
                <c:pt idx="3570">
                  <c:v>0.64575075226539624</c:v>
                </c:pt>
                <c:pt idx="3571">
                  <c:v>0.64579979252726338</c:v>
                </c:pt>
                <c:pt idx="3572">
                  <c:v>0.64584881278150519</c:v>
                </c:pt>
                <c:pt idx="3573">
                  <c:v>0.64589781304036353</c:v>
                </c:pt>
                <c:pt idx="3574">
                  <c:v>0.64594679331607008</c:v>
                </c:pt>
                <c:pt idx="3575">
                  <c:v>0.64599575362084627</c:v>
                </c:pt>
                <c:pt idx="3576">
                  <c:v>0.64604469396690412</c:v>
                </c:pt>
                <c:pt idx="3577">
                  <c:v>0.6460936143664453</c:v>
                </c:pt>
                <c:pt idx="3578">
                  <c:v>0.64614251483166185</c:v>
                </c:pt>
                <c:pt idx="3579">
                  <c:v>0.64619139537473558</c:v>
                </c:pt>
                <c:pt idx="3580">
                  <c:v>0.6462402560078383</c:v>
                </c:pt>
                <c:pt idx="3581">
                  <c:v>0.6462890967431324</c:v>
                </c:pt>
                <c:pt idx="3582">
                  <c:v>0.64633791759276993</c:v>
                </c:pt>
                <c:pt idx="3583">
                  <c:v>0.64638671856889318</c:v>
                </c:pt>
                <c:pt idx="3584">
                  <c:v>0.64643549968363456</c:v>
                </c:pt>
                <c:pt idx="3585">
                  <c:v>0.64648426094911648</c:v>
                </c:pt>
                <c:pt idx="3586">
                  <c:v>0.64653300237745182</c:v>
                </c:pt>
                <c:pt idx="3587">
                  <c:v>0.64658172398074343</c:v>
                </c:pt>
                <c:pt idx="3588">
                  <c:v>0.64663042577108398</c:v>
                </c:pt>
                <c:pt idx="3589">
                  <c:v>0.64667910776055681</c:v>
                </c:pt>
                <c:pt idx="3590">
                  <c:v>0.64672776996123515</c:v>
                </c:pt>
                <c:pt idx="3591">
                  <c:v>0.64677641238518269</c:v>
                </c:pt>
                <c:pt idx="3592">
                  <c:v>0.64682503504445288</c:v>
                </c:pt>
                <c:pt idx="3593">
                  <c:v>0.64687363795108976</c:v>
                </c:pt>
                <c:pt idx="3594">
                  <c:v>0.64692222111712738</c:v>
                </c:pt>
                <c:pt idx="3595">
                  <c:v>0.64697078455459023</c:v>
                </c:pt>
                <c:pt idx="3596">
                  <c:v>0.6470193282754928</c:v>
                </c:pt>
                <c:pt idx="3597">
                  <c:v>0.64706785229183983</c:v>
                </c:pt>
                <c:pt idx="3598">
                  <c:v>0.6471163566156265</c:v>
                </c:pt>
                <c:pt idx="3599">
                  <c:v>0.64716484125883822</c:v>
                </c:pt>
                <c:pt idx="3600">
                  <c:v>0.64721330623345052</c:v>
                </c:pt>
                <c:pt idx="3601">
                  <c:v>0.64726175155142929</c:v>
                </c:pt>
                <c:pt idx="3602">
                  <c:v>0.64731017722473083</c:v>
                </c:pt>
                <c:pt idx="3603">
                  <c:v>0.6473585832653016</c:v>
                </c:pt>
                <c:pt idx="3604">
                  <c:v>0.64740696968507849</c:v>
                </c:pt>
                <c:pt idx="3605">
                  <c:v>0.64745533649598852</c:v>
                </c:pt>
                <c:pt idx="3606">
                  <c:v>0.64750368370994926</c:v>
                </c:pt>
                <c:pt idx="3607">
                  <c:v>0.64755201133886864</c:v>
                </c:pt>
                <c:pt idx="3608">
                  <c:v>0.6476003193946448</c:v>
                </c:pt>
                <c:pt idx="3609">
                  <c:v>0.64764860788916612</c:v>
                </c:pt>
                <c:pt idx="3610">
                  <c:v>0.64769687683431176</c:v>
                </c:pt>
                <c:pt idx="3611">
                  <c:v>0.6477451262419508</c:v>
                </c:pt>
                <c:pt idx="3612">
                  <c:v>0.64779335612394318</c:v>
                </c:pt>
                <c:pt idx="3613">
                  <c:v>0.64784156649213887</c:v>
                </c:pt>
                <c:pt idx="3614">
                  <c:v>0.64788975735837839</c:v>
                </c:pt>
                <c:pt idx="3615">
                  <c:v>0.64793792873449274</c:v>
                </c:pt>
                <c:pt idx="3616">
                  <c:v>0.64798608063230323</c:v>
                </c:pt>
                <c:pt idx="3617">
                  <c:v>0.64803421306362186</c:v>
                </c:pt>
                <c:pt idx="3618">
                  <c:v>0.64808232604025062</c:v>
                </c:pt>
                <c:pt idx="3619">
                  <c:v>0.64813041957398232</c:v>
                </c:pt>
                <c:pt idx="3620">
                  <c:v>0.6481784936766003</c:v>
                </c:pt>
                <c:pt idx="3621">
                  <c:v>0.64822654835987814</c:v>
                </c:pt>
                <c:pt idx="3622">
                  <c:v>0.64827458363557999</c:v>
                </c:pt>
                <c:pt idx="3623">
                  <c:v>0.64832259951546056</c:v>
                </c:pt>
                <c:pt idx="3624">
                  <c:v>0.64837059601126501</c:v>
                </c:pt>
                <c:pt idx="3625">
                  <c:v>0.64841857313472906</c:v>
                </c:pt>
                <c:pt idx="3626">
                  <c:v>0.64846653089757889</c:v>
                </c:pt>
                <c:pt idx="3627">
                  <c:v>0.64851446931153134</c:v>
                </c:pt>
                <c:pt idx="3628">
                  <c:v>0.64856238838829361</c:v>
                </c:pt>
                <c:pt idx="3629">
                  <c:v>0.64861028813956367</c:v>
                </c:pt>
                <c:pt idx="3630">
                  <c:v>0.64865816857703007</c:v>
                </c:pt>
                <c:pt idx="3631">
                  <c:v>0.64870602971237146</c:v>
                </c:pt>
                <c:pt idx="3632">
                  <c:v>0.64875387155725772</c:v>
                </c:pt>
                <c:pt idx="3633">
                  <c:v>0.64880169412334909</c:v>
                </c:pt>
                <c:pt idx="3634">
                  <c:v>0.64884949742229603</c:v>
                </c:pt>
                <c:pt idx="3635">
                  <c:v>0.64889728146574033</c:v>
                </c:pt>
                <c:pt idx="3636">
                  <c:v>0.6489450462653138</c:v>
                </c:pt>
                <c:pt idx="3637">
                  <c:v>0.64899279183263914</c:v>
                </c:pt>
                <c:pt idx="3638">
                  <c:v>0.64904051817932984</c:v>
                </c:pt>
                <c:pt idx="3639">
                  <c:v>0.64908822531698951</c:v>
                </c:pt>
                <c:pt idx="3640">
                  <c:v>0.64913591325721309</c:v>
                </c:pt>
                <c:pt idx="3641">
                  <c:v>0.64918358201158566</c:v>
                </c:pt>
                <c:pt idx="3642">
                  <c:v>0.6492312315916835</c:v>
                </c:pt>
                <c:pt idx="3643">
                  <c:v>0.64927886200907292</c:v>
                </c:pt>
                <c:pt idx="3644">
                  <c:v>0.64932647327531134</c:v>
                </c:pt>
                <c:pt idx="3645">
                  <c:v>0.64937406540194698</c:v>
                </c:pt>
                <c:pt idx="3646">
                  <c:v>0.64942163840051859</c:v>
                </c:pt>
                <c:pt idx="3647">
                  <c:v>0.64946919228255562</c:v>
                </c:pt>
                <c:pt idx="3648">
                  <c:v>0.6495167270595783</c:v>
                </c:pt>
                <c:pt idx="3649">
                  <c:v>0.64956424274309765</c:v>
                </c:pt>
                <c:pt idx="3650">
                  <c:v>0.64961173934461547</c:v>
                </c:pt>
                <c:pt idx="3651">
                  <c:v>0.64965921687562422</c:v>
                </c:pt>
                <c:pt idx="3652">
                  <c:v>0.64970667534760718</c:v>
                </c:pt>
                <c:pt idx="3653">
                  <c:v>0.64975411477203848</c:v>
                </c:pt>
                <c:pt idx="3654">
                  <c:v>0.64980153516038286</c:v>
                </c:pt>
                <c:pt idx="3655">
                  <c:v>0.64984893652409614</c:v>
                </c:pt>
                <c:pt idx="3656">
                  <c:v>0.64989631887462462</c:v>
                </c:pt>
                <c:pt idx="3657">
                  <c:v>0.64994368222340571</c:v>
                </c:pt>
                <c:pt idx="3658">
                  <c:v>0.64999102658186747</c:v>
                </c:pt>
                <c:pt idx="3659">
                  <c:v>0.6500383519614289</c:v>
                </c:pt>
                <c:pt idx="3660">
                  <c:v>0.65008565837349974</c:v>
                </c:pt>
                <c:pt idx="3661">
                  <c:v>0.65013294582948067</c:v>
                </c:pt>
                <c:pt idx="3662">
                  <c:v>0.65018021434076323</c:v>
                </c:pt>
                <c:pt idx="3663">
                  <c:v>0.65022746391872988</c:v>
                </c:pt>
                <c:pt idx="3664">
                  <c:v>0.65027469457475362</c:v>
                </c:pt>
                <c:pt idx="3665">
                  <c:v>0.65032190632019893</c:v>
                </c:pt>
                <c:pt idx="3666">
                  <c:v>0.65036909916642083</c:v>
                </c:pt>
                <c:pt idx="3667">
                  <c:v>0.65041627312476524</c:v>
                </c:pt>
                <c:pt idx="3668">
                  <c:v>0.65046342820656911</c:v>
                </c:pt>
                <c:pt idx="3669">
                  <c:v>0.65051056442316013</c:v>
                </c:pt>
                <c:pt idx="3670">
                  <c:v>0.65055768178585727</c:v>
                </c:pt>
                <c:pt idx="3671">
                  <c:v>0.65060478030597013</c:v>
                </c:pt>
                <c:pt idx="3672">
                  <c:v>0.65065185999479958</c:v>
                </c:pt>
                <c:pt idx="3673">
                  <c:v>0.6506989208636369</c:v>
                </c:pt>
                <c:pt idx="3674">
                  <c:v>0.65074596292376496</c:v>
                </c:pt>
                <c:pt idx="3675">
                  <c:v>0.65079298618645731</c:v>
                </c:pt>
                <c:pt idx="3676">
                  <c:v>0.6508399906629786</c:v>
                </c:pt>
                <c:pt idx="3677">
                  <c:v>0.65088697636458426</c:v>
                </c:pt>
                <c:pt idx="3678">
                  <c:v>0.65093394330252108</c:v>
                </c:pt>
                <c:pt idx="3679">
                  <c:v>0.6509808914880264</c:v>
                </c:pt>
                <c:pt idx="3680">
                  <c:v>0.65102782093232936</c:v>
                </c:pt>
                <c:pt idx="3681">
                  <c:v>0.65107473164664909</c:v>
                </c:pt>
                <c:pt idx="3682">
                  <c:v>0.65112162364219661</c:v>
                </c:pt>
                <c:pt idx="3683">
                  <c:v>0.65116849693017365</c:v>
                </c:pt>
                <c:pt idx="3684">
                  <c:v>0.65121535152177323</c:v>
                </c:pt>
                <c:pt idx="3685">
                  <c:v>0.65126218742817898</c:v>
                </c:pt>
                <c:pt idx="3686">
                  <c:v>0.65130900466056607</c:v>
                </c:pt>
                <c:pt idx="3687">
                  <c:v>0.65135580323010056</c:v>
                </c:pt>
                <c:pt idx="3688">
                  <c:v>0.65140258314793975</c:v>
                </c:pt>
                <c:pt idx="3689">
                  <c:v>0.65144934442523184</c:v>
                </c:pt>
                <c:pt idx="3690">
                  <c:v>0.65149608707311613</c:v>
                </c:pt>
                <c:pt idx="3691">
                  <c:v>0.65154281110272338</c:v>
                </c:pt>
                <c:pt idx="3692">
                  <c:v>0.65158951652517516</c:v>
                </c:pt>
                <c:pt idx="3693">
                  <c:v>0.65163620335158445</c:v>
                </c:pt>
                <c:pt idx="3694">
                  <c:v>0.65168287159305494</c:v>
                </c:pt>
                <c:pt idx="3695">
                  <c:v>0.65172952126068195</c:v>
                </c:pt>
                <c:pt idx="3696">
                  <c:v>0.65177615236555186</c:v>
                </c:pt>
                <c:pt idx="3697">
                  <c:v>0.65182276491874203</c:v>
                </c:pt>
                <c:pt idx="3698">
                  <c:v>0.65186935893132114</c:v>
                </c:pt>
                <c:pt idx="3699">
                  <c:v>0.65191593441434914</c:v>
                </c:pt>
                <c:pt idx="3700">
                  <c:v>0.65196249137887696</c:v>
                </c:pt>
                <c:pt idx="3701">
                  <c:v>0.65200902983594711</c:v>
                </c:pt>
                <c:pt idx="3702">
                  <c:v>0.65205554979659297</c:v>
                </c:pt>
                <c:pt idx="3703">
                  <c:v>0.65210205127183918</c:v>
                </c:pt>
                <c:pt idx="3704">
                  <c:v>0.65214853427270192</c:v>
                </c:pt>
                <c:pt idx="3705">
                  <c:v>0.65219499881018839</c:v>
                </c:pt>
                <c:pt idx="3706">
                  <c:v>0.65224144489529701</c:v>
                </c:pt>
                <c:pt idx="3707">
                  <c:v>0.65228787253901754</c:v>
                </c:pt>
                <c:pt idx="3708">
                  <c:v>0.6523342817523311</c:v>
                </c:pt>
                <c:pt idx="3709">
                  <c:v>0.65238067254620979</c:v>
                </c:pt>
                <c:pt idx="3710">
                  <c:v>0.65242704493161763</c:v>
                </c:pt>
                <c:pt idx="3711">
                  <c:v>0.65247339891950906</c:v>
                </c:pt>
                <c:pt idx="3712">
                  <c:v>0.65251973452083045</c:v>
                </c:pt>
                <c:pt idx="3713">
                  <c:v>0.65256605174651949</c:v>
                </c:pt>
                <c:pt idx="3714">
                  <c:v>0.65261235060750511</c:v>
                </c:pt>
                <c:pt idx="3715">
                  <c:v>0.65265863111470712</c:v>
                </c:pt>
                <c:pt idx="3716">
                  <c:v>0.65270489327903725</c:v>
                </c:pt>
                <c:pt idx="3717">
                  <c:v>0.65275113711139854</c:v>
                </c:pt>
                <c:pt idx="3718">
                  <c:v>0.65279736262268517</c:v>
                </c:pt>
                <c:pt idx="3719">
                  <c:v>0.65284356982378255</c:v>
                </c:pt>
                <c:pt idx="3720">
                  <c:v>0.65288975872556798</c:v>
                </c:pt>
                <c:pt idx="3721">
                  <c:v>0.65293592933890965</c:v>
                </c:pt>
                <c:pt idx="3722">
                  <c:v>0.65298208167466743</c:v>
                </c:pt>
                <c:pt idx="3723">
                  <c:v>0.65302821574369263</c:v>
                </c:pt>
                <c:pt idx="3724">
                  <c:v>0.65307433155682748</c:v>
                </c:pt>
                <c:pt idx="3725">
                  <c:v>0.65312042912490631</c:v>
                </c:pt>
                <c:pt idx="3726">
                  <c:v>0.65316650845875457</c:v>
                </c:pt>
                <c:pt idx="3727">
                  <c:v>0.65321256956918905</c:v>
                </c:pt>
                <c:pt idx="3728">
                  <c:v>0.653258612467018</c:v>
                </c:pt>
                <c:pt idx="3729">
                  <c:v>0.65330463716304132</c:v>
                </c:pt>
                <c:pt idx="3730">
                  <c:v>0.65335064366805029</c:v>
                </c:pt>
                <c:pt idx="3731">
                  <c:v>0.6533966319928276</c:v>
                </c:pt>
                <c:pt idx="3732">
                  <c:v>0.65344260214814742</c:v>
                </c:pt>
                <c:pt idx="3733">
                  <c:v>0.65348855414477536</c:v>
                </c:pt>
                <c:pt idx="3734">
                  <c:v>0.65353448799346869</c:v>
                </c:pt>
                <c:pt idx="3735">
                  <c:v>0.65358040370497628</c:v>
                </c:pt>
                <c:pt idx="3736">
                  <c:v>0.65362630129003807</c:v>
                </c:pt>
                <c:pt idx="3737">
                  <c:v>0.65367218075938582</c:v>
                </c:pt>
                <c:pt idx="3738">
                  <c:v>0.65371804212374274</c:v>
                </c:pt>
                <c:pt idx="3739">
                  <c:v>0.65376388539382402</c:v>
                </c:pt>
                <c:pt idx="3740">
                  <c:v>0.65380971058033543</c:v>
                </c:pt>
                <c:pt idx="3741">
                  <c:v>0.65385551769397521</c:v>
                </c:pt>
                <c:pt idx="3742">
                  <c:v>0.65390130674543279</c:v>
                </c:pt>
                <c:pt idx="3743">
                  <c:v>0.65394707774538918</c:v>
                </c:pt>
                <c:pt idx="3744">
                  <c:v>0.65399283070451686</c:v>
                </c:pt>
                <c:pt idx="3745">
                  <c:v>0.65403856563348017</c:v>
                </c:pt>
                <c:pt idx="3746">
                  <c:v>0.65408428254293483</c:v>
                </c:pt>
                <c:pt idx="3747">
                  <c:v>0.6541299814435283</c:v>
                </c:pt>
                <c:pt idx="3748">
                  <c:v>0.65417566234589974</c:v>
                </c:pt>
                <c:pt idx="3749">
                  <c:v>0.65422132526067944</c:v>
                </c:pt>
                <c:pt idx="3750">
                  <c:v>0.65426697019848989</c:v>
                </c:pt>
                <c:pt idx="3751">
                  <c:v>0.65431259716994494</c:v>
                </c:pt>
                <c:pt idx="3752">
                  <c:v>0.65435820618565022</c:v>
                </c:pt>
                <c:pt idx="3753">
                  <c:v>0.65440379725620279</c:v>
                </c:pt>
                <c:pt idx="3754">
                  <c:v>0.65444937039219153</c:v>
                </c:pt>
                <c:pt idx="3755">
                  <c:v>0.65449492560419709</c:v>
                </c:pt>
                <c:pt idx="3756">
                  <c:v>0.65454046290279166</c:v>
                </c:pt>
                <c:pt idx="3757">
                  <c:v>0.65458598229853915</c:v>
                </c:pt>
                <c:pt idx="3758">
                  <c:v>0.65463148380199498</c:v>
                </c:pt>
                <c:pt idx="3759">
                  <c:v>0.65467696742370662</c:v>
                </c:pt>
                <c:pt idx="3760">
                  <c:v>0.65472243317421319</c:v>
                </c:pt>
                <c:pt idx="3761">
                  <c:v>0.65476788106404515</c:v>
                </c:pt>
                <c:pt idx="3762">
                  <c:v>0.65481331110372509</c:v>
                </c:pt>
                <c:pt idx="3763">
                  <c:v>0.65485872330376727</c:v>
                </c:pt>
                <c:pt idx="3764">
                  <c:v>0.65490411767467749</c:v>
                </c:pt>
                <c:pt idx="3765">
                  <c:v>0.6549494942269537</c:v>
                </c:pt>
                <c:pt idx="3766">
                  <c:v>0.65499485297108506</c:v>
                </c:pt>
                <c:pt idx="3767">
                  <c:v>0.65504019391755286</c:v>
                </c:pt>
                <c:pt idx="3768">
                  <c:v>0.65508551707683016</c:v>
                </c:pt>
                <c:pt idx="3769">
                  <c:v>0.65513082245938181</c:v>
                </c:pt>
                <c:pt idx="3770">
                  <c:v>0.65517611007566434</c:v>
                </c:pt>
                <c:pt idx="3771">
                  <c:v>0.65522137993612595</c:v>
                </c:pt>
                <c:pt idx="3772">
                  <c:v>0.65526663205120705</c:v>
                </c:pt>
                <c:pt idx="3773">
                  <c:v>0.65531186643133965</c:v>
                </c:pt>
                <c:pt idx="3774">
                  <c:v>0.65535708308694729</c:v>
                </c:pt>
                <c:pt idx="3775">
                  <c:v>0.65540228202844597</c:v>
                </c:pt>
                <c:pt idx="3776">
                  <c:v>0.65544746326624292</c:v>
                </c:pt>
                <c:pt idx="3777">
                  <c:v>0.65549262681073772</c:v>
                </c:pt>
                <c:pt idx="3778">
                  <c:v>0.65553777267232149</c:v>
                </c:pt>
                <c:pt idx="3779">
                  <c:v>0.65558290086137716</c:v>
                </c:pt>
                <c:pt idx="3780">
                  <c:v>0.65562801138827975</c:v>
                </c:pt>
                <c:pt idx="3781">
                  <c:v>0.6556731042633962</c:v>
                </c:pt>
                <c:pt idx="3782">
                  <c:v>0.65571817949708522</c:v>
                </c:pt>
                <c:pt idx="3783">
                  <c:v>0.65576323709969719</c:v>
                </c:pt>
                <c:pt idx="3784">
                  <c:v>0.65580827708157485</c:v>
                </c:pt>
                <c:pt idx="3785">
                  <c:v>0.65585329945305249</c:v>
                </c:pt>
                <c:pt idx="3786">
                  <c:v>0.65589830422445661</c:v>
                </c:pt>
                <c:pt idx="3787">
                  <c:v>0.6559432914061053</c:v>
                </c:pt>
                <c:pt idx="3788">
                  <c:v>0.65598826100830887</c:v>
                </c:pt>
                <c:pt idx="3789">
                  <c:v>0.65603321304136941</c:v>
                </c:pt>
                <c:pt idx="3790">
                  <c:v>0.65607814751558113</c:v>
                </c:pt>
                <c:pt idx="3791">
                  <c:v>0.65612306444123003</c:v>
                </c:pt>
                <c:pt idx="3792">
                  <c:v>0.6561679638285941</c:v>
                </c:pt>
                <c:pt idx="3793">
                  <c:v>0.65621284568794336</c:v>
                </c:pt>
                <c:pt idx="3794">
                  <c:v>0.65625771002953992</c:v>
                </c:pt>
                <c:pt idx="3795">
                  <c:v>0.65630255686363748</c:v>
                </c:pt>
                <c:pt idx="3796">
                  <c:v>0.65634738620048227</c:v>
                </c:pt>
                <c:pt idx="3797">
                  <c:v>0.65639219805031224</c:v>
                </c:pt>
                <c:pt idx="3798">
                  <c:v>0.6564369924233574</c:v>
                </c:pt>
                <c:pt idx="3799">
                  <c:v>0.6564817693298397</c:v>
                </c:pt>
                <c:pt idx="3800">
                  <c:v>0.6565265287799732</c:v>
                </c:pt>
                <c:pt idx="3801">
                  <c:v>0.65657127078396393</c:v>
                </c:pt>
                <c:pt idx="3802">
                  <c:v>0.65661599535201021</c:v>
                </c:pt>
                <c:pt idx="3803">
                  <c:v>0.65666070249430208</c:v>
                </c:pt>
                <c:pt idx="3804">
                  <c:v>0.65670539222102187</c:v>
                </c:pt>
                <c:pt idx="3805">
                  <c:v>0.65675006454234375</c:v>
                </c:pt>
                <c:pt idx="3806">
                  <c:v>0.65679471946843426</c:v>
                </c:pt>
                <c:pt idx="3807">
                  <c:v>0.65683935700945195</c:v>
                </c:pt>
                <c:pt idx="3808">
                  <c:v>0.65688397717554714</c:v>
                </c:pt>
                <c:pt idx="3809">
                  <c:v>0.6569285799768626</c:v>
                </c:pt>
                <c:pt idx="3810">
                  <c:v>0.65697316542353323</c:v>
                </c:pt>
                <c:pt idx="3811">
                  <c:v>0.65701773352568582</c:v>
                </c:pt>
                <c:pt idx="3812">
                  <c:v>0.65706228429343938</c:v>
                </c:pt>
                <c:pt idx="3813">
                  <c:v>0.65710681773690505</c:v>
                </c:pt>
                <c:pt idx="3814">
                  <c:v>0.65715133386618607</c:v>
                </c:pt>
                <c:pt idx="3815">
                  <c:v>0.65719583269137793</c:v>
                </c:pt>
                <c:pt idx="3816">
                  <c:v>0.65724031422256834</c:v>
                </c:pt>
                <c:pt idx="3817">
                  <c:v>0.65728477846983668</c:v>
                </c:pt>
                <c:pt idx="3818">
                  <c:v>0.65732922544325523</c:v>
                </c:pt>
                <c:pt idx="3819">
                  <c:v>0.65737365515288781</c:v>
                </c:pt>
                <c:pt idx="3820">
                  <c:v>0.65741806760879096</c:v>
                </c:pt>
                <c:pt idx="3821">
                  <c:v>0.65746246282101284</c:v>
                </c:pt>
                <c:pt idx="3822">
                  <c:v>0.65750684079959432</c:v>
                </c:pt>
                <c:pt idx="3823">
                  <c:v>0.65755120155456814</c:v>
                </c:pt>
                <c:pt idx="3824">
                  <c:v>0.65759554509595952</c:v>
                </c:pt>
                <c:pt idx="3825">
                  <c:v>0.65763987143378555</c:v>
                </c:pt>
                <c:pt idx="3826">
                  <c:v>0.65768418057805578</c:v>
                </c:pt>
                <c:pt idx="3827">
                  <c:v>0.6577284725387722</c:v>
                </c:pt>
                <c:pt idx="3828">
                  <c:v>0.65777274732592872</c:v>
                </c:pt>
                <c:pt idx="3829">
                  <c:v>0.65781700494951145</c:v>
                </c:pt>
                <c:pt idx="3830">
                  <c:v>0.65786124541949909</c:v>
                </c:pt>
                <c:pt idx="3831">
                  <c:v>0.65790546874586231</c:v>
                </c:pt>
                <c:pt idx="3832">
                  <c:v>0.65794967493856427</c:v>
                </c:pt>
                <c:pt idx="3833">
                  <c:v>0.65799386400756021</c:v>
                </c:pt>
                <c:pt idx="3834">
                  <c:v>0.65803803596279775</c:v>
                </c:pt>
                <c:pt idx="3835">
                  <c:v>0.65808219081421682</c:v>
                </c:pt>
                <c:pt idx="3836">
                  <c:v>0.65812632857174991</c:v>
                </c:pt>
                <c:pt idx="3837">
                  <c:v>0.6581704492453212</c:v>
                </c:pt>
                <c:pt idx="3838">
                  <c:v>0.65821455284484764</c:v>
                </c:pt>
                <c:pt idx="3839">
                  <c:v>0.65825863938023843</c:v>
                </c:pt>
                <c:pt idx="3840">
                  <c:v>0.65830270886139519</c:v>
                </c:pt>
                <c:pt idx="3841">
                  <c:v>0.6583467612982119</c:v>
                </c:pt>
                <c:pt idx="3842">
                  <c:v>0.65839079670057432</c:v>
                </c:pt>
                <c:pt idx="3843">
                  <c:v>0.65843481507836144</c:v>
                </c:pt>
                <c:pt idx="3844">
                  <c:v>0.6584788164414439</c:v>
                </c:pt>
                <c:pt idx="3845">
                  <c:v>0.65852280079968528</c:v>
                </c:pt>
                <c:pt idx="3846">
                  <c:v>0.65856676816294091</c:v>
                </c:pt>
                <c:pt idx="3847">
                  <c:v>0.65861071854105913</c:v>
                </c:pt>
                <c:pt idx="3848">
                  <c:v>0.65865465194388029</c:v>
                </c:pt>
                <c:pt idx="3849">
                  <c:v>0.6586985683812373</c:v>
                </c:pt>
                <c:pt idx="3850">
                  <c:v>0.65874246786295521</c:v>
                </c:pt>
                <c:pt idx="3851">
                  <c:v>0.65878635039885203</c:v>
                </c:pt>
                <c:pt idx="3852">
                  <c:v>0.65883021599873759</c:v>
                </c:pt>
                <c:pt idx="3853">
                  <c:v>0.65887406467241461</c:v>
                </c:pt>
                <c:pt idx="3854">
                  <c:v>0.6589178964296778</c:v>
                </c:pt>
                <c:pt idx="3855">
                  <c:v>0.65896171128031478</c:v>
                </c:pt>
                <c:pt idx="3856">
                  <c:v>0.65900550923410528</c:v>
                </c:pt>
                <c:pt idx="3857">
                  <c:v>0.65904929030082182</c:v>
                </c:pt>
                <c:pt idx="3858">
                  <c:v>0.65909305449022904</c:v>
                </c:pt>
                <c:pt idx="3859">
                  <c:v>0.65913680181208412</c:v>
                </c:pt>
                <c:pt idx="3860">
                  <c:v>0.65918053227613682</c:v>
                </c:pt>
                <c:pt idx="3861">
                  <c:v>0.65922424589212947</c:v>
                </c:pt>
                <c:pt idx="3862">
                  <c:v>0.65926794266979682</c:v>
                </c:pt>
                <c:pt idx="3863">
                  <c:v>0.65931162261886589</c:v>
                </c:pt>
                <c:pt idx="3864">
                  <c:v>0.65935528574905655</c:v>
                </c:pt>
                <c:pt idx="3865">
                  <c:v>0.65939893207008105</c:v>
                </c:pt>
                <c:pt idx="3866">
                  <c:v>0.65944256159164416</c:v>
                </c:pt>
                <c:pt idx="3867">
                  <c:v>0.65948617432344303</c:v>
                </c:pt>
                <c:pt idx="3868">
                  <c:v>0.65952977027516757</c:v>
                </c:pt>
                <c:pt idx="3869">
                  <c:v>0.65957334945650026</c:v>
                </c:pt>
                <c:pt idx="3870">
                  <c:v>0.65961691187711613</c:v>
                </c:pt>
                <c:pt idx="3871">
                  <c:v>0.65966045754668234</c:v>
                </c:pt>
                <c:pt idx="3872">
                  <c:v>0.65970398647485906</c:v>
                </c:pt>
                <c:pt idx="3873">
                  <c:v>0.65974749867129912</c:v>
                </c:pt>
                <c:pt idx="3874">
                  <c:v>0.65979099414564746</c:v>
                </c:pt>
                <c:pt idx="3875">
                  <c:v>0.65983447290754227</c:v>
                </c:pt>
                <c:pt idx="3876">
                  <c:v>0.65987793496661351</c:v>
                </c:pt>
                <c:pt idx="3877">
                  <c:v>0.65992138033248438</c:v>
                </c:pt>
                <c:pt idx="3878">
                  <c:v>0.6599648090147705</c:v>
                </c:pt>
                <c:pt idx="3879">
                  <c:v>0.6600082210230801</c:v>
                </c:pt>
                <c:pt idx="3880">
                  <c:v>0.66005161636701393</c:v>
                </c:pt>
                <c:pt idx="3881">
                  <c:v>0.66009499505616565</c:v>
                </c:pt>
                <c:pt idx="3882">
                  <c:v>0.66013835710012114</c:v>
                </c:pt>
                <c:pt idx="3883">
                  <c:v>0.66018170250845942</c:v>
                </c:pt>
                <c:pt idx="3884">
                  <c:v>0.66022503129075172</c:v>
                </c:pt>
                <c:pt idx="3885">
                  <c:v>0.66026834345656216</c:v>
                </c:pt>
                <c:pt idx="3886">
                  <c:v>0.66031163901544743</c:v>
                </c:pt>
                <c:pt idx="3887">
                  <c:v>0.66035491797695711</c:v>
                </c:pt>
                <c:pt idx="3888">
                  <c:v>0.66039818035063302</c:v>
                </c:pt>
                <c:pt idx="3889">
                  <c:v>0.6604414261460102</c:v>
                </c:pt>
                <c:pt idx="3890">
                  <c:v>0.66048465537261591</c:v>
                </c:pt>
                <c:pt idx="3891">
                  <c:v>0.66052786803997054</c:v>
                </c:pt>
                <c:pt idx="3892">
                  <c:v>0.66057106415758682</c:v>
                </c:pt>
                <c:pt idx="3893">
                  <c:v>0.66061424373497035</c:v>
                </c:pt>
                <c:pt idx="3894">
                  <c:v>0.66065740678161944</c:v>
                </c:pt>
                <c:pt idx="3895">
                  <c:v>0.66070055330702515</c:v>
                </c:pt>
                <c:pt idx="3896">
                  <c:v>0.66074368332067146</c:v>
                </c:pt>
                <c:pt idx="3897">
                  <c:v>0.66078679683203456</c:v>
                </c:pt>
                <c:pt idx="3898">
                  <c:v>0.66082989385058388</c:v>
                </c:pt>
                <c:pt idx="3899">
                  <c:v>0.66087297438578141</c:v>
                </c:pt>
                <c:pt idx="3900">
                  <c:v>0.66091603844708213</c:v>
                </c:pt>
                <c:pt idx="3901">
                  <c:v>0.66095908604393339</c:v>
                </c:pt>
                <c:pt idx="3902">
                  <c:v>0.66100211718577551</c:v>
                </c:pt>
                <c:pt idx="3903">
                  <c:v>0.66104513188204173</c:v>
                </c:pt>
                <c:pt idx="3904">
                  <c:v>0.66108813014215806</c:v>
                </c:pt>
                <c:pt idx="3905">
                  <c:v>0.66113111197554297</c:v>
                </c:pt>
                <c:pt idx="3906">
                  <c:v>0.66117407739160816</c:v>
                </c:pt>
                <c:pt idx="3907">
                  <c:v>0.66121702639975777</c:v>
                </c:pt>
                <c:pt idx="3908">
                  <c:v>0.66125995900938916</c:v>
                </c:pt>
                <c:pt idx="3909">
                  <c:v>0.66130287522989228</c:v>
                </c:pt>
                <c:pt idx="3910">
                  <c:v>0.66134577507064984</c:v>
                </c:pt>
                <c:pt idx="3911">
                  <c:v>0.66138865854103757</c:v>
                </c:pt>
                <c:pt idx="3912">
                  <c:v>0.66143152565042385</c:v>
                </c:pt>
                <c:pt idx="3913">
                  <c:v>0.66147437640817019</c:v>
                </c:pt>
                <c:pt idx="3914">
                  <c:v>0.66151721082363057</c:v>
                </c:pt>
                <c:pt idx="3915">
                  <c:v>0.66156002890615229</c:v>
                </c:pt>
                <c:pt idx="3916">
                  <c:v>0.66160283066507508</c:v>
                </c:pt>
                <c:pt idx="3917">
                  <c:v>0.66164561610973205</c:v>
                </c:pt>
                <c:pt idx="3918">
                  <c:v>0.66168838524944873</c:v>
                </c:pt>
                <c:pt idx="3919">
                  <c:v>0.66173113809354356</c:v>
                </c:pt>
                <c:pt idx="3920">
                  <c:v>0.66177387465132831</c:v>
                </c:pt>
                <c:pt idx="3921">
                  <c:v>0.66181659493210743</c:v>
                </c:pt>
                <c:pt idx="3922">
                  <c:v>0.66185929894517803</c:v>
                </c:pt>
                <c:pt idx="3923">
                  <c:v>0.66190198669983036</c:v>
                </c:pt>
                <c:pt idx="3924">
                  <c:v>0.66194465820534776</c:v>
                </c:pt>
                <c:pt idx="3925">
                  <c:v>0.66198731347100626</c:v>
                </c:pt>
                <c:pt idx="3926">
                  <c:v>0.66202995250607488</c:v>
                </c:pt>
                <c:pt idx="3927">
                  <c:v>0.66207257531981567</c:v>
                </c:pt>
                <c:pt idx="3928">
                  <c:v>0.66211518192148355</c:v>
                </c:pt>
                <c:pt idx="3929">
                  <c:v>0.66215777232032647</c:v>
                </c:pt>
                <c:pt idx="3930">
                  <c:v>0.66220034652558524</c:v>
                </c:pt>
                <c:pt idx="3931">
                  <c:v>0.6622429045464937</c:v>
                </c:pt>
                <c:pt idx="3932">
                  <c:v>0.66228544639227871</c:v>
                </c:pt>
                <c:pt idx="3933">
                  <c:v>0.6623279720721601</c:v>
                </c:pt>
                <c:pt idx="3934">
                  <c:v>0.66237048159535095</c:v>
                </c:pt>
                <c:pt idx="3935">
                  <c:v>0.66241297497105656</c:v>
                </c:pt>
                <c:pt idx="3936">
                  <c:v>0.66245545220847613</c:v>
                </c:pt>
                <c:pt idx="3937">
                  <c:v>0.6624979133168013</c:v>
                </c:pt>
                <c:pt idx="3938">
                  <c:v>0.66254035830521718</c:v>
                </c:pt>
                <c:pt idx="3939">
                  <c:v>0.66258278718290131</c:v>
                </c:pt>
                <c:pt idx="3940">
                  <c:v>0.66262519995902491</c:v>
                </c:pt>
                <c:pt idx="3941">
                  <c:v>0.66266759664275177</c:v>
                </c:pt>
                <c:pt idx="3942">
                  <c:v>0.66270997724323899</c:v>
                </c:pt>
                <c:pt idx="3943">
                  <c:v>0.6627523417696366</c:v>
                </c:pt>
                <c:pt idx="3944">
                  <c:v>0.66279469023108772</c:v>
                </c:pt>
                <c:pt idx="3945">
                  <c:v>0.6628370226367285</c:v>
                </c:pt>
                <c:pt idx="3946">
                  <c:v>0.66287933899568829</c:v>
                </c:pt>
                <c:pt idx="3947">
                  <c:v>0.66292163931708936</c:v>
                </c:pt>
                <c:pt idx="3948">
                  <c:v>0.66296392361004719</c:v>
                </c:pt>
                <c:pt idx="3949">
                  <c:v>0.66300619188367027</c:v>
                </c:pt>
                <c:pt idx="3950">
                  <c:v>0.66304844414706021</c:v>
                </c:pt>
                <c:pt idx="3951">
                  <c:v>0.66309068040931185</c:v>
                </c:pt>
                <c:pt idx="3952">
                  <c:v>0.66313290067951292</c:v>
                </c:pt>
                <c:pt idx="3953">
                  <c:v>0.66317510496674437</c:v>
                </c:pt>
                <c:pt idx="3954">
                  <c:v>0.66321729328008028</c:v>
                </c:pt>
                <c:pt idx="3955">
                  <c:v>0.66325946562858806</c:v>
                </c:pt>
                <c:pt idx="3956">
                  <c:v>0.66330162202132792</c:v>
                </c:pt>
                <c:pt idx="3957">
                  <c:v>0.66334376246735327</c:v>
                </c:pt>
                <c:pt idx="3958">
                  <c:v>0.66338588697571099</c:v>
                </c:pt>
                <c:pt idx="3959">
                  <c:v>0.66342799555544074</c:v>
                </c:pt>
                <c:pt idx="3960">
                  <c:v>0.66347008821557552</c:v>
                </c:pt>
                <c:pt idx="3961">
                  <c:v>0.66351216496514143</c:v>
                </c:pt>
                <c:pt idx="3962">
                  <c:v>0.66355422581315793</c:v>
                </c:pt>
                <c:pt idx="3963">
                  <c:v>0.66359627076863759</c:v>
                </c:pt>
                <c:pt idx="3964">
                  <c:v>0.66363829984058587</c:v>
                </c:pt>
                <c:pt idx="3965">
                  <c:v>0.66368031303800179</c:v>
                </c:pt>
                <c:pt idx="3966">
                  <c:v>0.6637223103698775</c:v>
                </c:pt>
                <c:pt idx="3967">
                  <c:v>0.66376429184519825</c:v>
                </c:pt>
                <c:pt idx="3968">
                  <c:v>0.66380625747294264</c:v>
                </c:pt>
                <c:pt idx="3969">
                  <c:v>0.66384820726208238</c:v>
                </c:pt>
                <c:pt idx="3970">
                  <c:v>0.66389014122158241</c:v>
                </c:pt>
                <c:pt idx="3971">
                  <c:v>0.66393205936040089</c:v>
                </c:pt>
                <c:pt idx="3972">
                  <c:v>0.66397396168748957</c:v>
                </c:pt>
                <c:pt idx="3973">
                  <c:v>0.66401584821179283</c:v>
                </c:pt>
                <c:pt idx="3974">
                  <c:v>0.66405771894224885</c:v>
                </c:pt>
                <c:pt idx="3975">
                  <c:v>0.66409957388778873</c:v>
                </c:pt>
                <c:pt idx="3976">
                  <c:v>0.66414141305733709</c:v>
                </c:pt>
                <c:pt idx="3977">
                  <c:v>0.66418323645981148</c:v>
                </c:pt>
                <c:pt idx="3978">
                  <c:v>0.66422504410412309</c:v>
                </c:pt>
                <c:pt idx="3979">
                  <c:v>0.66426683599917624</c:v>
                </c:pt>
                <c:pt idx="3980">
                  <c:v>0.66430861215386861</c:v>
                </c:pt>
                <c:pt idx="3981">
                  <c:v>0.66435037257709095</c:v>
                </c:pt>
                <c:pt idx="3982">
                  <c:v>0.66439211727772762</c:v>
                </c:pt>
                <c:pt idx="3983">
                  <c:v>0.66443384626465607</c:v>
                </c:pt>
                <c:pt idx="3984">
                  <c:v>0.66447555954674731</c:v>
                </c:pt>
                <c:pt idx="3985">
                  <c:v>0.66451725713286547</c:v>
                </c:pt>
                <c:pt idx="3986">
                  <c:v>0.66455893903186791</c:v>
                </c:pt>
                <c:pt idx="3987">
                  <c:v>0.66460060525260556</c:v>
                </c:pt>
                <c:pt idx="3988">
                  <c:v>0.66464225580392267</c:v>
                </c:pt>
                <c:pt idx="3989">
                  <c:v>0.66468389069465683</c:v>
                </c:pt>
                <c:pt idx="3990">
                  <c:v>0.66472550993363877</c:v>
                </c:pt>
                <c:pt idx="3991">
                  <c:v>0.66476711352969275</c:v>
                </c:pt>
                <c:pt idx="3992">
                  <c:v>0.66480870149163651</c:v>
                </c:pt>
                <c:pt idx="3993">
                  <c:v>0.66485027382828121</c:v>
                </c:pt>
                <c:pt idx="3994">
                  <c:v>0.66489183054843082</c:v>
                </c:pt>
                <c:pt idx="3995">
                  <c:v>0.66493337166088329</c:v>
                </c:pt>
                <c:pt idx="3996">
                  <c:v>0.66497489717442981</c:v>
                </c:pt>
                <c:pt idx="3997">
                  <c:v>0.66501640709785514</c:v>
                </c:pt>
                <c:pt idx="3998">
                  <c:v>0.66505790143993682</c:v>
                </c:pt>
                <c:pt idx="3999">
                  <c:v>0.66509938020944648</c:v>
                </c:pt>
                <c:pt idx="4000">
                  <c:v>0.66514084341514879</c:v>
                </c:pt>
                <c:pt idx="4001">
                  <c:v>0.66518229106580218</c:v>
                </c:pt>
                <c:pt idx="4002">
                  <c:v>0.6652237231701581</c:v>
                </c:pt>
                <c:pt idx="4003">
                  <c:v>0.66526513973696166</c:v>
                </c:pt>
                <c:pt idx="4004">
                  <c:v>0.66530654077495144</c:v>
                </c:pt>
                <c:pt idx="4005">
                  <c:v>0.66534792629285944</c:v>
                </c:pt>
                <c:pt idx="4006">
                  <c:v>0.66538929629941101</c:v>
                </c:pt>
                <c:pt idx="4007">
                  <c:v>0.66543065080332497</c:v>
                </c:pt>
                <c:pt idx="4008">
                  <c:v>0.66547198981331379</c:v>
                </c:pt>
                <c:pt idx="4009">
                  <c:v>0.66551331333808328</c:v>
                </c:pt>
                <c:pt idx="4010">
                  <c:v>0.66555462138633281</c:v>
                </c:pt>
                <c:pt idx="4011">
                  <c:v>0.66559591396675488</c:v>
                </c:pt>
                <c:pt idx="4012">
                  <c:v>0.6656371910880361</c:v>
                </c:pt>
                <c:pt idx="4013">
                  <c:v>0.66567845275885618</c:v>
                </c:pt>
                <c:pt idx="4014">
                  <c:v>0.66571969898788841</c:v>
                </c:pt>
                <c:pt idx="4015">
                  <c:v>0.66576092978379942</c:v>
                </c:pt>
                <c:pt idx="4016">
                  <c:v>0.6658021451552496</c:v>
                </c:pt>
                <c:pt idx="4017">
                  <c:v>0.66584334511089283</c:v>
                </c:pt>
                <c:pt idx="4018">
                  <c:v>0.66588452965937639</c:v>
                </c:pt>
                <c:pt idx="4019">
                  <c:v>0.66592569880934138</c:v>
                </c:pt>
                <c:pt idx="4020">
                  <c:v>0.6659668525694219</c:v>
                </c:pt>
                <c:pt idx="4021">
                  <c:v>0.66600799094824614</c:v>
                </c:pt>
                <c:pt idx="4022">
                  <c:v>0.66604911395443567</c:v>
                </c:pt>
                <c:pt idx="4023">
                  <c:v>0.66609022159660536</c:v>
                </c:pt>
                <c:pt idx="4024">
                  <c:v>0.666131313883364</c:v>
                </c:pt>
                <c:pt idx="4025">
                  <c:v>0.66617239082331381</c:v>
                </c:pt>
                <c:pt idx="4026">
                  <c:v>0.66621345242505059</c:v>
                </c:pt>
                <c:pt idx="4027">
                  <c:v>0.66625449869716369</c:v>
                </c:pt>
                <c:pt idx="4028">
                  <c:v>0.66629552964823613</c:v>
                </c:pt>
                <c:pt idx="4029">
                  <c:v>0.66633654528684427</c:v>
                </c:pt>
                <c:pt idx="4030">
                  <c:v>0.66637754562155849</c:v>
                </c:pt>
                <c:pt idx="4031">
                  <c:v>0.66641853066094259</c:v>
                </c:pt>
                <c:pt idx="4032">
                  <c:v>0.66645950041355373</c:v>
                </c:pt>
                <c:pt idx="4033">
                  <c:v>0.66650045488794296</c:v>
                </c:pt>
                <c:pt idx="4034">
                  <c:v>0.666541394092655</c:v>
                </c:pt>
                <c:pt idx="4035">
                  <c:v>0.66658231803622792</c:v>
                </c:pt>
                <c:pt idx="4036">
                  <c:v>0.66662322672719398</c:v>
                </c:pt>
                <c:pt idx="4037">
                  <c:v>0.66666412017407828</c:v>
                </c:pt>
                <c:pt idx="4038">
                  <c:v>0.66670499838540009</c:v>
                </c:pt>
                <c:pt idx="4039">
                  <c:v>0.6667458613696724</c:v>
                </c:pt>
                <c:pt idx="4040">
                  <c:v>0.66678670913540161</c:v>
                </c:pt>
                <c:pt idx="4041">
                  <c:v>0.66682754169108771</c:v>
                </c:pt>
                <c:pt idx="4042">
                  <c:v>0.66686835904522468</c:v>
                </c:pt>
                <c:pt idx="4043">
                  <c:v>0.66690916120630006</c:v>
                </c:pt>
                <c:pt idx="4044">
                  <c:v>0.66694994818279507</c:v>
                </c:pt>
                <c:pt idx="4045">
                  <c:v>0.66699071998318427</c:v>
                </c:pt>
                <c:pt idx="4046">
                  <c:v>0.66703147661593643</c:v>
                </c:pt>
                <c:pt idx="4047">
                  <c:v>0.66707221808951389</c:v>
                </c:pt>
                <c:pt idx="4048">
                  <c:v>0.66711294441237257</c:v>
                </c:pt>
                <c:pt idx="4049">
                  <c:v>0.66715365559296191</c:v>
                </c:pt>
                <c:pt idx="4050">
                  <c:v>0.66719435163972562</c:v>
                </c:pt>
                <c:pt idx="4051">
                  <c:v>0.66723503256110073</c:v>
                </c:pt>
                <c:pt idx="4052">
                  <c:v>0.66727569836551814</c:v>
                </c:pt>
                <c:pt idx="4053">
                  <c:v>0.66731634906140225</c:v>
                </c:pt>
                <c:pt idx="4054">
                  <c:v>0.66735698465717141</c:v>
                </c:pt>
                <c:pt idx="4055">
                  <c:v>0.66739760516123792</c:v>
                </c:pt>
                <c:pt idx="4056">
                  <c:v>0.66743821058200747</c:v>
                </c:pt>
                <c:pt idx="4057">
                  <c:v>0.66747880092787959</c:v>
                </c:pt>
                <c:pt idx="4058">
                  <c:v>0.66751937620724777</c:v>
                </c:pt>
                <c:pt idx="4059">
                  <c:v>0.66755993642849898</c:v>
                </c:pt>
                <c:pt idx="4060">
                  <c:v>0.66760048160001417</c:v>
                </c:pt>
                <c:pt idx="4061">
                  <c:v>0.6676410117301681</c:v>
                </c:pt>
                <c:pt idx="4062">
                  <c:v>0.66768152682732917</c:v>
                </c:pt>
                <c:pt idx="4063">
                  <c:v>0.6677220268998596</c:v>
                </c:pt>
                <c:pt idx="4064">
                  <c:v>0.66776251195611547</c:v>
                </c:pt>
                <c:pt idx="4065">
                  <c:v>0.66780298200444677</c:v>
                </c:pt>
                <c:pt idx="4066">
                  <c:v>0.66784343705319693</c:v>
                </c:pt>
                <c:pt idx="4067">
                  <c:v>0.66788387711070363</c:v>
                </c:pt>
                <c:pt idx="4068">
                  <c:v>0.66792430218529819</c:v>
                </c:pt>
                <c:pt idx="4069">
                  <c:v>0.66796471228530574</c:v>
                </c:pt>
                <c:pt idx="4070">
                  <c:v>0.66800510741904506</c:v>
                </c:pt>
                <c:pt idx="4071">
                  <c:v>0.66804548759482907</c:v>
                </c:pt>
                <c:pt idx="4072">
                  <c:v>0.66808585282096455</c:v>
                </c:pt>
                <c:pt idx="4073">
                  <c:v>0.66812620310575199</c:v>
                </c:pt>
                <c:pt idx="4074">
                  <c:v>0.66816653845748553</c:v>
                </c:pt>
                <c:pt idx="4075">
                  <c:v>0.66820685888445353</c:v>
                </c:pt>
                <c:pt idx="4076">
                  <c:v>0.66824716439493814</c:v>
                </c:pt>
                <c:pt idx="4077">
                  <c:v>0.66828745499721531</c:v>
                </c:pt>
                <c:pt idx="4078">
                  <c:v>0.66832773069955498</c:v>
                </c:pt>
                <c:pt idx="4079">
                  <c:v>0.66836799151022064</c:v>
                </c:pt>
                <c:pt idx="4080">
                  <c:v>0.66840823743746991</c:v>
                </c:pt>
                <c:pt idx="4081">
                  <c:v>0.66844846848955453</c:v>
                </c:pt>
                <c:pt idx="4082">
                  <c:v>0.66848868467471989</c:v>
                </c:pt>
                <c:pt idx="4083">
                  <c:v>0.66852888600120519</c:v>
                </c:pt>
                <c:pt idx="4084">
                  <c:v>0.66856907247724373</c:v>
                </c:pt>
                <c:pt idx="4085">
                  <c:v>0.6686092441110626</c:v>
                </c:pt>
                <c:pt idx="4086">
                  <c:v>0.66864940091088299</c:v>
                </c:pt>
                <c:pt idx="4087">
                  <c:v>0.66868954288491977</c:v>
                </c:pt>
                <c:pt idx="4088">
                  <c:v>0.66872967004138195</c:v>
                </c:pt>
                <c:pt idx="4089">
                  <c:v>0.66876978238847251</c:v>
                </c:pt>
                <c:pt idx="4090">
                  <c:v>0.66880987993438823</c:v>
                </c:pt>
                <c:pt idx="4091">
                  <c:v>0.66884996268731978</c:v>
                </c:pt>
                <c:pt idx="4092">
                  <c:v>0.66889003065545194</c:v>
                </c:pt>
                <c:pt idx="4093">
                  <c:v>0.66893008384696351</c:v>
                </c:pt>
                <c:pt idx="4094">
                  <c:v>0.66897012227002706</c:v>
                </c:pt>
                <c:pt idx="4095">
                  <c:v>0.6690101459328095</c:v>
                </c:pt>
                <c:pt idx="4096">
                  <c:v>0.66905015484347108</c:v>
                </c:pt>
                <c:pt idx="4097">
                  <c:v>0.6690901490101665</c:v>
                </c:pt>
                <c:pt idx="4098">
                  <c:v>0.66913012844104458</c:v>
                </c:pt>
                <c:pt idx="4099">
                  <c:v>0.6691700931442478</c:v>
                </c:pt>
                <c:pt idx="4100">
                  <c:v>0.66921004312791255</c:v>
                </c:pt>
                <c:pt idx="4101">
                  <c:v>0.66924997840016975</c:v>
                </c:pt>
                <c:pt idx="4102">
                  <c:v>0.66928989896914393</c:v>
                </c:pt>
                <c:pt idx="4103">
                  <c:v>0.66932980484295368</c:v>
                </c:pt>
                <c:pt idx="4104">
                  <c:v>0.66936969602971164</c:v>
                </c:pt>
                <c:pt idx="4105">
                  <c:v>0.66940957253752464</c:v>
                </c:pt>
                <c:pt idx="4106">
                  <c:v>0.66944943437449322</c:v>
                </c:pt>
                <c:pt idx="4107">
                  <c:v>0.66948928154871234</c:v>
                </c:pt>
                <c:pt idx="4108">
                  <c:v>0.66952911406827065</c:v>
                </c:pt>
                <c:pt idx="4109">
                  <c:v>0.66956893194125111</c:v>
                </c:pt>
                <c:pt idx="4110">
                  <c:v>0.66960873517573061</c:v>
                </c:pt>
                <c:pt idx="4111">
                  <c:v>0.66964852377978012</c:v>
                </c:pt>
                <c:pt idx="4112">
                  <c:v>0.66968829776146488</c:v>
                </c:pt>
                <c:pt idx="4113">
                  <c:v>0.66972805712884376</c:v>
                </c:pt>
                <c:pt idx="4114">
                  <c:v>0.66976780188996998</c:v>
                </c:pt>
                <c:pt idx="4115">
                  <c:v>0.66980753205289112</c:v>
                </c:pt>
                <c:pt idx="4116">
                  <c:v>0.66984724762564818</c:v>
                </c:pt>
                <c:pt idx="4117">
                  <c:v>0.66988694861627684</c:v>
                </c:pt>
                <c:pt idx="4118">
                  <c:v>0.66992663503280658</c:v>
                </c:pt>
                <c:pt idx="4119">
                  <c:v>0.66996630688326131</c:v>
                </c:pt>
                <c:pt idx="4120">
                  <c:v>0.67000596417565861</c:v>
                </c:pt>
                <c:pt idx="4121">
                  <c:v>0.67004560691801041</c:v>
                </c:pt>
                <c:pt idx="4122">
                  <c:v>0.67008523511832263</c:v>
                </c:pt>
                <c:pt idx="4123">
                  <c:v>0.67012484878459566</c:v>
                </c:pt>
                <c:pt idx="4124">
                  <c:v>0.67016444792482388</c:v>
                </c:pt>
                <c:pt idx="4125">
                  <c:v>0.67020403254699534</c:v>
                </c:pt>
                <c:pt idx="4126">
                  <c:v>0.67024360265909277</c:v>
                </c:pt>
                <c:pt idx="4127">
                  <c:v>0.67028315826909302</c:v>
                </c:pt>
                <c:pt idx="4128">
                  <c:v>0.6703226993849668</c:v>
                </c:pt>
                <c:pt idx="4129">
                  <c:v>0.67036222601467932</c:v>
                </c:pt>
                <c:pt idx="4130">
                  <c:v>0.67040173816618964</c:v>
                </c:pt>
                <c:pt idx="4131">
                  <c:v>0.67044123584745108</c:v>
                </c:pt>
                <c:pt idx="4132">
                  <c:v>0.67048071906641149</c:v>
                </c:pt>
                <c:pt idx="4133">
                  <c:v>0.67052018783101219</c:v>
                </c:pt>
                <c:pt idx="4134">
                  <c:v>0.67055964214918928</c:v>
                </c:pt>
                <c:pt idx="4135">
                  <c:v>0.67059908202887286</c:v>
                </c:pt>
                <c:pt idx="4136">
                  <c:v>0.67063850747798726</c:v>
                </c:pt>
                <c:pt idx="4137">
                  <c:v>0.67067791850445113</c:v>
                </c:pt>
                <c:pt idx="4138">
                  <c:v>0.67071731511617683</c:v>
                </c:pt>
                <c:pt idx="4139">
                  <c:v>0.67075669732107157</c:v>
                </c:pt>
                <c:pt idx="4140">
                  <c:v>0.67079606512703638</c:v>
                </c:pt>
                <c:pt idx="4141">
                  <c:v>0.6708354185419666</c:v>
                </c:pt>
                <c:pt idx="4142">
                  <c:v>0.67087475757375192</c:v>
                </c:pt>
                <c:pt idx="4143">
                  <c:v>0.67091408223027604</c:v>
                </c:pt>
                <c:pt idx="4144">
                  <c:v>0.6709533925194171</c:v>
                </c:pt>
                <c:pt idx="4145">
                  <c:v>0.67099268844904758</c:v>
                </c:pt>
                <c:pt idx="4146">
                  <c:v>0.67103197002703374</c:v>
                </c:pt>
                <c:pt idx="4147">
                  <c:v>0.67107123726123652</c:v>
                </c:pt>
                <c:pt idx="4148">
                  <c:v>0.67111049015951107</c:v>
                </c:pt>
                <c:pt idx="4149">
                  <c:v>0.6711497287297068</c:v>
                </c:pt>
                <c:pt idx="4150">
                  <c:v>0.67118895297966696</c:v>
                </c:pt>
                <c:pt idx="4151">
                  <c:v>0.67122816291722975</c:v>
                </c:pt>
                <c:pt idx="4152">
                  <c:v>0.67126735855022734</c:v>
                </c:pt>
                <c:pt idx="4153">
                  <c:v>0.67130653988648603</c:v>
                </c:pt>
                <c:pt idx="4154">
                  <c:v>0.67134570693382678</c:v>
                </c:pt>
                <c:pt idx="4155">
                  <c:v>0.67138485970006445</c:v>
                </c:pt>
                <c:pt idx="4156">
                  <c:v>0.67142399819300846</c:v>
                </c:pt>
                <c:pt idx="4157">
                  <c:v>0.67146312242046235</c:v>
                </c:pt>
                <c:pt idx="4158">
                  <c:v>0.67150223239022444</c:v>
                </c:pt>
                <c:pt idx="4159">
                  <c:v>0.6715413281100866</c:v>
                </c:pt>
                <c:pt idx="4160">
                  <c:v>0.6715804095878356</c:v>
                </c:pt>
                <c:pt idx="4161">
                  <c:v>0.67161947683125234</c:v>
                </c:pt>
                <c:pt idx="4162">
                  <c:v>0.67165852984811225</c:v>
                </c:pt>
                <c:pt idx="4163">
                  <c:v>0.67169756864618479</c:v>
                </c:pt>
                <c:pt idx="4164">
                  <c:v>0.67173659323323387</c:v>
                </c:pt>
                <c:pt idx="4165">
                  <c:v>0.67177560361701794</c:v>
                </c:pt>
                <c:pt idx="4166">
                  <c:v>0.67181459980528957</c:v>
                </c:pt>
                <c:pt idx="4167">
                  <c:v>0.67185358180579569</c:v>
                </c:pt>
                <c:pt idx="4168">
                  <c:v>0.67189254962627776</c:v>
                </c:pt>
                <c:pt idx="4169">
                  <c:v>0.67193150327447149</c:v>
                </c:pt>
                <c:pt idx="4170">
                  <c:v>0.67197044275810713</c:v>
                </c:pt>
                <c:pt idx="4171">
                  <c:v>0.67200936808490908</c:v>
                </c:pt>
                <c:pt idx="4172">
                  <c:v>0.67204827926259614</c:v>
                </c:pt>
                <c:pt idx="4173">
                  <c:v>0.67208717629888159</c:v>
                </c:pt>
                <c:pt idx="4174">
                  <c:v>0.67212605920147328</c:v>
                </c:pt>
                <c:pt idx="4175">
                  <c:v>0.67216492797807315</c:v>
                </c:pt>
                <c:pt idx="4176">
                  <c:v>0.6722037826363777</c:v>
                </c:pt>
                <c:pt idx="4177">
                  <c:v>0.67224262318407768</c:v>
                </c:pt>
                <c:pt idx="4178">
                  <c:v>0.67228144962885861</c:v>
                </c:pt>
                <c:pt idx="4179">
                  <c:v>0.6723202619784</c:v>
                </c:pt>
                <c:pt idx="4180">
                  <c:v>0.67235906024037617</c:v>
                </c:pt>
                <c:pt idx="4181">
                  <c:v>0.67239784442245554</c:v>
                </c:pt>
                <c:pt idx="4182">
                  <c:v>0.67243661453230108</c:v>
                </c:pt>
                <c:pt idx="4183">
                  <c:v>0.67247537057757056</c:v>
                </c:pt>
                <c:pt idx="4184">
                  <c:v>0.67251411256591542</c:v>
                </c:pt>
                <c:pt idx="4185">
                  <c:v>0.67255284050498232</c:v>
                </c:pt>
                <c:pt idx="4186">
                  <c:v>0.67259155440241192</c:v>
                </c:pt>
                <c:pt idx="4187">
                  <c:v>0.67263025426583956</c:v>
                </c:pt>
                <c:pt idx="4188">
                  <c:v>0.67266894010289502</c:v>
                </c:pt>
                <c:pt idx="4189">
                  <c:v>0.67270761192120221</c:v>
                </c:pt>
                <c:pt idx="4190">
                  <c:v>0.67274626972838003</c:v>
                </c:pt>
                <c:pt idx="4191">
                  <c:v>0.67278491353204162</c:v>
                </c:pt>
                <c:pt idx="4192">
                  <c:v>0.67282354333979455</c:v>
                </c:pt>
                <c:pt idx="4193">
                  <c:v>0.67286215915924086</c:v>
                </c:pt>
                <c:pt idx="4194">
                  <c:v>0.67290076099797735</c:v>
                </c:pt>
                <c:pt idx="4195">
                  <c:v>0.67293934886359508</c:v>
                </c:pt>
                <c:pt idx="4196">
                  <c:v>0.67297792276367974</c:v>
                </c:pt>
                <c:pt idx="4197">
                  <c:v>0.67301648270581127</c:v>
                </c:pt>
                <c:pt idx="4198">
                  <c:v>0.67305502869756451</c:v>
                </c:pt>
                <c:pt idx="4199">
                  <c:v>0.67309356074650839</c:v>
                </c:pt>
                <c:pt idx="4200">
                  <c:v>0.67313207886020698</c:v>
                </c:pt>
                <c:pt idx="4201">
                  <c:v>0.67317058304621824</c:v>
                </c:pt>
                <c:pt idx="4202">
                  <c:v>0.6732090733120949</c:v>
                </c:pt>
                <c:pt idx="4203">
                  <c:v>0.67324754966538436</c:v>
                </c:pt>
                <c:pt idx="4204">
                  <c:v>0.67328601211362848</c:v>
                </c:pt>
                <c:pt idx="4205">
                  <c:v>0.6733244606643638</c:v>
                </c:pt>
                <c:pt idx="4206">
                  <c:v>0.67336289532512084</c:v>
                </c:pt>
                <c:pt idx="4207">
                  <c:v>0.67340131610342546</c:v>
                </c:pt>
                <c:pt idx="4208">
                  <c:v>0.67343972300679777</c:v>
                </c:pt>
                <c:pt idx="4209">
                  <c:v>0.67347811604275221</c:v>
                </c:pt>
                <c:pt idx="4210">
                  <c:v>0.67351649521879797</c:v>
                </c:pt>
                <c:pt idx="4211">
                  <c:v>0.67355486054243907</c:v>
                </c:pt>
                <c:pt idx="4212">
                  <c:v>0.67359321202117373</c:v>
                </c:pt>
                <c:pt idx="4213">
                  <c:v>0.67363154966249517</c:v>
                </c:pt>
                <c:pt idx="4214">
                  <c:v>0.67366987347389051</c:v>
                </c:pt>
                <c:pt idx="4215">
                  <c:v>0.67370818346284222</c:v>
                </c:pt>
                <c:pt idx="4216">
                  <c:v>0.67374647963682699</c:v>
                </c:pt>
                <c:pt idx="4217">
                  <c:v>0.67378476200331638</c:v>
                </c:pt>
                <c:pt idx="4218">
                  <c:v>0.6738230305697761</c:v>
                </c:pt>
                <c:pt idx="4219">
                  <c:v>0.67386128534366685</c:v>
                </c:pt>
                <c:pt idx="4220">
                  <c:v>0.67389952633244388</c:v>
                </c:pt>
                <c:pt idx="4221">
                  <c:v>0.67393775354355712</c:v>
                </c:pt>
                <c:pt idx="4222">
                  <c:v>0.67397596698445106</c:v>
                </c:pt>
                <c:pt idx="4223">
                  <c:v>0.67401416666256464</c:v>
                </c:pt>
                <c:pt idx="4224">
                  <c:v>0.6740523525853318</c:v>
                </c:pt>
                <c:pt idx="4225">
                  <c:v>0.67409052476018105</c:v>
                </c:pt>
                <c:pt idx="4226">
                  <c:v>0.67412868319453523</c:v>
                </c:pt>
                <c:pt idx="4227">
                  <c:v>0.67416682789581206</c:v>
                </c:pt>
                <c:pt idx="4228">
                  <c:v>0.67420495887142418</c:v>
                </c:pt>
                <c:pt idx="4229">
                  <c:v>0.67424307612877843</c:v>
                </c:pt>
                <c:pt idx="4230">
                  <c:v>0.67428117967527679</c:v>
                </c:pt>
                <c:pt idx="4231">
                  <c:v>0.67431926951831533</c:v>
                </c:pt>
                <c:pt idx="4232">
                  <c:v>0.67435734566528527</c:v>
                </c:pt>
                <c:pt idx="4233">
                  <c:v>0.67439540812357246</c:v>
                </c:pt>
                <c:pt idx="4234">
                  <c:v>0.67443345690055745</c:v>
                </c:pt>
                <c:pt idx="4235">
                  <c:v>0.67447149200361511</c:v>
                </c:pt>
                <c:pt idx="4236">
                  <c:v>0.67450951344011545</c:v>
                </c:pt>
                <c:pt idx="4237">
                  <c:v>0.67454752121742301</c:v>
                </c:pt>
                <c:pt idx="4238">
                  <c:v>0.67458551534289712</c:v>
                </c:pt>
                <c:pt idx="4239">
                  <c:v>0.67462349582389181</c:v>
                </c:pt>
                <c:pt idx="4240">
                  <c:v>0.67466146266775551</c:v>
                </c:pt>
                <c:pt idx="4241">
                  <c:v>0.67469941588183191</c:v>
                </c:pt>
                <c:pt idx="4242">
                  <c:v>0.67473735547345925</c:v>
                </c:pt>
                <c:pt idx="4243">
                  <c:v>0.67477528144997012</c:v>
                </c:pt>
                <c:pt idx="4244">
                  <c:v>0.67481319381869231</c:v>
                </c:pt>
                <c:pt idx="4245">
                  <c:v>0.67485109258694809</c:v>
                </c:pt>
                <c:pt idx="4246">
                  <c:v>0.6748889777620547</c:v>
                </c:pt>
                <c:pt idx="4247">
                  <c:v>0.67492684935132408</c:v>
                </c:pt>
                <c:pt idx="4248">
                  <c:v>0.67496470736206271</c:v>
                </c:pt>
                <c:pt idx="4249">
                  <c:v>0.67500255180157187</c:v>
                </c:pt>
                <c:pt idx="4250">
                  <c:v>0.67504038267714794</c:v>
                </c:pt>
                <c:pt idx="4251">
                  <c:v>0.67507819999608187</c:v>
                </c:pt>
                <c:pt idx="4252">
                  <c:v>0.67511600376565917</c:v>
                </c:pt>
                <c:pt idx="4253">
                  <c:v>0.67515379399316033</c:v>
                </c:pt>
                <c:pt idx="4254">
                  <c:v>0.67519157068586078</c:v>
                </c:pt>
                <c:pt idx="4255">
                  <c:v>0.67522933385103057</c:v>
                </c:pt>
                <c:pt idx="4256">
                  <c:v>0.67526708349593423</c:v>
                </c:pt>
                <c:pt idx="4257">
                  <c:v>0.67530481962783184</c:v>
                </c:pt>
                <c:pt idx="4258">
                  <c:v>0.6753425422539775</c:v>
                </c:pt>
                <c:pt idx="4259">
                  <c:v>0.67538025138162083</c:v>
                </c:pt>
                <c:pt idx="4260">
                  <c:v>0.6754179470180055</c:v>
                </c:pt>
                <c:pt idx="4261">
                  <c:v>0.67545562917037072</c:v>
                </c:pt>
                <c:pt idx="4262">
                  <c:v>0.67549329784595002</c:v>
                </c:pt>
                <c:pt idx="4263">
                  <c:v>0.67553095305197197</c:v>
                </c:pt>
                <c:pt idx="4264">
                  <c:v>0.67556859479566012</c:v>
                </c:pt>
                <c:pt idx="4265">
                  <c:v>0.67560622308423246</c:v>
                </c:pt>
                <c:pt idx="4266">
                  <c:v>0.67564383792490212</c:v>
                </c:pt>
                <c:pt idx="4267">
                  <c:v>0.6756814393248769</c:v>
                </c:pt>
                <c:pt idx="4268">
                  <c:v>0.6757190272913598</c:v>
                </c:pt>
                <c:pt idx="4269">
                  <c:v>0.67575660183154806</c:v>
                </c:pt>
                <c:pt idx="4270">
                  <c:v>0.67579416295263428</c:v>
                </c:pt>
                <c:pt idx="4271">
                  <c:v>0.67583171066180592</c:v>
                </c:pt>
                <c:pt idx="4272">
                  <c:v>0.67586924496624512</c:v>
                </c:pt>
                <c:pt idx="4273">
                  <c:v>0.67590676587312881</c:v>
                </c:pt>
                <c:pt idx="4274">
                  <c:v>0.67594427338962904</c:v>
                </c:pt>
                <c:pt idx="4275">
                  <c:v>0.6759817675229125</c:v>
                </c:pt>
                <c:pt idx="4276">
                  <c:v>0.67601924828014115</c:v>
                </c:pt>
                <c:pt idx="4277">
                  <c:v>0.67605671566847125</c:v>
                </c:pt>
                <c:pt idx="4278">
                  <c:v>0.67609416969505454</c:v>
                </c:pt>
                <c:pt idx="4279">
                  <c:v>0.67613161036703728</c:v>
                </c:pt>
                <c:pt idx="4280">
                  <c:v>0.67616903769156089</c:v>
                </c:pt>
                <c:pt idx="4281">
                  <c:v>0.67620645167576154</c:v>
                </c:pt>
                <c:pt idx="4282">
                  <c:v>0.67624385232677031</c:v>
                </c:pt>
                <c:pt idx="4283">
                  <c:v>0.67628123965171316</c:v>
                </c:pt>
                <c:pt idx="4284">
                  <c:v>0.67631861365771129</c:v>
                </c:pt>
                <c:pt idx="4285">
                  <c:v>0.67635597435188033</c:v>
                </c:pt>
                <c:pt idx="4286">
                  <c:v>0.67639332174133127</c:v>
                </c:pt>
                <c:pt idx="4287">
                  <c:v>0.67643065583316975</c:v>
                </c:pt>
                <c:pt idx="4288">
                  <c:v>0.67646797663449654</c:v>
                </c:pt>
                <c:pt idx="4289">
                  <c:v>0.6765052841524074</c:v>
                </c:pt>
                <c:pt idx="4290">
                  <c:v>0.67654257839399268</c:v>
                </c:pt>
                <c:pt idx="4291">
                  <c:v>0.67657985936633802</c:v>
                </c:pt>
                <c:pt idx="4292">
                  <c:v>0.67661712707652399</c:v>
                </c:pt>
                <c:pt idx="4293">
                  <c:v>0.67665438153162605</c:v>
                </c:pt>
                <c:pt idx="4294">
                  <c:v>0.67669162273871464</c:v>
                </c:pt>
                <c:pt idx="4295">
                  <c:v>0.676728850704855</c:v>
                </c:pt>
                <c:pt idx="4296">
                  <c:v>0.67676606543710771</c:v>
                </c:pt>
                <c:pt idx="4297">
                  <c:v>0.67680326694252813</c:v>
                </c:pt>
                <c:pt idx="4298">
                  <c:v>0.6768404552281666</c:v>
                </c:pt>
                <c:pt idx="4299">
                  <c:v>0.67687763030106829</c:v>
                </c:pt>
                <c:pt idx="4300">
                  <c:v>0.67691479216827377</c:v>
                </c:pt>
                <c:pt idx="4301">
                  <c:v>0.67695194083681831</c:v>
                </c:pt>
                <c:pt idx="4302">
                  <c:v>0.67698907631373217</c:v>
                </c:pt>
                <c:pt idx="4303">
                  <c:v>0.67702619860604074</c:v>
                </c:pt>
                <c:pt idx="4304">
                  <c:v>0.6770633077207644</c:v>
                </c:pt>
                <c:pt idx="4305">
                  <c:v>0.67710040366491842</c:v>
                </c:pt>
                <c:pt idx="4306">
                  <c:v>0.67713748644551353</c:v>
                </c:pt>
                <c:pt idx="4307">
                  <c:v>0.67717455606955479</c:v>
                </c:pt>
                <c:pt idx="4308">
                  <c:v>0.67721161254404272</c:v>
                </c:pt>
                <c:pt idx="4309">
                  <c:v>0.67724865587597294</c:v>
                </c:pt>
                <c:pt idx="4310">
                  <c:v>0.67728568607233608</c:v>
                </c:pt>
                <c:pt idx="4311">
                  <c:v>0.67732270314011733</c:v>
                </c:pt>
                <c:pt idx="4312">
                  <c:v>0.67735970708629756</c:v>
                </c:pt>
                <c:pt idx="4313">
                  <c:v>0.6773966979178524</c:v>
                </c:pt>
                <c:pt idx="4314">
                  <c:v>0.67743367564175261</c:v>
                </c:pt>
                <c:pt idx="4315">
                  <c:v>0.67747064026496395</c:v>
                </c:pt>
                <c:pt idx="4316">
                  <c:v>0.67750759179444719</c:v>
                </c:pt>
                <c:pt idx="4317">
                  <c:v>0.67754453023715844</c:v>
                </c:pt>
                <c:pt idx="4318">
                  <c:v>0.67758145560004857</c:v>
                </c:pt>
                <c:pt idx="4319">
                  <c:v>0.67761836789006369</c:v>
                </c:pt>
                <c:pt idx="4320">
                  <c:v>0.67765526711414481</c:v>
                </c:pt>
                <c:pt idx="4321">
                  <c:v>0.67769215327922838</c:v>
                </c:pt>
                <c:pt idx="4322">
                  <c:v>0.67772902639224564</c:v>
                </c:pt>
                <c:pt idx="4323">
                  <c:v>0.67776588646012315</c:v>
                </c:pt>
                <c:pt idx="4324">
                  <c:v>0.67780273348978215</c:v>
                </c:pt>
                <c:pt idx="4325">
                  <c:v>0.67783956748813956</c:v>
                </c:pt>
                <c:pt idx="4326">
                  <c:v>0.67787638846210685</c:v>
                </c:pt>
                <c:pt idx="4327">
                  <c:v>0.67791319641859127</c:v>
                </c:pt>
                <c:pt idx="4328">
                  <c:v>0.67794999136449441</c:v>
                </c:pt>
                <c:pt idx="4329">
                  <c:v>0.67798677330671353</c:v>
                </c:pt>
                <c:pt idx="4330">
                  <c:v>0.6780235422521409</c:v>
                </c:pt>
                <c:pt idx="4331">
                  <c:v>0.67806029820766378</c:v>
                </c:pt>
                <c:pt idx="4332">
                  <c:v>0.67809704118016467</c:v>
                </c:pt>
                <c:pt idx="4333">
                  <c:v>0.67813377117652118</c:v>
                </c:pt>
                <c:pt idx="4334">
                  <c:v>0.67817048820360615</c:v>
                </c:pt>
                <c:pt idx="4335">
                  <c:v>0.67820719226828752</c:v>
                </c:pt>
                <c:pt idx="4336">
                  <c:v>0.67824388337742814</c:v>
                </c:pt>
                <c:pt idx="4337">
                  <c:v>0.67828056153788641</c:v>
                </c:pt>
                <c:pt idx="4338">
                  <c:v>0.67831722675651573</c:v>
                </c:pt>
                <c:pt idx="4339">
                  <c:v>0.67835387904016453</c:v>
                </c:pt>
                <c:pt idx="4340">
                  <c:v>0.67839051839567677</c:v>
                </c:pt>
                <c:pt idx="4341">
                  <c:v>0.67842714482989097</c:v>
                </c:pt>
                <c:pt idx="4342">
                  <c:v>0.67846375834964134</c:v>
                </c:pt>
                <c:pt idx="4343">
                  <c:v>0.67850035896175731</c:v>
                </c:pt>
                <c:pt idx="4344">
                  <c:v>0.67853694667306319</c:v>
                </c:pt>
                <c:pt idx="4345">
                  <c:v>0.67857352149037853</c:v>
                </c:pt>
                <c:pt idx="4346">
                  <c:v>0.6786100834205181</c:v>
                </c:pt>
                <c:pt idx="4347">
                  <c:v>0.67864663247029211</c:v>
                </c:pt>
                <c:pt idx="4348">
                  <c:v>0.6786831686465058</c:v>
                </c:pt>
                <c:pt idx="4349">
                  <c:v>0.67871969195595938</c:v>
                </c:pt>
                <c:pt idx="4350">
                  <c:v>0.67875620240544854</c:v>
                </c:pt>
                <c:pt idx="4351">
                  <c:v>0.67879270000176417</c:v>
                </c:pt>
                <c:pt idx="4352">
                  <c:v>0.67882918475169252</c:v>
                </c:pt>
                <c:pt idx="4353">
                  <c:v>0.67886565666201459</c:v>
                </c:pt>
                <c:pt idx="4354">
                  <c:v>0.67890211573950698</c:v>
                </c:pt>
                <c:pt idx="4355">
                  <c:v>0.67893856199094149</c:v>
                </c:pt>
                <c:pt idx="4356">
                  <c:v>0.67897499542308515</c:v>
                </c:pt>
                <c:pt idx="4357">
                  <c:v>0.67901141604270021</c:v>
                </c:pt>
                <c:pt idx="4358">
                  <c:v>0.67904782385654405</c:v>
                </c:pt>
                <c:pt idx="4359">
                  <c:v>0.67908421887136938</c:v>
                </c:pt>
                <c:pt idx="4360">
                  <c:v>0.67912060109392425</c:v>
                </c:pt>
                <c:pt idx="4361">
                  <c:v>0.67915697053095203</c:v>
                </c:pt>
                <c:pt idx="4362">
                  <c:v>0.6791933271891909</c:v>
                </c:pt>
                <c:pt idx="4363">
                  <c:v>0.6792296710753748</c:v>
                </c:pt>
                <c:pt idx="4364">
                  <c:v>0.67926600219623279</c:v>
                </c:pt>
                <c:pt idx="4365">
                  <c:v>0.67930232055848916</c:v>
                </c:pt>
                <c:pt idx="4366">
                  <c:v>0.67933862616886342</c:v>
                </c:pt>
                <c:pt idx="4367">
                  <c:v>0.67937491903407043</c:v>
                </c:pt>
                <c:pt idx="4368">
                  <c:v>0.67941119916082049</c:v>
                </c:pt>
                <c:pt idx="4369">
                  <c:v>0.679447466555819</c:v>
                </c:pt>
                <c:pt idx="4370">
                  <c:v>0.6794837212257665</c:v>
                </c:pt>
                <c:pt idx="4371">
                  <c:v>0.67951996317735919</c:v>
                </c:pt>
                <c:pt idx="4372">
                  <c:v>0.67955619241728837</c:v>
                </c:pt>
                <c:pt idx="4373">
                  <c:v>0.67959240895224082</c:v>
                </c:pt>
                <c:pt idx="4374">
                  <c:v>0.6796286127888983</c:v>
                </c:pt>
                <c:pt idx="4375">
                  <c:v>0.67966480393393824</c:v>
                </c:pt>
                <c:pt idx="4376">
                  <c:v>0.67970098239403309</c:v>
                </c:pt>
                <c:pt idx="4377">
                  <c:v>0.67973714817585074</c:v>
                </c:pt>
                <c:pt idx="4378">
                  <c:v>0.67977330128605473</c:v>
                </c:pt>
                <c:pt idx="4379">
                  <c:v>0.67980944173130331</c:v>
                </c:pt>
                <c:pt idx="4380">
                  <c:v>0.67984556951825048</c:v>
                </c:pt>
                <c:pt idx="4381">
                  <c:v>0.67988168465354548</c:v>
                </c:pt>
                <c:pt idx="4382">
                  <c:v>0.67991778714383311</c:v>
                </c:pt>
                <c:pt idx="4383">
                  <c:v>0.67995387699575294</c:v>
                </c:pt>
                <c:pt idx="4384">
                  <c:v>0.67998995421594055</c:v>
                </c:pt>
                <c:pt idx="4385">
                  <c:v>0.68002601881102642</c:v>
                </c:pt>
                <c:pt idx="4386">
                  <c:v>0.6800620707876367</c:v>
                </c:pt>
                <c:pt idx="4387">
                  <c:v>0.68009811015239274</c:v>
                </c:pt>
                <c:pt idx="4388">
                  <c:v>0.68013413691191116</c:v>
                </c:pt>
                <c:pt idx="4389">
                  <c:v>0.6801701510728041</c:v>
                </c:pt>
                <c:pt idx="4390">
                  <c:v>0.68020615264167916</c:v>
                </c:pt>
                <c:pt idx="4391">
                  <c:v>0.68024214162513919</c:v>
                </c:pt>
                <c:pt idx="4392">
                  <c:v>0.68027811802978233</c:v>
                </c:pt>
                <c:pt idx="4393">
                  <c:v>0.68031408186220232</c:v>
                </c:pt>
                <c:pt idx="4394">
                  <c:v>0.68035003312898823</c:v>
                </c:pt>
                <c:pt idx="4395">
                  <c:v>0.68038597183672433</c:v>
                </c:pt>
                <c:pt idx="4396">
                  <c:v>0.6804218979919906</c:v>
                </c:pt>
                <c:pt idx="4397">
                  <c:v>0.68045781160136221</c:v>
                </c:pt>
                <c:pt idx="4398">
                  <c:v>0.68049371267140979</c:v>
                </c:pt>
                <c:pt idx="4399">
                  <c:v>0.68052960120869954</c:v>
                </c:pt>
                <c:pt idx="4400">
                  <c:v>0.68056547721979266</c:v>
                </c:pt>
                <c:pt idx="4401">
                  <c:v>0.68060134071124623</c:v>
                </c:pt>
                <c:pt idx="4402">
                  <c:v>0.68063719168961268</c:v>
                </c:pt>
                <c:pt idx="4403">
                  <c:v>0.68067303016143954</c:v>
                </c:pt>
                <c:pt idx="4404">
                  <c:v>0.68070885613327003</c:v>
                </c:pt>
                <c:pt idx="4405">
                  <c:v>0.68074466961164282</c:v>
                </c:pt>
                <c:pt idx="4406">
                  <c:v>0.68078047060309199</c:v>
                </c:pt>
                <c:pt idx="4407">
                  <c:v>0.680816259114147</c:v>
                </c:pt>
                <c:pt idx="4408">
                  <c:v>0.68085203515133286</c:v>
                </c:pt>
                <c:pt idx="4409">
                  <c:v>0.68088779872116978</c:v>
                </c:pt>
                <c:pt idx="4410">
                  <c:v>0.68092354983017378</c:v>
                </c:pt>
                <c:pt idx="4411">
                  <c:v>0.68095928848485621</c:v>
                </c:pt>
                <c:pt idx="4412">
                  <c:v>0.68099501469172374</c:v>
                </c:pt>
                <c:pt idx="4413">
                  <c:v>0.68103072845727863</c:v>
                </c:pt>
                <c:pt idx="4414">
                  <c:v>0.68106642978801868</c:v>
                </c:pt>
                <c:pt idx="4415">
                  <c:v>0.68110211869043702</c:v>
                </c:pt>
                <c:pt idx="4416">
                  <c:v>0.68113779517102258</c:v>
                </c:pt>
                <c:pt idx="4417">
                  <c:v>0.68117345923625905</c:v>
                </c:pt>
                <c:pt idx="4418">
                  <c:v>0.68120911089262637</c:v>
                </c:pt>
                <c:pt idx="4419">
                  <c:v>0.68124475014659969</c:v>
                </c:pt>
                <c:pt idx="4420">
                  <c:v>0.68128037700464961</c:v>
                </c:pt>
                <c:pt idx="4421">
                  <c:v>0.68131599147324218</c:v>
                </c:pt>
                <c:pt idx="4422">
                  <c:v>0.68135159355883912</c:v>
                </c:pt>
                <c:pt idx="4423">
                  <c:v>0.6813871832678976</c:v>
                </c:pt>
                <c:pt idx="4424">
                  <c:v>0.68142276060687024</c:v>
                </c:pt>
                <c:pt idx="4425">
                  <c:v>0.68145832558220543</c:v>
                </c:pt>
                <c:pt idx="4426">
                  <c:v>0.68149387820034646</c:v>
                </c:pt>
                <c:pt idx="4427">
                  <c:v>0.68152941846773274</c:v>
                </c:pt>
                <c:pt idx="4428">
                  <c:v>0.68156494639079912</c:v>
                </c:pt>
                <c:pt idx="4429">
                  <c:v>0.68160046197597568</c:v>
                </c:pt>
                <c:pt idx="4430">
                  <c:v>0.68163596522968839</c:v>
                </c:pt>
                <c:pt idx="4431">
                  <c:v>0.68167145615835845</c:v>
                </c:pt>
                <c:pt idx="4432">
                  <c:v>0.68170693476840283</c:v>
                </c:pt>
                <c:pt idx="4433">
                  <c:v>0.68174240106623418</c:v>
                </c:pt>
                <c:pt idx="4434">
                  <c:v>0.68177785505826005</c:v>
                </c:pt>
                <c:pt idx="4435">
                  <c:v>0.6818132967508842</c:v>
                </c:pt>
                <c:pt idx="4436">
                  <c:v>0.68184872615050585</c:v>
                </c:pt>
                <c:pt idx="4437">
                  <c:v>0.68188414326351954</c:v>
                </c:pt>
                <c:pt idx="4438">
                  <c:v>0.6819195480963155</c:v>
                </c:pt>
                <c:pt idx="4439">
                  <c:v>0.6819549406552794</c:v>
                </c:pt>
                <c:pt idx="4440">
                  <c:v>0.68199032094679279</c:v>
                </c:pt>
                <c:pt idx="4441">
                  <c:v>0.6820256889772327</c:v>
                </c:pt>
                <c:pt idx="4442">
                  <c:v>0.68206104475297136</c:v>
                </c:pt>
                <c:pt idx="4443">
                  <c:v>0.682096388280377</c:v>
                </c:pt>
                <c:pt idx="4444">
                  <c:v>0.68213171956581342</c:v>
                </c:pt>
                <c:pt idx="4445">
                  <c:v>0.68216703861563988</c:v>
                </c:pt>
                <c:pt idx="4446">
                  <c:v>0.68220234543621117</c:v>
                </c:pt>
                <c:pt idx="4447">
                  <c:v>0.68223764003387788</c:v>
                </c:pt>
                <c:pt idx="4448">
                  <c:v>0.68227292241498594</c:v>
                </c:pt>
                <c:pt idx="4449">
                  <c:v>0.68230819258587727</c:v>
                </c:pt>
                <c:pt idx="4450">
                  <c:v>0.68234345055288914</c:v>
                </c:pt>
                <c:pt idx="4451">
                  <c:v>0.68237869632235426</c:v>
                </c:pt>
                <c:pt idx="4452">
                  <c:v>0.68241392990060146</c:v>
                </c:pt>
                <c:pt idx="4453">
                  <c:v>0.68244915129395467</c:v>
                </c:pt>
                <c:pt idx="4454">
                  <c:v>0.68248436050873396</c:v>
                </c:pt>
                <c:pt idx="4455">
                  <c:v>0.68251955755125437</c:v>
                </c:pt>
                <c:pt idx="4456">
                  <c:v>0.68255474242782732</c:v>
                </c:pt>
                <c:pt idx="4457">
                  <c:v>0.68258991514475931</c:v>
                </c:pt>
                <c:pt idx="4458">
                  <c:v>0.68262507570835274</c:v>
                </c:pt>
                <c:pt idx="4459">
                  <c:v>0.68266022412490557</c:v>
                </c:pt>
                <c:pt idx="4460">
                  <c:v>0.68269536040071144</c:v>
                </c:pt>
                <c:pt idx="4461">
                  <c:v>0.68273048454205965</c:v>
                </c:pt>
                <c:pt idx="4462">
                  <c:v>0.68276559655523517</c:v>
                </c:pt>
                <c:pt idx="4463">
                  <c:v>0.68280069644651853</c:v>
                </c:pt>
                <c:pt idx="4464">
                  <c:v>0.68283578422218594</c:v>
                </c:pt>
                <c:pt idx="4465">
                  <c:v>0.68287085988850948</c:v>
                </c:pt>
                <c:pt idx="4466">
                  <c:v>0.68290592345175671</c:v>
                </c:pt>
                <c:pt idx="4467">
                  <c:v>0.68294097491819106</c:v>
                </c:pt>
                <c:pt idx="4468">
                  <c:v>0.68297601429407118</c:v>
                </c:pt>
                <c:pt idx="4469">
                  <c:v>0.68301104158565185</c:v>
                </c:pt>
                <c:pt idx="4470">
                  <c:v>0.6830460567991834</c:v>
                </c:pt>
                <c:pt idx="4471">
                  <c:v>0.68308105994091195</c:v>
                </c:pt>
                <c:pt idx="4472">
                  <c:v>0.68311605101707917</c:v>
                </c:pt>
                <c:pt idx="4473">
                  <c:v>0.6831510300339223</c:v>
                </c:pt>
                <c:pt idx="4474">
                  <c:v>0.68318599699767468</c:v>
                </c:pt>
                <c:pt idx="4475">
                  <c:v>0.683220951914565</c:v>
                </c:pt>
                <c:pt idx="4476">
                  <c:v>0.68325589479081783</c:v>
                </c:pt>
                <c:pt idx="4477">
                  <c:v>0.68329082563265342</c:v>
                </c:pt>
                <c:pt idx="4478">
                  <c:v>0.68332574444628769</c:v>
                </c:pt>
                <c:pt idx="4479">
                  <c:v>0.68336065123793244</c:v>
                </c:pt>
                <c:pt idx="4480">
                  <c:v>0.68339554601379493</c:v>
                </c:pt>
                <c:pt idx="4481">
                  <c:v>0.6834304287800782</c:v>
                </c:pt>
                <c:pt idx="4482">
                  <c:v>0.6834652995429813</c:v>
                </c:pt>
                <c:pt idx="4483">
                  <c:v>0.68350015830869881</c:v>
                </c:pt>
                <c:pt idx="4484">
                  <c:v>0.68353500508342102</c:v>
                </c:pt>
                <c:pt idx="4485">
                  <c:v>0.68356983987333397</c:v>
                </c:pt>
                <c:pt idx="4486">
                  <c:v>0.68360466268461939</c:v>
                </c:pt>
                <c:pt idx="4487">
                  <c:v>0.68363947352345511</c:v>
                </c:pt>
                <c:pt idx="4488">
                  <c:v>0.68367427239601419</c:v>
                </c:pt>
                <c:pt idx="4489">
                  <c:v>0.68370905930846593</c:v>
                </c:pt>
                <c:pt idx="4490">
                  <c:v>0.68374383426697494</c:v>
                </c:pt>
                <c:pt idx="4491">
                  <c:v>0.68377859727770196</c:v>
                </c:pt>
                <c:pt idx="4492">
                  <c:v>0.68381334834680341</c:v>
                </c:pt>
                <c:pt idx="4493">
                  <c:v>0.68384808748043124</c:v>
                </c:pt>
                <c:pt idx="4494">
                  <c:v>0.68388281468473344</c:v>
                </c:pt>
                <c:pt idx="4495">
                  <c:v>0.68391752996585387</c:v>
                </c:pt>
                <c:pt idx="4496">
                  <c:v>0.68395223332993182</c:v>
                </c:pt>
                <c:pt idx="4497">
                  <c:v>0.68398692478310263</c:v>
                </c:pt>
                <c:pt idx="4498">
                  <c:v>0.68402160433149728</c:v>
                </c:pt>
                <c:pt idx="4499">
                  <c:v>0.68405627198124264</c:v>
                </c:pt>
                <c:pt idx="4500">
                  <c:v>0.68409092773846136</c:v>
                </c:pt>
                <c:pt idx="4501">
                  <c:v>0.68412557160927201</c:v>
                </c:pt>
                <c:pt idx="4502">
                  <c:v>0.68416020359978857</c:v>
                </c:pt>
                <c:pt idx="4503">
                  <c:v>0.68419482371612128</c:v>
                </c:pt>
                <c:pt idx="4504">
                  <c:v>0.68422943196437602</c:v>
                </c:pt>
                <c:pt idx="4505">
                  <c:v>0.68426402835065436</c:v>
                </c:pt>
                <c:pt idx="4506">
                  <c:v>0.68429861288105376</c:v>
                </c:pt>
                <c:pt idx="4507">
                  <c:v>0.68433318556166756</c:v>
                </c:pt>
                <c:pt idx="4508">
                  <c:v>0.684367746398585</c:v>
                </c:pt>
                <c:pt idx="4509">
                  <c:v>0.6844022953978911</c:v>
                </c:pt>
                <c:pt idx="4510">
                  <c:v>0.68443683256566645</c:v>
                </c:pt>
                <c:pt idx="4511">
                  <c:v>0.68447135790798774</c:v>
                </c:pt>
                <c:pt idx="4512">
                  <c:v>0.68450587143092756</c:v>
                </c:pt>
                <c:pt idx="4513">
                  <c:v>0.68454037314055427</c:v>
                </c:pt>
                <c:pt idx="4514">
                  <c:v>0.68457486304293169</c:v>
                </c:pt>
                <c:pt idx="4515">
                  <c:v>0.6846093411441202</c:v>
                </c:pt>
                <c:pt idx="4516">
                  <c:v>0.68464380745017561</c:v>
                </c:pt>
                <c:pt idx="4517">
                  <c:v>0.68467826196714943</c:v>
                </c:pt>
                <c:pt idx="4518">
                  <c:v>0.68471270470108958</c:v>
                </c:pt>
                <c:pt idx="4519">
                  <c:v>0.68474713565803924</c:v>
                </c:pt>
                <c:pt idx="4520">
                  <c:v>0.6847815548440378</c:v>
                </c:pt>
                <c:pt idx="4521">
                  <c:v>0.68481596226512054</c:v>
                </c:pt>
                <c:pt idx="4522">
                  <c:v>0.68485035792731841</c:v>
                </c:pt>
                <c:pt idx="4523">
                  <c:v>0.68488474183665848</c:v>
                </c:pt>
                <c:pt idx="4524">
                  <c:v>0.68491911399916339</c:v>
                </c:pt>
                <c:pt idx="4525">
                  <c:v>0.68495347442085197</c:v>
                </c:pt>
                <c:pt idx="4526">
                  <c:v>0.68498782310773898</c:v>
                </c:pt>
                <c:pt idx="4527">
                  <c:v>0.68502216006583461</c:v>
                </c:pt>
                <c:pt idx="4528">
                  <c:v>0.68505648530114538</c:v>
                </c:pt>
                <c:pt idx="4529">
                  <c:v>0.68509079881967361</c:v>
                </c:pt>
                <c:pt idx="4530">
                  <c:v>0.6851251006274176</c:v>
                </c:pt>
                <c:pt idx="4531">
                  <c:v>0.68515939073037113</c:v>
                </c:pt>
                <c:pt idx="4532">
                  <c:v>0.68519366913452451</c:v>
                </c:pt>
                <c:pt idx="4533">
                  <c:v>0.6852279358458635</c:v>
                </c:pt>
                <c:pt idx="4534">
                  <c:v>0.68526219087036999</c:v>
                </c:pt>
                <c:pt idx="4535">
                  <c:v>0.68529643421402175</c:v>
                </c:pt>
                <c:pt idx="4536">
                  <c:v>0.68533066588279246</c:v>
                </c:pt>
                <c:pt idx="4537">
                  <c:v>0.68536488588265165</c:v>
                </c:pt>
                <c:pt idx="4538">
                  <c:v>0.68539909421956502</c:v>
                </c:pt>
                <c:pt idx="4539">
                  <c:v>0.6854332908994939</c:v>
                </c:pt>
                <c:pt idx="4540">
                  <c:v>0.68546747592839574</c:v>
                </c:pt>
                <c:pt idx="4541">
                  <c:v>0.68550164931222402</c:v>
                </c:pt>
                <c:pt idx="4542">
                  <c:v>0.68553581105692785</c:v>
                </c:pt>
                <c:pt idx="4543">
                  <c:v>0.68556996116845259</c:v>
                </c:pt>
                <c:pt idx="4544">
                  <c:v>0.68560409965273938</c:v>
                </c:pt>
                <c:pt idx="4545">
                  <c:v>0.68563822651572548</c:v>
                </c:pt>
                <c:pt idx="4546">
                  <c:v>0.6856723417633438</c:v>
                </c:pt>
                <c:pt idx="4547">
                  <c:v>0.6857064454015237</c:v>
                </c:pt>
                <c:pt idx="4548">
                  <c:v>0.68574053743619001</c:v>
                </c:pt>
                <c:pt idx="4549">
                  <c:v>0.68577461787326366</c:v>
                </c:pt>
                <c:pt idx="4550">
                  <c:v>0.68580868671866191</c:v>
                </c:pt>
                <c:pt idx="4551">
                  <c:v>0.68584274397829759</c:v>
                </c:pt>
                <c:pt idx="4552">
                  <c:v>0.68587678965807952</c:v>
                </c:pt>
                <c:pt idx="4553">
                  <c:v>0.68591082376391277</c:v>
                </c:pt>
                <c:pt idx="4554">
                  <c:v>0.68594484630169805</c:v>
                </c:pt>
                <c:pt idx="4555">
                  <c:v>0.68597885727733265</c:v>
                </c:pt>
                <c:pt idx="4556">
                  <c:v>0.68601285669670897</c:v>
                </c:pt>
                <c:pt idx="4557">
                  <c:v>0.68604684456571619</c:v>
                </c:pt>
                <c:pt idx="4558">
                  <c:v>0.68608082089023914</c:v>
                </c:pt>
                <c:pt idx="4559">
                  <c:v>0.68611478567615858</c:v>
                </c:pt>
                <c:pt idx="4560">
                  <c:v>0.68614873892935169</c:v>
                </c:pt>
                <c:pt idx="4561">
                  <c:v>0.6861826806556911</c:v>
                </c:pt>
                <c:pt idx="4562">
                  <c:v>0.68621661086104568</c:v>
                </c:pt>
                <c:pt idx="4563">
                  <c:v>0.68625052955128063</c:v>
                </c:pt>
                <c:pt idx="4564">
                  <c:v>0.68628443673225681</c:v>
                </c:pt>
                <c:pt idx="4565">
                  <c:v>0.68631833240983098</c:v>
                </c:pt>
                <c:pt idx="4566">
                  <c:v>0.68635221658985635</c:v>
                </c:pt>
                <c:pt idx="4567">
                  <c:v>0.68638608927818201</c:v>
                </c:pt>
                <c:pt idx="4568">
                  <c:v>0.68641995048065285</c:v>
                </c:pt>
                <c:pt idx="4569">
                  <c:v>0.68645380020310998</c:v>
                </c:pt>
                <c:pt idx="4570">
                  <c:v>0.6864876384513906</c:v>
                </c:pt>
                <c:pt idx="4571">
                  <c:v>0.68652146523132795</c:v>
                </c:pt>
                <c:pt idx="4572">
                  <c:v>0.68655528054875115</c:v>
                </c:pt>
                <c:pt idx="4573">
                  <c:v>0.68658908440948552</c:v>
                </c:pt>
                <c:pt idx="4574">
                  <c:v>0.68662287681935241</c:v>
                </c:pt>
                <c:pt idx="4575">
                  <c:v>0.68665665778416918</c:v>
                </c:pt>
                <c:pt idx="4576">
                  <c:v>0.68669042730974927</c:v>
                </c:pt>
                <c:pt idx="4577">
                  <c:v>0.68672418540190239</c:v>
                </c:pt>
                <c:pt idx="4578">
                  <c:v>0.68675793206643376</c:v>
                </c:pt>
                <c:pt idx="4579">
                  <c:v>0.68679166730914532</c:v>
                </c:pt>
                <c:pt idx="4580">
                  <c:v>0.68682539113583474</c:v>
                </c:pt>
                <c:pt idx="4581">
                  <c:v>0.68685910355229562</c:v>
                </c:pt>
                <c:pt idx="4582">
                  <c:v>0.68689280456431812</c:v>
                </c:pt>
                <c:pt idx="4583">
                  <c:v>0.68692649417768803</c:v>
                </c:pt>
                <c:pt idx="4584">
                  <c:v>0.68696017239818741</c:v>
                </c:pt>
                <c:pt idx="4585">
                  <c:v>0.68699383923159452</c:v>
                </c:pt>
                <c:pt idx="4586">
                  <c:v>0.68702749468368352</c:v>
                </c:pt>
                <c:pt idx="4587">
                  <c:v>0.68706113876022468</c:v>
                </c:pt>
                <c:pt idx="4588">
                  <c:v>0.6870947714669845</c:v>
                </c:pt>
                <c:pt idx="4589">
                  <c:v>0.6871283928097256</c:v>
                </c:pt>
                <c:pt idx="4590">
                  <c:v>0.68716200279420647</c:v>
                </c:pt>
                <c:pt idx="4591">
                  <c:v>0.68719560142618186</c:v>
                </c:pt>
                <c:pt idx="4592">
                  <c:v>0.68722918871140271</c:v>
                </c:pt>
                <c:pt idx="4593">
                  <c:v>0.68726276465561598</c:v>
                </c:pt>
                <c:pt idx="4594">
                  <c:v>0.68729632926456485</c:v>
                </c:pt>
                <c:pt idx="4595">
                  <c:v>0.6873298825439883</c:v>
                </c:pt>
                <c:pt idx="4596">
                  <c:v>0.68736342449962196</c:v>
                </c:pt>
                <c:pt idx="4597">
                  <c:v>0.68739695513719723</c:v>
                </c:pt>
                <c:pt idx="4598">
                  <c:v>0.68743047446244154</c:v>
                </c:pt>
                <c:pt idx="4599">
                  <c:v>0.68746398248107876</c:v>
                </c:pt>
                <c:pt idx="4600">
                  <c:v>0.68749747919882886</c:v>
                </c:pt>
                <c:pt idx="4601">
                  <c:v>0.68753096462140773</c:v>
                </c:pt>
                <c:pt idx="4602">
                  <c:v>0.68756443875452777</c:v>
                </c:pt>
                <c:pt idx="4603">
                  <c:v>0.687597901603897</c:v>
                </c:pt>
                <c:pt idx="4604">
                  <c:v>0.68763135317522006</c:v>
                </c:pt>
                <c:pt idx="4605">
                  <c:v>0.68766479347419762</c:v>
                </c:pt>
                <c:pt idx="4606">
                  <c:v>0.68769822250652635</c:v>
                </c:pt>
                <c:pt idx="4607">
                  <c:v>0.68773164027789924</c:v>
                </c:pt>
                <c:pt idx="4608">
                  <c:v>0.68776504679400552</c:v>
                </c:pt>
                <c:pt idx="4609">
                  <c:v>0.6877984420605302</c:v>
                </c:pt>
                <c:pt idx="4610">
                  <c:v>0.68783182608315507</c:v>
                </c:pt>
                <c:pt idx="4611">
                  <c:v>0.68786519886755759</c:v>
                </c:pt>
                <c:pt idx="4612">
                  <c:v>0.68789856041941155</c:v>
                </c:pt>
                <c:pt idx="4613">
                  <c:v>0.68793191074438698</c:v>
                </c:pt>
                <c:pt idx="4614">
                  <c:v>0.68796524984815022</c:v>
                </c:pt>
                <c:pt idx="4615">
                  <c:v>0.68799857773636319</c:v>
                </c:pt>
                <c:pt idx="4616">
                  <c:v>0.68803189441468482</c:v>
                </c:pt>
                <c:pt idx="4617">
                  <c:v>0.6880651998887698</c:v>
                </c:pt>
                <c:pt idx="4618">
                  <c:v>0.68809849416426894</c:v>
                </c:pt>
                <c:pt idx="4619">
                  <c:v>0.68813177724682961</c:v>
                </c:pt>
                <c:pt idx="4620">
                  <c:v>0.68816504914209498</c:v>
                </c:pt>
                <c:pt idx="4621">
                  <c:v>0.68819830985570463</c:v>
                </c:pt>
                <c:pt idx="4622">
                  <c:v>0.68823155939329428</c:v>
                </c:pt>
                <c:pt idx="4623">
                  <c:v>0.68826479776049621</c:v>
                </c:pt>
                <c:pt idx="4624">
                  <c:v>0.68829802496293824</c:v>
                </c:pt>
                <c:pt idx="4625">
                  <c:v>0.68833124100624488</c:v>
                </c:pt>
                <c:pt idx="4626">
                  <c:v>0.68836444589603685</c:v>
                </c:pt>
                <c:pt idx="4627">
                  <c:v>0.68839763963793088</c:v>
                </c:pt>
                <c:pt idx="4628">
                  <c:v>0.68843082223754037</c:v>
                </c:pt>
                <c:pt idx="4629">
                  <c:v>0.6884639937004744</c:v>
                </c:pt>
                <c:pt idx="4630">
                  <c:v>0.68849715403233847</c:v>
                </c:pt>
                <c:pt idx="4631">
                  <c:v>0.68853030323873465</c:v>
                </c:pt>
                <c:pt idx="4632">
                  <c:v>0.68856344132526071</c:v>
                </c:pt>
                <c:pt idx="4633">
                  <c:v>0.68859656829751104</c:v>
                </c:pt>
                <c:pt idx="4634">
                  <c:v>0.68862968416107606</c:v>
                </c:pt>
                <c:pt idx="4635">
                  <c:v>0.68866278892154287</c:v>
                </c:pt>
                <c:pt idx="4636">
                  <c:v>0.68869588258449432</c:v>
                </c:pt>
                <c:pt idx="4637">
                  <c:v>0.68872896515550952</c:v>
                </c:pt>
                <c:pt idx="4638">
                  <c:v>0.68876203664016433</c:v>
                </c:pt>
                <c:pt idx="4639">
                  <c:v>0.68879509704403041</c:v>
                </c:pt>
                <c:pt idx="4640">
                  <c:v>0.68882814637267598</c:v>
                </c:pt>
                <c:pt idx="4641">
                  <c:v>0.68886118463166524</c:v>
                </c:pt>
                <c:pt idx="4642">
                  <c:v>0.68889421182655886</c:v>
                </c:pt>
                <c:pt idx="4643">
                  <c:v>0.68892722796291384</c:v>
                </c:pt>
                <c:pt idx="4644">
                  <c:v>0.68896023304628329</c:v>
                </c:pt>
                <c:pt idx="4645">
                  <c:v>0.68899322708221666</c:v>
                </c:pt>
                <c:pt idx="4646">
                  <c:v>0.68902621007625975</c:v>
                </c:pt>
                <c:pt idx="4647">
                  <c:v>0.68905918203395455</c:v>
                </c:pt>
                <c:pt idx="4648">
                  <c:v>0.68909214296083965</c:v>
                </c:pt>
                <c:pt idx="4649">
                  <c:v>0.68912509286244927</c:v>
                </c:pt>
                <c:pt idx="4650">
                  <c:v>0.68915803174431467</c:v>
                </c:pt>
                <c:pt idx="4651">
                  <c:v>0.68919095961196286</c:v>
                </c:pt>
                <c:pt idx="4652">
                  <c:v>0.68922387647091743</c:v>
                </c:pt>
                <c:pt idx="4653">
                  <c:v>0.6892567823266984</c:v>
                </c:pt>
                <c:pt idx="4654">
                  <c:v>0.6892896771848217</c:v>
                </c:pt>
                <c:pt idx="4655">
                  <c:v>0.68932256105079992</c:v>
                </c:pt>
                <c:pt idx="4656">
                  <c:v>0.68935543393014176</c:v>
                </c:pt>
                <c:pt idx="4657">
                  <c:v>0.68938829582835248</c:v>
                </c:pt>
                <c:pt idx="4658">
                  <c:v>0.68942114675093324</c:v>
                </c:pt>
                <c:pt idx="4659">
                  <c:v>0.68945398670338198</c:v>
                </c:pt>
                <c:pt idx="4660">
                  <c:v>0.68948681569119274</c:v>
                </c:pt>
                <c:pt idx="4661">
                  <c:v>0.68951963371985592</c:v>
                </c:pt>
                <c:pt idx="4662">
                  <c:v>0.68955244079485833</c:v>
                </c:pt>
                <c:pt idx="4663">
                  <c:v>0.68958523692168283</c:v>
                </c:pt>
                <c:pt idx="4664">
                  <c:v>0.68961802210580914</c:v>
                </c:pt>
                <c:pt idx="4665">
                  <c:v>0.68965079635271298</c:v>
                </c:pt>
                <c:pt idx="4666">
                  <c:v>0.68968355966786632</c:v>
                </c:pt>
                <c:pt idx="4667">
                  <c:v>0.68971631205673756</c:v>
                </c:pt>
                <c:pt idx="4668">
                  <c:v>0.68974905352479177</c:v>
                </c:pt>
                <c:pt idx="4669">
                  <c:v>0.68978178407748991</c:v>
                </c:pt>
                <c:pt idx="4670">
                  <c:v>0.68981450372028985</c:v>
                </c:pt>
                <c:pt idx="4671">
                  <c:v>0.689847212458645</c:v>
                </c:pt>
                <c:pt idx="4672">
                  <c:v>0.68987991029800599</c:v>
                </c:pt>
                <c:pt idx="4673">
                  <c:v>0.68991259724381937</c:v>
                </c:pt>
                <c:pt idx="4674">
                  <c:v>0.68994527330152799</c:v>
                </c:pt>
                <c:pt idx="4675">
                  <c:v>0.68997793847657141</c:v>
                </c:pt>
                <c:pt idx="4676">
                  <c:v>0.69001059277438526</c:v>
                </c:pt>
                <c:pt idx="4677">
                  <c:v>0.69004323620040176</c:v>
                </c:pt>
                <c:pt idx="4678">
                  <c:v>0.69007586876004945</c:v>
                </c:pt>
                <c:pt idx="4679">
                  <c:v>0.69010849045875322</c:v>
                </c:pt>
                <c:pt idx="4680">
                  <c:v>0.69014110130193418</c:v>
                </c:pt>
                <c:pt idx="4681">
                  <c:v>0.69017370129501021</c:v>
                </c:pt>
                <c:pt idx="4682">
                  <c:v>0.69020629044339543</c:v>
                </c:pt>
                <c:pt idx="4683">
                  <c:v>0.69023886875250018</c:v>
                </c:pt>
                <c:pt idx="4684">
                  <c:v>0.69027143622773146</c:v>
                </c:pt>
                <c:pt idx="4685">
                  <c:v>0.6903039928744924</c:v>
                </c:pt>
                <c:pt idx="4686">
                  <c:v>0.6903365386981829</c:v>
                </c:pt>
                <c:pt idx="4687">
                  <c:v>0.69036907370419898</c:v>
                </c:pt>
                <c:pt idx="4688">
                  <c:v>0.69040159789793298</c:v>
                </c:pt>
                <c:pt idx="4689">
                  <c:v>0.69043411128477405</c:v>
                </c:pt>
                <c:pt idx="4690">
                  <c:v>0.69046661387010766</c:v>
                </c:pt>
                <c:pt idx="4691">
                  <c:v>0.69049910565931527</c:v>
                </c:pt>
                <c:pt idx="4692">
                  <c:v>0.69053158665777514</c:v>
                </c:pt>
                <c:pt idx="4693">
                  <c:v>0.69056405687086209</c:v>
                </c:pt>
                <c:pt idx="4694">
                  <c:v>0.69059651630394703</c:v>
                </c:pt>
                <c:pt idx="4695">
                  <c:v>0.69062896496239767</c:v>
                </c:pt>
                <c:pt idx="4696">
                  <c:v>0.69066140285157762</c:v>
                </c:pt>
                <c:pt idx="4697">
                  <c:v>0.69069382997684736</c:v>
                </c:pt>
                <c:pt idx="4698">
                  <c:v>0.69072624634356383</c:v>
                </c:pt>
                <c:pt idx="4699">
                  <c:v>0.69075865195708031</c:v>
                </c:pt>
                <c:pt idx="4700">
                  <c:v>0.69079104682274628</c:v>
                </c:pt>
                <c:pt idx="4701">
                  <c:v>0.69082343094590803</c:v>
                </c:pt>
                <c:pt idx="4702">
                  <c:v>0.6908558043319083</c:v>
                </c:pt>
                <c:pt idx="4703">
                  <c:v>0.69088816698608591</c:v>
                </c:pt>
                <c:pt idx="4704">
                  <c:v>0.6909205189137767</c:v>
                </c:pt>
                <c:pt idx="4705">
                  <c:v>0.69095286012031254</c:v>
                </c:pt>
                <c:pt idx="4706">
                  <c:v>0.6909851906110217</c:v>
                </c:pt>
                <c:pt idx="4707">
                  <c:v>0.69101751039122949</c:v>
                </c:pt>
                <c:pt idx="4708">
                  <c:v>0.69104981946625699</c:v>
                </c:pt>
                <c:pt idx="4709">
                  <c:v>0.69108211784142215</c:v>
                </c:pt>
                <c:pt idx="4710">
                  <c:v>0.69111440552203951</c:v>
                </c:pt>
                <c:pt idx="4711">
                  <c:v>0.69114668251341971</c:v>
                </c:pt>
                <c:pt idx="4712">
                  <c:v>0.69117894882087028</c:v>
                </c:pt>
                <c:pt idx="4713">
                  <c:v>0.69121120444969475</c:v>
                </c:pt>
                <c:pt idx="4714">
                  <c:v>0.69124344940519378</c:v>
                </c:pt>
                <c:pt idx="4715">
                  <c:v>0.69127568369266379</c:v>
                </c:pt>
                <c:pt idx="4716">
                  <c:v>0.69130790731739855</c:v>
                </c:pt>
                <c:pt idx="4717">
                  <c:v>0.69134012028468739</c:v>
                </c:pt>
                <c:pt idx="4718">
                  <c:v>0.69137232259981674</c:v>
                </c:pt>
                <c:pt idx="4719">
                  <c:v>0.69140451426806948</c:v>
                </c:pt>
                <c:pt idx="4720">
                  <c:v>0.69143669529472485</c:v>
                </c:pt>
                <c:pt idx="4721">
                  <c:v>0.69146886568505883</c:v>
                </c:pt>
                <c:pt idx="4722">
                  <c:v>0.69150102544434355</c:v>
                </c:pt>
                <c:pt idx="4723">
                  <c:v>0.69153317457784791</c:v>
                </c:pt>
                <c:pt idx="4724">
                  <c:v>0.69156531309083735</c:v>
                </c:pt>
                <c:pt idx="4725">
                  <c:v>0.69159744098857356</c:v>
                </c:pt>
                <c:pt idx="4726">
                  <c:v>0.69162955827631512</c:v>
                </c:pt>
                <c:pt idx="4727">
                  <c:v>0.69166166495931691</c:v>
                </c:pt>
                <c:pt idx="4728">
                  <c:v>0.69169376104283042</c:v>
                </c:pt>
                <c:pt idx="4729">
                  <c:v>0.69172584653210378</c:v>
                </c:pt>
                <c:pt idx="4730">
                  <c:v>0.69175792143238124</c:v>
                </c:pt>
                <c:pt idx="4731">
                  <c:v>0.69178998574890405</c:v>
                </c:pt>
                <c:pt idx="4732">
                  <c:v>0.6918220394869099</c:v>
                </c:pt>
                <c:pt idx="4733">
                  <c:v>0.69185408265163284</c:v>
                </c:pt>
                <c:pt idx="4734">
                  <c:v>0.69188611524830357</c:v>
                </c:pt>
                <c:pt idx="4735">
                  <c:v>0.69191813728214935</c:v>
                </c:pt>
                <c:pt idx="4736">
                  <c:v>0.691950148758394</c:v>
                </c:pt>
                <c:pt idx="4737">
                  <c:v>0.69198214968225813</c:v>
                </c:pt>
                <c:pt idx="4738">
                  <c:v>0.69201414005895823</c:v>
                </c:pt>
                <c:pt idx="4739">
                  <c:v>0.69204611989370801</c:v>
                </c:pt>
                <c:pt idx="4740">
                  <c:v>0.69207808919171765</c:v>
                </c:pt>
                <c:pt idx="4741">
                  <c:v>0.69211004795819364</c:v>
                </c:pt>
                <c:pt idx="4742">
                  <c:v>0.69214199619833916</c:v>
                </c:pt>
                <c:pt idx="4743">
                  <c:v>0.69217393391735393</c:v>
                </c:pt>
                <c:pt idx="4744">
                  <c:v>0.69220586112043436</c:v>
                </c:pt>
                <c:pt idx="4745">
                  <c:v>0.6922377778127734</c:v>
                </c:pt>
                <c:pt idx="4746">
                  <c:v>0.69226968399956068</c:v>
                </c:pt>
                <c:pt idx="4747">
                  <c:v>0.69230157968598194</c:v>
                </c:pt>
                <c:pt idx="4748">
                  <c:v>0.69233346487722003</c:v>
                </c:pt>
                <c:pt idx="4749">
                  <c:v>0.69236533957845425</c:v>
                </c:pt>
                <c:pt idx="4750">
                  <c:v>0.69239720379486058</c:v>
                </c:pt>
                <c:pt idx="4751">
                  <c:v>0.6924290575316111</c:v>
                </c:pt>
                <c:pt idx="4752">
                  <c:v>0.69246090079387523</c:v>
                </c:pt>
                <c:pt idx="4753">
                  <c:v>0.6924927335868184</c:v>
                </c:pt>
                <c:pt idx="4754">
                  <c:v>0.69252455591560291</c:v>
                </c:pt>
                <c:pt idx="4755">
                  <c:v>0.69255636778538765</c:v>
                </c:pt>
                <c:pt idx="4756">
                  <c:v>0.69258816920132804</c:v>
                </c:pt>
                <c:pt idx="4757">
                  <c:v>0.6926199601685763</c:v>
                </c:pt>
                <c:pt idx="4758">
                  <c:v>0.69265174069228097</c:v>
                </c:pt>
                <c:pt idx="4759">
                  <c:v>0.69268351077758739</c:v>
                </c:pt>
                <c:pt idx="4760">
                  <c:v>0.69271527042963754</c:v>
                </c:pt>
                <c:pt idx="4761">
                  <c:v>0.69274701965357</c:v>
                </c:pt>
                <c:pt idx="4762">
                  <c:v>0.69277875845451986</c:v>
                </c:pt>
                <c:pt idx="4763">
                  <c:v>0.69281048683761914</c:v>
                </c:pt>
                <c:pt idx="4764">
                  <c:v>0.69284220480799596</c:v>
                </c:pt>
                <c:pt idx="4765">
                  <c:v>0.69287391237077567</c:v>
                </c:pt>
                <c:pt idx="4766">
                  <c:v>0.69290560953107994</c:v>
                </c:pt>
                <c:pt idx="4767">
                  <c:v>0.69293729629402701</c:v>
                </c:pt>
                <c:pt idx="4768">
                  <c:v>0.69296897266473201</c:v>
                </c:pt>
                <c:pt idx="4769">
                  <c:v>0.69300063864830641</c:v>
                </c:pt>
                <c:pt idx="4770">
                  <c:v>0.69303229424985868</c:v>
                </c:pt>
                <c:pt idx="4771">
                  <c:v>0.69306393947449385</c:v>
                </c:pt>
                <c:pt idx="4772">
                  <c:v>0.69309557432731317</c:v>
                </c:pt>
                <c:pt idx="4773">
                  <c:v>0.69312719881341522</c:v>
                </c:pt>
                <c:pt idx="4774">
                  <c:v>0.69315881293789472</c:v>
                </c:pt>
                <c:pt idx="4775">
                  <c:v>0.69319041670584347</c:v>
                </c:pt>
                <c:pt idx="4776">
                  <c:v>0.69322201012234941</c:v>
                </c:pt>
                <c:pt idx="4777">
                  <c:v>0.69325359319249757</c:v>
                </c:pt>
                <c:pt idx="4778">
                  <c:v>0.69328516592136957</c:v>
                </c:pt>
                <c:pt idx="4779">
                  <c:v>0.69331672831404367</c:v>
                </c:pt>
                <c:pt idx="4780">
                  <c:v>0.69334828037559482</c:v>
                </c:pt>
                <c:pt idx="4781">
                  <c:v>0.6933798221110945</c:v>
                </c:pt>
                <c:pt idx="4782">
                  <c:v>0.69341135352561101</c:v>
                </c:pt>
                <c:pt idx="4783">
                  <c:v>0.6934428746242095</c:v>
                </c:pt>
                <c:pt idx="4784">
                  <c:v>0.6934743854119515</c:v>
                </c:pt>
                <c:pt idx="4785">
                  <c:v>0.69350588589389528</c:v>
                </c:pt>
                <c:pt idx="4786">
                  <c:v>0.69353737607509591</c:v>
                </c:pt>
                <c:pt idx="4787">
                  <c:v>0.69356885596060514</c:v>
                </c:pt>
                <c:pt idx="4788">
                  <c:v>0.69360032555547158</c:v>
                </c:pt>
                <c:pt idx="4789">
                  <c:v>0.69363178486474009</c:v>
                </c:pt>
                <c:pt idx="4790">
                  <c:v>0.69366323389345264</c:v>
                </c:pt>
                <c:pt idx="4791">
                  <c:v>0.69369467264664775</c:v>
                </c:pt>
                <c:pt idx="4792">
                  <c:v>0.69372610112936062</c:v>
                </c:pt>
                <c:pt idx="4793">
                  <c:v>0.69375751934662322</c:v>
                </c:pt>
                <c:pt idx="4794">
                  <c:v>0.6937889273034642</c:v>
                </c:pt>
                <c:pt idx="4795">
                  <c:v>0.69382032500490898</c:v>
                </c:pt>
                <c:pt idx="4796">
                  <c:v>0.69385171245597965</c:v>
                </c:pt>
                <c:pt idx="4797">
                  <c:v>0.6938830896616951</c:v>
                </c:pt>
                <c:pt idx="4798">
                  <c:v>0.69391445662707074</c:v>
                </c:pt>
                <c:pt idx="4799">
                  <c:v>0.69394581335711891</c:v>
                </c:pt>
                <c:pt idx="4800">
                  <c:v>0.69397715985684871</c:v>
                </c:pt>
                <c:pt idx="4801">
                  <c:v>0.69400849613126581</c:v>
                </c:pt>
                <c:pt idx="4802">
                  <c:v>0.69403982218537252</c:v>
                </c:pt>
                <c:pt idx="4803">
                  <c:v>0.6940711380241682</c:v>
                </c:pt>
                <c:pt idx="4804">
                  <c:v>0.69410244365264884</c:v>
                </c:pt>
                <c:pt idx="4805">
                  <c:v>0.69413373907580722</c:v>
                </c:pt>
                <c:pt idx="4806">
                  <c:v>0.69416502429863247</c:v>
                </c:pt>
                <c:pt idx="4807">
                  <c:v>0.69419629932611093</c:v>
                </c:pt>
                <c:pt idx="4808">
                  <c:v>0.69422756416322551</c:v>
                </c:pt>
                <c:pt idx="4809">
                  <c:v>0.6942588188149561</c:v>
                </c:pt>
                <c:pt idx="4810">
                  <c:v>0.69429006328627885</c:v>
                </c:pt>
                <c:pt idx="4811">
                  <c:v>0.6943212975821671</c:v>
                </c:pt>
                <c:pt idx="4812">
                  <c:v>0.69435252170759088</c:v>
                </c:pt>
                <c:pt idx="4813">
                  <c:v>0.69438373566751677</c:v>
                </c:pt>
                <c:pt idx="4814">
                  <c:v>0.69441493946690847</c:v>
                </c:pt>
                <c:pt idx="4815">
                  <c:v>0.69444613311072589</c:v>
                </c:pt>
                <c:pt idx="4816">
                  <c:v>0.69447731660392642</c:v>
                </c:pt>
                <c:pt idx="4817">
                  <c:v>0.69450848995146386</c:v>
                </c:pt>
                <c:pt idx="4818">
                  <c:v>0.69453965315828847</c:v>
                </c:pt>
                <c:pt idx="4819">
                  <c:v>0.69457080622934786</c:v>
                </c:pt>
                <c:pt idx="4820">
                  <c:v>0.69460194916958617</c:v>
                </c:pt>
                <c:pt idx="4821">
                  <c:v>0.69463308198394436</c:v>
                </c:pt>
                <c:pt idx="4822">
                  <c:v>0.69466420467736012</c:v>
                </c:pt>
                <c:pt idx="4823">
                  <c:v>0.69469531725476785</c:v>
                </c:pt>
                <c:pt idx="4824">
                  <c:v>0.69472641972109894</c:v>
                </c:pt>
                <c:pt idx="4825">
                  <c:v>0.69475751208128156</c:v>
                </c:pt>
                <c:pt idx="4826">
                  <c:v>0.69478859434024054</c:v>
                </c:pt>
                <c:pt idx="4827">
                  <c:v>0.6948196665028975</c:v>
                </c:pt>
                <c:pt idx="4828">
                  <c:v>0.69485072857417107</c:v>
                </c:pt>
                <c:pt idx="4829">
                  <c:v>0.69488178055897654</c:v>
                </c:pt>
                <c:pt idx="4830">
                  <c:v>0.69491282246222608</c:v>
                </c:pt>
                <c:pt idx="4831">
                  <c:v>0.69494385428882843</c:v>
                </c:pt>
                <c:pt idx="4832">
                  <c:v>0.69497487604368935</c:v>
                </c:pt>
                <c:pt idx="4833">
                  <c:v>0.69500588773171157</c:v>
                </c:pt>
                <c:pt idx="4834">
                  <c:v>0.69503688935779451</c:v>
                </c:pt>
                <c:pt idx="4835">
                  <c:v>0.69506788092683403</c:v>
                </c:pt>
                <c:pt idx="4836">
                  <c:v>0.69509886244372343</c:v>
                </c:pt>
                <c:pt idx="4837">
                  <c:v>0.69512983391335248</c:v>
                </c:pt>
                <c:pt idx="4838">
                  <c:v>0.69516079534060782</c:v>
                </c:pt>
                <c:pt idx="4839">
                  <c:v>0.69519174673037298</c:v>
                </c:pt>
                <c:pt idx="4840">
                  <c:v>0.69522268808752841</c:v>
                </c:pt>
                <c:pt idx="4841">
                  <c:v>0.69525361941695107</c:v>
                </c:pt>
                <c:pt idx="4842">
                  <c:v>0.69528454072351509</c:v>
                </c:pt>
                <c:pt idx="4843">
                  <c:v>0.69531545201209144</c:v>
                </c:pt>
                <c:pt idx="4844">
                  <c:v>0.69534635328754768</c:v>
                </c:pt>
                <c:pt idx="4845">
                  <c:v>0.69537724455474836</c:v>
                </c:pt>
                <c:pt idx="4846">
                  <c:v>0.69540812581855493</c:v>
                </c:pt>
                <c:pt idx="4847">
                  <c:v>0.69543899708382562</c:v>
                </c:pt>
                <c:pt idx="4848">
                  <c:v>0.69546985835541553</c:v>
                </c:pt>
                <c:pt idx="4849">
                  <c:v>0.69550070963817667</c:v>
                </c:pt>
                <c:pt idx="4850">
                  <c:v>0.69553155093695784</c:v>
                </c:pt>
                <c:pt idx="4851">
                  <c:v>0.69556238225660472</c:v>
                </c:pt>
                <c:pt idx="4852">
                  <c:v>0.69559320360195986</c:v>
                </c:pt>
                <c:pt idx="4853">
                  <c:v>0.69562401497786253</c:v>
                </c:pt>
                <c:pt idx="4854">
                  <c:v>0.69565481638914928</c:v>
                </c:pt>
                <c:pt idx="4855">
                  <c:v>0.69568560784065314</c:v>
                </c:pt>
                <c:pt idx="4856">
                  <c:v>0.69571638933720414</c:v>
                </c:pt>
                <c:pt idx="4857">
                  <c:v>0.6957471608836292</c:v>
                </c:pt>
                <c:pt idx="4858">
                  <c:v>0.69577792248475212</c:v>
                </c:pt>
                <c:pt idx="4859">
                  <c:v>0.69580867414539349</c:v>
                </c:pt>
                <c:pt idx="4860">
                  <c:v>0.69583941587037101</c:v>
                </c:pt>
                <c:pt idx="4861">
                  <c:v>0.69587014766449906</c:v>
                </c:pt>
                <c:pt idx="4862">
                  <c:v>0.69590086953258901</c:v>
                </c:pt>
                <c:pt idx="4863">
                  <c:v>0.695931581479449</c:v>
                </c:pt>
                <c:pt idx="4864">
                  <c:v>0.69596228350988421</c:v>
                </c:pt>
                <c:pt idx="4865">
                  <c:v>0.69599297562869666</c:v>
                </c:pt>
                <c:pt idx="4866">
                  <c:v>0.69602365784068532</c:v>
                </c:pt>
                <c:pt idx="4867">
                  <c:v>0.69605433015064588</c:v>
                </c:pt>
                <c:pt idx="4868">
                  <c:v>0.69608499256337131</c:v>
                </c:pt>
                <c:pt idx="4869">
                  <c:v>0.69611564508365087</c:v>
                </c:pt>
                <c:pt idx="4870">
                  <c:v>0.69614628771627141</c:v>
                </c:pt>
                <c:pt idx="4871">
                  <c:v>0.69617692046601631</c:v>
                </c:pt>
                <c:pt idx="4872">
                  <c:v>0.69620754333766588</c:v>
                </c:pt>
                <c:pt idx="4873">
                  <c:v>0.69623815633599762</c:v>
                </c:pt>
                <c:pt idx="4874">
                  <c:v>0.69626875946578548</c:v>
                </c:pt>
                <c:pt idx="4875">
                  <c:v>0.69629935273180066</c:v>
                </c:pt>
                <c:pt idx="4876">
                  <c:v>0.69632993613881145</c:v>
                </c:pt>
                <c:pt idx="4877">
                  <c:v>0.69636050969158247</c:v>
                </c:pt>
                <c:pt idx="4878">
                  <c:v>0.69639107339487583</c:v>
                </c:pt>
                <c:pt idx="4879">
                  <c:v>0.69642162725345036</c:v>
                </c:pt>
                <c:pt idx="4880">
                  <c:v>0.69645217127206183</c:v>
                </c:pt>
                <c:pt idx="4881">
                  <c:v>0.69648270545546298</c:v>
                </c:pt>
                <c:pt idx="4882">
                  <c:v>0.69651322980840347</c:v>
                </c:pt>
                <c:pt idx="4883">
                  <c:v>0.69654374433562982</c:v>
                </c:pt>
                <c:pt idx="4884">
                  <c:v>0.6965742490418857</c:v>
                </c:pt>
                <c:pt idx="4885">
                  <c:v>0.69660474393191163</c:v>
                </c:pt>
                <c:pt idx="4886">
                  <c:v>0.69663522901044495</c:v>
                </c:pt>
                <c:pt idx="4887">
                  <c:v>0.69666570428221997</c:v>
                </c:pt>
                <c:pt idx="4888">
                  <c:v>0.69669616975196813</c:v>
                </c:pt>
                <c:pt idx="4889">
                  <c:v>0.69672662542441788</c:v>
                </c:pt>
                <c:pt idx="4890">
                  <c:v>0.69675707130429432</c:v>
                </c:pt>
                <c:pt idx="4891">
                  <c:v>0.69678750739631967</c:v>
                </c:pt>
                <c:pt idx="4892">
                  <c:v>0.69681793370521317</c:v>
                </c:pt>
                <c:pt idx="4893">
                  <c:v>0.69684835023569114</c:v>
                </c:pt>
                <c:pt idx="4894">
                  <c:v>0.69687875699246637</c:v>
                </c:pt>
                <c:pt idx="4895">
                  <c:v>0.69690915398024911</c:v>
                </c:pt>
                <c:pt idx="4896">
                  <c:v>0.69693954120374657</c:v>
                </c:pt>
                <c:pt idx="4897">
                  <c:v>0.69696991866766256</c:v>
                </c:pt>
                <c:pt idx="4898">
                  <c:v>0.69700028637669842</c:v>
                </c:pt>
                <c:pt idx="4899">
                  <c:v>0.69703064433555184</c:v>
                </c:pt>
                <c:pt idx="4900">
                  <c:v>0.69706099254891796</c:v>
                </c:pt>
                <c:pt idx="4901">
                  <c:v>0.69709133102148868</c:v>
                </c:pt>
                <c:pt idx="4902">
                  <c:v>0.69712165975795326</c:v>
                </c:pt>
                <c:pt idx="4903">
                  <c:v>0.69715197876299728</c:v>
                </c:pt>
                <c:pt idx="4904">
                  <c:v>0.69718228804130378</c:v>
                </c:pt>
                <c:pt idx="4905">
                  <c:v>0.69721258759755278</c:v>
                </c:pt>
                <c:pt idx="4906">
                  <c:v>0.69724287743642133</c:v>
                </c:pt>
                <c:pt idx="4907">
                  <c:v>0.69727315756258335</c:v>
                </c:pt>
                <c:pt idx="4908">
                  <c:v>0.69730342798070954</c:v>
                </c:pt>
                <c:pt idx="4909">
                  <c:v>0.69733368869546797</c:v>
                </c:pt>
                <c:pt idx="4910">
                  <c:v>0.69736393971152388</c:v>
                </c:pt>
                <c:pt idx="4911">
                  <c:v>0.6973941810335389</c:v>
                </c:pt>
                <c:pt idx="4912">
                  <c:v>0.69742441266617206</c:v>
                </c:pt>
                <c:pt idx="4913">
                  <c:v>0.69745463461407953</c:v>
                </c:pt>
                <c:pt idx="4914">
                  <c:v>0.69748484688191414</c:v>
                </c:pt>
                <c:pt idx="4915">
                  <c:v>0.69751504947432619</c:v>
                </c:pt>
                <c:pt idx="4916">
                  <c:v>0.69754524239596249</c:v>
                </c:pt>
                <c:pt idx="4917">
                  <c:v>0.69757542565146713</c:v>
                </c:pt>
                <c:pt idx="4918">
                  <c:v>0.69760559924548138</c:v>
                </c:pt>
                <c:pt idx="4919">
                  <c:v>0.69763576318264331</c:v>
                </c:pt>
                <c:pt idx="4920">
                  <c:v>0.6976659174675881</c:v>
                </c:pt>
                <c:pt idx="4921">
                  <c:v>0.69769606210494783</c:v>
                </c:pt>
                <c:pt idx="4922">
                  <c:v>0.69772619709935191</c:v>
                </c:pt>
                <c:pt idx="4923">
                  <c:v>0.69775632245542663</c:v>
                </c:pt>
                <c:pt idx="4924">
                  <c:v>0.69778643817779518</c:v>
                </c:pt>
                <c:pt idx="4925">
                  <c:v>0.69781654427107798</c:v>
                </c:pt>
                <c:pt idx="4926">
                  <c:v>0.69784664073989244</c:v>
                </c:pt>
                <c:pt idx="4927">
                  <c:v>0.69787672758885322</c:v>
                </c:pt>
                <c:pt idx="4928">
                  <c:v>0.6979068048225715</c:v>
                </c:pt>
                <c:pt idx="4929">
                  <c:v>0.69793687244565594</c:v>
                </c:pt>
                <c:pt idx="4930">
                  <c:v>0.6979669304627123</c:v>
                </c:pt>
                <c:pt idx="4931">
                  <c:v>0.69799697887834311</c:v>
                </c:pt>
                <c:pt idx="4932">
                  <c:v>0.69802701769714826</c:v>
                </c:pt>
                <c:pt idx="4933">
                  <c:v>0.69805704692372428</c:v>
                </c:pt>
                <c:pt idx="4934">
                  <c:v>0.69808706656266528</c:v>
                </c:pt>
                <c:pt idx="4935">
                  <c:v>0.69811707661856215</c:v>
                </c:pt>
                <c:pt idx="4936">
                  <c:v>0.69814707709600299</c:v>
                </c:pt>
                <c:pt idx="4937">
                  <c:v>0.69817706799957258</c:v>
                </c:pt>
                <c:pt idx="4938">
                  <c:v>0.69820704933385325</c:v>
                </c:pt>
                <c:pt idx="4939">
                  <c:v>0.69823702110342423</c:v>
                </c:pt>
                <c:pt idx="4940">
                  <c:v>0.69826698331286186</c:v>
                </c:pt>
                <c:pt idx="4941">
                  <c:v>0.69829693596673925</c:v>
                </c:pt>
                <c:pt idx="4942">
                  <c:v>0.6983268790696272</c:v>
                </c:pt>
                <c:pt idx="4943">
                  <c:v>0.69835681262609317</c:v>
                </c:pt>
                <c:pt idx="4944">
                  <c:v>0.69838673664070172</c:v>
                </c:pt>
                <c:pt idx="4945">
                  <c:v>0.69841665111801465</c:v>
                </c:pt>
                <c:pt idx="4946">
                  <c:v>0.69844655606259076</c:v>
                </c:pt>
                <c:pt idx="4947">
                  <c:v>0.69847645147898585</c:v>
                </c:pt>
                <c:pt idx="4948">
                  <c:v>0.69850633737175316</c:v>
                </c:pt>
                <c:pt idx="4949">
                  <c:v>0.69853621374544272</c:v>
                </c:pt>
                <c:pt idx="4950">
                  <c:v>0.69856608060460157</c:v>
                </c:pt>
                <c:pt idx="4951">
                  <c:v>0.69859593795377428</c:v>
                </c:pt>
                <c:pt idx="4952">
                  <c:v>0.69862578579750212</c:v>
                </c:pt>
                <c:pt idx="4953">
                  <c:v>0.69865562414032389</c:v>
                </c:pt>
                <c:pt idx="4954">
                  <c:v>0.69868545298677476</c:v>
                </c:pt>
                <c:pt idx="4955">
                  <c:v>0.69871527234138786</c:v>
                </c:pt>
                <c:pt idx="4956">
                  <c:v>0.69874508220869291</c:v>
                </c:pt>
                <c:pt idx="4957">
                  <c:v>0.69877488259321718</c:v>
                </c:pt>
                <c:pt idx="4958">
                  <c:v>0.69880467349948439</c:v>
                </c:pt>
                <c:pt idx="4959">
                  <c:v>0.6988344549320159</c:v>
                </c:pt>
                <c:pt idx="4960">
                  <c:v>0.69886422689533012</c:v>
                </c:pt>
                <c:pt idx="4961">
                  <c:v>0.69889398939394276</c:v>
                </c:pt>
                <c:pt idx="4962">
                  <c:v>0.69892374243236599</c:v>
                </c:pt>
                <c:pt idx="4963">
                  <c:v>0.69895348601510987</c:v>
                </c:pt>
                <c:pt idx="4964">
                  <c:v>0.69898322014668124</c:v>
                </c:pt>
                <c:pt idx="4965">
                  <c:v>0.69901294483158394</c:v>
                </c:pt>
                <c:pt idx="4966">
                  <c:v>0.69904266007431948</c:v>
                </c:pt>
                <c:pt idx="4967">
                  <c:v>0.69907236587938582</c:v>
                </c:pt>
                <c:pt idx="4968">
                  <c:v>0.69910206225127858</c:v>
                </c:pt>
                <c:pt idx="4969">
                  <c:v>0.69913174919449039</c:v>
                </c:pt>
                <c:pt idx="4970">
                  <c:v>0.69916142671351078</c:v>
                </c:pt>
                <c:pt idx="4971">
                  <c:v>0.69919109481282682</c:v>
                </c:pt>
                <c:pt idx="4972">
                  <c:v>0.69922075349692248</c:v>
                </c:pt>
                <c:pt idx="4973">
                  <c:v>0.69925040277027883</c:v>
                </c:pt>
                <c:pt idx="4974">
                  <c:v>0.69928004263737453</c:v>
                </c:pt>
                <c:pt idx="4975">
                  <c:v>0.69930967310268488</c:v>
                </c:pt>
                <c:pt idx="4976">
                  <c:v>0.69933929417068252</c:v>
                </c:pt>
                <c:pt idx="4977">
                  <c:v>0.69936890584583733</c:v>
                </c:pt>
                <c:pt idx="4978">
                  <c:v>0.69939850813261639</c:v>
                </c:pt>
                <c:pt idx="4979">
                  <c:v>0.6994281010354837</c:v>
                </c:pt>
                <c:pt idx="4980">
                  <c:v>0.69945768455890078</c:v>
                </c:pt>
                <c:pt idx="4981">
                  <c:v>0.69948725870732598</c:v>
                </c:pt>
                <c:pt idx="4982">
                  <c:v>0.69951682348521504</c:v>
                </c:pt>
                <c:pt idx="4983">
                  <c:v>0.69954637889702098</c:v>
                </c:pt>
                <c:pt idx="4984">
                  <c:v>0.69957592494719356</c:v>
                </c:pt>
                <c:pt idx="4985">
                  <c:v>0.69960546164018012</c:v>
                </c:pt>
                <c:pt idx="4986">
                  <c:v>0.6996349889804252</c:v>
                </c:pt>
                <c:pt idx="4987">
                  <c:v>0.69966450697237015</c:v>
                </c:pt>
                <c:pt idx="4988">
                  <c:v>0.69969401562045386</c:v>
                </c:pt>
                <c:pt idx="4989">
                  <c:v>0.69972351492911233</c:v>
                </c:pt>
                <c:pt idx="4990">
                  <c:v>0.69975300490277881</c:v>
                </c:pt>
                <c:pt idx="4991">
                  <c:v>0.69978248554588351</c:v>
                </c:pt>
                <c:pt idx="4992">
                  <c:v>0.69981195686285391</c:v>
                </c:pt>
                <c:pt idx="4993">
                  <c:v>0.69984141885811491</c:v>
                </c:pt>
                <c:pt idx="4994">
                  <c:v>0.6998708715360884</c:v>
                </c:pt>
                <c:pt idx="4995">
                  <c:v>0.69990031490119364</c:v>
                </c:pt>
                <c:pt idx="4996">
                  <c:v>0.69992974895784688</c:v>
                </c:pt>
                <c:pt idx="4997">
                  <c:v>0.69995917371046168</c:v>
                </c:pt>
                <c:pt idx="4998">
                  <c:v>0.69998858916344886</c:v>
                </c:pt>
                <c:pt idx="4999">
                  <c:v>0.70001799532121645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'3차 스테이터스'!$D$21</c:f>
              <c:strCache>
                <c:ptCount val="1"/>
                <c:pt idx="0">
                  <c:v>명중률</c:v>
                </c:pt>
              </c:strCache>
            </c:strRef>
          </c:tx>
          <c:marker>
            <c:symbol val="none"/>
          </c:marker>
          <c:val>
            <c:numRef>
              <c:f>'3차 스테이터스'!$D$22:$D$5021</c:f>
              <c:numCache>
                <c:formatCode>0.00%</c:formatCode>
                <c:ptCount val="5000"/>
                <c:pt idx="0">
                  <c:v>4.9947582482120416E-4</c:v>
                </c:pt>
                <c:pt idx="1">
                  <c:v>9.9790549505981941E-4</c:v>
                </c:pt>
                <c:pt idx="2">
                  <c:v>1.4952922940412877E-3</c:v>
                </c:pt>
                <c:pt idx="3">
                  <c:v>1.9916394913659144E-3</c:v>
                </c:pt>
                <c:pt idx="4">
                  <c:v>2.4869503429805141E-3</c:v>
                </c:pt>
                <c:pt idx="5">
                  <c:v>2.9812280912496041E-3</c:v>
                </c:pt>
                <c:pt idx="6">
                  <c:v>3.4744759650261543E-3</c:v>
                </c:pt>
                <c:pt idx="7">
                  <c:v>3.9666971797218953E-3</c:v>
                </c:pt>
                <c:pt idx="8">
                  <c:v>4.4578949373771902E-3</c:v>
                </c:pt>
                <c:pt idx="9">
                  <c:v>4.9480724267304665E-3</c:v>
                </c:pt>
                <c:pt idx="10">
                  <c:v>5.4372328232872172E-3</c:v>
                </c:pt>
                <c:pt idx="11">
                  <c:v>5.9253792893885788E-3</c:v>
                </c:pt>
                <c:pt idx="12">
                  <c:v>6.4125149742794733E-3</c:v>
                </c:pt>
                <c:pt idx="13">
                  <c:v>6.8986430141763323E-3</c:v>
                </c:pt>
                <c:pt idx="14">
                  <c:v>7.3837665323344065E-3</c:v>
                </c:pt>
                <c:pt idx="15">
                  <c:v>7.8678886391146466E-3</c:v>
                </c:pt>
                <c:pt idx="16">
                  <c:v>8.3510124320501818E-3</c:v>
                </c:pt>
                <c:pt idx="17">
                  <c:v>8.8331409959123801E-3</c:v>
                </c:pt>
                <c:pt idx="18">
                  <c:v>9.3142774027765059E-3</c:v>
                </c:pt>
                <c:pt idx="19">
                  <c:v>9.7944247120869653E-3</c:v>
                </c:pt>
                <c:pt idx="20">
                  <c:v>1.0273585970722161E-2</c:v>
                </c:pt>
                <c:pt idx="21">
                  <c:v>1.0751764213058936E-2</c:v>
                </c:pt>
                <c:pt idx="22">
                  <c:v>1.1228962461036626E-2</c:v>
                </c:pt>
                <c:pt idx="23">
                  <c:v>1.1705183724220726E-2</c:v>
                </c:pt>
                <c:pt idx="24">
                  <c:v>1.2180430999866149E-2</c:v>
                </c:pt>
                <c:pt idx="25">
                  <c:v>1.2654707272980115E-2</c:v>
                </c:pt>
                <c:pt idx="26">
                  <c:v>1.3128015516384641E-2</c:v>
                </c:pt>
                <c:pt idx="27">
                  <c:v>1.3600358690778656E-2</c:v>
                </c:pt>
                <c:pt idx="28">
                  <c:v>1.4071739744799748E-2</c:v>
                </c:pt>
                <c:pt idx="29">
                  <c:v>1.4542161615085494E-2</c:v>
                </c:pt>
                <c:pt idx="30">
                  <c:v>1.501162722633447E-2</c:v>
                </c:pt>
                <c:pt idx="31">
                  <c:v>1.5480139491366847E-2</c:v>
                </c:pt>
                <c:pt idx="32">
                  <c:v>1.5947701311184635E-2</c:v>
                </c:pt>
                <c:pt idx="33">
                  <c:v>1.6414315575031566E-2</c:v>
                </c:pt>
                <c:pt idx="34">
                  <c:v>1.6879985160452606E-2</c:v>
                </c:pt>
                <c:pt idx="35">
                  <c:v>1.7344712933353098E-2</c:v>
                </c:pt>
                <c:pt idx="36">
                  <c:v>1.7808501748057568E-2</c:v>
                </c:pt>
                <c:pt idx="37">
                  <c:v>1.8271354447368143E-2</c:v>
                </c:pt>
                <c:pt idx="38">
                  <c:v>1.8733273862622659E-2</c:v>
                </c:pt>
                <c:pt idx="39">
                  <c:v>1.9194262813752371E-2</c:v>
                </c:pt>
                <c:pt idx="40">
                  <c:v>1.9654324109339358E-2</c:v>
                </c:pt>
                <c:pt idx="41">
                  <c:v>2.0113460546673543E-2</c:v>
                </c:pt>
                <c:pt idx="42">
                  <c:v>2.0571674911809393E-2</c:v>
                </c:pt>
                <c:pt idx="43">
                  <c:v>2.1028969979622277E-2</c:v>
                </c:pt>
                <c:pt idx="44">
                  <c:v>2.148534851386448E-2</c:v>
                </c:pt>
                <c:pt idx="45">
                  <c:v>2.1940813267220863E-2</c:v>
                </c:pt>
                <c:pt idx="46">
                  <c:v>2.2395366981364247E-2</c:v>
                </c:pt>
                <c:pt idx="47">
                  <c:v>2.2849012387010377E-2</c:v>
                </c:pt>
                <c:pt idx="48">
                  <c:v>2.3301752203972639E-2</c:v>
                </c:pt>
                <c:pt idx="49">
                  <c:v>2.3753589141216395E-2</c:v>
                </c:pt>
                <c:pt idx="50">
                  <c:v>2.4204525896913024E-2</c:v>
                </c:pt>
                <c:pt idx="51">
                  <c:v>2.4654565158493631E-2</c:v>
                </c:pt>
                <c:pt idx="52">
                  <c:v>2.5103709602702435E-2</c:v>
                </c:pt>
                <c:pt idx="53">
                  <c:v>2.5551961895649823E-2</c:v>
                </c:pt>
                <c:pt idx="54">
                  <c:v>2.599932469286512E-2</c:v>
                </c:pt>
                <c:pt idx="55">
                  <c:v>2.6445800639349027E-2</c:v>
                </c:pt>
                <c:pt idx="56">
                  <c:v>2.6891392369625743E-2</c:v>
                </c:pt>
                <c:pt idx="57">
                  <c:v>2.7336102507794776E-2</c:v>
                </c:pt>
                <c:pt idx="58">
                  <c:v>2.7779933667582486E-2</c:v>
                </c:pt>
                <c:pt idx="59">
                  <c:v>2.822288845239326E-2</c:v>
                </c:pt>
                <c:pt idx="60">
                  <c:v>2.8664969455360418E-2</c:v>
                </c:pt>
                <c:pt idx="61">
                  <c:v>2.910617925939683E-2</c:v>
                </c:pt>
                <c:pt idx="62">
                  <c:v>2.9546520437245212E-2</c:v>
                </c:pt>
                <c:pt idx="63">
                  <c:v>2.998599555152813E-2</c:v>
                </c:pt>
                <c:pt idx="64">
                  <c:v>3.0424607154797726E-2</c:v>
                </c:pt>
                <c:pt idx="65">
                  <c:v>3.0862357789585109E-2</c:v>
                </c:pt>
                <c:pt idx="66">
                  <c:v>3.1299249988449511E-2</c:v>
                </c:pt>
                <c:pt idx="67">
                  <c:v>3.1735286274027122E-2</c:v>
                </c:pt>
                <c:pt idx="68">
                  <c:v>3.2170469159079618E-2</c:v>
                </c:pt>
                <c:pt idx="69">
                  <c:v>3.2604801146542454E-2</c:v>
                </c:pt>
                <c:pt idx="70">
                  <c:v>3.3038284729572868E-2</c:v>
                </c:pt>
                <c:pt idx="71">
                  <c:v>3.3470922391597532E-2</c:v>
                </c:pt>
                <c:pt idx="72">
                  <c:v>3.390271660636001E-2</c:v>
                </c:pt>
                <c:pt idx="73">
                  <c:v>3.4333669837967921E-2</c:v>
                </c:pt>
                <c:pt idx="74">
                  <c:v>3.4763784540939771E-2</c:v>
                </c:pt>
                <c:pt idx="75">
                  <c:v>3.5193063160251579E-2</c:v>
                </c:pt>
                <c:pt idx="76">
                  <c:v>3.562150813138322E-2</c:v>
                </c:pt>
                <c:pt idx="77">
                  <c:v>3.6049121880364451E-2</c:v>
                </c:pt>
                <c:pt idx="78">
                  <c:v>3.6475906823820708E-2</c:v>
                </c:pt>
                <c:pt idx="79">
                  <c:v>3.6901865369018655E-2</c:v>
                </c:pt>
                <c:pt idx="80">
                  <c:v>3.7326999913911411E-2</c:v>
                </c:pt>
                <c:pt idx="81">
                  <c:v>3.7751312847183575E-2</c:v>
                </c:pt>
                <c:pt idx="82">
                  <c:v>3.8174806548295956E-2</c:v>
                </c:pt>
                <c:pt idx="83">
                  <c:v>3.8597483387530045E-2</c:v>
                </c:pt>
                <c:pt idx="84">
                  <c:v>3.9019345726032231E-2</c:v>
                </c:pt>
                <c:pt idx="85">
                  <c:v>3.9440395915857802E-2</c:v>
                </c:pt>
                <c:pt idx="86">
                  <c:v>3.9860636300014601E-2</c:v>
                </c:pt>
                <c:pt idx="87">
                  <c:v>4.0280069212506542E-2</c:v>
                </c:pt>
                <c:pt idx="88">
                  <c:v>4.0698696978376775E-2</c:v>
                </c:pt>
                <c:pt idx="89">
                  <c:v>4.1116521913750689E-2</c:v>
                </c:pt>
                <c:pt idx="90">
                  <c:v>4.1533546325878593E-2</c:v>
                </c:pt>
                <c:pt idx="91">
                  <c:v>4.1949772513178205E-2</c:v>
                </c:pt>
                <c:pt idx="92">
                  <c:v>4.2365202765276853E-2</c:v>
                </c:pt>
                <c:pt idx="93">
                  <c:v>4.2779839363053497E-2</c:v>
                </c:pt>
                <c:pt idx="94">
                  <c:v>4.3193684578680454E-2</c:v>
                </c:pt>
                <c:pt idx="95">
                  <c:v>4.3606740675664883E-2</c:v>
                </c:pt>
                <c:pt idx="96">
                  <c:v>4.4019009908890072E-2</c:v>
                </c:pt>
                <c:pt idx="97">
                  <c:v>4.4430494524656486E-2</c:v>
                </c:pt>
                <c:pt idx="98">
                  <c:v>4.484119676072252E-2</c:v>
                </c:pt>
                <c:pt idx="99">
                  <c:v>4.5251118846345105E-2</c:v>
                </c:pt>
                <c:pt idx="100">
                  <c:v>4.5660263002320019E-2</c:v>
                </c:pt>
                <c:pt idx="101">
                  <c:v>4.6068631441022023E-2</c:v>
                </c:pt>
                <c:pt idx="102">
                  <c:v>4.647622636644469E-2</c:v>
                </c:pt>
                <c:pt idx="103">
                  <c:v>4.6883049974240081E-2</c:v>
                </c:pt>
                <c:pt idx="104">
                  <c:v>4.7289104451758185E-2</c:v>
                </c:pt>
                <c:pt idx="105">
                  <c:v>4.7694391978086101E-2</c:v>
                </c:pt>
                <c:pt idx="106">
                  <c:v>4.8098914724086998E-2</c:v>
                </c:pt>
                <c:pt idx="107">
                  <c:v>4.8502674852438948E-2</c:v>
                </c:pt>
                <c:pt idx="108">
                  <c:v>4.8905674517673393E-2</c:v>
                </c:pt>
                <c:pt idx="109">
                  <c:v>4.9307915866213491E-2</c:v>
                </c:pt>
                <c:pt idx="110">
                  <c:v>4.9709401036412228E-2</c:v>
                </c:pt>
                <c:pt idx="111">
                  <c:v>5.0110132158590316E-2</c:v>
                </c:pt>
                <c:pt idx="112">
                  <c:v>5.0510111355073849E-2</c:v>
                </c:pt>
                <c:pt idx="113">
                  <c:v>5.0909340740231825E-2</c:v>
                </c:pt>
                <c:pt idx="114">
                  <c:v>5.1307822420513322E-2</c:v>
                </c:pt>
                <c:pt idx="115">
                  <c:v>5.1705558494484612E-2</c:v>
                </c:pt>
                <c:pt idx="116">
                  <c:v>5.2102551052865959E-2</c:v>
                </c:pt>
                <c:pt idx="117">
                  <c:v>5.2498802178568289E-2</c:v>
                </c:pt>
                <c:pt idx="118">
                  <c:v>5.2894313946729575E-2</c:v>
                </c:pt>
                <c:pt idx="119">
                  <c:v>5.3289088424751122E-2</c:v>
                </c:pt>
                <c:pt idx="120">
                  <c:v>5.3683127672333519E-2</c:v>
                </c:pt>
                <c:pt idx="121">
                  <c:v>5.4076433741512504E-2</c:v>
                </c:pt>
                <c:pt idx="122">
                  <c:v>5.4469008676694589E-2</c:v>
                </c:pt>
                <c:pt idx="123">
                  <c:v>5.4860854514692449E-2</c:v>
                </c:pt>
                <c:pt idx="124">
                  <c:v>5.5251973284760163E-2</c:v>
                </c:pt>
                <c:pt idx="125">
                  <c:v>5.5642367008628298E-2</c:v>
                </c:pt>
                <c:pt idx="126">
                  <c:v>5.6032037700538648E-2</c:v>
                </c:pt>
                <c:pt idx="127">
                  <c:v>5.6420987367278928E-2</c:v>
                </c:pt>
                <c:pt idx="128">
                  <c:v>5.6809218008217234E-2</c:v>
                </c:pt>
                <c:pt idx="129">
                  <c:v>5.7196731615336269E-2</c:v>
                </c:pt>
                <c:pt idx="130">
                  <c:v>5.7583530173267443E-2</c:v>
                </c:pt>
                <c:pt idx="131">
                  <c:v>5.796961565932475E-2</c:v>
                </c:pt>
                <c:pt idx="132">
                  <c:v>5.8354990043538425E-2</c:v>
                </c:pt>
                <c:pt idx="133">
                  <c:v>5.8739655288688498E-2</c:v>
                </c:pt>
                <c:pt idx="134">
                  <c:v>5.912361335033809E-2</c:v>
                </c:pt>
                <c:pt idx="135">
                  <c:v>5.9506866176866569E-2</c:v>
                </c:pt>
                <c:pt idx="136">
                  <c:v>5.9889415709502465E-2</c:v>
                </c:pt>
                <c:pt idx="137">
                  <c:v>6.0271263882356325E-2</c:v>
                </c:pt>
                <c:pt idx="138">
                  <c:v>6.0652412622453238E-2</c:v>
                </c:pt>
                <c:pt idx="139">
                  <c:v>6.1032863849765258E-2</c:v>
                </c:pt>
                <c:pt idx="140">
                  <c:v>6.1412619477243684E-2</c:v>
                </c:pt>
                <c:pt idx="141">
                  <c:v>6.179168141085109E-2</c:v>
                </c:pt>
                <c:pt idx="142">
                  <c:v>6.2170051549593187E-2</c:v>
                </c:pt>
                <c:pt idx="143">
                  <c:v>6.2547731785550634E-2</c:v>
                </c:pt>
                <c:pt idx="144">
                  <c:v>6.2924724003910443E-2</c:v>
                </c:pt>
                <c:pt idx="145">
                  <c:v>6.3301030082997436E-2</c:v>
                </c:pt>
                <c:pt idx="146">
                  <c:v>6.3676651894305422E-2</c:v>
                </c:pt>
                <c:pt idx="147">
                  <c:v>6.4051591302528202E-2</c:v>
                </c:pt>
                <c:pt idx="148">
                  <c:v>6.4425850165590437E-2</c:v>
                </c:pt>
                <c:pt idx="149">
                  <c:v>6.4799430334678373E-2</c:v>
                </c:pt>
                <c:pt idx="150">
                  <c:v>6.5172333654270276E-2</c:v>
                </c:pt>
                <c:pt idx="151">
                  <c:v>6.5544561962166875E-2</c:v>
                </c:pt>
                <c:pt idx="152">
                  <c:v>6.5916117089521498E-2</c:v>
                </c:pt>
                <c:pt idx="153">
                  <c:v>6.6287000860870152E-2</c:v>
                </c:pt>
                <c:pt idx="154">
                  <c:v>6.6657215094161282E-2</c:v>
                </c:pt>
                <c:pt idx="155">
                  <c:v>6.7026761600785661E-2</c:v>
                </c:pt>
                <c:pt idx="156">
                  <c:v>6.7395642185605717E-2</c:v>
                </c:pt>
                <c:pt idx="157">
                  <c:v>6.7763858646985073E-2</c:v>
                </c:pt>
                <c:pt idx="158">
                  <c:v>6.813141277681771E-2</c:v>
                </c:pt>
                <c:pt idx="159">
                  <c:v>6.8498306360557024E-2</c:v>
                </c:pt>
                <c:pt idx="160">
                  <c:v>6.8864541177244748E-2</c:v>
                </c:pt>
                <c:pt idx="161">
                  <c:v>6.9230118999539778E-2</c:v>
                </c:pt>
                <c:pt idx="162">
                  <c:v>6.9595041593746632E-2</c:v>
                </c:pt>
                <c:pt idx="163">
                  <c:v>6.9959310719843987E-2</c:v>
                </c:pt>
                <c:pt idx="164">
                  <c:v>7.0322928131513016E-2</c:v>
                </c:pt>
                <c:pt idx="165">
                  <c:v>7.0685895576165392E-2</c:v>
                </c:pt>
                <c:pt idx="166">
                  <c:v>7.104821479497142E-2</c:v>
                </c:pt>
                <c:pt idx="167">
                  <c:v>7.140988752288778E-2</c:v>
                </c:pt>
                <c:pt idx="168">
                  <c:v>7.1770915488685305E-2</c:v>
                </c:pt>
                <c:pt idx="169">
                  <c:v>7.2131300414976451E-2</c:v>
                </c:pt>
                <c:pt idx="170">
                  <c:v>7.2491044018242717E-2</c:v>
                </c:pt>
                <c:pt idx="171">
                  <c:v>7.2850148008861915E-2</c:v>
                </c:pt>
                <c:pt idx="172">
                  <c:v>7.3208614091135257E-2</c:v>
                </c:pt>
                <c:pt idx="173">
                  <c:v>7.356644396331434E-2</c:v>
                </c:pt>
                <c:pt idx="174">
                  <c:v>7.3923639317627937E-2</c:v>
                </c:pt>
                <c:pt idx="175">
                  <c:v>7.4280201840308702E-2</c:v>
                </c:pt>
                <c:pt idx="176">
                  <c:v>7.4636133211619646E-2</c:v>
                </c:pt>
                <c:pt idx="177">
                  <c:v>7.4991435105880619E-2</c:v>
                </c:pt>
                <c:pt idx="178">
                  <c:v>7.5346109191494481E-2</c:v>
                </c:pt>
                <c:pt idx="179">
                  <c:v>7.5700157130973278E-2</c:v>
                </c:pt>
                <c:pt idx="180">
                  <c:v>7.6053580580964203E-2</c:v>
                </c:pt>
                <c:pt idx="181">
                  <c:v>7.6406381192275399E-2</c:v>
                </c:pt>
                <c:pt idx="182">
                  <c:v>7.6758560609901688E-2</c:v>
                </c:pt>
                <c:pt idx="183">
                  <c:v>7.7110120473050145E-2</c:v>
                </c:pt>
                <c:pt idx="184">
                  <c:v>7.7461062415165524E-2</c:v>
                </c:pt>
                <c:pt idx="185">
                  <c:v>7.7811388063955572E-2</c:v>
                </c:pt>
                <c:pt idx="186">
                  <c:v>7.8161099041416146E-2</c:v>
                </c:pt>
                <c:pt idx="187">
                  <c:v>7.8510196963856305E-2</c:v>
                </c:pt>
                <c:pt idx="188">
                  <c:v>7.8858683441923164E-2</c:v>
                </c:pt>
                <c:pt idx="189">
                  <c:v>7.9206560080626695E-2</c:v>
                </c:pt>
                <c:pt idx="190">
                  <c:v>7.9553828479364347E-2</c:v>
                </c:pt>
                <c:pt idx="191">
                  <c:v>7.9900490231945551E-2</c:v>
                </c:pt>
                <c:pt idx="192">
                  <c:v>8.0246546926616188E-2</c:v>
                </c:pt>
                <c:pt idx="193">
                  <c:v>8.0592000146082698E-2</c:v>
                </c:pt>
                <c:pt idx="194">
                  <c:v>8.0936851467536319E-2</c:v>
                </c:pt>
                <c:pt idx="195">
                  <c:v>8.1281102462677043E-2</c:v>
                </c:pt>
                <c:pt idx="196">
                  <c:v>8.1624754697737528E-2</c:v>
                </c:pt>
                <c:pt idx="197">
                  <c:v>8.19678097335068E-2</c:v>
                </c:pt>
                <c:pt idx="198">
                  <c:v>8.2310269125353955E-2</c:v>
                </c:pt>
                <c:pt idx="199">
                  <c:v>8.2652134423251589E-2</c:v>
                </c:pt>
                <c:pt idx="200">
                  <c:v>8.2993407171799219E-2</c:v>
                </c:pt>
                <c:pt idx="201">
                  <c:v>8.3334088910246532E-2</c:v>
                </c:pt>
                <c:pt idx="202">
                  <c:v>8.3674181172516571E-2</c:v>
                </c:pt>
                <c:pt idx="203">
                  <c:v>8.4013685487228679E-2</c:v>
                </c:pt>
                <c:pt idx="204">
                  <c:v>8.4352603377721505E-2</c:v>
                </c:pt>
                <c:pt idx="205">
                  <c:v>8.4690936362075669E-2</c:v>
                </c:pt>
                <c:pt idx="206">
                  <c:v>8.5028685953136493E-2</c:v>
                </c:pt>
                <c:pt idx="207">
                  <c:v>8.5365853658536592E-2</c:v>
                </c:pt>
                <c:pt idx="208">
                  <c:v>8.5702440980718192E-2</c:v>
                </c:pt>
                <c:pt idx="209">
                  <c:v>8.6038449416955556E-2</c:v>
                </c:pt>
                <c:pt idx="210">
                  <c:v>8.6373880459377148E-2</c:v>
                </c:pt>
                <c:pt idx="211">
                  <c:v>8.6708735594987679E-2</c:v>
                </c:pt>
                <c:pt idx="212">
                  <c:v>8.7043016305690155E-2</c:v>
                </c:pt>
                <c:pt idx="213">
                  <c:v>8.7376724068307654E-2</c:v>
                </c:pt>
                <c:pt idx="214">
                  <c:v>8.7709860354605165E-2</c:v>
                </c:pt>
                <c:pt idx="215">
                  <c:v>8.8042426631311135E-2</c:v>
                </c:pt>
                <c:pt idx="216">
                  <c:v>8.8374424360139092E-2</c:v>
                </c:pt>
                <c:pt idx="217">
                  <c:v>8.8705854997808961E-2</c:v>
                </c:pt>
                <c:pt idx="218">
                  <c:v>8.9036719996068422E-2</c:v>
                </c:pt>
                <c:pt idx="219">
                  <c:v>8.9367020801714131E-2</c:v>
                </c:pt>
                <c:pt idx="220">
                  <c:v>8.9696758856612754E-2</c:v>
                </c:pt>
                <c:pt idx="221">
                  <c:v>9.0025935597721943E-2</c:v>
                </c:pt>
                <c:pt idx="222">
                  <c:v>9.0354552457111298E-2</c:v>
                </c:pt>
                <c:pt idx="223">
                  <c:v>9.0682610861983051E-2</c:v>
                </c:pt>
                <c:pt idx="224">
                  <c:v>9.1010112234692742E-2</c:v>
                </c:pt>
                <c:pt idx="225">
                  <c:v>9.1337057992769782E-2</c:v>
                </c:pt>
                <c:pt idx="226">
                  <c:v>9.1663449548937917E-2</c:v>
                </c:pt>
                <c:pt idx="227">
                  <c:v>9.1989288311135536E-2</c:v>
                </c:pt>
                <c:pt idx="228">
                  <c:v>9.2314575682536024E-2</c:v>
                </c:pt>
                <c:pt idx="229">
                  <c:v>9.2639313061567738E-2</c:v>
                </c:pt>
                <c:pt idx="230">
                  <c:v>9.2963501841934193E-2</c:v>
                </c:pt>
                <c:pt idx="231">
                  <c:v>9.3287143412633888E-2</c:v>
                </c:pt>
                <c:pt idx="232">
                  <c:v>9.3610239157980252E-2</c:v>
                </c:pt>
                <c:pt idx="233">
                  <c:v>9.393279045762129E-2</c:v>
                </c:pt>
                <c:pt idx="234">
                  <c:v>9.4254798686559269E-2</c:v>
                </c:pt>
                <c:pt idx="235">
                  <c:v>9.4576265215170249E-2</c:v>
                </c:pt>
                <c:pt idx="236">
                  <c:v>9.4897191409223508E-2</c:v>
                </c:pt>
                <c:pt idx="237">
                  <c:v>9.5217578629900906E-2</c:v>
                </c:pt>
                <c:pt idx="238">
                  <c:v>9.5537428233816099E-2</c:v>
                </c:pt>
                <c:pt idx="239">
                  <c:v>9.5856741573033699E-2</c:v>
                </c:pt>
                <c:pt idx="240">
                  <c:v>9.6175519995088388E-2</c:v>
                </c:pt>
                <c:pt idx="241">
                  <c:v>9.6493764843003746E-2</c:v>
                </c:pt>
                <c:pt idx="242">
                  <c:v>9.6811477455311212E-2</c:v>
                </c:pt>
                <c:pt idx="243">
                  <c:v>9.7128659166068845E-2</c:v>
                </c:pt>
                <c:pt idx="244">
                  <c:v>9.744531130487992E-2</c:v>
                </c:pt>
                <c:pt idx="245">
                  <c:v>9.7761435196911606E-2</c:v>
                </c:pt>
                <c:pt idx="246">
                  <c:v>9.8077032162913372E-2</c:v>
                </c:pt>
                <c:pt idx="247">
                  <c:v>9.8392103519235469E-2</c:v>
                </c:pt>
                <c:pt idx="248">
                  <c:v>9.8706650577847097E-2</c:v>
                </c:pt>
                <c:pt idx="249">
                  <c:v>9.9020674646354737E-2</c:v>
                </c:pt>
                <c:pt idx="250">
                  <c:v>9.9334177028020235E-2</c:v>
                </c:pt>
                <c:pt idx="251">
                  <c:v>9.96471590217788E-2</c:v>
                </c:pt>
                <c:pt idx="252">
                  <c:v>9.9959621922257005E-2</c:v>
                </c:pt>
                <c:pt idx="253">
                  <c:v>0.10027156701979055</c:v>
                </c:pt>
                <c:pt idx="254">
                  <c:v>0.10058299560044212</c:v>
                </c:pt>
                <c:pt idx="255">
                  <c:v>0.10089390894601899</c:v>
                </c:pt>
                <c:pt idx="256">
                  <c:v>0.10120430833409064</c:v>
                </c:pt>
                <c:pt idx="257">
                  <c:v>0.10151419503800622</c:v>
                </c:pt>
                <c:pt idx="258">
                  <c:v>0.10182357032691203</c:v>
                </c:pt>
                <c:pt idx="259">
                  <c:v>0.10213243546576879</c:v>
                </c:pt>
                <c:pt idx="260">
                  <c:v>0.10244079171536892</c:v>
                </c:pt>
                <c:pt idx="261">
                  <c:v>0.10274864033235363</c:v>
                </c:pt>
                <c:pt idx="262">
                  <c:v>0.10305598256923004</c:v>
                </c:pt>
                <c:pt idx="263">
                  <c:v>0.10336281967438818</c:v>
                </c:pt>
                <c:pt idx="264">
                  <c:v>0.10366915289211787</c:v>
                </c:pt>
                <c:pt idx="265">
                  <c:v>0.10397498346262553</c:v>
                </c:pt>
                <c:pt idx="266">
                  <c:v>0.10428031262205092</c:v>
                </c:pt>
                <c:pt idx="267">
                  <c:v>0.10458514160248383</c:v>
                </c:pt>
                <c:pt idx="268">
                  <c:v>0.1048894716319806</c:v>
                </c:pt>
                <c:pt idx="269">
                  <c:v>0.10519330393458065</c:v>
                </c:pt>
                <c:pt idx="270">
                  <c:v>0.10549663973032285</c:v>
                </c:pt>
                <c:pt idx="271">
                  <c:v>0.10579948023526194</c:v>
                </c:pt>
                <c:pt idx="272">
                  <c:v>0.10610182666148466</c:v>
                </c:pt>
                <c:pt idx="273">
                  <c:v>0.10640368021712598</c:v>
                </c:pt>
                <c:pt idx="274">
                  <c:v>0.10670504210638525</c:v>
                </c:pt>
                <c:pt idx="275">
                  <c:v>0.10700591352954207</c:v>
                </c:pt>
                <c:pt idx="276">
                  <c:v>0.10730629568297241</c:v>
                </c:pt>
                <c:pt idx="277">
                  <c:v>0.10760618975916426</c:v>
                </c:pt>
                <c:pt idx="278">
                  <c:v>0.10790559694673359</c:v>
                </c:pt>
                <c:pt idx="279">
                  <c:v>0.10820451843043996</c:v>
                </c:pt>
                <c:pt idx="280">
                  <c:v>0.10850295539120215</c:v>
                </c:pt>
                <c:pt idx="281">
                  <c:v>0.10880090900611375</c:v>
                </c:pt>
                <c:pt idx="282">
                  <c:v>0.1090983804484586</c:v>
                </c:pt>
                <c:pt idx="283">
                  <c:v>0.10939537088772625</c:v>
                </c:pt>
                <c:pt idx="284">
                  <c:v>0.10969188148962716</c:v>
                </c:pt>
                <c:pt idx="285">
                  <c:v>0.10998791341610813</c:v>
                </c:pt>
                <c:pt idx="286">
                  <c:v>0.11028346782536727</c:v>
                </c:pt>
                <c:pt idx="287">
                  <c:v>0.1105785458718693</c:v>
                </c:pt>
                <c:pt idx="288">
                  <c:v>0.11087314870636047</c:v>
                </c:pt>
                <c:pt idx="289">
                  <c:v>0.11116727747588356</c:v>
                </c:pt>
                <c:pt idx="290">
                  <c:v>0.11146093332379273</c:v>
                </c:pt>
                <c:pt idx="291">
                  <c:v>0.11175411738976836</c:v>
                </c:pt>
                <c:pt idx="292">
                  <c:v>0.11204683080983179</c:v>
                </c:pt>
                <c:pt idx="293">
                  <c:v>0.11233907471636001</c:v>
                </c:pt>
                <c:pt idx="294">
                  <c:v>0.11263085023810022</c:v>
                </c:pt>
                <c:pt idx="295">
                  <c:v>0.11292215850018446</c:v>
                </c:pt>
                <c:pt idx="296">
                  <c:v>0.1132130006241439</c:v>
                </c:pt>
                <c:pt idx="297">
                  <c:v>0.11350337772792339</c:v>
                </c:pt>
                <c:pt idx="298">
                  <c:v>0.11379329092589573</c:v>
                </c:pt>
                <c:pt idx="299">
                  <c:v>0.1140827413288759</c:v>
                </c:pt>
                <c:pt idx="300">
                  <c:v>0.11437173004413526</c:v>
                </c:pt>
                <c:pt idx="301">
                  <c:v>0.11466025817541575</c:v>
                </c:pt>
                <c:pt idx="302">
                  <c:v>0.1149483268229438</c:v>
                </c:pt>
                <c:pt idx="303">
                  <c:v>0.11523593708344441</c:v>
                </c:pt>
                <c:pt idx="304">
                  <c:v>0.11552309005015506</c:v>
                </c:pt>
                <c:pt idx="305">
                  <c:v>0.11580978681283949</c:v>
                </c:pt>
                <c:pt idx="306">
                  <c:v>0.11609602845780158</c:v>
                </c:pt>
                <c:pt idx="307">
                  <c:v>0.11638181606789907</c:v>
                </c:pt>
                <c:pt idx="308">
                  <c:v>0.11666715072255714</c:v>
                </c:pt>
                <c:pt idx="309">
                  <c:v>0.11695203349778202</c:v>
                </c:pt>
                <c:pt idx="310">
                  <c:v>0.11723646546617454</c:v>
                </c:pt>
                <c:pt idx="311">
                  <c:v>0.11752044769694361</c:v>
                </c:pt>
                <c:pt idx="312">
                  <c:v>0.11780398125591955</c:v>
                </c:pt>
                <c:pt idx="313">
                  <c:v>0.11808706720556754</c:v>
                </c:pt>
                <c:pt idx="314">
                  <c:v>0.11836970660500072</c:v>
                </c:pt>
                <c:pt idx="315">
                  <c:v>0.11865190050999357</c:v>
                </c:pt>
                <c:pt idx="316">
                  <c:v>0.11893364997299492</c:v>
                </c:pt>
                <c:pt idx="317">
                  <c:v>0.11921495604314117</c:v>
                </c:pt>
                <c:pt idx="318">
                  <c:v>0.11949581976626915</c:v>
                </c:pt>
                <c:pt idx="319">
                  <c:v>0.11977624218492924</c:v>
                </c:pt>
                <c:pt idx="320">
                  <c:v>0.12005622433839817</c:v>
                </c:pt>
                <c:pt idx="321">
                  <c:v>0.12033576726269189</c:v>
                </c:pt>
                <c:pt idx="322">
                  <c:v>0.12061487199057831</c:v>
                </c:pt>
                <c:pt idx="323">
                  <c:v>0.12089353955159012</c:v>
                </c:pt>
                <c:pt idx="324">
                  <c:v>0.1211717709720373</c:v>
                </c:pt>
                <c:pt idx="325">
                  <c:v>0.12144956727501985</c:v>
                </c:pt>
                <c:pt idx="326">
                  <c:v>0.12172692948044032</c:v>
                </c:pt>
                <c:pt idx="327">
                  <c:v>0.12200385860501618</c:v>
                </c:pt>
                <c:pt idx="328">
                  <c:v>0.12228035566229237</c:v>
                </c:pt>
                <c:pt idx="329">
                  <c:v>0.12255642166265356</c:v>
                </c:pt>
                <c:pt idx="330">
                  <c:v>0.12283205761333653</c:v>
                </c:pt>
                <c:pt idx="331">
                  <c:v>0.12310726451844245</c:v>
                </c:pt>
                <c:pt idx="332">
                  <c:v>0.12338204337894895</c:v>
                </c:pt>
                <c:pt idx="333">
                  <c:v>0.12365639519272237</c:v>
                </c:pt>
                <c:pt idx="334">
                  <c:v>0.12393032095452976</c:v>
                </c:pt>
                <c:pt idx="335">
                  <c:v>0.12420382165605097</c:v>
                </c:pt>
                <c:pt idx="336">
                  <c:v>0.12447689828589058</c:v>
                </c:pt>
                <c:pt idx="337">
                  <c:v>0.12474955182958979</c:v>
                </c:pt>
                <c:pt idx="338">
                  <c:v>0.12502178326963836</c:v>
                </c:pt>
                <c:pt idx="339">
                  <c:v>0.12529359358548636</c:v>
                </c:pt>
                <c:pt idx="340">
                  <c:v>0.12556498375355582</c:v>
                </c:pt>
                <c:pt idx="341">
                  <c:v>0.12583595474725257</c:v>
                </c:pt>
                <c:pt idx="342">
                  <c:v>0.12610650753697786</c:v>
                </c:pt>
                <c:pt idx="343">
                  <c:v>0.12637664309013985</c:v>
                </c:pt>
                <c:pt idx="344">
                  <c:v>0.12664636237116522</c:v>
                </c:pt>
                <c:pt idx="345">
                  <c:v>0.12691566634151061</c:v>
                </c:pt>
                <c:pt idx="346">
                  <c:v>0.12718455595967407</c:v>
                </c:pt>
                <c:pt idx="347">
                  <c:v>0.12745303218120643</c:v>
                </c:pt>
                <c:pt idx="348">
                  <c:v>0.12772109595872261</c:v>
                </c:pt>
                <c:pt idx="349">
                  <c:v>0.12798874824191278</c:v>
                </c:pt>
                <c:pt idx="350">
                  <c:v>0.12825598997755389</c:v>
                </c:pt>
                <c:pt idx="351">
                  <c:v>0.12852282210952046</c:v>
                </c:pt>
                <c:pt idx="352">
                  <c:v>0.12878924557879587</c:v>
                </c:pt>
                <c:pt idx="353">
                  <c:v>0.12905526132348347</c:v>
                </c:pt>
                <c:pt idx="354">
                  <c:v>0.12932087027881747</c:v>
                </c:pt>
                <c:pt idx="355">
                  <c:v>0.12958607337717404</c:v>
                </c:pt>
                <c:pt idx="356">
                  <c:v>0.12985087154808203</c:v>
                </c:pt>
                <c:pt idx="357">
                  <c:v>0.13011526571823404</c:v>
                </c:pt>
                <c:pt idx="358">
                  <c:v>0.13037925681149704</c:v>
                </c:pt>
                <c:pt idx="359">
                  <c:v>0.13064284574892329</c:v>
                </c:pt>
                <c:pt idx="360">
                  <c:v>0.13090603344876092</c:v>
                </c:pt>
                <c:pt idx="361">
                  <c:v>0.13116882082646469</c:v>
                </c:pt>
                <c:pt idx="362">
                  <c:v>0.13143120879470663</c:v>
                </c:pt>
                <c:pt idx="363">
                  <c:v>0.13169319826338641</c:v>
                </c:pt>
                <c:pt idx="364">
                  <c:v>0.13195479013964206</c:v>
                </c:pt>
                <c:pt idx="365">
                  <c:v>0.13221598532786039</c:v>
                </c:pt>
                <c:pt idx="366">
                  <c:v>0.13247678472968738</c:v>
                </c:pt>
                <c:pt idx="367">
                  <c:v>0.13273718924403854</c:v>
                </c:pt>
                <c:pt idx="368">
                  <c:v>0.13299719976710933</c:v>
                </c:pt>
                <c:pt idx="369">
                  <c:v>0.13325681719238533</c:v>
                </c:pt>
                <c:pt idx="370">
                  <c:v>0.13351604241065249</c:v>
                </c:pt>
                <c:pt idx="371">
                  <c:v>0.13377487631000742</c:v>
                </c:pt>
                <c:pt idx="372">
                  <c:v>0.13403331977586747</c:v>
                </c:pt>
                <c:pt idx="373">
                  <c:v>0.13429137369098068</c:v>
                </c:pt>
                <c:pt idx="374">
                  <c:v>0.13454903893543618</c:v>
                </c:pt>
                <c:pt idx="375">
                  <c:v>0.13480631638667381</c:v>
                </c:pt>
                <c:pt idx="376">
                  <c:v>0.13506320691949436</c:v>
                </c:pt>
                <c:pt idx="377">
                  <c:v>0.1353197114060693</c:v>
                </c:pt>
                <c:pt idx="378">
                  <c:v>0.13557583071595075</c:v>
                </c:pt>
                <c:pt idx="379">
                  <c:v>0.13583156571608138</c:v>
                </c:pt>
                <c:pt idx="380">
                  <c:v>0.13608691727080396</c:v>
                </c:pt>
                <c:pt idx="381">
                  <c:v>0.13634188624187132</c:v>
                </c:pt>
                <c:pt idx="382">
                  <c:v>0.13659647348845594</c:v>
                </c:pt>
                <c:pt idx="383">
                  <c:v>0.1368506798671596</c:v>
                </c:pt>
                <c:pt idx="384">
                  <c:v>0.13710450623202303</c:v>
                </c:pt>
                <c:pt idx="385">
                  <c:v>0.13735795343453538</c:v>
                </c:pt>
                <c:pt idx="386">
                  <c:v>0.137611022323644</c:v>
                </c:pt>
                <c:pt idx="387">
                  <c:v>0.13786371374576351</c:v>
                </c:pt>
                <c:pt idx="388">
                  <c:v>0.13811602854478558</c:v>
                </c:pt>
                <c:pt idx="389">
                  <c:v>0.13836796756208819</c:v>
                </c:pt>
                <c:pt idx="390">
                  <c:v>0.13861953163654497</c:v>
                </c:pt>
                <c:pt idx="391">
                  <c:v>0.13887072160453454</c:v>
                </c:pt>
                <c:pt idx="392">
                  <c:v>0.1391215382999498</c:v>
                </c:pt>
                <c:pt idx="393">
                  <c:v>0.13937198255420713</c:v>
                </c:pt>
                <c:pt idx="394">
                  <c:v>0.13962205519625551</c:v>
                </c:pt>
                <c:pt idx="395">
                  <c:v>0.13987175705258584</c:v>
                </c:pt>
                <c:pt idx="396">
                  <c:v>0.14012108894723982</c:v>
                </c:pt>
                <c:pt idx="397">
                  <c:v>0.14037005170181924</c:v>
                </c:pt>
                <c:pt idx="398">
                  <c:v>0.14061864613549488</c:v>
                </c:pt>
                <c:pt idx="399">
                  <c:v>0.14086687306501547</c:v>
                </c:pt>
                <c:pt idx="400">
                  <c:v>0.14111473330471672</c:v>
                </c:pt>
                <c:pt idx="401">
                  <c:v>0.14136222766653014</c:v>
                </c:pt>
                <c:pt idx="402">
                  <c:v>0.14160935695999197</c:v>
                </c:pt>
                <c:pt idx="403">
                  <c:v>0.14185612199225203</c:v>
                </c:pt>
                <c:pt idx="404">
                  <c:v>0.14210252356808234</c:v>
                </c:pt>
                <c:pt idx="405">
                  <c:v>0.14234856248988617</c:v>
                </c:pt>
                <c:pt idx="406">
                  <c:v>0.14259423955770645</c:v>
                </c:pt>
                <c:pt idx="407">
                  <c:v>0.14283955556923456</c:v>
                </c:pt>
                <c:pt idx="408">
                  <c:v>0.143084511319819</c:v>
                </c:pt>
                <c:pt idx="409">
                  <c:v>0.14332910760247397</c:v>
                </c:pt>
                <c:pt idx="410">
                  <c:v>0.14357334520788786</c:v>
                </c:pt>
                <c:pt idx="411">
                  <c:v>0.14381722492443189</c:v>
                </c:pt>
                <c:pt idx="412">
                  <c:v>0.14406074753816844</c:v>
                </c:pt>
                <c:pt idx="413">
                  <c:v>0.14430391383285965</c:v>
                </c:pt>
                <c:pt idx="414">
                  <c:v>0.14454672458997569</c:v>
                </c:pt>
                <c:pt idx="415">
                  <c:v>0.14478918058870327</c:v>
                </c:pt>
                <c:pt idx="416">
                  <c:v>0.14503128260595383</c:v>
                </c:pt>
                <c:pt idx="417">
                  <c:v>0.14527303141637196</c:v>
                </c:pt>
                <c:pt idx="418">
                  <c:v>0.14551442779234361</c:v>
                </c:pt>
                <c:pt idx="419">
                  <c:v>0.14575547250400428</c:v>
                </c:pt>
                <c:pt idx="420">
                  <c:v>0.14599616631924731</c:v>
                </c:pt>
                <c:pt idx="421">
                  <c:v>0.14623651000373186</c:v>
                </c:pt>
                <c:pt idx="422">
                  <c:v>0.14647650432089135</c:v>
                </c:pt>
                <c:pt idx="423">
                  <c:v>0.14671615003194111</c:v>
                </c:pt>
                <c:pt idx="424">
                  <c:v>0.14695544789588677</c:v>
                </c:pt>
                <c:pt idx="425">
                  <c:v>0.14719439866953213</c:v>
                </c:pt>
                <c:pt idx="426">
                  <c:v>0.14743300310748719</c:v>
                </c:pt>
                <c:pt idx="427">
                  <c:v>0.14767126196217603</c:v>
                </c:pt>
                <c:pt idx="428">
                  <c:v>0.14790917598384473</c:v>
                </c:pt>
                <c:pt idx="429">
                  <c:v>0.14814674592056942</c:v>
                </c:pt>
                <c:pt idx="430">
                  <c:v>0.14838397251826377</c:v>
                </c:pt>
                <c:pt idx="431">
                  <c:v>0.14862085652068716</c:v>
                </c:pt>
                <c:pt idx="432">
                  <c:v>0.14885739866945219</c:v>
                </c:pt>
                <c:pt idx="433">
                  <c:v>0.14909359970403255</c:v>
                </c:pt>
                <c:pt idx="434">
                  <c:v>0.14932946036177075</c:v>
                </c:pt>
                <c:pt idx="435">
                  <c:v>0.14956498137788568</c:v>
                </c:pt>
                <c:pt idx="436">
                  <c:v>0.14980016348548031</c:v>
                </c:pt>
                <c:pt idx="437">
                  <c:v>0.15003500741554932</c:v>
                </c:pt>
                <c:pt idx="438">
                  <c:v>0.15026951389698665</c:v>
                </c:pt>
                <c:pt idx="439">
                  <c:v>0.150503683656593</c:v>
                </c:pt>
                <c:pt idx="440">
                  <c:v>0.15073751741908342</c:v>
                </c:pt>
                <c:pt idx="441">
                  <c:v>0.15097101590709475</c:v>
                </c:pt>
                <c:pt idx="442">
                  <c:v>0.15120417984119305</c:v>
                </c:pt>
                <c:pt idx="443">
                  <c:v>0.15143700993988096</c:v>
                </c:pt>
                <c:pt idx="444">
                  <c:v>0.15166950691960523</c:v>
                </c:pt>
                <c:pt idx="445">
                  <c:v>0.15190167149476394</c:v>
                </c:pt>
                <c:pt idx="446">
                  <c:v>0.15213350437771386</c:v>
                </c:pt>
                <c:pt idx="447">
                  <c:v>0.15236500627877772</c:v>
                </c:pt>
                <c:pt idx="448">
                  <c:v>0.15259617790625152</c:v>
                </c:pt>
                <c:pt idx="449">
                  <c:v>0.15282701996641165</c:v>
                </c:pt>
                <c:pt idx="450">
                  <c:v>0.15305753316352219</c:v>
                </c:pt>
                <c:pt idx="451">
                  <c:v>0.15328771819984199</c:v>
                </c:pt>
                <c:pt idx="452">
                  <c:v>0.15351757577563188</c:v>
                </c:pt>
                <c:pt idx="453">
                  <c:v>0.15374710658916171</c:v>
                </c:pt>
                <c:pt idx="454">
                  <c:v>0.15397631133671744</c:v>
                </c:pt>
                <c:pt idx="455">
                  <c:v>0.15420519071260813</c:v>
                </c:pt>
                <c:pt idx="456">
                  <c:v>0.15443374540917312</c:v>
                </c:pt>
                <c:pt idx="457">
                  <c:v>0.15466197611678875</c:v>
                </c:pt>
                <c:pt idx="458">
                  <c:v>0.15488988352387556</c:v>
                </c:pt>
                <c:pt idx="459">
                  <c:v>0.15511746831690507</c:v>
                </c:pt>
                <c:pt idx="460">
                  <c:v>0.15534473118040668</c:v>
                </c:pt>
                <c:pt idx="461">
                  <c:v>0.15557167279697456</c:v>
                </c:pt>
                <c:pt idx="462">
                  <c:v>0.15579829384727456</c:v>
                </c:pt>
                <c:pt idx="463">
                  <c:v>0.15602459501005086</c:v>
                </c:pt>
                <c:pt idx="464">
                  <c:v>0.15625057696213282</c:v>
                </c:pt>
                <c:pt idx="465">
                  <c:v>0.15647624037844179</c:v>
                </c:pt>
                <c:pt idx="466">
                  <c:v>0.15670158593199776</c:v>
                </c:pt>
                <c:pt idx="467">
                  <c:v>0.15692661429392604</c:v>
                </c:pt>
                <c:pt idx="468">
                  <c:v>0.15715132613346394</c:v>
                </c:pt>
                <c:pt idx="469">
                  <c:v>0.15737572211796738</c:v>
                </c:pt>
                <c:pt idx="470">
                  <c:v>0.15759980291291767</c:v>
                </c:pt>
                <c:pt idx="471">
                  <c:v>0.15782356918192775</c:v>
                </c:pt>
                <c:pt idx="472">
                  <c:v>0.15804702158674908</c:v>
                </c:pt>
                <c:pt idx="473">
                  <c:v>0.15827016078727793</c:v>
                </c:pt>
                <c:pt idx="474">
                  <c:v>0.15849298744156201</c:v>
                </c:pt>
                <c:pt idx="475">
                  <c:v>0.15871550220580694</c:v>
                </c:pt>
                <c:pt idx="476">
                  <c:v>0.15893770573438248</c:v>
                </c:pt>
                <c:pt idx="477">
                  <c:v>0.15915959867982934</c:v>
                </c:pt>
                <c:pt idx="478">
                  <c:v>0.15938118169286516</c:v>
                </c:pt>
                <c:pt idx="479">
                  <c:v>0.15960245542239113</c:v>
                </c:pt>
                <c:pt idx="480">
                  <c:v>0.15982342051549817</c:v>
                </c:pt>
                <c:pt idx="481">
                  <c:v>0.16004407761747341</c:v>
                </c:pt>
                <c:pt idx="482">
                  <c:v>0.16026442737180635</c:v>
                </c:pt>
                <c:pt idx="483">
                  <c:v>0.16048447042019501</c:v>
                </c:pt>
                <c:pt idx="484">
                  <c:v>0.16070420740255248</c:v>
                </c:pt>
                <c:pt idx="485">
                  <c:v>0.16092363895701281</c:v>
                </c:pt>
                <c:pt idx="486">
                  <c:v>0.16114276571993733</c:v>
                </c:pt>
                <c:pt idx="487">
                  <c:v>0.16136158832592076</c:v>
                </c:pt>
                <c:pt idx="488">
                  <c:v>0.16158010740779741</c:v>
                </c:pt>
                <c:pt idx="489">
                  <c:v>0.1617983235966472</c:v>
                </c:pt>
                <c:pt idx="490">
                  <c:v>0.16201623752180172</c:v>
                </c:pt>
                <c:pt idx="491">
                  <c:v>0.16223384981085037</c:v>
                </c:pt>
                <c:pt idx="492">
                  <c:v>0.16245116108964633</c:v>
                </c:pt>
                <c:pt idx="493">
                  <c:v>0.16266817198231254</c:v>
                </c:pt>
                <c:pt idx="494">
                  <c:v>0.16288488311124774</c:v>
                </c:pt>
                <c:pt idx="495">
                  <c:v>0.16310129509713228</c:v>
                </c:pt>
                <c:pt idx="496">
                  <c:v>0.16331740855893431</c:v>
                </c:pt>
                <c:pt idx="497">
                  <c:v>0.16353322411391538</c:v>
                </c:pt>
                <c:pt idx="498">
                  <c:v>0.16374874237763651</c:v>
                </c:pt>
                <c:pt idx="499">
                  <c:v>0.16396396396396398</c:v>
                </c:pt>
                <c:pt idx="500">
                  <c:v>0.16417888948507511</c:v>
                </c:pt>
                <c:pt idx="501">
                  <c:v>0.16439351955146428</c:v>
                </c:pt>
                <c:pt idx="502">
                  <c:v>0.16460785477194836</c:v>
                </c:pt>
                <c:pt idx="503">
                  <c:v>0.16482189575367279</c:v>
                </c:pt>
                <c:pt idx="504">
                  <c:v>0.16503564310211705</c:v>
                </c:pt>
                <c:pt idx="505">
                  <c:v>0.16524909742110061</c:v>
                </c:pt>
                <c:pt idx="506">
                  <c:v>0.16546225931278849</c:v>
                </c:pt>
                <c:pt idx="507">
                  <c:v>0.16567512937769685</c:v>
                </c:pt>
                <c:pt idx="508">
                  <c:v>0.16588770821469886</c:v>
                </c:pt>
                <c:pt idx="509">
                  <c:v>0.16609999642103002</c:v>
                </c:pt>
                <c:pt idx="510">
                  <c:v>0.16631199459229404</c:v>
                </c:pt>
                <c:pt idx="511">
                  <c:v>0.16652370332246813</c:v>
                </c:pt>
                <c:pt idx="512">
                  <c:v>0.16673512320390879</c:v>
                </c:pt>
                <c:pt idx="513">
                  <c:v>0.16694625482735728</c:v>
                </c:pt>
                <c:pt idx="514">
                  <c:v>0.16715709878194496</c:v>
                </c:pt>
                <c:pt idx="515">
                  <c:v>0.16736765565519895</c:v>
                </c:pt>
                <c:pt idx="516">
                  <c:v>0.16757792603304755</c:v>
                </c:pt>
                <c:pt idx="517">
                  <c:v>0.16778791049982558</c:v>
                </c:pt>
                <c:pt idx="518">
                  <c:v>0.16799760963827995</c:v>
                </c:pt>
                <c:pt idx="519">
                  <c:v>0.16820702402957485</c:v>
                </c:pt>
                <c:pt idx="520">
                  <c:v>0.16841615425329737</c:v>
                </c:pt>
                <c:pt idx="521">
                  <c:v>0.16862500088746263</c:v>
                </c:pt>
                <c:pt idx="522">
                  <c:v>0.16883356450851919</c:v>
                </c:pt>
                <c:pt idx="523">
                  <c:v>0.16904184569135436</c:v>
                </c:pt>
                <c:pt idx="524">
                  <c:v>0.16924984500929943</c:v>
                </c:pt>
                <c:pt idx="525">
                  <c:v>0.16945756303413506</c:v>
                </c:pt>
                <c:pt idx="526">
                  <c:v>0.16966500033609638</c:v>
                </c:pt>
                <c:pt idx="527">
                  <c:v>0.16987215748387827</c:v>
                </c:pt>
                <c:pt idx="528">
                  <c:v>0.1700790350446405</c:v>
                </c:pt>
                <c:pt idx="529">
                  <c:v>0.170285633584013</c:v>
                </c:pt>
                <c:pt idx="530">
                  <c:v>0.17049195366610098</c:v>
                </c:pt>
                <c:pt idx="531">
                  <c:v>0.17069799585348996</c:v>
                </c:pt>
                <c:pt idx="532">
                  <c:v>0.17090376070725116</c:v>
                </c:pt>
                <c:pt idx="533">
                  <c:v>0.17110924878694619</c:v>
                </c:pt>
                <c:pt idx="534">
                  <c:v>0.17131446065063252</c:v>
                </c:pt>
                <c:pt idx="535">
                  <c:v>0.17151939685486822</c:v>
                </c:pt>
                <c:pt idx="536">
                  <c:v>0.17172405795471715</c:v>
                </c:pt>
                <c:pt idx="537">
                  <c:v>0.17192844450375405</c:v>
                </c:pt>
                <c:pt idx="538">
                  <c:v>0.17213255705406932</c:v>
                </c:pt>
                <c:pt idx="539">
                  <c:v>0.17233639615627411</c:v>
                </c:pt>
                <c:pt idx="540">
                  <c:v>0.17253996235950528</c:v>
                </c:pt>
                <c:pt idx="541">
                  <c:v>0.1727432562114303</c:v>
                </c:pt>
                <c:pt idx="542">
                  <c:v>0.17294627825825218</c:v>
                </c:pt>
                <c:pt idx="543">
                  <c:v>0.1731490290447143</c:v>
                </c:pt>
                <c:pt idx="544">
                  <c:v>0.17335150911410546</c:v>
                </c:pt>
                <c:pt idx="545">
                  <c:v>0.17355371900826447</c:v>
                </c:pt>
                <c:pt idx="546">
                  <c:v>0.17375565926758518</c:v>
                </c:pt>
                <c:pt idx="547">
                  <c:v>0.17395733043102127</c:v>
                </c:pt>
                <c:pt idx="548">
                  <c:v>0.17415873303609089</c:v>
                </c:pt>
                <c:pt idx="549">
                  <c:v>0.17435986761888175</c:v>
                </c:pt>
                <c:pt idx="550">
                  <c:v>0.17456073471405545</c:v>
                </c:pt>
                <c:pt idx="551">
                  <c:v>0.17476133485485262</c:v>
                </c:pt>
                <c:pt idx="552">
                  <c:v>0.17496166857309742</c:v>
                </c:pt>
                <c:pt idx="553">
                  <c:v>0.17516173639920227</c:v>
                </c:pt>
                <c:pt idx="554">
                  <c:v>0.17536153886217254</c:v>
                </c:pt>
                <c:pt idx="555">
                  <c:v>0.17556107648961122</c:v>
                </c:pt>
                <c:pt idx="556">
                  <c:v>0.17576034980772365</c:v>
                </c:pt>
                <c:pt idx="557">
                  <c:v>0.17595935934132192</c:v>
                </c:pt>
                <c:pt idx="558">
                  <c:v>0.17615810561382975</c:v>
                </c:pt>
                <c:pt idx="559">
                  <c:v>0.17635658914728683</c:v>
                </c:pt>
                <c:pt idx="560">
                  <c:v>0.17655481046235358</c:v>
                </c:pt>
                <c:pt idx="561">
                  <c:v>0.17675277007831564</c:v>
                </c:pt>
                <c:pt idx="562">
                  <c:v>0.17695046851308832</c:v>
                </c:pt>
                <c:pt idx="563">
                  <c:v>0.17714790628322127</c:v>
                </c:pt>
                <c:pt idx="564">
                  <c:v>0.17734508390390288</c:v>
                </c:pt>
                <c:pt idx="565">
                  <c:v>0.17754200188896474</c:v>
                </c:pt>
                <c:pt idx="566">
                  <c:v>0.17773866075088618</c:v>
                </c:pt>
                <c:pt idx="567">
                  <c:v>0.17793506100079864</c:v>
                </c:pt>
                <c:pt idx="568">
                  <c:v>0.17813120314849026</c:v>
                </c:pt>
                <c:pt idx="569">
                  <c:v>0.17832708770241001</c:v>
                </c:pt>
                <c:pt idx="570">
                  <c:v>0.17852271516967233</c:v>
                </c:pt>
                <c:pt idx="571">
                  <c:v>0.17871808605606143</c:v>
                </c:pt>
                <c:pt idx="572">
                  <c:v>0.17891320086603554</c:v>
                </c:pt>
                <c:pt idx="573">
                  <c:v>0.17910806010273153</c:v>
                </c:pt>
                <c:pt idx="574">
                  <c:v>0.17930266426796881</c:v>
                </c:pt>
                <c:pt idx="575">
                  <c:v>0.17949701386225411</c:v>
                </c:pt>
                <c:pt idx="576">
                  <c:v>0.17969110938478544</c:v>
                </c:pt>
                <c:pt idx="577">
                  <c:v>0.17988495133345647</c:v>
                </c:pt>
                <c:pt idx="578">
                  <c:v>0.18007854020486075</c:v>
                </c:pt>
                <c:pt idx="579">
                  <c:v>0.18027187649429605</c:v>
                </c:pt>
                <c:pt idx="580">
                  <c:v>0.18046496069576851</c:v>
                </c:pt>
                <c:pt idx="581">
                  <c:v>0.18065779330199686</c:v>
                </c:pt>
                <c:pt idx="582">
                  <c:v>0.18085037480441651</c:v>
                </c:pt>
                <c:pt idx="583">
                  <c:v>0.18104270569318398</c:v>
                </c:pt>
                <c:pt idx="584">
                  <c:v>0.18123478645718077</c:v>
                </c:pt>
                <c:pt idx="585">
                  <c:v>0.18142661758401776</c:v>
                </c:pt>
                <c:pt idx="586">
                  <c:v>0.18161819956003902</c:v>
                </c:pt>
                <c:pt idx="587">
                  <c:v>0.18180953287032633</c:v>
                </c:pt>
                <c:pt idx="588">
                  <c:v>0.18200061799870287</c:v>
                </c:pt>
                <c:pt idx="589">
                  <c:v>0.18219145542773763</c:v>
                </c:pt>
                <c:pt idx="590">
                  <c:v>0.18238204563874921</c:v>
                </c:pt>
                <c:pt idx="591">
                  <c:v>0.18257238911180998</c:v>
                </c:pt>
                <c:pt idx="592">
                  <c:v>0.18276248632575026</c:v>
                </c:pt>
                <c:pt idx="593">
                  <c:v>0.18295233775816203</c:v>
                </c:pt>
                <c:pt idx="594">
                  <c:v>0.18314194388540311</c:v>
                </c:pt>
                <c:pt idx="595">
                  <c:v>0.18333130518260118</c:v>
                </c:pt>
                <c:pt idx="596">
                  <c:v>0.18352042212365766</c:v>
                </c:pt>
                <c:pt idx="597">
                  <c:v>0.18370929518125165</c:v>
                </c:pt>
                <c:pt idx="598">
                  <c:v>0.18389792482684397</c:v>
                </c:pt>
                <c:pt idx="599">
                  <c:v>0.18408631153068106</c:v>
                </c:pt>
                <c:pt idx="600">
                  <c:v>0.18427445576179871</c:v>
                </c:pt>
                <c:pt idx="601">
                  <c:v>0.18446235798802621</c:v>
                </c:pt>
                <c:pt idx="602">
                  <c:v>0.1846500186759901</c:v>
                </c:pt>
                <c:pt idx="603">
                  <c:v>0.18483743829111796</c:v>
                </c:pt>
                <c:pt idx="604">
                  <c:v>0.18502461729764244</c:v>
                </c:pt>
                <c:pt idx="605">
                  <c:v>0.18521155615860499</c:v>
                </c:pt>
                <c:pt idx="606">
                  <c:v>0.1853982553358596</c:v>
                </c:pt>
                <c:pt idx="607">
                  <c:v>0.18558471529007675</c:v>
                </c:pt>
                <c:pt idx="608">
                  <c:v>0.18577093648074713</c:v>
                </c:pt>
                <c:pt idx="609">
                  <c:v>0.18595691936618541</c:v>
                </c:pt>
                <c:pt idx="610">
                  <c:v>0.18614266440353397</c:v>
                </c:pt>
                <c:pt idx="611">
                  <c:v>0.18632817204876678</c:v>
                </c:pt>
                <c:pt idx="612">
                  <c:v>0.18651344275669296</c:v>
                </c:pt>
                <c:pt idx="613">
                  <c:v>0.18669847698096059</c:v>
                </c:pt>
                <c:pt idx="614">
                  <c:v>0.18688327517406042</c:v>
                </c:pt>
                <c:pt idx="615">
                  <c:v>0.18706783778732947</c:v>
                </c:pt>
                <c:pt idx="616">
                  <c:v>0.18725216527095484</c:v>
                </c:pt>
                <c:pt idx="617">
                  <c:v>0.18743625807397729</c:v>
                </c:pt>
                <c:pt idx="618">
                  <c:v>0.18762011664429484</c:v>
                </c:pt>
                <c:pt idx="619">
                  <c:v>0.18780374142866654</c:v>
                </c:pt>
                <c:pt idx="620">
                  <c:v>0.1879871328727159</c:v>
                </c:pt>
                <c:pt idx="621">
                  <c:v>0.18817029142093472</c:v>
                </c:pt>
                <c:pt idx="622">
                  <c:v>0.18835321751668643</c:v>
                </c:pt>
                <c:pt idx="623">
                  <c:v>0.18853591160220995</c:v>
                </c:pt>
                <c:pt idx="624">
                  <c:v>0.18871837411862297</c:v>
                </c:pt>
                <c:pt idx="625">
                  <c:v>0.18890060550592574</c:v>
                </c:pt>
                <c:pt idx="626">
                  <c:v>0.18908260620300441</c:v>
                </c:pt>
                <c:pt idx="627">
                  <c:v>0.18926437664763468</c:v>
                </c:pt>
                <c:pt idx="628">
                  <c:v>0.18944591727648533</c:v>
                </c:pt>
                <c:pt idx="629">
                  <c:v>0.18962722852512154</c:v>
                </c:pt>
                <c:pt idx="630">
                  <c:v>0.18980831082800864</c:v>
                </c:pt>
                <c:pt idx="631">
                  <c:v>0.18998916461851528</c:v>
                </c:pt>
                <c:pt idx="632">
                  <c:v>0.19016979032891718</c:v>
                </c:pt>
                <c:pt idx="633">
                  <c:v>0.19035018839040035</c:v>
                </c:pt>
                <c:pt idx="634">
                  <c:v>0.19053035923306461</c:v>
                </c:pt>
                <c:pt idx="635">
                  <c:v>0.19071030328592706</c:v>
                </c:pt>
                <c:pt idx="636">
                  <c:v>0.1908900209769254</c:v>
                </c:pt>
                <c:pt idx="637">
                  <c:v>0.1910695127329213</c:v>
                </c:pt>
                <c:pt idx="638">
                  <c:v>0.19124877897970394</c:v>
                </c:pt>
                <c:pt idx="639">
                  <c:v>0.19142782014199314</c:v>
                </c:pt>
                <c:pt idx="640">
                  <c:v>0.19160663664344302</c:v>
                </c:pt>
                <c:pt idx="641">
                  <c:v>0.19178522890664496</c:v>
                </c:pt>
                <c:pt idx="642">
                  <c:v>0.19196359735313126</c:v>
                </c:pt>
                <c:pt idx="643">
                  <c:v>0.19214174240337831</c:v>
                </c:pt>
                <c:pt idx="644">
                  <c:v>0.19231966447680993</c:v>
                </c:pt>
                <c:pt idx="645">
                  <c:v>0.19249736399180056</c:v>
                </c:pt>
                <c:pt idx="646">
                  <c:v>0.1926748413656787</c:v>
                </c:pt>
                <c:pt idx="647">
                  <c:v>0.19285209701473011</c:v>
                </c:pt>
                <c:pt idx="648">
                  <c:v>0.19302913135420105</c:v>
                </c:pt>
                <c:pt idx="649">
                  <c:v>0.1932059447983015</c:v>
                </c:pt>
                <c:pt idx="650">
                  <c:v>0.19338253776020839</c:v>
                </c:pt>
                <c:pt idx="651">
                  <c:v>0.19355891065206893</c:v>
                </c:pt>
                <c:pt idx="652">
                  <c:v>0.19373506388500375</c:v>
                </c:pt>
                <c:pt idx="653">
                  <c:v>0.1939109978691099</c:v>
                </c:pt>
                <c:pt idx="654">
                  <c:v>0.19408671301346445</c:v>
                </c:pt>
                <c:pt idx="655">
                  <c:v>0.19426220972612726</c:v>
                </c:pt>
                <c:pt idx="656">
                  <c:v>0.19443748841414435</c:v>
                </c:pt>
                <c:pt idx="657">
                  <c:v>0.194612549483551</c:v>
                </c:pt>
                <c:pt idx="658">
                  <c:v>0.19478739333937486</c:v>
                </c:pt>
                <c:pt idx="659">
                  <c:v>0.19496202038563915</c:v>
                </c:pt>
                <c:pt idx="660">
                  <c:v>0.19513643102536568</c:v>
                </c:pt>
                <c:pt idx="661">
                  <c:v>0.195310625660578</c:v>
                </c:pt>
                <c:pt idx="662">
                  <c:v>0.19548460469230447</c:v>
                </c:pt>
                <c:pt idx="663">
                  <c:v>0.1956583685205813</c:v>
                </c:pt>
                <c:pt idx="664">
                  <c:v>0.19583191754445578</c:v>
                </c:pt>
                <c:pt idx="665">
                  <c:v>0.19600525216198908</c:v>
                </c:pt>
                <c:pt idx="666">
                  <c:v>0.19617837277025957</c:v>
                </c:pt>
                <c:pt idx="667">
                  <c:v>0.19635127976536559</c:v>
                </c:pt>
                <c:pt idx="668">
                  <c:v>0.19652397354242865</c:v>
                </c:pt>
                <c:pt idx="669">
                  <c:v>0.19669645449559636</c:v>
                </c:pt>
                <c:pt idx="670">
                  <c:v>0.19686872301804545</c:v>
                </c:pt>
                <c:pt idx="671">
                  <c:v>0.19704077950198484</c:v>
                </c:pt>
                <c:pt idx="672">
                  <c:v>0.19721262433865841</c:v>
                </c:pt>
                <c:pt idx="673">
                  <c:v>0.19738425791834818</c:v>
                </c:pt>
                <c:pt idx="674">
                  <c:v>0.1975556806303771</c:v>
                </c:pt>
                <c:pt idx="675">
                  <c:v>0.19772689286311215</c:v>
                </c:pt>
                <c:pt idx="676">
                  <c:v>0.19789789500396715</c:v>
                </c:pt>
                <c:pt idx="677">
                  <c:v>0.1980686874394057</c:v>
                </c:pt>
                <c:pt idx="678">
                  <c:v>0.1982392705549442</c:v>
                </c:pt>
                <c:pt idx="679">
                  <c:v>0.19840964473515454</c:v>
                </c:pt>
                <c:pt idx="680">
                  <c:v>0.19857981036366726</c:v>
                </c:pt>
                <c:pt idx="681">
                  <c:v>0.19874976782317413</c:v>
                </c:pt>
                <c:pt idx="682">
                  <c:v>0.1989195174954313</c:v>
                </c:pt>
                <c:pt idx="683">
                  <c:v>0.19908905976126201</c:v>
                </c:pt>
                <c:pt idx="684">
                  <c:v>0.19925839500055939</c:v>
                </c:pt>
                <c:pt idx="685">
                  <c:v>0.19942752359228946</c:v>
                </c:pt>
                <c:pt idx="686">
                  <c:v>0.1995964459144938</c:v>
                </c:pt>
                <c:pt idx="687">
                  <c:v>0.19976516234429242</c:v>
                </c:pt>
                <c:pt idx="688">
                  <c:v>0.19993367325788669</c:v>
                </c:pt>
                <c:pt idx="689">
                  <c:v>0.20010197903056184</c:v>
                </c:pt>
                <c:pt idx="690">
                  <c:v>0.20027008003669011</c:v>
                </c:pt>
                <c:pt idx="691">
                  <c:v>0.20043797664973326</c:v>
                </c:pt>
                <c:pt idx="692">
                  <c:v>0.20060566924224543</c:v>
                </c:pt>
                <c:pt idx="693">
                  <c:v>0.20077315818587588</c:v>
                </c:pt>
                <c:pt idx="694">
                  <c:v>0.20094044385137175</c:v>
                </c:pt>
                <c:pt idx="695">
                  <c:v>0.20110752660858078</c:v>
                </c:pt>
                <c:pt idx="696">
                  <c:v>0.20127440682645409</c:v>
                </c:pt>
                <c:pt idx="697">
                  <c:v>0.20144108487304879</c:v>
                </c:pt>
                <c:pt idx="698">
                  <c:v>0.20160756111553077</c:v>
                </c:pt>
                <c:pt idx="699">
                  <c:v>0.20177383592017739</c:v>
                </c:pt>
                <c:pt idx="700">
                  <c:v>0.2019399096523801</c:v>
                </c:pt>
                <c:pt idx="701">
                  <c:v>0.20210578267664719</c:v>
                </c:pt>
                <c:pt idx="702">
                  <c:v>0.20227145535660648</c:v>
                </c:pt>
                <c:pt idx="703">
                  <c:v>0.20243692805500785</c:v>
                </c:pt>
                <c:pt idx="704">
                  <c:v>0.20260220113372598</c:v>
                </c:pt>
                <c:pt idx="705">
                  <c:v>0.20276727495376304</c:v>
                </c:pt>
                <c:pt idx="706">
                  <c:v>0.20293214987525113</c:v>
                </c:pt>
                <c:pt idx="707">
                  <c:v>0.2030968262574552</c:v>
                </c:pt>
                <c:pt idx="708">
                  <c:v>0.2032613044587753</c:v>
                </c:pt>
                <c:pt idx="709">
                  <c:v>0.20342558483674947</c:v>
                </c:pt>
                <c:pt idx="710">
                  <c:v>0.20358966774805617</c:v>
                </c:pt>
                <c:pt idx="711">
                  <c:v>0.20375355354851696</c:v>
                </c:pt>
                <c:pt idx="712">
                  <c:v>0.20391724259309896</c:v>
                </c:pt>
                <c:pt idx="713">
                  <c:v>0.20408073523591749</c:v>
                </c:pt>
                <c:pt idx="714">
                  <c:v>0.20424403183023873</c:v>
                </c:pt>
                <c:pt idx="715">
                  <c:v>0.20440713272848196</c:v>
                </c:pt>
                <c:pt idx="716">
                  <c:v>0.20457003828222245</c:v>
                </c:pt>
                <c:pt idx="717">
                  <c:v>0.20473274884219367</c:v>
                </c:pt>
                <c:pt idx="718">
                  <c:v>0.20489526475829004</c:v>
                </c:pt>
                <c:pt idx="719">
                  <c:v>0.20505758637956936</c:v>
                </c:pt>
                <c:pt idx="720">
                  <c:v>0.20521971405425524</c:v>
                </c:pt>
                <c:pt idx="721">
                  <c:v>0.20538164812973975</c:v>
                </c:pt>
                <c:pt idx="722">
                  <c:v>0.20554338895258567</c:v>
                </c:pt>
                <c:pt idx="723">
                  <c:v>0.2057049368685292</c:v>
                </c:pt>
                <c:pt idx="724">
                  <c:v>0.20586629222248226</c:v>
                </c:pt>
                <c:pt idx="725">
                  <c:v>0.20602745535853503</c:v>
                </c:pt>
                <c:pt idx="726">
                  <c:v>0.20618842661995843</c:v>
                </c:pt>
                <c:pt idx="727">
                  <c:v>0.20634920634920634</c:v>
                </c:pt>
                <c:pt idx="728">
                  <c:v>0.20650979488791835</c:v>
                </c:pt>
                <c:pt idx="729">
                  <c:v>0.2066701925769219</c:v>
                </c:pt>
                <c:pt idx="730">
                  <c:v>0.20683039975623482</c:v>
                </c:pt>
                <c:pt idx="731">
                  <c:v>0.20699041676506783</c:v>
                </c:pt>
                <c:pt idx="732">
                  <c:v>0.20715024394182663</c:v>
                </c:pt>
                <c:pt idx="733">
                  <c:v>0.20730988162411465</c:v>
                </c:pt>
                <c:pt idx="734">
                  <c:v>0.2074693301487352</c:v>
                </c:pt>
                <c:pt idx="735">
                  <c:v>0.20762858985169388</c:v>
                </c:pt>
                <c:pt idx="736">
                  <c:v>0.2077876610682009</c:v>
                </c:pt>
                <c:pt idx="737">
                  <c:v>0.20794654413267358</c:v>
                </c:pt>
                <c:pt idx="738">
                  <c:v>0.20810523937873859</c:v>
                </c:pt>
                <c:pt idx="739">
                  <c:v>0.20826374713923423</c:v>
                </c:pt>
                <c:pt idx="740">
                  <c:v>0.20842206774621289</c:v>
                </c:pt>
                <c:pt idx="741">
                  <c:v>0.20858020153094323</c:v>
                </c:pt>
                <c:pt idx="742">
                  <c:v>0.20873814882391259</c:v>
                </c:pt>
                <c:pt idx="743">
                  <c:v>0.20889590995482932</c:v>
                </c:pt>
                <c:pt idx="744">
                  <c:v>0.20905348525262493</c:v>
                </c:pt>
                <c:pt idx="745">
                  <c:v>0.20921087504545652</c:v>
                </c:pt>
                <c:pt idx="746">
                  <c:v>0.20936807966070894</c:v>
                </c:pt>
                <c:pt idx="747">
                  <c:v>0.20952509942499722</c:v>
                </c:pt>
                <c:pt idx="748">
                  <c:v>0.20968193466416868</c:v>
                </c:pt>
                <c:pt idx="749">
                  <c:v>0.20983858570330513</c:v>
                </c:pt>
                <c:pt idx="750">
                  <c:v>0.20999505286672546</c:v>
                </c:pt>
                <c:pt idx="751">
                  <c:v>0.21015133647798742</c:v>
                </c:pt>
                <c:pt idx="752">
                  <c:v>0.2103074368598902</c:v>
                </c:pt>
                <c:pt idx="753">
                  <c:v>0.21046335433447644</c:v>
                </c:pt>
                <c:pt idx="754">
                  <c:v>0.21061908922303457</c:v>
                </c:pt>
                <c:pt idx="755">
                  <c:v>0.21077464184610106</c:v>
                </c:pt>
                <c:pt idx="756">
                  <c:v>0.21093001252346236</c:v>
                </c:pt>
                <c:pt idx="757">
                  <c:v>0.21108520157415739</c:v>
                </c:pt>
                <c:pt idx="758">
                  <c:v>0.21124020931647955</c:v>
                </c:pt>
                <c:pt idx="759">
                  <c:v>0.21139503606797896</c:v>
                </c:pt>
                <c:pt idx="760">
                  <c:v>0.21154968214546466</c:v>
                </c:pt>
                <c:pt idx="761">
                  <c:v>0.2117041478650066</c:v>
                </c:pt>
                <c:pt idx="762">
                  <c:v>0.21185843354193809</c:v>
                </c:pt>
                <c:pt idx="763">
                  <c:v>0.21201253949085763</c:v>
                </c:pt>
                <c:pt idx="764">
                  <c:v>0.21216646602563127</c:v>
                </c:pt>
                <c:pt idx="765">
                  <c:v>0.21232021345939459</c:v>
                </c:pt>
                <c:pt idx="766">
                  <c:v>0.212473782104555</c:v>
                </c:pt>
                <c:pt idx="767">
                  <c:v>0.21262717227279368</c:v>
                </c:pt>
                <c:pt idx="768">
                  <c:v>0.21278038427506774</c:v>
                </c:pt>
                <c:pt idx="769">
                  <c:v>0.21293341842161242</c:v>
                </c:pt>
                <c:pt idx="770">
                  <c:v>0.21308627502194308</c:v>
                </c:pt>
                <c:pt idx="771">
                  <c:v>0.21323895438485729</c:v>
                </c:pt>
                <c:pt idx="772">
                  <c:v>0.21339145681843694</c:v>
                </c:pt>
                <c:pt idx="773">
                  <c:v>0.21354378263005025</c:v>
                </c:pt>
                <c:pt idx="774">
                  <c:v>0.21369593212635404</c:v>
                </c:pt>
                <c:pt idx="775">
                  <c:v>0.21384790561329553</c:v>
                </c:pt>
                <c:pt idx="776">
                  <c:v>0.21399970339611449</c:v>
                </c:pt>
                <c:pt idx="777">
                  <c:v>0.21415132577934531</c:v>
                </c:pt>
                <c:pt idx="778">
                  <c:v>0.21430277306681905</c:v>
                </c:pt>
                <c:pt idx="779">
                  <c:v>0.21445404556166536</c:v>
                </c:pt>
                <c:pt idx="780">
                  <c:v>0.21460514356631469</c:v>
                </c:pt>
                <c:pt idx="781">
                  <c:v>0.21475606738250011</c:v>
                </c:pt>
                <c:pt idx="782">
                  <c:v>0.21490681731125943</c:v>
                </c:pt>
                <c:pt idx="783">
                  <c:v>0.21505739365293722</c:v>
                </c:pt>
                <c:pt idx="784">
                  <c:v>0.21520779670718665</c:v>
                </c:pt>
                <c:pt idx="785">
                  <c:v>0.21535802677297169</c:v>
                </c:pt>
                <c:pt idx="786">
                  <c:v>0.21550808414856898</c:v>
                </c:pt>
                <c:pt idx="787">
                  <c:v>0.21565796913156976</c:v>
                </c:pt>
                <c:pt idx="788">
                  <c:v>0.21580768201888192</c:v>
                </c:pt>
                <c:pt idx="789">
                  <c:v>0.21595722310673196</c:v>
                </c:pt>
                <c:pt idx="790">
                  <c:v>0.21610659269066684</c:v>
                </c:pt>
                <c:pt idx="791">
                  <c:v>0.21625579106555606</c:v>
                </c:pt>
                <c:pt idx="792">
                  <c:v>0.21640481852559354</c:v>
                </c:pt>
                <c:pt idx="793">
                  <c:v>0.21655367536429954</c:v>
                </c:pt>
                <c:pt idx="794">
                  <c:v>0.2167023618745226</c:v>
                </c:pt>
                <c:pt idx="795">
                  <c:v>0.21685087834844149</c:v>
                </c:pt>
                <c:pt idx="796">
                  <c:v>0.21699922507756705</c:v>
                </c:pt>
                <c:pt idx="797">
                  <c:v>0.21714740235274416</c:v>
                </c:pt>
                <c:pt idx="798">
                  <c:v>0.21729541046415368</c:v>
                </c:pt>
                <c:pt idx="799">
                  <c:v>0.21744324970131421</c:v>
                </c:pt>
                <c:pt idx="800">
                  <c:v>0.21759092035308411</c:v>
                </c:pt>
                <c:pt idx="801">
                  <c:v>0.2177384227076633</c:v>
                </c:pt>
                <c:pt idx="802">
                  <c:v>0.21788575705259519</c:v>
                </c:pt>
                <c:pt idx="803">
                  <c:v>0.21803292367476845</c:v>
                </c:pt>
                <c:pt idx="804">
                  <c:v>0.21817992286041904</c:v>
                </c:pt>
                <c:pt idx="805">
                  <c:v>0.21832675489513195</c:v>
                </c:pt>
                <c:pt idx="806">
                  <c:v>0.21847342006384302</c:v>
                </c:pt>
                <c:pt idx="807">
                  <c:v>0.21861991865084085</c:v>
                </c:pt>
                <c:pt idx="808">
                  <c:v>0.21876625093976865</c:v>
                </c:pt>
                <c:pt idx="809">
                  <c:v>0.21891241721362595</c:v>
                </c:pt>
                <c:pt idx="810">
                  <c:v>0.2190584177547707</c:v>
                </c:pt>
                <c:pt idx="811">
                  <c:v>0.21920425284492068</c:v>
                </c:pt>
                <c:pt idx="812">
                  <c:v>0.21934992276515566</c:v>
                </c:pt>
                <c:pt idx="813">
                  <c:v>0.2194954277959191</c:v>
                </c:pt>
                <c:pt idx="814">
                  <c:v>0.21964076821701983</c:v>
                </c:pt>
                <c:pt idx="815">
                  <c:v>0.21978594430763404</c:v>
                </c:pt>
                <c:pt idx="816">
                  <c:v>0.21993095634630686</c:v>
                </c:pt>
                <c:pt idx="817">
                  <c:v>0.22007580461095441</c:v>
                </c:pt>
                <c:pt idx="818">
                  <c:v>0.22022048937886529</c:v>
                </c:pt>
                <c:pt idx="819">
                  <c:v>0.22036501092670249</c:v>
                </c:pt>
                <c:pt idx="820">
                  <c:v>0.22050936953050521</c:v>
                </c:pt>
                <c:pt idx="821">
                  <c:v>0.22065356546569045</c:v>
                </c:pt>
                <c:pt idx="822">
                  <c:v>0.22079759900705501</c:v>
                </c:pt>
                <c:pt idx="823">
                  <c:v>0.22094147042877685</c:v>
                </c:pt>
                <c:pt idx="824">
                  <c:v>0.22108518000441729</c:v>
                </c:pt>
                <c:pt idx="825">
                  <c:v>0.22122872800692242</c:v>
                </c:pt>
                <c:pt idx="826">
                  <c:v>0.22137211470862492</c:v>
                </c:pt>
                <c:pt idx="827">
                  <c:v>0.22151534038124582</c:v>
                </c:pt>
                <c:pt idx="828">
                  <c:v>0.22165840529589614</c:v>
                </c:pt>
                <c:pt idx="829">
                  <c:v>0.22180130972307874</c:v>
                </c:pt>
                <c:pt idx="830">
                  <c:v>0.22194405393268979</c:v>
                </c:pt>
                <c:pt idx="831">
                  <c:v>0.22208663819402075</c:v>
                </c:pt>
                <c:pt idx="832">
                  <c:v>0.22222906277575982</c:v>
                </c:pt>
                <c:pt idx="833">
                  <c:v>0.22237132794599376</c:v>
                </c:pt>
                <c:pt idx="834">
                  <c:v>0.22251343397220963</c:v>
                </c:pt>
                <c:pt idx="835">
                  <c:v>0.22265538112129618</c:v>
                </c:pt>
                <c:pt idx="836">
                  <c:v>0.22279716965954596</c:v>
                </c:pt>
                <c:pt idx="837">
                  <c:v>0.22293879985265658</c:v>
                </c:pt>
                <c:pt idx="838">
                  <c:v>0.22308027196573255</c:v>
                </c:pt>
                <c:pt idx="839">
                  <c:v>0.223221586263287</c:v>
                </c:pt>
                <c:pt idx="840">
                  <c:v>0.22336274300924316</c:v>
                </c:pt>
                <c:pt idx="841">
                  <c:v>0.22350374246693619</c:v>
                </c:pt>
                <c:pt idx="842">
                  <c:v>0.22364458489911462</c:v>
                </c:pt>
                <c:pt idx="843">
                  <c:v>0.22378527056794209</c:v>
                </c:pt>
                <c:pt idx="844">
                  <c:v>0.22392579973499907</c:v>
                </c:pt>
                <c:pt idx="845">
                  <c:v>0.2240661726612842</c:v>
                </c:pt>
                <c:pt idx="846">
                  <c:v>0.22420638960721631</c:v>
                </c:pt>
                <c:pt idx="847">
                  <c:v>0.22434645083263557</c:v>
                </c:pt>
                <c:pt idx="848">
                  <c:v>0.22448635659680555</c:v>
                </c:pt>
                <c:pt idx="849">
                  <c:v>0.22462610715841441</c:v>
                </c:pt>
                <c:pt idx="850">
                  <c:v>0.22476570277557678</c:v>
                </c:pt>
                <c:pt idx="851">
                  <c:v>0.22490514370583528</c:v>
                </c:pt>
                <c:pt idx="852">
                  <c:v>0.22504443020616194</c:v>
                </c:pt>
                <c:pt idx="853">
                  <c:v>0.22518356253296012</c:v>
                </c:pt>
                <c:pt idx="854">
                  <c:v>0.22532254094206572</c:v>
                </c:pt>
                <c:pt idx="855">
                  <c:v>0.22546136568874894</c:v>
                </c:pt>
                <c:pt idx="856">
                  <c:v>0.22560003702771583</c:v>
                </c:pt>
                <c:pt idx="857">
                  <c:v>0.22573855521310984</c:v>
                </c:pt>
                <c:pt idx="858">
                  <c:v>0.22587692049851332</c:v>
                </c:pt>
                <c:pt idx="859">
                  <c:v>0.2260151331369491</c:v>
                </c:pt>
                <c:pt idx="860">
                  <c:v>0.22615319338088213</c:v>
                </c:pt>
                <c:pt idx="861">
                  <c:v>0.22629110148222084</c:v>
                </c:pt>
                <c:pt idx="862">
                  <c:v>0.2264288576923188</c:v>
                </c:pt>
                <c:pt idx="863">
                  <c:v>0.22656646226197613</c:v>
                </c:pt>
                <c:pt idx="864">
                  <c:v>0.22670391544144117</c:v>
                </c:pt>
                <c:pt idx="865">
                  <c:v>0.22684121748041197</c:v>
                </c:pt>
                <c:pt idx="866">
                  <c:v>0.22697836862803764</c:v>
                </c:pt>
                <c:pt idx="867">
                  <c:v>0.22711536913292005</c:v>
                </c:pt>
                <c:pt idx="868">
                  <c:v>0.22725221924311526</c:v>
                </c:pt>
                <c:pt idx="869">
                  <c:v>0.22738891920613494</c:v>
                </c:pt>
                <c:pt idx="870">
                  <c:v>0.22752546926894804</c:v>
                </c:pt>
                <c:pt idx="871">
                  <c:v>0.22766186967798205</c:v>
                </c:pt>
                <c:pt idx="872">
                  <c:v>0.22779812067912475</c:v>
                </c:pt>
                <c:pt idx="873">
                  <c:v>0.22793422251772541</c:v>
                </c:pt>
                <c:pt idx="874">
                  <c:v>0.22807017543859651</c:v>
                </c:pt>
                <c:pt idx="875">
                  <c:v>0.22820597968601497</c:v>
                </c:pt>
                <c:pt idx="876">
                  <c:v>0.2283416355037238</c:v>
                </c:pt>
                <c:pt idx="877">
                  <c:v>0.22847714313493356</c:v>
                </c:pt>
                <c:pt idx="878">
                  <c:v>0.22861250282232365</c:v>
                </c:pt>
                <c:pt idx="879">
                  <c:v>0.22874771480804387</c:v>
                </c:pt>
                <c:pt idx="880">
                  <c:v>0.2288827793337159</c:v>
                </c:pt>
                <c:pt idx="881">
                  <c:v>0.22901769664043464</c:v>
                </c:pt>
                <c:pt idx="882">
                  <c:v>0.2291524669687697</c:v>
                </c:pt>
                <c:pt idx="883">
                  <c:v>0.22928709055876687</c:v>
                </c:pt>
                <c:pt idx="884">
                  <c:v>0.22942156764994942</c:v>
                </c:pt>
                <c:pt idx="885">
                  <c:v>0.22955589848131971</c:v>
                </c:pt>
                <c:pt idx="886">
                  <c:v>0.22969008329136043</c:v>
                </c:pt>
                <c:pt idx="887">
                  <c:v>0.22982412231803601</c:v>
                </c:pt>
                <c:pt idx="888">
                  <c:v>0.22995801579879419</c:v>
                </c:pt>
                <c:pt idx="889">
                  <c:v>0.23009176397056733</c:v>
                </c:pt>
                <c:pt idx="890">
                  <c:v>0.23022536706977378</c:v>
                </c:pt>
                <c:pt idx="891">
                  <c:v>0.23035882533231924</c:v>
                </c:pt>
                <c:pt idx="892">
                  <c:v>0.2304921389935983</c:v>
                </c:pt>
                <c:pt idx="893">
                  <c:v>0.23062530828849567</c:v>
                </c:pt>
                <c:pt idx="894">
                  <c:v>0.23075833345138763</c:v>
                </c:pt>
                <c:pt idx="895">
                  <c:v>0.23089121471614335</c:v>
                </c:pt>
                <c:pt idx="896">
                  <c:v>0.23102395231612641</c:v>
                </c:pt>
                <c:pt idx="897">
                  <c:v>0.23115654648419601</c:v>
                </c:pt>
                <c:pt idx="898">
                  <c:v>0.23128899745270831</c:v>
                </c:pt>
                <c:pt idx="899">
                  <c:v>0.23142130545351794</c:v>
                </c:pt>
                <c:pt idx="900">
                  <c:v>0.23155347071797927</c:v>
                </c:pt>
                <c:pt idx="901">
                  <c:v>0.23168549347694775</c:v>
                </c:pt>
                <c:pt idx="902">
                  <c:v>0.23181737396078123</c:v>
                </c:pt>
                <c:pt idx="903">
                  <c:v>0.23194911239934135</c:v>
                </c:pt>
                <c:pt idx="904">
                  <c:v>0.2320807090219949</c:v>
                </c:pt>
                <c:pt idx="905">
                  <c:v>0.23221216405761508</c:v>
                </c:pt>
                <c:pt idx="906">
                  <c:v>0.23234347773458283</c:v>
                </c:pt>
                <c:pt idx="907">
                  <c:v>0.23247465028078823</c:v>
                </c:pt>
                <c:pt idx="908">
                  <c:v>0.23260568192363174</c:v>
                </c:pt>
                <c:pt idx="909">
                  <c:v>0.23273657289002558</c:v>
                </c:pt>
                <c:pt idx="910">
                  <c:v>0.23286732340639493</c:v>
                </c:pt>
                <c:pt idx="911">
                  <c:v>0.23299793369867938</c:v>
                </c:pt>
                <c:pt idx="912">
                  <c:v>0.23312840399233409</c:v>
                </c:pt>
                <c:pt idx="913">
                  <c:v>0.23325873451233126</c:v>
                </c:pt>
                <c:pt idx="914">
                  <c:v>0.23338892548316117</c:v>
                </c:pt>
                <c:pt idx="915">
                  <c:v>0.23351897712883379</c:v>
                </c:pt>
                <c:pt idx="916">
                  <c:v>0.23364888967287981</c:v>
                </c:pt>
                <c:pt idx="917">
                  <c:v>0.23377866333835193</c:v>
                </c:pt>
                <c:pt idx="918">
                  <c:v>0.23390829834782634</c:v>
                </c:pt>
                <c:pt idx="919">
                  <c:v>0.23403779492340376</c:v>
                </c:pt>
                <c:pt idx="920">
                  <c:v>0.23416715328671095</c:v>
                </c:pt>
                <c:pt idx="921">
                  <c:v>0.23429637365890166</c:v>
                </c:pt>
                <c:pt idx="922">
                  <c:v>0.23442545626065819</c:v>
                </c:pt>
                <c:pt idx="923">
                  <c:v>0.23455440131219246</c:v>
                </c:pt>
                <c:pt idx="924">
                  <c:v>0.23468320903324735</c:v>
                </c:pt>
                <c:pt idx="925">
                  <c:v>0.23481187964309799</c:v>
                </c:pt>
                <c:pt idx="926">
                  <c:v>0.23494041336055277</c:v>
                </c:pt>
                <c:pt idx="927">
                  <c:v>0.23506881040395491</c:v>
                </c:pt>
                <c:pt idx="928">
                  <c:v>0.23519707099118348</c:v>
                </c:pt>
                <c:pt idx="929">
                  <c:v>0.23532519533965465</c:v>
                </c:pt>
                <c:pt idx="930">
                  <c:v>0.23545318366632298</c:v>
                </c:pt>
                <c:pt idx="931">
                  <c:v>0.23558103618768261</c:v>
                </c:pt>
                <c:pt idx="932">
                  <c:v>0.2357087531197686</c:v>
                </c:pt>
                <c:pt idx="933">
                  <c:v>0.23583633467815779</c:v>
                </c:pt>
                <c:pt idx="934">
                  <c:v>0.23596378107797053</c:v>
                </c:pt>
                <c:pt idx="935">
                  <c:v>0.23609109253387145</c:v>
                </c:pt>
                <c:pt idx="936">
                  <c:v>0.23621826926007086</c:v>
                </c:pt>
                <c:pt idx="937">
                  <c:v>0.23634531147032603</c:v>
                </c:pt>
                <c:pt idx="938">
                  <c:v>0.23647221937794211</c:v>
                </c:pt>
                <c:pt idx="939">
                  <c:v>0.23659899319577363</c:v>
                </c:pt>
                <c:pt idx="940">
                  <c:v>0.23672563313622555</c:v>
                </c:pt>
                <c:pt idx="941">
                  <c:v>0.23685213941125435</c:v>
                </c:pt>
                <c:pt idx="942">
                  <c:v>0.23697851223236946</c:v>
                </c:pt>
                <c:pt idx="943">
                  <c:v>0.23710475181063415</c:v>
                </c:pt>
                <c:pt idx="944">
                  <c:v>0.23723085835666702</c:v>
                </c:pt>
                <c:pt idx="945">
                  <c:v>0.23735683208064276</c:v>
                </c:pt>
                <c:pt idx="946">
                  <c:v>0.2374826731922938</c:v>
                </c:pt>
                <c:pt idx="947">
                  <c:v>0.23760838190091113</c:v>
                </c:pt>
                <c:pt idx="948">
                  <c:v>0.2377339584153455</c:v>
                </c:pt>
                <c:pt idx="949">
                  <c:v>0.23785940294400881</c:v>
                </c:pt>
                <c:pt idx="950">
                  <c:v>0.23798471569487489</c:v>
                </c:pt>
                <c:pt idx="951">
                  <c:v>0.23810989687548098</c:v>
                </c:pt>
                <c:pt idx="952">
                  <c:v>0.23823494669292875</c:v>
                </c:pt>
                <c:pt idx="953">
                  <c:v>0.23835986535388537</c:v>
                </c:pt>
                <c:pt idx="954">
                  <c:v>0.23848465306458475</c:v>
                </c:pt>
                <c:pt idx="955">
                  <c:v>0.23860931003082864</c:v>
                </c:pt>
                <c:pt idx="956">
                  <c:v>0.23873383645798782</c:v>
                </c:pt>
                <c:pt idx="957">
                  <c:v>0.23885823255100308</c:v>
                </c:pt>
                <c:pt idx="958">
                  <c:v>0.23898249851438649</c:v>
                </c:pt>
                <c:pt idx="959">
                  <c:v>0.23910663455222247</c:v>
                </c:pt>
                <c:pt idx="960">
                  <c:v>0.23923064086816886</c:v>
                </c:pt>
                <c:pt idx="961">
                  <c:v>0.23935451766545818</c:v>
                </c:pt>
                <c:pt idx="962">
                  <c:v>0.23947826514689846</c:v>
                </c:pt>
                <c:pt idx="963">
                  <c:v>0.23960188351487474</c:v>
                </c:pt>
                <c:pt idx="964">
                  <c:v>0.2397253729713498</c:v>
                </c:pt>
                <c:pt idx="965">
                  <c:v>0.23984873371786547</c:v>
                </c:pt>
                <c:pt idx="966">
                  <c:v>0.23997196595554368</c:v>
                </c:pt>
                <c:pt idx="967">
                  <c:v>0.24009506988508753</c:v>
                </c:pt>
                <c:pt idx="968">
                  <c:v>0.24021804570678248</c:v>
                </c:pt>
                <c:pt idx="969">
                  <c:v>0.24034089362049718</c:v>
                </c:pt>
                <c:pt idx="970">
                  <c:v>0.2404636138256849</c:v>
                </c:pt>
                <c:pt idx="971">
                  <c:v>0.24058620652138435</c:v>
                </c:pt>
                <c:pt idx="972">
                  <c:v>0.24070867190622083</c:v>
                </c:pt>
                <c:pt idx="973">
                  <c:v>0.24083101017840744</c:v>
                </c:pt>
                <c:pt idx="974">
                  <c:v>0.2409532215357458</c:v>
                </c:pt>
                <c:pt idx="975">
                  <c:v>0.24107530617562756</c:v>
                </c:pt>
                <c:pt idx="976">
                  <c:v>0.2411972642950351</c:v>
                </c:pt>
                <c:pt idx="977">
                  <c:v>0.24131909609054281</c:v>
                </c:pt>
                <c:pt idx="978">
                  <c:v>0.241440801758318</c:v>
                </c:pt>
                <c:pt idx="979">
                  <c:v>0.2415623814941221</c:v>
                </c:pt>
                <c:pt idx="980">
                  <c:v>0.24168383549331163</c:v>
                </c:pt>
                <c:pt idx="981">
                  <c:v>0.24180516395083909</c:v>
                </c:pt>
                <c:pt idx="982">
                  <c:v>0.24192636706125439</c:v>
                </c:pt>
                <c:pt idx="983">
                  <c:v>0.24204744501870554</c:v>
                </c:pt>
                <c:pt idx="984">
                  <c:v>0.24216839801693973</c:v>
                </c:pt>
                <c:pt idx="985">
                  <c:v>0.24228922624930468</c:v>
                </c:pt>
                <c:pt idx="986">
                  <c:v>0.24240992990874913</c:v>
                </c:pt>
                <c:pt idx="987">
                  <c:v>0.24253050918782437</c:v>
                </c:pt>
                <c:pt idx="988">
                  <c:v>0.24265096427868504</c:v>
                </c:pt>
                <c:pt idx="989">
                  <c:v>0.24277129537309008</c:v>
                </c:pt>
                <c:pt idx="990">
                  <c:v>0.24289150266240395</c:v>
                </c:pt>
                <c:pt idx="991">
                  <c:v>0.24301158633759742</c:v>
                </c:pt>
                <c:pt idx="992">
                  <c:v>0.24313154658924888</c:v>
                </c:pt>
                <c:pt idx="993">
                  <c:v>0.24325138360754489</c:v>
                </c:pt>
                <c:pt idx="994">
                  <c:v>0.2433710975822817</c:v>
                </c:pt>
                <c:pt idx="995">
                  <c:v>0.24349068870286592</c:v>
                </c:pt>
                <c:pt idx="996">
                  <c:v>0.24361015715831558</c:v>
                </c:pt>
                <c:pt idx="997">
                  <c:v>0.24372950313726122</c:v>
                </c:pt>
                <c:pt idx="998">
                  <c:v>0.24384872682794675</c:v>
                </c:pt>
                <c:pt idx="999">
                  <c:v>0.24396782841823059</c:v>
                </c:pt>
                <c:pt idx="1000">
                  <c:v>0.24408680809558644</c:v>
                </c:pt>
                <c:pt idx="1001">
                  <c:v>0.24420566604710456</c:v>
                </c:pt>
                <c:pt idx="1002">
                  <c:v>0.24432440245949252</c:v>
                </c:pt>
                <c:pt idx="1003">
                  <c:v>0.24444301751907618</c:v>
                </c:pt>
                <c:pt idx="1004">
                  <c:v>0.24456151141180091</c:v>
                </c:pt>
                <c:pt idx="1005">
                  <c:v>0.24467988432323209</c:v>
                </c:pt>
                <c:pt idx="1006">
                  <c:v>0.24479813643855666</c:v>
                </c:pt>
                <c:pt idx="1007">
                  <c:v>0.24491626794258373</c:v>
                </c:pt>
                <c:pt idx="1008">
                  <c:v>0.2450342790197455</c:v>
                </c:pt>
                <c:pt idx="1009">
                  <c:v>0.24515216985409832</c:v>
                </c:pt>
                <c:pt idx="1010">
                  <c:v>0.24526994062932383</c:v>
                </c:pt>
                <c:pt idx="1011">
                  <c:v>0.24538759152872966</c:v>
                </c:pt>
                <c:pt idx="1012">
                  <c:v>0.24550512273525033</c:v>
                </c:pt>
                <c:pt idx="1013">
                  <c:v>0.24562253443144857</c:v>
                </c:pt>
                <c:pt idx="1014">
                  <c:v>0.24573982679951578</c:v>
                </c:pt>
                <c:pt idx="1015">
                  <c:v>0.24585700002127342</c:v>
                </c:pt>
                <c:pt idx="1016">
                  <c:v>0.24597405427817368</c:v>
                </c:pt>
                <c:pt idx="1017">
                  <c:v>0.24609098975130034</c:v>
                </c:pt>
                <c:pt idx="1018">
                  <c:v>0.24620780662137012</c:v>
                </c:pt>
                <c:pt idx="1019">
                  <c:v>0.24632450506873307</c:v>
                </c:pt>
                <c:pt idx="1020">
                  <c:v>0.24644108527337397</c:v>
                </c:pt>
                <c:pt idx="1021">
                  <c:v>0.24655754741491298</c:v>
                </c:pt>
                <c:pt idx="1022">
                  <c:v>0.24667389167260653</c:v>
                </c:pt>
                <c:pt idx="1023">
                  <c:v>0.24679011822534855</c:v>
                </c:pt>
                <c:pt idx="1024">
                  <c:v>0.24690622725167097</c:v>
                </c:pt>
                <c:pt idx="1025">
                  <c:v>0.24702221892974499</c:v>
                </c:pt>
                <c:pt idx="1026">
                  <c:v>0.24713809343738183</c:v>
                </c:pt>
                <c:pt idx="1027">
                  <c:v>0.24725385095203356</c:v>
                </c:pt>
                <c:pt idx="1028">
                  <c:v>0.24736949165079425</c:v>
                </c:pt>
                <c:pt idx="1029">
                  <c:v>0.24748501571040055</c:v>
                </c:pt>
                <c:pt idx="1030">
                  <c:v>0.24760042330723286</c:v>
                </c:pt>
                <c:pt idx="1031">
                  <c:v>0.24771571461731626</c:v>
                </c:pt>
                <c:pt idx="1032">
                  <c:v>0.24783088981632101</c:v>
                </c:pt>
                <c:pt idx="1033">
                  <c:v>0.24794594907956385</c:v>
                </c:pt>
                <c:pt idx="1034">
                  <c:v>0.24806089258200875</c:v>
                </c:pt>
                <c:pt idx="1035">
                  <c:v>0.24817572049826789</c:v>
                </c:pt>
                <c:pt idx="1036">
                  <c:v>0.24829043300260217</c:v>
                </c:pt>
                <c:pt idx="1037">
                  <c:v>0.24840503026892272</c:v>
                </c:pt>
                <c:pt idx="1038">
                  <c:v>0.2485195124707911</c:v>
                </c:pt>
                <c:pt idx="1039">
                  <c:v>0.24863387978142074</c:v>
                </c:pt>
                <c:pt idx="1040">
                  <c:v>0.24874813237367757</c:v>
                </c:pt>
                <c:pt idx="1041">
                  <c:v>0.24886227042008072</c:v>
                </c:pt>
                <c:pt idx="1042">
                  <c:v>0.24897629409280378</c:v>
                </c:pt>
                <c:pt idx="1043">
                  <c:v>0.24909020356367526</c:v>
                </c:pt>
                <c:pt idx="1044">
                  <c:v>0.2492039990041798</c:v>
                </c:pt>
                <c:pt idx="1045">
                  <c:v>0.24931768058545889</c:v>
                </c:pt>
                <c:pt idx="1046">
                  <c:v>0.24943124847831152</c:v>
                </c:pt>
                <c:pt idx="1047">
                  <c:v>0.24954470285319547</c:v>
                </c:pt>
                <c:pt idx="1048">
                  <c:v>0.24965804388022775</c:v>
                </c:pt>
                <c:pt idx="1049">
                  <c:v>0.2497712717291857</c:v>
                </c:pt>
                <c:pt idx="1050">
                  <c:v>0.24988438656950784</c:v>
                </c:pt>
                <c:pt idx="1051">
                  <c:v>0.24999738857029444</c:v>
                </c:pt>
                <c:pt idx="1052">
                  <c:v>0.25011027790030882</c:v>
                </c:pt>
                <c:pt idx="1053">
                  <c:v>0.25022305472797757</c:v>
                </c:pt>
                <c:pt idx="1054">
                  <c:v>0.25033571922139214</c:v>
                </c:pt>
                <c:pt idx="1055">
                  <c:v>0.25044827154830906</c:v>
                </c:pt>
                <c:pt idx="1056">
                  <c:v>0.25056071187615109</c:v>
                </c:pt>
                <c:pt idx="1057">
                  <c:v>0.25067304037200777</c:v>
                </c:pt>
                <c:pt idx="1058">
                  <c:v>0.25078525720263667</c:v>
                </c:pt>
                <c:pt idx="1059">
                  <c:v>0.25089736253446393</c:v>
                </c:pt>
                <c:pt idx="1060">
                  <c:v>0.25100935653358497</c:v>
                </c:pt>
                <c:pt idx="1061">
                  <c:v>0.25112123936576569</c:v>
                </c:pt>
                <c:pt idx="1062">
                  <c:v>0.25123301119644292</c:v>
                </c:pt>
                <c:pt idx="1063">
                  <c:v>0.25134467219072537</c:v>
                </c:pt>
                <c:pt idx="1064">
                  <c:v>0.25145622251339467</c:v>
                </c:pt>
                <c:pt idx="1065">
                  <c:v>0.25156766232890565</c:v>
                </c:pt>
                <c:pt idx="1066">
                  <c:v>0.25167899180138781</c:v>
                </c:pt>
                <c:pt idx="1067">
                  <c:v>0.25179021109464544</c:v>
                </c:pt>
                <c:pt idx="1068">
                  <c:v>0.25190132037215901</c:v>
                </c:pt>
                <c:pt idx="1069">
                  <c:v>0.25201231979708572</c:v>
                </c:pt>
                <c:pt idx="1070">
                  <c:v>0.25212320953226008</c:v>
                </c:pt>
                <c:pt idx="1071">
                  <c:v>0.25223398974019529</c:v>
                </c:pt>
                <c:pt idx="1072">
                  <c:v>0.2523446605830833</c:v>
                </c:pt>
                <c:pt idx="1073">
                  <c:v>0.25245522222279621</c:v>
                </c:pt>
                <c:pt idx="1074">
                  <c:v>0.25256567482088688</c:v>
                </c:pt>
                <c:pt idx="1075">
                  <c:v>0.25267601853858934</c:v>
                </c:pt>
                <c:pt idx="1076">
                  <c:v>0.25278625353682033</c:v>
                </c:pt>
                <c:pt idx="1077">
                  <c:v>0.25289637997617931</c:v>
                </c:pt>
                <c:pt idx="1078">
                  <c:v>0.25300639801694969</c:v>
                </c:pt>
                <c:pt idx="1079">
                  <c:v>0.25311630781909961</c:v>
                </c:pt>
                <c:pt idx="1080">
                  <c:v>0.25322610954228247</c:v>
                </c:pt>
                <c:pt idx="1081">
                  <c:v>0.25333580334583777</c:v>
                </c:pt>
                <c:pt idx="1082">
                  <c:v>0.25344538938879213</c:v>
                </c:pt>
                <c:pt idx="1083">
                  <c:v>0.25355486782985986</c:v>
                </c:pt>
                <c:pt idx="1084">
                  <c:v>0.25366423882744354</c:v>
                </c:pt>
                <c:pt idx="1085">
                  <c:v>0.25377350253963527</c:v>
                </c:pt>
                <c:pt idx="1086">
                  <c:v>0.25388265912421687</c:v>
                </c:pt>
                <c:pt idx="1087">
                  <c:v>0.25399170873866106</c:v>
                </c:pt>
                <c:pt idx="1088">
                  <c:v>0.25410065154013217</c:v>
                </c:pt>
                <c:pt idx="1089">
                  <c:v>0.25420948768548657</c:v>
                </c:pt>
                <c:pt idx="1090">
                  <c:v>0.25431821733127385</c:v>
                </c:pt>
                <c:pt idx="1091">
                  <c:v>0.25442684063373716</c:v>
                </c:pt>
                <c:pt idx="1092">
                  <c:v>0.25453535774881447</c:v>
                </c:pt>
                <c:pt idx="1093">
                  <c:v>0.25464376883213885</c:v>
                </c:pt>
                <c:pt idx="1094">
                  <c:v>0.25475207403903921</c:v>
                </c:pt>
                <c:pt idx="1095">
                  <c:v>0.2548602735245416</c:v>
                </c:pt>
                <c:pt idx="1096">
                  <c:v>0.25496836744336915</c:v>
                </c:pt>
                <c:pt idx="1097">
                  <c:v>0.25507635594994355</c:v>
                </c:pt>
                <c:pt idx="1098">
                  <c:v>0.25518423919838534</c:v>
                </c:pt>
                <c:pt idx="1099">
                  <c:v>0.25529201734251472</c:v>
                </c:pt>
                <c:pt idx="1100">
                  <c:v>0.25539969053585221</c:v>
                </c:pt>
                <c:pt idx="1101">
                  <c:v>0.2555072589316198</c:v>
                </c:pt>
                <c:pt idx="1102">
                  <c:v>0.25561472268274116</c:v>
                </c:pt>
                <c:pt idx="1103">
                  <c:v>0.25572208194184248</c:v>
                </c:pt>
                <c:pt idx="1104">
                  <c:v>0.25582933686125353</c:v>
                </c:pt>
                <c:pt idx="1105">
                  <c:v>0.25593648759300797</c:v>
                </c:pt>
                <c:pt idx="1106">
                  <c:v>0.25604353428884419</c:v>
                </c:pt>
                <c:pt idx="1107">
                  <c:v>0.25615047710020633</c:v>
                </c:pt>
                <c:pt idx="1108">
                  <c:v>0.25625731617824432</c:v>
                </c:pt>
                <c:pt idx="1109">
                  <c:v>0.25636405167381543</c:v>
                </c:pt>
                <c:pt idx="1110">
                  <c:v>0.25647068373748416</c:v>
                </c:pt>
                <c:pt idx="1111">
                  <c:v>0.2565772125195237</c:v>
                </c:pt>
                <c:pt idx="1112">
                  <c:v>0.25668363816991613</c:v>
                </c:pt>
                <c:pt idx="1113">
                  <c:v>0.25678996083835309</c:v>
                </c:pt>
                <c:pt idx="1114">
                  <c:v>0.25689618067423697</c:v>
                </c:pt>
                <c:pt idx="1115">
                  <c:v>0.2570022978266811</c:v>
                </c:pt>
                <c:pt idx="1116">
                  <c:v>0.25710831244451077</c:v>
                </c:pt>
                <c:pt idx="1117">
                  <c:v>0.2572142246762637</c:v>
                </c:pt>
                <c:pt idx="1118">
                  <c:v>0.25732003467019093</c:v>
                </c:pt>
                <c:pt idx="1119">
                  <c:v>0.25742574257425743</c:v>
                </c:pt>
                <c:pt idx="1120">
                  <c:v>0.25753134853614262</c:v>
                </c:pt>
                <c:pt idx="1121">
                  <c:v>0.25763685270324144</c:v>
                </c:pt>
                <c:pt idx="1122">
                  <c:v>0.2577422552226647</c:v>
                </c:pt>
                <c:pt idx="1123">
                  <c:v>0.25784755624123989</c:v>
                </c:pt>
                <c:pt idx="1124">
                  <c:v>0.25795275590551181</c:v>
                </c:pt>
                <c:pt idx="1125">
                  <c:v>0.25805785436174339</c:v>
                </c:pt>
                <c:pt idx="1126">
                  <c:v>0.25816285175591619</c:v>
                </c:pt>
                <c:pt idx="1127">
                  <c:v>0.25826774823373122</c:v>
                </c:pt>
                <c:pt idx="1128">
                  <c:v>0.25837254394060949</c:v>
                </c:pt>
                <c:pt idx="1129">
                  <c:v>0.25847723902169267</c:v>
                </c:pt>
                <c:pt idx="1130">
                  <c:v>0.25858183362184406</c:v>
                </c:pt>
                <c:pt idx="1131">
                  <c:v>0.25868632788564888</c:v>
                </c:pt>
                <c:pt idx="1132">
                  <c:v>0.25879072195741498</c:v>
                </c:pt>
                <c:pt idx="1133">
                  <c:v>0.25889501598117387</c:v>
                </c:pt>
                <c:pt idx="1134">
                  <c:v>0.25899921010068083</c:v>
                </c:pt>
                <c:pt idx="1135">
                  <c:v>0.2591033044594161</c:v>
                </c:pt>
                <c:pt idx="1136">
                  <c:v>0.25920729920058522</c:v>
                </c:pt>
                <c:pt idx="1137">
                  <c:v>0.2593111944671197</c:v>
                </c:pt>
                <c:pt idx="1138">
                  <c:v>0.25941499040167793</c:v>
                </c:pt>
                <c:pt idx="1139">
                  <c:v>0.25951868714664533</c:v>
                </c:pt>
                <c:pt idx="1140">
                  <c:v>0.25962228484413558</c:v>
                </c:pt>
                <c:pt idx="1141">
                  <c:v>0.25972578363599103</c:v>
                </c:pt>
                <c:pt idx="1142">
                  <c:v>0.25982918366378305</c:v>
                </c:pt>
                <c:pt idx="1143">
                  <c:v>0.25993248506881333</c:v>
                </c:pt>
                <c:pt idx="1144">
                  <c:v>0.26003568799211368</c:v>
                </c:pt>
                <c:pt idx="1145">
                  <c:v>0.26013879257444755</c:v>
                </c:pt>
                <c:pt idx="1146">
                  <c:v>0.26024179895631011</c:v>
                </c:pt>
                <c:pt idx="1147">
                  <c:v>0.26034470727792902</c:v>
                </c:pt>
                <c:pt idx="1148">
                  <c:v>0.26044751767926488</c:v>
                </c:pt>
                <c:pt idx="1149">
                  <c:v>0.26055023030001245</c:v>
                </c:pt>
                <c:pt idx="1150">
                  <c:v>0.26065284527960064</c:v>
                </c:pt>
                <c:pt idx="1151">
                  <c:v>0.26075536275719347</c:v>
                </c:pt>
                <c:pt idx="1152">
                  <c:v>0.26085778287169059</c:v>
                </c:pt>
                <c:pt idx="1153">
                  <c:v>0.26096010576172796</c:v>
                </c:pt>
                <c:pt idx="1154">
                  <c:v>0.26106233156567848</c:v>
                </c:pt>
                <c:pt idx="1155">
                  <c:v>0.26116446042165264</c:v>
                </c:pt>
                <c:pt idx="1156">
                  <c:v>0.26126649246749895</c:v>
                </c:pt>
                <c:pt idx="1157">
                  <c:v>0.26136842784080483</c:v>
                </c:pt>
                <c:pt idx="1158">
                  <c:v>0.261470266678897</c:v>
                </c:pt>
                <c:pt idx="1159">
                  <c:v>0.26157200911884226</c:v>
                </c:pt>
                <c:pt idx="1160">
                  <c:v>0.26167365529744818</c:v>
                </c:pt>
                <c:pt idx="1161">
                  <c:v>0.26177520535126331</c:v>
                </c:pt>
                <c:pt idx="1162">
                  <c:v>0.26187665941657823</c:v>
                </c:pt>
                <c:pt idx="1163">
                  <c:v>0.26197801762942591</c:v>
                </c:pt>
                <c:pt idx="1164">
                  <c:v>0.26207928012558246</c:v>
                </c:pt>
                <c:pt idx="1165">
                  <c:v>0.2621804470405677</c:v>
                </c:pt>
                <c:pt idx="1166">
                  <c:v>0.26228151850964565</c:v>
                </c:pt>
                <c:pt idx="1167">
                  <c:v>0.26238249466782526</c:v>
                </c:pt>
                <c:pt idx="1168">
                  <c:v>0.26248337564986096</c:v>
                </c:pt>
                <c:pt idx="1169">
                  <c:v>0.26258416159025327</c:v>
                </c:pt>
                <c:pt idx="1170">
                  <c:v>0.26268485262324948</c:v>
                </c:pt>
                <c:pt idx="1171">
                  <c:v>0.262785448882844</c:v>
                </c:pt>
                <c:pt idx="1172">
                  <c:v>0.2628859505027793</c:v>
                </c:pt>
                <c:pt idx="1173">
                  <c:v>0.2629863576165461</c:v>
                </c:pt>
                <c:pt idx="1174">
                  <c:v>0.26308667035738453</c:v>
                </c:pt>
                <c:pt idx="1175">
                  <c:v>0.26318688885828395</c:v>
                </c:pt>
                <c:pt idx="1176">
                  <c:v>0.26328701325198439</c:v>
                </c:pt>
                <c:pt idx="1177">
                  <c:v>0.26338704367097626</c:v>
                </c:pt>
                <c:pt idx="1178">
                  <c:v>0.26348698024750178</c:v>
                </c:pt>
                <c:pt idx="1179">
                  <c:v>0.26358682311355491</c:v>
                </c:pt>
                <c:pt idx="1180">
                  <c:v>0.26368657240088228</c:v>
                </c:pt>
                <c:pt idx="1181">
                  <c:v>0.26378622824098374</c:v>
                </c:pt>
                <c:pt idx="1182">
                  <c:v>0.26388579076511265</c:v>
                </c:pt>
                <c:pt idx="1183">
                  <c:v>0.26398526010427692</c:v>
                </c:pt>
                <c:pt idx="1184">
                  <c:v>0.26408463638923924</c:v>
                </c:pt>
                <c:pt idx="1185">
                  <c:v>0.26418391975051769</c:v>
                </c:pt>
                <c:pt idx="1186">
                  <c:v>0.26428311031838658</c:v>
                </c:pt>
                <c:pt idx="1187">
                  <c:v>0.26438220822287656</c:v>
                </c:pt>
                <c:pt idx="1188">
                  <c:v>0.26448121359377558</c:v>
                </c:pt>
                <c:pt idx="1189">
                  <c:v>0.2645801265606294</c:v>
                </c:pt>
                <c:pt idx="1190">
                  <c:v>0.26467894725274194</c:v>
                </c:pt>
                <c:pt idx="1191">
                  <c:v>0.26477767579917594</c:v>
                </c:pt>
                <c:pt idx="1192">
                  <c:v>0.26487631232875375</c:v>
                </c:pt>
                <c:pt idx="1193">
                  <c:v>0.26497485697005763</c:v>
                </c:pt>
                <c:pt idx="1194">
                  <c:v>0.26507330985143024</c:v>
                </c:pt>
                <c:pt idx="1195">
                  <c:v>0.26517167110097556</c:v>
                </c:pt>
                <c:pt idx="1196">
                  <c:v>0.26526994084655903</c:v>
                </c:pt>
                <c:pt idx="1197">
                  <c:v>0.26536811921580844</c:v>
                </c:pt>
                <c:pt idx="1198">
                  <c:v>0.26546620633611429</c:v>
                </c:pt>
                <c:pt idx="1199">
                  <c:v>0.26556420233463035</c:v>
                </c:pt>
                <c:pt idx="1200">
                  <c:v>0.26566210733827433</c:v>
                </c:pt>
                <c:pt idx="1201">
                  <c:v>0.26575992147372818</c:v>
                </c:pt>
                <c:pt idx="1202">
                  <c:v>0.26585764486743907</c:v>
                </c:pt>
                <c:pt idx="1203">
                  <c:v>0.26595527764561955</c:v>
                </c:pt>
                <c:pt idx="1204">
                  <c:v>0.26605281993424801</c:v>
                </c:pt>
                <c:pt idx="1205">
                  <c:v>0.26615027185906981</c:v>
                </c:pt>
                <c:pt idx="1206">
                  <c:v>0.26624763354559711</c:v>
                </c:pt>
                <c:pt idx="1207">
                  <c:v>0.26634490511910991</c:v>
                </c:pt>
                <c:pt idx="1208">
                  <c:v>0.26644208670465636</c:v>
                </c:pt>
                <c:pt idx="1209">
                  <c:v>0.26653917842705332</c:v>
                </c:pt>
                <c:pt idx="1210">
                  <c:v>0.26663618041088699</c:v>
                </c:pt>
                <c:pt idx="1211">
                  <c:v>0.26673309278051327</c:v>
                </c:pt>
                <c:pt idx="1212">
                  <c:v>0.26682991566005854</c:v>
                </c:pt>
                <c:pt idx="1213">
                  <c:v>0.26692664917341991</c:v>
                </c:pt>
                <c:pt idx="1214">
                  <c:v>0.26702329344426601</c:v>
                </c:pt>
                <c:pt idx="1215">
                  <c:v>0.26711984859603727</c:v>
                </c:pt>
                <c:pt idx="1216">
                  <c:v>0.26721631475194657</c:v>
                </c:pt>
                <c:pt idx="1217">
                  <c:v>0.26731269203497993</c:v>
                </c:pt>
                <c:pt idx="1218">
                  <c:v>0.26740898056789664</c:v>
                </c:pt>
                <c:pt idx="1219">
                  <c:v>0.26750518047323024</c:v>
                </c:pt>
                <c:pt idx="1220">
                  <c:v>0.26760129187328852</c:v>
                </c:pt>
                <c:pt idx="1221">
                  <c:v>0.26769731489015458</c:v>
                </c:pt>
                <c:pt idx="1222">
                  <c:v>0.26779324964568701</c:v>
                </c:pt>
                <c:pt idx="1223">
                  <c:v>0.26788909626152041</c:v>
                </c:pt>
                <c:pt idx="1224">
                  <c:v>0.26798485485906609</c:v>
                </c:pt>
                <c:pt idx="1225">
                  <c:v>0.26808052555951234</c:v>
                </c:pt>
                <c:pt idx="1226">
                  <c:v>0.26817610848382517</c:v>
                </c:pt>
                <c:pt idx="1227">
                  <c:v>0.26827160375274878</c:v>
                </c:pt>
                <c:pt idx="1228">
                  <c:v>0.26836701148680586</c:v>
                </c:pt>
                <c:pt idx="1229">
                  <c:v>0.26846233180629842</c:v>
                </c:pt>
                <c:pt idx="1230">
                  <c:v>0.26855756483130794</c:v>
                </c:pt>
                <c:pt idx="1231">
                  <c:v>0.26865271068169616</c:v>
                </c:pt>
                <c:pt idx="1232">
                  <c:v>0.26874776947710555</c:v>
                </c:pt>
                <c:pt idx="1233">
                  <c:v>0.26884274133695957</c:v>
                </c:pt>
                <c:pt idx="1234">
                  <c:v>0.26893762638046353</c:v>
                </c:pt>
                <c:pt idx="1235">
                  <c:v>0.26903242472660471</c:v>
                </c:pt>
                <c:pt idx="1236">
                  <c:v>0.26912713649415321</c:v>
                </c:pt>
                <c:pt idx="1237">
                  <c:v>0.2692217618016623</c:v>
                </c:pt>
                <c:pt idx="1238">
                  <c:v>0.26931630076746871</c:v>
                </c:pt>
                <c:pt idx="1239">
                  <c:v>0.26941075350969346</c:v>
                </c:pt>
                <c:pt idx="1240">
                  <c:v>0.26950512014624217</c:v>
                </c:pt>
                <c:pt idx="1241">
                  <c:v>0.26959940079480565</c:v>
                </c:pt>
                <c:pt idx="1242">
                  <c:v>0.26969359557286016</c:v>
                </c:pt>
                <c:pt idx="1243">
                  <c:v>0.26978770459766832</c:v>
                </c:pt>
                <c:pt idx="1244">
                  <c:v>0.26988172798627902</c:v>
                </c:pt>
                <c:pt idx="1245">
                  <c:v>0.26997566585552851</c:v>
                </c:pt>
                <c:pt idx="1246">
                  <c:v>0.27006951832204051</c:v>
                </c:pt>
                <c:pt idx="1247">
                  <c:v>0.27016328550222662</c:v>
                </c:pt>
                <c:pt idx="1248">
                  <c:v>0.27025696751228723</c:v>
                </c:pt>
                <c:pt idx="1249">
                  <c:v>0.27035056446821154</c:v>
                </c:pt>
                <c:pt idx="1250">
                  <c:v>0.27044407648577828</c:v>
                </c:pt>
                <c:pt idx="1251">
                  <c:v>0.27053750368055623</c:v>
                </c:pt>
                <c:pt idx="1252">
                  <c:v>0.27063084616790445</c:v>
                </c:pt>
                <c:pt idx="1253">
                  <c:v>0.27072410406297304</c:v>
                </c:pt>
                <c:pt idx="1254">
                  <c:v>0.27081727748070333</c:v>
                </c:pt>
                <c:pt idx="1255">
                  <c:v>0.27091036653582873</c:v>
                </c:pt>
                <c:pt idx="1256">
                  <c:v>0.27100337134287483</c:v>
                </c:pt>
                <c:pt idx="1257">
                  <c:v>0.27109629201615998</c:v>
                </c:pt>
                <c:pt idx="1258">
                  <c:v>0.27118912866979589</c:v>
                </c:pt>
                <c:pt idx="1259">
                  <c:v>0.27128188141768794</c:v>
                </c:pt>
                <c:pt idx="1260">
                  <c:v>0.27137455037353581</c:v>
                </c:pt>
                <c:pt idx="1261">
                  <c:v>0.27146713565083375</c:v>
                </c:pt>
                <c:pt idx="1262">
                  <c:v>0.27155963736287109</c:v>
                </c:pt>
                <c:pt idx="1263">
                  <c:v>0.27165205562273276</c:v>
                </c:pt>
                <c:pt idx="1264">
                  <c:v>0.27174439054329991</c:v>
                </c:pt>
                <c:pt idx="1265">
                  <c:v>0.27183664223725007</c:v>
                </c:pt>
                <c:pt idx="1266">
                  <c:v>0.27192881081705766</c:v>
                </c:pt>
                <c:pt idx="1267">
                  <c:v>0.27202089639499472</c:v>
                </c:pt>
                <c:pt idx="1268">
                  <c:v>0.27211289908313091</c:v>
                </c:pt>
                <c:pt idx="1269">
                  <c:v>0.27220481899333443</c:v>
                </c:pt>
                <c:pt idx="1270">
                  <c:v>0.27229665623727228</c:v>
                </c:pt>
                <c:pt idx="1271">
                  <c:v>0.27238841092641053</c:v>
                </c:pt>
                <c:pt idx="1272">
                  <c:v>0.27248008317201511</c:v>
                </c:pt>
                <c:pt idx="1273">
                  <c:v>0.2725716730851519</c:v>
                </c:pt>
                <c:pt idx="1274">
                  <c:v>0.27266318077668761</c:v>
                </c:pt>
                <c:pt idx="1275">
                  <c:v>0.27275460635728982</c:v>
                </c:pt>
                <c:pt idx="1276">
                  <c:v>0.27284594993742767</c:v>
                </c:pt>
                <c:pt idx="1277">
                  <c:v>0.27293721162737211</c:v>
                </c:pt>
                <c:pt idx="1278">
                  <c:v>0.2730283915371966</c:v>
                </c:pt>
                <c:pt idx="1279">
                  <c:v>0.2731194897767773</c:v>
                </c:pt>
                <c:pt idx="1280">
                  <c:v>0.27321050645579381</c:v>
                </c:pt>
                <c:pt idx="1281">
                  <c:v>0.27330144168372922</c:v>
                </c:pt>
                <c:pt idx="1282">
                  <c:v>0.27339229556987071</c:v>
                </c:pt>
                <c:pt idx="1283">
                  <c:v>0.27348306822331031</c:v>
                </c:pt>
                <c:pt idx="1284">
                  <c:v>0.2735737597529449</c:v>
                </c:pt>
                <c:pt idx="1285">
                  <c:v>0.2736643702674767</c:v>
                </c:pt>
                <c:pt idx="1286">
                  <c:v>0.27375489987541407</c:v>
                </c:pt>
                <c:pt idx="1287">
                  <c:v>0.27384534868507132</c:v>
                </c:pt>
                <c:pt idx="1288">
                  <c:v>0.27393571680456985</c:v>
                </c:pt>
                <c:pt idx="1289">
                  <c:v>0.27402600434183805</c:v>
                </c:pt>
                <c:pt idx="1290">
                  <c:v>0.27411621140461195</c:v>
                </c:pt>
                <c:pt idx="1291">
                  <c:v>0.27420633810043571</c:v>
                </c:pt>
                <c:pt idx="1292">
                  <c:v>0.27429638453666166</c:v>
                </c:pt>
                <c:pt idx="1293">
                  <c:v>0.27438635082045137</c:v>
                </c:pt>
                <c:pt idx="1294">
                  <c:v>0.27447623705877561</c:v>
                </c:pt>
                <c:pt idx="1295">
                  <c:v>0.27456604335841467</c:v>
                </c:pt>
                <c:pt idx="1296">
                  <c:v>0.2746557698259593</c:v>
                </c:pt>
                <c:pt idx="1297">
                  <c:v>0.2747454165678106</c:v>
                </c:pt>
                <c:pt idx="1298">
                  <c:v>0.27483498369018083</c:v>
                </c:pt>
                <c:pt idx="1299">
                  <c:v>0.27492447129909364</c:v>
                </c:pt>
                <c:pt idx="1300">
                  <c:v>0.27501387950038442</c:v>
                </c:pt>
                <c:pt idx="1301">
                  <c:v>0.27510320839970098</c:v>
                </c:pt>
                <c:pt idx="1302">
                  <c:v>0.27519245810250353</c:v>
                </c:pt>
                <c:pt idx="1303">
                  <c:v>0.27528162871406564</c:v>
                </c:pt>
                <c:pt idx="1304">
                  <c:v>0.27537072033947435</c:v>
                </c:pt>
                <c:pt idx="1305">
                  <c:v>0.27545973308363042</c:v>
                </c:pt>
                <c:pt idx="1306">
                  <c:v>0.27554866705124909</c:v>
                </c:pt>
                <c:pt idx="1307">
                  <c:v>0.27563752234686029</c:v>
                </c:pt>
                <c:pt idx="1308">
                  <c:v>0.27572629907480922</c:v>
                </c:pt>
                <c:pt idx="1309">
                  <c:v>0.27581499733925635</c:v>
                </c:pt>
                <c:pt idx="1310">
                  <c:v>0.27590361724417845</c:v>
                </c:pt>
                <c:pt idx="1311">
                  <c:v>0.27599215889336837</c:v>
                </c:pt>
                <c:pt idx="1312">
                  <c:v>0.27608062239043585</c:v>
                </c:pt>
                <c:pt idx="1313">
                  <c:v>0.27616900783880788</c:v>
                </c:pt>
                <c:pt idx="1314">
                  <c:v>0.27625731534172887</c:v>
                </c:pt>
                <c:pt idx="1315">
                  <c:v>0.27634554500226144</c:v>
                </c:pt>
                <c:pt idx="1316">
                  <c:v>0.27643369692328629</c:v>
                </c:pt>
                <c:pt idx="1317">
                  <c:v>0.27652177120750315</c:v>
                </c:pt>
                <c:pt idx="1318">
                  <c:v>0.27660976795743081</c:v>
                </c:pt>
                <c:pt idx="1319">
                  <c:v>0.27669768727540772</c:v>
                </c:pt>
                <c:pt idx="1320">
                  <c:v>0.27678552926359223</c:v>
                </c:pt>
                <c:pt idx="1321">
                  <c:v>0.27687329402396305</c:v>
                </c:pt>
                <c:pt idx="1322">
                  <c:v>0.27696098165831978</c:v>
                </c:pt>
                <c:pt idx="1323">
                  <c:v>0.27704859226828304</c:v>
                </c:pt>
                <c:pt idx="1324">
                  <c:v>0.27713612595529502</c:v>
                </c:pt>
                <c:pt idx="1325">
                  <c:v>0.27722358282062004</c:v>
                </c:pt>
                <c:pt idx="1326">
                  <c:v>0.27731096296534447</c:v>
                </c:pt>
                <c:pt idx="1327">
                  <c:v>0.27739826649037752</c:v>
                </c:pt>
                <c:pt idx="1328">
                  <c:v>0.27748549349645169</c:v>
                </c:pt>
                <c:pt idx="1329">
                  <c:v>0.27757264408412269</c:v>
                </c:pt>
                <c:pt idx="1330">
                  <c:v>0.27765971835377024</c:v>
                </c:pt>
                <c:pt idx="1331">
                  <c:v>0.27774671640559839</c:v>
                </c:pt>
                <c:pt idx="1332">
                  <c:v>0.27783363833963581</c:v>
                </c:pt>
                <c:pt idx="1333">
                  <c:v>0.27792048425573612</c:v>
                </c:pt>
                <c:pt idx="1334">
                  <c:v>0.27800725425357853</c:v>
                </c:pt>
                <c:pt idx="1335">
                  <c:v>0.27809394843266788</c:v>
                </c:pt>
                <c:pt idx="1336">
                  <c:v>0.27818056689233528</c:v>
                </c:pt>
                <c:pt idx="1337">
                  <c:v>0.27826710973173846</c:v>
                </c:pt>
                <c:pt idx="1338">
                  <c:v>0.27835357704986191</c:v>
                </c:pt>
                <c:pt idx="1339">
                  <c:v>0.27843996894551765</c:v>
                </c:pt>
                <c:pt idx="1340">
                  <c:v>0.27852628551734526</c:v>
                </c:pt>
                <c:pt idx="1341">
                  <c:v>0.27861252686381244</c:v>
                </c:pt>
                <c:pt idx="1342">
                  <c:v>0.27869869308321532</c:v>
                </c:pt>
                <c:pt idx="1343">
                  <c:v>0.27878478427367881</c:v>
                </c:pt>
                <c:pt idx="1344">
                  <c:v>0.27887080053315716</c:v>
                </c:pt>
                <c:pt idx="1345">
                  <c:v>0.27895674195943393</c:v>
                </c:pt>
                <c:pt idx="1346">
                  <c:v>0.27904260865012281</c:v>
                </c:pt>
                <c:pt idx="1347">
                  <c:v>0.27912840070266776</c:v>
                </c:pt>
                <c:pt idx="1348">
                  <c:v>0.27921411821434339</c:v>
                </c:pt>
                <c:pt idx="1349">
                  <c:v>0.27929976128225531</c:v>
                </c:pt>
                <c:pt idx="1350">
                  <c:v>0.27938533000334059</c:v>
                </c:pt>
                <c:pt idx="1351">
                  <c:v>0.27947082447436811</c:v>
                </c:pt>
                <c:pt idx="1352">
                  <c:v>0.27955624479193864</c:v>
                </c:pt>
                <c:pt idx="1353">
                  <c:v>0.27964159105248587</c:v>
                </c:pt>
                <c:pt idx="1354">
                  <c:v>0.27972686335227598</c:v>
                </c:pt>
                <c:pt idx="1355">
                  <c:v>0.27981206178740847</c:v>
                </c:pt>
                <c:pt idx="1356">
                  <c:v>0.27989718645381667</c:v>
                </c:pt>
                <c:pt idx="1357">
                  <c:v>0.27998223744726741</c:v>
                </c:pt>
                <c:pt idx="1358">
                  <c:v>0.28006721486336228</c:v>
                </c:pt>
                <c:pt idx="1359">
                  <c:v>0.28015211879753715</c:v>
                </c:pt>
                <c:pt idx="1360">
                  <c:v>0.2802369493450631</c:v>
                </c:pt>
                <c:pt idx="1361">
                  <c:v>0.28032170660104672</c:v>
                </c:pt>
                <c:pt idx="1362">
                  <c:v>0.28040639066043005</c:v>
                </c:pt>
                <c:pt idx="1363">
                  <c:v>0.28049100161799134</c:v>
                </c:pt>
                <c:pt idx="1364">
                  <c:v>0.2805755395683453</c:v>
                </c:pt>
                <c:pt idx="1365">
                  <c:v>0.28066000460594343</c:v>
                </c:pt>
                <c:pt idx="1366">
                  <c:v>0.2807443968250744</c:v>
                </c:pt>
                <c:pt idx="1367">
                  <c:v>0.28082871631986428</c:v>
                </c:pt>
                <c:pt idx="1368">
                  <c:v>0.28091296318427705</c:v>
                </c:pt>
                <c:pt idx="1369">
                  <c:v>0.28099713751211486</c:v>
                </c:pt>
                <c:pt idx="1370">
                  <c:v>0.2810812393970184</c:v>
                </c:pt>
                <c:pt idx="1371">
                  <c:v>0.28116526893246735</c:v>
                </c:pt>
                <c:pt idx="1372">
                  <c:v>0.2812492262117805</c:v>
                </c:pt>
                <c:pt idx="1373">
                  <c:v>0.28133311132811623</c:v>
                </c:pt>
                <c:pt idx="1374">
                  <c:v>0.28141692437447285</c:v>
                </c:pt>
                <c:pt idx="1375">
                  <c:v>0.28150066544368912</c:v>
                </c:pt>
                <c:pt idx="1376">
                  <c:v>0.28158433462844407</c:v>
                </c:pt>
                <c:pt idx="1377">
                  <c:v>0.28166793202125801</c:v>
                </c:pt>
                <c:pt idx="1378">
                  <c:v>0.28175145771449228</c:v>
                </c:pt>
                <c:pt idx="1379">
                  <c:v>0.28183491180035009</c:v>
                </c:pt>
                <c:pt idx="1380">
                  <c:v>0.28191829437087657</c:v>
                </c:pt>
                <c:pt idx="1381">
                  <c:v>0.28200160551795894</c:v>
                </c:pt>
                <c:pt idx="1382">
                  <c:v>0.28208484533332739</c:v>
                </c:pt>
                <c:pt idx="1383">
                  <c:v>0.28216801390855484</c:v>
                </c:pt>
                <c:pt idx="1384">
                  <c:v>0.2822511113350577</c:v>
                </c:pt>
                <c:pt idx="1385">
                  <c:v>0.28233413770409604</c:v>
                </c:pt>
                <c:pt idx="1386">
                  <c:v>0.28241709310677371</c:v>
                </c:pt>
                <c:pt idx="1387">
                  <c:v>0.28249997763403922</c:v>
                </c:pt>
                <c:pt idx="1388">
                  <c:v>0.2825827913766854</c:v>
                </c:pt>
                <c:pt idx="1389">
                  <c:v>0.28266553442535025</c:v>
                </c:pt>
                <c:pt idx="1390">
                  <c:v>0.28274820687051716</c:v>
                </c:pt>
                <c:pt idx="1391">
                  <c:v>0.28283080880251499</c:v>
                </c:pt>
                <c:pt idx="1392">
                  <c:v>0.28291334031151871</c:v>
                </c:pt>
                <c:pt idx="1393">
                  <c:v>0.28299580148754944</c:v>
                </c:pt>
                <c:pt idx="1394">
                  <c:v>0.28307819242047516</c:v>
                </c:pt>
                <c:pt idx="1395">
                  <c:v>0.28316051320001068</c:v>
                </c:pt>
                <c:pt idx="1396">
                  <c:v>0.28324276391571812</c:v>
                </c:pt>
                <c:pt idx="1397">
                  <c:v>0.28332494465700708</c:v>
                </c:pt>
                <c:pt idx="1398">
                  <c:v>0.28340705551313528</c:v>
                </c:pt>
                <c:pt idx="1399">
                  <c:v>0.28348909657320875</c:v>
                </c:pt>
                <c:pt idx="1400">
                  <c:v>0.28357106792618181</c:v>
                </c:pt>
                <c:pt idx="1401">
                  <c:v>0.28365296966085796</c:v>
                </c:pt>
                <c:pt idx="1402">
                  <c:v>0.28373480186588973</c:v>
                </c:pt>
                <c:pt idx="1403">
                  <c:v>0.28381656462977933</c:v>
                </c:pt>
                <c:pt idx="1404">
                  <c:v>0.28389825804087887</c:v>
                </c:pt>
                <c:pt idx="1405">
                  <c:v>0.2839798821873904</c:v>
                </c:pt>
                <c:pt idx="1406">
                  <c:v>0.28406143715736676</c:v>
                </c:pt>
                <c:pt idx="1407">
                  <c:v>0.2841429230387113</c:v>
                </c:pt>
                <c:pt idx="1408">
                  <c:v>0.28422433991917873</c:v>
                </c:pt>
                <c:pt idx="1409">
                  <c:v>0.28430568788637522</c:v>
                </c:pt>
                <c:pt idx="1410">
                  <c:v>0.28438696702775851</c:v>
                </c:pt>
                <c:pt idx="1411">
                  <c:v>0.28446817743063857</c:v>
                </c:pt>
                <c:pt idx="1412">
                  <c:v>0.28454931918217768</c:v>
                </c:pt>
                <c:pt idx="1413">
                  <c:v>0.28463039236939081</c:v>
                </c:pt>
                <c:pt idx="1414">
                  <c:v>0.28471139707914606</c:v>
                </c:pt>
                <c:pt idx="1415">
                  <c:v>0.28479233339816468</c:v>
                </c:pt>
                <c:pt idx="1416">
                  <c:v>0.28487320141302164</c:v>
                </c:pt>
                <c:pt idx="1417">
                  <c:v>0.2849540012101458</c:v>
                </c:pt>
                <c:pt idx="1418">
                  <c:v>0.28503473287582026</c:v>
                </c:pt>
                <c:pt idx="1419">
                  <c:v>0.28511539649618289</c:v>
                </c:pt>
                <c:pt idx="1420">
                  <c:v>0.28519599215722602</c:v>
                </c:pt>
                <c:pt idx="1421">
                  <c:v>0.28527651994479741</c:v>
                </c:pt>
                <c:pt idx="1422">
                  <c:v>0.2853569799446003</c:v>
                </c:pt>
                <c:pt idx="1423">
                  <c:v>0.28543737224219357</c:v>
                </c:pt>
                <c:pt idx="1424">
                  <c:v>0.28551769692299223</c:v>
                </c:pt>
                <c:pt idx="1425">
                  <c:v>0.28559795407226773</c:v>
                </c:pt>
                <c:pt idx="1426">
                  <c:v>0.28567814377514811</c:v>
                </c:pt>
                <c:pt idx="1427">
                  <c:v>0.28575826611661842</c:v>
                </c:pt>
                <c:pt idx="1428">
                  <c:v>0.28583832118152103</c:v>
                </c:pt>
                <c:pt idx="1429">
                  <c:v>0.28591830905455584</c:v>
                </c:pt>
                <c:pt idx="1430">
                  <c:v>0.28599822982028067</c:v>
                </c:pt>
                <c:pt idx="1431">
                  <c:v>0.28607808356311137</c:v>
                </c:pt>
                <c:pt idx="1432">
                  <c:v>0.28615787036732254</c:v>
                </c:pt>
                <c:pt idx="1433">
                  <c:v>0.28623759031704737</c:v>
                </c:pt>
                <c:pt idx="1434">
                  <c:v>0.28631724349627807</c:v>
                </c:pt>
                <c:pt idx="1435">
                  <c:v>0.2863968299888664</c:v>
                </c:pt>
                <c:pt idx="1436">
                  <c:v>0.28647634987852355</c:v>
                </c:pt>
                <c:pt idx="1437">
                  <c:v>0.28655580324882074</c:v>
                </c:pt>
                <c:pt idx="1438">
                  <c:v>0.28663519018318961</c:v>
                </c:pt>
                <c:pt idx="1439">
                  <c:v>0.28671451076492216</c:v>
                </c:pt>
                <c:pt idx="1440">
                  <c:v>0.28679376507717108</c:v>
                </c:pt>
                <c:pt idx="1441">
                  <c:v>0.28687295320295042</c:v>
                </c:pt>
                <c:pt idx="1442">
                  <c:v>0.28695207522513566</c:v>
                </c:pt>
                <c:pt idx="1443">
                  <c:v>0.28703113122646373</c:v>
                </c:pt>
                <c:pt idx="1444">
                  <c:v>0.28711012128953378</c:v>
                </c:pt>
                <c:pt idx="1445">
                  <c:v>0.28718904549680696</c:v>
                </c:pt>
                <c:pt idx="1446">
                  <c:v>0.2872679039306073</c:v>
                </c:pt>
                <c:pt idx="1447">
                  <c:v>0.28734669667312157</c:v>
                </c:pt>
                <c:pt idx="1448">
                  <c:v>0.28742542380639946</c:v>
                </c:pt>
                <c:pt idx="1449">
                  <c:v>0.28750408541235434</c:v>
                </c:pt>
                <c:pt idx="1450">
                  <c:v>0.28758268157276307</c:v>
                </c:pt>
                <c:pt idx="1451">
                  <c:v>0.28766121236926667</c:v>
                </c:pt>
                <c:pt idx="1452">
                  <c:v>0.2877396778833704</c:v>
                </c:pt>
                <c:pt idx="1453">
                  <c:v>0.28781807819644389</c:v>
                </c:pt>
                <c:pt idx="1454">
                  <c:v>0.28789641338972183</c:v>
                </c:pt>
                <c:pt idx="1455">
                  <c:v>0.28797468354430378</c:v>
                </c:pt>
                <c:pt idx="1456">
                  <c:v>0.28805288874115498</c:v>
                </c:pt>
                <c:pt idx="1457">
                  <c:v>0.2881310290611061</c:v>
                </c:pt>
                <c:pt idx="1458">
                  <c:v>0.28820910458485377</c:v>
                </c:pt>
                <c:pt idx="1459">
                  <c:v>0.28828711539296098</c:v>
                </c:pt>
                <c:pt idx="1460">
                  <c:v>0.28836506156585712</c:v>
                </c:pt>
                <c:pt idx="1461">
                  <c:v>0.2884429431838384</c:v>
                </c:pt>
                <c:pt idx="1462">
                  <c:v>0.28852076032706808</c:v>
                </c:pt>
                <c:pt idx="1463">
                  <c:v>0.28859851307557671</c:v>
                </c:pt>
                <c:pt idx="1464">
                  <c:v>0.28867620150926238</c:v>
                </c:pt>
                <c:pt idx="1465">
                  <c:v>0.28875382570789121</c:v>
                </c:pt>
                <c:pt idx="1466">
                  <c:v>0.28883138575109751</c:v>
                </c:pt>
                <c:pt idx="1467">
                  <c:v>0.28890888171838369</c:v>
                </c:pt>
                <c:pt idx="1468">
                  <c:v>0.28898631368912125</c:v>
                </c:pt>
                <c:pt idx="1469">
                  <c:v>0.28906368174255032</c:v>
                </c:pt>
                <c:pt idx="1470">
                  <c:v>0.28914098595778043</c:v>
                </c:pt>
                <c:pt idx="1471">
                  <c:v>0.28921822641379075</c:v>
                </c:pt>
                <c:pt idx="1472">
                  <c:v>0.28929540318942987</c:v>
                </c:pt>
                <c:pt idx="1473">
                  <c:v>0.28937251636341671</c:v>
                </c:pt>
                <c:pt idx="1474">
                  <c:v>0.28944956601434041</c:v>
                </c:pt>
                <c:pt idx="1475">
                  <c:v>0.28952655222066059</c:v>
                </c:pt>
                <c:pt idx="1476">
                  <c:v>0.28960347506070799</c:v>
                </c:pt>
                <c:pt idx="1477">
                  <c:v>0.28968033461268411</c:v>
                </c:pt>
                <c:pt idx="1478">
                  <c:v>0.28975713095466205</c:v>
                </c:pt>
                <c:pt idx="1479">
                  <c:v>0.2898338641645864</c:v>
                </c:pt>
                <c:pt idx="1480">
                  <c:v>0.28991053432027375</c:v>
                </c:pt>
                <c:pt idx="1481">
                  <c:v>0.28998714149941301</c:v>
                </c:pt>
                <c:pt idx="1482">
                  <c:v>0.29006368577956509</c:v>
                </c:pt>
                <c:pt idx="1483">
                  <c:v>0.29014016723816399</c:v>
                </c:pt>
                <c:pt idx="1484">
                  <c:v>0.29021658595251643</c:v>
                </c:pt>
                <c:pt idx="1485">
                  <c:v>0.29029294199980249</c:v>
                </c:pt>
                <c:pt idx="1486">
                  <c:v>0.2903692354570756</c:v>
                </c:pt>
                <c:pt idx="1487">
                  <c:v>0.29044546640126301</c:v>
                </c:pt>
                <c:pt idx="1488">
                  <c:v>0.29052163490916577</c:v>
                </c:pt>
                <c:pt idx="1489">
                  <c:v>0.29059774105745945</c:v>
                </c:pt>
                <c:pt idx="1490">
                  <c:v>0.29067378492269397</c:v>
                </c:pt>
                <c:pt idx="1491">
                  <c:v>0.29074976658129398</c:v>
                </c:pt>
                <c:pt idx="1492">
                  <c:v>0.29082568610955922</c:v>
                </c:pt>
                <c:pt idx="1493">
                  <c:v>0.29090154358366466</c:v>
                </c:pt>
                <c:pt idx="1494">
                  <c:v>0.29097733907966078</c:v>
                </c:pt>
                <c:pt idx="1495">
                  <c:v>0.29105307267347397</c:v>
                </c:pt>
                <c:pt idx="1496">
                  <c:v>0.29112874444090636</c:v>
                </c:pt>
                <c:pt idx="1497">
                  <c:v>0.29120435445763676</c:v>
                </c:pt>
                <c:pt idx="1498">
                  <c:v>0.29127990279922017</c:v>
                </c:pt>
                <c:pt idx="1499">
                  <c:v>0.29135538954108858</c:v>
                </c:pt>
                <c:pt idx="1500">
                  <c:v>0.29143081475855093</c:v>
                </c:pt>
                <c:pt idx="1501">
                  <c:v>0.2915061785267935</c:v>
                </c:pt>
                <c:pt idx="1502">
                  <c:v>0.29158148092088015</c:v>
                </c:pt>
                <c:pt idx="1503">
                  <c:v>0.29165672201575232</c:v>
                </c:pt>
                <c:pt idx="1504">
                  <c:v>0.29173190188622977</c:v>
                </c:pt>
                <c:pt idx="1505">
                  <c:v>0.29180702060701041</c:v>
                </c:pt>
                <c:pt idx="1506">
                  <c:v>0.2918820782526706</c:v>
                </c:pt>
                <c:pt idx="1507">
                  <c:v>0.2919570748976657</c:v>
                </c:pt>
                <c:pt idx="1508">
                  <c:v>0.29203201061632983</c:v>
                </c:pt>
                <c:pt idx="1509">
                  <c:v>0.29210688548287661</c:v>
                </c:pt>
                <c:pt idx="1510">
                  <c:v>0.29218169957139911</c:v>
                </c:pt>
                <c:pt idx="1511">
                  <c:v>0.29225645295587016</c:v>
                </c:pt>
                <c:pt idx="1512">
                  <c:v>0.2923311457101424</c:v>
                </c:pt>
                <c:pt idx="1513">
                  <c:v>0.29240577790794908</c:v>
                </c:pt>
                <c:pt idx="1514">
                  <c:v>0.2924803496229037</c:v>
                </c:pt>
                <c:pt idx="1515">
                  <c:v>0.29255486092850053</c:v>
                </c:pt>
                <c:pt idx="1516">
                  <c:v>0.29262931189811492</c:v>
                </c:pt>
                <c:pt idx="1517">
                  <c:v>0.29270370260500322</c:v>
                </c:pt>
                <c:pt idx="1518">
                  <c:v>0.29277803312230344</c:v>
                </c:pt>
                <c:pt idx="1519">
                  <c:v>0.29285230352303526</c:v>
                </c:pt>
                <c:pt idx="1520">
                  <c:v>0.29292651388010016</c:v>
                </c:pt>
                <c:pt idx="1521">
                  <c:v>0.29300066426628196</c:v>
                </c:pt>
                <c:pt idx="1522">
                  <c:v>0.29307475475424671</c:v>
                </c:pt>
                <c:pt idx="1523">
                  <c:v>0.29314878541654332</c:v>
                </c:pt>
                <c:pt idx="1524">
                  <c:v>0.29322275632560352</c:v>
                </c:pt>
                <c:pt idx="1525">
                  <c:v>0.29329666755374195</c:v>
                </c:pt>
                <c:pt idx="1526">
                  <c:v>0.29337051917315699</c:v>
                </c:pt>
                <c:pt idx="1527">
                  <c:v>0.29344431125593018</c:v>
                </c:pt>
                <c:pt idx="1528">
                  <c:v>0.29351804387402719</c:v>
                </c:pt>
                <c:pt idx="1529">
                  <c:v>0.29359171709929782</c:v>
                </c:pt>
                <c:pt idx="1530">
                  <c:v>0.29366533100347586</c:v>
                </c:pt>
                <c:pt idx="1531">
                  <c:v>0.29373888565817974</c:v>
                </c:pt>
                <c:pt idx="1532">
                  <c:v>0.29381238113491281</c:v>
                </c:pt>
                <c:pt idx="1533">
                  <c:v>0.29388581750506326</c:v>
                </c:pt>
                <c:pt idx="1534">
                  <c:v>0.29395919483990446</c:v>
                </c:pt>
                <c:pt idx="1535">
                  <c:v>0.29403251321059543</c:v>
                </c:pt>
                <c:pt idx="1536">
                  <c:v>0.29410577268818067</c:v>
                </c:pt>
                <c:pt idx="1537">
                  <c:v>0.29417897334359061</c:v>
                </c:pt>
                <c:pt idx="1538">
                  <c:v>0.29425211524764211</c:v>
                </c:pt>
                <c:pt idx="1539">
                  <c:v>0.29432519847103794</c:v>
                </c:pt>
                <c:pt idx="1540">
                  <c:v>0.2943982230843678</c:v>
                </c:pt>
                <c:pt idx="1541">
                  <c:v>0.2944711891581081</c:v>
                </c:pt>
                <c:pt idx="1542">
                  <c:v>0.29454409676262233</c:v>
                </c:pt>
                <c:pt idx="1543">
                  <c:v>0.29461694596816129</c:v>
                </c:pt>
                <c:pt idx="1544">
                  <c:v>0.29468973684486316</c:v>
                </c:pt>
                <c:pt idx="1545">
                  <c:v>0.29476246946275403</c:v>
                </c:pt>
                <c:pt idx="1546">
                  <c:v>0.29483514389174764</c:v>
                </c:pt>
                <c:pt idx="1547">
                  <c:v>0.29490776020164633</c:v>
                </c:pt>
                <c:pt idx="1548">
                  <c:v>0.29498031846214051</c:v>
                </c:pt>
                <c:pt idx="1549">
                  <c:v>0.29505281874280931</c:v>
                </c:pt>
                <c:pt idx="1550">
                  <c:v>0.29512526111312082</c:v>
                </c:pt>
                <c:pt idx="1551">
                  <c:v>0.29519764564243195</c:v>
                </c:pt>
                <c:pt idx="1552">
                  <c:v>0.29526997239998909</c:v>
                </c:pt>
                <c:pt idx="1553">
                  <c:v>0.29534224145492821</c:v>
                </c:pt>
                <c:pt idx="1554">
                  <c:v>0.29541445287627482</c:v>
                </c:pt>
                <c:pt idx="1555">
                  <c:v>0.29548660673294436</c:v>
                </c:pt>
                <c:pt idx="1556">
                  <c:v>0.2955587030937426</c:v>
                </c:pt>
                <c:pt idx="1557">
                  <c:v>0.29563074202736572</c:v>
                </c:pt>
                <c:pt idx="1558">
                  <c:v>0.2957027236024003</c:v>
                </c:pt>
                <c:pt idx="1559">
                  <c:v>0.29577464788732399</c:v>
                </c:pt>
                <c:pt idx="1560">
                  <c:v>0.29584651495050518</c:v>
                </c:pt>
                <c:pt idx="1561">
                  <c:v>0.29591832486020375</c:v>
                </c:pt>
                <c:pt idx="1562">
                  <c:v>0.29599007768457108</c:v>
                </c:pt>
                <c:pt idx="1563">
                  <c:v>0.29606177349165008</c:v>
                </c:pt>
                <c:pt idx="1564">
                  <c:v>0.29613341234937568</c:v>
                </c:pt>
                <c:pt idx="1565">
                  <c:v>0.29620499432557484</c:v>
                </c:pt>
                <c:pt idx="1566">
                  <c:v>0.29627651948796685</c:v>
                </c:pt>
                <c:pt idx="1567">
                  <c:v>0.29634798790416378</c:v>
                </c:pt>
                <c:pt idx="1568">
                  <c:v>0.29641939964167008</c:v>
                </c:pt>
                <c:pt idx="1569">
                  <c:v>0.29649075476788345</c:v>
                </c:pt>
                <c:pt idx="1570">
                  <c:v>0.29656205335009472</c:v>
                </c:pt>
                <c:pt idx="1571">
                  <c:v>0.296633295455488</c:v>
                </c:pt>
                <c:pt idx="1572">
                  <c:v>0.29670448115114118</c:v>
                </c:pt>
                <c:pt idx="1573">
                  <c:v>0.29677561050402579</c:v>
                </c:pt>
                <c:pt idx="1574">
                  <c:v>0.29684668358100763</c:v>
                </c:pt>
                <c:pt idx="1575">
                  <c:v>0.29691770044884641</c:v>
                </c:pt>
                <c:pt idx="1576">
                  <c:v>0.29698866117419653</c:v>
                </c:pt>
                <c:pt idx="1577">
                  <c:v>0.29705956582360704</c:v>
                </c:pt>
                <c:pt idx="1578">
                  <c:v>0.29713041446352173</c:v>
                </c:pt>
                <c:pt idx="1579">
                  <c:v>0.29720120716027948</c:v>
                </c:pt>
                <c:pt idx="1580">
                  <c:v>0.29727194398011453</c:v>
                </c:pt>
                <c:pt idx="1581">
                  <c:v>0.29734262498915653</c:v>
                </c:pt>
                <c:pt idx="1582">
                  <c:v>0.29741325025343085</c:v>
                </c:pt>
                <c:pt idx="1583">
                  <c:v>0.29748381983885885</c:v>
                </c:pt>
                <c:pt idx="1584">
                  <c:v>0.29755433381125773</c:v>
                </c:pt>
                <c:pt idx="1585">
                  <c:v>0.2976247922363412</c:v>
                </c:pt>
                <c:pt idx="1586">
                  <c:v>0.29769519517971954</c:v>
                </c:pt>
                <c:pt idx="1587">
                  <c:v>0.29776554270689953</c:v>
                </c:pt>
                <c:pt idx="1588">
                  <c:v>0.29783583488328508</c:v>
                </c:pt>
                <c:pt idx="1589">
                  <c:v>0.29790607177417694</c:v>
                </c:pt>
                <c:pt idx="1590">
                  <c:v>0.29797625344477352</c:v>
                </c:pt>
                <c:pt idx="1591">
                  <c:v>0.29804637996017053</c:v>
                </c:pt>
                <c:pt idx="1592">
                  <c:v>0.29811645138536141</c:v>
                </c:pt>
                <c:pt idx="1593">
                  <c:v>0.29818646778523766</c:v>
                </c:pt>
                <c:pt idx="1594">
                  <c:v>0.29825642922458878</c:v>
                </c:pt>
                <c:pt idx="1595">
                  <c:v>0.29832633576810258</c:v>
                </c:pt>
                <c:pt idx="1596">
                  <c:v>0.29839618748036556</c:v>
                </c:pt>
                <c:pt idx="1597">
                  <c:v>0.29846598442586275</c:v>
                </c:pt>
                <c:pt idx="1598">
                  <c:v>0.29853572666897821</c:v>
                </c:pt>
                <c:pt idx="1599">
                  <c:v>0.29860541427399506</c:v>
                </c:pt>
                <c:pt idx="1600">
                  <c:v>0.29867504730509581</c:v>
                </c:pt>
                <c:pt idx="1601">
                  <c:v>0.29874462582636246</c:v>
                </c:pt>
                <c:pt idx="1602">
                  <c:v>0.29881414990177668</c:v>
                </c:pt>
                <c:pt idx="1603">
                  <c:v>0.29888361959521997</c:v>
                </c:pt>
                <c:pt idx="1604">
                  <c:v>0.29895303497047415</c:v>
                </c:pt>
                <c:pt idx="1605">
                  <c:v>0.29902239609122122</c:v>
                </c:pt>
                <c:pt idx="1606">
                  <c:v>0.2990917030210436</c:v>
                </c:pt>
                <c:pt idx="1607">
                  <c:v>0.29916095582342456</c:v>
                </c:pt>
                <c:pt idx="1608">
                  <c:v>0.29923015456174806</c:v>
                </c:pt>
                <c:pt idx="1609">
                  <c:v>0.29929929929929927</c:v>
                </c:pt>
                <c:pt idx="1610">
                  <c:v>0.29936839009926469</c:v>
                </c:pt>
                <c:pt idx="1611">
                  <c:v>0.29943742702473197</c:v>
                </c:pt>
                <c:pt idx="1612">
                  <c:v>0.29950641013869084</c:v>
                </c:pt>
                <c:pt idx="1613">
                  <c:v>0.29957533950403242</c:v>
                </c:pt>
                <c:pt idx="1614">
                  <c:v>0.29964421518355028</c:v>
                </c:pt>
                <c:pt idx="1615">
                  <c:v>0.29971303723994003</c:v>
                </c:pt>
                <c:pt idx="1616">
                  <c:v>0.29978180573579954</c:v>
                </c:pt>
                <c:pt idx="1617">
                  <c:v>0.29985052073362961</c:v>
                </c:pt>
                <c:pt idx="1618">
                  <c:v>0.29991918229583353</c:v>
                </c:pt>
                <c:pt idx="1619">
                  <c:v>0.29998779048471774</c:v>
                </c:pt>
                <c:pt idx="1620">
                  <c:v>0.30005634536249187</c:v>
                </c:pt>
                <c:pt idx="1621">
                  <c:v>0.3001248469912689</c:v>
                </c:pt>
                <c:pt idx="1622">
                  <c:v>0.30019329543306511</c:v>
                </c:pt>
                <c:pt idx="1623">
                  <c:v>0.30026169074980086</c:v>
                </c:pt>
                <c:pt idx="1624">
                  <c:v>0.30033003300330036</c:v>
                </c:pt>
                <c:pt idx="1625">
                  <c:v>0.30039832225529167</c:v>
                </c:pt>
                <c:pt idx="1626">
                  <c:v>0.3004665585674075</c:v>
                </c:pt>
                <c:pt idx="1627">
                  <c:v>0.30053474200118474</c:v>
                </c:pt>
                <c:pt idx="1628">
                  <c:v>0.30060287261806506</c:v>
                </c:pt>
                <c:pt idx="1629">
                  <c:v>0.30067095047939513</c:v>
                </c:pt>
                <c:pt idx="1630">
                  <c:v>0.30073897564642638</c:v>
                </c:pt>
                <c:pt idx="1631">
                  <c:v>0.30080694818031567</c:v>
                </c:pt>
                <c:pt idx="1632">
                  <c:v>0.30087486814212505</c:v>
                </c:pt>
                <c:pt idx="1633">
                  <c:v>0.30094273559282242</c:v>
                </c:pt>
                <c:pt idx="1634">
                  <c:v>0.30101055059328119</c:v>
                </c:pt>
                <c:pt idx="1635">
                  <c:v>0.30107831320428091</c:v>
                </c:pt>
                <c:pt idx="1636">
                  <c:v>0.3011460234865071</c:v>
                </c:pt>
                <c:pt idx="1637">
                  <c:v>0.30121368150055167</c:v>
                </c:pt>
                <c:pt idx="1638">
                  <c:v>0.30128128730691306</c:v>
                </c:pt>
                <c:pt idx="1639">
                  <c:v>0.30134884096599629</c:v>
                </c:pt>
                <c:pt idx="1640">
                  <c:v>0.30141634253811328</c:v>
                </c:pt>
                <c:pt idx="1641">
                  <c:v>0.30148379208348297</c:v>
                </c:pt>
                <c:pt idx="1642">
                  <c:v>0.30155118966223154</c:v>
                </c:pt>
                <c:pt idx="1643">
                  <c:v>0.30161853533439242</c:v>
                </c:pt>
                <c:pt idx="1644">
                  <c:v>0.30168582915990688</c:v>
                </c:pt>
                <c:pt idx="1645">
                  <c:v>0.30175307119862371</c:v>
                </c:pt>
                <c:pt idx="1646">
                  <c:v>0.3018202615102995</c:v>
                </c:pt>
                <c:pt idx="1647">
                  <c:v>0.30188740015459931</c:v>
                </c:pt>
                <c:pt idx="1648">
                  <c:v>0.30195448719109624</c:v>
                </c:pt>
                <c:pt idx="1649">
                  <c:v>0.30202152267927185</c:v>
                </c:pt>
                <c:pt idx="1650">
                  <c:v>0.30208850667851639</c:v>
                </c:pt>
                <c:pt idx="1651">
                  <c:v>0.30215543924812877</c:v>
                </c:pt>
                <c:pt idx="1652">
                  <c:v>0.30222232044731706</c:v>
                </c:pt>
                <c:pt idx="1653">
                  <c:v>0.30228915033519849</c:v>
                </c:pt>
                <c:pt idx="1654">
                  <c:v>0.30235592897079933</c:v>
                </c:pt>
                <c:pt idx="1655">
                  <c:v>0.30242265641305571</c:v>
                </c:pt>
                <c:pt idx="1656">
                  <c:v>0.30248933272081319</c:v>
                </c:pt>
                <c:pt idx="1657">
                  <c:v>0.30255595795282725</c:v>
                </c:pt>
                <c:pt idx="1658">
                  <c:v>0.30262253216776347</c:v>
                </c:pt>
                <c:pt idx="1659">
                  <c:v>0.3026890554241975</c:v>
                </c:pt>
                <c:pt idx="1660">
                  <c:v>0.30275552778061537</c:v>
                </c:pt>
                <c:pt idx="1661">
                  <c:v>0.30282194929541367</c:v>
                </c:pt>
                <c:pt idx="1662">
                  <c:v>0.30288832002689975</c:v>
                </c:pt>
                <c:pt idx="1663">
                  <c:v>0.3029546400332917</c:v>
                </c:pt>
                <c:pt idx="1664">
                  <c:v>0.30302090937271881</c:v>
                </c:pt>
                <c:pt idx="1665">
                  <c:v>0.30308712810322147</c:v>
                </c:pt>
                <c:pt idx="1666">
                  <c:v>0.30315329628275151</c:v>
                </c:pt>
                <c:pt idx="1667">
                  <c:v>0.30321941396917224</c:v>
                </c:pt>
                <c:pt idx="1668">
                  <c:v>0.30328548122025883</c:v>
                </c:pt>
                <c:pt idx="1669">
                  <c:v>0.30335149809369827</c:v>
                </c:pt>
                <c:pt idx="1670">
                  <c:v>0.30341746464708946</c:v>
                </c:pt>
                <c:pt idx="1671">
                  <c:v>0.3034833809379438</c:v>
                </c:pt>
                <c:pt idx="1672">
                  <c:v>0.30354924702368491</c:v>
                </c:pt>
                <c:pt idx="1673">
                  <c:v>0.30361506296164897</c:v>
                </c:pt>
                <c:pt idx="1674">
                  <c:v>0.30368082880908503</c:v>
                </c:pt>
                <c:pt idx="1675">
                  <c:v>0.30374654462315481</c:v>
                </c:pt>
                <c:pt idx="1676">
                  <c:v>0.30381221046093326</c:v>
                </c:pt>
                <c:pt idx="1677">
                  <c:v>0.30387782637940847</c:v>
                </c:pt>
                <c:pt idx="1678">
                  <c:v>0.30394339243548196</c:v>
                </c:pt>
                <c:pt idx="1679">
                  <c:v>0.30400890868596886</c:v>
                </c:pt>
                <c:pt idx="1680">
                  <c:v>0.30407437518759778</c:v>
                </c:pt>
                <c:pt idx="1681">
                  <c:v>0.30413979199701147</c:v>
                </c:pt>
                <c:pt idx="1682">
                  <c:v>0.30420515917076668</c:v>
                </c:pt>
                <c:pt idx="1683">
                  <c:v>0.30427047676533425</c:v>
                </c:pt>
                <c:pt idx="1684">
                  <c:v>0.30433574483709946</c:v>
                </c:pt>
                <c:pt idx="1685">
                  <c:v>0.30440096344236212</c:v>
                </c:pt>
                <c:pt idx="1686">
                  <c:v>0.30446613263733668</c:v>
                </c:pt>
                <c:pt idx="1687">
                  <c:v>0.3045312524781526</c:v>
                </c:pt>
                <c:pt idx="1688">
                  <c:v>0.30459632302085415</c:v>
                </c:pt>
                <c:pt idx="1689">
                  <c:v>0.30466134432140102</c:v>
                </c:pt>
                <c:pt idx="1690">
                  <c:v>0.30472631643566789</c:v>
                </c:pt>
                <c:pt idx="1691">
                  <c:v>0.30479123941944525</c:v>
                </c:pt>
                <c:pt idx="1692">
                  <c:v>0.30485611332843915</c:v>
                </c:pt>
                <c:pt idx="1693">
                  <c:v>0.30492093821827149</c:v>
                </c:pt>
                <c:pt idx="1694">
                  <c:v>0.30498571414447995</c:v>
                </c:pt>
                <c:pt idx="1695">
                  <c:v>0.30505044116251856</c:v>
                </c:pt>
                <c:pt idx="1696">
                  <c:v>0.3051151193277577</c:v>
                </c:pt>
                <c:pt idx="1697">
                  <c:v>0.30517974869548387</c:v>
                </c:pt>
                <c:pt idx="1698">
                  <c:v>0.30524432932090056</c:v>
                </c:pt>
                <c:pt idx="1699">
                  <c:v>0.30530886125912771</c:v>
                </c:pt>
                <c:pt idx="1700">
                  <c:v>0.30537334456520238</c:v>
                </c:pt>
                <c:pt idx="1701">
                  <c:v>0.30543777929407867</c:v>
                </c:pt>
                <c:pt idx="1702">
                  <c:v>0.30550216550062786</c:v>
                </c:pt>
                <c:pt idx="1703">
                  <c:v>0.30556650323963869</c:v>
                </c:pt>
                <c:pt idx="1704">
                  <c:v>0.30563079256581732</c:v>
                </c:pt>
                <c:pt idx="1705">
                  <c:v>0.3056950335337878</c:v>
                </c:pt>
                <c:pt idx="1706">
                  <c:v>0.30575922619809187</c:v>
                </c:pt>
                <c:pt idx="1707">
                  <c:v>0.30582337061318937</c:v>
                </c:pt>
                <c:pt idx="1708">
                  <c:v>0.30588746683345824</c:v>
                </c:pt>
                <c:pt idx="1709">
                  <c:v>0.30595151491319478</c:v>
                </c:pt>
                <c:pt idx="1710">
                  <c:v>0.30601551490661377</c:v>
                </c:pt>
                <c:pt idx="1711">
                  <c:v>0.30607946686784859</c:v>
                </c:pt>
                <c:pt idx="1712">
                  <c:v>0.30614337085095145</c:v>
                </c:pt>
                <c:pt idx="1713">
                  <c:v>0.30620722690989333</c:v>
                </c:pt>
                <c:pt idx="1714">
                  <c:v>0.30627103509856446</c:v>
                </c:pt>
                <c:pt idx="1715">
                  <c:v>0.3063347954707743</c:v>
                </c:pt>
                <c:pt idx="1716">
                  <c:v>0.30639850808025149</c:v>
                </c:pt>
                <c:pt idx="1717">
                  <c:v>0.30646217298064449</c:v>
                </c:pt>
                <c:pt idx="1718">
                  <c:v>0.30652579022552118</c:v>
                </c:pt>
                <c:pt idx="1719">
                  <c:v>0.30658935986836949</c:v>
                </c:pt>
                <c:pt idx="1720">
                  <c:v>0.30665288196259727</c:v>
                </c:pt>
                <c:pt idx="1721">
                  <c:v>0.30671635656153234</c:v>
                </c:pt>
                <c:pt idx="1722">
                  <c:v>0.30677978371842307</c:v>
                </c:pt>
                <c:pt idx="1723">
                  <c:v>0.30684316348643809</c:v>
                </c:pt>
                <c:pt idx="1724">
                  <c:v>0.30690649591866659</c:v>
                </c:pt>
                <c:pt idx="1725">
                  <c:v>0.30696978106811867</c:v>
                </c:pt>
                <c:pt idx="1726">
                  <c:v>0.30703301898772506</c:v>
                </c:pt>
                <c:pt idx="1727">
                  <c:v>0.3070962097303378</c:v>
                </c:pt>
                <c:pt idx="1728">
                  <c:v>0.30715935334872979</c:v>
                </c:pt>
                <c:pt idx="1729">
                  <c:v>0.3072224498955955</c:v>
                </c:pt>
                <c:pt idx="1730">
                  <c:v>0.30728549942355077</c:v>
                </c:pt>
                <c:pt idx="1731">
                  <c:v>0.30734850198513292</c:v>
                </c:pt>
                <c:pt idx="1732">
                  <c:v>0.30741145763280137</c:v>
                </c:pt>
                <c:pt idx="1733">
                  <c:v>0.30747436641893711</c:v>
                </c:pt>
                <c:pt idx="1734">
                  <c:v>0.30753722839584324</c:v>
                </c:pt>
                <c:pt idx="1735">
                  <c:v>0.30760004361574528</c:v>
                </c:pt>
                <c:pt idx="1736">
                  <c:v>0.30766281213079083</c:v>
                </c:pt>
                <c:pt idx="1737">
                  <c:v>0.30772553399305003</c:v>
                </c:pt>
                <c:pt idx="1738">
                  <c:v>0.30778820925451572</c:v>
                </c:pt>
                <c:pt idx="1739">
                  <c:v>0.3078508379671035</c:v>
                </c:pt>
                <c:pt idx="1740">
                  <c:v>0.30791342018265178</c:v>
                </c:pt>
                <c:pt idx="1741">
                  <c:v>0.30797595595292221</c:v>
                </c:pt>
                <c:pt idx="1742">
                  <c:v>0.3080384453295994</c:v>
                </c:pt>
                <c:pt idx="1743">
                  <c:v>0.30810088836429145</c:v>
                </c:pt>
                <c:pt idx="1744">
                  <c:v>0.30816328510853008</c:v>
                </c:pt>
                <c:pt idx="1745">
                  <c:v>0.30822563561377031</c:v>
                </c:pt>
                <c:pt idx="1746">
                  <c:v>0.3082879399313912</c:v>
                </c:pt>
                <c:pt idx="1747">
                  <c:v>0.30835019811269548</c:v>
                </c:pt>
                <c:pt idx="1748">
                  <c:v>0.30841241020891019</c:v>
                </c:pt>
                <c:pt idx="1749">
                  <c:v>0.30847457627118646</c:v>
                </c:pt>
                <c:pt idx="1750">
                  <c:v>0.30853669635059955</c:v>
                </c:pt>
                <c:pt idx="1751">
                  <c:v>0.3085987704981496</c:v>
                </c:pt>
                <c:pt idx="1752">
                  <c:v>0.30866079876476088</c:v>
                </c:pt>
                <c:pt idx="1753">
                  <c:v>0.30872278120128271</c:v>
                </c:pt>
                <c:pt idx="1754">
                  <c:v>0.30878471785848938</c:v>
                </c:pt>
                <c:pt idx="1755">
                  <c:v>0.30884660878707992</c:v>
                </c:pt>
                <c:pt idx="1756">
                  <c:v>0.30890845403767869</c:v>
                </c:pt>
                <c:pt idx="1757">
                  <c:v>0.30897025366083536</c:v>
                </c:pt>
                <c:pt idx="1758">
                  <c:v>0.30903200770702494</c:v>
                </c:pt>
                <c:pt idx="1759">
                  <c:v>0.30909371622664816</c:v>
                </c:pt>
                <c:pt idx="1760">
                  <c:v>0.30915537927003134</c:v>
                </c:pt>
                <c:pt idx="1761">
                  <c:v>0.30921699688742665</c:v>
                </c:pt>
                <c:pt idx="1762">
                  <c:v>0.30927856912901242</c:v>
                </c:pt>
                <c:pt idx="1763">
                  <c:v>0.30934009604489293</c:v>
                </c:pt>
                <c:pt idx="1764">
                  <c:v>0.30940157768509868</c:v>
                </c:pt>
                <c:pt idx="1765">
                  <c:v>0.30946301409958676</c:v>
                </c:pt>
                <c:pt idx="1766">
                  <c:v>0.30952440533824066</c:v>
                </c:pt>
                <c:pt idx="1767">
                  <c:v>0.30958575145087053</c:v>
                </c:pt>
                <c:pt idx="1768">
                  <c:v>0.30964705248721336</c:v>
                </c:pt>
                <c:pt idx="1769">
                  <c:v>0.30970830849693309</c:v>
                </c:pt>
                <c:pt idx="1770">
                  <c:v>0.30976951952962073</c:v>
                </c:pt>
                <c:pt idx="1771">
                  <c:v>0.30983068563479438</c:v>
                </c:pt>
                <c:pt idx="1772">
                  <c:v>0.3098918068618996</c:v>
                </c:pt>
                <c:pt idx="1773">
                  <c:v>0.30995288326030945</c:v>
                </c:pt>
                <c:pt idx="1774">
                  <c:v>0.31001391487932439</c:v>
                </c:pt>
                <c:pt idx="1775">
                  <c:v>0.31007490176817293</c:v>
                </c:pt>
                <c:pt idx="1776">
                  <c:v>0.31013584397601107</c:v>
                </c:pt>
                <c:pt idx="1777">
                  <c:v>0.31019674155192312</c:v>
                </c:pt>
                <c:pt idx="1778">
                  <c:v>0.31025759454492141</c:v>
                </c:pt>
                <c:pt idx="1779">
                  <c:v>0.31031840300394647</c:v>
                </c:pt>
                <c:pt idx="1780">
                  <c:v>0.31037916697786744</c:v>
                </c:pt>
                <c:pt idx="1781">
                  <c:v>0.3104398865154816</c:v>
                </c:pt>
                <c:pt idx="1782">
                  <c:v>0.31050056166551526</c:v>
                </c:pt>
                <c:pt idx="1783">
                  <c:v>0.31056119247662334</c:v>
                </c:pt>
                <c:pt idx="1784">
                  <c:v>0.31062177899738974</c:v>
                </c:pt>
                <c:pt idx="1785">
                  <c:v>0.31068232127632733</c:v>
                </c:pt>
                <c:pt idx="1786">
                  <c:v>0.31074281936187814</c:v>
                </c:pt>
                <c:pt idx="1787">
                  <c:v>0.31080327330241375</c:v>
                </c:pt>
                <c:pt idx="1788">
                  <c:v>0.31086368314623475</c:v>
                </c:pt>
                <c:pt idx="1789">
                  <c:v>0.31092404894157172</c:v>
                </c:pt>
                <c:pt idx="1790">
                  <c:v>0.31098437073658464</c:v>
                </c:pt>
                <c:pt idx="1791">
                  <c:v>0.31104464857936337</c:v>
                </c:pt>
                <c:pt idx="1792">
                  <c:v>0.31110488251792789</c:v>
                </c:pt>
                <c:pt idx="1793">
                  <c:v>0.31116507260022797</c:v>
                </c:pt>
                <c:pt idx="1794">
                  <c:v>0.31122521887414384</c:v>
                </c:pt>
                <c:pt idx="1795">
                  <c:v>0.31128532138748582</c:v>
                </c:pt>
                <c:pt idx="1796">
                  <c:v>0.3113453801879949</c:v>
                </c:pt>
                <c:pt idx="1797">
                  <c:v>0.31140539532334255</c:v>
                </c:pt>
                <c:pt idx="1798">
                  <c:v>0.31146536684113096</c:v>
                </c:pt>
                <c:pt idx="1799">
                  <c:v>0.31152529478889313</c:v>
                </c:pt>
                <c:pt idx="1800">
                  <c:v>0.31158517921409301</c:v>
                </c:pt>
                <c:pt idx="1801">
                  <c:v>0.31164502016412571</c:v>
                </c:pt>
                <c:pt idx="1802">
                  <c:v>0.31170481768631753</c:v>
                </c:pt>
                <c:pt idx="1803">
                  <c:v>0.311764571827926</c:v>
                </c:pt>
                <c:pt idx="1804">
                  <c:v>0.31182428263614015</c:v>
                </c:pt>
                <c:pt idx="1805">
                  <c:v>0.31188395015808068</c:v>
                </c:pt>
                <c:pt idx="1806">
                  <c:v>0.31194357444080006</c:v>
                </c:pt>
                <c:pt idx="1807">
                  <c:v>0.31200315553128222</c:v>
                </c:pt>
                <c:pt idx="1808">
                  <c:v>0.31206269347644355</c:v>
                </c:pt>
                <c:pt idx="1809">
                  <c:v>0.31212218832313204</c:v>
                </c:pt>
                <c:pt idx="1810">
                  <c:v>0.31218164011812821</c:v>
                </c:pt>
                <c:pt idx="1811">
                  <c:v>0.3122410489081448</c:v>
                </c:pt>
                <c:pt idx="1812">
                  <c:v>0.31230041473982695</c:v>
                </c:pt>
                <c:pt idx="1813">
                  <c:v>0.31235973765975245</c:v>
                </c:pt>
                <c:pt idx="1814">
                  <c:v>0.31241901771443165</c:v>
                </c:pt>
                <c:pt idx="1815">
                  <c:v>0.31247825495030784</c:v>
                </c:pt>
                <c:pt idx="1816">
                  <c:v>0.31253744941375722</c:v>
                </c:pt>
                <c:pt idx="1817">
                  <c:v>0.31259660115108889</c:v>
                </c:pt>
                <c:pt idx="1818">
                  <c:v>0.31265571020854543</c:v>
                </c:pt>
                <c:pt idx="1819">
                  <c:v>0.3127147766323024</c:v>
                </c:pt>
                <c:pt idx="1820">
                  <c:v>0.31277380046846892</c:v>
                </c:pt>
                <c:pt idx="1821">
                  <c:v>0.31283278176308771</c:v>
                </c:pt>
                <c:pt idx="1822">
                  <c:v>0.31289172056213493</c:v>
                </c:pt>
                <c:pt idx="1823">
                  <c:v>0.31295061691152071</c:v>
                </c:pt>
                <c:pt idx="1824">
                  <c:v>0.31300947085708902</c:v>
                </c:pt>
                <c:pt idx="1825">
                  <c:v>0.31306828244461776</c:v>
                </c:pt>
                <c:pt idx="1826">
                  <c:v>0.31312705171981914</c:v>
                </c:pt>
                <c:pt idx="1827">
                  <c:v>0.31318577872833941</c:v>
                </c:pt>
                <c:pt idx="1828">
                  <c:v>0.31324446351575924</c:v>
                </c:pt>
                <c:pt idx="1829">
                  <c:v>0.31330310612759393</c:v>
                </c:pt>
                <c:pt idx="1830">
                  <c:v>0.31336170660929324</c:v>
                </c:pt>
                <c:pt idx="1831">
                  <c:v>0.31342026500624165</c:v>
                </c:pt>
                <c:pt idx="1832">
                  <c:v>0.31347878136375856</c:v>
                </c:pt>
                <c:pt idx="1833">
                  <c:v>0.31353725572709817</c:v>
                </c:pt>
                <c:pt idx="1834">
                  <c:v>0.31359568814145</c:v>
                </c:pt>
                <c:pt idx="1835">
                  <c:v>0.31365407865193851</c:v>
                </c:pt>
                <c:pt idx="1836">
                  <c:v>0.31371242730362359</c:v>
                </c:pt>
                <c:pt idx="1837">
                  <c:v>0.31377073414150058</c:v>
                </c:pt>
                <c:pt idx="1838">
                  <c:v>0.31382899921050017</c:v>
                </c:pt>
                <c:pt idx="1839">
                  <c:v>0.3138872225554889</c:v>
                </c:pt>
                <c:pt idx="1840">
                  <c:v>0.31394540422126904</c:v>
                </c:pt>
                <c:pt idx="1841">
                  <c:v>0.31400354425257859</c:v>
                </c:pt>
                <c:pt idx="1842">
                  <c:v>0.31406164269409176</c:v>
                </c:pt>
                <c:pt idx="1843">
                  <c:v>0.31411969959041863</c:v>
                </c:pt>
                <c:pt idx="1844">
                  <c:v>0.31417771498610575</c:v>
                </c:pt>
                <c:pt idx="1845">
                  <c:v>0.31423568892563591</c:v>
                </c:pt>
                <c:pt idx="1846">
                  <c:v>0.31429362145342826</c:v>
                </c:pt>
                <c:pt idx="1847">
                  <c:v>0.31435151261383859</c:v>
                </c:pt>
                <c:pt idx="1848">
                  <c:v>0.31440936245115936</c:v>
                </c:pt>
                <c:pt idx="1849">
                  <c:v>0.31446717100961985</c:v>
                </c:pt>
                <c:pt idx="1850">
                  <c:v>0.31452493833338624</c:v>
                </c:pt>
                <c:pt idx="1851">
                  <c:v>0.31458266446656169</c:v>
                </c:pt>
                <c:pt idx="1852">
                  <c:v>0.31464034945318636</c:v>
                </c:pt>
                <c:pt idx="1853">
                  <c:v>0.31469799333723797</c:v>
                </c:pt>
                <c:pt idx="1854">
                  <c:v>0.31475559616263138</c:v>
                </c:pt>
                <c:pt idx="1855">
                  <c:v>0.31481315797321879</c:v>
                </c:pt>
                <c:pt idx="1856">
                  <c:v>0.31487067881279035</c:v>
                </c:pt>
                <c:pt idx="1857">
                  <c:v>0.31492815872507346</c:v>
                </c:pt>
                <c:pt idx="1858">
                  <c:v>0.31498559775373369</c:v>
                </c:pt>
                <c:pt idx="1859">
                  <c:v>0.31504299594237428</c:v>
                </c:pt>
                <c:pt idx="1860">
                  <c:v>0.31510035333453656</c:v>
                </c:pt>
                <c:pt idx="1861">
                  <c:v>0.31515766997369998</c:v>
                </c:pt>
                <c:pt idx="1862">
                  <c:v>0.31521494590328225</c:v>
                </c:pt>
                <c:pt idx="1863">
                  <c:v>0.31527218116663941</c:v>
                </c:pt>
                <c:pt idx="1864">
                  <c:v>0.31532937580706594</c:v>
                </c:pt>
                <c:pt idx="1865">
                  <c:v>0.31538652986779497</c:v>
                </c:pt>
                <c:pt idx="1866">
                  <c:v>0.3154436433919981</c:v>
                </c:pt>
                <c:pt idx="1867">
                  <c:v>0.31550071642278593</c:v>
                </c:pt>
                <c:pt idx="1868">
                  <c:v>0.31555774900320788</c:v>
                </c:pt>
                <c:pt idx="1869">
                  <c:v>0.31561474117625238</c:v>
                </c:pt>
                <c:pt idx="1870">
                  <c:v>0.31567169298484693</c:v>
                </c:pt>
                <c:pt idx="1871">
                  <c:v>0.31572860447185813</c:v>
                </c:pt>
                <c:pt idx="1872">
                  <c:v>0.31578547568009219</c:v>
                </c:pt>
                <c:pt idx="1873">
                  <c:v>0.31584230665229451</c:v>
                </c:pt>
                <c:pt idx="1874">
                  <c:v>0.31589909743115019</c:v>
                </c:pt>
                <c:pt idx="1875">
                  <c:v>0.31595584805928384</c:v>
                </c:pt>
                <c:pt idx="1876">
                  <c:v>0.31601255857925986</c:v>
                </c:pt>
                <c:pt idx="1877">
                  <c:v>0.31606922903358253</c:v>
                </c:pt>
                <c:pt idx="1878">
                  <c:v>0.31612585946469607</c:v>
                </c:pt>
                <c:pt idx="1879">
                  <c:v>0.31618244991498484</c:v>
                </c:pt>
                <c:pt idx="1880">
                  <c:v>0.31623900042677333</c:v>
                </c:pt>
                <c:pt idx="1881">
                  <c:v>0.31629551104232617</c:v>
                </c:pt>
                <c:pt idx="1882">
                  <c:v>0.31635198180384855</c:v>
                </c:pt>
                <c:pt idx="1883">
                  <c:v>0.31640841275348625</c:v>
                </c:pt>
                <c:pt idx="1884">
                  <c:v>0.31646480393332532</c:v>
                </c:pt>
                <c:pt idx="1885">
                  <c:v>0.31652115538539283</c:v>
                </c:pt>
                <c:pt idx="1886">
                  <c:v>0.31657746715165641</c:v>
                </c:pt>
                <c:pt idx="1887">
                  <c:v>0.31663373927402472</c:v>
                </c:pt>
                <c:pt idx="1888">
                  <c:v>0.31668997179434744</c:v>
                </c:pt>
                <c:pt idx="1889">
                  <c:v>0.31674616475441542</c:v>
                </c:pt>
                <c:pt idx="1890">
                  <c:v>0.3168023181959605</c:v>
                </c:pt>
                <c:pt idx="1891">
                  <c:v>0.31685843216065607</c:v>
                </c:pt>
                <c:pt idx="1892">
                  <c:v>0.31691450669011684</c:v>
                </c:pt>
                <c:pt idx="1893">
                  <c:v>0.31697054182589923</c:v>
                </c:pt>
                <c:pt idx="1894">
                  <c:v>0.317026537609501</c:v>
                </c:pt>
                <c:pt idx="1895">
                  <c:v>0.31708249408236178</c:v>
                </c:pt>
                <c:pt idx="1896">
                  <c:v>0.31713841128586306</c:v>
                </c:pt>
                <c:pt idx="1897">
                  <c:v>0.31719428926132837</c:v>
                </c:pt>
                <c:pt idx="1898">
                  <c:v>0.31725012805002306</c:v>
                </c:pt>
                <c:pt idx="1899">
                  <c:v>0.31730592769315474</c:v>
                </c:pt>
                <c:pt idx="1900">
                  <c:v>0.31736168823187322</c:v>
                </c:pt>
                <c:pt idx="1901">
                  <c:v>0.31741740970727073</c:v>
                </c:pt>
                <c:pt idx="1902">
                  <c:v>0.31747309216038189</c:v>
                </c:pt>
                <c:pt idx="1903">
                  <c:v>0.31752873563218392</c:v>
                </c:pt>
                <c:pt idx="1904">
                  <c:v>0.3175843401635966</c:v>
                </c:pt>
                <c:pt idx="1905">
                  <c:v>0.31763990579548246</c:v>
                </c:pt>
                <c:pt idx="1906">
                  <c:v>0.31769543256864691</c:v>
                </c:pt>
                <c:pt idx="1907">
                  <c:v>0.31775092052383846</c:v>
                </c:pt>
                <c:pt idx="1908">
                  <c:v>0.31780636970174836</c:v>
                </c:pt>
                <c:pt idx="1909">
                  <c:v>0.31786178014301131</c:v>
                </c:pt>
                <c:pt idx="1910">
                  <c:v>0.31791715188820496</c:v>
                </c:pt>
                <c:pt idx="1911">
                  <c:v>0.31797248497785052</c:v>
                </c:pt>
                <c:pt idx="1912">
                  <c:v>0.31802777945241267</c:v>
                </c:pt>
                <c:pt idx="1913">
                  <c:v>0.31808303535229943</c:v>
                </c:pt>
                <c:pt idx="1914">
                  <c:v>0.31813825271786261</c:v>
                </c:pt>
                <c:pt idx="1915">
                  <c:v>0.31819343158939767</c:v>
                </c:pt>
                <c:pt idx="1916">
                  <c:v>0.31824857200714407</c:v>
                </c:pt>
                <c:pt idx="1917">
                  <c:v>0.31830367401128501</c:v>
                </c:pt>
                <c:pt idx="1918">
                  <c:v>0.31835873764194789</c:v>
                </c:pt>
                <c:pt idx="1919">
                  <c:v>0.31841376293920398</c:v>
                </c:pt>
                <c:pt idx="1920">
                  <c:v>0.31846874994306906</c:v>
                </c:pt>
                <c:pt idx="1921">
                  <c:v>0.31852369869350317</c:v>
                </c:pt>
                <c:pt idx="1922">
                  <c:v>0.3185786092304107</c:v>
                </c:pt>
                <c:pt idx="1923">
                  <c:v>0.31863348159364063</c:v>
                </c:pt>
                <c:pt idx="1924">
                  <c:v>0.31868831582298629</c:v>
                </c:pt>
                <c:pt idx="1925">
                  <c:v>0.31874311195818616</c:v>
                </c:pt>
                <c:pt idx="1926">
                  <c:v>0.31879787003892324</c:v>
                </c:pt>
                <c:pt idx="1927">
                  <c:v>0.31885259010482547</c:v>
                </c:pt>
                <c:pt idx="1928">
                  <c:v>0.31890727219546583</c:v>
                </c:pt>
                <c:pt idx="1929">
                  <c:v>0.31896191635036231</c:v>
                </c:pt>
                <c:pt idx="1930">
                  <c:v>0.31901652260897823</c:v>
                </c:pt>
                <c:pt idx="1931">
                  <c:v>0.31907109101072212</c:v>
                </c:pt>
                <c:pt idx="1932">
                  <c:v>0.31912562159494784</c:v>
                </c:pt>
                <c:pt idx="1933">
                  <c:v>0.31918011440095467</c:v>
                </c:pt>
                <c:pt idx="1934">
                  <c:v>0.31923456946798773</c:v>
                </c:pt>
                <c:pt idx="1935">
                  <c:v>0.31928898683523749</c:v>
                </c:pt>
                <c:pt idx="1936">
                  <c:v>0.31934336654184037</c:v>
                </c:pt>
                <c:pt idx="1937">
                  <c:v>0.31939770862687855</c:v>
                </c:pt>
                <c:pt idx="1938">
                  <c:v>0.31945201312938015</c:v>
                </c:pt>
                <c:pt idx="1939">
                  <c:v>0.31950628008831938</c:v>
                </c:pt>
                <c:pt idx="1940">
                  <c:v>0.31956050954261656</c:v>
                </c:pt>
                <c:pt idx="1941">
                  <c:v>0.31961470153113819</c:v>
                </c:pt>
                <c:pt idx="1942">
                  <c:v>0.31966885609269718</c:v>
                </c:pt>
                <c:pt idx="1943">
                  <c:v>0.31972297326605265</c:v>
                </c:pt>
                <c:pt idx="1944">
                  <c:v>0.31977705308991045</c:v>
                </c:pt>
                <c:pt idx="1945">
                  <c:v>0.31983109560292294</c:v>
                </c:pt>
                <c:pt idx="1946">
                  <c:v>0.3198851008436891</c:v>
                </c:pt>
                <c:pt idx="1947">
                  <c:v>0.31993906885075479</c:v>
                </c:pt>
                <c:pt idx="1948">
                  <c:v>0.31999299966261263</c:v>
                </c:pt>
                <c:pt idx="1949">
                  <c:v>0.3200468933177022</c:v>
                </c:pt>
                <c:pt idx="1950">
                  <c:v>0.32010074985441034</c:v>
                </c:pt>
                <c:pt idx="1951">
                  <c:v>0.32015456931107072</c:v>
                </c:pt>
                <c:pt idx="1952">
                  <c:v>0.32020835172596451</c:v>
                </c:pt>
                <c:pt idx="1953">
                  <c:v>0.32026209713732001</c:v>
                </c:pt>
                <c:pt idx="1954">
                  <c:v>0.32031580558331307</c:v>
                </c:pt>
                <c:pt idx="1955">
                  <c:v>0.32036947710206698</c:v>
                </c:pt>
                <c:pt idx="1956">
                  <c:v>0.32042311173165261</c:v>
                </c:pt>
                <c:pt idx="1957">
                  <c:v>0.32047670951008855</c:v>
                </c:pt>
                <c:pt idx="1958">
                  <c:v>0.32053027047534111</c:v>
                </c:pt>
                <c:pt idx="1959">
                  <c:v>0.32058379466532461</c:v>
                </c:pt>
                <c:pt idx="1960">
                  <c:v>0.32063728211790116</c:v>
                </c:pt>
                <c:pt idx="1961">
                  <c:v>0.32069073287088096</c:v>
                </c:pt>
                <c:pt idx="1962">
                  <c:v>0.32074414696202236</c:v>
                </c:pt>
                <c:pt idx="1963">
                  <c:v>0.32079752442903198</c:v>
                </c:pt>
                <c:pt idx="1964">
                  <c:v>0.32085086530956458</c:v>
                </c:pt>
                <c:pt idx="1965">
                  <c:v>0.32090416964122359</c:v>
                </c:pt>
                <c:pt idx="1966">
                  <c:v>0.32095743746156069</c:v>
                </c:pt>
                <c:pt idx="1967">
                  <c:v>0.32101066880807616</c:v>
                </c:pt>
                <c:pt idx="1968">
                  <c:v>0.3210638637182191</c:v>
                </c:pt>
                <c:pt idx="1969">
                  <c:v>0.32111702222938721</c:v>
                </c:pt>
                <c:pt idx="1970">
                  <c:v>0.3211701443789271</c:v>
                </c:pt>
                <c:pt idx="1971">
                  <c:v>0.32122323020413424</c:v>
                </c:pt>
                <c:pt idx="1972">
                  <c:v>0.3212762797422532</c:v>
                </c:pt>
                <c:pt idx="1973">
                  <c:v>0.32132929303047758</c:v>
                </c:pt>
                <c:pt idx="1974">
                  <c:v>0.32138227010595022</c:v>
                </c:pt>
                <c:pt idx="1975">
                  <c:v>0.32143521100576317</c:v>
                </c:pt>
                <c:pt idx="1976">
                  <c:v>0.3214881157669579</c:v>
                </c:pt>
                <c:pt idx="1977">
                  <c:v>0.32154098442652529</c:v>
                </c:pt>
                <c:pt idx="1978">
                  <c:v>0.32159381702140577</c:v>
                </c:pt>
                <c:pt idx="1979">
                  <c:v>0.32164661358848945</c:v>
                </c:pt>
                <c:pt idx="1980">
                  <c:v>0.32169937416461597</c:v>
                </c:pt>
                <c:pt idx="1981">
                  <c:v>0.3217520987865749</c:v>
                </c:pt>
                <c:pt idx="1982">
                  <c:v>0.32180478749110569</c:v>
                </c:pt>
                <c:pt idx="1983">
                  <c:v>0.32185744031489771</c:v>
                </c:pt>
                <c:pt idx="1984">
                  <c:v>0.32191005729459043</c:v>
                </c:pt>
                <c:pt idx="1985">
                  <c:v>0.32196263846677337</c:v>
                </c:pt>
                <c:pt idx="1986">
                  <c:v>0.32201518386798622</c:v>
                </c:pt>
                <c:pt idx="1987">
                  <c:v>0.32206769353471909</c:v>
                </c:pt>
                <c:pt idx="1988">
                  <c:v>0.32212016750341249</c:v>
                </c:pt>
                <c:pt idx="1989">
                  <c:v>0.32217260581045742</c:v>
                </c:pt>
                <c:pt idx="1990">
                  <c:v>0.32222500849219521</c:v>
                </c:pt>
                <c:pt idx="1991">
                  <c:v>0.32227737558491804</c:v>
                </c:pt>
                <c:pt idx="1992">
                  <c:v>0.32232970712486869</c:v>
                </c:pt>
                <c:pt idx="1993">
                  <c:v>0.32238200314824089</c:v>
                </c:pt>
                <c:pt idx="1994">
                  <c:v>0.32243426369117922</c:v>
                </c:pt>
                <c:pt idx="1995">
                  <c:v>0.32248648878977909</c:v>
                </c:pt>
                <c:pt idx="1996">
                  <c:v>0.32253867848008705</c:v>
                </c:pt>
                <c:pt idx="1997">
                  <c:v>0.3225908327981008</c:v>
                </c:pt>
                <c:pt idx="1998">
                  <c:v>0.32264295177976943</c:v>
                </c:pt>
                <c:pt idx="1999">
                  <c:v>0.32269503546099287</c:v>
                </c:pt>
                <c:pt idx="2000">
                  <c:v>0.32274708387762302</c:v>
                </c:pt>
                <c:pt idx="2001">
                  <c:v>0.32279909706546278</c:v>
                </c:pt>
                <c:pt idx="2002">
                  <c:v>0.32285107506026678</c:v>
                </c:pt>
                <c:pt idx="2003">
                  <c:v>0.32290301789774134</c:v>
                </c:pt>
                <c:pt idx="2004">
                  <c:v>0.3229549256135445</c:v>
                </c:pt>
                <c:pt idx="2005">
                  <c:v>0.32300679824328582</c:v>
                </c:pt>
                <c:pt idx="2006">
                  <c:v>0.32305863582252708</c:v>
                </c:pt>
                <c:pt idx="2007">
                  <c:v>0.32311043838678188</c:v>
                </c:pt>
                <c:pt idx="2008">
                  <c:v>0.3231622059715159</c:v>
                </c:pt>
                <c:pt idx="2009">
                  <c:v>0.32321393861214681</c:v>
                </c:pt>
                <c:pt idx="2010">
                  <c:v>0.32326563634404465</c:v>
                </c:pt>
                <c:pt idx="2011">
                  <c:v>0.32331729920253155</c:v>
                </c:pt>
                <c:pt idx="2012">
                  <c:v>0.32336892722288219</c:v>
                </c:pt>
                <c:pt idx="2013">
                  <c:v>0.32342052044032371</c:v>
                </c:pt>
                <c:pt idx="2014">
                  <c:v>0.3234720788900356</c:v>
                </c:pt>
                <c:pt idx="2015">
                  <c:v>0.32352360260714991</c:v>
                </c:pt>
                <c:pt idx="2016">
                  <c:v>0.32357509162675163</c:v>
                </c:pt>
                <c:pt idx="2017">
                  <c:v>0.32362654598387841</c:v>
                </c:pt>
                <c:pt idx="2018">
                  <c:v>0.32367796571352064</c:v>
                </c:pt>
                <c:pt idx="2019">
                  <c:v>0.32372935085062171</c:v>
                </c:pt>
                <c:pt idx="2020">
                  <c:v>0.32378070143007792</c:v>
                </c:pt>
                <c:pt idx="2021">
                  <c:v>0.32383201748673884</c:v>
                </c:pt>
                <c:pt idx="2022">
                  <c:v>0.32388329905540708</c:v>
                </c:pt>
                <c:pt idx="2023">
                  <c:v>0.32393454617083844</c:v>
                </c:pt>
                <c:pt idx="2024">
                  <c:v>0.32398575886774211</c:v>
                </c:pt>
                <c:pt idx="2025">
                  <c:v>0.32403693718078058</c:v>
                </c:pt>
                <c:pt idx="2026">
                  <c:v>0.32408808114456994</c:v>
                </c:pt>
                <c:pt idx="2027">
                  <c:v>0.32413919079367981</c:v>
                </c:pt>
                <c:pt idx="2028">
                  <c:v>0.3241902661626333</c:v>
                </c:pt>
                <c:pt idx="2029">
                  <c:v>0.32424130728590739</c:v>
                </c:pt>
                <c:pt idx="2030">
                  <c:v>0.3242923141979327</c:v>
                </c:pt>
                <c:pt idx="2031">
                  <c:v>0.32434328693309383</c:v>
                </c:pt>
                <c:pt idx="2032">
                  <c:v>0.32439422552572933</c:v>
                </c:pt>
                <c:pt idx="2033">
                  <c:v>0.32444513001013159</c:v>
                </c:pt>
                <c:pt idx="2034">
                  <c:v>0.32449600042054727</c:v>
                </c:pt>
                <c:pt idx="2035">
                  <c:v>0.32454683679117707</c:v>
                </c:pt>
                <c:pt idx="2036">
                  <c:v>0.32459763915617607</c:v>
                </c:pt>
                <c:pt idx="2037">
                  <c:v>0.32464840754965357</c:v>
                </c:pt>
                <c:pt idx="2038">
                  <c:v>0.32469914200567335</c:v>
                </c:pt>
                <c:pt idx="2039">
                  <c:v>0.32474984255825345</c:v>
                </c:pt>
                <c:pt idx="2040">
                  <c:v>0.32480050924136677</c:v>
                </c:pt>
                <c:pt idx="2041">
                  <c:v>0.32485114208894067</c:v>
                </c:pt>
                <c:pt idx="2042">
                  <c:v>0.32490174113485709</c:v>
                </c:pt>
                <c:pt idx="2043">
                  <c:v>0.32495230641295308</c:v>
                </c:pt>
                <c:pt idx="2044">
                  <c:v>0.32500283795702023</c:v>
                </c:pt>
                <c:pt idx="2045">
                  <c:v>0.32505333580080514</c:v>
                </c:pt>
                <c:pt idx="2046">
                  <c:v>0.32510379997800959</c:v>
                </c:pt>
                <c:pt idx="2047">
                  <c:v>0.3251542305222902</c:v>
                </c:pt>
                <c:pt idx="2048">
                  <c:v>0.32520462746725876</c:v>
                </c:pt>
                <c:pt idx="2049">
                  <c:v>0.32525499084648241</c:v>
                </c:pt>
                <c:pt idx="2050">
                  <c:v>0.32530532069348361</c:v>
                </c:pt>
                <c:pt idx="2051">
                  <c:v>0.32535561704174015</c:v>
                </c:pt>
                <c:pt idx="2052">
                  <c:v>0.32540587992468517</c:v>
                </c:pt>
                <c:pt idx="2053">
                  <c:v>0.3254561093757074</c:v>
                </c:pt>
                <c:pt idx="2054">
                  <c:v>0.32550630542815118</c:v>
                </c:pt>
                <c:pt idx="2055">
                  <c:v>0.32555646811531658</c:v>
                </c:pt>
                <c:pt idx="2056">
                  <c:v>0.32560659747045939</c:v>
                </c:pt>
                <c:pt idx="2057">
                  <c:v>0.32565669352679116</c:v>
                </c:pt>
                <c:pt idx="2058">
                  <c:v>0.32570675631747931</c:v>
                </c:pt>
                <c:pt idx="2059">
                  <c:v>0.32575678587564733</c:v>
                </c:pt>
                <c:pt idx="2060">
                  <c:v>0.32580678223437459</c:v>
                </c:pt>
                <c:pt idx="2061">
                  <c:v>0.3258567454266969</c:v>
                </c:pt>
                <c:pt idx="2062">
                  <c:v>0.32590667548560587</c:v>
                </c:pt>
                <c:pt idx="2063">
                  <c:v>0.32595657244404952</c:v>
                </c:pt>
                <c:pt idx="2064">
                  <c:v>0.32600643633493226</c:v>
                </c:pt>
                <c:pt idx="2065">
                  <c:v>0.32605626719111491</c:v>
                </c:pt>
                <c:pt idx="2066">
                  <c:v>0.32610606504541456</c:v>
                </c:pt>
                <c:pt idx="2067">
                  <c:v>0.32615582993060516</c:v>
                </c:pt>
                <c:pt idx="2068">
                  <c:v>0.32620556187941696</c:v>
                </c:pt>
                <c:pt idx="2069">
                  <c:v>0.3262552609245371</c:v>
                </c:pt>
                <c:pt idx="2070">
                  <c:v>0.32630492709860953</c:v>
                </c:pt>
                <c:pt idx="2071">
                  <c:v>0.32635456043423478</c:v>
                </c:pt>
                <c:pt idx="2072">
                  <c:v>0.32640416096397051</c:v>
                </c:pt>
                <c:pt idx="2073">
                  <c:v>0.32645372872033129</c:v>
                </c:pt>
                <c:pt idx="2074">
                  <c:v>0.3265032637357887</c:v>
                </c:pt>
                <c:pt idx="2075">
                  <c:v>0.3265527660427715</c:v>
                </c:pt>
                <c:pt idx="2076">
                  <c:v>0.32660223567366564</c:v>
                </c:pt>
                <c:pt idx="2077">
                  <c:v>0.32665167266081419</c:v>
                </c:pt>
                <c:pt idx="2078">
                  <c:v>0.32670107703651768</c:v>
                </c:pt>
                <c:pt idx="2079">
                  <c:v>0.32675044883303406</c:v>
                </c:pt>
                <c:pt idx="2080">
                  <c:v>0.32679978808257876</c:v>
                </c:pt>
                <c:pt idx="2081">
                  <c:v>0.3268490948173246</c:v>
                </c:pt>
                <c:pt idx="2082">
                  <c:v>0.32689836906940206</c:v>
                </c:pt>
                <c:pt idx="2083">
                  <c:v>0.32694761087089946</c:v>
                </c:pt>
                <c:pt idx="2084">
                  <c:v>0.32699682025386262</c:v>
                </c:pt>
                <c:pt idx="2085">
                  <c:v>0.32704599725029548</c:v>
                </c:pt>
                <c:pt idx="2086">
                  <c:v>0.32709514189215955</c:v>
                </c:pt>
                <c:pt idx="2087">
                  <c:v>0.3271442542113745</c:v>
                </c:pt>
                <c:pt idx="2088">
                  <c:v>0.32719333423981795</c:v>
                </c:pt>
                <c:pt idx="2089">
                  <c:v>0.32724238200932571</c:v>
                </c:pt>
                <c:pt idx="2090">
                  <c:v>0.32729139755169162</c:v>
                </c:pt>
                <c:pt idx="2091">
                  <c:v>0.32734038089866779</c:v>
                </c:pt>
                <c:pt idx="2092">
                  <c:v>0.32738933208196463</c:v>
                </c:pt>
                <c:pt idx="2093">
                  <c:v>0.32743825113325103</c:v>
                </c:pt>
                <c:pt idx="2094">
                  <c:v>0.32748713808415431</c:v>
                </c:pt>
                <c:pt idx="2095">
                  <c:v>0.32753599296626007</c:v>
                </c:pt>
                <c:pt idx="2096">
                  <c:v>0.32758481581111265</c:v>
                </c:pt>
                <c:pt idx="2097">
                  <c:v>0.32763360665021501</c:v>
                </c:pt>
                <c:pt idx="2098">
                  <c:v>0.32768236551502888</c:v>
                </c:pt>
                <c:pt idx="2099">
                  <c:v>0.32773109243697479</c:v>
                </c:pt>
                <c:pt idx="2100">
                  <c:v>0.32777978744743191</c:v>
                </c:pt>
                <c:pt idx="2101">
                  <c:v>0.32782845057773846</c:v>
                </c:pt>
                <c:pt idx="2102">
                  <c:v>0.32787708185919168</c:v>
                </c:pt>
                <c:pt idx="2103">
                  <c:v>0.32792568132304778</c:v>
                </c:pt>
                <c:pt idx="2104">
                  <c:v>0.32797424900052219</c:v>
                </c:pt>
                <c:pt idx="2105">
                  <c:v>0.32802278492278941</c:v>
                </c:pt>
                <c:pt idx="2106">
                  <c:v>0.3280712891209831</c:v>
                </c:pt>
                <c:pt idx="2107">
                  <c:v>0.32811976162619649</c:v>
                </c:pt>
                <c:pt idx="2108">
                  <c:v>0.32816820246948203</c:v>
                </c:pt>
                <c:pt idx="2109">
                  <c:v>0.32821661168185157</c:v>
                </c:pt>
                <c:pt idx="2110">
                  <c:v>0.32826498929427667</c:v>
                </c:pt>
                <c:pt idx="2111">
                  <c:v>0.32831333533768825</c:v>
                </c:pt>
                <c:pt idx="2112">
                  <c:v>0.328361649842977</c:v>
                </c:pt>
                <c:pt idx="2113">
                  <c:v>0.32840993284099329</c:v>
                </c:pt>
                <c:pt idx="2114">
                  <c:v>0.32845818436254731</c:v>
                </c:pt>
                <c:pt idx="2115">
                  <c:v>0.32850640443840889</c:v>
                </c:pt>
                <c:pt idx="2116">
                  <c:v>0.32855459309930807</c:v>
                </c:pt>
                <c:pt idx="2117">
                  <c:v>0.32860275037593473</c:v>
                </c:pt>
                <c:pt idx="2118">
                  <c:v>0.32865087629893869</c:v>
                </c:pt>
                <c:pt idx="2119">
                  <c:v>0.32869897089893002</c:v>
                </c:pt>
                <c:pt idx="2120">
                  <c:v>0.32874703420647888</c:v>
                </c:pt>
                <c:pt idx="2121">
                  <c:v>0.32879506625211558</c:v>
                </c:pt>
                <c:pt idx="2122">
                  <c:v>0.32884306706633099</c:v>
                </c:pt>
                <c:pt idx="2123">
                  <c:v>0.32889103667957609</c:v>
                </c:pt>
                <c:pt idx="2124">
                  <c:v>0.32893897512226239</c:v>
                </c:pt>
                <c:pt idx="2125">
                  <c:v>0.32898688242476187</c:v>
                </c:pt>
                <c:pt idx="2126">
                  <c:v>0.329034758617407</c:v>
                </c:pt>
                <c:pt idx="2127">
                  <c:v>0.32908260373049103</c:v>
                </c:pt>
                <c:pt idx="2128">
                  <c:v>0.32913041779426777</c:v>
                </c:pt>
                <c:pt idx="2129">
                  <c:v>0.32917820083895183</c:v>
                </c:pt>
                <c:pt idx="2130">
                  <c:v>0.32922595289471851</c:v>
                </c:pt>
                <c:pt idx="2131">
                  <c:v>0.32927367399170415</c:v>
                </c:pt>
                <c:pt idx="2132">
                  <c:v>0.32932136416000596</c:v>
                </c:pt>
                <c:pt idx="2133">
                  <c:v>0.32936902342968211</c:v>
                </c:pt>
                <c:pt idx="2134">
                  <c:v>0.32941665183075192</c:v>
                </c:pt>
                <c:pt idx="2135">
                  <c:v>0.32946424939319569</c:v>
                </c:pt>
                <c:pt idx="2136">
                  <c:v>0.32951181614695502</c:v>
                </c:pt>
                <c:pt idx="2137">
                  <c:v>0.32955935212193282</c:v>
                </c:pt>
                <c:pt idx="2138">
                  <c:v>0.32960685734799317</c:v>
                </c:pt>
                <c:pt idx="2139">
                  <c:v>0.32965433185496157</c:v>
                </c:pt>
                <c:pt idx="2140">
                  <c:v>0.32970177567262504</c:v>
                </c:pt>
                <c:pt idx="2141">
                  <c:v>0.32974918883073207</c:v>
                </c:pt>
                <c:pt idx="2142">
                  <c:v>0.3297965713589926</c:v>
                </c:pt>
                <c:pt idx="2143">
                  <c:v>0.3298439232870784</c:v>
                </c:pt>
                <c:pt idx="2144">
                  <c:v>0.32989124464462266</c:v>
                </c:pt>
                <c:pt idx="2145">
                  <c:v>0.32993853546122059</c:v>
                </c:pt>
                <c:pt idx="2146">
                  <c:v>0.329985795766429</c:v>
                </c:pt>
                <c:pt idx="2147">
                  <c:v>0.33003302558976677</c:v>
                </c:pt>
                <c:pt idx="2148">
                  <c:v>0.3300802249607146</c:v>
                </c:pt>
                <c:pt idx="2149">
                  <c:v>0.33012739390871509</c:v>
                </c:pt>
                <c:pt idx="2150">
                  <c:v>0.33017453246317308</c:v>
                </c:pt>
                <c:pt idx="2151">
                  <c:v>0.33022164065345544</c:v>
                </c:pt>
                <c:pt idx="2152">
                  <c:v>0.33026871850889128</c:v>
                </c:pt>
                <c:pt idx="2153">
                  <c:v>0.33031576605877183</c:v>
                </c:pt>
                <c:pt idx="2154">
                  <c:v>0.33036278333235064</c:v>
                </c:pt>
                <c:pt idx="2155">
                  <c:v>0.33040977035884378</c:v>
                </c:pt>
                <c:pt idx="2156">
                  <c:v>0.33045672716742958</c:v>
                </c:pt>
                <c:pt idx="2157">
                  <c:v>0.33050365378724894</c:v>
                </c:pt>
                <c:pt idx="2158">
                  <c:v>0.33055055024740526</c:v>
                </c:pt>
                <c:pt idx="2159">
                  <c:v>0.33059741657696445</c:v>
                </c:pt>
                <c:pt idx="2160">
                  <c:v>0.33064425280495535</c:v>
                </c:pt>
                <c:pt idx="2161">
                  <c:v>0.33069105896036927</c:v>
                </c:pt>
                <c:pt idx="2162">
                  <c:v>0.33073783507216037</c:v>
                </c:pt>
                <c:pt idx="2163">
                  <c:v>0.33078458116924569</c:v>
                </c:pt>
                <c:pt idx="2164">
                  <c:v>0.33083129728050509</c:v>
                </c:pt>
                <c:pt idx="2165">
                  <c:v>0.33087798343478159</c:v>
                </c:pt>
                <c:pt idx="2166">
                  <c:v>0.33092463966088098</c:v>
                </c:pt>
                <c:pt idx="2167">
                  <c:v>0.33097126598757232</c:v>
                </c:pt>
                <c:pt idx="2168">
                  <c:v>0.33101786244358766</c:v>
                </c:pt>
                <c:pt idx="2169">
                  <c:v>0.33106442905762234</c:v>
                </c:pt>
                <c:pt idx="2170">
                  <c:v>0.33111096585833494</c:v>
                </c:pt>
                <c:pt idx="2171">
                  <c:v>0.33115747287434744</c:v>
                </c:pt>
                <c:pt idx="2172">
                  <c:v>0.33120395013424497</c:v>
                </c:pt>
                <c:pt idx="2173">
                  <c:v>0.33125039766657627</c:v>
                </c:pt>
                <c:pt idx="2174">
                  <c:v>0.33129681549985351</c:v>
                </c:pt>
                <c:pt idx="2175">
                  <c:v>0.33134320366255249</c:v>
                </c:pt>
                <c:pt idx="2176">
                  <c:v>0.33138956218311261</c:v>
                </c:pt>
                <c:pt idx="2177">
                  <c:v>0.33143589108993676</c:v>
                </c:pt>
                <c:pt idx="2178">
                  <c:v>0.33148219041139171</c:v>
                </c:pt>
                <c:pt idx="2179">
                  <c:v>0.331528460175808</c:v>
                </c:pt>
                <c:pt idx="2180">
                  <c:v>0.33157470041148002</c:v>
                </c:pt>
                <c:pt idx="2181">
                  <c:v>0.33162091114666598</c:v>
                </c:pt>
                <c:pt idx="2182">
                  <c:v>0.33166709240958808</c:v>
                </c:pt>
                <c:pt idx="2183">
                  <c:v>0.33171324422843257</c:v>
                </c:pt>
                <c:pt idx="2184">
                  <c:v>0.33175936663134975</c:v>
                </c:pt>
                <c:pt idx="2185">
                  <c:v>0.33180545964645403</c:v>
                </c:pt>
                <c:pt idx="2186">
                  <c:v>0.33185152330182405</c:v>
                </c:pt>
                <c:pt idx="2187">
                  <c:v>0.3318975576255026</c:v>
                </c:pt>
                <c:pt idx="2188">
                  <c:v>0.33194356264549685</c:v>
                </c:pt>
                <c:pt idx="2189">
                  <c:v>0.33198953838977824</c:v>
                </c:pt>
                <c:pt idx="2190">
                  <c:v>0.33203548488628282</c:v>
                </c:pt>
                <c:pt idx="2191">
                  <c:v>0.33208140216291088</c:v>
                </c:pt>
                <c:pt idx="2192">
                  <c:v>0.3321272902475273</c:v>
                </c:pt>
                <c:pt idx="2193">
                  <c:v>0.33217314916796159</c:v>
                </c:pt>
                <c:pt idx="2194">
                  <c:v>0.33221897895200792</c:v>
                </c:pt>
                <c:pt idx="2195">
                  <c:v>0.33226477962742501</c:v>
                </c:pt>
                <c:pt idx="2196">
                  <c:v>0.33231055122193653</c:v>
                </c:pt>
                <c:pt idx="2197">
                  <c:v>0.33235629376323073</c:v>
                </c:pt>
                <c:pt idx="2198">
                  <c:v>0.33240200727896091</c:v>
                </c:pt>
                <c:pt idx="2199">
                  <c:v>0.33244769179674527</c:v>
                </c:pt>
                <c:pt idx="2200">
                  <c:v>0.3324933473441668</c:v>
                </c:pt>
                <c:pt idx="2201">
                  <c:v>0.3325389739487738</c:v>
                </c:pt>
                <c:pt idx="2202">
                  <c:v>0.33258457163807936</c:v>
                </c:pt>
                <c:pt idx="2203">
                  <c:v>0.33263014043956191</c:v>
                </c:pt>
                <c:pt idx="2204">
                  <c:v>0.33267568038066503</c:v>
                </c:pt>
                <c:pt idx="2205">
                  <c:v>0.33272119148879753</c:v>
                </c:pt>
                <c:pt idx="2206">
                  <c:v>0.33276667379133346</c:v>
                </c:pt>
                <c:pt idx="2207">
                  <c:v>0.33281212731561233</c:v>
                </c:pt>
                <c:pt idx="2208">
                  <c:v>0.33285755208893908</c:v>
                </c:pt>
                <c:pt idx="2209">
                  <c:v>0.33290294813858406</c:v>
                </c:pt>
                <c:pt idx="2210">
                  <c:v>0.33294831549178311</c:v>
                </c:pt>
                <c:pt idx="2211">
                  <c:v>0.33299365417573767</c:v>
                </c:pt>
                <c:pt idx="2212">
                  <c:v>0.33303896421761486</c:v>
                </c:pt>
                <c:pt idx="2213">
                  <c:v>0.33308424564454742</c:v>
                </c:pt>
                <c:pt idx="2214">
                  <c:v>0.33312949848363399</c:v>
                </c:pt>
                <c:pt idx="2215">
                  <c:v>0.33317472276193877</c:v>
                </c:pt>
                <c:pt idx="2216">
                  <c:v>0.33321991850649191</c:v>
                </c:pt>
                <c:pt idx="2217">
                  <c:v>0.33326508574428948</c:v>
                </c:pt>
                <c:pt idx="2218">
                  <c:v>0.33331022450229353</c:v>
                </c:pt>
                <c:pt idx="2219">
                  <c:v>0.33335533480743207</c:v>
                </c:pt>
                <c:pt idx="2220">
                  <c:v>0.33340041668659925</c:v>
                </c:pt>
                <c:pt idx="2221">
                  <c:v>0.33344547016665516</c:v>
                </c:pt>
                <c:pt idx="2222">
                  <c:v>0.33349049527442615</c:v>
                </c:pt>
                <c:pt idx="2223">
                  <c:v>0.33353549203670502</c:v>
                </c:pt>
                <c:pt idx="2224">
                  <c:v>0.33358046048025042</c:v>
                </c:pt>
                <c:pt idx="2225">
                  <c:v>0.33362540063178769</c:v>
                </c:pt>
                <c:pt idx="2226">
                  <c:v>0.33367031251800838</c:v>
                </c:pt>
                <c:pt idx="2227">
                  <c:v>0.33371519616557044</c:v>
                </c:pt>
                <c:pt idx="2228">
                  <c:v>0.33376005160109851</c:v>
                </c:pt>
                <c:pt idx="2229">
                  <c:v>0.33380487885118354</c:v>
                </c:pt>
                <c:pt idx="2230">
                  <c:v>0.33384967794238318</c:v>
                </c:pt>
                <c:pt idx="2231">
                  <c:v>0.33389444890122172</c:v>
                </c:pt>
                <c:pt idx="2232">
                  <c:v>0.33393919175419018</c:v>
                </c:pt>
                <c:pt idx="2233">
                  <c:v>0.33398390652774629</c:v>
                </c:pt>
                <c:pt idx="2234">
                  <c:v>0.33402859324831458</c:v>
                </c:pt>
                <c:pt idx="2235">
                  <c:v>0.33407325194228638</c:v>
                </c:pt>
                <c:pt idx="2236">
                  <c:v>0.33411788263601999</c:v>
                </c:pt>
                <c:pt idx="2237">
                  <c:v>0.33416248535584075</c:v>
                </c:pt>
                <c:pt idx="2238">
                  <c:v>0.33420706012804091</c:v>
                </c:pt>
                <c:pt idx="2239">
                  <c:v>0.33425160697887973</c:v>
                </c:pt>
                <c:pt idx="2240">
                  <c:v>0.33429612593458369</c:v>
                </c:pt>
                <c:pt idx="2241">
                  <c:v>0.33434061702134632</c:v>
                </c:pt>
                <c:pt idx="2242">
                  <c:v>0.33438508026532854</c:v>
                </c:pt>
                <c:pt idx="2243">
                  <c:v>0.33442951569265844</c:v>
                </c:pt>
                <c:pt idx="2244">
                  <c:v>0.33447392332943132</c:v>
                </c:pt>
                <c:pt idx="2245">
                  <c:v>0.33451830320171005</c:v>
                </c:pt>
                <c:pt idx="2246">
                  <c:v>0.33456265533552471</c:v>
                </c:pt>
                <c:pt idx="2247">
                  <c:v>0.33460697975687315</c:v>
                </c:pt>
                <c:pt idx="2248">
                  <c:v>0.33465127649172033</c:v>
                </c:pt>
                <c:pt idx="2249">
                  <c:v>0.33469554556599918</c:v>
                </c:pt>
                <c:pt idx="2250">
                  <c:v>0.33473978700561002</c:v>
                </c:pt>
                <c:pt idx="2251">
                  <c:v>0.3347840008364209</c:v>
                </c:pt>
                <c:pt idx="2252">
                  <c:v>0.33482818708426765</c:v>
                </c:pt>
                <c:pt idx="2253">
                  <c:v>0.33487234577495373</c:v>
                </c:pt>
                <c:pt idx="2254">
                  <c:v>0.33491647693425058</c:v>
                </c:pt>
                <c:pt idx="2255">
                  <c:v>0.33496058058789746</c:v>
                </c:pt>
                <c:pt idx="2256">
                  <c:v>0.33500465676160152</c:v>
                </c:pt>
                <c:pt idx="2257">
                  <c:v>0.33504870548103799</c:v>
                </c:pt>
                <c:pt idx="2258">
                  <c:v>0.33509272677184998</c:v>
                </c:pt>
                <c:pt idx="2259">
                  <c:v>0.33513672065964867</c:v>
                </c:pt>
                <c:pt idx="2260">
                  <c:v>0.33518068717001354</c:v>
                </c:pt>
                <c:pt idx="2261">
                  <c:v>0.33522462632849215</c:v>
                </c:pt>
                <c:pt idx="2262">
                  <c:v>0.33526853816060032</c:v>
                </c:pt>
                <c:pt idx="2263">
                  <c:v>0.33531242269182199</c:v>
                </c:pt>
                <c:pt idx="2264">
                  <c:v>0.33535627994760947</c:v>
                </c:pt>
                <c:pt idx="2265">
                  <c:v>0.33540010995338365</c:v>
                </c:pt>
                <c:pt idx="2266">
                  <c:v>0.33544391273453367</c:v>
                </c:pt>
                <c:pt idx="2267">
                  <c:v>0.33548768831641707</c:v>
                </c:pt>
                <c:pt idx="2268">
                  <c:v>0.33553143672436014</c:v>
                </c:pt>
                <c:pt idx="2269">
                  <c:v>0.33557515798365745</c:v>
                </c:pt>
                <c:pt idx="2270">
                  <c:v>0.33561885211957238</c:v>
                </c:pt>
                <c:pt idx="2271">
                  <c:v>0.33566251915733697</c:v>
                </c:pt>
                <c:pt idx="2272">
                  <c:v>0.33570615912215185</c:v>
                </c:pt>
                <c:pt idx="2273">
                  <c:v>0.33574977203918654</c:v>
                </c:pt>
                <c:pt idx="2274">
                  <c:v>0.33579335793357934</c:v>
                </c:pt>
                <c:pt idx="2275">
                  <c:v>0.33583691683043732</c:v>
                </c:pt>
                <c:pt idx="2276">
                  <c:v>0.33588044875483664</c:v>
                </c:pt>
                <c:pt idx="2277">
                  <c:v>0.33592395373182221</c:v>
                </c:pt>
                <c:pt idx="2278">
                  <c:v>0.33596743178640798</c:v>
                </c:pt>
                <c:pt idx="2279">
                  <c:v>0.33601088294357712</c:v>
                </c:pt>
                <c:pt idx="2280">
                  <c:v>0.33605430722828172</c:v>
                </c:pt>
                <c:pt idx="2281">
                  <c:v>0.33609770466544309</c:v>
                </c:pt>
                <c:pt idx="2282">
                  <c:v>0.33614107527995174</c:v>
                </c:pt>
                <c:pt idx="2283">
                  <c:v>0.33618441909666735</c:v>
                </c:pt>
                <c:pt idx="2284">
                  <c:v>0.33622773614041895</c:v>
                </c:pt>
                <c:pt idx="2285">
                  <c:v>0.33627102643600493</c:v>
                </c:pt>
                <c:pt idx="2286">
                  <c:v>0.33631429000819307</c:v>
                </c:pt>
                <c:pt idx="2287">
                  <c:v>0.33635752688172044</c:v>
                </c:pt>
                <c:pt idx="2288">
                  <c:v>0.33640073708129375</c:v>
                </c:pt>
                <c:pt idx="2289">
                  <c:v>0.33644392063158912</c:v>
                </c:pt>
                <c:pt idx="2290">
                  <c:v>0.33648707755725243</c:v>
                </c:pt>
                <c:pt idx="2291">
                  <c:v>0.33653020788289889</c:v>
                </c:pt>
                <c:pt idx="2292">
                  <c:v>0.3365733116331136</c:v>
                </c:pt>
                <c:pt idx="2293">
                  <c:v>0.33661638883245132</c:v>
                </c:pt>
                <c:pt idx="2294">
                  <c:v>0.33665943950543648</c:v>
                </c:pt>
                <c:pt idx="2295">
                  <c:v>0.33670246367656348</c:v>
                </c:pt>
                <c:pt idx="2296">
                  <c:v>0.33674546137029648</c:v>
                </c:pt>
                <c:pt idx="2297">
                  <c:v>0.33678843261106944</c:v>
                </c:pt>
                <c:pt idx="2298">
                  <c:v>0.33683137742328639</c:v>
                </c:pt>
                <c:pt idx="2299">
                  <c:v>0.33687429583132139</c:v>
                </c:pt>
                <c:pt idx="2300">
                  <c:v>0.33691718785951846</c:v>
                </c:pt>
                <c:pt idx="2301">
                  <c:v>0.33696005353219172</c:v>
                </c:pt>
                <c:pt idx="2302">
                  <c:v>0.33700289287362534</c:v>
                </c:pt>
                <c:pt idx="2303">
                  <c:v>0.33704570590807376</c:v>
                </c:pt>
                <c:pt idx="2304">
                  <c:v>0.33708849265976165</c:v>
                </c:pt>
                <c:pt idx="2305">
                  <c:v>0.33713125315288395</c:v>
                </c:pt>
                <c:pt idx="2306">
                  <c:v>0.33717398741160581</c:v>
                </c:pt>
                <c:pt idx="2307">
                  <c:v>0.33721669546006283</c:v>
                </c:pt>
                <c:pt idx="2308">
                  <c:v>0.33725937732236094</c:v>
                </c:pt>
                <c:pt idx="2309">
                  <c:v>0.33730203302257661</c:v>
                </c:pt>
                <c:pt idx="2310">
                  <c:v>0.33734466258475682</c:v>
                </c:pt>
                <c:pt idx="2311">
                  <c:v>0.33738726603291896</c:v>
                </c:pt>
                <c:pt idx="2312">
                  <c:v>0.33742984339105109</c:v>
                </c:pt>
                <c:pt idx="2313">
                  <c:v>0.3374723946831118</c:v>
                </c:pt>
                <c:pt idx="2314">
                  <c:v>0.33751491993303057</c:v>
                </c:pt>
                <c:pt idx="2315">
                  <c:v>0.33755741916470733</c:v>
                </c:pt>
                <c:pt idx="2316">
                  <c:v>0.33759989240201299</c:v>
                </c:pt>
                <c:pt idx="2317">
                  <c:v>0.33764233966878915</c:v>
                </c:pt>
                <c:pt idx="2318">
                  <c:v>0.33768476098884831</c:v>
                </c:pt>
                <c:pt idx="2319">
                  <c:v>0.33772715638597389</c:v>
                </c:pt>
                <c:pt idx="2320">
                  <c:v>0.33776952588392017</c:v>
                </c:pt>
                <c:pt idx="2321">
                  <c:v>0.33781186950641245</c:v>
                </c:pt>
                <c:pt idx="2322">
                  <c:v>0.33785418727714711</c:v>
                </c:pt>
                <c:pt idx="2323">
                  <c:v>0.33789647921979149</c:v>
                </c:pt>
                <c:pt idx="2324">
                  <c:v>0.33793874535798429</c:v>
                </c:pt>
                <c:pt idx="2325">
                  <c:v>0.33798098571533502</c:v>
                </c:pt>
                <c:pt idx="2326">
                  <c:v>0.33802320031542471</c:v>
                </c:pt>
                <c:pt idx="2327">
                  <c:v>0.3380653891818054</c:v>
                </c:pt>
                <c:pt idx="2328">
                  <c:v>0.33810755233800066</c:v>
                </c:pt>
                <c:pt idx="2329">
                  <c:v>0.3381496898075052</c:v>
                </c:pt>
                <c:pt idx="2330">
                  <c:v>0.33819180161378526</c:v>
                </c:pt>
                <c:pt idx="2331">
                  <c:v>0.33823388778027835</c:v>
                </c:pt>
                <c:pt idx="2332">
                  <c:v>0.33827594833039359</c:v>
                </c:pt>
                <c:pt idx="2333">
                  <c:v>0.3383179832875115</c:v>
                </c:pt>
                <c:pt idx="2334">
                  <c:v>0.33835999267498429</c:v>
                </c:pt>
                <c:pt idx="2335">
                  <c:v>0.33840197651613563</c:v>
                </c:pt>
                <c:pt idx="2336">
                  <c:v>0.33844393483426088</c:v>
                </c:pt>
                <c:pt idx="2337">
                  <c:v>0.33848586765262711</c:v>
                </c:pt>
                <c:pt idx="2338">
                  <c:v>0.33852777499447317</c:v>
                </c:pt>
                <c:pt idx="2339">
                  <c:v>0.3385696568830095</c:v>
                </c:pt>
                <c:pt idx="2340">
                  <c:v>0.33861151334141859</c:v>
                </c:pt>
                <c:pt idx="2341">
                  <c:v>0.33865334439285455</c:v>
                </c:pt>
                <c:pt idx="2342">
                  <c:v>0.33869515006044354</c:v>
                </c:pt>
                <c:pt idx="2343">
                  <c:v>0.3387369303672837</c:v>
                </c:pt>
                <c:pt idx="2344">
                  <c:v>0.33877868533644501</c:v>
                </c:pt>
                <c:pt idx="2345">
                  <c:v>0.33882041499096949</c:v>
                </c:pt>
                <c:pt idx="2346">
                  <c:v>0.33886211935387139</c:v>
                </c:pt>
                <c:pt idx="2347">
                  <c:v>0.33890379844813689</c:v>
                </c:pt>
                <c:pt idx="2348">
                  <c:v>0.33894545229672451</c:v>
                </c:pt>
                <c:pt idx="2349">
                  <c:v>0.3389870809225648</c:v>
                </c:pt>
                <c:pt idx="2350">
                  <c:v>0.33902868434856054</c:v>
                </c:pt>
                <c:pt idx="2351">
                  <c:v>0.33907026259758694</c:v>
                </c:pt>
                <c:pt idx="2352">
                  <c:v>0.33911181569249138</c:v>
                </c:pt>
                <c:pt idx="2353">
                  <c:v>0.33915334365609373</c:v>
                </c:pt>
                <c:pt idx="2354">
                  <c:v>0.33919484651118625</c:v>
                </c:pt>
                <c:pt idx="2355">
                  <c:v>0.33923632428053341</c:v>
                </c:pt>
                <c:pt idx="2356">
                  <c:v>0.33927777698687256</c:v>
                </c:pt>
                <c:pt idx="2357">
                  <c:v>0.33931920465291332</c:v>
                </c:pt>
                <c:pt idx="2358">
                  <c:v>0.33936060730133788</c:v>
                </c:pt>
                <c:pt idx="2359">
                  <c:v>0.33940198495480123</c:v>
                </c:pt>
                <c:pt idx="2360">
                  <c:v>0.33944333763593076</c:v>
                </c:pt>
                <c:pt idx="2361">
                  <c:v>0.33948466536732674</c:v>
                </c:pt>
                <c:pt idx="2362">
                  <c:v>0.33952596817156222</c:v>
                </c:pt>
                <c:pt idx="2363">
                  <c:v>0.33956724607118283</c:v>
                </c:pt>
                <c:pt idx="2364">
                  <c:v>0.33960849908870711</c:v>
                </c:pt>
                <c:pt idx="2365">
                  <c:v>0.33964972724662645</c:v>
                </c:pt>
                <c:pt idx="2366">
                  <c:v>0.33969093056740529</c:v>
                </c:pt>
                <c:pt idx="2367">
                  <c:v>0.33973210907348084</c:v>
                </c:pt>
                <c:pt idx="2368">
                  <c:v>0.33977326278726327</c:v>
                </c:pt>
                <c:pt idx="2369">
                  <c:v>0.33981439173113587</c:v>
                </c:pt>
                <c:pt idx="2370">
                  <c:v>0.33985549592745501</c:v>
                </c:pt>
                <c:pt idx="2371">
                  <c:v>0.33989657539855</c:v>
                </c:pt>
                <c:pt idx="2372">
                  <c:v>0.33993763016672363</c:v>
                </c:pt>
                <c:pt idx="2373">
                  <c:v>0.33997866025425144</c:v>
                </c:pt>
                <c:pt idx="2374">
                  <c:v>0.34001966568338249</c:v>
                </c:pt>
                <c:pt idx="2375">
                  <c:v>0.34006064647633905</c:v>
                </c:pt>
                <c:pt idx="2376">
                  <c:v>0.34010160265531664</c:v>
                </c:pt>
                <c:pt idx="2377">
                  <c:v>0.34014253424248425</c:v>
                </c:pt>
                <c:pt idx="2378">
                  <c:v>0.34018344125998407</c:v>
                </c:pt>
                <c:pt idx="2379">
                  <c:v>0.34022432372993183</c:v>
                </c:pt>
                <c:pt idx="2380">
                  <c:v>0.34026518167441672</c:v>
                </c:pt>
                <c:pt idx="2381">
                  <c:v>0.3403060151155014</c:v>
                </c:pt>
                <c:pt idx="2382">
                  <c:v>0.3403468240752221</c:v>
                </c:pt>
                <c:pt idx="2383">
                  <c:v>0.3403876085755887</c:v>
                </c:pt>
                <c:pt idx="2384">
                  <c:v>0.34042836863858456</c:v>
                </c:pt>
                <c:pt idx="2385">
                  <c:v>0.34046910428616678</c:v>
                </c:pt>
                <c:pt idx="2386">
                  <c:v>0.34050981554026621</c:v>
                </c:pt>
                <c:pt idx="2387">
                  <c:v>0.34055050242278739</c:v>
                </c:pt>
                <c:pt idx="2388">
                  <c:v>0.34059116495560859</c:v>
                </c:pt>
                <c:pt idx="2389">
                  <c:v>0.340631803160582</c:v>
                </c:pt>
                <c:pt idx="2390">
                  <c:v>0.34067241705953361</c:v>
                </c:pt>
                <c:pt idx="2391">
                  <c:v>0.34071300667426341</c:v>
                </c:pt>
                <c:pt idx="2392">
                  <c:v>0.34075357202654516</c:v>
                </c:pt>
                <c:pt idx="2393">
                  <c:v>0.34079411313812663</c:v>
                </c:pt>
                <c:pt idx="2394">
                  <c:v>0.34083463003072978</c:v>
                </c:pt>
                <c:pt idx="2395">
                  <c:v>0.34087512272605042</c:v>
                </c:pt>
                <c:pt idx="2396">
                  <c:v>0.3409155912457586</c:v>
                </c:pt>
                <c:pt idx="2397">
                  <c:v>0.34095603561149845</c:v>
                </c:pt>
                <c:pt idx="2398">
                  <c:v>0.34099645584488819</c:v>
                </c:pt>
                <c:pt idx="2399">
                  <c:v>0.34103685196752032</c:v>
                </c:pt>
                <c:pt idx="2400">
                  <c:v>0.34107722400096158</c:v>
                </c:pt>
                <c:pt idx="2401">
                  <c:v>0.34111757196675313</c:v>
                </c:pt>
                <c:pt idx="2402">
                  <c:v>0.34115789588641021</c:v>
                </c:pt>
                <c:pt idx="2403">
                  <c:v>0.34119819578142252</c:v>
                </c:pt>
                <c:pt idx="2404">
                  <c:v>0.34123847167325427</c:v>
                </c:pt>
                <c:pt idx="2405">
                  <c:v>0.34127872358334399</c:v>
                </c:pt>
                <c:pt idx="2406">
                  <c:v>0.34131895153310465</c:v>
                </c:pt>
                <c:pt idx="2407">
                  <c:v>0.34135915554392393</c:v>
                </c:pt>
                <c:pt idx="2408">
                  <c:v>0.34139933563716385</c:v>
                </c:pt>
                <c:pt idx="2409">
                  <c:v>0.34143949183416106</c:v>
                </c:pt>
                <c:pt idx="2410">
                  <c:v>0.34147962415622701</c:v>
                </c:pt>
                <c:pt idx="2411">
                  <c:v>0.34151973262464763</c:v>
                </c:pt>
                <c:pt idx="2412">
                  <c:v>0.34155981726068352</c:v>
                </c:pt>
                <c:pt idx="2413">
                  <c:v>0.34159987808557024</c:v>
                </c:pt>
                <c:pt idx="2414">
                  <c:v>0.34163991512051795</c:v>
                </c:pt>
                <c:pt idx="2415">
                  <c:v>0.34167992838671174</c:v>
                </c:pt>
                <c:pt idx="2416">
                  <c:v>0.34171991790531148</c:v>
                </c:pt>
                <c:pt idx="2417">
                  <c:v>0.34175988369745186</c:v>
                </c:pt>
                <c:pt idx="2418">
                  <c:v>0.34179982578424262</c:v>
                </c:pt>
                <c:pt idx="2419">
                  <c:v>0.34183974418676849</c:v>
                </c:pt>
                <c:pt idx="2420">
                  <c:v>0.34187963892608908</c:v>
                </c:pt>
                <c:pt idx="2421">
                  <c:v>0.34191951002323917</c:v>
                </c:pt>
                <c:pt idx="2422">
                  <c:v>0.34195935749922846</c:v>
                </c:pt>
                <c:pt idx="2423">
                  <c:v>0.34199918137504187</c:v>
                </c:pt>
                <c:pt idx="2424">
                  <c:v>0.34203898167163943</c:v>
                </c:pt>
                <c:pt idx="2425">
                  <c:v>0.3420787584099565</c:v>
                </c:pt>
                <c:pt idx="2426">
                  <c:v>0.34211851161090345</c:v>
                </c:pt>
                <c:pt idx="2427">
                  <c:v>0.34215824129536598</c:v>
                </c:pt>
                <c:pt idx="2428">
                  <c:v>0.34219794748420518</c:v>
                </c:pt>
                <c:pt idx="2429">
                  <c:v>0.34223763019825731</c:v>
                </c:pt>
                <c:pt idx="2430">
                  <c:v>0.34227728945833419</c:v>
                </c:pt>
                <c:pt idx="2431">
                  <c:v>0.34231692528522289</c:v>
                </c:pt>
                <c:pt idx="2432">
                  <c:v>0.34235653769968594</c:v>
                </c:pt>
                <c:pt idx="2433">
                  <c:v>0.34239612672246145</c:v>
                </c:pt>
                <c:pt idx="2434">
                  <c:v>0.34243569237426302</c:v>
                </c:pt>
                <c:pt idx="2435">
                  <c:v>0.34247523467577978</c:v>
                </c:pt>
                <c:pt idx="2436">
                  <c:v>0.34251475364767625</c:v>
                </c:pt>
                <c:pt idx="2437">
                  <c:v>0.34255424931059292</c:v>
                </c:pt>
                <c:pt idx="2438">
                  <c:v>0.34259372168514574</c:v>
                </c:pt>
                <c:pt idx="2439">
                  <c:v>0.34263317079192646</c:v>
                </c:pt>
                <c:pt idx="2440">
                  <c:v>0.34267259665150235</c:v>
                </c:pt>
                <c:pt idx="2441">
                  <c:v>0.34271199928441665</c:v>
                </c:pt>
                <c:pt idx="2442">
                  <c:v>0.34275137871118833</c:v>
                </c:pt>
                <c:pt idx="2443">
                  <c:v>0.34279073495231221</c:v>
                </c:pt>
                <c:pt idx="2444">
                  <c:v>0.34283006802825911</c:v>
                </c:pt>
                <c:pt idx="2445">
                  <c:v>0.34286937795947542</c:v>
                </c:pt>
                <c:pt idx="2446">
                  <c:v>0.34290866476638376</c:v>
                </c:pt>
                <c:pt idx="2447">
                  <c:v>0.34294792846938271</c:v>
                </c:pt>
                <c:pt idx="2448">
                  <c:v>0.3429871690888468</c:v>
                </c:pt>
                <c:pt idx="2449">
                  <c:v>0.34302638664512652</c:v>
                </c:pt>
                <c:pt idx="2450">
                  <c:v>0.34306558115854868</c:v>
                </c:pt>
                <c:pt idx="2451">
                  <c:v>0.34310475264941598</c:v>
                </c:pt>
                <c:pt idx="2452">
                  <c:v>0.34314390113800741</c:v>
                </c:pt>
                <c:pt idx="2453">
                  <c:v>0.34318302664457812</c:v>
                </c:pt>
                <c:pt idx="2454">
                  <c:v>0.34322212918935946</c:v>
                </c:pt>
                <c:pt idx="2455">
                  <c:v>0.343261208792559</c:v>
                </c:pt>
                <c:pt idx="2456">
                  <c:v>0.34330026547436077</c:v>
                </c:pt>
                <c:pt idx="2457">
                  <c:v>0.34333929925492496</c:v>
                </c:pt>
                <c:pt idx="2458">
                  <c:v>0.34337831015438819</c:v>
                </c:pt>
                <c:pt idx="2459">
                  <c:v>0.34341729819286354</c:v>
                </c:pt>
                <c:pt idx="2460">
                  <c:v>0.34345626339044033</c:v>
                </c:pt>
                <c:pt idx="2461">
                  <c:v>0.34349520576718456</c:v>
                </c:pt>
                <c:pt idx="2462">
                  <c:v>0.34353412534313865</c:v>
                </c:pt>
                <c:pt idx="2463">
                  <c:v>0.34357302213832158</c:v>
                </c:pt>
                <c:pt idx="2464">
                  <c:v>0.34361189617272891</c:v>
                </c:pt>
                <c:pt idx="2465">
                  <c:v>0.34365074746633262</c:v>
                </c:pt>
                <c:pt idx="2466">
                  <c:v>0.34368957603908162</c:v>
                </c:pt>
                <c:pt idx="2467">
                  <c:v>0.34372838191090133</c:v>
                </c:pt>
                <c:pt idx="2468">
                  <c:v>0.34376716510169392</c:v>
                </c:pt>
                <c:pt idx="2469">
                  <c:v>0.34380592563133827</c:v>
                </c:pt>
                <c:pt idx="2470">
                  <c:v>0.34384466351969001</c:v>
                </c:pt>
                <c:pt idx="2471">
                  <c:v>0.34388337878658171</c:v>
                </c:pt>
                <c:pt idx="2472">
                  <c:v>0.34392207145182269</c:v>
                </c:pt>
                <c:pt idx="2473">
                  <c:v>0.34396074153519907</c:v>
                </c:pt>
                <c:pt idx="2474">
                  <c:v>0.34399938905647409</c:v>
                </c:pt>
                <c:pt idx="2475">
                  <c:v>0.34403801403538775</c:v>
                </c:pt>
                <c:pt idx="2476">
                  <c:v>0.34407661649165705</c:v>
                </c:pt>
                <c:pt idx="2477">
                  <c:v>0.34411519644497618</c:v>
                </c:pt>
                <c:pt idx="2478">
                  <c:v>0.34415375391501618</c:v>
                </c:pt>
                <c:pt idx="2479">
                  <c:v>0.34419228892142512</c:v>
                </c:pt>
                <c:pt idx="2480">
                  <c:v>0.3442308014838284</c:v>
                </c:pt>
                <c:pt idx="2481">
                  <c:v>0.3442692916218284</c:v>
                </c:pt>
                <c:pt idx="2482">
                  <c:v>0.34430775935500485</c:v>
                </c:pt>
                <c:pt idx="2483">
                  <c:v>0.34434620470291455</c:v>
                </c:pt>
                <c:pt idx="2484">
                  <c:v>0.34438462768509143</c:v>
                </c:pt>
                <c:pt idx="2485">
                  <c:v>0.34442302832104699</c:v>
                </c:pt>
                <c:pt idx="2486">
                  <c:v>0.34446140663026981</c:v>
                </c:pt>
                <c:pt idx="2487">
                  <c:v>0.34449976263222604</c:v>
                </c:pt>
                <c:pt idx="2488">
                  <c:v>0.34453809634635896</c:v>
                </c:pt>
                <c:pt idx="2489">
                  <c:v>0.34457640779208931</c:v>
                </c:pt>
                <c:pt idx="2490">
                  <c:v>0.34461469698881542</c:v>
                </c:pt>
                <c:pt idx="2491">
                  <c:v>0.34465296395591299</c:v>
                </c:pt>
                <c:pt idx="2492">
                  <c:v>0.34469120871273529</c:v>
                </c:pt>
                <c:pt idx="2493">
                  <c:v>0.34472943127861305</c:v>
                </c:pt>
                <c:pt idx="2494">
                  <c:v>0.34476763167285457</c:v>
                </c:pt>
                <c:pt idx="2495">
                  <c:v>0.3448058099147458</c:v>
                </c:pt>
                <c:pt idx="2496">
                  <c:v>0.34484396602355044</c:v>
                </c:pt>
                <c:pt idx="2497">
                  <c:v>0.34488210001850955</c:v>
                </c:pt>
                <c:pt idx="2498">
                  <c:v>0.34492021191884231</c:v>
                </c:pt>
                <c:pt idx="2499">
                  <c:v>0.34495830174374525</c:v>
                </c:pt>
                <c:pt idx="2500">
                  <c:v>0.34499636951239293</c:v>
                </c:pt>
                <c:pt idx="2501">
                  <c:v>0.34503441524393758</c:v>
                </c:pt>
                <c:pt idx="2502">
                  <c:v>0.34507243895750928</c:v>
                </c:pt>
                <c:pt idx="2503">
                  <c:v>0.34511044067221597</c:v>
                </c:pt>
                <c:pt idx="2504">
                  <c:v>0.34514842040714355</c:v>
                </c:pt>
                <c:pt idx="2505">
                  <c:v>0.34518637818135578</c:v>
                </c:pt>
                <c:pt idx="2506">
                  <c:v>0.34522431401389453</c:v>
                </c:pt>
                <c:pt idx="2507">
                  <c:v>0.34526222792377936</c:v>
                </c:pt>
                <c:pt idx="2508">
                  <c:v>0.34530011993000809</c:v>
                </c:pt>
                <c:pt idx="2509">
                  <c:v>0.34533799005155652</c:v>
                </c:pt>
                <c:pt idx="2510">
                  <c:v>0.34537583830737861</c:v>
                </c:pt>
                <c:pt idx="2511">
                  <c:v>0.34541366471640639</c:v>
                </c:pt>
                <c:pt idx="2512">
                  <c:v>0.34545146929754994</c:v>
                </c:pt>
                <c:pt idx="2513">
                  <c:v>0.34548925206969772</c:v>
                </c:pt>
                <c:pt idx="2514">
                  <c:v>0.34552701305171618</c:v>
                </c:pt>
                <c:pt idx="2515">
                  <c:v>0.34556475226245026</c:v>
                </c:pt>
                <c:pt idx="2516">
                  <c:v>0.345602469720723</c:v>
                </c:pt>
                <c:pt idx="2517">
                  <c:v>0.34564016544533577</c:v>
                </c:pt>
                <c:pt idx="2518">
                  <c:v>0.3456778394550683</c:v>
                </c:pt>
                <c:pt idx="2519">
                  <c:v>0.34571549176867877</c:v>
                </c:pt>
                <c:pt idx="2520">
                  <c:v>0.34575312240490363</c:v>
                </c:pt>
                <c:pt idx="2521">
                  <c:v>0.34579073138245781</c:v>
                </c:pt>
                <c:pt idx="2522">
                  <c:v>0.34582831872003472</c:v>
                </c:pt>
                <c:pt idx="2523">
                  <c:v>0.34586588443630623</c:v>
                </c:pt>
                <c:pt idx="2524">
                  <c:v>0.34590342854992284</c:v>
                </c:pt>
                <c:pt idx="2525">
                  <c:v>0.3459409510795135</c:v>
                </c:pt>
                <c:pt idx="2526">
                  <c:v>0.34597845204368571</c:v>
                </c:pt>
                <c:pt idx="2527">
                  <c:v>0.34601593146102572</c:v>
                </c:pt>
                <c:pt idx="2528">
                  <c:v>0.34605338935009827</c:v>
                </c:pt>
                <c:pt idx="2529">
                  <c:v>0.34609082572944694</c:v>
                </c:pt>
                <c:pt idx="2530">
                  <c:v>0.34612824061759395</c:v>
                </c:pt>
                <c:pt idx="2531">
                  <c:v>0.34616563403304029</c:v>
                </c:pt>
                <c:pt idx="2532">
                  <c:v>0.34620300599426557</c:v>
                </c:pt>
                <c:pt idx="2533">
                  <c:v>0.3462403565197284</c:v>
                </c:pt>
                <c:pt idx="2534">
                  <c:v>0.34627768562786609</c:v>
                </c:pt>
                <c:pt idx="2535">
                  <c:v>0.34631499333709498</c:v>
                </c:pt>
                <c:pt idx="2536">
                  <c:v>0.34635227966581006</c:v>
                </c:pt>
                <c:pt idx="2537">
                  <c:v>0.34638954463238536</c:v>
                </c:pt>
                <c:pt idx="2538">
                  <c:v>0.34642678825517392</c:v>
                </c:pt>
                <c:pt idx="2539">
                  <c:v>0.34646401055250775</c:v>
                </c:pt>
                <c:pt idx="2540">
                  <c:v>0.3465012115426977</c:v>
                </c:pt>
                <c:pt idx="2541">
                  <c:v>0.34653839124403391</c:v>
                </c:pt>
                <c:pt idx="2542">
                  <c:v>0.34657554967478543</c:v>
                </c:pt>
                <c:pt idx="2543">
                  <c:v>0.34661268685320046</c:v>
                </c:pt>
                <c:pt idx="2544">
                  <c:v>0.34664980279750635</c:v>
                </c:pt>
                <c:pt idx="2545">
                  <c:v>0.34668689752590959</c:v>
                </c:pt>
                <c:pt idx="2546">
                  <c:v>0.34672397105659586</c:v>
                </c:pt>
                <c:pt idx="2547">
                  <c:v>0.34676102340773002</c:v>
                </c:pt>
                <c:pt idx="2548">
                  <c:v>0.34679805459745627</c:v>
                </c:pt>
                <c:pt idx="2549">
                  <c:v>0.34683506464389807</c:v>
                </c:pt>
                <c:pt idx="2550">
                  <c:v>0.34687205356515816</c:v>
                </c:pt>
                <c:pt idx="2551">
                  <c:v>0.34690902137931862</c:v>
                </c:pt>
                <c:pt idx="2552">
                  <c:v>0.34694596810444084</c:v>
                </c:pt>
                <c:pt idx="2553">
                  <c:v>0.34698289375856578</c:v>
                </c:pt>
                <c:pt idx="2554">
                  <c:v>0.34701979835971375</c:v>
                </c:pt>
                <c:pt idx="2555">
                  <c:v>0.3470566819258844</c:v>
                </c:pt>
                <c:pt idx="2556">
                  <c:v>0.34709354447505697</c:v>
                </c:pt>
                <c:pt idx="2557">
                  <c:v>0.3471303860251902</c:v>
                </c:pt>
                <c:pt idx="2558">
                  <c:v>0.3471672065942224</c:v>
                </c:pt>
                <c:pt idx="2559">
                  <c:v>0.34720400620007152</c:v>
                </c:pt>
                <c:pt idx="2560">
                  <c:v>0.34724078486063498</c:v>
                </c:pt>
                <c:pt idx="2561">
                  <c:v>0.34727754259378973</c:v>
                </c:pt>
                <c:pt idx="2562">
                  <c:v>0.34731427941739274</c:v>
                </c:pt>
                <c:pt idx="2563">
                  <c:v>0.34735099534928038</c:v>
                </c:pt>
                <c:pt idx="2564">
                  <c:v>0.34738769040726875</c:v>
                </c:pt>
                <c:pt idx="2565">
                  <c:v>0.34742436460915394</c:v>
                </c:pt>
                <c:pt idx="2566">
                  <c:v>0.34746101797271145</c:v>
                </c:pt>
                <c:pt idx="2567">
                  <c:v>0.34749765051569692</c:v>
                </c:pt>
                <c:pt idx="2568">
                  <c:v>0.34753426225584566</c:v>
                </c:pt>
                <c:pt idx="2569">
                  <c:v>0.34757085321087289</c:v>
                </c:pt>
                <c:pt idx="2570">
                  <c:v>0.34760742339847356</c:v>
                </c:pt>
                <c:pt idx="2571">
                  <c:v>0.34764397283632281</c:v>
                </c:pt>
                <c:pt idx="2572">
                  <c:v>0.34768050154207558</c:v>
                </c:pt>
                <c:pt idx="2573">
                  <c:v>0.34771700953336682</c:v>
                </c:pt>
                <c:pt idx="2574">
                  <c:v>0.34775349682781143</c:v>
                </c:pt>
                <c:pt idx="2575">
                  <c:v>0.34778996344300434</c:v>
                </c:pt>
                <c:pt idx="2576">
                  <c:v>0.34782640939652065</c:v>
                </c:pt>
                <c:pt idx="2577">
                  <c:v>0.3478628347059155</c:v>
                </c:pt>
                <c:pt idx="2578">
                  <c:v>0.34789923938872408</c:v>
                </c:pt>
                <c:pt idx="2579">
                  <c:v>0.34793562346246187</c:v>
                </c:pt>
                <c:pt idx="2580">
                  <c:v>0.34797198694462428</c:v>
                </c:pt>
                <c:pt idx="2581">
                  <c:v>0.3480083298526872</c:v>
                </c:pt>
                <c:pt idx="2582">
                  <c:v>0.34804465220410657</c:v>
                </c:pt>
                <c:pt idx="2583">
                  <c:v>0.34808095401631872</c:v>
                </c:pt>
                <c:pt idx="2584">
                  <c:v>0.3481172353067401</c:v>
                </c:pt>
                <c:pt idx="2585">
                  <c:v>0.34815349609276758</c:v>
                </c:pt>
                <c:pt idx="2586">
                  <c:v>0.34818973639177836</c:v>
                </c:pt>
                <c:pt idx="2587">
                  <c:v>0.34822595622113001</c:v>
                </c:pt>
                <c:pt idx="2588">
                  <c:v>0.34826215559816054</c:v>
                </c:pt>
                <c:pt idx="2589">
                  <c:v>0.34829833454018827</c:v>
                </c:pt>
                <c:pt idx="2590">
                  <c:v>0.34833449306451209</c:v>
                </c:pt>
                <c:pt idx="2591">
                  <c:v>0.34837063118841127</c:v>
                </c:pt>
                <c:pt idx="2592">
                  <c:v>0.34840674892914569</c:v>
                </c:pt>
                <c:pt idx="2593">
                  <c:v>0.34844284630395572</c:v>
                </c:pt>
                <c:pt idx="2594">
                  <c:v>0.3484789233300622</c:v>
                </c:pt>
                <c:pt idx="2595">
                  <c:v>0.34851498002466674</c:v>
                </c:pt>
                <c:pt idx="2596">
                  <c:v>0.3485510164049514</c:v>
                </c:pt>
                <c:pt idx="2597">
                  <c:v>0.34858703248807904</c:v>
                </c:pt>
                <c:pt idx="2598">
                  <c:v>0.34862302829119313</c:v>
                </c:pt>
                <c:pt idx="2599">
                  <c:v>0.34865900383141762</c:v>
                </c:pt>
                <c:pt idx="2600">
                  <c:v>0.34869495912585757</c:v>
                </c:pt>
                <c:pt idx="2601">
                  <c:v>0.34873089419159858</c:v>
                </c:pt>
                <c:pt idx="2602">
                  <c:v>0.34876680904570706</c:v>
                </c:pt>
                <c:pt idx="2603">
                  <c:v>0.3488027037052302</c:v>
                </c:pt>
                <c:pt idx="2604">
                  <c:v>0.34883857818719605</c:v>
                </c:pt>
                <c:pt idx="2605">
                  <c:v>0.3488744325086135</c:v>
                </c:pt>
                <c:pt idx="2606">
                  <c:v>0.3489102666864724</c:v>
                </c:pt>
                <c:pt idx="2607">
                  <c:v>0.34894608073774347</c:v>
                </c:pt>
                <c:pt idx="2608">
                  <c:v>0.34898187467937836</c:v>
                </c:pt>
                <c:pt idx="2609">
                  <c:v>0.34901764852830963</c:v>
                </c:pt>
                <c:pt idx="2610">
                  <c:v>0.34905340230145099</c:v>
                </c:pt>
                <c:pt idx="2611">
                  <c:v>0.34908913601569708</c:v>
                </c:pt>
                <c:pt idx="2612">
                  <c:v>0.34912484968792351</c:v>
                </c:pt>
                <c:pt idx="2613">
                  <c:v>0.34916054333498714</c:v>
                </c:pt>
                <c:pt idx="2614">
                  <c:v>0.34919621697372571</c:v>
                </c:pt>
                <c:pt idx="2615">
                  <c:v>0.34923187062095834</c:v>
                </c:pt>
                <c:pt idx="2616">
                  <c:v>0.34926750429348519</c:v>
                </c:pt>
                <c:pt idx="2617">
                  <c:v>0.34930311800808755</c:v>
                </c:pt>
                <c:pt idx="2618">
                  <c:v>0.34933871178152792</c:v>
                </c:pt>
                <c:pt idx="2619">
                  <c:v>0.34937428563055012</c:v>
                </c:pt>
                <c:pt idx="2620">
                  <c:v>0.34940983957187915</c:v>
                </c:pt>
                <c:pt idx="2621">
                  <c:v>0.34944537362222139</c:v>
                </c:pt>
                <c:pt idx="2622">
                  <c:v>0.34948088779826442</c:v>
                </c:pt>
                <c:pt idx="2623">
                  <c:v>0.34951638211667724</c:v>
                </c:pt>
                <c:pt idx="2624">
                  <c:v>0.34955185659411009</c:v>
                </c:pt>
                <c:pt idx="2625">
                  <c:v>0.34958731124719483</c:v>
                </c:pt>
                <c:pt idx="2626">
                  <c:v>0.34962274609254457</c:v>
                </c:pt>
                <c:pt idx="2627">
                  <c:v>0.34965816114675385</c:v>
                </c:pt>
                <c:pt idx="2628">
                  <c:v>0.34969355642639871</c:v>
                </c:pt>
                <c:pt idx="2629">
                  <c:v>0.34972893194803678</c:v>
                </c:pt>
                <c:pt idx="2630">
                  <c:v>0.34976428772820706</c:v>
                </c:pt>
                <c:pt idx="2631">
                  <c:v>0.3497996237834301</c:v>
                </c:pt>
                <c:pt idx="2632">
                  <c:v>0.34983494013020822</c:v>
                </c:pt>
                <c:pt idx="2633">
                  <c:v>0.3498702367850251</c:v>
                </c:pt>
                <c:pt idx="2634">
                  <c:v>0.3499055137643462</c:v>
                </c:pt>
                <c:pt idx="2635">
                  <c:v>0.34994077108461857</c:v>
                </c:pt>
                <c:pt idx="2636">
                  <c:v>0.34997600876227092</c:v>
                </c:pt>
                <c:pt idx="2637">
                  <c:v>0.35001122681371366</c:v>
                </c:pt>
                <c:pt idx="2638">
                  <c:v>0.35004642525533891</c:v>
                </c:pt>
                <c:pt idx="2639">
                  <c:v>0.35008160410352063</c:v>
                </c:pt>
                <c:pt idx="2640">
                  <c:v>0.3501167633746145</c:v>
                </c:pt>
                <c:pt idx="2641">
                  <c:v>0.35015190308495797</c:v>
                </c:pt>
                <c:pt idx="2642">
                  <c:v>0.35018702325087031</c:v>
                </c:pt>
                <c:pt idx="2643">
                  <c:v>0.35022212388865276</c:v>
                </c:pt>
                <c:pt idx="2644">
                  <c:v>0.35025720501458829</c:v>
                </c:pt>
                <c:pt idx="2645">
                  <c:v>0.35029226664494184</c:v>
                </c:pt>
                <c:pt idx="2646">
                  <c:v>0.35032730879596036</c:v>
                </c:pt>
                <c:pt idx="2647">
                  <c:v>0.35036233148387247</c:v>
                </c:pt>
                <c:pt idx="2648">
                  <c:v>0.3503973347248891</c:v>
                </c:pt>
                <c:pt idx="2649">
                  <c:v>0.35043231853520307</c:v>
                </c:pt>
                <c:pt idx="2650">
                  <c:v>0.35046728293098917</c:v>
                </c:pt>
                <c:pt idx="2651">
                  <c:v>0.35050222792840424</c:v>
                </c:pt>
                <c:pt idx="2652">
                  <c:v>0.35053715354358722</c:v>
                </c:pt>
                <c:pt idx="2653">
                  <c:v>0.35057205979265915</c:v>
                </c:pt>
                <c:pt idx="2654">
                  <c:v>0.35060694669172332</c:v>
                </c:pt>
                <c:pt idx="2655">
                  <c:v>0.35064181425686497</c:v>
                </c:pt>
                <c:pt idx="2656">
                  <c:v>0.35067666250415164</c:v>
                </c:pt>
                <c:pt idx="2657">
                  <c:v>0.35071149144963304</c:v>
                </c:pt>
                <c:pt idx="2658">
                  <c:v>0.35074630110934102</c:v>
                </c:pt>
                <c:pt idx="2659">
                  <c:v>0.35078109149928993</c:v>
                </c:pt>
                <c:pt idx="2660">
                  <c:v>0.35081586263547609</c:v>
                </c:pt>
                <c:pt idx="2661">
                  <c:v>0.35085061453387834</c:v>
                </c:pt>
                <c:pt idx="2662">
                  <c:v>0.35088534721045767</c:v>
                </c:pt>
                <c:pt idx="2663">
                  <c:v>0.35092006068115755</c:v>
                </c:pt>
                <c:pt idx="2664">
                  <c:v>0.35095475496190387</c:v>
                </c:pt>
                <c:pt idx="2665">
                  <c:v>0.35098943006860478</c:v>
                </c:pt>
                <c:pt idx="2666">
                  <c:v>0.35102408601715079</c:v>
                </c:pt>
                <c:pt idx="2667">
                  <c:v>0.3510587228234151</c:v>
                </c:pt>
                <c:pt idx="2668">
                  <c:v>0.35109334050325319</c:v>
                </c:pt>
                <c:pt idx="2669">
                  <c:v>0.35112793907250317</c:v>
                </c:pt>
                <c:pt idx="2670">
                  <c:v>0.35116251854698549</c:v>
                </c:pt>
                <c:pt idx="2671">
                  <c:v>0.35119707894250324</c:v>
                </c:pt>
                <c:pt idx="2672">
                  <c:v>0.35123162027484212</c:v>
                </c:pt>
                <c:pt idx="2673">
                  <c:v>0.3512661425597704</c:v>
                </c:pt>
                <c:pt idx="2674">
                  <c:v>0.35130064581303894</c:v>
                </c:pt>
                <c:pt idx="2675">
                  <c:v>0.35133513005038119</c:v>
                </c:pt>
                <c:pt idx="2676">
                  <c:v>0.35136959528751333</c:v>
                </c:pt>
                <c:pt idx="2677">
                  <c:v>0.35140404154013422</c:v>
                </c:pt>
                <c:pt idx="2678">
                  <c:v>0.35143846882392543</c:v>
                </c:pt>
                <c:pt idx="2679">
                  <c:v>0.35147287715455122</c:v>
                </c:pt>
                <c:pt idx="2680">
                  <c:v>0.35150726654765868</c:v>
                </c:pt>
                <c:pt idx="2681">
                  <c:v>0.35154163701887758</c:v>
                </c:pt>
                <c:pt idx="2682">
                  <c:v>0.35157598858382061</c:v>
                </c:pt>
                <c:pt idx="2683">
                  <c:v>0.35161032125808328</c:v>
                </c:pt>
                <c:pt idx="2684">
                  <c:v>0.35164463505724386</c:v>
                </c:pt>
                <c:pt idx="2685">
                  <c:v>0.35167892999686345</c:v>
                </c:pt>
                <c:pt idx="2686">
                  <c:v>0.35171320609248624</c:v>
                </c:pt>
                <c:pt idx="2687">
                  <c:v>0.35174746335963919</c:v>
                </c:pt>
                <c:pt idx="2688">
                  <c:v>0.35178170181383239</c:v>
                </c:pt>
                <c:pt idx="2689">
                  <c:v>0.35181592147055868</c:v>
                </c:pt>
                <c:pt idx="2690">
                  <c:v>0.35185012234529395</c:v>
                </c:pt>
                <c:pt idx="2691">
                  <c:v>0.35188430445349711</c:v>
                </c:pt>
                <c:pt idx="2692">
                  <c:v>0.35191846781061026</c:v>
                </c:pt>
                <c:pt idx="2693">
                  <c:v>0.35195261243205839</c:v>
                </c:pt>
                <c:pt idx="2694">
                  <c:v>0.35198673833324962</c:v>
                </c:pt>
                <c:pt idx="2695">
                  <c:v>0.35202084552957519</c:v>
                </c:pt>
                <c:pt idx="2696">
                  <c:v>0.35205493403640942</c:v>
                </c:pt>
                <c:pt idx="2697">
                  <c:v>0.35208900386910991</c:v>
                </c:pt>
                <c:pt idx="2698">
                  <c:v>0.35212305504301739</c:v>
                </c:pt>
                <c:pt idx="2699">
                  <c:v>0.35215708757345565</c:v>
                </c:pt>
                <c:pt idx="2700">
                  <c:v>0.3521911014757319</c:v>
                </c:pt>
                <c:pt idx="2701">
                  <c:v>0.35222509676513647</c:v>
                </c:pt>
                <c:pt idx="2702">
                  <c:v>0.35225907345694307</c:v>
                </c:pt>
                <c:pt idx="2703">
                  <c:v>0.35229303156640862</c:v>
                </c:pt>
                <c:pt idx="2704">
                  <c:v>0.35232697110877331</c:v>
                </c:pt>
                <c:pt idx="2705">
                  <c:v>0.3523608920992608</c:v>
                </c:pt>
                <c:pt idx="2706">
                  <c:v>0.35239479455307798</c:v>
                </c:pt>
                <c:pt idx="2707">
                  <c:v>0.35242867848541537</c:v>
                </c:pt>
                <c:pt idx="2708">
                  <c:v>0.35246254391144655</c:v>
                </c:pt>
                <c:pt idx="2709">
                  <c:v>0.35249639084632867</c:v>
                </c:pt>
                <c:pt idx="2710">
                  <c:v>0.35253021930520245</c:v>
                </c:pt>
                <c:pt idx="2711">
                  <c:v>0.35256402930319203</c:v>
                </c:pt>
                <c:pt idx="2712">
                  <c:v>0.35259782085540498</c:v>
                </c:pt>
                <c:pt idx="2713">
                  <c:v>0.35263159397693233</c:v>
                </c:pt>
                <c:pt idx="2714">
                  <c:v>0.35266534868284888</c:v>
                </c:pt>
                <c:pt idx="2715">
                  <c:v>0.35269908498821273</c:v>
                </c:pt>
                <c:pt idx="2716">
                  <c:v>0.3527328029080658</c:v>
                </c:pt>
                <c:pt idx="2717">
                  <c:v>0.35276650245743346</c:v>
                </c:pt>
                <c:pt idx="2718">
                  <c:v>0.35280018365132487</c:v>
                </c:pt>
                <c:pt idx="2719">
                  <c:v>0.3528338465047326</c:v>
                </c:pt>
                <c:pt idx="2720">
                  <c:v>0.3528674910326331</c:v>
                </c:pt>
                <c:pt idx="2721">
                  <c:v>0.35290111724998646</c:v>
                </c:pt>
                <c:pt idx="2722">
                  <c:v>0.35293472517173652</c:v>
                </c:pt>
                <c:pt idx="2723">
                  <c:v>0.35296831481281077</c:v>
                </c:pt>
                <c:pt idx="2724">
                  <c:v>0.35300188618812056</c:v>
                </c:pt>
                <c:pt idx="2725">
                  <c:v>0.35303543931256098</c:v>
                </c:pt>
                <c:pt idx="2726">
                  <c:v>0.35306897420101102</c:v>
                </c:pt>
                <c:pt idx="2727">
                  <c:v>0.35310249086833334</c:v>
                </c:pt>
                <c:pt idx="2728">
                  <c:v>0.35313598932937451</c:v>
                </c:pt>
                <c:pt idx="2729">
                  <c:v>0.35316946959896506</c:v>
                </c:pt>
                <c:pt idx="2730">
                  <c:v>0.35320293169191935</c:v>
                </c:pt>
                <c:pt idx="2731">
                  <c:v>0.35323637562303573</c:v>
                </c:pt>
                <c:pt idx="2732">
                  <c:v>0.3532698014070963</c:v>
                </c:pt>
                <c:pt idx="2733">
                  <c:v>0.35330320905886731</c:v>
                </c:pt>
                <c:pt idx="2734">
                  <c:v>0.35333659859309896</c:v>
                </c:pt>
                <c:pt idx="2735">
                  <c:v>0.35336997002452536</c:v>
                </c:pt>
                <c:pt idx="2736">
                  <c:v>0.35340332336786484</c:v>
                </c:pt>
                <c:pt idx="2737">
                  <c:v>0.35343665863781959</c:v>
                </c:pt>
                <c:pt idx="2738">
                  <c:v>0.35346997584907586</c:v>
                </c:pt>
                <c:pt idx="2739">
                  <c:v>0.35350327501630419</c:v>
                </c:pt>
                <c:pt idx="2740">
                  <c:v>0.35353655615415902</c:v>
                </c:pt>
                <c:pt idx="2741">
                  <c:v>0.35356981927727915</c:v>
                </c:pt>
                <c:pt idx="2742">
                  <c:v>0.35360306440028733</c:v>
                </c:pt>
                <c:pt idx="2743">
                  <c:v>0.35363629153779047</c:v>
                </c:pt>
                <c:pt idx="2744">
                  <c:v>0.35366950070437991</c:v>
                </c:pt>
                <c:pt idx="2745">
                  <c:v>0.353702691914631</c:v>
                </c:pt>
                <c:pt idx="2746">
                  <c:v>0.35373586518310346</c:v>
                </c:pt>
                <c:pt idx="2747">
                  <c:v>0.35376902052434117</c:v>
                </c:pt>
                <c:pt idx="2748">
                  <c:v>0.3538021579528724</c:v>
                </c:pt>
                <c:pt idx="2749">
                  <c:v>0.35383527748320959</c:v>
                </c:pt>
                <c:pt idx="2750">
                  <c:v>0.3538683791298497</c:v>
                </c:pt>
                <c:pt idx="2751">
                  <c:v>0.35390146290727387</c:v>
                </c:pt>
                <c:pt idx="2752">
                  <c:v>0.35393452882994764</c:v>
                </c:pt>
                <c:pt idx="2753">
                  <c:v>0.35396757691232095</c:v>
                </c:pt>
                <c:pt idx="2754">
                  <c:v>0.3540006071688282</c:v>
                </c:pt>
                <c:pt idx="2755">
                  <c:v>0.3540336196138883</c:v>
                </c:pt>
                <c:pt idx="2756">
                  <c:v>0.35406661426190433</c:v>
                </c:pt>
                <c:pt idx="2757">
                  <c:v>0.35409959112726413</c:v>
                </c:pt>
                <c:pt idx="2758">
                  <c:v>0.35413255022433987</c:v>
                </c:pt>
                <c:pt idx="2759">
                  <c:v>0.35416549156748828</c:v>
                </c:pt>
                <c:pt idx="2760">
                  <c:v>0.35419841517105072</c:v>
                </c:pt>
                <c:pt idx="2761">
                  <c:v>0.35423132104935301</c:v>
                </c:pt>
                <c:pt idx="2762">
                  <c:v>0.35426420921670543</c:v>
                </c:pt>
                <c:pt idx="2763">
                  <c:v>0.35429707968740315</c:v>
                </c:pt>
                <c:pt idx="2764">
                  <c:v>0.35432993247572575</c:v>
                </c:pt>
                <c:pt idx="2765">
                  <c:v>0.35436276759593754</c:v>
                </c:pt>
                <c:pt idx="2766">
                  <c:v>0.35439558506228741</c:v>
                </c:pt>
                <c:pt idx="2767">
                  <c:v>0.35442838488900896</c:v>
                </c:pt>
                <c:pt idx="2768">
                  <c:v>0.35446116709032055</c:v>
                </c:pt>
                <c:pt idx="2769">
                  <c:v>0.35449393168042531</c:v>
                </c:pt>
                <c:pt idx="2770">
                  <c:v>0.35452667867351084</c:v>
                </c:pt>
                <c:pt idx="2771">
                  <c:v>0.35455940808374986</c:v>
                </c:pt>
                <c:pt idx="2772">
                  <c:v>0.3545921199252996</c:v>
                </c:pt>
                <c:pt idx="2773">
                  <c:v>0.3546248142123023</c:v>
                </c:pt>
                <c:pt idx="2774">
                  <c:v>0.35465749095888488</c:v>
                </c:pt>
                <c:pt idx="2775">
                  <c:v>0.35469015017915917</c:v>
                </c:pt>
                <c:pt idx="2776">
                  <c:v>0.35472279188722178</c:v>
                </c:pt>
                <c:pt idx="2777">
                  <c:v>0.35475541609715433</c:v>
                </c:pt>
                <c:pt idx="2778">
                  <c:v>0.35478802282302335</c:v>
                </c:pt>
                <c:pt idx="2779">
                  <c:v>0.35482061207888022</c:v>
                </c:pt>
                <c:pt idx="2780">
                  <c:v>0.35485318387876125</c:v>
                </c:pt>
                <c:pt idx="2781">
                  <c:v>0.35488573823668768</c:v>
                </c:pt>
                <c:pt idx="2782">
                  <c:v>0.35491827516666596</c:v>
                </c:pt>
                <c:pt idx="2783">
                  <c:v>0.35495079468268731</c:v>
                </c:pt>
                <c:pt idx="2784">
                  <c:v>0.3549832967987282</c:v>
                </c:pt>
                <c:pt idx="2785">
                  <c:v>0.35501578152874985</c:v>
                </c:pt>
                <c:pt idx="2786">
                  <c:v>0.35504824888669878</c:v>
                </c:pt>
                <c:pt idx="2787">
                  <c:v>0.35508069888650651</c:v>
                </c:pt>
                <c:pt idx="2788">
                  <c:v>0.35511313154208979</c:v>
                </c:pt>
                <c:pt idx="2789">
                  <c:v>0.35514554686735023</c:v>
                </c:pt>
                <c:pt idx="2790">
                  <c:v>0.35517794487617488</c:v>
                </c:pt>
                <c:pt idx="2791">
                  <c:v>0.35521032558243576</c:v>
                </c:pt>
                <c:pt idx="2792">
                  <c:v>0.35524268899999023</c:v>
                </c:pt>
                <c:pt idx="2793">
                  <c:v>0.35527503514268072</c:v>
                </c:pt>
                <c:pt idx="2794">
                  <c:v>0.35530736402433494</c:v>
                </c:pt>
                <c:pt idx="2795">
                  <c:v>0.35533967565876579</c:v>
                </c:pt>
                <c:pt idx="2796">
                  <c:v>0.35537197005977156</c:v>
                </c:pt>
                <c:pt idx="2797">
                  <c:v>0.35540424724113573</c:v>
                </c:pt>
                <c:pt idx="2798">
                  <c:v>0.35543650721662723</c:v>
                </c:pt>
                <c:pt idx="2799">
                  <c:v>0.35546875000000006</c:v>
                </c:pt>
                <c:pt idx="2800">
                  <c:v>0.35550097560499366</c:v>
                </c:pt>
                <c:pt idx="2801">
                  <c:v>0.35553318404533296</c:v>
                </c:pt>
                <c:pt idx="2802">
                  <c:v>0.35556537533472821</c:v>
                </c:pt>
                <c:pt idx="2803">
                  <c:v>0.35559754948687505</c:v>
                </c:pt>
                <c:pt idx="2804">
                  <c:v>0.35562970651545445</c:v>
                </c:pt>
                <c:pt idx="2805">
                  <c:v>0.35566184643413296</c:v>
                </c:pt>
                <c:pt idx="2806">
                  <c:v>0.35569396925656244</c:v>
                </c:pt>
                <c:pt idx="2807">
                  <c:v>0.35572607499638048</c:v>
                </c:pt>
                <c:pt idx="2808">
                  <c:v>0.35575816366720991</c:v>
                </c:pt>
                <c:pt idx="2809">
                  <c:v>0.35579023528265924</c:v>
                </c:pt>
                <c:pt idx="2810">
                  <c:v>0.35582228985632236</c:v>
                </c:pt>
                <c:pt idx="2811">
                  <c:v>0.35585432740177891</c:v>
                </c:pt>
                <c:pt idx="2812">
                  <c:v>0.35588634793259399</c:v>
                </c:pt>
                <c:pt idx="2813">
                  <c:v>0.35591835146231832</c:v>
                </c:pt>
                <c:pt idx="2814">
                  <c:v>0.35595033800448822</c:v>
                </c:pt>
                <c:pt idx="2815">
                  <c:v>0.35598230757262567</c:v>
                </c:pt>
                <c:pt idx="2816">
                  <c:v>0.35601426018023824</c:v>
                </c:pt>
                <c:pt idx="2817">
                  <c:v>0.35604619584081931</c:v>
                </c:pt>
                <c:pt idx="2818">
                  <c:v>0.35607811456784783</c:v>
                </c:pt>
                <c:pt idx="2819">
                  <c:v>0.3561100163747884</c:v>
                </c:pt>
                <c:pt idx="2820">
                  <c:v>0.35614190127509154</c:v>
                </c:pt>
                <c:pt idx="2821">
                  <c:v>0.35617376928219335</c:v>
                </c:pt>
                <c:pt idx="2822">
                  <c:v>0.35620562040951592</c:v>
                </c:pt>
                <c:pt idx="2823">
                  <c:v>0.3562374546704668</c:v>
                </c:pt>
                <c:pt idx="2824">
                  <c:v>0.35626927207843956</c:v>
                </c:pt>
                <c:pt idx="2825">
                  <c:v>0.35630107264681349</c:v>
                </c:pt>
                <c:pt idx="2826">
                  <c:v>0.3563328563889539</c:v>
                </c:pt>
                <c:pt idx="2827">
                  <c:v>0.35636462331821178</c:v>
                </c:pt>
                <c:pt idx="2828">
                  <c:v>0.35639637344792408</c:v>
                </c:pt>
                <c:pt idx="2829">
                  <c:v>0.35642810679141351</c:v>
                </c:pt>
                <c:pt idx="2830">
                  <c:v>0.35645982336198895</c:v>
                </c:pt>
                <c:pt idx="2831">
                  <c:v>0.35649152317294497</c:v>
                </c:pt>
                <c:pt idx="2832">
                  <c:v>0.35652320623756228</c:v>
                </c:pt>
                <c:pt idx="2833">
                  <c:v>0.35655487256910745</c:v>
                </c:pt>
                <c:pt idx="2834">
                  <c:v>0.35658652218083303</c:v>
                </c:pt>
                <c:pt idx="2835">
                  <c:v>0.35661815508597772</c:v>
                </c:pt>
                <c:pt idx="2836">
                  <c:v>0.35664977129776604</c:v>
                </c:pt>
                <c:pt idx="2837">
                  <c:v>0.35668137082940871</c:v>
                </c:pt>
                <c:pt idx="2838">
                  <c:v>0.35671295369410244</c:v>
                </c:pt>
                <c:pt idx="2839">
                  <c:v>0.35674451990503009</c:v>
                </c:pt>
                <c:pt idx="2840">
                  <c:v>0.35677606947536056</c:v>
                </c:pt>
                <c:pt idx="2841">
                  <c:v>0.35680760241824888</c:v>
                </c:pt>
                <c:pt idx="2842">
                  <c:v>0.35683911874683627</c:v>
                </c:pt>
                <c:pt idx="2843">
                  <c:v>0.35687061847425</c:v>
                </c:pt>
                <c:pt idx="2844">
                  <c:v>0.35690210161360364</c:v>
                </c:pt>
                <c:pt idx="2845">
                  <c:v>0.35693356817799682</c:v>
                </c:pt>
                <c:pt idx="2846">
                  <c:v>0.35696501818051551</c:v>
                </c:pt>
                <c:pt idx="2847">
                  <c:v>0.35699645163423183</c:v>
                </c:pt>
                <c:pt idx="2848">
                  <c:v>0.35702786855220414</c:v>
                </c:pt>
                <c:pt idx="2849">
                  <c:v>0.35705926894747708</c:v>
                </c:pt>
                <c:pt idx="2850">
                  <c:v>0.35709065283308167</c:v>
                </c:pt>
                <c:pt idx="2851">
                  <c:v>0.3571220202220351</c:v>
                </c:pt>
                <c:pt idx="2852">
                  <c:v>0.35715337112734091</c:v>
                </c:pt>
                <c:pt idx="2853">
                  <c:v>0.35718470556198889</c:v>
                </c:pt>
                <c:pt idx="2854">
                  <c:v>0.35721602353895543</c:v>
                </c:pt>
                <c:pt idx="2855">
                  <c:v>0.3572473250712031</c:v>
                </c:pt>
                <c:pt idx="2856">
                  <c:v>0.35727861017168094</c:v>
                </c:pt>
                <c:pt idx="2857">
                  <c:v>0.35730987885332433</c:v>
                </c:pt>
                <c:pt idx="2858">
                  <c:v>0.35734113112905508</c:v>
                </c:pt>
                <c:pt idx="2859">
                  <c:v>0.35737236701178149</c:v>
                </c:pt>
                <c:pt idx="2860">
                  <c:v>0.35740358651439835</c:v>
                </c:pt>
                <c:pt idx="2861">
                  <c:v>0.35743478964978687</c:v>
                </c:pt>
                <c:pt idx="2862">
                  <c:v>0.35746597643081474</c:v>
                </c:pt>
                <c:pt idx="2863">
                  <c:v>0.35749714687033624</c:v>
                </c:pt>
                <c:pt idx="2864">
                  <c:v>0.35752830098119209</c:v>
                </c:pt>
                <c:pt idx="2865">
                  <c:v>0.35755943877620971</c:v>
                </c:pt>
                <c:pt idx="2866">
                  <c:v>0.35759056026820291</c:v>
                </c:pt>
                <c:pt idx="2867">
                  <c:v>0.35762166546997209</c:v>
                </c:pt>
                <c:pt idx="2868">
                  <c:v>0.3576527543943045</c:v>
                </c:pt>
                <c:pt idx="2869">
                  <c:v>0.35768382705397372</c:v>
                </c:pt>
                <c:pt idx="2870">
                  <c:v>0.35771488346174019</c:v>
                </c:pt>
                <c:pt idx="2871">
                  <c:v>0.35774592363035079</c:v>
                </c:pt>
                <c:pt idx="2872">
                  <c:v>0.35777694757253919</c:v>
                </c:pt>
                <c:pt idx="2873">
                  <c:v>0.35780795530102583</c:v>
                </c:pt>
                <c:pt idx="2874">
                  <c:v>0.35783894682851769</c:v>
                </c:pt>
                <c:pt idx="2875">
                  <c:v>0.35786992216770863</c:v>
                </c:pt>
                <c:pt idx="2876">
                  <c:v>0.35790088133127917</c:v>
                </c:pt>
                <c:pt idx="2877">
                  <c:v>0.35793182433189652</c:v>
                </c:pt>
                <c:pt idx="2878">
                  <c:v>0.35796275118221477</c:v>
                </c:pt>
                <c:pt idx="2879">
                  <c:v>0.35799366189487491</c:v>
                </c:pt>
                <c:pt idx="2880">
                  <c:v>0.35802455648250442</c:v>
                </c:pt>
                <c:pt idx="2881">
                  <c:v>0.35805543495771797</c:v>
                </c:pt>
                <c:pt idx="2882">
                  <c:v>0.35808629733311675</c:v>
                </c:pt>
                <c:pt idx="2883">
                  <c:v>0.3581171436212891</c:v>
                </c:pt>
                <c:pt idx="2884">
                  <c:v>0.35814797383481006</c:v>
                </c:pt>
                <c:pt idx="2885">
                  <c:v>0.35817878798624164</c:v>
                </c:pt>
                <c:pt idx="2886">
                  <c:v>0.35820958608813269</c:v>
                </c:pt>
                <c:pt idx="2887">
                  <c:v>0.35824036815301907</c:v>
                </c:pt>
                <c:pt idx="2888">
                  <c:v>0.35827113419342355</c:v>
                </c:pt>
                <c:pt idx="2889">
                  <c:v>0.35830188422185588</c:v>
                </c:pt>
                <c:pt idx="2890">
                  <c:v>0.35833261825081286</c:v>
                </c:pt>
                <c:pt idx="2891">
                  <c:v>0.35836333629277806</c:v>
                </c:pt>
                <c:pt idx="2892">
                  <c:v>0.35839403836022232</c:v>
                </c:pt>
                <c:pt idx="2893">
                  <c:v>0.35842472446560342</c:v>
                </c:pt>
                <c:pt idx="2894">
                  <c:v>0.35845539462136622</c:v>
                </c:pt>
                <c:pt idx="2895">
                  <c:v>0.35848604883994256</c:v>
                </c:pt>
                <c:pt idx="2896">
                  <c:v>0.3585166871337514</c:v>
                </c:pt>
                <c:pt idx="2897">
                  <c:v>0.35854730951519881</c:v>
                </c:pt>
                <c:pt idx="2898">
                  <c:v>0.35857791599667799</c:v>
                </c:pt>
                <c:pt idx="2899">
                  <c:v>0.35860850659056936</c:v>
                </c:pt>
                <c:pt idx="2900">
                  <c:v>0.35863908130924033</c:v>
                </c:pt>
                <c:pt idx="2901">
                  <c:v>0.35866964016504549</c:v>
                </c:pt>
                <c:pt idx="2902">
                  <c:v>0.35870018317032665</c:v>
                </c:pt>
                <c:pt idx="2903">
                  <c:v>0.35873071033741299</c:v>
                </c:pt>
                <c:pt idx="2904">
                  <c:v>0.35876122167862062</c:v>
                </c:pt>
                <c:pt idx="2905">
                  <c:v>0.35879171720625308</c:v>
                </c:pt>
                <c:pt idx="2906">
                  <c:v>0.35882219693260103</c:v>
                </c:pt>
                <c:pt idx="2907">
                  <c:v>0.35885266086994255</c:v>
                </c:pt>
                <c:pt idx="2908">
                  <c:v>0.35888310903054288</c:v>
                </c:pt>
                <c:pt idx="2909">
                  <c:v>0.3589135414266546</c:v>
                </c:pt>
                <c:pt idx="2910">
                  <c:v>0.35894395807051754</c:v>
                </c:pt>
                <c:pt idx="2911">
                  <c:v>0.35897435897435898</c:v>
                </c:pt>
                <c:pt idx="2912">
                  <c:v>0.35900474415039346</c:v>
                </c:pt>
                <c:pt idx="2913">
                  <c:v>0.35903511361082302</c:v>
                </c:pt>
                <c:pt idx="2914">
                  <c:v>0.3590654673678369</c:v>
                </c:pt>
                <c:pt idx="2915">
                  <c:v>0.35909580543361175</c:v>
                </c:pt>
                <c:pt idx="2916">
                  <c:v>0.35912612782031178</c:v>
                </c:pt>
                <c:pt idx="2917">
                  <c:v>0.35915643454008855</c:v>
                </c:pt>
                <c:pt idx="2918">
                  <c:v>0.35918672560508108</c:v>
                </c:pt>
                <c:pt idx="2919">
                  <c:v>0.35921700102741583</c:v>
                </c:pt>
                <c:pt idx="2920">
                  <c:v>0.35924726081920666</c:v>
                </c:pt>
                <c:pt idx="2921">
                  <c:v>0.35927750499255506</c:v>
                </c:pt>
                <c:pt idx="2922">
                  <c:v>0.35930773355955004</c:v>
                </c:pt>
                <c:pt idx="2923">
                  <c:v>0.35933794653226808</c:v>
                </c:pt>
                <c:pt idx="2924">
                  <c:v>0.35936814392277316</c:v>
                </c:pt>
                <c:pt idx="2925">
                  <c:v>0.35939832574311686</c:v>
                </c:pt>
                <c:pt idx="2926">
                  <c:v>0.35942849200533833</c:v>
                </c:pt>
                <c:pt idx="2927">
                  <c:v>0.35945864272146433</c:v>
                </c:pt>
                <c:pt idx="2928">
                  <c:v>0.35948877790350925</c:v>
                </c:pt>
                <c:pt idx="2929">
                  <c:v>0.35951889756347505</c:v>
                </c:pt>
                <c:pt idx="2930">
                  <c:v>0.35954900171335136</c:v>
                </c:pt>
                <c:pt idx="2931">
                  <c:v>0.35957909036511537</c:v>
                </c:pt>
                <c:pt idx="2932">
                  <c:v>0.35960916353073219</c:v>
                </c:pt>
                <c:pt idx="2933">
                  <c:v>0.3596392212221543</c:v>
                </c:pt>
                <c:pt idx="2934">
                  <c:v>0.35966926345132211</c:v>
                </c:pt>
                <c:pt idx="2935">
                  <c:v>0.35969929023016362</c:v>
                </c:pt>
                <c:pt idx="2936">
                  <c:v>0.35972930157059463</c:v>
                </c:pt>
                <c:pt idx="2937">
                  <c:v>0.35975929748451879</c:v>
                </c:pt>
                <c:pt idx="2938">
                  <c:v>0.35978927798382726</c:v>
                </c:pt>
                <c:pt idx="2939">
                  <c:v>0.3598192430803992</c:v>
                </c:pt>
                <c:pt idx="2940">
                  <c:v>0.35984919278610145</c:v>
                </c:pt>
                <c:pt idx="2941">
                  <c:v>0.35987912711278869</c:v>
                </c:pt>
                <c:pt idx="2942">
                  <c:v>0.35990904607230356</c:v>
                </c:pt>
                <c:pt idx="2943">
                  <c:v>0.35993894967647633</c:v>
                </c:pt>
                <c:pt idx="2944">
                  <c:v>0.3599688379371252</c:v>
                </c:pt>
                <c:pt idx="2945">
                  <c:v>0.35999871086605628</c:v>
                </c:pt>
                <c:pt idx="2946">
                  <c:v>0.36002856847506365</c:v>
                </c:pt>
                <c:pt idx="2947">
                  <c:v>0.36005841077592915</c:v>
                </c:pt>
                <c:pt idx="2948">
                  <c:v>0.36008823778042265</c:v>
                </c:pt>
                <c:pt idx="2949">
                  <c:v>0.36011804950030185</c:v>
                </c:pt>
                <c:pt idx="2950">
                  <c:v>0.36014784594731242</c:v>
                </c:pt>
                <c:pt idx="2951">
                  <c:v>0.36017762713318813</c:v>
                </c:pt>
                <c:pt idx="2952">
                  <c:v>0.36020739306965072</c:v>
                </c:pt>
                <c:pt idx="2953">
                  <c:v>0.3602371437684096</c:v>
                </c:pt>
                <c:pt idx="2954">
                  <c:v>0.36026687924116263</c:v>
                </c:pt>
                <c:pt idx="2955">
                  <c:v>0.36029659949959547</c:v>
                </c:pt>
                <c:pt idx="2956">
                  <c:v>0.36032630455538189</c:v>
                </c:pt>
                <c:pt idx="2957">
                  <c:v>0.36035599442018373</c:v>
                </c:pt>
                <c:pt idx="2958">
                  <c:v>0.36038566910565079</c:v>
                </c:pt>
                <c:pt idx="2959">
                  <c:v>0.36041532862342113</c:v>
                </c:pt>
                <c:pt idx="2960">
                  <c:v>0.36044497298512074</c:v>
                </c:pt>
                <c:pt idx="2961">
                  <c:v>0.36047460220236388</c:v>
                </c:pt>
                <c:pt idx="2962">
                  <c:v>0.360504216286753</c:v>
                </c:pt>
                <c:pt idx="2963">
                  <c:v>0.36053381524987838</c:v>
                </c:pt>
                <c:pt idx="2964">
                  <c:v>0.3605633991033188</c:v>
                </c:pt>
                <c:pt idx="2965">
                  <c:v>0.36059296785864103</c:v>
                </c:pt>
                <c:pt idx="2966">
                  <c:v>0.36062252152740021</c:v>
                </c:pt>
                <c:pt idx="2967">
                  <c:v>0.36065206012113965</c:v>
                </c:pt>
                <c:pt idx="2968">
                  <c:v>0.36068158365139058</c:v>
                </c:pt>
                <c:pt idx="2969">
                  <c:v>0.36071109212967289</c:v>
                </c:pt>
                <c:pt idx="2970">
                  <c:v>0.36074058556749455</c:v>
                </c:pt>
                <c:pt idx="2971">
                  <c:v>0.36077006397635164</c:v>
                </c:pt>
                <c:pt idx="2972">
                  <c:v>0.36079952736772902</c:v>
                </c:pt>
                <c:pt idx="2973">
                  <c:v>0.36082897575309919</c:v>
                </c:pt>
                <c:pt idx="2974">
                  <c:v>0.36085840914392348</c:v>
                </c:pt>
                <c:pt idx="2975">
                  <c:v>0.36088782755165139</c:v>
                </c:pt>
                <c:pt idx="2976">
                  <c:v>0.36091723098772066</c:v>
                </c:pt>
                <c:pt idx="2977">
                  <c:v>0.36094661946355744</c:v>
                </c:pt>
                <c:pt idx="2978">
                  <c:v>0.36097599299057642</c:v>
                </c:pt>
                <c:pt idx="2979">
                  <c:v>0.36100535158018049</c:v>
                </c:pt>
                <c:pt idx="2980">
                  <c:v>0.36103469524376114</c:v>
                </c:pt>
                <c:pt idx="2981">
                  <c:v>0.36106402399269788</c:v>
                </c:pt>
                <c:pt idx="2982">
                  <c:v>0.36109333783835917</c:v>
                </c:pt>
                <c:pt idx="2983">
                  <c:v>0.36112263679210155</c:v>
                </c:pt>
                <c:pt idx="2984">
                  <c:v>0.3611519208652702</c:v>
                </c:pt>
                <c:pt idx="2985">
                  <c:v>0.36118119006919874</c:v>
                </c:pt>
                <c:pt idx="2986">
                  <c:v>0.36121044441520928</c:v>
                </c:pt>
                <c:pt idx="2987">
                  <c:v>0.36123968391461231</c:v>
                </c:pt>
                <c:pt idx="2988">
                  <c:v>0.36126890857870708</c:v>
                </c:pt>
                <c:pt idx="2989">
                  <c:v>0.36129811841878129</c:v>
                </c:pt>
                <c:pt idx="2990">
                  <c:v>0.36132731344611113</c:v>
                </c:pt>
                <c:pt idx="2991">
                  <c:v>0.36135649367196127</c:v>
                </c:pt>
                <c:pt idx="2992">
                  <c:v>0.36138565910758524</c:v>
                </c:pt>
                <c:pt idx="2993">
                  <c:v>0.36141480976422491</c:v>
                </c:pt>
                <c:pt idx="2994">
                  <c:v>0.36144394565311089</c:v>
                </c:pt>
                <c:pt idx="2995">
                  <c:v>0.36147306678546243</c:v>
                </c:pt>
                <c:pt idx="2996">
                  <c:v>0.36150217317248723</c:v>
                </c:pt>
                <c:pt idx="2997">
                  <c:v>0.36153126482538184</c:v>
                </c:pt>
                <c:pt idx="2998">
                  <c:v>0.36156034175533147</c:v>
                </c:pt>
                <c:pt idx="2999">
                  <c:v>0.36158940397350992</c:v>
                </c:pt>
                <c:pt idx="3000">
                  <c:v>0.3616184514910798</c:v>
                </c:pt>
                <c:pt idx="3001">
                  <c:v>0.36164748431919214</c:v>
                </c:pt>
                <c:pt idx="3002">
                  <c:v>0.36167650246898714</c:v>
                </c:pt>
                <c:pt idx="3003">
                  <c:v>0.36170550595159334</c:v>
                </c:pt>
                <c:pt idx="3004">
                  <c:v>0.3617344947781283</c:v>
                </c:pt>
                <c:pt idx="3005">
                  <c:v>0.3617634689596983</c:v>
                </c:pt>
                <c:pt idx="3006">
                  <c:v>0.36179242850739818</c:v>
                </c:pt>
                <c:pt idx="3007">
                  <c:v>0.3618213734323118</c:v>
                </c:pt>
                <c:pt idx="3008">
                  <c:v>0.36185030374551186</c:v>
                </c:pt>
                <c:pt idx="3009">
                  <c:v>0.36187921945805973</c:v>
                </c:pt>
                <c:pt idx="3010">
                  <c:v>0.36190812058100574</c:v>
                </c:pt>
                <c:pt idx="3011">
                  <c:v>0.3619370071253889</c:v>
                </c:pt>
                <c:pt idx="3012">
                  <c:v>0.36196587910223726</c:v>
                </c:pt>
                <c:pt idx="3013">
                  <c:v>0.36199473652256775</c:v>
                </c:pt>
                <c:pt idx="3014">
                  <c:v>0.36202357939738605</c:v>
                </c:pt>
                <c:pt idx="3015">
                  <c:v>0.36205240773768693</c:v>
                </c:pt>
                <c:pt idx="3016">
                  <c:v>0.36208122155445388</c:v>
                </c:pt>
                <c:pt idx="3017">
                  <c:v>0.36211002085865951</c:v>
                </c:pt>
                <c:pt idx="3018">
                  <c:v>0.36213880566126533</c:v>
                </c:pt>
                <c:pt idx="3019">
                  <c:v>0.36216757597322152</c:v>
                </c:pt>
                <c:pt idx="3020">
                  <c:v>0.3621963318054679</c:v>
                </c:pt>
                <c:pt idx="3021">
                  <c:v>0.36222507316893265</c:v>
                </c:pt>
                <c:pt idx="3022">
                  <c:v>0.36225380007453317</c:v>
                </c:pt>
                <c:pt idx="3023">
                  <c:v>0.36228251253317612</c:v>
                </c:pt>
                <c:pt idx="3024">
                  <c:v>0.36231121055575666</c:v>
                </c:pt>
                <c:pt idx="3025">
                  <c:v>0.36233989415315948</c:v>
                </c:pt>
                <c:pt idx="3026">
                  <c:v>0.36236856333625816</c:v>
                </c:pt>
                <c:pt idx="3027">
                  <c:v>0.36239721811591535</c:v>
                </c:pt>
                <c:pt idx="3028">
                  <c:v>0.36242585850298281</c:v>
                </c:pt>
                <c:pt idx="3029">
                  <c:v>0.36245448450830126</c:v>
                </c:pt>
                <c:pt idx="3030">
                  <c:v>0.36248309614270074</c:v>
                </c:pt>
                <c:pt idx="3031">
                  <c:v>0.3625116934170004</c:v>
                </c:pt>
                <c:pt idx="3032">
                  <c:v>0.36254027634200836</c:v>
                </c:pt>
                <c:pt idx="3033">
                  <c:v>0.36256884492852215</c:v>
                </c:pt>
                <c:pt idx="3034">
                  <c:v>0.36259739918732814</c:v>
                </c:pt>
                <c:pt idx="3035">
                  <c:v>0.36262593912920216</c:v>
                </c:pt>
                <c:pt idx="3036">
                  <c:v>0.36265446476490909</c:v>
                </c:pt>
                <c:pt idx="3037">
                  <c:v>0.36268297610520323</c:v>
                </c:pt>
                <c:pt idx="3038">
                  <c:v>0.36271147316082786</c:v>
                </c:pt>
                <c:pt idx="3039">
                  <c:v>0.36273995594251551</c:v>
                </c:pt>
                <c:pt idx="3040">
                  <c:v>0.36276842446098811</c:v>
                </c:pt>
                <c:pt idx="3041">
                  <c:v>0.36279687872695676</c:v>
                </c:pt>
                <c:pt idx="3042">
                  <c:v>0.36282531875112189</c:v>
                </c:pt>
                <c:pt idx="3043">
                  <c:v>0.36285374454417324</c:v>
                </c:pt>
                <c:pt idx="3044">
                  <c:v>0.3628821561167897</c:v>
                </c:pt>
                <c:pt idx="3045">
                  <c:v>0.36291055347963957</c:v>
                </c:pt>
                <c:pt idx="3046">
                  <c:v>0.36293893664338062</c:v>
                </c:pt>
                <c:pt idx="3047">
                  <c:v>0.36296730561865975</c:v>
                </c:pt>
                <c:pt idx="3048">
                  <c:v>0.36299566041611342</c:v>
                </c:pt>
                <c:pt idx="3049">
                  <c:v>0.36302400104636717</c:v>
                </c:pt>
                <c:pt idx="3050">
                  <c:v>0.36305232752003619</c:v>
                </c:pt>
                <c:pt idx="3051">
                  <c:v>0.36308063984772498</c:v>
                </c:pt>
                <c:pt idx="3052">
                  <c:v>0.36310893804002753</c:v>
                </c:pt>
                <c:pt idx="3053">
                  <c:v>0.36313722210752714</c:v>
                </c:pt>
                <c:pt idx="3054">
                  <c:v>0.36316549206079646</c:v>
                </c:pt>
                <c:pt idx="3055">
                  <c:v>0.36319374791039788</c:v>
                </c:pt>
                <c:pt idx="3056">
                  <c:v>0.36322198966688296</c:v>
                </c:pt>
                <c:pt idx="3057">
                  <c:v>0.36325021734079294</c:v>
                </c:pt>
                <c:pt idx="3058">
                  <c:v>0.36327843094265855</c:v>
                </c:pt>
                <c:pt idx="3059">
                  <c:v>0.36330663048299977</c:v>
                </c:pt>
                <c:pt idx="3060">
                  <c:v>0.36333481597232636</c:v>
                </c:pt>
                <c:pt idx="3061">
                  <c:v>0.36336298742113765</c:v>
                </c:pt>
                <c:pt idx="3062">
                  <c:v>0.36339114483992208</c:v>
                </c:pt>
                <c:pt idx="3063">
                  <c:v>0.36341928823915831</c:v>
                </c:pt>
                <c:pt idx="3064">
                  <c:v>0.36344741762931398</c:v>
                </c:pt>
                <c:pt idx="3065">
                  <c:v>0.36347553302084662</c:v>
                </c:pt>
                <c:pt idx="3066">
                  <c:v>0.3635036344242033</c:v>
                </c:pt>
                <c:pt idx="3067">
                  <c:v>0.36353172184982058</c:v>
                </c:pt>
                <c:pt idx="3068">
                  <c:v>0.36355979530812482</c:v>
                </c:pt>
                <c:pt idx="3069">
                  <c:v>0.36358785480953187</c:v>
                </c:pt>
                <c:pt idx="3070">
                  <c:v>0.3636159003644473</c:v>
                </c:pt>
                <c:pt idx="3071">
                  <c:v>0.36364393198326644</c:v>
                </c:pt>
                <c:pt idx="3072">
                  <c:v>0.36367194967637395</c:v>
                </c:pt>
                <c:pt idx="3073">
                  <c:v>0.36369995345414452</c:v>
                </c:pt>
                <c:pt idx="3074">
                  <c:v>0.36372794332694247</c:v>
                </c:pt>
                <c:pt idx="3075">
                  <c:v>0.36375591930512163</c:v>
                </c:pt>
                <c:pt idx="3076">
                  <c:v>0.3637838813990259</c:v>
                </c:pt>
                <c:pt idx="3077">
                  <c:v>0.3638118296189885</c:v>
                </c:pt>
                <c:pt idx="3078">
                  <c:v>0.36383976397533274</c:v>
                </c:pt>
                <c:pt idx="3079">
                  <c:v>0.36386768447837148</c:v>
                </c:pt>
                <c:pt idx="3080">
                  <c:v>0.36389559113840753</c:v>
                </c:pt>
                <c:pt idx="3081">
                  <c:v>0.36392348396573337</c:v>
                </c:pt>
                <c:pt idx="3082">
                  <c:v>0.36395136297063124</c:v>
                </c:pt>
                <c:pt idx="3083">
                  <c:v>0.3639792281633733</c:v>
                </c:pt>
                <c:pt idx="3084">
                  <c:v>0.36400707955422146</c:v>
                </c:pt>
                <c:pt idx="3085">
                  <c:v>0.36403491715342751</c:v>
                </c:pt>
                <c:pt idx="3086">
                  <c:v>0.3640627409712332</c:v>
                </c:pt>
                <c:pt idx="3087">
                  <c:v>0.36409055101786975</c:v>
                </c:pt>
                <c:pt idx="3088">
                  <c:v>0.36411834730355869</c:v>
                </c:pt>
                <c:pt idx="3089">
                  <c:v>0.36414612983851125</c:v>
                </c:pt>
                <c:pt idx="3090">
                  <c:v>0.36417389863292854</c:v>
                </c:pt>
                <c:pt idx="3091">
                  <c:v>0.36420165369700175</c:v>
                </c:pt>
                <c:pt idx="3092">
                  <c:v>0.36422939504091167</c:v>
                </c:pt>
                <c:pt idx="3093">
                  <c:v>0.36425712267482929</c:v>
                </c:pt>
                <c:pt idx="3094">
                  <c:v>0.36428483660891553</c:v>
                </c:pt>
                <c:pt idx="3095">
                  <c:v>0.36431253685332116</c:v>
                </c:pt>
                <c:pt idx="3096">
                  <c:v>0.36434022341818711</c:v>
                </c:pt>
                <c:pt idx="3097">
                  <c:v>0.36436789631364402</c:v>
                </c:pt>
                <c:pt idx="3098">
                  <c:v>0.36439555554981268</c:v>
                </c:pt>
                <c:pt idx="3099">
                  <c:v>0.36442320113680399</c:v>
                </c:pt>
                <c:pt idx="3100">
                  <c:v>0.36445083308471876</c:v>
                </c:pt>
                <c:pt idx="3101">
                  <c:v>0.36447845140364787</c:v>
                </c:pt>
                <c:pt idx="3102">
                  <c:v>0.36450605610367215</c:v>
                </c:pt>
                <c:pt idx="3103">
                  <c:v>0.36453364719486259</c:v>
                </c:pt>
                <c:pt idx="3104">
                  <c:v>0.36456122468728025</c:v>
                </c:pt>
                <c:pt idx="3105">
                  <c:v>0.36458878859097626</c:v>
                </c:pt>
                <c:pt idx="3106">
                  <c:v>0.36461633891599193</c:v>
                </c:pt>
                <c:pt idx="3107">
                  <c:v>0.3646438756723584</c:v>
                </c:pt>
                <c:pt idx="3108">
                  <c:v>0.36467139887009725</c:v>
                </c:pt>
                <c:pt idx="3109">
                  <c:v>0.36469890851922016</c:v>
                </c:pt>
                <c:pt idx="3110">
                  <c:v>0.36472640462972861</c:v>
                </c:pt>
                <c:pt idx="3111">
                  <c:v>0.36475388721161478</c:v>
                </c:pt>
                <c:pt idx="3112">
                  <c:v>0.36478135627486052</c:v>
                </c:pt>
                <c:pt idx="3113">
                  <c:v>0.36480881182943814</c:v>
                </c:pt>
                <c:pt idx="3114">
                  <c:v>0.36483625388531021</c:v>
                </c:pt>
                <c:pt idx="3115">
                  <c:v>0.36486368245242917</c:v>
                </c:pt>
                <c:pt idx="3116">
                  <c:v>0.36489109754073795</c:v>
                </c:pt>
                <c:pt idx="3117">
                  <c:v>0.36491849916016966</c:v>
                </c:pt>
                <c:pt idx="3118">
                  <c:v>0.36494588732064764</c:v>
                </c:pt>
                <c:pt idx="3119">
                  <c:v>0.36497326203208563</c:v>
                </c:pt>
                <c:pt idx="3120">
                  <c:v>0.36500062330438721</c:v>
                </c:pt>
                <c:pt idx="3121">
                  <c:v>0.36502797114744662</c:v>
                </c:pt>
                <c:pt idx="3122">
                  <c:v>0.36505530557114835</c:v>
                </c:pt>
                <c:pt idx="3123">
                  <c:v>0.36508262658536711</c:v>
                </c:pt>
                <c:pt idx="3124">
                  <c:v>0.36510993419996796</c:v>
                </c:pt>
                <c:pt idx="3125">
                  <c:v>0.36513722842480612</c:v>
                </c:pt>
                <c:pt idx="3126">
                  <c:v>0.36516450926972743</c:v>
                </c:pt>
                <c:pt idx="3127">
                  <c:v>0.36519177674456793</c:v>
                </c:pt>
                <c:pt idx="3128">
                  <c:v>0.36521903085915403</c:v>
                </c:pt>
                <c:pt idx="3129">
                  <c:v>0.36524627162330253</c:v>
                </c:pt>
                <c:pt idx="3130">
                  <c:v>0.36527349904682055</c:v>
                </c:pt>
                <c:pt idx="3131">
                  <c:v>0.36530071313950568</c:v>
                </c:pt>
                <c:pt idx="3132">
                  <c:v>0.36532791391114589</c:v>
                </c:pt>
                <c:pt idx="3133">
                  <c:v>0.36535510137151961</c:v>
                </c:pt>
                <c:pt idx="3134">
                  <c:v>0.36538227553039571</c:v>
                </c:pt>
                <c:pt idx="3135">
                  <c:v>0.36540943639753337</c:v>
                </c:pt>
                <c:pt idx="3136">
                  <c:v>0.36543658398268231</c:v>
                </c:pt>
                <c:pt idx="3137">
                  <c:v>0.36546371829558283</c:v>
                </c:pt>
                <c:pt idx="3138">
                  <c:v>0.36549083934596549</c:v>
                </c:pt>
                <c:pt idx="3139">
                  <c:v>0.36551794714355157</c:v>
                </c:pt>
                <c:pt idx="3140">
                  <c:v>0.36554504169805263</c:v>
                </c:pt>
                <c:pt idx="3141">
                  <c:v>0.36557212301917091</c:v>
                </c:pt>
                <c:pt idx="3142">
                  <c:v>0.36559919111659911</c:v>
                </c:pt>
                <c:pt idx="3143">
                  <c:v>0.36562624600002042</c:v>
                </c:pt>
                <c:pt idx="3144">
                  <c:v>0.36565328767910876</c:v>
                </c:pt>
                <c:pt idx="3145">
                  <c:v>0.36568031616352831</c:v>
                </c:pt>
                <c:pt idx="3146">
                  <c:v>0.36570733146293405</c:v>
                </c:pt>
                <c:pt idx="3147">
                  <c:v>0.36573433358697149</c:v>
                </c:pt>
                <c:pt idx="3148">
                  <c:v>0.36576132254527677</c:v>
                </c:pt>
                <c:pt idx="3149">
                  <c:v>0.36578829834747656</c:v>
                </c:pt>
                <c:pt idx="3150">
                  <c:v>0.36581526100318817</c:v>
                </c:pt>
                <c:pt idx="3151">
                  <c:v>0.36584221052201948</c:v>
                </c:pt>
                <c:pt idx="3152">
                  <c:v>0.36586914691356925</c:v>
                </c:pt>
                <c:pt idx="3153">
                  <c:v>0.36589607018742648</c:v>
                </c:pt>
                <c:pt idx="3154">
                  <c:v>0.36592298035317133</c:v>
                </c:pt>
                <c:pt idx="3155">
                  <c:v>0.36594987742037421</c:v>
                </c:pt>
                <c:pt idx="3156">
                  <c:v>0.36597676139859642</c:v>
                </c:pt>
                <c:pt idx="3157">
                  <c:v>0.36600363229738991</c:v>
                </c:pt>
                <c:pt idx="3158">
                  <c:v>0.36603049012629735</c:v>
                </c:pt>
                <c:pt idx="3159">
                  <c:v>0.36605733489485209</c:v>
                </c:pt>
                <c:pt idx="3160">
                  <c:v>0.36608416661257831</c:v>
                </c:pt>
                <c:pt idx="3161">
                  <c:v>0.36611098528899078</c:v>
                </c:pt>
                <c:pt idx="3162">
                  <c:v>0.36613779093359528</c:v>
                </c:pt>
                <c:pt idx="3163">
                  <c:v>0.36616458355588793</c:v>
                </c:pt>
                <c:pt idx="3164">
                  <c:v>0.36619136316535605</c:v>
                </c:pt>
                <c:pt idx="3165">
                  <c:v>0.36621812977147755</c:v>
                </c:pt>
                <c:pt idx="3166">
                  <c:v>0.36624488338372108</c:v>
                </c:pt>
                <c:pt idx="3167">
                  <c:v>0.36627162401154639</c:v>
                </c:pt>
                <c:pt idx="3168">
                  <c:v>0.36629835166440361</c:v>
                </c:pt>
                <c:pt idx="3169">
                  <c:v>0.36632506635173406</c:v>
                </c:pt>
                <c:pt idx="3170">
                  <c:v>0.36635176808296971</c:v>
                </c:pt>
                <c:pt idx="3171">
                  <c:v>0.36637845686753345</c:v>
                </c:pt>
                <c:pt idx="3172">
                  <c:v>0.36640513271483921</c:v>
                </c:pt>
                <c:pt idx="3173">
                  <c:v>0.36643179563429135</c:v>
                </c:pt>
                <c:pt idx="3174">
                  <c:v>0.36645844563528557</c:v>
                </c:pt>
                <c:pt idx="3175">
                  <c:v>0.36648508272720814</c:v>
                </c:pt>
                <c:pt idx="3176">
                  <c:v>0.36651170691943652</c:v>
                </c:pt>
                <c:pt idx="3177">
                  <c:v>0.36653831822133898</c:v>
                </c:pt>
                <c:pt idx="3178">
                  <c:v>0.36656491664227453</c:v>
                </c:pt>
                <c:pt idx="3179">
                  <c:v>0.36659150219159342</c:v>
                </c:pt>
                <c:pt idx="3180">
                  <c:v>0.36661807487863662</c:v>
                </c:pt>
                <c:pt idx="3181">
                  <c:v>0.36664463471273623</c:v>
                </c:pt>
                <c:pt idx="3182">
                  <c:v>0.36667118170321528</c:v>
                </c:pt>
                <c:pt idx="3183">
                  <c:v>0.36669771585938765</c:v>
                </c:pt>
                <c:pt idx="3184">
                  <c:v>0.36672423719055841</c:v>
                </c:pt>
                <c:pt idx="3185">
                  <c:v>0.36675074570602356</c:v>
                </c:pt>
                <c:pt idx="3186">
                  <c:v>0.36677724141507007</c:v>
                </c:pt>
                <c:pt idx="3187">
                  <c:v>0.36680372432697611</c:v>
                </c:pt>
                <c:pt idx="3188">
                  <c:v>0.36683019445101056</c:v>
                </c:pt>
                <c:pt idx="3189">
                  <c:v>0.36685665179643367</c:v>
                </c:pt>
                <c:pt idx="3190">
                  <c:v>0.36688309637249661</c:v>
                </c:pt>
                <c:pt idx="3191">
                  <c:v>0.36690952818844164</c:v>
                </c:pt>
                <c:pt idx="3192">
                  <c:v>0.3669359472535022</c:v>
                </c:pt>
                <c:pt idx="3193">
                  <c:v>0.3669623535769026</c:v>
                </c:pt>
                <c:pt idx="3194">
                  <c:v>0.3669887471678584</c:v>
                </c:pt>
                <c:pt idx="3195">
                  <c:v>0.36701512803557634</c:v>
                </c:pt>
                <c:pt idx="3196">
                  <c:v>0.36704149618925419</c:v>
                </c:pt>
                <c:pt idx="3197">
                  <c:v>0.36706785163808087</c:v>
                </c:pt>
                <c:pt idx="3198">
                  <c:v>0.36709419439123642</c:v>
                </c:pt>
                <c:pt idx="3199">
                  <c:v>0.36712052445789206</c:v>
                </c:pt>
                <c:pt idx="3200">
                  <c:v>0.3671468418472103</c:v>
                </c:pt>
                <c:pt idx="3201">
                  <c:v>0.36717314656834449</c:v>
                </c:pt>
                <c:pt idx="3202">
                  <c:v>0.36719943863043969</c:v>
                </c:pt>
                <c:pt idx="3203">
                  <c:v>0.36722571804263165</c:v>
                </c:pt>
                <c:pt idx="3204">
                  <c:v>0.36725198481404764</c:v>
                </c:pt>
                <c:pt idx="3205">
                  <c:v>0.36727823895380607</c:v>
                </c:pt>
                <c:pt idx="3206">
                  <c:v>0.36730448047101649</c:v>
                </c:pt>
                <c:pt idx="3207">
                  <c:v>0.3673307093747798</c:v>
                </c:pt>
                <c:pt idx="3208">
                  <c:v>0.36735692567418821</c:v>
                </c:pt>
                <c:pt idx="3209">
                  <c:v>0.36738312937832501</c:v>
                </c:pt>
                <c:pt idx="3210">
                  <c:v>0.36740932049626496</c:v>
                </c:pt>
                <c:pt idx="3211">
                  <c:v>0.36743549903707395</c:v>
                </c:pt>
                <c:pt idx="3212">
                  <c:v>0.3674616650098092</c:v>
                </c:pt>
                <c:pt idx="3213">
                  <c:v>0.3674878184235193</c:v>
                </c:pt>
                <c:pt idx="3214">
                  <c:v>0.36751395928724412</c:v>
                </c:pt>
                <c:pt idx="3215">
                  <c:v>0.36754008761001489</c:v>
                </c:pt>
                <c:pt idx="3216">
                  <c:v>0.36756620340085405</c:v>
                </c:pt>
                <c:pt idx="3217">
                  <c:v>0.36759230666877551</c:v>
                </c:pt>
                <c:pt idx="3218">
                  <c:v>0.36761839742278457</c:v>
                </c:pt>
                <c:pt idx="3219">
                  <c:v>0.36764447567187775</c:v>
                </c:pt>
                <c:pt idx="3220">
                  <c:v>0.36767054142504307</c:v>
                </c:pt>
                <c:pt idx="3221">
                  <c:v>0.36769659469125987</c:v>
                </c:pt>
                <c:pt idx="3222">
                  <c:v>0.36772263547949896</c:v>
                </c:pt>
                <c:pt idx="3223">
                  <c:v>0.36774866379872245</c:v>
                </c:pt>
                <c:pt idx="3224">
                  <c:v>0.36777467965788402</c:v>
                </c:pt>
                <c:pt idx="3225">
                  <c:v>0.36780068306592867</c:v>
                </c:pt>
                <c:pt idx="3226">
                  <c:v>0.36782667403179281</c:v>
                </c:pt>
                <c:pt idx="3227">
                  <c:v>0.36785265256440441</c:v>
                </c:pt>
                <c:pt idx="3228">
                  <c:v>0.36787861867268279</c:v>
                </c:pt>
                <c:pt idx="3229">
                  <c:v>0.36790457236553886</c:v>
                </c:pt>
                <c:pt idx="3230">
                  <c:v>0.36793051365187501</c:v>
                </c:pt>
                <c:pt idx="3231">
                  <c:v>0.3679564425405849</c:v>
                </c:pt>
                <c:pt idx="3232">
                  <c:v>0.36798235904055393</c:v>
                </c:pt>
                <c:pt idx="3233">
                  <c:v>0.36800826316065893</c:v>
                </c:pt>
                <c:pt idx="3234">
                  <c:v>0.36803415490976826</c:v>
                </c:pt>
                <c:pt idx="3235">
                  <c:v>0.36806003429674183</c:v>
                </c:pt>
                <c:pt idx="3236">
                  <c:v>0.36808590133043095</c:v>
                </c:pt>
                <c:pt idx="3237">
                  <c:v>0.36811175601967872</c:v>
                </c:pt>
                <c:pt idx="3238">
                  <c:v>0.36813759837331961</c:v>
                </c:pt>
                <c:pt idx="3239">
                  <c:v>0.36816342840017979</c:v>
                </c:pt>
                <c:pt idx="3240">
                  <c:v>0.36818924610907694</c:v>
                </c:pt>
                <c:pt idx="3241">
                  <c:v>0.36821505150882028</c:v>
                </c:pt>
                <c:pt idx="3242">
                  <c:v>0.36824084460821072</c:v>
                </c:pt>
                <c:pt idx="3243">
                  <c:v>0.36826662541604088</c:v>
                </c:pt>
                <c:pt idx="3244">
                  <c:v>0.36829239394109464</c:v>
                </c:pt>
                <c:pt idx="3245">
                  <c:v>0.36831815019214803</c:v>
                </c:pt>
                <c:pt idx="3246">
                  <c:v>0.3683438941779682</c:v>
                </c:pt>
                <c:pt idx="3247">
                  <c:v>0.36836962590731431</c:v>
                </c:pt>
                <c:pt idx="3248">
                  <c:v>0.3683953453889372</c:v>
                </c:pt>
                <c:pt idx="3249">
                  <c:v>0.36842105263157898</c:v>
                </c:pt>
                <c:pt idx="3250">
                  <c:v>0.36844674764397384</c:v>
                </c:pt>
                <c:pt idx="3251">
                  <c:v>0.36847243043484756</c:v>
                </c:pt>
                <c:pt idx="3252">
                  <c:v>0.36849810101291758</c:v>
                </c:pt>
                <c:pt idx="3253">
                  <c:v>0.36852375938689313</c:v>
                </c:pt>
                <c:pt idx="3254">
                  <c:v>0.36854940556547494</c:v>
                </c:pt>
                <c:pt idx="3255">
                  <c:v>0.36857503955735571</c:v>
                </c:pt>
                <c:pt idx="3256">
                  <c:v>0.36860066137121977</c:v>
                </c:pt>
                <c:pt idx="3257">
                  <c:v>0.3686262710157433</c:v>
                </c:pt>
                <c:pt idx="3258">
                  <c:v>0.36865186849959419</c:v>
                </c:pt>
                <c:pt idx="3259">
                  <c:v>0.36867745383143191</c:v>
                </c:pt>
                <c:pt idx="3260">
                  <c:v>0.36870302701990804</c:v>
                </c:pt>
                <c:pt idx="3261">
                  <c:v>0.36872858807366571</c:v>
                </c:pt>
                <c:pt idx="3262">
                  <c:v>0.36875413700133997</c:v>
                </c:pt>
                <c:pt idx="3263">
                  <c:v>0.36877967381155768</c:v>
                </c:pt>
                <c:pt idx="3264">
                  <c:v>0.36880519851293736</c:v>
                </c:pt>
                <c:pt idx="3265">
                  <c:v>0.36883071111408949</c:v>
                </c:pt>
                <c:pt idx="3266">
                  <c:v>0.36885621162361648</c:v>
                </c:pt>
                <c:pt idx="3267">
                  <c:v>0.36888170005011234</c:v>
                </c:pt>
                <c:pt idx="3268">
                  <c:v>0.36890717640216331</c:v>
                </c:pt>
                <c:pt idx="3269">
                  <c:v>0.36893264068834697</c:v>
                </c:pt>
                <c:pt idx="3270">
                  <c:v>0.36895809291723325</c:v>
                </c:pt>
                <c:pt idx="3271">
                  <c:v>0.36898353309738374</c:v>
                </c:pt>
                <c:pt idx="3272">
                  <c:v>0.36900896123735194</c:v>
                </c:pt>
                <c:pt idx="3273">
                  <c:v>0.36903437734568345</c:v>
                </c:pt>
                <c:pt idx="3274">
                  <c:v>0.36905978143091545</c:v>
                </c:pt>
                <c:pt idx="3275">
                  <c:v>0.36908517350157727</c:v>
                </c:pt>
                <c:pt idx="3276">
                  <c:v>0.36911055356619016</c:v>
                </c:pt>
                <c:pt idx="3277">
                  <c:v>0.36913592163326719</c:v>
                </c:pt>
                <c:pt idx="3278">
                  <c:v>0.36916127771131368</c:v>
                </c:pt>
                <c:pt idx="3279">
                  <c:v>0.36918662180882644</c:v>
                </c:pt>
                <c:pt idx="3280">
                  <c:v>0.36921195393429468</c:v>
                </c:pt>
                <c:pt idx="3281">
                  <c:v>0.36923727409619933</c:v>
                </c:pt>
                <c:pt idx="3282">
                  <c:v>0.36926258230301351</c:v>
                </c:pt>
                <c:pt idx="3283">
                  <c:v>0.36928787856320222</c:v>
                </c:pt>
                <c:pt idx="3284">
                  <c:v>0.36931316288522242</c:v>
                </c:pt>
                <c:pt idx="3285">
                  <c:v>0.36933843527752319</c:v>
                </c:pt>
                <c:pt idx="3286">
                  <c:v>0.36936369574854566</c:v>
                </c:pt>
                <c:pt idx="3287">
                  <c:v>0.36938894430672287</c:v>
                </c:pt>
                <c:pt idx="3288">
                  <c:v>0.36941418096048012</c:v>
                </c:pt>
                <c:pt idx="3289">
                  <c:v>0.36943940571823441</c:v>
                </c:pt>
                <c:pt idx="3290">
                  <c:v>0.36946461858839524</c:v>
                </c:pt>
                <c:pt idx="3291">
                  <c:v>0.36948981957936394</c:v>
                </c:pt>
                <c:pt idx="3292">
                  <c:v>0.36951500869953374</c:v>
                </c:pt>
                <c:pt idx="3293">
                  <c:v>0.36954018595729049</c:v>
                </c:pt>
                <c:pt idx="3294">
                  <c:v>0.36956535136101165</c:v>
                </c:pt>
                <c:pt idx="3295">
                  <c:v>0.36959050491906703</c:v>
                </c:pt>
                <c:pt idx="3296">
                  <c:v>0.36961564663981861</c:v>
                </c:pt>
                <c:pt idx="3297">
                  <c:v>0.3696407765316202</c:v>
                </c:pt>
                <c:pt idx="3298">
                  <c:v>0.36966589460281812</c:v>
                </c:pt>
                <c:pt idx="3299">
                  <c:v>0.36969100086175061</c:v>
                </c:pt>
                <c:pt idx="3300">
                  <c:v>0.36971609531674809</c:v>
                </c:pt>
                <c:pt idx="3301">
                  <c:v>0.36974117797613337</c:v>
                </c:pt>
                <c:pt idx="3302">
                  <c:v>0.36976624884822107</c:v>
                </c:pt>
                <c:pt idx="3303">
                  <c:v>0.36979130794131826</c:v>
                </c:pt>
                <c:pt idx="3304">
                  <c:v>0.36981635526372414</c:v>
                </c:pt>
                <c:pt idx="3305">
                  <c:v>0.36984139082373013</c:v>
                </c:pt>
                <c:pt idx="3306">
                  <c:v>0.36986641462961989</c:v>
                </c:pt>
                <c:pt idx="3307">
                  <c:v>0.36989142668966907</c:v>
                </c:pt>
                <c:pt idx="3308">
                  <c:v>0.36991642701214594</c:v>
                </c:pt>
                <c:pt idx="3309">
                  <c:v>0.36994141560531069</c:v>
                </c:pt>
                <c:pt idx="3310">
                  <c:v>0.36996639247741592</c:v>
                </c:pt>
                <c:pt idx="3311">
                  <c:v>0.36999135763670649</c:v>
                </c:pt>
                <c:pt idx="3312">
                  <c:v>0.37001631109141947</c:v>
                </c:pt>
                <c:pt idx="3313">
                  <c:v>0.37004125284978417</c:v>
                </c:pt>
                <c:pt idx="3314">
                  <c:v>0.3700661829200223</c:v>
                </c:pt>
                <c:pt idx="3315">
                  <c:v>0.37009110131034784</c:v>
                </c:pt>
                <c:pt idx="3316">
                  <c:v>0.3701160080289671</c:v>
                </c:pt>
                <c:pt idx="3317">
                  <c:v>0.37014090308407849</c:v>
                </c:pt>
                <c:pt idx="3318">
                  <c:v>0.37016578648387299</c:v>
                </c:pt>
                <c:pt idx="3319">
                  <c:v>0.37019065823653385</c:v>
                </c:pt>
                <c:pt idx="3320">
                  <c:v>0.37021551835023658</c:v>
                </c:pt>
                <c:pt idx="3321">
                  <c:v>0.37024036683314926</c:v>
                </c:pt>
                <c:pt idx="3322">
                  <c:v>0.37026520369343197</c:v>
                </c:pt>
                <c:pt idx="3323">
                  <c:v>0.3702900289392374</c:v>
                </c:pt>
                <c:pt idx="3324">
                  <c:v>0.37031484257871061</c:v>
                </c:pt>
                <c:pt idx="3325">
                  <c:v>0.37033964461998903</c:v>
                </c:pt>
                <c:pt idx="3326">
                  <c:v>0.37036443507120254</c:v>
                </c:pt>
                <c:pt idx="3327">
                  <c:v>0.37038921394047319</c:v>
                </c:pt>
                <c:pt idx="3328">
                  <c:v>0.37041398123591562</c:v>
                </c:pt>
                <c:pt idx="3329">
                  <c:v>0.37043873696563695</c:v>
                </c:pt>
                <c:pt idx="3330">
                  <c:v>0.37046348113773658</c:v>
                </c:pt>
                <c:pt idx="3331">
                  <c:v>0.37048821376030655</c:v>
                </c:pt>
                <c:pt idx="3332">
                  <c:v>0.37051293484143105</c:v>
                </c:pt>
                <c:pt idx="3333">
                  <c:v>0.37053764438918702</c:v>
                </c:pt>
                <c:pt idx="3334">
                  <c:v>0.37056234241164371</c:v>
                </c:pt>
                <c:pt idx="3335">
                  <c:v>0.37058702891686274</c:v>
                </c:pt>
                <c:pt idx="3336">
                  <c:v>0.37061170391289866</c:v>
                </c:pt>
                <c:pt idx="3337">
                  <c:v>0.37063636740779787</c:v>
                </c:pt>
                <c:pt idx="3338">
                  <c:v>0.37066101940959978</c:v>
                </c:pt>
                <c:pt idx="3339">
                  <c:v>0.37068565992633612</c:v>
                </c:pt>
                <c:pt idx="3340">
                  <c:v>0.37071028896603109</c:v>
                </c:pt>
                <c:pt idx="3341">
                  <c:v>0.37073490653670144</c:v>
                </c:pt>
                <c:pt idx="3342">
                  <c:v>0.37075951264635659</c:v>
                </c:pt>
                <c:pt idx="3343">
                  <c:v>0.37078410730299838</c:v>
                </c:pt>
                <c:pt idx="3344">
                  <c:v>0.37080869051462129</c:v>
                </c:pt>
                <c:pt idx="3345">
                  <c:v>0.3708332622892121</c:v>
                </c:pt>
                <c:pt idx="3346">
                  <c:v>0.37085782263475053</c:v>
                </c:pt>
                <c:pt idx="3347">
                  <c:v>0.37088237155920861</c:v>
                </c:pt>
                <c:pt idx="3348">
                  <c:v>0.37090690907055113</c:v>
                </c:pt>
                <c:pt idx="3349">
                  <c:v>0.37093143517673544</c:v>
                </c:pt>
                <c:pt idx="3350">
                  <c:v>0.37095594988571134</c:v>
                </c:pt>
                <c:pt idx="3351">
                  <c:v>0.37098045320542133</c:v>
                </c:pt>
                <c:pt idx="3352">
                  <c:v>0.37100494514380067</c:v>
                </c:pt>
                <c:pt idx="3353">
                  <c:v>0.37102942570877712</c:v>
                </c:pt>
                <c:pt idx="3354">
                  <c:v>0.37105389490827112</c:v>
                </c:pt>
                <c:pt idx="3355">
                  <c:v>0.37107835275019563</c:v>
                </c:pt>
                <c:pt idx="3356">
                  <c:v>0.37110279924245648</c:v>
                </c:pt>
                <c:pt idx="3357">
                  <c:v>0.37112723439295198</c:v>
                </c:pt>
                <c:pt idx="3358">
                  <c:v>0.37115165820957319</c:v>
                </c:pt>
                <c:pt idx="3359">
                  <c:v>0.37117607070020397</c:v>
                </c:pt>
                <c:pt idx="3360">
                  <c:v>0.37120047187272059</c:v>
                </c:pt>
                <c:pt idx="3361">
                  <c:v>0.37122486173499225</c:v>
                </c:pt>
                <c:pt idx="3362">
                  <c:v>0.37124924029488082</c:v>
                </c:pt>
                <c:pt idx="3363">
                  <c:v>0.3712736075602408</c:v>
                </c:pt>
                <c:pt idx="3364">
                  <c:v>0.37129796353891953</c:v>
                </c:pt>
                <c:pt idx="3365">
                  <c:v>0.37132230823875689</c:v>
                </c:pt>
                <c:pt idx="3366">
                  <c:v>0.37134664166758574</c:v>
                </c:pt>
                <c:pt idx="3367">
                  <c:v>0.37137096383323154</c:v>
                </c:pt>
                <c:pt idx="3368">
                  <c:v>0.37139527474351253</c:v>
                </c:pt>
                <c:pt idx="3369">
                  <c:v>0.37141957440623979</c:v>
                </c:pt>
                <c:pt idx="3370">
                  <c:v>0.37144386282921704</c:v>
                </c:pt>
                <c:pt idx="3371">
                  <c:v>0.37146814002024087</c:v>
                </c:pt>
                <c:pt idx="3372">
                  <c:v>0.37149240598710065</c:v>
                </c:pt>
                <c:pt idx="3373">
                  <c:v>0.37151666073757855</c:v>
                </c:pt>
                <c:pt idx="3374">
                  <c:v>0.37154090427944958</c:v>
                </c:pt>
                <c:pt idx="3375">
                  <c:v>0.37156513662048146</c:v>
                </c:pt>
                <c:pt idx="3376">
                  <c:v>0.37158935776843482</c:v>
                </c:pt>
                <c:pt idx="3377">
                  <c:v>0.37161356773106313</c:v>
                </c:pt>
                <c:pt idx="3378">
                  <c:v>0.37163776651611269</c:v>
                </c:pt>
                <c:pt idx="3379">
                  <c:v>0.37166195413132269</c:v>
                </c:pt>
                <c:pt idx="3380">
                  <c:v>0.3716861305844249</c:v>
                </c:pt>
                <c:pt idx="3381">
                  <c:v>0.37171029588314436</c:v>
                </c:pt>
                <c:pt idx="3382">
                  <c:v>0.37173445003519884</c:v>
                </c:pt>
                <c:pt idx="3383">
                  <c:v>0.37175859304829872</c:v>
                </c:pt>
                <c:pt idx="3384">
                  <c:v>0.3717827249301478</c:v>
                </c:pt>
                <c:pt idx="3385">
                  <c:v>0.37180684568844224</c:v>
                </c:pt>
                <c:pt idx="3386">
                  <c:v>0.37183095533087146</c:v>
                </c:pt>
                <c:pt idx="3387">
                  <c:v>0.37185505386511775</c:v>
                </c:pt>
                <c:pt idx="3388">
                  <c:v>0.37187914129885608</c:v>
                </c:pt>
                <c:pt idx="3389">
                  <c:v>0.37190321763975454</c:v>
                </c:pt>
                <c:pt idx="3390">
                  <c:v>0.37192728289547428</c:v>
                </c:pt>
                <c:pt idx="3391">
                  <c:v>0.37195133707366917</c:v>
                </c:pt>
                <c:pt idx="3392">
                  <c:v>0.37197538018198623</c:v>
                </c:pt>
                <c:pt idx="3393">
                  <c:v>0.37199941222806515</c:v>
                </c:pt>
                <c:pt idx="3394">
                  <c:v>0.37202343321953896</c:v>
                </c:pt>
                <c:pt idx="3395">
                  <c:v>0.37204744316403332</c:v>
                </c:pt>
                <c:pt idx="3396">
                  <c:v>0.3720714420691672</c:v>
                </c:pt>
                <c:pt idx="3397">
                  <c:v>0.3720954299425524</c:v>
                </c:pt>
                <c:pt idx="3398">
                  <c:v>0.37211940679179367</c:v>
                </c:pt>
                <c:pt idx="3399">
                  <c:v>0.37214337262448882</c:v>
                </c:pt>
                <c:pt idx="3400">
                  <c:v>0.37216732744822872</c:v>
                </c:pt>
                <c:pt idx="3401">
                  <c:v>0.37219127127059731</c:v>
                </c:pt>
                <c:pt idx="3402">
                  <c:v>0.37221520409917153</c:v>
                </c:pt>
                <c:pt idx="3403">
                  <c:v>0.37223912594152114</c:v>
                </c:pt>
                <c:pt idx="3404">
                  <c:v>0.37226303680520934</c:v>
                </c:pt>
                <c:pt idx="3405">
                  <c:v>0.37228693669779206</c:v>
                </c:pt>
                <c:pt idx="3406">
                  <c:v>0.3723108256268185</c:v>
                </c:pt>
                <c:pt idx="3407">
                  <c:v>0.37233470359983101</c:v>
                </c:pt>
                <c:pt idx="3408">
                  <c:v>0.37235857062436462</c:v>
                </c:pt>
                <c:pt idx="3409">
                  <c:v>0.3723824267079478</c:v>
                </c:pt>
                <c:pt idx="3410">
                  <c:v>0.37240627185810216</c:v>
                </c:pt>
                <c:pt idx="3411">
                  <c:v>0.37243010608234212</c:v>
                </c:pt>
                <c:pt idx="3412">
                  <c:v>0.37245392938817556</c:v>
                </c:pt>
                <c:pt idx="3413">
                  <c:v>0.37247774178310317</c:v>
                </c:pt>
                <c:pt idx="3414">
                  <c:v>0.37250154327461898</c:v>
                </c:pt>
                <c:pt idx="3415">
                  <c:v>0.37252533387021003</c:v>
                </c:pt>
                <c:pt idx="3416">
                  <c:v>0.37254911357735665</c:v>
                </c:pt>
                <c:pt idx="3417">
                  <c:v>0.3725728824035322</c:v>
                </c:pt>
                <c:pt idx="3418">
                  <c:v>0.37259664035620321</c:v>
                </c:pt>
                <c:pt idx="3419">
                  <c:v>0.37262038744282944</c:v>
                </c:pt>
                <c:pt idx="3420">
                  <c:v>0.3726441236708638</c:v>
                </c:pt>
                <c:pt idx="3421">
                  <c:v>0.37266784904775235</c:v>
                </c:pt>
                <c:pt idx="3422">
                  <c:v>0.37269156358093453</c:v>
                </c:pt>
                <c:pt idx="3423">
                  <c:v>0.37271526727784265</c:v>
                </c:pt>
                <c:pt idx="3424">
                  <c:v>0.37273896014590246</c:v>
                </c:pt>
                <c:pt idx="3425">
                  <c:v>0.37276264219253297</c:v>
                </c:pt>
                <c:pt idx="3426">
                  <c:v>0.37278631342514612</c:v>
                </c:pt>
                <c:pt idx="3427">
                  <c:v>0.37280997385114756</c:v>
                </c:pt>
                <c:pt idx="3428">
                  <c:v>0.37283362347793569</c:v>
                </c:pt>
                <c:pt idx="3429">
                  <c:v>0.37285726231290239</c:v>
                </c:pt>
                <c:pt idx="3430">
                  <c:v>0.37288089036343297</c:v>
                </c:pt>
                <c:pt idx="3431">
                  <c:v>0.37290450763690552</c:v>
                </c:pt>
                <c:pt idx="3432">
                  <c:v>0.37292811414069188</c:v>
                </c:pt>
                <c:pt idx="3433">
                  <c:v>0.37295170988215692</c:v>
                </c:pt>
                <c:pt idx="3434">
                  <c:v>0.37297529486865888</c:v>
                </c:pt>
                <c:pt idx="3435">
                  <c:v>0.37299886910754937</c:v>
                </c:pt>
                <c:pt idx="3436">
                  <c:v>0.37302243260617296</c:v>
                </c:pt>
                <c:pt idx="3437">
                  <c:v>0.37304598537186795</c:v>
                </c:pt>
                <c:pt idx="3438">
                  <c:v>0.3730695274119657</c:v>
                </c:pt>
                <c:pt idx="3439">
                  <c:v>0.37309305873379101</c:v>
                </c:pt>
                <c:pt idx="3440">
                  <c:v>0.37311657934466202</c:v>
                </c:pt>
                <c:pt idx="3441">
                  <c:v>0.37314008925189002</c:v>
                </c:pt>
                <c:pt idx="3442">
                  <c:v>0.37316358846277986</c:v>
                </c:pt>
                <c:pt idx="3443">
                  <c:v>0.37318707698462972</c:v>
                </c:pt>
                <c:pt idx="3444">
                  <c:v>0.37321055482473109</c:v>
                </c:pt>
                <c:pt idx="3445">
                  <c:v>0.37323402199036881</c:v>
                </c:pt>
                <c:pt idx="3446">
                  <c:v>0.37325747848882113</c:v>
                </c:pt>
                <c:pt idx="3447">
                  <c:v>0.3732809243273596</c:v>
                </c:pt>
                <c:pt idx="3448">
                  <c:v>0.37330435951324931</c:v>
                </c:pt>
                <c:pt idx="3449">
                  <c:v>0.37332778405374872</c:v>
                </c:pt>
                <c:pt idx="3450">
                  <c:v>0.37335119795610966</c:v>
                </c:pt>
                <c:pt idx="3451">
                  <c:v>0.37337460122757726</c:v>
                </c:pt>
                <c:pt idx="3452">
                  <c:v>0.37339799387539024</c:v>
                </c:pt>
                <c:pt idx="3453">
                  <c:v>0.37342137590678065</c:v>
                </c:pt>
                <c:pt idx="3454">
                  <c:v>0.37344474732897415</c:v>
                </c:pt>
                <c:pt idx="3455">
                  <c:v>0.37346810814918968</c:v>
                </c:pt>
                <c:pt idx="3456">
                  <c:v>0.37349145837463954</c:v>
                </c:pt>
                <c:pt idx="3457">
                  <c:v>0.37351479801252968</c:v>
                </c:pt>
                <c:pt idx="3458">
                  <c:v>0.37353812707005951</c:v>
                </c:pt>
                <c:pt idx="3459">
                  <c:v>0.37356144555442183</c:v>
                </c:pt>
                <c:pt idx="3460">
                  <c:v>0.37358475347280296</c:v>
                </c:pt>
                <c:pt idx="3461">
                  <c:v>0.37360805083238263</c:v>
                </c:pt>
                <c:pt idx="3462">
                  <c:v>0.37363133764033418</c:v>
                </c:pt>
                <c:pt idx="3463">
                  <c:v>0.37365461390382443</c:v>
                </c:pt>
                <c:pt idx="3464">
                  <c:v>0.37367787963001364</c:v>
                </c:pt>
                <c:pt idx="3465">
                  <c:v>0.37370113482605577</c:v>
                </c:pt>
                <c:pt idx="3466">
                  <c:v>0.37372437949909798</c:v>
                </c:pt>
                <c:pt idx="3467">
                  <c:v>0.37374761365628123</c:v>
                </c:pt>
                <c:pt idx="3468">
                  <c:v>0.37377083730473998</c:v>
                </c:pt>
                <c:pt idx="3469">
                  <c:v>0.37379405045160219</c:v>
                </c:pt>
                <c:pt idx="3470">
                  <c:v>0.37381725310398944</c:v>
                </c:pt>
                <c:pt idx="3471">
                  <c:v>0.37384044526901672</c:v>
                </c:pt>
                <c:pt idx="3472">
                  <c:v>0.37386362695379272</c:v>
                </c:pt>
                <c:pt idx="3473">
                  <c:v>0.37388679816541975</c:v>
                </c:pt>
                <c:pt idx="3474">
                  <c:v>0.37390995891099349</c:v>
                </c:pt>
                <c:pt idx="3475">
                  <c:v>0.37393310919760359</c:v>
                </c:pt>
                <c:pt idx="3476">
                  <c:v>0.37395624903233277</c:v>
                </c:pt>
                <c:pt idx="3477">
                  <c:v>0.37397937842225787</c:v>
                </c:pt>
                <c:pt idx="3478">
                  <c:v>0.37400249737444907</c:v>
                </c:pt>
                <c:pt idx="3479">
                  <c:v>0.37402560589597017</c:v>
                </c:pt>
                <c:pt idx="3480">
                  <c:v>0.37404870399387868</c:v>
                </c:pt>
                <c:pt idx="3481">
                  <c:v>0.37407179167522564</c:v>
                </c:pt>
                <c:pt idx="3482">
                  <c:v>0.37409486894705596</c:v>
                </c:pt>
                <c:pt idx="3483">
                  <c:v>0.37411793581640795</c:v>
                </c:pt>
                <c:pt idx="3484">
                  <c:v>0.37414099229031367</c:v>
                </c:pt>
                <c:pt idx="3485">
                  <c:v>0.37416403837579881</c:v>
                </c:pt>
                <c:pt idx="3486">
                  <c:v>0.37418707407988283</c:v>
                </c:pt>
                <c:pt idx="3487">
                  <c:v>0.37421009940957878</c:v>
                </c:pt>
                <c:pt idx="3488">
                  <c:v>0.37423311437189344</c:v>
                </c:pt>
                <c:pt idx="3489">
                  <c:v>0.37425611897382721</c:v>
                </c:pt>
                <c:pt idx="3490">
                  <c:v>0.37427911322237423</c:v>
                </c:pt>
                <c:pt idx="3491">
                  <c:v>0.37430209712452234</c:v>
                </c:pt>
                <c:pt idx="3492">
                  <c:v>0.37432507068725318</c:v>
                </c:pt>
                <c:pt idx="3493">
                  <c:v>0.37434803391754207</c:v>
                </c:pt>
                <c:pt idx="3494">
                  <c:v>0.37437098682235787</c:v>
                </c:pt>
                <c:pt idx="3495">
                  <c:v>0.3743939294086634</c:v>
                </c:pt>
                <c:pt idx="3496">
                  <c:v>0.37441686168341515</c:v>
                </c:pt>
                <c:pt idx="3497">
                  <c:v>0.37443978365356334</c:v>
                </c:pt>
                <c:pt idx="3498">
                  <c:v>0.37446269532605209</c:v>
                </c:pt>
                <c:pt idx="3499">
                  <c:v>0.37448559670781895</c:v>
                </c:pt>
                <c:pt idx="3500">
                  <c:v>0.37450848780579554</c:v>
                </c:pt>
                <c:pt idx="3501">
                  <c:v>0.37453136862690711</c:v>
                </c:pt>
                <c:pt idx="3502">
                  <c:v>0.37455423917807285</c:v>
                </c:pt>
                <c:pt idx="3503">
                  <c:v>0.3745770994662056</c:v>
                </c:pt>
                <c:pt idx="3504">
                  <c:v>0.3745999494982119</c:v>
                </c:pt>
                <c:pt idx="3505">
                  <c:v>0.37462278928099235</c:v>
                </c:pt>
                <c:pt idx="3506">
                  <c:v>0.37464561882144115</c:v>
                </c:pt>
                <c:pt idx="3507">
                  <c:v>0.37466843812644651</c:v>
                </c:pt>
                <c:pt idx="3508">
                  <c:v>0.37469124720289038</c:v>
                </c:pt>
                <c:pt idx="3509">
                  <c:v>0.3747140460576483</c:v>
                </c:pt>
                <c:pt idx="3510">
                  <c:v>0.37473683469759006</c:v>
                </c:pt>
                <c:pt idx="3511">
                  <c:v>0.37475961312957906</c:v>
                </c:pt>
                <c:pt idx="3512">
                  <c:v>0.37478238136047254</c:v>
                </c:pt>
                <c:pt idx="3513">
                  <c:v>0.37480513939712184</c:v>
                </c:pt>
                <c:pt idx="3514">
                  <c:v>0.37482788724637173</c:v>
                </c:pt>
                <c:pt idx="3515">
                  <c:v>0.37485062491506121</c:v>
                </c:pt>
                <c:pt idx="3516">
                  <c:v>0.37487335241002318</c:v>
                </c:pt>
                <c:pt idx="3517">
                  <c:v>0.37489606973808398</c:v>
                </c:pt>
                <c:pt idx="3518">
                  <c:v>0.37491877690606457</c:v>
                </c:pt>
                <c:pt idx="3519">
                  <c:v>0.37494147392077909</c:v>
                </c:pt>
                <c:pt idx="3520">
                  <c:v>0.37496416078903605</c:v>
                </c:pt>
                <c:pt idx="3521">
                  <c:v>0.37498683751763778</c:v>
                </c:pt>
                <c:pt idx="3522">
                  <c:v>0.3750095041133803</c:v>
                </c:pt>
                <c:pt idx="3523">
                  <c:v>0.37503216058305383</c:v>
                </c:pt>
                <c:pt idx="3524">
                  <c:v>0.37505480693344245</c:v>
                </c:pt>
                <c:pt idx="3525">
                  <c:v>0.37507744317132413</c:v>
                </c:pt>
                <c:pt idx="3526">
                  <c:v>0.37510006930347095</c:v>
                </c:pt>
                <c:pt idx="3527">
                  <c:v>0.37512268533664861</c:v>
                </c:pt>
                <c:pt idx="3528">
                  <c:v>0.37514529127761703</c:v>
                </c:pt>
                <c:pt idx="3529">
                  <c:v>0.3751678871331301</c:v>
                </c:pt>
                <c:pt idx="3530">
                  <c:v>0.37519047290993562</c:v>
                </c:pt>
                <c:pt idx="3531">
                  <c:v>0.37521304861477545</c:v>
                </c:pt>
                <c:pt idx="3532">
                  <c:v>0.37523561425438523</c:v>
                </c:pt>
                <c:pt idx="3533">
                  <c:v>0.37525816983549476</c:v>
                </c:pt>
                <c:pt idx="3534">
                  <c:v>0.37528071536482788</c:v>
                </c:pt>
                <c:pt idx="3535">
                  <c:v>0.37530325084910238</c:v>
                </c:pt>
                <c:pt idx="3536">
                  <c:v>0.37532577629503006</c:v>
                </c:pt>
                <c:pt idx="3537">
                  <c:v>0.37534829170931666</c:v>
                </c:pt>
                <c:pt idx="3538">
                  <c:v>0.37537079709866206</c:v>
                </c:pt>
                <c:pt idx="3539">
                  <c:v>0.37539329246976016</c:v>
                </c:pt>
                <c:pt idx="3540">
                  <c:v>0.37541577782929891</c:v>
                </c:pt>
                <c:pt idx="3541">
                  <c:v>0.3754382531839604</c:v>
                </c:pt>
                <c:pt idx="3542">
                  <c:v>0.3754607185404204</c:v>
                </c:pt>
                <c:pt idx="3543">
                  <c:v>0.37548317390534913</c:v>
                </c:pt>
                <c:pt idx="3544">
                  <c:v>0.37550561928541082</c:v>
                </c:pt>
                <c:pt idx="3545">
                  <c:v>0.37552805468726358</c:v>
                </c:pt>
                <c:pt idx="3546">
                  <c:v>0.37555048011755987</c:v>
                </c:pt>
                <c:pt idx="3547">
                  <c:v>0.37557289558294599</c:v>
                </c:pt>
                <c:pt idx="3548">
                  <c:v>0.37559530109006245</c:v>
                </c:pt>
                <c:pt idx="3549">
                  <c:v>0.37561769664554384</c:v>
                </c:pt>
                <c:pt idx="3550">
                  <c:v>0.37564008225601891</c:v>
                </c:pt>
                <c:pt idx="3551">
                  <c:v>0.37566245792811054</c:v>
                </c:pt>
                <c:pt idx="3552">
                  <c:v>0.37568482366843553</c:v>
                </c:pt>
                <c:pt idx="3553">
                  <c:v>0.37570717948360505</c:v>
                </c:pt>
                <c:pt idx="3554">
                  <c:v>0.37572952538022425</c:v>
                </c:pt>
                <c:pt idx="3555">
                  <c:v>0.37575186136489253</c:v>
                </c:pt>
                <c:pt idx="3556">
                  <c:v>0.37577418744420338</c:v>
                </c:pt>
                <c:pt idx="3557">
                  <c:v>0.37579650362474437</c:v>
                </c:pt>
                <c:pt idx="3558">
                  <c:v>0.37581880991309735</c:v>
                </c:pt>
                <c:pt idx="3559">
                  <c:v>0.37584110631583828</c:v>
                </c:pt>
                <c:pt idx="3560">
                  <c:v>0.37586339283953735</c:v>
                </c:pt>
                <c:pt idx="3561">
                  <c:v>0.37588566949075891</c:v>
                </c:pt>
                <c:pt idx="3562">
                  <c:v>0.37590793627606134</c:v>
                </c:pt>
                <c:pt idx="3563">
                  <c:v>0.37593019320199739</c:v>
                </c:pt>
                <c:pt idx="3564">
                  <c:v>0.37595244027511404</c:v>
                </c:pt>
                <c:pt idx="3565">
                  <c:v>0.37597467750195224</c:v>
                </c:pt>
                <c:pt idx="3566">
                  <c:v>0.37599690488904747</c:v>
                </c:pt>
                <c:pt idx="3567">
                  <c:v>0.37601912244292912</c:v>
                </c:pt>
                <c:pt idx="3568">
                  <c:v>0.37604133017012104</c:v>
                </c:pt>
                <c:pt idx="3569">
                  <c:v>0.37606352807714127</c:v>
                </c:pt>
                <c:pt idx="3570">
                  <c:v>0.3760857161705019</c:v>
                </c:pt>
                <c:pt idx="3571">
                  <c:v>0.37610789445670939</c:v>
                </c:pt>
                <c:pt idx="3572">
                  <c:v>0.37613006294226453</c:v>
                </c:pt>
                <c:pt idx="3573">
                  <c:v>0.3761522216336623</c:v>
                </c:pt>
                <c:pt idx="3574">
                  <c:v>0.376174370537392</c:v>
                </c:pt>
                <c:pt idx="3575">
                  <c:v>0.37619650965993695</c:v>
                </c:pt>
                <c:pt idx="3576">
                  <c:v>0.37621863900777502</c:v>
                </c:pt>
                <c:pt idx="3577">
                  <c:v>0.37624075858737827</c:v>
                </c:pt>
                <c:pt idx="3578">
                  <c:v>0.37626286840521306</c:v>
                </c:pt>
                <c:pt idx="3579">
                  <c:v>0.37628496846774012</c:v>
                </c:pt>
                <c:pt idx="3580">
                  <c:v>0.37630705878141418</c:v>
                </c:pt>
                <c:pt idx="3581">
                  <c:v>0.37632913935268458</c:v>
                </c:pt>
                <c:pt idx="3582">
                  <c:v>0.37635121018799494</c:v>
                </c:pt>
                <c:pt idx="3583">
                  <c:v>0.37637327129378312</c:v>
                </c:pt>
                <c:pt idx="3584">
                  <c:v>0.37639532267648129</c:v>
                </c:pt>
                <c:pt idx="3585">
                  <c:v>0.37641736434251599</c:v>
                </c:pt>
                <c:pt idx="3586">
                  <c:v>0.37643939629830808</c:v>
                </c:pt>
                <c:pt idx="3587">
                  <c:v>0.37646141855027276</c:v>
                </c:pt>
                <c:pt idx="3588">
                  <c:v>0.37648343110481969</c:v>
                </c:pt>
                <c:pt idx="3589">
                  <c:v>0.37650543396835279</c:v>
                </c:pt>
                <c:pt idx="3590">
                  <c:v>0.37652742714727022</c:v>
                </c:pt>
                <c:pt idx="3591">
                  <c:v>0.37654941064796471</c:v>
                </c:pt>
                <c:pt idx="3592">
                  <c:v>0.37657138447682326</c:v>
                </c:pt>
                <c:pt idx="3593">
                  <c:v>0.37659334864022731</c:v>
                </c:pt>
                <c:pt idx="3594">
                  <c:v>0.37661530314455277</c:v>
                </c:pt>
                <c:pt idx="3595">
                  <c:v>0.3766372479961696</c:v>
                </c:pt>
                <c:pt idx="3596">
                  <c:v>0.37665918320144254</c:v>
                </c:pt>
                <c:pt idx="3597">
                  <c:v>0.37668110876673055</c:v>
                </c:pt>
                <c:pt idx="3598">
                  <c:v>0.37670302469838701</c:v>
                </c:pt>
                <c:pt idx="3599">
                  <c:v>0.37672493100275989</c:v>
                </c:pt>
                <c:pt idx="3600">
                  <c:v>0.37674682768619128</c:v>
                </c:pt>
                <c:pt idx="3601">
                  <c:v>0.37676871475501794</c:v>
                </c:pt>
                <c:pt idx="3602">
                  <c:v>0.37679059221557093</c:v>
                </c:pt>
                <c:pt idx="3603">
                  <c:v>0.37681246007417585</c:v>
                </c:pt>
                <c:pt idx="3604">
                  <c:v>0.37683431833715275</c:v>
                </c:pt>
                <c:pt idx="3605">
                  <c:v>0.37685616701081603</c:v>
                </c:pt>
                <c:pt idx="3606">
                  <c:v>0.37687800610147459</c:v>
                </c:pt>
                <c:pt idx="3607">
                  <c:v>0.376899835615432</c:v>
                </c:pt>
                <c:pt idx="3608">
                  <c:v>0.37692165555898582</c:v>
                </c:pt>
                <c:pt idx="3609">
                  <c:v>0.3769434659384287</c:v>
                </c:pt>
                <c:pt idx="3610">
                  <c:v>0.37696526676004732</c:v>
                </c:pt>
                <c:pt idx="3611">
                  <c:v>0.376987058030123</c:v>
                </c:pt>
                <c:pt idx="3612">
                  <c:v>0.3770088397549316</c:v>
                </c:pt>
                <c:pt idx="3613">
                  <c:v>0.37703061194074344</c:v>
                </c:pt>
                <c:pt idx="3614">
                  <c:v>0.37705237459382324</c:v>
                </c:pt>
                <c:pt idx="3615">
                  <c:v>0.37707412772043053</c:v>
                </c:pt>
                <c:pt idx="3616">
                  <c:v>0.37709587132681899</c:v>
                </c:pt>
                <c:pt idx="3617">
                  <c:v>0.37711760541923722</c:v>
                </c:pt>
                <c:pt idx="3618">
                  <c:v>0.37713933000392796</c:v>
                </c:pt>
                <c:pt idx="3619">
                  <c:v>0.37716104508712878</c:v>
                </c:pt>
                <c:pt idx="3620">
                  <c:v>0.37718275067507162</c:v>
                </c:pt>
                <c:pt idx="3621">
                  <c:v>0.37720444677398313</c:v>
                </c:pt>
                <c:pt idx="3622">
                  <c:v>0.37722613339008437</c:v>
                </c:pt>
                <c:pt idx="3623">
                  <c:v>0.37724781052959105</c:v>
                </c:pt>
                <c:pt idx="3624">
                  <c:v>0.37726947819871337</c:v>
                </c:pt>
                <c:pt idx="3625">
                  <c:v>0.37729113640365619</c:v>
                </c:pt>
                <c:pt idx="3626">
                  <c:v>0.37731278515061895</c:v>
                </c:pt>
                <c:pt idx="3627">
                  <c:v>0.37733442444579568</c:v>
                </c:pt>
                <c:pt idx="3628">
                  <c:v>0.37735605429537483</c:v>
                </c:pt>
                <c:pt idx="3629">
                  <c:v>0.37737767470553962</c:v>
                </c:pt>
                <c:pt idx="3630">
                  <c:v>0.37739928568246789</c:v>
                </c:pt>
                <c:pt idx="3631">
                  <c:v>0.37742088723233208</c:v>
                </c:pt>
                <c:pt idx="3632">
                  <c:v>0.37744247936129915</c:v>
                </c:pt>
                <c:pt idx="3633">
                  <c:v>0.37746406207553074</c:v>
                </c:pt>
                <c:pt idx="3634">
                  <c:v>0.37748563538118307</c:v>
                </c:pt>
                <c:pt idx="3635">
                  <c:v>0.37750719928440707</c:v>
                </c:pt>
                <c:pt idx="3636">
                  <c:v>0.37752875379134831</c:v>
                </c:pt>
                <c:pt idx="3637">
                  <c:v>0.37755029890814706</c:v>
                </c:pt>
                <c:pt idx="3638">
                  <c:v>0.37757183464093796</c:v>
                </c:pt>
                <c:pt idx="3639">
                  <c:v>0.37759336099585061</c:v>
                </c:pt>
                <c:pt idx="3640">
                  <c:v>0.37761487797900917</c:v>
                </c:pt>
                <c:pt idx="3641">
                  <c:v>0.3776363855965324</c:v>
                </c:pt>
                <c:pt idx="3642">
                  <c:v>0.37765788385453397</c:v>
                </c:pt>
                <c:pt idx="3643">
                  <c:v>0.37767937275912183</c:v>
                </c:pt>
                <c:pt idx="3644">
                  <c:v>0.37770085231639899</c:v>
                </c:pt>
                <c:pt idx="3645">
                  <c:v>0.37772232253246291</c:v>
                </c:pt>
                <c:pt idx="3646">
                  <c:v>0.37774378341340598</c:v>
                </c:pt>
                <c:pt idx="3647">
                  <c:v>0.37776523496531511</c:v>
                </c:pt>
                <c:pt idx="3648">
                  <c:v>0.37778667719427189</c:v>
                </c:pt>
                <c:pt idx="3649">
                  <c:v>0.37780811010635273</c:v>
                </c:pt>
                <c:pt idx="3650">
                  <c:v>0.37782953370762878</c:v>
                </c:pt>
                <c:pt idx="3651">
                  <c:v>0.3778509480041658</c:v>
                </c:pt>
                <c:pt idx="3652">
                  <c:v>0.37787235300202454</c:v>
                </c:pt>
                <c:pt idx="3653">
                  <c:v>0.37789374870726006</c:v>
                </c:pt>
                <c:pt idx="3654">
                  <c:v>0.37791513512592245</c:v>
                </c:pt>
                <c:pt idx="3655">
                  <c:v>0.37793651226405667</c:v>
                </c:pt>
                <c:pt idx="3656">
                  <c:v>0.37795788012770204</c:v>
                </c:pt>
                <c:pt idx="3657">
                  <c:v>0.37797923872289307</c:v>
                </c:pt>
                <c:pt idx="3658">
                  <c:v>0.37800058805565867</c:v>
                </c:pt>
                <c:pt idx="3659">
                  <c:v>0.37802192813202279</c:v>
                </c:pt>
                <c:pt idx="3660">
                  <c:v>0.37804325895800406</c:v>
                </c:pt>
                <c:pt idx="3661">
                  <c:v>0.37806458053961578</c:v>
                </c:pt>
                <c:pt idx="3662">
                  <c:v>0.37808589288286626</c:v>
                </c:pt>
                <c:pt idx="3663">
                  <c:v>0.37810719599375842</c:v>
                </c:pt>
                <c:pt idx="3664">
                  <c:v>0.37812848987829006</c:v>
                </c:pt>
                <c:pt idx="3665">
                  <c:v>0.37814977454245385</c:v>
                </c:pt>
                <c:pt idx="3666">
                  <c:v>0.37817104999223711</c:v>
                </c:pt>
                <c:pt idx="3667">
                  <c:v>0.37819231623362204</c:v>
                </c:pt>
                <c:pt idx="3668">
                  <c:v>0.37821357327258576</c:v>
                </c:pt>
                <c:pt idx="3669">
                  <c:v>0.37823482111510015</c:v>
                </c:pt>
                <c:pt idx="3670">
                  <c:v>0.37825605976713195</c:v>
                </c:pt>
                <c:pt idx="3671">
                  <c:v>0.3782772892346426</c:v>
                </c:pt>
                <c:pt idx="3672">
                  <c:v>0.37829850952358857</c:v>
                </c:pt>
                <c:pt idx="3673">
                  <c:v>0.37831972063992103</c:v>
                </c:pt>
                <c:pt idx="3674">
                  <c:v>0.37834092258958618</c:v>
                </c:pt>
                <c:pt idx="3675">
                  <c:v>0.37836211537852504</c:v>
                </c:pt>
                <c:pt idx="3676">
                  <c:v>0.3783832990126732</c:v>
                </c:pt>
                <c:pt idx="3677">
                  <c:v>0.37840447349796158</c:v>
                </c:pt>
                <c:pt idx="3678">
                  <c:v>0.3784256388403156</c:v>
                </c:pt>
                <c:pt idx="3679">
                  <c:v>0.37844679504565587</c:v>
                </c:pt>
                <c:pt idx="3680">
                  <c:v>0.37846794211989776</c:v>
                </c:pt>
                <c:pt idx="3681">
                  <c:v>0.37848908006895138</c:v>
                </c:pt>
                <c:pt idx="3682">
                  <c:v>0.37851020889872189</c:v>
                </c:pt>
                <c:pt idx="3683">
                  <c:v>0.37853132861510946</c:v>
                </c:pt>
                <c:pt idx="3684">
                  <c:v>0.37855243922400894</c:v>
                </c:pt>
                <c:pt idx="3685">
                  <c:v>0.37857354073131039</c:v>
                </c:pt>
                <c:pt idx="3686">
                  <c:v>0.37859463314289843</c:v>
                </c:pt>
                <c:pt idx="3687">
                  <c:v>0.37861571646465286</c:v>
                </c:pt>
                <c:pt idx="3688">
                  <c:v>0.37863679070244832</c:v>
                </c:pt>
                <c:pt idx="3689">
                  <c:v>0.3786578558621545</c:v>
                </c:pt>
                <c:pt idx="3690">
                  <c:v>0.37867891194963593</c:v>
                </c:pt>
                <c:pt idx="3691">
                  <c:v>0.37869995897075204</c:v>
                </c:pt>
                <c:pt idx="3692">
                  <c:v>0.3787209969313573</c:v>
                </c:pt>
                <c:pt idx="3693">
                  <c:v>0.37874202583730116</c:v>
                </c:pt>
                <c:pt idx="3694">
                  <c:v>0.37876304569442798</c:v>
                </c:pt>
                <c:pt idx="3695">
                  <c:v>0.37878405650857722</c:v>
                </c:pt>
                <c:pt idx="3696">
                  <c:v>0.37880505828558303</c:v>
                </c:pt>
                <c:pt idx="3697">
                  <c:v>0.37882605103127481</c:v>
                </c:pt>
                <c:pt idx="3698">
                  <c:v>0.37884703475147696</c:v>
                </c:pt>
                <c:pt idx="3699">
                  <c:v>0.37886800945200849</c:v>
                </c:pt>
                <c:pt idx="3700">
                  <c:v>0.37888897513868408</c:v>
                </c:pt>
                <c:pt idx="3701">
                  <c:v>0.3789099318173127</c:v>
                </c:pt>
                <c:pt idx="3702">
                  <c:v>0.3789308794936988</c:v>
                </c:pt>
                <c:pt idx="3703">
                  <c:v>0.37895181817364171</c:v>
                </c:pt>
                <c:pt idx="3704">
                  <c:v>0.37897274786293567</c:v>
                </c:pt>
                <c:pt idx="3705">
                  <c:v>0.3789936685673701</c:v>
                </c:pt>
                <c:pt idx="3706">
                  <c:v>0.37901458029272939</c:v>
                </c:pt>
                <c:pt idx="3707">
                  <c:v>0.37903548304479301</c:v>
                </c:pt>
                <c:pt idx="3708">
                  <c:v>0.37905637682933546</c:v>
                </c:pt>
                <c:pt idx="3709">
                  <c:v>0.37907726165212607</c:v>
                </c:pt>
                <c:pt idx="3710">
                  <c:v>0.37909813751892962</c:v>
                </c:pt>
                <c:pt idx="3711">
                  <c:v>0.37911900443550561</c:v>
                </c:pt>
                <c:pt idx="3712">
                  <c:v>0.37913986240760872</c:v>
                </c:pt>
                <c:pt idx="3713">
                  <c:v>0.3791607114409889</c:v>
                </c:pt>
                <c:pt idx="3714">
                  <c:v>0.37918155154139072</c:v>
                </c:pt>
                <c:pt idx="3715">
                  <c:v>0.3792023827145542</c:v>
                </c:pt>
                <c:pt idx="3716">
                  <c:v>0.37922320496621437</c:v>
                </c:pt>
                <c:pt idx="3717">
                  <c:v>0.37924401830210125</c:v>
                </c:pt>
                <c:pt idx="3718">
                  <c:v>0.37926482272794004</c:v>
                </c:pt>
                <c:pt idx="3719">
                  <c:v>0.37928561824945101</c:v>
                </c:pt>
                <c:pt idx="3720">
                  <c:v>0.37930640487234951</c:v>
                </c:pt>
                <c:pt idx="3721">
                  <c:v>0.37932718260234605</c:v>
                </c:pt>
                <c:pt idx="3722">
                  <c:v>0.37934795144514621</c:v>
                </c:pt>
                <c:pt idx="3723">
                  <c:v>0.37936871140645084</c:v>
                </c:pt>
                <c:pt idx="3724">
                  <c:v>0.3793894624919556</c:v>
                </c:pt>
                <c:pt idx="3725">
                  <c:v>0.37941020470735154</c:v>
                </c:pt>
                <c:pt idx="3726">
                  <c:v>0.37943093805832473</c:v>
                </c:pt>
                <c:pt idx="3727">
                  <c:v>0.37945166255055657</c:v>
                </c:pt>
                <c:pt idx="3728">
                  <c:v>0.37947237818972335</c:v>
                </c:pt>
                <c:pt idx="3729">
                  <c:v>0.37949308498149659</c:v>
                </c:pt>
                <c:pt idx="3730">
                  <c:v>0.37951378293154309</c:v>
                </c:pt>
                <c:pt idx="3731">
                  <c:v>0.37953447204552471</c:v>
                </c:pt>
                <c:pt idx="3732">
                  <c:v>0.37955515232909831</c:v>
                </c:pt>
                <c:pt idx="3733">
                  <c:v>0.37957582378791638</c:v>
                </c:pt>
                <c:pt idx="3734">
                  <c:v>0.37959648642762611</c:v>
                </c:pt>
                <c:pt idx="3735">
                  <c:v>0.37961714025387011</c:v>
                </c:pt>
                <c:pt idx="3736">
                  <c:v>0.37963778527228625</c:v>
                </c:pt>
                <c:pt idx="3737">
                  <c:v>0.37965842148850726</c:v>
                </c:pt>
                <c:pt idx="3738">
                  <c:v>0.37967904890816151</c:v>
                </c:pt>
                <c:pt idx="3739">
                  <c:v>0.37969966753687218</c:v>
                </c:pt>
                <c:pt idx="3740">
                  <c:v>0.37972027738025788</c:v>
                </c:pt>
                <c:pt idx="3741">
                  <c:v>0.37974087844393251</c:v>
                </c:pt>
                <c:pt idx="3742">
                  <c:v>0.3797614707335048</c:v>
                </c:pt>
                <c:pt idx="3743">
                  <c:v>0.37978205425457923</c:v>
                </c:pt>
                <c:pt idx="3744">
                  <c:v>0.37980262901275502</c:v>
                </c:pt>
                <c:pt idx="3745">
                  <c:v>0.37982319501362694</c:v>
                </c:pt>
                <c:pt idx="3746">
                  <c:v>0.37984375226278499</c:v>
                </c:pt>
                <c:pt idx="3747">
                  <c:v>0.37986430076581407</c:v>
                </c:pt>
                <c:pt idx="3748">
                  <c:v>0.37988484052829491</c:v>
                </c:pt>
                <c:pt idx="3749">
                  <c:v>0.37990537155580295</c:v>
                </c:pt>
                <c:pt idx="3750">
                  <c:v>0.37992589385390912</c:v>
                </c:pt>
                <c:pt idx="3751">
                  <c:v>0.37994640742817976</c:v>
                </c:pt>
                <c:pt idx="3752">
                  <c:v>0.37996691228417606</c:v>
                </c:pt>
                <c:pt idx="3753">
                  <c:v>0.37998740842745499</c:v>
                </c:pt>
                <c:pt idx="3754">
                  <c:v>0.38000789586356837</c:v>
                </c:pt>
                <c:pt idx="3755">
                  <c:v>0.3800283745980636</c:v>
                </c:pt>
                <c:pt idx="3756">
                  <c:v>0.38004884463648325</c:v>
                </c:pt>
                <c:pt idx="3757">
                  <c:v>0.380069305984365</c:v>
                </c:pt>
                <c:pt idx="3758">
                  <c:v>0.38008975864724232</c:v>
                </c:pt>
                <c:pt idx="3759">
                  <c:v>0.38011020263064343</c:v>
                </c:pt>
                <c:pt idx="3760">
                  <c:v>0.38013063794009222</c:v>
                </c:pt>
                <c:pt idx="3761">
                  <c:v>0.38015106458110787</c:v>
                </c:pt>
                <c:pt idx="3762">
                  <c:v>0.38017148255920458</c:v>
                </c:pt>
                <c:pt idx="3763">
                  <c:v>0.38019189187989222</c:v>
                </c:pt>
                <c:pt idx="3764">
                  <c:v>0.38021229254867578</c:v>
                </c:pt>
                <c:pt idx="3765">
                  <c:v>0.38023268457105575</c:v>
                </c:pt>
                <c:pt idx="3766">
                  <c:v>0.38025306795252789</c:v>
                </c:pt>
                <c:pt idx="3767">
                  <c:v>0.3802734426985831</c:v>
                </c:pt>
                <c:pt idx="3768">
                  <c:v>0.38029380881470798</c:v>
                </c:pt>
                <c:pt idx="3769">
                  <c:v>0.3803141663063842</c:v>
                </c:pt>
                <c:pt idx="3770">
                  <c:v>0.38033451517908895</c:v>
                </c:pt>
                <c:pt idx="3771">
                  <c:v>0.38035485543829484</c:v>
                </c:pt>
                <c:pt idx="3772">
                  <c:v>0.38037518708946949</c:v>
                </c:pt>
                <c:pt idx="3773">
                  <c:v>0.38039551013807632</c:v>
                </c:pt>
                <c:pt idx="3774">
                  <c:v>0.38041582458957401</c:v>
                </c:pt>
                <c:pt idx="3775">
                  <c:v>0.38043613044941627</c:v>
                </c:pt>
                <c:pt idx="3776">
                  <c:v>0.38045642772305288</c:v>
                </c:pt>
                <c:pt idx="3777">
                  <c:v>0.38047671641592834</c:v>
                </c:pt>
                <c:pt idx="3778">
                  <c:v>0.3804969965334829</c:v>
                </c:pt>
                <c:pt idx="3779">
                  <c:v>0.38051726808115227</c:v>
                </c:pt>
                <c:pt idx="3780">
                  <c:v>0.38053753106436722</c:v>
                </c:pt>
                <c:pt idx="3781">
                  <c:v>0.3805577854885544</c:v>
                </c:pt>
                <c:pt idx="3782">
                  <c:v>0.38057803135913543</c:v>
                </c:pt>
                <c:pt idx="3783">
                  <c:v>0.38059826868152757</c:v>
                </c:pt>
                <c:pt idx="3784">
                  <c:v>0.38061849746114368</c:v>
                </c:pt>
                <c:pt idx="3785">
                  <c:v>0.38063871770339153</c:v>
                </c:pt>
                <c:pt idx="3786">
                  <c:v>0.38065892941367502</c:v>
                </c:pt>
                <c:pt idx="3787">
                  <c:v>0.38067913259739283</c:v>
                </c:pt>
                <c:pt idx="3788">
                  <c:v>0.38069932725993955</c:v>
                </c:pt>
                <c:pt idx="3789">
                  <c:v>0.38071951340670507</c:v>
                </c:pt>
                <c:pt idx="3790">
                  <c:v>0.38073969104307448</c:v>
                </c:pt>
                <c:pt idx="3791">
                  <c:v>0.38075986017442887</c:v>
                </c:pt>
                <c:pt idx="3792">
                  <c:v>0.38078002080614431</c:v>
                </c:pt>
                <c:pt idx="3793">
                  <c:v>0.38080017294359259</c:v>
                </c:pt>
                <c:pt idx="3794">
                  <c:v>0.38082031659214094</c:v>
                </c:pt>
                <c:pt idx="3795">
                  <c:v>0.38084045175715181</c:v>
                </c:pt>
                <c:pt idx="3796">
                  <c:v>0.38086057844398369</c:v>
                </c:pt>
                <c:pt idx="3797">
                  <c:v>0.38088069665799001</c:v>
                </c:pt>
                <c:pt idx="3798">
                  <c:v>0.38090080640452001</c:v>
                </c:pt>
                <c:pt idx="3799">
                  <c:v>0.38092090768891829</c:v>
                </c:pt>
                <c:pt idx="3800">
                  <c:v>0.38094100051652491</c:v>
                </c:pt>
                <c:pt idx="3801">
                  <c:v>0.38096108489267572</c:v>
                </c:pt>
                <c:pt idx="3802">
                  <c:v>0.38098116082270167</c:v>
                </c:pt>
                <c:pt idx="3803">
                  <c:v>0.38100122831192956</c:v>
                </c:pt>
                <c:pt idx="3804">
                  <c:v>0.38102128736568164</c:v>
                </c:pt>
                <c:pt idx="3805">
                  <c:v>0.38104133798927542</c:v>
                </c:pt>
                <c:pt idx="3806">
                  <c:v>0.38106138018802449</c:v>
                </c:pt>
                <c:pt idx="3807">
                  <c:v>0.38108141396723733</c:v>
                </c:pt>
                <c:pt idx="3808">
                  <c:v>0.38110143933221846</c:v>
                </c:pt>
                <c:pt idx="3809">
                  <c:v>0.38112145628826771</c:v>
                </c:pt>
                <c:pt idx="3810">
                  <c:v>0.38114146484068051</c:v>
                </c:pt>
                <c:pt idx="3811">
                  <c:v>0.38116146499474779</c:v>
                </c:pt>
                <c:pt idx="3812">
                  <c:v>0.38118145675575615</c:v>
                </c:pt>
                <c:pt idx="3813">
                  <c:v>0.38120144012898771</c:v>
                </c:pt>
                <c:pt idx="3814">
                  <c:v>0.38122141511972024</c:v>
                </c:pt>
                <c:pt idx="3815">
                  <c:v>0.3812413817332268</c:v>
                </c:pt>
                <c:pt idx="3816">
                  <c:v>0.38126133997477629</c:v>
                </c:pt>
                <c:pt idx="3817">
                  <c:v>0.38128128984963311</c:v>
                </c:pt>
                <c:pt idx="3818">
                  <c:v>0.38130123136305732</c:v>
                </c:pt>
                <c:pt idx="3819">
                  <c:v>0.38132116452030457</c:v>
                </c:pt>
                <c:pt idx="3820">
                  <c:v>0.3813410893266258</c:v>
                </c:pt>
                <c:pt idx="3821">
                  <c:v>0.381361005787268</c:v>
                </c:pt>
                <c:pt idx="3822">
                  <c:v>0.38138091390747358</c:v>
                </c:pt>
                <c:pt idx="3823">
                  <c:v>0.38140081369248036</c:v>
                </c:pt>
                <c:pt idx="3824">
                  <c:v>0.38142070514752213</c:v>
                </c:pt>
                <c:pt idx="3825">
                  <c:v>0.38144058827782806</c:v>
                </c:pt>
                <c:pt idx="3826">
                  <c:v>0.38146046308862303</c:v>
                </c:pt>
                <c:pt idx="3827">
                  <c:v>0.38148032958512756</c:v>
                </c:pt>
                <c:pt idx="3828">
                  <c:v>0.38150018777255756</c:v>
                </c:pt>
                <c:pt idx="3829">
                  <c:v>0.38152003765612519</c:v>
                </c:pt>
                <c:pt idx="3830">
                  <c:v>0.38153987924103749</c:v>
                </c:pt>
                <c:pt idx="3831">
                  <c:v>0.38155971253249765</c:v>
                </c:pt>
                <c:pt idx="3832">
                  <c:v>0.38157953753570445</c:v>
                </c:pt>
                <c:pt idx="3833">
                  <c:v>0.38159935425585201</c:v>
                </c:pt>
                <c:pt idx="3834">
                  <c:v>0.38161916269813068</c:v>
                </c:pt>
                <c:pt idx="3835">
                  <c:v>0.38163896286772586</c:v>
                </c:pt>
                <c:pt idx="3836">
                  <c:v>0.38165875476981898</c:v>
                </c:pt>
                <c:pt idx="3837">
                  <c:v>0.38167853840958721</c:v>
                </c:pt>
                <c:pt idx="3838">
                  <c:v>0.38169831379220298</c:v>
                </c:pt>
                <c:pt idx="3839">
                  <c:v>0.38171808092283493</c:v>
                </c:pt>
                <c:pt idx="3840">
                  <c:v>0.38173783980664699</c:v>
                </c:pt>
                <c:pt idx="3841">
                  <c:v>0.38175759044879898</c:v>
                </c:pt>
                <c:pt idx="3842">
                  <c:v>0.38177733285444643</c:v>
                </c:pt>
                <c:pt idx="3843">
                  <c:v>0.38179706702874028</c:v>
                </c:pt>
                <c:pt idx="3844">
                  <c:v>0.38181679297682769</c:v>
                </c:pt>
                <c:pt idx="3845">
                  <c:v>0.38183651070385105</c:v>
                </c:pt>
                <c:pt idx="3846">
                  <c:v>0.38185622021494864</c:v>
                </c:pt>
                <c:pt idx="3847">
                  <c:v>0.38187592151525468</c:v>
                </c:pt>
                <c:pt idx="3848">
                  <c:v>0.38189561460989857</c:v>
                </c:pt>
                <c:pt idx="3849">
                  <c:v>0.3819152995040061</c:v>
                </c:pt>
                <c:pt idx="3850">
                  <c:v>0.38193497620269828</c:v>
                </c:pt>
                <c:pt idx="3851">
                  <c:v>0.38195464471109208</c:v>
                </c:pt>
                <c:pt idx="3852">
                  <c:v>0.3819743050343003</c:v>
                </c:pt>
                <c:pt idx="3853">
                  <c:v>0.38199395717743112</c:v>
                </c:pt>
                <c:pt idx="3854">
                  <c:v>0.38201360114558891</c:v>
                </c:pt>
                <c:pt idx="3855">
                  <c:v>0.38203323694387348</c:v>
                </c:pt>
                <c:pt idx="3856">
                  <c:v>0.38205286457738052</c:v>
                </c:pt>
                <c:pt idx="3857">
                  <c:v>0.38207248405120159</c:v>
                </c:pt>
                <c:pt idx="3858">
                  <c:v>0.38209209537042377</c:v>
                </c:pt>
                <c:pt idx="3859">
                  <c:v>0.38211169854013011</c:v>
                </c:pt>
                <c:pt idx="3860">
                  <c:v>0.38213129356539932</c:v>
                </c:pt>
                <c:pt idx="3861">
                  <c:v>0.38215088045130602</c:v>
                </c:pt>
                <c:pt idx="3862">
                  <c:v>0.38217045920292059</c:v>
                </c:pt>
                <c:pt idx="3863">
                  <c:v>0.38219002982530892</c:v>
                </c:pt>
                <c:pt idx="3864">
                  <c:v>0.38220959232353308</c:v>
                </c:pt>
                <c:pt idx="3865">
                  <c:v>0.38222914670265085</c:v>
                </c:pt>
                <c:pt idx="3866">
                  <c:v>0.38224869296771546</c:v>
                </c:pt>
                <c:pt idx="3867">
                  <c:v>0.38226823112377661</c:v>
                </c:pt>
                <c:pt idx="3868">
                  <c:v>0.38228776117587915</c:v>
                </c:pt>
                <c:pt idx="3869">
                  <c:v>0.38230728312906415</c:v>
                </c:pt>
                <c:pt idx="3870">
                  <c:v>0.38232679698836836</c:v>
                </c:pt>
                <c:pt idx="3871">
                  <c:v>0.3823463027588242</c:v>
                </c:pt>
                <c:pt idx="3872">
                  <c:v>0.38236580044546042</c:v>
                </c:pt>
                <c:pt idx="3873">
                  <c:v>0.38238529005330102</c:v>
                </c:pt>
                <c:pt idx="3874">
                  <c:v>0.38240477158736613</c:v>
                </c:pt>
                <c:pt idx="3875">
                  <c:v>0.38242424505267181</c:v>
                </c:pt>
                <c:pt idx="3876">
                  <c:v>0.38244371045422959</c:v>
                </c:pt>
                <c:pt idx="3877">
                  <c:v>0.38246316779704737</c:v>
                </c:pt>
                <c:pt idx="3878">
                  <c:v>0.38248261708612846</c:v>
                </c:pt>
                <c:pt idx="3879">
                  <c:v>0.38250205832647222</c:v>
                </c:pt>
                <c:pt idx="3880">
                  <c:v>0.38252149152307396</c:v>
                </c:pt>
                <c:pt idx="3881">
                  <c:v>0.38254091668092455</c:v>
                </c:pt>
                <c:pt idx="3882">
                  <c:v>0.3825603338050112</c:v>
                </c:pt>
                <c:pt idx="3883">
                  <c:v>0.38257974290031649</c:v>
                </c:pt>
                <c:pt idx="3884">
                  <c:v>0.38259914397181921</c:v>
                </c:pt>
                <c:pt idx="3885">
                  <c:v>0.38261853702449405</c:v>
                </c:pt>
                <c:pt idx="3886">
                  <c:v>0.38263792206331121</c:v>
                </c:pt>
                <c:pt idx="3887">
                  <c:v>0.38265729909323737</c:v>
                </c:pt>
                <c:pt idx="3888">
                  <c:v>0.38267666811923456</c:v>
                </c:pt>
                <c:pt idx="3889">
                  <c:v>0.38269602914626105</c:v>
                </c:pt>
                <c:pt idx="3890">
                  <c:v>0.38271538217927092</c:v>
                </c:pt>
                <c:pt idx="3891">
                  <c:v>0.382734727223214</c:v>
                </c:pt>
                <c:pt idx="3892">
                  <c:v>0.38275406428303638</c:v>
                </c:pt>
                <c:pt idx="3893">
                  <c:v>0.38277339336367977</c:v>
                </c:pt>
                <c:pt idx="3894">
                  <c:v>0.3827927144700819</c:v>
                </c:pt>
                <c:pt idx="3895">
                  <c:v>0.38281202760717653</c:v>
                </c:pt>
                <c:pt idx="3896">
                  <c:v>0.38283133277989301</c:v>
                </c:pt>
                <c:pt idx="3897">
                  <c:v>0.38285062999315717</c:v>
                </c:pt>
                <c:pt idx="3898">
                  <c:v>0.38286991925189029</c:v>
                </c:pt>
                <c:pt idx="3899">
                  <c:v>0.38288920056100978</c:v>
                </c:pt>
                <c:pt idx="3900">
                  <c:v>0.38290847392542915</c:v>
                </c:pt>
                <c:pt idx="3901">
                  <c:v>0.38292773935005753</c:v>
                </c:pt>
                <c:pt idx="3902">
                  <c:v>0.38294699683980021</c:v>
                </c:pt>
                <c:pt idx="3903">
                  <c:v>0.38296624639955845</c:v>
                </c:pt>
                <c:pt idx="3904">
                  <c:v>0.38298548803422944</c:v>
                </c:pt>
                <c:pt idx="3905">
                  <c:v>0.38300472174870648</c:v>
                </c:pt>
                <c:pt idx="3906">
                  <c:v>0.38302394754787844</c:v>
                </c:pt>
                <c:pt idx="3907">
                  <c:v>0.38304316543663053</c:v>
                </c:pt>
                <c:pt idx="3908">
                  <c:v>0.38306237541984384</c:v>
                </c:pt>
                <c:pt idx="3909">
                  <c:v>0.38308157750239552</c:v>
                </c:pt>
                <c:pt idx="3910">
                  <c:v>0.38310077168915857</c:v>
                </c:pt>
                <c:pt idx="3911">
                  <c:v>0.38311995798500204</c:v>
                </c:pt>
                <c:pt idx="3912">
                  <c:v>0.38313913639479097</c:v>
                </c:pt>
                <c:pt idx="3913">
                  <c:v>0.38315830692338648</c:v>
                </c:pt>
                <c:pt idx="3914">
                  <c:v>0.38317746957564541</c:v>
                </c:pt>
                <c:pt idx="3915">
                  <c:v>0.38319662435642121</c:v>
                </c:pt>
                <c:pt idx="3916">
                  <c:v>0.38321577127056261</c:v>
                </c:pt>
                <c:pt idx="3917">
                  <c:v>0.3832349103229149</c:v>
                </c:pt>
                <c:pt idx="3918">
                  <c:v>0.38325404151831921</c:v>
                </c:pt>
                <c:pt idx="3919">
                  <c:v>0.3832731648616125</c:v>
                </c:pt>
                <c:pt idx="3920">
                  <c:v>0.38329228035762819</c:v>
                </c:pt>
                <c:pt idx="3921">
                  <c:v>0.38331138801119535</c:v>
                </c:pt>
                <c:pt idx="3922">
                  <c:v>0.38333048782713924</c:v>
                </c:pt>
                <c:pt idx="3923">
                  <c:v>0.38334957981028128</c:v>
                </c:pt>
                <c:pt idx="3924">
                  <c:v>0.38336866396543856</c:v>
                </c:pt>
                <c:pt idx="3925">
                  <c:v>0.38338774029742478</c:v>
                </c:pt>
                <c:pt idx="3926">
                  <c:v>0.3834068088110491</c:v>
                </c:pt>
                <c:pt idx="3927">
                  <c:v>0.38342586951111718</c:v>
                </c:pt>
                <c:pt idx="3928">
                  <c:v>0.38344492240243067</c:v>
                </c:pt>
                <c:pt idx="3929">
                  <c:v>0.38346396748978689</c:v>
                </c:pt>
                <c:pt idx="3930">
                  <c:v>0.38348300477797992</c:v>
                </c:pt>
                <c:pt idx="3931">
                  <c:v>0.3835020342717993</c:v>
                </c:pt>
                <c:pt idx="3932">
                  <c:v>0.38352105597603092</c:v>
                </c:pt>
                <c:pt idx="3933">
                  <c:v>0.38354006989545686</c:v>
                </c:pt>
                <c:pt idx="3934">
                  <c:v>0.38355907603485484</c:v>
                </c:pt>
                <c:pt idx="3935">
                  <c:v>0.38357807439899932</c:v>
                </c:pt>
                <c:pt idx="3936">
                  <c:v>0.38359706499266033</c:v>
                </c:pt>
                <c:pt idx="3937">
                  <c:v>0.38361604782060421</c:v>
                </c:pt>
                <c:pt idx="3938">
                  <c:v>0.38363502288759344</c:v>
                </c:pt>
                <c:pt idx="3939">
                  <c:v>0.38365399019838631</c:v>
                </c:pt>
                <c:pt idx="3940">
                  <c:v>0.3836729497577378</c:v>
                </c:pt>
                <c:pt idx="3941">
                  <c:v>0.3836919015703984</c:v>
                </c:pt>
                <c:pt idx="3942">
                  <c:v>0.38371084564111502</c:v>
                </c:pt>
                <c:pt idx="3943">
                  <c:v>0.38372978197463076</c:v>
                </c:pt>
                <c:pt idx="3944">
                  <c:v>0.38374871057568455</c:v>
                </c:pt>
                <c:pt idx="3945">
                  <c:v>0.38376763144901177</c:v>
                </c:pt>
                <c:pt idx="3946">
                  <c:v>0.38378654459934369</c:v>
                </c:pt>
                <c:pt idx="3947">
                  <c:v>0.38380545003140798</c:v>
                </c:pt>
                <c:pt idx="3948">
                  <c:v>0.38382434774992819</c:v>
                </c:pt>
                <c:pt idx="3949">
                  <c:v>0.38384323775962415</c:v>
                </c:pt>
                <c:pt idx="3950">
                  <c:v>0.38386212006521175</c:v>
                </c:pt>
                <c:pt idx="3951">
                  <c:v>0.38388099467140319</c:v>
                </c:pt>
                <c:pt idx="3952">
                  <c:v>0.38389986158290668</c:v>
                </c:pt>
                <c:pt idx="3953">
                  <c:v>0.38391872080442679</c:v>
                </c:pt>
                <c:pt idx="3954">
                  <c:v>0.38393757234066389</c:v>
                </c:pt>
                <c:pt idx="3955">
                  <c:v>0.38395641619631482</c:v>
                </c:pt>
                <c:pt idx="3956">
                  <c:v>0.38397525237607266</c:v>
                </c:pt>
                <c:pt idx="3957">
                  <c:v>0.38399408088462628</c:v>
                </c:pt>
                <c:pt idx="3958">
                  <c:v>0.38401290172666119</c:v>
                </c:pt>
                <c:pt idx="3959">
                  <c:v>0.38403171490685878</c:v>
                </c:pt>
                <c:pt idx="3960">
                  <c:v>0.38405052042989674</c:v>
                </c:pt>
                <c:pt idx="3961">
                  <c:v>0.38406931830044894</c:v>
                </c:pt>
                <c:pt idx="3962">
                  <c:v>0.38408810852318531</c:v>
                </c:pt>
                <c:pt idx="3963">
                  <c:v>0.38410689110277241</c:v>
                </c:pt>
                <c:pt idx="3964">
                  <c:v>0.38412566604387238</c:v>
                </c:pt>
                <c:pt idx="3965">
                  <c:v>0.38414443335114412</c:v>
                </c:pt>
                <c:pt idx="3966">
                  <c:v>0.38416319302924246</c:v>
                </c:pt>
                <c:pt idx="3967">
                  <c:v>0.38418194508281833</c:v>
                </c:pt>
                <c:pt idx="3968">
                  <c:v>0.38420068951651937</c:v>
                </c:pt>
                <c:pt idx="3969">
                  <c:v>0.3842194263349889</c:v>
                </c:pt>
                <c:pt idx="3970">
                  <c:v>0.38423815554286672</c:v>
                </c:pt>
                <c:pt idx="3971">
                  <c:v>0.38425687714478896</c:v>
                </c:pt>
                <c:pt idx="3972">
                  <c:v>0.38427559114538767</c:v>
                </c:pt>
                <c:pt idx="3973">
                  <c:v>0.38429429754929156</c:v>
                </c:pt>
                <c:pt idx="3974">
                  <c:v>0.38431299636112515</c:v>
                </c:pt>
                <c:pt idx="3975">
                  <c:v>0.38433168758550945</c:v>
                </c:pt>
                <c:pt idx="3976">
                  <c:v>0.38435037122706184</c:v>
                </c:pt>
                <c:pt idx="3977">
                  <c:v>0.38436904729039556</c:v>
                </c:pt>
                <c:pt idx="3978">
                  <c:v>0.3843877157801206</c:v>
                </c:pt>
                <c:pt idx="3979">
                  <c:v>0.38440637670084271</c:v>
                </c:pt>
                <c:pt idx="3980">
                  <c:v>0.38442503005716433</c:v>
                </c:pt>
                <c:pt idx="3981">
                  <c:v>0.38444367585368394</c:v>
                </c:pt>
                <c:pt idx="3982">
                  <c:v>0.3844623140949962</c:v>
                </c:pt>
                <c:pt idx="3983">
                  <c:v>0.3844809447856925</c:v>
                </c:pt>
                <c:pt idx="3984">
                  <c:v>0.38449956793035989</c:v>
                </c:pt>
                <c:pt idx="3985">
                  <c:v>0.38451818353358225</c:v>
                </c:pt>
                <c:pt idx="3986">
                  <c:v>0.38453679159993942</c:v>
                </c:pt>
                <c:pt idx="3987">
                  <c:v>0.38455539213400752</c:v>
                </c:pt>
                <c:pt idx="3988">
                  <c:v>0.38457398514035929</c:v>
                </c:pt>
                <c:pt idx="3989">
                  <c:v>0.38459257062356345</c:v>
                </c:pt>
                <c:pt idx="3990">
                  <c:v>0.38461114858818507</c:v>
                </c:pt>
                <c:pt idx="3991">
                  <c:v>0.38462971903878573</c:v>
                </c:pt>
                <c:pt idx="3992">
                  <c:v>0.38464828197992301</c:v>
                </c:pt>
                <c:pt idx="3993">
                  <c:v>0.3846668374161511</c:v>
                </c:pt>
                <c:pt idx="3994">
                  <c:v>0.38468538535202029</c:v>
                </c:pt>
                <c:pt idx="3995">
                  <c:v>0.38470392579207729</c:v>
                </c:pt>
                <c:pt idx="3996">
                  <c:v>0.38472245874086525</c:v>
                </c:pt>
                <c:pt idx="3997">
                  <c:v>0.38474098420292341</c:v>
                </c:pt>
                <c:pt idx="3998">
                  <c:v>0.38475950218278743</c:v>
                </c:pt>
                <c:pt idx="3999">
                  <c:v>0.3847780126849894</c:v>
                </c:pt>
                <c:pt idx="4000">
                  <c:v>0.38479651571405771</c:v>
                </c:pt>
                <c:pt idx="4001">
                  <c:v>0.38481501127451706</c:v>
                </c:pt>
                <c:pt idx="4002">
                  <c:v>0.38483349937088845</c:v>
                </c:pt>
                <c:pt idx="4003">
                  <c:v>0.38485198000768933</c:v>
                </c:pt>
                <c:pt idx="4004">
                  <c:v>0.38487045318943353</c:v>
                </c:pt>
                <c:pt idx="4005">
                  <c:v>0.38488891892063098</c:v>
                </c:pt>
                <c:pt idx="4006">
                  <c:v>0.38490737720578844</c:v>
                </c:pt>
                <c:pt idx="4007">
                  <c:v>0.38492582804940856</c:v>
                </c:pt>
                <c:pt idx="4008">
                  <c:v>0.38494427145599064</c:v>
                </c:pt>
                <c:pt idx="4009">
                  <c:v>0.3849627074300303</c:v>
                </c:pt>
                <c:pt idx="4010">
                  <c:v>0.38498113597601941</c:v>
                </c:pt>
                <c:pt idx="4011">
                  <c:v>0.38499955709844647</c:v>
                </c:pt>
                <c:pt idx="4012">
                  <c:v>0.38501797080179612</c:v>
                </c:pt>
                <c:pt idx="4013">
                  <c:v>0.38503637709054955</c:v>
                </c:pt>
                <c:pt idx="4014">
                  <c:v>0.3850547759691843</c:v>
                </c:pt>
                <c:pt idx="4015">
                  <c:v>0.38507316744217407</c:v>
                </c:pt>
                <c:pt idx="4016">
                  <c:v>0.38509155151398955</c:v>
                </c:pt>
                <c:pt idx="4017">
                  <c:v>0.38510992818909712</c:v>
                </c:pt>
                <c:pt idx="4018">
                  <c:v>0.38512829747196009</c:v>
                </c:pt>
                <c:pt idx="4019">
                  <c:v>0.38514665936703801</c:v>
                </c:pt>
                <c:pt idx="4020">
                  <c:v>0.38516501387878666</c:v>
                </c:pt>
                <c:pt idx="4021">
                  <c:v>0.38518336101165856</c:v>
                </c:pt>
                <c:pt idx="4022">
                  <c:v>0.38520170077010246</c:v>
                </c:pt>
                <c:pt idx="4023">
                  <c:v>0.38522003315856357</c:v>
                </c:pt>
                <c:pt idx="4024">
                  <c:v>0.38523835818148355</c:v>
                </c:pt>
                <c:pt idx="4025">
                  <c:v>0.38525667584330037</c:v>
                </c:pt>
                <c:pt idx="4026">
                  <c:v>0.38527498614844868</c:v>
                </c:pt>
                <c:pt idx="4027">
                  <c:v>0.38529328910135935</c:v>
                </c:pt>
                <c:pt idx="4028">
                  <c:v>0.38531158470645971</c:v>
                </c:pt>
                <c:pt idx="4029">
                  <c:v>0.38532987296817378</c:v>
                </c:pt>
                <c:pt idx="4030">
                  <c:v>0.38534815389092159</c:v>
                </c:pt>
                <c:pt idx="4031">
                  <c:v>0.38536642747912009</c:v>
                </c:pt>
                <c:pt idx="4032">
                  <c:v>0.38538469373718237</c:v>
                </c:pt>
                <c:pt idx="4033">
                  <c:v>0.38540295266951813</c:v>
                </c:pt>
                <c:pt idx="4034">
                  <c:v>0.3854212042805335</c:v>
                </c:pt>
                <c:pt idx="4035">
                  <c:v>0.38543944857463092</c:v>
                </c:pt>
                <c:pt idx="4036">
                  <c:v>0.38545768555620957</c:v>
                </c:pt>
                <c:pt idx="4037">
                  <c:v>0.38547591522966501</c:v>
                </c:pt>
                <c:pt idx="4038">
                  <c:v>0.38549413759938916</c:v>
                </c:pt>
                <c:pt idx="4039">
                  <c:v>0.38551235266977057</c:v>
                </c:pt>
                <c:pt idx="4040">
                  <c:v>0.38553056044519418</c:v>
                </c:pt>
                <c:pt idx="4041">
                  <c:v>0.38554876093004142</c:v>
                </c:pt>
                <c:pt idx="4042">
                  <c:v>0.38556695412869035</c:v>
                </c:pt>
                <c:pt idx="4043">
                  <c:v>0.38558514004551531</c:v>
                </c:pt>
                <c:pt idx="4044">
                  <c:v>0.38560331868488734</c:v>
                </c:pt>
                <c:pt idx="4045">
                  <c:v>0.3856214900511738</c:v>
                </c:pt>
                <c:pt idx="4046">
                  <c:v>0.38563965414873869</c:v>
                </c:pt>
                <c:pt idx="4047">
                  <c:v>0.38565781098194252</c:v>
                </c:pt>
                <c:pt idx="4048">
                  <c:v>0.38567596055514208</c:v>
                </c:pt>
                <c:pt idx="4049">
                  <c:v>0.38569410287269112</c:v>
                </c:pt>
                <c:pt idx="4050">
                  <c:v>0.38571223793893955</c:v>
                </c:pt>
                <c:pt idx="4051">
                  <c:v>0.38573036575823383</c:v>
                </c:pt>
                <c:pt idx="4052">
                  <c:v>0.38574848633491721</c:v>
                </c:pt>
                <c:pt idx="4053">
                  <c:v>0.38576659967332905</c:v>
                </c:pt>
                <c:pt idx="4054">
                  <c:v>0.38578470577780566</c:v>
                </c:pt>
                <c:pt idx="4055">
                  <c:v>0.38580280465267963</c:v>
                </c:pt>
                <c:pt idx="4056">
                  <c:v>0.38582089630228023</c:v>
                </c:pt>
                <c:pt idx="4057">
                  <c:v>0.38583898073093315</c:v>
                </c:pt>
                <c:pt idx="4058">
                  <c:v>0.3858570579429606</c:v>
                </c:pt>
                <c:pt idx="4059">
                  <c:v>0.38587512794268169</c:v>
                </c:pt>
                <c:pt idx="4060">
                  <c:v>0.38589319073441158</c:v>
                </c:pt>
                <c:pt idx="4061">
                  <c:v>0.38591124632246238</c:v>
                </c:pt>
                <c:pt idx="4062">
                  <c:v>0.38592929471114257</c:v>
                </c:pt>
                <c:pt idx="4063">
                  <c:v>0.38594733590475711</c:v>
                </c:pt>
                <c:pt idx="4064">
                  <c:v>0.38596536990760788</c:v>
                </c:pt>
                <c:pt idx="4065">
                  <c:v>0.38598339672399296</c:v>
                </c:pt>
                <c:pt idx="4066">
                  <c:v>0.38600141635820723</c:v>
                </c:pt>
                <c:pt idx="4067">
                  <c:v>0.38601942881454204</c:v>
                </c:pt>
                <c:pt idx="4068">
                  <c:v>0.38603743409728525</c:v>
                </c:pt>
                <c:pt idx="4069">
                  <c:v>0.38605543221072164</c:v>
                </c:pt>
                <c:pt idx="4070">
                  <c:v>0.38607342315913212</c:v>
                </c:pt>
                <c:pt idx="4071">
                  <c:v>0.38609140694679456</c:v>
                </c:pt>
                <c:pt idx="4072">
                  <c:v>0.3861093835779833</c:v>
                </c:pt>
                <c:pt idx="4073">
                  <c:v>0.3861273530569691</c:v>
                </c:pt>
                <c:pt idx="4074">
                  <c:v>0.38614531538801972</c:v>
                </c:pt>
                <c:pt idx="4075">
                  <c:v>0.38616327057539906</c:v>
                </c:pt>
                <c:pt idx="4076">
                  <c:v>0.38618121862336796</c:v>
                </c:pt>
                <c:pt idx="4077">
                  <c:v>0.38619915953618389</c:v>
                </c:pt>
                <c:pt idx="4078">
                  <c:v>0.38621709331810056</c:v>
                </c:pt>
                <c:pt idx="4079">
                  <c:v>0.38623501997336884</c:v>
                </c:pt>
                <c:pt idx="4080">
                  <c:v>0.38625293950623574</c:v>
                </c:pt>
                <c:pt idx="4081">
                  <c:v>0.38627085192094518</c:v>
                </c:pt>
                <c:pt idx="4082">
                  <c:v>0.38628875722173767</c:v>
                </c:pt>
                <c:pt idx="4083">
                  <c:v>0.38630665541285014</c:v>
                </c:pt>
                <c:pt idx="4084">
                  <c:v>0.3863245464985165</c:v>
                </c:pt>
                <c:pt idx="4085">
                  <c:v>0.38634243048296701</c:v>
                </c:pt>
                <c:pt idx="4086">
                  <c:v>0.3863603073704287</c:v>
                </c:pt>
                <c:pt idx="4087">
                  <c:v>0.38637817716512535</c:v>
                </c:pt>
                <c:pt idx="4088">
                  <c:v>0.38639603987127713</c:v>
                </c:pt>
                <c:pt idx="4089">
                  <c:v>0.38641389549310107</c:v>
                </c:pt>
                <c:pt idx="4090">
                  <c:v>0.38643174403481073</c:v>
                </c:pt>
                <c:pt idx="4091">
                  <c:v>0.38644958550061642</c:v>
                </c:pt>
                <c:pt idx="4092">
                  <c:v>0.38646741989472516</c:v>
                </c:pt>
                <c:pt idx="4093">
                  <c:v>0.38648524722134048</c:v>
                </c:pt>
                <c:pt idx="4094">
                  <c:v>0.38650306748466257</c:v>
                </c:pt>
                <c:pt idx="4095">
                  <c:v>0.38652088068888857</c:v>
                </c:pt>
                <c:pt idx="4096">
                  <c:v>0.38653868683821185</c:v>
                </c:pt>
                <c:pt idx="4097">
                  <c:v>0.38655648593682301</c:v>
                </c:pt>
                <c:pt idx="4098">
                  <c:v>0.38657427798890881</c:v>
                </c:pt>
                <c:pt idx="4099">
                  <c:v>0.38659206299865301</c:v>
                </c:pt>
                <c:pt idx="4100">
                  <c:v>0.38660984097023599</c:v>
                </c:pt>
                <c:pt idx="4101">
                  <c:v>0.38662761190783462</c:v>
                </c:pt>
                <c:pt idx="4102">
                  <c:v>0.38664537581562292</c:v>
                </c:pt>
                <c:pt idx="4103">
                  <c:v>0.38666313269777114</c:v>
                </c:pt>
                <c:pt idx="4104">
                  <c:v>0.38668088255844646</c:v>
                </c:pt>
                <c:pt idx="4105">
                  <c:v>0.38669862540181282</c:v>
                </c:pt>
                <c:pt idx="4106">
                  <c:v>0.38671636123203063</c:v>
                </c:pt>
                <c:pt idx="4107">
                  <c:v>0.38673409005325732</c:v>
                </c:pt>
                <c:pt idx="4108">
                  <c:v>0.38675181186964674</c:v>
                </c:pt>
                <c:pt idx="4109">
                  <c:v>0.3867695266853497</c:v>
                </c:pt>
                <c:pt idx="4110">
                  <c:v>0.38678723450451358</c:v>
                </c:pt>
                <c:pt idx="4111">
                  <c:v>0.38680493533128241</c:v>
                </c:pt>
                <c:pt idx="4112">
                  <c:v>0.38682262916979732</c:v>
                </c:pt>
                <c:pt idx="4113">
                  <c:v>0.38684031602419572</c:v>
                </c:pt>
                <c:pt idx="4114">
                  <c:v>0.38685799589861203</c:v>
                </c:pt>
                <c:pt idx="4115">
                  <c:v>0.38687566879717733</c:v>
                </c:pt>
                <c:pt idx="4116">
                  <c:v>0.38689333472401932</c:v>
                </c:pt>
                <c:pt idx="4117">
                  <c:v>0.38691099368326282</c:v>
                </c:pt>
                <c:pt idx="4118">
                  <c:v>0.3869286456790289</c:v>
                </c:pt>
                <c:pt idx="4119">
                  <c:v>0.38694629071543574</c:v>
                </c:pt>
                <c:pt idx="4120">
                  <c:v>0.38696392879659813</c:v>
                </c:pt>
                <c:pt idx="4121">
                  <c:v>0.38698155992662758</c:v>
                </c:pt>
                <c:pt idx="4122">
                  <c:v>0.38699918410963258</c:v>
                </c:pt>
                <c:pt idx="4123">
                  <c:v>0.38701680134971805</c:v>
                </c:pt>
                <c:pt idx="4124">
                  <c:v>0.38703441165098595</c:v>
                </c:pt>
                <c:pt idx="4125">
                  <c:v>0.38705201501753494</c:v>
                </c:pt>
                <c:pt idx="4126">
                  <c:v>0.3870696114534603</c:v>
                </c:pt>
                <c:pt idx="4127">
                  <c:v>0.38708720096285426</c:v>
                </c:pt>
                <c:pt idx="4128">
                  <c:v>0.38710478354980582</c:v>
                </c:pt>
                <c:pt idx="4129">
                  <c:v>0.38712235921840071</c:v>
                </c:pt>
                <c:pt idx="4130">
                  <c:v>0.38713992797272151</c:v>
                </c:pt>
                <c:pt idx="4131">
                  <c:v>0.38715748981684744</c:v>
                </c:pt>
                <c:pt idx="4132">
                  <c:v>0.38717504475485459</c:v>
                </c:pt>
                <c:pt idx="4133">
                  <c:v>0.38719259279081591</c:v>
                </c:pt>
                <c:pt idx="4134">
                  <c:v>0.3872101339288011</c:v>
                </c:pt>
                <c:pt idx="4135">
                  <c:v>0.38722766817287674</c:v>
                </c:pt>
                <c:pt idx="4136">
                  <c:v>0.38724519552710596</c:v>
                </c:pt>
                <c:pt idx="4137">
                  <c:v>0.38726271599554896</c:v>
                </c:pt>
                <c:pt idx="4138">
                  <c:v>0.38728022958226277</c:v>
                </c:pt>
                <c:pt idx="4139">
                  <c:v>0.38729773629130082</c:v>
                </c:pt>
                <c:pt idx="4140">
                  <c:v>0.38731523612671404</c:v>
                </c:pt>
                <c:pt idx="4141">
                  <c:v>0.38733272909254957</c:v>
                </c:pt>
                <c:pt idx="4142">
                  <c:v>0.38735021519285162</c:v>
                </c:pt>
                <c:pt idx="4143">
                  <c:v>0.38736769443166136</c:v>
                </c:pt>
                <c:pt idx="4144">
                  <c:v>0.38738516681301638</c:v>
                </c:pt>
                <c:pt idx="4145">
                  <c:v>0.38740263234095162</c:v>
                </c:pt>
                <c:pt idx="4146">
                  <c:v>0.38742009101949848</c:v>
                </c:pt>
                <c:pt idx="4147">
                  <c:v>0.38743754285268528</c:v>
                </c:pt>
                <c:pt idx="4148">
                  <c:v>0.38745498784453736</c:v>
                </c:pt>
                <c:pt idx="4149">
                  <c:v>0.38747242599907655</c:v>
                </c:pt>
                <c:pt idx="4150">
                  <c:v>0.38748985732032198</c:v>
                </c:pt>
                <c:pt idx="4151">
                  <c:v>0.38750728181228922</c:v>
                </c:pt>
                <c:pt idx="4152">
                  <c:v>0.38752469947899093</c:v>
                </c:pt>
                <c:pt idx="4153">
                  <c:v>0.38754211032443664</c:v>
                </c:pt>
                <c:pt idx="4154">
                  <c:v>0.38755951435263242</c:v>
                </c:pt>
                <c:pt idx="4155">
                  <c:v>0.38757691156758178</c:v>
                </c:pt>
                <c:pt idx="4156">
                  <c:v>0.38759430197328448</c:v>
                </c:pt>
                <c:pt idx="4157">
                  <c:v>0.38761168557373754</c:v>
                </c:pt>
                <c:pt idx="4158">
                  <c:v>0.38762906237293487</c:v>
                </c:pt>
                <c:pt idx="4159">
                  <c:v>0.38764643237486685</c:v>
                </c:pt>
                <c:pt idx="4160">
                  <c:v>0.38766379558352132</c:v>
                </c:pt>
                <c:pt idx="4161">
                  <c:v>0.38768115200288245</c:v>
                </c:pt>
                <c:pt idx="4162">
                  <c:v>0.3876985016369317</c:v>
                </c:pt>
                <c:pt idx="4163">
                  <c:v>0.3877158444896473</c:v>
                </c:pt>
                <c:pt idx="4164">
                  <c:v>0.38773318056500405</c:v>
                </c:pt>
                <c:pt idx="4165">
                  <c:v>0.38775050986697435</c:v>
                </c:pt>
                <c:pt idx="4166">
                  <c:v>0.38776783239952672</c:v>
                </c:pt>
                <c:pt idx="4167">
                  <c:v>0.38778514816662712</c:v>
                </c:pt>
                <c:pt idx="4168">
                  <c:v>0.38780245717223821</c:v>
                </c:pt>
                <c:pt idx="4169">
                  <c:v>0.38781975942031943</c:v>
                </c:pt>
                <c:pt idx="4170">
                  <c:v>0.38783705491482751</c:v>
                </c:pt>
                <c:pt idx="4171">
                  <c:v>0.38785434365971566</c:v>
                </c:pt>
                <c:pt idx="4172">
                  <c:v>0.38787162565893429</c:v>
                </c:pt>
                <c:pt idx="4173">
                  <c:v>0.38788890091643063</c:v>
                </c:pt>
                <c:pt idx="4174">
                  <c:v>0.38790616943614881</c:v>
                </c:pt>
                <c:pt idx="4175">
                  <c:v>0.38792343122202988</c:v>
                </c:pt>
                <c:pt idx="4176">
                  <c:v>0.38794068627801187</c:v>
                </c:pt>
                <c:pt idx="4177">
                  <c:v>0.3879579346080298</c:v>
                </c:pt>
                <c:pt idx="4178">
                  <c:v>0.38797517621601552</c:v>
                </c:pt>
                <c:pt idx="4179">
                  <c:v>0.38799241110589772</c:v>
                </c:pt>
                <c:pt idx="4180">
                  <c:v>0.38800963928160226</c:v>
                </c:pt>
                <c:pt idx="4181">
                  <c:v>0.38802686074705184</c:v>
                </c:pt>
                <c:pt idx="4182">
                  <c:v>0.38804407550616593</c:v>
                </c:pt>
                <c:pt idx="4183">
                  <c:v>0.38806128356286135</c:v>
                </c:pt>
                <c:pt idx="4184">
                  <c:v>0.38807848492105146</c:v>
                </c:pt>
                <c:pt idx="4185">
                  <c:v>0.38809567958464675</c:v>
                </c:pt>
                <c:pt idx="4186">
                  <c:v>0.38811286755755481</c:v>
                </c:pt>
                <c:pt idx="4187">
                  <c:v>0.38813004884367985</c:v>
                </c:pt>
                <c:pt idx="4188">
                  <c:v>0.38814722344692337</c:v>
                </c:pt>
                <c:pt idx="4189">
                  <c:v>0.38816439137118369</c:v>
                </c:pt>
                <c:pt idx="4190">
                  <c:v>0.38818155262035603</c:v>
                </c:pt>
                <c:pt idx="4191">
                  <c:v>0.38819870719833277</c:v>
                </c:pt>
                <c:pt idx="4192">
                  <c:v>0.38821585510900297</c:v>
                </c:pt>
                <c:pt idx="4193">
                  <c:v>0.38823299635625308</c:v>
                </c:pt>
                <c:pt idx="4194">
                  <c:v>0.38825013094396615</c:v>
                </c:pt>
                <c:pt idx="4195">
                  <c:v>0.38826725887602243</c:v>
                </c:pt>
                <c:pt idx="4196">
                  <c:v>0.38828438015629912</c:v>
                </c:pt>
                <c:pt idx="4197">
                  <c:v>0.38830149478867021</c:v>
                </c:pt>
                <c:pt idx="4198">
                  <c:v>0.38831860277700714</c:v>
                </c:pt>
                <c:pt idx="4199">
                  <c:v>0.38833570412517782</c:v>
                </c:pt>
                <c:pt idx="4200">
                  <c:v>0.38835279883704749</c:v>
                </c:pt>
                <c:pt idx="4201">
                  <c:v>0.38836988691647828</c:v>
                </c:pt>
                <c:pt idx="4202">
                  <c:v>0.38838696836732928</c:v>
                </c:pt>
                <c:pt idx="4203">
                  <c:v>0.38840404319345684</c:v>
                </c:pt>
                <c:pt idx="4204">
                  <c:v>0.38842111139871394</c:v>
                </c:pt>
                <c:pt idx="4205">
                  <c:v>0.38843817298695077</c:v>
                </c:pt>
                <c:pt idx="4206">
                  <c:v>0.38845522796201465</c:v>
                </c:pt>
                <c:pt idx="4207">
                  <c:v>0.38847227632774961</c:v>
                </c:pt>
                <c:pt idx="4208">
                  <c:v>0.38848931808799708</c:v>
                </c:pt>
                <c:pt idx="4209">
                  <c:v>0.38850635324659522</c:v>
                </c:pt>
                <c:pt idx="4210">
                  <c:v>0.38852338180737928</c:v>
                </c:pt>
                <c:pt idx="4211">
                  <c:v>0.3885404037741817</c:v>
                </c:pt>
                <c:pt idx="4212">
                  <c:v>0.38855741915083158</c:v>
                </c:pt>
                <c:pt idx="4213">
                  <c:v>0.3885744279411556</c:v>
                </c:pt>
                <c:pt idx="4214">
                  <c:v>0.38859143014897701</c:v>
                </c:pt>
                <c:pt idx="4215">
                  <c:v>0.38860842577811627</c:v>
                </c:pt>
                <c:pt idx="4216">
                  <c:v>0.38862541483239105</c:v>
                </c:pt>
                <c:pt idx="4217">
                  <c:v>0.38864239731561567</c:v>
                </c:pt>
                <c:pt idx="4218">
                  <c:v>0.38865937323160182</c:v>
                </c:pt>
                <c:pt idx="4219">
                  <c:v>0.38867634258415823</c:v>
                </c:pt>
                <c:pt idx="4220">
                  <c:v>0.38869330537709051</c:v>
                </c:pt>
                <c:pt idx="4221">
                  <c:v>0.38871026161420152</c:v>
                </c:pt>
                <c:pt idx="4222">
                  <c:v>0.38872721129929105</c:v>
                </c:pt>
                <c:pt idx="4223">
                  <c:v>0.38874415443615595</c:v>
                </c:pt>
                <c:pt idx="4224">
                  <c:v>0.38876109102859019</c:v>
                </c:pt>
                <c:pt idx="4225">
                  <c:v>0.38877802108038489</c:v>
                </c:pt>
                <c:pt idx="4226">
                  <c:v>0.3887949445953281</c:v>
                </c:pt>
                <c:pt idx="4227">
                  <c:v>0.38881186157720499</c:v>
                </c:pt>
                <c:pt idx="4228">
                  <c:v>0.38882877202979776</c:v>
                </c:pt>
                <c:pt idx="4229">
                  <c:v>0.38884567595688591</c:v>
                </c:pt>
                <c:pt idx="4230">
                  <c:v>0.38886257336224561</c:v>
                </c:pt>
                <c:pt idx="4231">
                  <c:v>0.38887946424965064</c:v>
                </c:pt>
                <c:pt idx="4232">
                  <c:v>0.38889634862287142</c:v>
                </c:pt>
                <c:pt idx="4233">
                  <c:v>0.38891322648567572</c:v>
                </c:pt>
                <c:pt idx="4234">
                  <c:v>0.3889300978418283</c:v>
                </c:pt>
                <c:pt idx="4235">
                  <c:v>0.38894696269509094</c:v>
                </c:pt>
                <c:pt idx="4236">
                  <c:v>0.38896382104922289</c:v>
                </c:pt>
                <c:pt idx="4237">
                  <c:v>0.38898067290798</c:v>
                </c:pt>
                <c:pt idx="4238">
                  <c:v>0.38899751827511547</c:v>
                </c:pt>
                <c:pt idx="4239">
                  <c:v>0.38901435715437976</c:v>
                </c:pt>
                <c:pt idx="4240">
                  <c:v>0.3890311895495201</c:v>
                </c:pt>
                <c:pt idx="4241">
                  <c:v>0.38904801546428119</c:v>
                </c:pt>
                <c:pt idx="4242">
                  <c:v>0.38906483490240457</c:v>
                </c:pt>
                <c:pt idx="4243">
                  <c:v>0.389081647867629</c:v>
                </c:pt>
                <c:pt idx="4244">
                  <c:v>0.38909845436369045</c:v>
                </c:pt>
                <c:pt idx="4245">
                  <c:v>0.38911525439432176</c:v>
                </c:pt>
                <c:pt idx="4246">
                  <c:v>0.38913204796325329</c:v>
                </c:pt>
                <c:pt idx="4247">
                  <c:v>0.38914883507421216</c:v>
                </c:pt>
                <c:pt idx="4248">
                  <c:v>0.38916561573092284</c:v>
                </c:pt>
                <c:pt idx="4249">
                  <c:v>0.38918238993710697</c:v>
                </c:pt>
                <c:pt idx="4250">
                  <c:v>0.38919915769648294</c:v>
                </c:pt>
                <c:pt idx="4251">
                  <c:v>0.38921591901276692</c:v>
                </c:pt>
                <c:pt idx="4252">
                  <c:v>0.38923267388967164</c:v>
                </c:pt>
                <c:pt idx="4253">
                  <c:v>0.38924942233090737</c:v>
                </c:pt>
                <c:pt idx="4254">
                  <c:v>0.3892661643401813</c:v>
                </c:pt>
                <c:pt idx="4255">
                  <c:v>0.38928289992119774</c:v>
                </c:pt>
                <c:pt idx="4256">
                  <c:v>0.38929962907765853</c:v>
                </c:pt>
                <c:pt idx="4257">
                  <c:v>0.38931635181326224</c:v>
                </c:pt>
                <c:pt idx="4258">
                  <c:v>0.38933306813170476</c:v>
                </c:pt>
                <c:pt idx="4259">
                  <c:v>0.38934977803667925</c:v>
                </c:pt>
                <c:pt idx="4260">
                  <c:v>0.3893664815318757</c:v>
                </c:pt>
                <c:pt idx="4261">
                  <c:v>0.38938317862098187</c:v>
                </c:pt>
                <c:pt idx="4262">
                  <c:v>0.38939986930768206</c:v>
                </c:pt>
                <c:pt idx="4263">
                  <c:v>0.38941655359565808</c:v>
                </c:pt>
                <c:pt idx="4264">
                  <c:v>0.38943323148858888</c:v>
                </c:pt>
                <c:pt idx="4265">
                  <c:v>0.38944990299015059</c:v>
                </c:pt>
                <c:pt idx="4266">
                  <c:v>0.38946656810401636</c:v>
                </c:pt>
                <c:pt idx="4267">
                  <c:v>0.38948322683385678</c:v>
                </c:pt>
                <c:pt idx="4268">
                  <c:v>0.3894998791833395</c:v>
                </c:pt>
                <c:pt idx="4269">
                  <c:v>0.38951652515612945</c:v>
                </c:pt>
                <c:pt idx="4270">
                  <c:v>0.38953316475588845</c:v>
                </c:pt>
                <c:pt idx="4271">
                  <c:v>0.38954979798627587</c:v>
                </c:pt>
                <c:pt idx="4272">
                  <c:v>0.38956642485094828</c:v>
                </c:pt>
                <c:pt idx="4273">
                  <c:v>0.38958304535355903</c:v>
                </c:pt>
                <c:pt idx="4274">
                  <c:v>0.38959965949775921</c:v>
                </c:pt>
                <c:pt idx="4275">
                  <c:v>0.38961626728719678</c:v>
                </c:pt>
                <c:pt idx="4276">
                  <c:v>0.389632868725517</c:v>
                </c:pt>
                <c:pt idx="4277">
                  <c:v>0.3896494638163624</c:v>
                </c:pt>
                <c:pt idx="4278">
                  <c:v>0.38966605256337256</c:v>
                </c:pt>
                <c:pt idx="4279">
                  <c:v>0.38968263497018452</c:v>
                </c:pt>
                <c:pt idx="4280">
                  <c:v>0.38969921104043231</c:v>
                </c:pt>
                <c:pt idx="4281">
                  <c:v>0.38971578077774732</c:v>
                </c:pt>
                <c:pt idx="4282">
                  <c:v>0.38973234418575819</c:v>
                </c:pt>
                <c:pt idx="4283">
                  <c:v>0.38974890126809053</c:v>
                </c:pt>
                <c:pt idx="4284">
                  <c:v>0.38976545202836765</c:v>
                </c:pt>
                <c:pt idx="4285">
                  <c:v>0.38978199647020967</c:v>
                </c:pt>
                <c:pt idx="4286">
                  <c:v>0.38979853459723407</c:v>
                </c:pt>
                <c:pt idx="4287">
                  <c:v>0.38981506641305569</c:v>
                </c:pt>
                <c:pt idx="4288">
                  <c:v>0.38983159192128636</c:v>
                </c:pt>
                <c:pt idx="4289">
                  <c:v>0.38984811112553552</c:v>
                </c:pt>
                <c:pt idx="4290">
                  <c:v>0.38986462402940952</c:v>
                </c:pt>
                <c:pt idx="4291">
                  <c:v>0.38988113063651209</c:v>
                </c:pt>
                <c:pt idx="4292">
                  <c:v>0.38989763095044433</c:v>
                </c:pt>
                <c:pt idx="4293">
                  <c:v>0.38991412497480421</c:v>
                </c:pt>
                <c:pt idx="4294">
                  <c:v>0.38993061271318757</c:v>
                </c:pt>
                <c:pt idx="4295">
                  <c:v>0.38994709416918694</c:v>
                </c:pt>
                <c:pt idx="4296">
                  <c:v>0.38996356934639237</c:v>
                </c:pt>
                <c:pt idx="4297">
                  <c:v>0.38998003824839123</c:v>
                </c:pt>
                <c:pt idx="4298">
                  <c:v>0.38999650087876786</c:v>
                </c:pt>
                <c:pt idx="4299">
                  <c:v>0.39001295724110435</c:v>
                </c:pt>
                <c:pt idx="4300">
                  <c:v>0.39002940733897962</c:v>
                </c:pt>
                <c:pt idx="4301">
                  <c:v>0.39004585117597007</c:v>
                </c:pt>
                <c:pt idx="4302">
                  <c:v>0.39006228875564941</c:v>
                </c:pt>
                <c:pt idx="4303">
                  <c:v>0.39007872008158839</c:v>
                </c:pt>
                <c:pt idx="4304">
                  <c:v>0.39009514515735544</c:v>
                </c:pt>
                <c:pt idx="4305">
                  <c:v>0.39011156398651592</c:v>
                </c:pt>
                <c:pt idx="4306">
                  <c:v>0.39012797657263271</c:v>
                </c:pt>
                <c:pt idx="4307">
                  <c:v>0.39014438291926584</c:v>
                </c:pt>
                <c:pt idx="4308">
                  <c:v>0.39016078302997259</c:v>
                </c:pt>
                <c:pt idx="4309">
                  <c:v>0.39017717690830772</c:v>
                </c:pt>
                <c:pt idx="4310">
                  <c:v>0.39019356455782317</c:v>
                </c:pt>
                <c:pt idx="4311">
                  <c:v>0.39020994598206826</c:v>
                </c:pt>
                <c:pt idx="4312">
                  <c:v>0.39022632118458955</c:v>
                </c:pt>
                <c:pt idx="4313">
                  <c:v>0.39024269016893082</c:v>
                </c:pt>
                <c:pt idx="4314">
                  <c:v>0.39025905293863333</c:v>
                </c:pt>
                <c:pt idx="4315">
                  <c:v>0.39027540949723555</c:v>
                </c:pt>
                <c:pt idx="4316">
                  <c:v>0.39029175984827336</c:v>
                </c:pt>
                <c:pt idx="4317">
                  <c:v>0.39030810399527982</c:v>
                </c:pt>
                <c:pt idx="4318">
                  <c:v>0.39032444194178539</c:v>
                </c:pt>
                <c:pt idx="4319">
                  <c:v>0.39034077369131781</c:v>
                </c:pt>
                <c:pt idx="4320">
                  <c:v>0.39035709924740231</c:v>
                </c:pt>
                <c:pt idx="4321">
                  <c:v>0.39037341861356106</c:v>
                </c:pt>
                <c:pt idx="4322">
                  <c:v>0.39038973179331404</c:v>
                </c:pt>
                <c:pt idx="4323">
                  <c:v>0.39040603879017827</c:v>
                </c:pt>
                <c:pt idx="4324">
                  <c:v>0.39042233960766809</c:v>
                </c:pt>
                <c:pt idx="4325">
                  <c:v>0.39043863424929537</c:v>
                </c:pt>
                <c:pt idx="4326">
                  <c:v>0.39045492271856902</c:v>
                </c:pt>
                <c:pt idx="4327">
                  <c:v>0.39047120501899574</c:v>
                </c:pt>
                <c:pt idx="4328">
                  <c:v>0.39048748115407911</c:v>
                </c:pt>
                <c:pt idx="4329">
                  <c:v>0.39050375112732028</c:v>
                </c:pt>
                <c:pt idx="4330">
                  <c:v>0.39052001494221783</c:v>
                </c:pt>
                <c:pt idx="4331">
                  <c:v>0.39053627260226742</c:v>
                </c:pt>
                <c:pt idx="4332">
                  <c:v>0.39055252411096247</c:v>
                </c:pt>
                <c:pt idx="4333">
                  <c:v>0.39056876947179325</c:v>
                </c:pt>
                <c:pt idx="4334">
                  <c:v>0.39058500868824786</c:v>
                </c:pt>
                <c:pt idx="4335">
                  <c:v>0.3906012417638115</c:v>
                </c:pt>
                <c:pt idx="4336">
                  <c:v>0.39061746870196667</c:v>
                </c:pt>
                <c:pt idx="4337">
                  <c:v>0.39063368950619365</c:v>
                </c:pt>
                <c:pt idx="4338">
                  <c:v>0.39064990417996953</c:v>
                </c:pt>
                <c:pt idx="4339">
                  <c:v>0.39066611272676915</c:v>
                </c:pt>
                <c:pt idx="4340">
                  <c:v>0.39068231515006469</c:v>
                </c:pt>
                <c:pt idx="4341">
                  <c:v>0.3906985114533254</c:v>
                </c:pt>
                <c:pt idx="4342">
                  <c:v>0.39071470164001848</c:v>
                </c:pt>
                <c:pt idx="4343">
                  <c:v>0.39073088571360792</c:v>
                </c:pt>
                <c:pt idx="4344">
                  <c:v>0.39074706367755546</c:v>
                </c:pt>
                <c:pt idx="4345">
                  <c:v>0.39076323553532016</c:v>
                </c:pt>
                <c:pt idx="4346">
                  <c:v>0.39077940129035821</c:v>
                </c:pt>
                <c:pt idx="4347">
                  <c:v>0.39079556094612372</c:v>
                </c:pt>
                <c:pt idx="4348">
                  <c:v>0.39081171450606766</c:v>
                </c:pt>
                <c:pt idx="4349">
                  <c:v>0.39082786197363872</c:v>
                </c:pt>
                <c:pt idx="4350">
                  <c:v>0.39084400335228292</c:v>
                </c:pt>
                <c:pt idx="4351">
                  <c:v>0.39086013864544344</c:v>
                </c:pt>
                <c:pt idx="4352">
                  <c:v>0.39087626785656138</c:v>
                </c:pt>
                <c:pt idx="4353">
                  <c:v>0.39089239098907475</c:v>
                </c:pt>
                <c:pt idx="4354">
                  <c:v>0.39090850804641919</c:v>
                </c:pt>
                <c:pt idx="4355">
                  <c:v>0.3909246190320278</c:v>
                </c:pt>
                <c:pt idx="4356">
                  <c:v>0.39094072394933088</c:v>
                </c:pt>
                <c:pt idx="4357">
                  <c:v>0.39095682280175637</c:v>
                </c:pt>
                <c:pt idx="4358">
                  <c:v>0.39097291559272951</c:v>
                </c:pt>
                <c:pt idx="4359">
                  <c:v>0.39098900232567302</c:v>
                </c:pt>
                <c:pt idx="4360">
                  <c:v>0.3910050830040071</c:v>
                </c:pt>
                <c:pt idx="4361">
                  <c:v>0.39102115763114914</c:v>
                </c:pt>
                <c:pt idx="4362">
                  <c:v>0.39103722621051418</c:v>
                </c:pt>
                <c:pt idx="4363">
                  <c:v>0.3910532887455147</c:v>
                </c:pt>
                <c:pt idx="4364">
                  <c:v>0.39106934523956027</c:v>
                </c:pt>
                <c:pt idx="4365">
                  <c:v>0.39108539569605855</c:v>
                </c:pt>
                <c:pt idx="4366">
                  <c:v>0.39110144011841391</c:v>
                </c:pt>
                <c:pt idx="4367">
                  <c:v>0.39111747851002865</c:v>
                </c:pt>
                <c:pt idx="4368">
                  <c:v>0.39113351087430243</c:v>
                </c:pt>
                <c:pt idx="4369">
                  <c:v>0.39114953721463208</c:v>
                </c:pt>
                <c:pt idx="4370">
                  <c:v>0.39116555753441229</c:v>
                </c:pt>
                <c:pt idx="4371">
                  <c:v>0.39118157183703489</c:v>
                </c:pt>
                <c:pt idx="4372">
                  <c:v>0.39119758012588929</c:v>
                </c:pt>
                <c:pt idx="4373">
                  <c:v>0.39121358240436238</c:v>
                </c:pt>
                <c:pt idx="4374">
                  <c:v>0.3912295786758383</c:v>
                </c:pt>
                <c:pt idx="4375">
                  <c:v>0.39124556894369905</c:v>
                </c:pt>
                <c:pt idx="4376">
                  <c:v>0.39126155321132372</c:v>
                </c:pt>
                <c:pt idx="4377">
                  <c:v>0.39127753148208894</c:v>
                </c:pt>
                <c:pt idx="4378">
                  <c:v>0.391293503759369</c:v>
                </c:pt>
                <c:pt idx="4379">
                  <c:v>0.39130947004653532</c:v>
                </c:pt>
                <c:pt idx="4380">
                  <c:v>0.39132543034695727</c:v>
                </c:pt>
                <c:pt idx="4381">
                  <c:v>0.3913413846640012</c:v>
                </c:pt>
                <c:pt idx="4382">
                  <c:v>0.39135733300103126</c:v>
                </c:pt>
                <c:pt idx="4383">
                  <c:v>0.39137327536140892</c:v>
                </c:pt>
                <c:pt idx="4384">
                  <c:v>0.39138921174849317</c:v>
                </c:pt>
                <c:pt idx="4385">
                  <c:v>0.3914051421656406</c:v>
                </c:pt>
                <c:pt idx="4386">
                  <c:v>0.39142106661620507</c:v>
                </c:pt>
                <c:pt idx="4387">
                  <c:v>0.39143698510353803</c:v>
                </c:pt>
                <c:pt idx="4388">
                  <c:v>0.39145289763098862</c:v>
                </c:pt>
                <c:pt idx="4389">
                  <c:v>0.39146880420190294</c:v>
                </c:pt>
                <c:pt idx="4390">
                  <c:v>0.39148470481962533</c:v>
                </c:pt>
                <c:pt idx="4391">
                  <c:v>0.39150059948749694</c:v>
                </c:pt>
                <c:pt idx="4392">
                  <c:v>0.39151648820885682</c:v>
                </c:pt>
                <c:pt idx="4393">
                  <c:v>0.39153237098704147</c:v>
                </c:pt>
                <c:pt idx="4394">
                  <c:v>0.39154824782538461</c:v>
                </c:pt>
                <c:pt idx="4395">
                  <c:v>0.39156411872721791</c:v>
                </c:pt>
                <c:pt idx="4396">
                  <c:v>0.39157998369587022</c:v>
                </c:pt>
                <c:pt idx="4397">
                  <c:v>0.39159584273466808</c:v>
                </c:pt>
                <c:pt idx="4398">
                  <c:v>0.39161169584693545</c:v>
                </c:pt>
                <c:pt idx="4399">
                  <c:v>0.39162754303599379</c:v>
                </c:pt>
                <c:pt idx="4400">
                  <c:v>0.3916433843051621</c:v>
                </c:pt>
                <c:pt idx="4401">
                  <c:v>0.39165921965775696</c:v>
                </c:pt>
                <c:pt idx="4402">
                  <c:v>0.3916750490970925</c:v>
                </c:pt>
                <c:pt idx="4403">
                  <c:v>0.39169087262648022</c:v>
                </c:pt>
                <c:pt idx="4404">
                  <c:v>0.39170669024922927</c:v>
                </c:pt>
                <c:pt idx="4405">
                  <c:v>0.39172250196864628</c:v>
                </c:pt>
                <c:pt idx="4406">
                  <c:v>0.39173830778803537</c:v>
                </c:pt>
                <c:pt idx="4407">
                  <c:v>0.39175410771069841</c:v>
                </c:pt>
                <c:pt idx="4408">
                  <c:v>0.39176990173993453</c:v>
                </c:pt>
                <c:pt idx="4409">
                  <c:v>0.39178568987904056</c:v>
                </c:pt>
                <c:pt idx="4410">
                  <c:v>0.39180147213131078</c:v>
                </c:pt>
                <c:pt idx="4411">
                  <c:v>0.39181724850003713</c:v>
                </c:pt>
                <c:pt idx="4412">
                  <c:v>0.39183301898850892</c:v>
                </c:pt>
                <c:pt idx="4413">
                  <c:v>0.3918487836000133</c:v>
                </c:pt>
                <c:pt idx="4414">
                  <c:v>0.39186454233783463</c:v>
                </c:pt>
                <c:pt idx="4415">
                  <c:v>0.39188029520525502</c:v>
                </c:pt>
                <c:pt idx="4416">
                  <c:v>0.39189604220555418</c:v>
                </c:pt>
                <c:pt idx="4417">
                  <c:v>0.39191178334200916</c:v>
                </c:pt>
                <c:pt idx="4418">
                  <c:v>0.39192751861789482</c:v>
                </c:pt>
                <c:pt idx="4419">
                  <c:v>0.39194324803648339</c:v>
                </c:pt>
                <c:pt idx="4420">
                  <c:v>0.39195897160104481</c:v>
                </c:pt>
                <c:pt idx="4421">
                  <c:v>0.39197468931484652</c:v>
                </c:pt>
                <c:pt idx="4422">
                  <c:v>0.3919904011811533</c:v>
                </c:pt>
                <c:pt idx="4423">
                  <c:v>0.39200610720322809</c:v>
                </c:pt>
                <c:pt idx="4424">
                  <c:v>0.39202180738433079</c:v>
                </c:pt>
                <c:pt idx="4425">
                  <c:v>0.39203750172771923</c:v>
                </c:pt>
                <c:pt idx="4426">
                  <c:v>0.3920531902366487</c:v>
                </c:pt>
                <c:pt idx="4427">
                  <c:v>0.39206887291437198</c:v>
                </c:pt>
                <c:pt idx="4428">
                  <c:v>0.3920845497641397</c:v>
                </c:pt>
                <c:pt idx="4429">
                  <c:v>0.39210022078919982</c:v>
                </c:pt>
                <c:pt idx="4430">
                  <c:v>0.39211588599279795</c:v>
                </c:pt>
                <c:pt idx="4431">
                  <c:v>0.39213154537817746</c:v>
                </c:pt>
                <c:pt idx="4432">
                  <c:v>0.39214719894857891</c:v>
                </c:pt>
                <c:pt idx="4433">
                  <c:v>0.392162846707241</c:v>
                </c:pt>
                <c:pt idx="4434">
                  <c:v>0.39217848865739952</c:v>
                </c:pt>
                <c:pt idx="4435">
                  <c:v>0.39219412480228821</c:v>
                </c:pt>
                <c:pt idx="4436">
                  <c:v>0.39220975514513823</c:v>
                </c:pt>
                <c:pt idx="4437">
                  <c:v>0.39222537968917831</c:v>
                </c:pt>
                <c:pt idx="4438">
                  <c:v>0.39224099843763505</c:v>
                </c:pt>
                <c:pt idx="4439">
                  <c:v>0.3922566113937323</c:v>
                </c:pt>
                <c:pt idx="4440">
                  <c:v>0.39227221856069172</c:v>
                </c:pt>
                <c:pt idx="4441">
                  <c:v>0.39228781994173262</c:v>
                </c:pt>
                <c:pt idx="4442">
                  <c:v>0.39230341554007181</c:v>
                </c:pt>
                <c:pt idx="4443">
                  <c:v>0.39231900535892372</c:v>
                </c:pt>
                <c:pt idx="4444">
                  <c:v>0.39233458940150051</c:v>
                </c:pt>
                <c:pt idx="4445">
                  <c:v>0.39235016767101183</c:v>
                </c:pt>
                <c:pt idx="4446">
                  <c:v>0.39236574017066506</c:v>
                </c:pt>
                <c:pt idx="4447">
                  <c:v>0.39238130690366513</c:v>
                </c:pt>
                <c:pt idx="4448">
                  <c:v>0.39239686787321459</c:v>
                </c:pt>
                <c:pt idx="4449">
                  <c:v>0.39241242308251367</c:v>
                </c:pt>
                <c:pt idx="4450">
                  <c:v>0.39242797253476025</c:v>
                </c:pt>
                <c:pt idx="4451">
                  <c:v>0.39244351623314983</c:v>
                </c:pt>
                <c:pt idx="4452">
                  <c:v>0.3924590541808754</c:v>
                </c:pt>
                <c:pt idx="4453">
                  <c:v>0.39247458638112781</c:v>
                </c:pt>
                <c:pt idx="4454">
                  <c:v>0.39249011283709545</c:v>
                </c:pt>
                <c:pt idx="4455">
                  <c:v>0.39250563355196416</c:v>
                </c:pt>
                <c:pt idx="4456">
                  <c:v>0.39252114852891795</c:v>
                </c:pt>
                <c:pt idx="4457">
                  <c:v>0.39253665777113789</c:v>
                </c:pt>
                <c:pt idx="4458">
                  <c:v>0.39255216128180298</c:v>
                </c:pt>
                <c:pt idx="4459">
                  <c:v>0.39256765906408997</c:v>
                </c:pt>
                <c:pt idx="4460">
                  <c:v>0.39258315112117292</c:v>
                </c:pt>
                <c:pt idx="4461">
                  <c:v>0.39259863745622398</c:v>
                </c:pt>
                <c:pt idx="4462">
                  <c:v>0.39261411807241264</c:v>
                </c:pt>
                <c:pt idx="4463">
                  <c:v>0.39262959297290612</c:v>
                </c:pt>
                <c:pt idx="4464">
                  <c:v>0.39264506216086936</c:v>
                </c:pt>
                <c:pt idx="4465">
                  <c:v>0.39266052563946485</c:v>
                </c:pt>
                <c:pt idx="4466">
                  <c:v>0.39267598341185306</c:v>
                </c:pt>
                <c:pt idx="4467">
                  <c:v>0.39269143548119162</c:v>
                </c:pt>
                <c:pt idx="4468">
                  <c:v>0.39270688185063624</c:v>
                </c:pt>
                <c:pt idx="4469">
                  <c:v>0.39272232252334016</c:v>
                </c:pt>
                <c:pt idx="4470">
                  <c:v>0.39273775750245421</c:v>
                </c:pt>
                <c:pt idx="4471">
                  <c:v>0.3927531867911272</c:v>
                </c:pt>
                <c:pt idx="4472">
                  <c:v>0.39276861039250521</c:v>
                </c:pt>
                <c:pt idx="4473">
                  <c:v>0.39278402830973225</c:v>
                </c:pt>
                <c:pt idx="4474">
                  <c:v>0.39279944054595001</c:v>
                </c:pt>
                <c:pt idx="4475">
                  <c:v>0.3928148471042977</c:v>
                </c:pt>
                <c:pt idx="4476">
                  <c:v>0.39283024798791255</c:v>
                </c:pt>
                <c:pt idx="4477">
                  <c:v>0.39284564319992904</c:v>
                </c:pt>
                <c:pt idx="4478">
                  <c:v>0.39286103274347967</c:v>
                </c:pt>
                <c:pt idx="4479">
                  <c:v>0.39287641662169459</c:v>
                </c:pt>
                <c:pt idx="4480">
                  <c:v>0.39289179483770137</c:v>
                </c:pt>
                <c:pt idx="4481">
                  <c:v>0.39290716739462578</c:v>
                </c:pt>
                <c:pt idx="4482">
                  <c:v>0.39292253429559076</c:v>
                </c:pt>
                <c:pt idx="4483">
                  <c:v>0.39293789554371733</c:v>
                </c:pt>
                <c:pt idx="4484">
                  <c:v>0.39295325114212409</c:v>
                </c:pt>
                <c:pt idx="4485">
                  <c:v>0.39296860109392712</c:v>
                </c:pt>
                <c:pt idx="4486">
                  <c:v>0.3929839454022408</c:v>
                </c:pt>
                <c:pt idx="4487">
                  <c:v>0.39299928407017654</c:v>
                </c:pt>
                <c:pt idx="4488">
                  <c:v>0.39301461710084384</c:v>
                </c:pt>
                <c:pt idx="4489">
                  <c:v>0.39302994449734996</c:v>
                </c:pt>
                <c:pt idx="4490">
                  <c:v>0.39304526626279956</c:v>
                </c:pt>
                <c:pt idx="4491">
                  <c:v>0.3930605824002954</c:v>
                </c:pt>
                <c:pt idx="4492">
                  <c:v>0.39307589291293765</c:v>
                </c:pt>
                <c:pt idx="4493">
                  <c:v>0.39309119780382445</c:v>
                </c:pt>
                <c:pt idx="4494">
                  <c:v>0.3931064970760515</c:v>
                </c:pt>
                <c:pt idx="4495">
                  <c:v>0.39312179073271225</c:v>
                </c:pt>
                <c:pt idx="4496">
                  <c:v>0.39313707877689791</c:v>
                </c:pt>
                <c:pt idx="4497">
                  <c:v>0.39315236121169744</c:v>
                </c:pt>
                <c:pt idx="4498">
                  <c:v>0.39316763804019744</c:v>
                </c:pt>
                <c:pt idx="4499">
                  <c:v>0.39318290926548249</c:v>
                </c:pt>
                <c:pt idx="4500">
                  <c:v>0.39319817489063458</c:v>
                </c:pt>
                <c:pt idx="4501">
                  <c:v>0.39321343491873362</c:v>
                </c:pt>
                <c:pt idx="4502">
                  <c:v>0.39322868935285726</c:v>
                </c:pt>
                <c:pt idx="4503">
                  <c:v>0.39324393819608083</c:v>
                </c:pt>
                <c:pt idx="4504">
                  <c:v>0.39325918145147754</c:v>
                </c:pt>
                <c:pt idx="4505">
                  <c:v>0.39327441912211814</c:v>
                </c:pt>
                <c:pt idx="4506">
                  <c:v>0.39328965121107134</c:v>
                </c:pt>
                <c:pt idx="4507">
                  <c:v>0.39330487772140349</c:v>
                </c:pt>
                <c:pt idx="4508">
                  <c:v>0.39332009865617856</c:v>
                </c:pt>
                <c:pt idx="4509">
                  <c:v>0.39333531401845873</c:v>
                </c:pt>
                <c:pt idx="4510">
                  <c:v>0.39335052381130337</c:v>
                </c:pt>
                <c:pt idx="4511">
                  <c:v>0.39336572803776998</c:v>
                </c:pt>
                <c:pt idx="4512">
                  <c:v>0.39338092670091374</c:v>
                </c:pt>
                <c:pt idx="4513">
                  <c:v>0.39339611980378747</c:v>
                </c:pt>
                <c:pt idx="4514">
                  <c:v>0.39341130734944202</c:v>
                </c:pt>
                <c:pt idx="4515">
                  <c:v>0.39342648934092572</c:v>
                </c:pt>
                <c:pt idx="4516">
                  <c:v>0.39344166578128487</c:v>
                </c:pt>
                <c:pt idx="4517">
                  <c:v>0.39345683667356346</c:v>
                </c:pt>
                <c:pt idx="4518">
                  <c:v>0.39347200202080312</c:v>
                </c:pt>
                <c:pt idx="4519">
                  <c:v>0.39348716182604371</c:v>
                </c:pt>
                <c:pt idx="4520">
                  <c:v>0.39350231609232234</c:v>
                </c:pt>
                <c:pt idx="4521">
                  <c:v>0.39351746482267413</c:v>
                </c:pt>
                <c:pt idx="4522">
                  <c:v>0.39353260802013212</c:v>
                </c:pt>
                <c:pt idx="4523">
                  <c:v>0.39354774568772677</c:v>
                </c:pt>
                <c:pt idx="4524">
                  <c:v>0.39356287782848681</c:v>
                </c:pt>
                <c:pt idx="4525">
                  <c:v>0.39357800444543828</c:v>
                </c:pt>
                <c:pt idx="4526">
                  <c:v>0.3935931255416053</c:v>
                </c:pt>
                <c:pt idx="4527">
                  <c:v>0.39360824112000981</c:v>
                </c:pt>
                <c:pt idx="4528">
                  <c:v>0.39362335118367126</c:v>
                </c:pt>
                <c:pt idx="4529">
                  <c:v>0.3936384557356073</c:v>
                </c:pt>
                <c:pt idx="4530">
                  <c:v>0.39365355477883296</c:v>
                </c:pt>
                <c:pt idx="4531">
                  <c:v>0.39366864831636139</c:v>
                </c:pt>
                <c:pt idx="4532">
                  <c:v>0.39368373635120346</c:v>
                </c:pt>
                <c:pt idx="4533">
                  <c:v>0.39369881888636771</c:v>
                </c:pt>
                <c:pt idx="4534">
                  <c:v>0.39371389592486061</c:v>
                </c:pt>
                <c:pt idx="4535">
                  <c:v>0.39372896746968644</c:v>
                </c:pt>
                <c:pt idx="4536">
                  <c:v>0.39374403352384729</c:v>
                </c:pt>
                <c:pt idx="4537">
                  <c:v>0.3937590940903431</c:v>
                </c:pt>
                <c:pt idx="4538">
                  <c:v>0.39377414917217141</c:v>
                </c:pt>
                <c:pt idx="4539">
                  <c:v>0.39378919877232782</c:v>
                </c:pt>
                <c:pt idx="4540">
                  <c:v>0.39380424289380567</c:v>
                </c:pt>
                <c:pt idx="4541">
                  <c:v>0.39381928153959611</c:v>
                </c:pt>
                <c:pt idx="4542">
                  <c:v>0.39383431471268815</c:v>
                </c:pt>
                <c:pt idx="4543">
                  <c:v>0.39384934241606856</c:v>
                </c:pt>
                <c:pt idx="4544">
                  <c:v>0.3938643646527219</c:v>
                </c:pt>
                <c:pt idx="4545">
                  <c:v>0.39387938142563078</c:v>
                </c:pt>
                <c:pt idx="4546">
                  <c:v>0.39389439273777527</c:v>
                </c:pt>
                <c:pt idx="4547">
                  <c:v>0.39390939859213381</c:v>
                </c:pt>
                <c:pt idx="4548">
                  <c:v>0.39392439899168208</c:v>
                </c:pt>
                <c:pt idx="4549">
                  <c:v>0.39393939393939392</c:v>
                </c:pt>
                <c:pt idx="4550">
                  <c:v>0.39395438343824113</c:v>
                </c:pt>
                <c:pt idx="4551">
                  <c:v>0.39396936749119293</c:v>
                </c:pt>
                <c:pt idx="4552">
                  <c:v>0.39398434610121691</c:v>
                </c:pt>
                <c:pt idx="4553">
                  <c:v>0.39399931927127801</c:v>
                </c:pt>
                <c:pt idx="4554">
                  <c:v>0.39401428700433933</c:v>
                </c:pt>
                <c:pt idx="4555">
                  <c:v>0.39402924930336175</c:v>
                </c:pt>
                <c:pt idx="4556">
                  <c:v>0.39404420617130387</c:v>
                </c:pt>
                <c:pt idx="4557">
                  <c:v>0.39405915761112242</c:v>
                </c:pt>
                <c:pt idx="4558">
                  <c:v>0.39407410362577167</c:v>
                </c:pt>
                <c:pt idx="4559">
                  <c:v>0.3940890442182039</c:v>
                </c:pt>
                <c:pt idx="4560">
                  <c:v>0.39410397939136937</c:v>
                </c:pt>
                <c:pt idx="4561">
                  <c:v>0.39411890914821585</c:v>
                </c:pt>
                <c:pt idx="4562">
                  <c:v>0.3941338334916894</c:v>
                </c:pt>
                <c:pt idx="4563">
                  <c:v>0.39414875242473363</c:v>
                </c:pt>
                <c:pt idx="4564">
                  <c:v>0.39416366595029012</c:v>
                </c:pt>
                <c:pt idx="4565">
                  <c:v>0.39417857407129836</c:v>
                </c:pt>
                <c:pt idx="4566">
                  <c:v>0.39419347679069555</c:v>
                </c:pt>
                <c:pt idx="4567">
                  <c:v>0.39420837411141713</c:v>
                </c:pt>
                <c:pt idx="4568">
                  <c:v>0.3942232660363959</c:v>
                </c:pt>
                <c:pt idx="4569">
                  <c:v>0.39423815256856293</c:v>
                </c:pt>
                <c:pt idx="4570">
                  <c:v>0.39425303371084708</c:v>
                </c:pt>
                <c:pt idx="4571">
                  <c:v>0.39426790946617485</c:v>
                </c:pt>
                <c:pt idx="4572">
                  <c:v>0.39428277983747112</c:v>
                </c:pt>
                <c:pt idx="4573">
                  <c:v>0.39429764482765806</c:v>
                </c:pt>
                <c:pt idx="4574">
                  <c:v>0.39431250443965615</c:v>
                </c:pt>
                <c:pt idx="4575">
                  <c:v>0.39432735867638374</c:v>
                </c:pt>
                <c:pt idx="4576">
                  <c:v>0.39434220754075666</c:v>
                </c:pt>
                <c:pt idx="4577">
                  <c:v>0.39435705103568919</c:v>
                </c:pt>
                <c:pt idx="4578">
                  <c:v>0.3943718891640931</c:v>
                </c:pt>
                <c:pt idx="4579">
                  <c:v>0.39438672192887825</c:v>
                </c:pt>
                <c:pt idx="4580">
                  <c:v>0.39440154933295241</c:v>
                </c:pt>
                <c:pt idx="4581">
                  <c:v>0.39441637137922098</c:v>
                </c:pt>
                <c:pt idx="4582">
                  <c:v>0.39443118807058758</c:v>
                </c:pt>
                <c:pt idx="4583">
                  <c:v>0.39444599940995362</c:v>
                </c:pt>
                <c:pt idx="4584">
                  <c:v>0.39446080540021838</c:v>
                </c:pt>
                <c:pt idx="4585">
                  <c:v>0.39447560604427911</c:v>
                </c:pt>
                <c:pt idx="4586">
                  <c:v>0.39449040134503088</c:v>
                </c:pt>
                <c:pt idx="4587">
                  <c:v>0.39450519130536671</c:v>
                </c:pt>
                <c:pt idx="4588">
                  <c:v>0.39451997592817756</c:v>
                </c:pt>
                <c:pt idx="4589">
                  <c:v>0.39453475521635228</c:v>
                </c:pt>
                <c:pt idx="4590">
                  <c:v>0.39454952917277769</c:v>
                </c:pt>
                <c:pt idx="4591">
                  <c:v>0.39456429780033841</c:v>
                </c:pt>
                <c:pt idx="4592">
                  <c:v>0.39457906110191709</c:v>
                </c:pt>
                <c:pt idx="4593">
                  <c:v>0.39459381908039431</c:v>
                </c:pt>
                <c:pt idx="4594">
                  <c:v>0.39460857173864827</c:v>
                </c:pt>
                <c:pt idx="4595">
                  <c:v>0.39462331907955572</c:v>
                </c:pt>
                <c:pt idx="4596">
                  <c:v>0.3946380611059907</c:v>
                </c:pt>
                <c:pt idx="4597">
                  <c:v>0.39465279782082552</c:v>
                </c:pt>
                <c:pt idx="4598">
                  <c:v>0.39466752922693044</c:v>
                </c:pt>
                <c:pt idx="4599">
                  <c:v>0.39468225532717327</c:v>
                </c:pt>
                <c:pt idx="4600">
                  <c:v>0.3946969761244204</c:v>
                </c:pt>
                <c:pt idx="4601">
                  <c:v>0.39471169162153552</c:v>
                </c:pt>
                <c:pt idx="4602">
                  <c:v>0.39472640182138069</c:v>
                </c:pt>
                <c:pt idx="4603">
                  <c:v>0.39474110672681573</c:v>
                </c:pt>
                <c:pt idx="4604">
                  <c:v>0.39475580634069829</c:v>
                </c:pt>
                <c:pt idx="4605">
                  <c:v>0.39477050066588432</c:v>
                </c:pt>
                <c:pt idx="4606">
                  <c:v>0.39478518970522736</c:v>
                </c:pt>
                <c:pt idx="4607">
                  <c:v>0.39479987346157902</c:v>
                </c:pt>
                <c:pt idx="4608">
                  <c:v>0.39481455193778897</c:v>
                </c:pt>
                <c:pt idx="4609">
                  <c:v>0.39482922513670454</c:v>
                </c:pt>
                <c:pt idx="4610">
                  <c:v>0.39484389306117151</c:v>
                </c:pt>
                <c:pt idx="4611">
                  <c:v>0.39485855571403305</c:v>
                </c:pt>
                <c:pt idx="4612">
                  <c:v>0.39487321309813062</c:v>
                </c:pt>
                <c:pt idx="4613">
                  <c:v>0.39488786521630365</c:v>
                </c:pt>
                <c:pt idx="4614">
                  <c:v>0.39490251207138927</c:v>
                </c:pt>
                <c:pt idx="4615">
                  <c:v>0.39491715366622293</c:v>
                </c:pt>
                <c:pt idx="4616">
                  <c:v>0.39493179000363776</c:v>
                </c:pt>
                <c:pt idx="4617">
                  <c:v>0.39494642108646494</c:v>
                </c:pt>
                <c:pt idx="4618">
                  <c:v>0.39496104691753375</c:v>
                </c:pt>
                <c:pt idx="4619">
                  <c:v>0.39497566749967117</c:v>
                </c:pt>
                <c:pt idx="4620">
                  <c:v>0.39499028283570242</c:v>
                </c:pt>
                <c:pt idx="4621">
                  <c:v>0.39500489292845054</c:v>
                </c:pt>
                <c:pt idx="4622">
                  <c:v>0.39501949778073658</c:v>
                </c:pt>
                <c:pt idx="4623">
                  <c:v>0.39503409739537959</c:v>
                </c:pt>
                <c:pt idx="4624">
                  <c:v>0.39504869177519653</c:v>
                </c:pt>
                <c:pt idx="4625">
                  <c:v>0.39506328092300241</c:v>
                </c:pt>
                <c:pt idx="4626">
                  <c:v>0.39507786484161023</c:v>
                </c:pt>
                <c:pt idx="4627">
                  <c:v>0.39509244353383088</c:v>
                </c:pt>
                <c:pt idx="4628">
                  <c:v>0.39510701700247342</c:v>
                </c:pt>
                <c:pt idx="4629">
                  <c:v>0.39512158525034463</c:v>
                </c:pt>
                <c:pt idx="4630">
                  <c:v>0.39513614828024951</c:v>
                </c:pt>
                <c:pt idx="4631">
                  <c:v>0.39515070609499098</c:v>
                </c:pt>
                <c:pt idx="4632">
                  <c:v>0.39516525869736985</c:v>
                </c:pt>
                <c:pt idx="4633">
                  <c:v>0.39517980609018516</c:v>
                </c:pt>
                <c:pt idx="4634">
                  <c:v>0.39519434827623362</c:v>
                </c:pt>
                <c:pt idx="4635">
                  <c:v>0.39520888525831027</c:v>
                </c:pt>
                <c:pt idx="4636">
                  <c:v>0.39522341703920799</c:v>
                </c:pt>
                <c:pt idx="4637">
                  <c:v>0.39523794362171749</c:v>
                </c:pt>
                <c:pt idx="4638">
                  <c:v>0.39525246500862793</c:v>
                </c:pt>
                <c:pt idx="4639">
                  <c:v>0.39526698120272596</c:v>
                </c:pt>
                <c:pt idx="4640">
                  <c:v>0.3952814922067967</c:v>
                </c:pt>
                <c:pt idx="4641">
                  <c:v>0.39529599802362297</c:v>
                </c:pt>
                <c:pt idx="4642">
                  <c:v>0.39531049865598561</c:v>
                </c:pt>
                <c:pt idx="4643">
                  <c:v>0.39532499410666377</c:v>
                </c:pt>
                <c:pt idx="4644">
                  <c:v>0.39533948437843425</c:v>
                </c:pt>
                <c:pt idx="4645">
                  <c:v>0.39535396947407203</c:v>
                </c:pt>
                <c:pt idx="4646">
                  <c:v>0.39536844939635019</c:v>
                </c:pt>
                <c:pt idx="4647">
                  <c:v>0.39538292414803955</c:v>
                </c:pt>
                <c:pt idx="4648">
                  <c:v>0.39539739373190935</c:v>
                </c:pt>
                <c:pt idx="4649">
                  <c:v>0.39541185815072655</c:v>
                </c:pt>
                <c:pt idx="4650">
                  <c:v>0.3954263174072562</c:v>
                </c:pt>
                <c:pt idx="4651">
                  <c:v>0.39544077150426149</c:v>
                </c:pt>
                <c:pt idx="4652">
                  <c:v>0.39545522044450337</c:v>
                </c:pt>
                <c:pt idx="4653">
                  <c:v>0.39546966423074126</c:v>
                </c:pt>
                <c:pt idx="4654">
                  <c:v>0.3954841028657321</c:v>
                </c:pt>
                <c:pt idx="4655">
                  <c:v>0.39549853635223131</c:v>
                </c:pt>
                <c:pt idx="4656">
                  <c:v>0.39551296469299213</c:v>
                </c:pt>
                <c:pt idx="4657">
                  <c:v>0.39552738789076564</c:v>
                </c:pt>
                <c:pt idx="4658">
                  <c:v>0.39554180594830152</c:v>
                </c:pt>
                <c:pt idx="4659">
                  <c:v>0.39555621886834691</c:v>
                </c:pt>
                <c:pt idx="4660">
                  <c:v>0.39557062665364734</c:v>
                </c:pt>
                <c:pt idx="4661">
                  <c:v>0.39558502930694622</c:v>
                </c:pt>
                <c:pt idx="4662">
                  <c:v>0.39559942683098503</c:v>
                </c:pt>
                <c:pt idx="4663">
                  <c:v>0.39561381922850347</c:v>
                </c:pt>
                <c:pt idx="4664">
                  <c:v>0.39562820650223901</c:v>
                </c:pt>
                <c:pt idx="4665">
                  <c:v>0.39564258865492735</c:v>
                </c:pt>
                <c:pt idx="4666">
                  <c:v>0.39565696568930231</c:v>
                </c:pt>
                <c:pt idx="4667">
                  <c:v>0.39567133760809542</c:v>
                </c:pt>
                <c:pt idx="4668">
                  <c:v>0.39568570441403678</c:v>
                </c:pt>
                <c:pt idx="4669">
                  <c:v>0.39570006610985409</c:v>
                </c:pt>
                <c:pt idx="4670">
                  <c:v>0.39571442269827334</c:v>
                </c:pt>
                <c:pt idx="4671">
                  <c:v>0.39572877418201857</c:v>
                </c:pt>
                <c:pt idx="4672">
                  <c:v>0.39574312056381178</c:v>
                </c:pt>
                <c:pt idx="4673">
                  <c:v>0.39575746184637317</c:v>
                </c:pt>
                <c:pt idx="4674">
                  <c:v>0.39577179803242085</c:v>
                </c:pt>
                <c:pt idx="4675">
                  <c:v>0.3957861291246712</c:v>
                </c:pt>
                <c:pt idx="4676">
                  <c:v>0.3958004551258385</c:v>
                </c:pt>
                <c:pt idx="4677">
                  <c:v>0.39581477603863513</c:v>
                </c:pt>
                <c:pt idx="4678">
                  <c:v>0.39582909186577164</c:v>
                </c:pt>
                <c:pt idx="4679">
                  <c:v>0.39584340260995649</c:v>
                </c:pt>
                <c:pt idx="4680">
                  <c:v>0.39585770827389638</c:v>
                </c:pt>
                <c:pt idx="4681">
                  <c:v>0.39587200886029611</c:v>
                </c:pt>
                <c:pt idx="4682">
                  <c:v>0.39588630437185834</c:v>
                </c:pt>
                <c:pt idx="4683">
                  <c:v>0.39590059481128398</c:v>
                </c:pt>
                <c:pt idx="4684">
                  <c:v>0.39591488018127202</c:v>
                </c:pt>
                <c:pt idx="4685">
                  <c:v>0.39592916048451937</c:v>
                </c:pt>
                <c:pt idx="4686">
                  <c:v>0.39594343572372143</c:v>
                </c:pt>
                <c:pt idx="4687">
                  <c:v>0.3959577059015712</c:v>
                </c:pt>
                <c:pt idx="4688">
                  <c:v>0.39597197102076004</c:v>
                </c:pt>
                <c:pt idx="4689">
                  <c:v>0.39598623108397746</c:v>
                </c:pt>
                <c:pt idx="4690">
                  <c:v>0.3960004860939107</c:v>
                </c:pt>
                <c:pt idx="4691">
                  <c:v>0.39601473605324572</c:v>
                </c:pt>
                <c:pt idx="4692">
                  <c:v>0.39602898096466588</c:v>
                </c:pt>
                <c:pt idx="4693">
                  <c:v>0.39604322083085314</c:v>
                </c:pt>
                <c:pt idx="4694">
                  <c:v>0.39605745565448741</c:v>
                </c:pt>
                <c:pt idx="4695">
                  <c:v>0.39607168543824656</c:v>
                </c:pt>
                <c:pt idx="4696">
                  <c:v>0.39608591018480682</c:v>
                </c:pt>
                <c:pt idx="4697">
                  <c:v>0.39610012989684229</c:v>
                </c:pt>
                <c:pt idx="4698">
                  <c:v>0.39611434457702527</c:v>
                </c:pt>
                <c:pt idx="4699">
                  <c:v>0.39612855422802634</c:v>
                </c:pt>
                <c:pt idx="4700">
                  <c:v>0.39614275885251377</c:v>
                </c:pt>
                <c:pt idx="4701">
                  <c:v>0.39615695845315452</c:v>
                </c:pt>
                <c:pt idx="4702">
                  <c:v>0.39617115303261308</c:v>
                </c:pt>
                <c:pt idx="4703">
                  <c:v>0.39618534259355237</c:v>
                </c:pt>
                <c:pt idx="4704">
                  <c:v>0.39619952713863354</c:v>
                </c:pt>
                <c:pt idx="4705">
                  <c:v>0.39621370667051548</c:v>
                </c:pt>
                <c:pt idx="4706">
                  <c:v>0.39622788119185559</c:v>
                </c:pt>
                <c:pt idx="4707">
                  <c:v>0.39624205070530916</c:v>
                </c:pt>
                <c:pt idx="4708">
                  <c:v>0.39625621521352961</c:v>
                </c:pt>
                <c:pt idx="4709">
                  <c:v>0.39627037471916871</c:v>
                </c:pt>
                <c:pt idx="4710">
                  <c:v>0.39628452922487589</c:v>
                </c:pt>
                <c:pt idx="4711">
                  <c:v>0.39629867873329933</c:v>
                </c:pt>
                <c:pt idx="4712">
                  <c:v>0.39631282324708483</c:v>
                </c:pt>
                <c:pt idx="4713">
                  <c:v>0.39632696276887652</c:v>
                </c:pt>
                <c:pt idx="4714">
                  <c:v>0.39634109730131684</c:v>
                </c:pt>
                <c:pt idx="4715">
                  <c:v>0.39635522684704588</c:v>
                </c:pt>
                <c:pt idx="4716">
                  <c:v>0.39636935140870239</c:v>
                </c:pt>
                <c:pt idx="4717">
                  <c:v>0.3963834709889229</c:v>
                </c:pt>
                <c:pt idx="4718">
                  <c:v>0.39639758559034233</c:v>
                </c:pt>
                <c:pt idx="4719">
                  <c:v>0.39641169521559366</c:v>
                </c:pt>
                <c:pt idx="4720">
                  <c:v>0.3964257998673078</c:v>
                </c:pt>
                <c:pt idx="4721">
                  <c:v>0.39643989954811415</c:v>
                </c:pt>
                <c:pt idx="4722">
                  <c:v>0.39645399426063999</c:v>
                </c:pt>
                <c:pt idx="4723">
                  <c:v>0.39646808400751093</c:v>
                </c:pt>
                <c:pt idx="4724">
                  <c:v>0.39648216879135068</c:v>
                </c:pt>
                <c:pt idx="4725">
                  <c:v>0.39649624861478094</c:v>
                </c:pt>
                <c:pt idx="4726">
                  <c:v>0.39651032348042187</c:v>
                </c:pt>
                <c:pt idx="4727">
                  <c:v>0.39652439339089152</c:v>
                </c:pt>
                <c:pt idx="4728">
                  <c:v>0.39653845834880608</c:v>
                </c:pt>
                <c:pt idx="4729">
                  <c:v>0.39655251835678029</c:v>
                </c:pt>
                <c:pt idx="4730">
                  <c:v>0.39656657341742652</c:v>
                </c:pt>
                <c:pt idx="4731">
                  <c:v>0.39658062353335566</c:v>
                </c:pt>
                <c:pt idx="4732">
                  <c:v>0.39659466870717675</c:v>
                </c:pt>
                <c:pt idx="4733">
                  <c:v>0.39660870894149663</c:v>
                </c:pt>
                <c:pt idx="4734">
                  <c:v>0.39662274423892085</c:v>
                </c:pt>
                <c:pt idx="4735">
                  <c:v>0.39663677460205271</c:v>
                </c:pt>
                <c:pt idx="4736">
                  <c:v>0.39665080003349384</c:v>
                </c:pt>
                <c:pt idx="4737">
                  <c:v>0.39666482053584412</c:v>
                </c:pt>
                <c:pt idx="4738">
                  <c:v>0.39667883611170129</c:v>
                </c:pt>
                <c:pt idx="4739">
                  <c:v>0.39669284676366179</c:v>
                </c:pt>
                <c:pt idx="4740">
                  <c:v>0.39670685249431969</c:v>
                </c:pt>
                <c:pt idx="4741">
                  <c:v>0.39672085330626761</c:v>
                </c:pt>
                <c:pt idx="4742">
                  <c:v>0.39673484920209617</c:v>
                </c:pt>
                <c:pt idx="4743">
                  <c:v>0.3967488401843941</c:v>
                </c:pt>
                <c:pt idx="4744">
                  <c:v>0.39676282625574871</c:v>
                </c:pt>
                <c:pt idx="4745">
                  <c:v>0.39677680741874494</c:v>
                </c:pt>
                <c:pt idx="4746">
                  <c:v>0.39679078367596632</c:v>
                </c:pt>
                <c:pt idx="4747">
                  <c:v>0.39680475502999452</c:v>
                </c:pt>
                <c:pt idx="4748">
                  <c:v>0.39681872148340902</c:v>
                </c:pt>
                <c:pt idx="4749">
                  <c:v>0.39683268303878816</c:v>
                </c:pt>
                <c:pt idx="4750">
                  <c:v>0.39684663969870787</c:v>
                </c:pt>
                <c:pt idx="4751">
                  <c:v>0.39686059146574254</c:v>
                </c:pt>
                <c:pt idx="4752">
                  <c:v>0.39687453834246483</c:v>
                </c:pt>
                <c:pt idx="4753">
                  <c:v>0.39688848033144525</c:v>
                </c:pt>
                <c:pt idx="4754">
                  <c:v>0.39690241743525301</c:v>
                </c:pt>
                <c:pt idx="4755">
                  <c:v>0.39691634965645506</c:v>
                </c:pt>
                <c:pt idx="4756">
                  <c:v>0.39693027699761685</c:v>
                </c:pt>
                <c:pt idx="4757">
                  <c:v>0.39694419946130199</c:v>
                </c:pt>
                <c:pt idx="4758">
                  <c:v>0.39695811705007195</c:v>
                </c:pt>
                <c:pt idx="4759">
                  <c:v>0.39697202976648704</c:v>
                </c:pt>
                <c:pt idx="4760">
                  <c:v>0.39698593761310524</c:v>
                </c:pt>
                <c:pt idx="4761">
                  <c:v>0.39699984059248289</c:v>
                </c:pt>
                <c:pt idx="4762">
                  <c:v>0.39701373870717477</c:v>
                </c:pt>
                <c:pt idx="4763">
                  <c:v>0.39702763195973351</c:v>
                </c:pt>
                <c:pt idx="4764">
                  <c:v>0.39704152035271012</c:v>
                </c:pt>
                <c:pt idx="4765">
                  <c:v>0.3970554038886539</c:v>
                </c:pt>
                <c:pt idx="4766">
                  <c:v>0.39706928257011231</c:v>
                </c:pt>
                <c:pt idx="4767">
                  <c:v>0.39708315639963104</c:v>
                </c:pt>
                <c:pt idx="4768">
                  <c:v>0.39709702537975383</c:v>
                </c:pt>
                <c:pt idx="4769">
                  <c:v>0.39711088951302298</c:v>
                </c:pt>
                <c:pt idx="4770">
                  <c:v>0.39712474880197868</c:v>
                </c:pt>
                <c:pt idx="4771">
                  <c:v>0.39713860324915951</c:v>
                </c:pt>
                <c:pt idx="4772">
                  <c:v>0.39715245285710238</c:v>
                </c:pt>
                <c:pt idx="4773">
                  <c:v>0.39716629762834216</c:v>
                </c:pt>
                <c:pt idx="4774">
                  <c:v>0.39718013756541215</c:v>
                </c:pt>
                <c:pt idx="4775">
                  <c:v>0.39719397267084383</c:v>
                </c:pt>
                <c:pt idx="4776">
                  <c:v>0.39720780294716679</c:v>
                </c:pt>
                <c:pt idx="4777">
                  <c:v>0.39722162839690922</c:v>
                </c:pt>
                <c:pt idx="4778">
                  <c:v>0.39723544902259705</c:v>
                </c:pt>
                <c:pt idx="4779">
                  <c:v>0.39724926482675482</c:v>
                </c:pt>
                <c:pt idx="4780">
                  <c:v>0.39726307581190523</c:v>
                </c:pt>
                <c:pt idx="4781">
                  <c:v>0.39727688198056893</c:v>
                </c:pt>
                <c:pt idx="4782">
                  <c:v>0.3972906833352654</c:v>
                </c:pt>
                <c:pt idx="4783">
                  <c:v>0.39730447987851175</c:v>
                </c:pt>
                <c:pt idx="4784">
                  <c:v>0.39731827161282374</c:v>
                </c:pt>
                <c:pt idx="4785">
                  <c:v>0.39733205854071524</c:v>
                </c:pt>
                <c:pt idx="4786">
                  <c:v>0.39734584066469825</c:v>
                </c:pt>
                <c:pt idx="4787">
                  <c:v>0.39735961798728331</c:v>
                </c:pt>
                <c:pt idx="4788">
                  <c:v>0.39737339051097886</c:v>
                </c:pt>
                <c:pt idx="4789">
                  <c:v>0.3973871582382919</c:v>
                </c:pt>
                <c:pt idx="4790">
                  <c:v>0.39740092117172754</c:v>
                </c:pt>
                <c:pt idx="4791">
                  <c:v>0.3974146793137891</c:v>
                </c:pt>
                <c:pt idx="4792">
                  <c:v>0.3974284326669783</c:v>
                </c:pt>
                <c:pt idx="4793">
                  <c:v>0.39744218123379499</c:v>
                </c:pt>
                <c:pt idx="4794">
                  <c:v>0.39745592501673732</c:v>
                </c:pt>
                <c:pt idx="4795">
                  <c:v>0.3974696640183018</c:v>
                </c:pt>
                <c:pt idx="4796">
                  <c:v>0.39748339824098294</c:v>
                </c:pt>
                <c:pt idx="4797">
                  <c:v>0.39749712768727391</c:v>
                </c:pt>
                <c:pt idx="4798">
                  <c:v>0.39751085235966571</c:v>
                </c:pt>
                <c:pt idx="4799">
                  <c:v>0.39752457226064797</c:v>
                </c:pt>
                <c:pt idx="4800">
                  <c:v>0.39753828739270841</c:v>
                </c:pt>
                <c:pt idx="4801">
                  <c:v>0.397551997758333</c:v>
                </c:pt>
                <c:pt idx="4802">
                  <c:v>0.39756570336000613</c:v>
                </c:pt>
                <c:pt idx="4803">
                  <c:v>0.39757940420021026</c:v>
                </c:pt>
                <c:pt idx="4804">
                  <c:v>0.3975931002814263</c:v>
                </c:pt>
                <c:pt idx="4805">
                  <c:v>0.39760679160613344</c:v>
                </c:pt>
                <c:pt idx="4806">
                  <c:v>0.3976204781768089</c:v>
                </c:pt>
                <c:pt idx="4807">
                  <c:v>0.39763415999592849</c:v>
                </c:pt>
                <c:pt idx="4808">
                  <c:v>0.39764783706596613</c:v>
                </c:pt>
                <c:pt idx="4809">
                  <c:v>0.3976615093893941</c:v>
                </c:pt>
                <c:pt idx="4810">
                  <c:v>0.39767517696868293</c:v>
                </c:pt>
                <c:pt idx="4811">
                  <c:v>0.39768883980630138</c:v>
                </c:pt>
                <c:pt idx="4812">
                  <c:v>0.39770249790471657</c:v>
                </c:pt>
                <c:pt idx="4813">
                  <c:v>0.39771615126639392</c:v>
                </c:pt>
                <c:pt idx="4814">
                  <c:v>0.39772979989379709</c:v>
                </c:pt>
                <c:pt idx="4815">
                  <c:v>0.39774344378938814</c:v>
                </c:pt>
                <c:pt idx="4816">
                  <c:v>0.39775708295562712</c:v>
                </c:pt>
                <c:pt idx="4817">
                  <c:v>0.39777071739497277</c:v>
                </c:pt>
                <c:pt idx="4818">
                  <c:v>0.39778434710988197</c:v>
                </c:pt>
                <c:pt idx="4819">
                  <c:v>0.39779797210280965</c:v>
                </c:pt>
                <c:pt idx="4820">
                  <c:v>0.39781159237620956</c:v>
                </c:pt>
                <c:pt idx="4821">
                  <c:v>0.39782520793253323</c:v>
                </c:pt>
                <c:pt idx="4822">
                  <c:v>0.39783881877423077</c:v>
                </c:pt>
                <c:pt idx="4823">
                  <c:v>0.39785242490375067</c:v>
                </c:pt>
                <c:pt idx="4824">
                  <c:v>0.3978660263235394</c:v>
                </c:pt>
                <c:pt idx="4825">
                  <c:v>0.39787962303604207</c:v>
                </c:pt>
                <c:pt idx="4826">
                  <c:v>0.3978932150437019</c:v>
                </c:pt>
                <c:pt idx="4827">
                  <c:v>0.39790680234896048</c:v>
                </c:pt>
                <c:pt idx="4828">
                  <c:v>0.39792038495425774</c:v>
                </c:pt>
                <c:pt idx="4829">
                  <c:v>0.39793396286203181</c:v>
                </c:pt>
                <c:pt idx="4830">
                  <c:v>0.39794753607471933</c:v>
                </c:pt>
                <c:pt idx="4831">
                  <c:v>0.39796110459475509</c:v>
                </c:pt>
                <c:pt idx="4832">
                  <c:v>0.39797466842457219</c:v>
                </c:pt>
                <c:pt idx="4833">
                  <c:v>0.39798822756660224</c:v>
                </c:pt>
                <c:pt idx="4834">
                  <c:v>0.3980017820232748</c:v>
                </c:pt>
                <c:pt idx="4835">
                  <c:v>0.39801533179701831</c:v>
                </c:pt>
                <c:pt idx="4836">
                  <c:v>0.39802887689025895</c:v>
                </c:pt>
                <c:pt idx="4837">
                  <c:v>0.39804241730542161</c:v>
                </c:pt>
                <c:pt idx="4838">
                  <c:v>0.39805595304492936</c:v>
                </c:pt>
                <c:pt idx="4839">
                  <c:v>0.39806948411120346</c:v>
                </c:pt>
                <c:pt idx="4840">
                  <c:v>0.39808301050666395</c:v>
                </c:pt>
                <c:pt idx="4841">
                  <c:v>0.39809653223372865</c:v>
                </c:pt>
                <c:pt idx="4842">
                  <c:v>0.39811004929481403</c:v>
                </c:pt>
                <c:pt idx="4843">
                  <c:v>0.39812356169233498</c:v>
                </c:pt>
                <c:pt idx="4844">
                  <c:v>0.39813706942870425</c:v>
                </c:pt>
                <c:pt idx="4845">
                  <c:v>0.39815057250633362</c:v>
                </c:pt>
                <c:pt idx="4846">
                  <c:v>0.39816407092763256</c:v>
                </c:pt>
                <c:pt idx="4847">
                  <c:v>0.39817756469500926</c:v>
                </c:pt>
                <c:pt idx="4848">
                  <c:v>0.39819105381087011</c:v>
                </c:pt>
                <c:pt idx="4849">
                  <c:v>0.39820453827761987</c:v>
                </c:pt>
                <c:pt idx="4850">
                  <c:v>0.39821801809766172</c:v>
                </c:pt>
                <c:pt idx="4851">
                  <c:v>0.39823149327339702</c:v>
                </c:pt>
                <c:pt idx="4852">
                  <c:v>0.39824496380722557</c:v>
                </c:pt>
                <c:pt idx="4853">
                  <c:v>0.39825842970154557</c:v>
                </c:pt>
                <c:pt idx="4854">
                  <c:v>0.39827189095875348</c:v>
                </c:pt>
                <c:pt idx="4855">
                  <c:v>0.39828534758124412</c:v>
                </c:pt>
                <c:pt idx="4856">
                  <c:v>0.39829879957141068</c:v>
                </c:pt>
                <c:pt idx="4857">
                  <c:v>0.39831224693164474</c:v>
                </c:pt>
                <c:pt idx="4858">
                  <c:v>0.39832568966433624</c:v>
                </c:pt>
                <c:pt idx="4859">
                  <c:v>0.39833912777187325</c:v>
                </c:pt>
                <c:pt idx="4860">
                  <c:v>0.39835256125664259</c:v>
                </c:pt>
                <c:pt idx="4861">
                  <c:v>0.39836599012102908</c:v>
                </c:pt>
                <c:pt idx="4862">
                  <c:v>0.39837941436741614</c:v>
                </c:pt>
                <c:pt idx="4863">
                  <c:v>0.39839283399818548</c:v>
                </c:pt>
                <c:pt idx="4864">
                  <c:v>0.39840624901571703</c:v>
                </c:pt>
                <c:pt idx="4865">
                  <c:v>0.39841965942238927</c:v>
                </c:pt>
                <c:pt idx="4866">
                  <c:v>0.39843306522057909</c:v>
                </c:pt>
                <c:pt idx="4867">
                  <c:v>0.3984464664126614</c:v>
                </c:pt>
                <c:pt idx="4868">
                  <c:v>0.39845986300100994</c:v>
                </c:pt>
                <c:pt idx="4869">
                  <c:v>0.39847325498799646</c:v>
                </c:pt>
                <c:pt idx="4870">
                  <c:v>0.39848664237599124</c:v>
                </c:pt>
                <c:pt idx="4871">
                  <c:v>0.39850002516736299</c:v>
                </c:pt>
                <c:pt idx="4872">
                  <c:v>0.39851340336447855</c:v>
                </c:pt>
                <c:pt idx="4873">
                  <c:v>0.39852677696970351</c:v>
                </c:pt>
                <c:pt idx="4874">
                  <c:v>0.39854014598540149</c:v>
                </c:pt>
                <c:pt idx="4875">
                  <c:v>0.39855351041393461</c:v>
                </c:pt>
                <c:pt idx="4876">
                  <c:v>0.39856687025766346</c:v>
                </c:pt>
                <c:pt idx="4877">
                  <c:v>0.39858022551894678</c:v>
                </c:pt>
                <c:pt idx="4878">
                  <c:v>0.39859357620014202</c:v>
                </c:pt>
                <c:pt idx="4879">
                  <c:v>0.39860692230360478</c:v>
                </c:pt>
                <c:pt idx="4880">
                  <c:v>0.39862026383168903</c:v>
                </c:pt>
                <c:pt idx="4881">
                  <c:v>0.39863360078674737</c:v>
                </c:pt>
                <c:pt idx="4882">
                  <c:v>0.39864693317113037</c:v>
                </c:pt>
                <c:pt idx="4883">
                  <c:v>0.39866026098718749</c:v>
                </c:pt>
                <c:pt idx="4884">
                  <c:v>0.39867358423726612</c:v>
                </c:pt>
                <c:pt idx="4885">
                  <c:v>0.39868690292371234</c:v>
                </c:pt>
                <c:pt idx="4886">
                  <c:v>0.39870021704887054</c:v>
                </c:pt>
                <c:pt idx="4887">
                  <c:v>0.39871352661508341</c:v>
                </c:pt>
                <c:pt idx="4888">
                  <c:v>0.39872683162469225</c:v>
                </c:pt>
                <c:pt idx="4889">
                  <c:v>0.39874013208003656</c:v>
                </c:pt>
                <c:pt idx="4890">
                  <c:v>0.39875342798345431</c:v>
                </c:pt>
                <c:pt idx="4891">
                  <c:v>0.39876671933728186</c:v>
                </c:pt>
                <c:pt idx="4892">
                  <c:v>0.39878000614385389</c:v>
                </c:pt>
                <c:pt idx="4893">
                  <c:v>0.39879328840550382</c:v>
                </c:pt>
                <c:pt idx="4894">
                  <c:v>0.398806566124563</c:v>
                </c:pt>
                <c:pt idx="4895">
                  <c:v>0.39881983930336146</c:v>
                </c:pt>
                <c:pt idx="4896">
                  <c:v>0.39883310794422766</c:v>
                </c:pt>
                <c:pt idx="4897">
                  <c:v>0.39884637204948825</c:v>
                </c:pt>
                <c:pt idx="4898">
                  <c:v>0.39885963162146859</c:v>
                </c:pt>
                <c:pt idx="4899">
                  <c:v>0.39887288666249215</c:v>
                </c:pt>
                <c:pt idx="4900">
                  <c:v>0.39888613717488108</c:v>
                </c:pt>
                <c:pt idx="4901">
                  <c:v>0.39889938316095586</c:v>
                </c:pt>
                <c:pt idx="4902">
                  <c:v>0.39891262462303517</c:v>
                </c:pt>
                <c:pt idx="4903">
                  <c:v>0.3989258615634364</c:v>
                </c:pt>
                <c:pt idx="4904">
                  <c:v>0.39893909398447519</c:v>
                </c:pt>
                <c:pt idx="4905">
                  <c:v>0.39895232188846569</c:v>
                </c:pt>
                <c:pt idx="4906">
                  <c:v>0.39896554527772049</c:v>
                </c:pt>
                <c:pt idx="4907">
                  <c:v>0.39897876415455036</c:v>
                </c:pt>
                <c:pt idx="4908">
                  <c:v>0.39899197852126483</c:v>
                </c:pt>
                <c:pt idx="4909">
                  <c:v>0.39900518838017168</c:v>
                </c:pt>
                <c:pt idx="4910">
                  <c:v>0.399018393733577</c:v>
                </c:pt>
                <c:pt idx="4911">
                  <c:v>0.39903159458378568</c:v>
                </c:pt>
                <c:pt idx="4912">
                  <c:v>0.39904479093310058</c:v>
                </c:pt>
                <c:pt idx="4913">
                  <c:v>0.39905798278382332</c:v>
                </c:pt>
                <c:pt idx="4914">
                  <c:v>0.39907117013825383</c:v>
                </c:pt>
                <c:pt idx="4915">
                  <c:v>0.39908435299869038</c:v>
                </c:pt>
                <c:pt idx="4916">
                  <c:v>0.39909753136742998</c:v>
                </c:pt>
                <c:pt idx="4917">
                  <c:v>0.39911070524676773</c:v>
                </c:pt>
                <c:pt idx="4918">
                  <c:v>0.39912387463899729</c:v>
                </c:pt>
                <c:pt idx="4919">
                  <c:v>0.39913703954641089</c:v>
                </c:pt>
                <c:pt idx="4920">
                  <c:v>0.39915019997129897</c:v>
                </c:pt>
                <c:pt idx="4921">
                  <c:v>0.39916335591595065</c:v>
                </c:pt>
                <c:pt idx="4922">
                  <c:v>0.3991765073826532</c:v>
                </c:pt>
                <c:pt idx="4923">
                  <c:v>0.39918965437369264</c:v>
                </c:pt>
                <c:pt idx="4924">
                  <c:v>0.3992027968913533</c:v>
                </c:pt>
                <c:pt idx="4925">
                  <c:v>0.39921593493791774</c:v>
                </c:pt>
                <c:pt idx="4926">
                  <c:v>0.39922906851566753</c:v>
                </c:pt>
                <c:pt idx="4927">
                  <c:v>0.39924219762688207</c:v>
                </c:pt>
                <c:pt idx="4928">
                  <c:v>0.39925532227383953</c:v>
                </c:pt>
                <c:pt idx="4929">
                  <c:v>0.39926844245881654</c:v>
                </c:pt>
                <c:pt idx="4930">
                  <c:v>0.399281558184088</c:v>
                </c:pt>
                <c:pt idx="4931">
                  <c:v>0.3992946694519276</c:v>
                </c:pt>
                <c:pt idx="4932">
                  <c:v>0.39930777626460701</c:v>
                </c:pt>
                <c:pt idx="4933">
                  <c:v>0.3993208786243968</c:v>
                </c:pt>
                <c:pt idx="4934">
                  <c:v>0.39933397653356573</c:v>
                </c:pt>
                <c:pt idx="4935">
                  <c:v>0.39934706999438108</c:v>
                </c:pt>
                <c:pt idx="4936">
                  <c:v>0.39936015900910871</c:v>
                </c:pt>
                <c:pt idx="4937">
                  <c:v>0.39937324358001275</c:v>
                </c:pt>
                <c:pt idx="4938">
                  <c:v>0.39938632370935595</c:v>
                </c:pt>
                <c:pt idx="4939">
                  <c:v>0.39939939939939945</c:v>
                </c:pt>
                <c:pt idx="4940">
                  <c:v>0.39941247065240271</c:v>
                </c:pt>
                <c:pt idx="4941">
                  <c:v>0.39942553747062409</c:v>
                </c:pt>
                <c:pt idx="4942">
                  <c:v>0.39943859985631991</c:v>
                </c:pt>
                <c:pt idx="4943">
                  <c:v>0.3994516578117453</c:v>
                </c:pt>
                <c:pt idx="4944">
                  <c:v>0.39946471133915379</c:v>
                </c:pt>
                <c:pt idx="4945">
                  <c:v>0.39947776044079719</c:v>
                </c:pt>
                <c:pt idx="4946">
                  <c:v>0.39949080511892604</c:v>
                </c:pt>
                <c:pt idx="4947">
                  <c:v>0.3995038453757892</c:v>
                </c:pt>
                <c:pt idx="4948">
                  <c:v>0.3995168812136341</c:v>
                </c:pt>
                <c:pt idx="4949">
                  <c:v>0.39952991263470666</c:v>
                </c:pt>
                <c:pt idx="4950">
                  <c:v>0.39954293964125109</c:v>
                </c:pt>
                <c:pt idx="4951">
                  <c:v>0.39955596223551026</c:v>
                </c:pt>
                <c:pt idx="4952">
                  <c:v>0.39956898041972549</c:v>
                </c:pt>
                <c:pt idx="4953">
                  <c:v>0.39958199419613655</c:v>
                </c:pt>
                <c:pt idx="4954">
                  <c:v>0.39959500356698174</c:v>
                </c:pt>
                <c:pt idx="4955">
                  <c:v>0.39960800853449774</c:v>
                </c:pt>
                <c:pt idx="4956">
                  <c:v>0.39962100910091986</c:v>
                </c:pt>
                <c:pt idx="4957">
                  <c:v>0.39963400526848181</c:v>
                </c:pt>
                <c:pt idx="4958">
                  <c:v>0.3996469970394157</c:v>
                </c:pt>
                <c:pt idx="4959">
                  <c:v>0.39965998441595241</c:v>
                </c:pt>
                <c:pt idx="4960">
                  <c:v>0.39967296740032104</c:v>
                </c:pt>
                <c:pt idx="4961">
                  <c:v>0.39968594599474927</c:v>
                </c:pt>
                <c:pt idx="4962">
                  <c:v>0.3996989202014633</c:v>
                </c:pt>
                <c:pt idx="4963">
                  <c:v>0.39971189002268775</c:v>
                </c:pt>
                <c:pt idx="4964">
                  <c:v>0.39972485546064596</c:v>
                </c:pt>
                <c:pt idx="4965">
                  <c:v>0.39973781651755941</c:v>
                </c:pt>
                <c:pt idx="4966">
                  <c:v>0.39975077319564833</c:v>
                </c:pt>
                <c:pt idx="4967">
                  <c:v>0.39976372549713152</c:v>
                </c:pt>
                <c:pt idx="4968">
                  <c:v>0.39977667342422585</c:v>
                </c:pt>
                <c:pt idx="4969">
                  <c:v>0.39978961697914733</c:v>
                </c:pt>
                <c:pt idx="4970">
                  <c:v>0.39980255616410992</c:v>
                </c:pt>
                <c:pt idx="4971">
                  <c:v>0.3998154909813264</c:v>
                </c:pt>
                <c:pt idx="4972">
                  <c:v>0.39982842143300795</c:v>
                </c:pt>
                <c:pt idx="4973">
                  <c:v>0.39984134752136419</c:v>
                </c:pt>
                <c:pt idx="4974">
                  <c:v>0.39985426924860346</c:v>
                </c:pt>
                <c:pt idx="4975">
                  <c:v>0.39986718661693232</c:v>
                </c:pt>
                <c:pt idx="4976">
                  <c:v>0.39988009962855603</c:v>
                </c:pt>
                <c:pt idx="4977">
                  <c:v>0.39989300828567853</c:v>
                </c:pt>
                <c:pt idx="4978">
                  <c:v>0.39990591259050173</c:v>
                </c:pt>
                <c:pt idx="4979">
                  <c:v>0.39991881254522671</c:v>
                </c:pt>
                <c:pt idx="4980">
                  <c:v>0.39993170815205259</c:v>
                </c:pt>
                <c:pt idx="4981">
                  <c:v>0.39994459941317723</c:v>
                </c:pt>
                <c:pt idx="4982">
                  <c:v>0.39995748633079697</c:v>
                </c:pt>
                <c:pt idx="4983">
                  <c:v>0.39997036890710647</c:v>
                </c:pt>
                <c:pt idx="4984">
                  <c:v>0.39998324714429939</c:v>
                </c:pt>
                <c:pt idx="4985">
                  <c:v>0.39999612104456744</c:v>
                </c:pt>
                <c:pt idx="4986">
                  <c:v>0.40000899061010103</c:v>
                </c:pt>
                <c:pt idx="4987">
                  <c:v>0.40002185584308919</c:v>
                </c:pt>
                <c:pt idx="4988">
                  <c:v>0.40003471674571922</c:v>
                </c:pt>
                <c:pt idx="4989">
                  <c:v>0.40004757332017726</c:v>
                </c:pt>
                <c:pt idx="4990">
                  <c:v>0.40006042556864774</c:v>
                </c:pt>
                <c:pt idx="4991">
                  <c:v>0.40007327349331379</c:v>
                </c:pt>
                <c:pt idx="4992">
                  <c:v>0.40008611709635694</c:v>
                </c:pt>
                <c:pt idx="4993">
                  <c:v>0.40009895637995729</c:v>
                </c:pt>
                <c:pt idx="4994">
                  <c:v>0.40011179134629349</c:v>
                </c:pt>
                <c:pt idx="4995">
                  <c:v>0.40012462199754278</c:v>
                </c:pt>
                <c:pt idx="4996">
                  <c:v>0.40013744833588077</c:v>
                </c:pt>
                <c:pt idx="4997">
                  <c:v>0.40015027036348189</c:v>
                </c:pt>
                <c:pt idx="4998">
                  <c:v>0.40016308808251871</c:v>
                </c:pt>
                <c:pt idx="4999">
                  <c:v>0.40017590149516269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'3차 스테이터스'!$E$21</c:f>
              <c:strCache>
                <c:ptCount val="1"/>
                <c:pt idx="0">
                  <c:v>회피율</c:v>
                </c:pt>
              </c:strCache>
            </c:strRef>
          </c:tx>
          <c:marker>
            <c:symbol val="none"/>
          </c:marker>
          <c:val>
            <c:numRef>
              <c:f>'3차 스테이터스'!$E$22:$E$5021</c:f>
              <c:numCache>
                <c:formatCode>0.00%</c:formatCode>
                <c:ptCount val="5000"/>
                <c:pt idx="0">
                  <c:v>9.9820323417847872E-4</c:v>
                </c:pt>
                <c:pt idx="1">
                  <c:v>1.9928258270227183E-3</c:v>
                </c:pt>
                <c:pt idx="2">
                  <c:v>2.983887010145216E-3</c:v>
                </c:pt>
                <c:pt idx="3">
                  <c:v>3.9714058776806989E-3</c:v>
                </c:pt>
                <c:pt idx="4">
                  <c:v>4.9554013875123884E-3</c:v>
                </c:pt>
                <c:pt idx="5">
                  <c:v>5.9358923624851607E-3</c:v>
                </c:pt>
                <c:pt idx="6">
                  <c:v>6.9128974916057668E-3</c:v>
                </c:pt>
                <c:pt idx="7">
                  <c:v>7.8864353312302835E-3</c:v>
                </c:pt>
                <c:pt idx="8">
                  <c:v>8.8565243062389293E-3</c:v>
                </c:pt>
                <c:pt idx="9">
                  <c:v>9.823182711198428E-3</c:v>
                </c:pt>
                <c:pt idx="10">
                  <c:v>1.0786428711512062E-2</c:v>
                </c:pt>
                <c:pt idx="11">
                  <c:v>1.1746280344557556E-2</c:v>
                </c:pt>
                <c:pt idx="12">
                  <c:v>1.2702755520812977E-2</c:v>
                </c:pt>
                <c:pt idx="13">
                  <c:v>1.3655872024970737E-2</c:v>
                </c:pt>
                <c:pt idx="14">
                  <c:v>1.4605647517039922E-2</c:v>
                </c:pt>
                <c:pt idx="15">
                  <c:v>1.5552099533437015E-2</c:v>
                </c:pt>
                <c:pt idx="16">
                  <c:v>1.6495245488065205E-2</c:v>
                </c:pt>
                <c:pt idx="17">
                  <c:v>1.743510267338241E-2</c:v>
                </c:pt>
                <c:pt idx="18">
                  <c:v>1.837168826145813E-2</c:v>
                </c:pt>
                <c:pt idx="19">
                  <c:v>1.9305019305019305E-2</c:v>
                </c:pt>
                <c:pt idx="20">
                  <c:v>2.0235112738485259E-2</c:v>
                </c:pt>
                <c:pt idx="21">
                  <c:v>2.1161985378991922E-2</c:v>
                </c:pt>
                <c:pt idx="22">
                  <c:v>2.2085653927405413E-2</c:v>
                </c:pt>
                <c:pt idx="23">
                  <c:v>2.3006134969325152E-2</c:v>
                </c:pt>
                <c:pt idx="24">
                  <c:v>2.3923444976076555E-2</c:v>
                </c:pt>
                <c:pt idx="25">
                  <c:v>2.4837600305693545E-2</c:v>
                </c:pt>
                <c:pt idx="26">
                  <c:v>2.5748617203890906E-2</c:v>
                </c:pt>
                <c:pt idx="27">
                  <c:v>2.6656511805026654E-2</c:v>
                </c:pt>
                <c:pt idx="28">
                  <c:v>2.756130013305455E-2</c:v>
                </c:pt>
                <c:pt idx="29">
                  <c:v>2.8462998102466792E-2</c:v>
                </c:pt>
                <c:pt idx="30">
                  <c:v>2.9361621519227128E-2</c:v>
                </c:pt>
                <c:pt idx="31">
                  <c:v>3.0257186081694407E-2</c:v>
                </c:pt>
                <c:pt idx="32">
                  <c:v>3.1149707381536718E-2</c:v>
                </c:pt>
                <c:pt idx="33">
                  <c:v>3.2039200904636259E-2</c:v>
                </c:pt>
                <c:pt idx="34">
                  <c:v>3.2925682031984947E-2</c:v>
                </c:pt>
                <c:pt idx="35">
                  <c:v>3.3809166040571E-2</c:v>
                </c:pt>
                <c:pt idx="36">
                  <c:v>3.468966810425652E-2</c:v>
                </c:pt>
                <c:pt idx="37">
                  <c:v>3.5567203294646195E-2</c:v>
                </c:pt>
                <c:pt idx="38">
                  <c:v>3.64417865819473E-2</c:v>
                </c:pt>
                <c:pt idx="39">
                  <c:v>3.7313432835820892E-2</c:v>
                </c:pt>
                <c:pt idx="40">
                  <c:v>3.8182156826224625E-2</c:v>
                </c:pt>
                <c:pt idx="41">
                  <c:v>3.9047973224246933E-2</c:v>
                </c:pt>
                <c:pt idx="42">
                  <c:v>3.9910896602932983E-2</c:v>
                </c:pt>
                <c:pt idx="43">
                  <c:v>4.0770941438102296E-2</c:v>
                </c:pt>
                <c:pt idx="44">
                  <c:v>4.1628122109158186E-2</c:v>
                </c:pt>
                <c:pt idx="45">
                  <c:v>4.2482452899889181E-2</c:v>
                </c:pt>
                <c:pt idx="46">
                  <c:v>4.3333947999262407E-2</c:v>
                </c:pt>
                <c:pt idx="47">
                  <c:v>4.4182621502209127E-2</c:v>
                </c:pt>
                <c:pt idx="48">
                  <c:v>4.5028487410402496E-2</c:v>
                </c:pt>
                <c:pt idx="49">
                  <c:v>4.5871559633027525E-2</c:v>
                </c:pt>
                <c:pt idx="50">
                  <c:v>4.6711851987543511E-2</c:v>
                </c:pt>
                <c:pt idx="51">
                  <c:v>4.7549378200438919E-2</c:v>
                </c:pt>
                <c:pt idx="52">
                  <c:v>4.8384151907978817E-2</c:v>
                </c:pt>
                <c:pt idx="53">
                  <c:v>4.9216186656944952E-2</c:v>
                </c:pt>
                <c:pt idx="54">
                  <c:v>5.0045495905368519E-2</c:v>
                </c:pt>
                <c:pt idx="55">
                  <c:v>5.0872093023255814E-2</c:v>
                </c:pt>
                <c:pt idx="56">
                  <c:v>5.1695991293306737E-2</c:v>
                </c:pt>
                <c:pt idx="57">
                  <c:v>5.2517203911626217E-2</c:v>
                </c:pt>
                <c:pt idx="58">
                  <c:v>5.3335743988428851E-2</c:v>
                </c:pt>
                <c:pt idx="59">
                  <c:v>5.4151624548736461E-2</c:v>
                </c:pt>
                <c:pt idx="60">
                  <c:v>5.4964858533069025E-2</c:v>
                </c:pt>
                <c:pt idx="61">
                  <c:v>5.5775458798128827E-2</c:v>
                </c:pt>
                <c:pt idx="62">
                  <c:v>5.6583438117477992E-2</c:v>
                </c:pt>
                <c:pt idx="63">
                  <c:v>5.7388809182209469E-2</c:v>
                </c:pt>
                <c:pt idx="64">
                  <c:v>5.819158460161146E-2</c:v>
                </c:pt>
                <c:pt idx="65">
                  <c:v>5.8991776903825531E-2</c:v>
                </c:pt>
                <c:pt idx="66">
                  <c:v>5.9789398536498312E-2</c:v>
                </c:pt>
                <c:pt idx="67">
                  <c:v>6.0584461867426935E-2</c:v>
                </c:pt>
                <c:pt idx="68">
                  <c:v>6.1376979185198362E-2</c:v>
                </c:pt>
                <c:pt idx="69">
                  <c:v>6.216696269982238E-2</c:v>
                </c:pt>
                <c:pt idx="70">
                  <c:v>6.2954424543358756E-2</c:v>
                </c:pt>
                <c:pt idx="71">
                  <c:v>6.3739376770538245E-2</c:v>
                </c:pt>
                <c:pt idx="72">
                  <c:v>6.4521831359377751E-2</c:v>
                </c:pt>
                <c:pt idx="73">
                  <c:v>6.5301800211789621E-2</c:v>
                </c:pt>
                <c:pt idx="74">
                  <c:v>6.6079295154185022E-2</c:v>
                </c:pt>
                <c:pt idx="75">
                  <c:v>6.6854327938071778E-2</c:v>
                </c:pt>
                <c:pt idx="76">
                  <c:v>6.7626910240646418E-2</c:v>
                </c:pt>
                <c:pt idx="77">
                  <c:v>6.8397053665380569E-2</c:v>
                </c:pt>
                <c:pt idx="78">
                  <c:v>6.9164769742601995E-2</c:v>
                </c:pt>
                <c:pt idx="79">
                  <c:v>6.9930069930069935E-2</c:v>
                </c:pt>
                <c:pt idx="80">
                  <c:v>7.0692965613545128E-2</c:v>
                </c:pt>
                <c:pt idx="81">
                  <c:v>7.1453468107354479E-2</c:v>
                </c:pt>
                <c:pt idx="82">
                  <c:v>7.2211588654950407E-2</c:v>
                </c:pt>
                <c:pt idx="83">
                  <c:v>7.2967338429464901E-2</c:v>
                </c:pt>
                <c:pt idx="84">
                  <c:v>7.3720728534258456E-2</c:v>
                </c:pt>
                <c:pt idx="85">
                  <c:v>7.4471770003463805E-2</c:v>
                </c:pt>
                <c:pt idx="86">
                  <c:v>7.5220473802524654E-2</c:v>
                </c:pt>
                <c:pt idx="87">
                  <c:v>7.5966850828729282E-2</c:v>
                </c:pt>
                <c:pt idx="88">
                  <c:v>7.6710911911739357E-2</c:v>
                </c:pt>
                <c:pt idx="89">
                  <c:v>7.7452667814113599E-2</c:v>
                </c:pt>
                <c:pt idx="90">
                  <c:v>7.8192129231826779E-2</c:v>
                </c:pt>
                <c:pt idx="91">
                  <c:v>7.8929306794783813E-2</c:v>
                </c:pt>
                <c:pt idx="92">
                  <c:v>7.9664211067329099E-2</c:v>
                </c:pt>
                <c:pt idx="93">
                  <c:v>8.0396852548751285E-2</c:v>
                </c:pt>
                <c:pt idx="94">
                  <c:v>8.1127241673783088E-2</c:v>
                </c:pt>
                <c:pt idx="95">
                  <c:v>8.1855388813096869E-2</c:v>
                </c:pt>
                <c:pt idx="96">
                  <c:v>8.2581304273795342E-2</c:v>
                </c:pt>
                <c:pt idx="97">
                  <c:v>8.3304998299897987E-2</c:v>
                </c:pt>
                <c:pt idx="98">
                  <c:v>8.4026481072822942E-2</c:v>
                </c:pt>
                <c:pt idx="99">
                  <c:v>8.4745762711864403E-2</c:v>
                </c:pt>
                <c:pt idx="100">
                  <c:v>8.5462853274665768E-2</c:v>
                </c:pt>
                <c:pt idx="101">
                  <c:v>8.6177762757688417E-2</c:v>
                </c:pt>
                <c:pt idx="102">
                  <c:v>8.6890501096676218E-2</c:v>
                </c:pt>
                <c:pt idx="103">
                  <c:v>8.7601078167115903E-2</c:v>
                </c:pt>
                <c:pt idx="104">
                  <c:v>8.8309503784693016E-2</c:v>
                </c:pt>
                <c:pt idx="105">
                  <c:v>8.9015787705744046E-2</c:v>
                </c:pt>
                <c:pt idx="106">
                  <c:v>8.9719939627704179E-2</c:v>
                </c:pt>
                <c:pt idx="107">
                  <c:v>9.0421969189551227E-2</c:v>
                </c:pt>
                <c:pt idx="108">
                  <c:v>9.1121885972245437E-2</c:v>
                </c:pt>
                <c:pt idx="109">
                  <c:v>9.1819699499165269E-2</c:v>
                </c:pt>
                <c:pt idx="110">
                  <c:v>9.2515419236539428E-2</c:v>
                </c:pt>
                <c:pt idx="111">
                  <c:v>9.3209054593874838E-2</c:v>
                </c:pt>
                <c:pt idx="112">
                  <c:v>9.3900614924380912E-2</c:v>
                </c:pt>
                <c:pt idx="113">
                  <c:v>9.4590109525389973E-2</c:v>
                </c:pt>
                <c:pt idx="114">
                  <c:v>9.5277547638773816E-2</c:v>
                </c:pt>
                <c:pt idx="115">
                  <c:v>9.5962938451356727E-2</c:v>
                </c:pt>
                <c:pt idx="116">
                  <c:v>9.6646291095324646E-2</c:v>
                </c:pt>
                <c:pt idx="117">
                  <c:v>9.7327614648630809E-2</c:v>
                </c:pt>
                <c:pt idx="118">
                  <c:v>9.8006918135397789E-2</c:v>
                </c:pt>
                <c:pt idx="119">
                  <c:v>9.8684210526315791E-2</c:v>
                </c:pt>
                <c:pt idx="120">
                  <c:v>9.9359500739037612E-2</c:v>
                </c:pt>
                <c:pt idx="121">
                  <c:v>0.10003279763857004</c:v>
                </c:pt>
                <c:pt idx="122">
                  <c:v>0.10070411003766169</c:v>
                </c:pt>
                <c:pt idx="123">
                  <c:v>0.1013734466971877</c:v>
                </c:pt>
                <c:pt idx="124">
                  <c:v>0.10204081632653061</c:v>
                </c:pt>
                <c:pt idx="125">
                  <c:v>0.10270622758395827</c:v>
                </c:pt>
                <c:pt idx="126">
                  <c:v>0.10336968907699821</c:v>
                </c:pt>
                <c:pt idx="127">
                  <c:v>0.10403120936280884</c:v>
                </c:pt>
                <c:pt idx="128">
                  <c:v>0.10469079694854731</c:v>
                </c:pt>
                <c:pt idx="129">
                  <c:v>0.1053484602917342</c:v>
                </c:pt>
                <c:pt idx="130">
                  <c:v>0.10600420780061499</c:v>
                </c:pt>
                <c:pt idx="131">
                  <c:v>0.10665804783451843</c:v>
                </c:pt>
                <c:pt idx="132">
                  <c:v>0.10730998870421171</c:v>
                </c:pt>
                <c:pt idx="133">
                  <c:v>0.10796003867225265</c:v>
                </c:pt>
                <c:pt idx="134">
                  <c:v>0.1086082059533387</c:v>
                </c:pt>
                <c:pt idx="135">
                  <c:v>0.10925449871465295</c:v>
                </c:pt>
                <c:pt idx="136">
                  <c:v>0.10989892507620729</c:v>
                </c:pt>
                <c:pt idx="137">
                  <c:v>0.1105414931111823</c:v>
                </c:pt>
                <c:pt idx="138">
                  <c:v>0.11118221084626459</c:v>
                </c:pt>
                <c:pt idx="139">
                  <c:v>0.11182108626198083</c:v>
                </c:pt>
                <c:pt idx="140">
                  <c:v>0.11245812729302919</c:v>
                </c:pt>
                <c:pt idx="141">
                  <c:v>0.11309334182860785</c:v>
                </c:pt>
                <c:pt idx="142">
                  <c:v>0.11372673771274057</c:v>
                </c:pt>
                <c:pt idx="143">
                  <c:v>0.11435832274459974</c:v>
                </c:pt>
                <c:pt idx="144">
                  <c:v>0.11498810467882632</c:v>
                </c:pt>
                <c:pt idx="145">
                  <c:v>0.11561609122584733</c:v>
                </c:pt>
                <c:pt idx="146">
                  <c:v>0.11624229005219043</c:v>
                </c:pt>
                <c:pt idx="147">
                  <c:v>0.11686670878079596</c:v>
                </c:pt>
                <c:pt idx="148">
                  <c:v>0.11748935499132629</c:v>
                </c:pt>
                <c:pt idx="149">
                  <c:v>0.11811023622047244</c:v>
                </c:pt>
                <c:pt idx="150">
                  <c:v>0.11872935996225822</c:v>
                </c:pt>
                <c:pt idx="151">
                  <c:v>0.11934673366834171</c:v>
                </c:pt>
                <c:pt idx="152">
                  <c:v>0.11996236474831425</c:v>
                </c:pt>
                <c:pt idx="153">
                  <c:v>0.12057626056999686</c:v>
                </c:pt>
                <c:pt idx="154">
                  <c:v>0.12118842845973417</c:v>
                </c:pt>
                <c:pt idx="155">
                  <c:v>0.12179887570268583</c:v>
                </c:pt>
                <c:pt idx="156">
                  <c:v>0.12240760954311555</c:v>
                </c:pt>
                <c:pt idx="157">
                  <c:v>0.12301463718467766</c:v>
                </c:pt>
                <c:pt idx="158">
                  <c:v>0.12361996579070128</c:v>
                </c:pt>
                <c:pt idx="159">
                  <c:v>0.12422360248447205</c:v>
                </c:pt>
                <c:pt idx="160">
                  <c:v>0.12482555434951155</c:v>
                </c:pt>
                <c:pt idx="161">
                  <c:v>0.12542582842985445</c:v>
                </c:pt>
                <c:pt idx="162">
                  <c:v>0.12602443173032318</c:v>
                </c:pt>
                <c:pt idx="163">
                  <c:v>0.12662137121680048</c:v>
                </c:pt>
                <c:pt idx="164">
                  <c:v>0.1272166538164996</c:v>
                </c:pt>
                <c:pt idx="165">
                  <c:v>0.12781028641823222</c:v>
                </c:pt>
                <c:pt idx="166">
                  <c:v>0.12840227587267417</c:v>
                </c:pt>
                <c:pt idx="167">
                  <c:v>0.12899262899262898</c:v>
                </c:pt>
                <c:pt idx="168">
                  <c:v>0.12958135255328937</c:v>
                </c:pt>
                <c:pt idx="169">
                  <c:v>0.13016845329249618</c:v>
                </c:pt>
                <c:pt idx="170">
                  <c:v>0.13075393791099557</c:v>
                </c:pt>
                <c:pt idx="171">
                  <c:v>0.13133781307269396</c:v>
                </c:pt>
                <c:pt idx="172">
                  <c:v>0.13192008540491076</c:v>
                </c:pt>
                <c:pt idx="173">
                  <c:v>0.1325007614986293</c:v>
                </c:pt>
                <c:pt idx="174">
                  <c:v>0.13307984790874525</c:v>
                </c:pt>
                <c:pt idx="175">
                  <c:v>0.13365735115431349</c:v>
                </c:pt>
                <c:pt idx="176">
                  <c:v>0.13423327771879268</c:v>
                </c:pt>
                <c:pt idx="177">
                  <c:v>0.13480763405028778</c:v>
                </c:pt>
                <c:pt idx="178">
                  <c:v>0.13538042656179095</c:v>
                </c:pt>
                <c:pt idx="179">
                  <c:v>0.13595166163141995</c:v>
                </c:pt>
                <c:pt idx="180">
                  <c:v>0.136521345602655</c:v>
                </c:pt>
                <c:pt idx="181">
                  <c:v>0.13708948478457367</c:v>
                </c:pt>
                <c:pt idx="182">
                  <c:v>0.13765608545208363</c:v>
                </c:pt>
                <c:pt idx="183">
                  <c:v>0.13822115384615385</c:v>
                </c:pt>
                <c:pt idx="184">
                  <c:v>0.13878469617404351</c:v>
                </c:pt>
                <c:pt idx="185">
                  <c:v>0.13934671860952952</c:v>
                </c:pt>
                <c:pt idx="186">
                  <c:v>0.13990722729313185</c:v>
                </c:pt>
                <c:pt idx="187">
                  <c:v>0.1404662283323371</c:v>
                </c:pt>
                <c:pt idx="188">
                  <c:v>0.14102372780182063</c:v>
                </c:pt>
                <c:pt idx="189">
                  <c:v>0.14157973174366617</c:v>
                </c:pt>
                <c:pt idx="190">
                  <c:v>0.14213424616758447</c:v>
                </c:pt>
                <c:pt idx="191">
                  <c:v>0.14268727705112963</c:v>
                </c:pt>
                <c:pt idx="192">
                  <c:v>0.14323883033991389</c:v>
                </c:pt>
                <c:pt idx="193">
                  <c:v>0.14378891194782092</c:v>
                </c:pt>
                <c:pt idx="194">
                  <c:v>0.14433752775721687</c:v>
                </c:pt>
                <c:pt idx="195">
                  <c:v>0.14488468361916026</c:v>
                </c:pt>
                <c:pt idx="196">
                  <c:v>0.14543038535360994</c:v>
                </c:pt>
                <c:pt idx="197">
                  <c:v>0.14597463874963137</c:v>
                </c:pt>
                <c:pt idx="198">
                  <c:v>0.14651744956560153</c:v>
                </c:pt>
                <c:pt idx="199">
                  <c:v>0.14705882352941177</c:v>
                </c:pt>
                <c:pt idx="200">
                  <c:v>0.14759876633866942</c:v>
                </c:pt>
                <c:pt idx="201">
                  <c:v>0.14813728366089762</c:v>
                </c:pt>
                <c:pt idx="202">
                  <c:v>0.14867438113373369</c:v>
                </c:pt>
                <c:pt idx="203">
                  <c:v>0.14921006436512579</c:v>
                </c:pt>
                <c:pt idx="204">
                  <c:v>0.14974433893352812</c:v>
                </c:pt>
                <c:pt idx="205">
                  <c:v>0.15027721038809455</c:v>
                </c:pt>
                <c:pt idx="206">
                  <c:v>0.15080868424887076</c:v>
                </c:pt>
                <c:pt idx="207">
                  <c:v>0.15133876600698484</c:v>
                </c:pt>
                <c:pt idx="208">
                  <c:v>0.15186746112483651</c:v>
                </c:pt>
                <c:pt idx="209">
                  <c:v>0.15239477503628446</c:v>
                </c:pt>
                <c:pt idx="210">
                  <c:v>0.15292071314683289</c:v>
                </c:pt>
                <c:pt idx="211">
                  <c:v>0.15344528083381587</c:v>
                </c:pt>
                <c:pt idx="212">
                  <c:v>0.15396848344658087</c:v>
                </c:pt>
                <c:pt idx="213">
                  <c:v>0.15449032630667051</c:v>
                </c:pt>
                <c:pt idx="214">
                  <c:v>0.15501081470800288</c:v>
                </c:pt>
                <c:pt idx="215">
                  <c:v>0.15552995391705068</c:v>
                </c:pt>
                <c:pt idx="216">
                  <c:v>0.15604774917301886</c:v>
                </c:pt>
                <c:pt idx="217">
                  <c:v>0.15656420568802068</c:v>
                </c:pt>
                <c:pt idx="218">
                  <c:v>0.15707932864725291</c:v>
                </c:pt>
                <c:pt idx="219">
                  <c:v>0.15759312320916904</c:v>
                </c:pt>
                <c:pt idx="220">
                  <c:v>0.15810559450565173</c:v>
                </c:pt>
                <c:pt idx="221">
                  <c:v>0.1586167476421835</c:v>
                </c:pt>
                <c:pt idx="222">
                  <c:v>0.15912658769801627</c:v>
                </c:pt>
                <c:pt idx="223">
                  <c:v>0.15963511972633979</c:v>
                </c:pt>
                <c:pt idx="224">
                  <c:v>0.16014234875444841</c:v>
                </c:pt>
                <c:pt idx="225">
                  <c:v>0.16064827978390675</c:v>
                </c:pt>
                <c:pt idx="226">
                  <c:v>0.1611529177907142</c:v>
                </c:pt>
                <c:pt idx="227">
                  <c:v>0.16165626772546793</c:v>
                </c:pt>
                <c:pt idx="228">
                  <c:v>0.16215833451352499</c:v>
                </c:pt>
                <c:pt idx="229">
                  <c:v>0.16265912305516267</c:v>
                </c:pt>
                <c:pt idx="230">
                  <c:v>0.16315863822573812</c:v>
                </c:pt>
                <c:pt idx="231">
                  <c:v>0.16365688487584651</c:v>
                </c:pt>
                <c:pt idx="232">
                  <c:v>0.16415386783147809</c:v>
                </c:pt>
                <c:pt idx="233">
                  <c:v>0.16464959189417394</c:v>
                </c:pt>
                <c:pt idx="234">
                  <c:v>0.16514406184118061</c:v>
                </c:pt>
                <c:pt idx="235">
                  <c:v>0.1656372824256036</c:v>
                </c:pt>
                <c:pt idx="236">
                  <c:v>0.16612925837655967</c:v>
                </c:pt>
                <c:pt idx="237">
                  <c:v>0.1666199943993279</c:v>
                </c:pt>
                <c:pt idx="238">
                  <c:v>0.16710949517549992</c:v>
                </c:pt>
                <c:pt idx="239">
                  <c:v>0.16759776536312848</c:v>
                </c:pt>
                <c:pt idx="240">
                  <c:v>0.16808480959687544</c:v>
                </c:pt>
                <c:pt idx="241">
                  <c:v>0.16857063248815826</c:v>
                </c:pt>
                <c:pt idx="242">
                  <c:v>0.16905523862529567</c:v>
                </c:pt>
                <c:pt idx="243">
                  <c:v>0.16953863257365204</c:v>
                </c:pt>
                <c:pt idx="244">
                  <c:v>0.17002081887578072</c:v>
                </c:pt>
                <c:pt idx="245">
                  <c:v>0.1705018020515664</c:v>
                </c:pt>
                <c:pt idx="246">
                  <c:v>0.17098158659836635</c:v>
                </c:pt>
                <c:pt idx="247">
                  <c:v>0.17146017699115043</c:v>
                </c:pt>
                <c:pt idx="248">
                  <c:v>0.17193757768264051</c:v>
                </c:pt>
                <c:pt idx="249">
                  <c:v>0.17241379310344829</c:v>
                </c:pt>
                <c:pt idx="250">
                  <c:v>0.17288882766221242</c:v>
                </c:pt>
                <c:pt idx="251">
                  <c:v>0.17336268574573474</c:v>
                </c:pt>
                <c:pt idx="252">
                  <c:v>0.17383537171911501</c:v>
                </c:pt>
                <c:pt idx="253">
                  <c:v>0.17430688992588525</c:v>
                </c:pt>
                <c:pt idx="254">
                  <c:v>0.17477724468814257</c:v>
                </c:pt>
                <c:pt idx="255">
                  <c:v>0.17524644030668127</c:v>
                </c:pt>
                <c:pt idx="256">
                  <c:v>0.17571448106112403</c:v>
                </c:pt>
                <c:pt idx="257">
                  <c:v>0.1761813712100519</c:v>
                </c:pt>
                <c:pt idx="258">
                  <c:v>0.17664711499113353</c:v>
                </c:pt>
                <c:pt idx="259">
                  <c:v>0.17711171662125341</c:v>
                </c:pt>
                <c:pt idx="260">
                  <c:v>0.17757518029663899</c:v>
                </c:pt>
                <c:pt idx="261">
                  <c:v>0.17803751019298725</c:v>
                </c:pt>
                <c:pt idx="262">
                  <c:v>0.17849871046558979</c:v>
                </c:pt>
                <c:pt idx="263">
                  <c:v>0.17895878524945769</c:v>
                </c:pt>
                <c:pt idx="264">
                  <c:v>0.17941773865944483</c:v>
                </c:pt>
                <c:pt idx="265">
                  <c:v>0.17987557479037058</c:v>
                </c:pt>
                <c:pt idx="266">
                  <c:v>0.18033229771714171</c:v>
                </c:pt>
                <c:pt idx="267">
                  <c:v>0.18078791149487317</c:v>
                </c:pt>
                <c:pt idx="268">
                  <c:v>0.18124242015900821</c:v>
                </c:pt>
                <c:pt idx="269">
                  <c:v>0.18169582772543741</c:v>
                </c:pt>
                <c:pt idx="270">
                  <c:v>0.18214813819061704</c:v>
                </c:pt>
                <c:pt idx="271">
                  <c:v>0.18259935553168638</c:v>
                </c:pt>
                <c:pt idx="272">
                  <c:v>0.18304948370658441</c:v>
                </c:pt>
                <c:pt idx="273">
                  <c:v>0.18349852665416555</c:v>
                </c:pt>
                <c:pt idx="274">
                  <c:v>0.18394648829431437</c:v>
                </c:pt>
                <c:pt idx="275">
                  <c:v>0.18439337252805987</c:v>
                </c:pt>
                <c:pt idx="276">
                  <c:v>0.18483918323768853</c:v>
                </c:pt>
                <c:pt idx="277">
                  <c:v>0.18528392428685683</c:v>
                </c:pt>
                <c:pt idx="278">
                  <c:v>0.18572759952070297</c:v>
                </c:pt>
                <c:pt idx="279">
                  <c:v>0.18617021276595744</c:v>
                </c:pt>
                <c:pt idx="280">
                  <c:v>0.18661176783105327</c:v>
                </c:pt>
                <c:pt idx="281">
                  <c:v>0.18705226850623508</c:v>
                </c:pt>
                <c:pt idx="282">
                  <c:v>0.18749171856366767</c:v>
                </c:pt>
                <c:pt idx="283">
                  <c:v>0.18793012175754367</c:v>
                </c:pt>
                <c:pt idx="284">
                  <c:v>0.18836748182419036</c:v>
                </c:pt>
                <c:pt idx="285">
                  <c:v>0.18880380248217588</c:v>
                </c:pt>
                <c:pt idx="286">
                  <c:v>0.18923908743241463</c:v>
                </c:pt>
                <c:pt idx="287">
                  <c:v>0.18967334035827185</c:v>
                </c:pt>
                <c:pt idx="288">
                  <c:v>0.19010656492566766</c:v>
                </c:pt>
                <c:pt idx="289">
                  <c:v>0.19053876478318002</c:v>
                </c:pt>
                <c:pt idx="290">
                  <c:v>0.19096994356214728</c:v>
                </c:pt>
                <c:pt idx="291">
                  <c:v>0.19140010487676981</c:v>
                </c:pt>
                <c:pt idx="292">
                  <c:v>0.19182925232421105</c:v>
                </c:pt>
                <c:pt idx="293">
                  <c:v>0.19225738948469787</c:v>
                </c:pt>
                <c:pt idx="294">
                  <c:v>0.19268451992161986</c:v>
                </c:pt>
                <c:pt idx="295">
                  <c:v>0.1931106471816284</c:v>
                </c:pt>
                <c:pt idx="296">
                  <c:v>0.1935357747947348</c:v>
                </c:pt>
                <c:pt idx="297">
                  <c:v>0.19395990627440771</c:v>
                </c:pt>
                <c:pt idx="298">
                  <c:v>0.19438304511766999</c:v>
                </c:pt>
                <c:pt idx="299">
                  <c:v>0.19480519480519481</c:v>
                </c:pt>
                <c:pt idx="300">
                  <c:v>0.19522635880140096</c:v>
                </c:pt>
                <c:pt idx="301">
                  <c:v>0.19564654055454783</c:v>
                </c:pt>
                <c:pt idx="302">
                  <c:v>0.19606574349682929</c:v>
                </c:pt>
                <c:pt idx="303">
                  <c:v>0.19648397104446741</c:v>
                </c:pt>
                <c:pt idx="304">
                  <c:v>0.19690122659780504</c:v>
                </c:pt>
                <c:pt idx="305">
                  <c:v>0.19731751354139798</c:v>
                </c:pt>
                <c:pt idx="306">
                  <c:v>0.19773283524410667</c:v>
                </c:pt>
                <c:pt idx="307">
                  <c:v>0.19814719505918682</c:v>
                </c:pt>
                <c:pt idx="308">
                  <c:v>0.19856059632437989</c:v>
                </c:pt>
                <c:pt idx="309">
                  <c:v>0.19897304236200256</c:v>
                </c:pt>
                <c:pt idx="310">
                  <c:v>0.19938453647903578</c:v>
                </c:pt>
                <c:pt idx="311">
                  <c:v>0.19979508196721313</c:v>
                </c:pt>
                <c:pt idx="312">
                  <c:v>0.2002046821031086</c:v>
                </c:pt>
                <c:pt idx="313">
                  <c:v>0.20061334014822385</c:v>
                </c:pt>
                <c:pt idx="314">
                  <c:v>0.20102105934907466</c:v>
                </c:pt>
                <c:pt idx="315">
                  <c:v>0.20142784293727692</c:v>
                </c:pt>
                <c:pt idx="316">
                  <c:v>0.20183369412963201</c:v>
                </c:pt>
                <c:pt idx="317">
                  <c:v>0.20223861612821165</c:v>
                </c:pt>
                <c:pt idx="318">
                  <c:v>0.20264261212044213</c:v>
                </c:pt>
                <c:pt idx="319">
                  <c:v>0.20304568527918782</c:v>
                </c:pt>
                <c:pt idx="320">
                  <c:v>0.20344783876283434</c:v>
                </c:pt>
                <c:pt idx="321">
                  <c:v>0.203849075715371</c:v>
                </c:pt>
                <c:pt idx="322">
                  <c:v>0.20424939926647273</c:v>
                </c:pt>
                <c:pt idx="323">
                  <c:v>0.2046488125315816</c:v>
                </c:pt>
                <c:pt idx="324">
                  <c:v>0.20504731861198738</c:v>
                </c:pt>
                <c:pt idx="325">
                  <c:v>0.20544492059490799</c:v>
                </c:pt>
                <c:pt idx="326">
                  <c:v>0.20584162155356919</c:v>
                </c:pt>
                <c:pt idx="327">
                  <c:v>0.20623742454728369</c:v>
                </c:pt>
                <c:pt idx="328">
                  <c:v>0.20663233262152994</c:v>
                </c:pt>
                <c:pt idx="329">
                  <c:v>0.20702634880803011</c:v>
                </c:pt>
                <c:pt idx="330">
                  <c:v>0.20741947612482767</c:v>
                </c:pt>
                <c:pt idx="331">
                  <c:v>0.20781171757636455</c:v>
                </c:pt>
                <c:pt idx="332">
                  <c:v>0.20820307615355757</c:v>
                </c:pt>
                <c:pt idx="333">
                  <c:v>0.20859355483387459</c:v>
                </c:pt>
                <c:pt idx="334">
                  <c:v>0.20898315658140987</c:v>
                </c:pt>
                <c:pt idx="335">
                  <c:v>0.20937188434695914</c:v>
                </c:pt>
                <c:pt idx="336">
                  <c:v>0.20975974106809411</c:v>
                </c:pt>
                <c:pt idx="337">
                  <c:v>0.2101467296692365</c:v>
                </c:pt>
                <c:pt idx="338">
                  <c:v>0.21053285306173145</c:v>
                </c:pt>
                <c:pt idx="339">
                  <c:v>0.21091811414392059</c:v>
                </c:pt>
                <c:pt idx="340">
                  <c:v>0.21130251580121454</c:v>
                </c:pt>
                <c:pt idx="341">
                  <c:v>0.2116860609061649</c:v>
                </c:pt>
                <c:pt idx="342">
                  <c:v>0.21206875231853592</c:v>
                </c:pt>
                <c:pt idx="343">
                  <c:v>0.21245059288537549</c:v>
                </c:pt>
                <c:pt idx="344">
                  <c:v>0.21283158544108574</c:v>
                </c:pt>
                <c:pt idx="345">
                  <c:v>0.21321173280749323</c:v>
                </c:pt>
                <c:pt idx="346">
                  <c:v>0.21359103779391853</c:v>
                </c:pt>
                <c:pt idx="347">
                  <c:v>0.21396950319724545</c:v>
                </c:pt>
                <c:pt idx="348">
                  <c:v>0.21434713180198992</c:v>
                </c:pt>
                <c:pt idx="349">
                  <c:v>0.21472392638036811</c:v>
                </c:pt>
                <c:pt idx="350">
                  <c:v>0.21509988969236427</c:v>
                </c:pt>
                <c:pt idx="351">
                  <c:v>0.21547502448579825</c:v>
                </c:pt>
                <c:pt idx="352">
                  <c:v>0.21584933349639232</c:v>
                </c:pt>
                <c:pt idx="353">
                  <c:v>0.21622281944783778</c:v>
                </c:pt>
                <c:pt idx="354">
                  <c:v>0.21659548505186088</c:v>
                </c:pt>
                <c:pt idx="355">
                  <c:v>0.21696733300828863</c:v>
                </c:pt>
                <c:pt idx="356">
                  <c:v>0.21733836600511386</c:v>
                </c:pt>
                <c:pt idx="357">
                  <c:v>0.21770858671855994</c:v>
                </c:pt>
                <c:pt idx="358">
                  <c:v>0.21807799781314541</c:v>
                </c:pt>
                <c:pt idx="359">
                  <c:v>0.21844660194174756</c:v>
                </c:pt>
                <c:pt idx="360">
                  <c:v>0.21881440174566616</c:v>
                </c:pt>
                <c:pt idx="361">
                  <c:v>0.21918139985468638</c:v>
                </c:pt>
                <c:pt idx="362">
                  <c:v>0.21954759888714165</c:v>
                </c:pt>
                <c:pt idx="363">
                  <c:v>0.21991300144997583</c:v>
                </c:pt>
                <c:pt idx="364">
                  <c:v>0.22027761013880506</c:v>
                </c:pt>
                <c:pt idx="365">
                  <c:v>0.22064142753797927</c:v>
                </c:pt>
                <c:pt idx="366">
                  <c:v>0.22100445622064316</c:v>
                </c:pt>
                <c:pt idx="367">
                  <c:v>0.22136669874879691</c:v>
                </c:pt>
                <c:pt idx="368">
                  <c:v>0.22172815767335657</c:v>
                </c:pt>
                <c:pt idx="369">
                  <c:v>0.22208883553421369</c:v>
                </c:pt>
                <c:pt idx="370">
                  <c:v>0.22244873486029501</c:v>
                </c:pt>
                <c:pt idx="371">
                  <c:v>0.22280785816962148</c:v>
                </c:pt>
                <c:pt idx="372">
                  <c:v>0.22316620796936698</c:v>
                </c:pt>
                <c:pt idx="373">
                  <c:v>0.2235237867559168</c:v>
                </c:pt>
                <c:pt idx="374">
                  <c:v>0.22388059701492538</c:v>
                </c:pt>
                <c:pt idx="375">
                  <c:v>0.22423664122137404</c:v>
                </c:pt>
                <c:pt idx="376">
                  <c:v>0.22459192183962828</c:v>
                </c:pt>
                <c:pt idx="377">
                  <c:v>0.22494644132349439</c:v>
                </c:pt>
                <c:pt idx="378">
                  <c:v>0.2253002021162763</c:v>
                </c:pt>
                <c:pt idx="379">
                  <c:v>0.22565320665083136</c:v>
                </c:pt>
                <c:pt idx="380">
                  <c:v>0.22600545734962629</c:v>
                </c:pt>
                <c:pt idx="381">
                  <c:v>0.2263569566247926</c:v>
                </c:pt>
                <c:pt idx="382">
                  <c:v>0.22670770687818159</c:v>
                </c:pt>
                <c:pt idx="383">
                  <c:v>0.2270577105014191</c:v>
                </c:pt>
                <c:pt idx="384">
                  <c:v>0.22740696987595985</c:v>
                </c:pt>
                <c:pt idx="385">
                  <c:v>0.22775548737314139</c:v>
                </c:pt>
                <c:pt idx="386">
                  <c:v>0.22810326535423789</c:v>
                </c:pt>
                <c:pt idx="387">
                  <c:v>0.2284503061705134</c:v>
                </c:pt>
                <c:pt idx="388">
                  <c:v>0.2287966121632749</c:v>
                </c:pt>
                <c:pt idx="389">
                  <c:v>0.2291421856639248</c:v>
                </c:pt>
                <c:pt idx="390">
                  <c:v>0.22948702899401338</c:v>
                </c:pt>
                <c:pt idx="391">
                  <c:v>0.22983114446529082</c:v>
                </c:pt>
                <c:pt idx="392">
                  <c:v>0.23017453437975868</c:v>
                </c:pt>
                <c:pt idx="393">
                  <c:v>0.23051720102972151</c:v>
                </c:pt>
                <c:pt idx="394">
                  <c:v>0.23085914669783753</c:v>
                </c:pt>
                <c:pt idx="395">
                  <c:v>0.23120037365716956</c:v>
                </c:pt>
                <c:pt idx="396">
                  <c:v>0.23154088417123528</c:v>
                </c:pt>
                <c:pt idx="397">
                  <c:v>0.23188068049405733</c:v>
                </c:pt>
                <c:pt idx="398">
                  <c:v>0.23221976487021301</c:v>
                </c:pt>
                <c:pt idx="399">
                  <c:v>0.23255813953488372</c:v>
                </c:pt>
                <c:pt idx="400">
                  <c:v>0.23289580671390406</c:v>
                </c:pt>
                <c:pt idx="401">
                  <c:v>0.23323276862381065</c:v>
                </c:pt>
                <c:pt idx="402">
                  <c:v>0.23356902747189057</c:v>
                </c:pt>
                <c:pt idx="403">
                  <c:v>0.23390458545622972</c:v>
                </c:pt>
                <c:pt idx="404">
                  <c:v>0.23423944476576056</c:v>
                </c:pt>
                <c:pt idx="405">
                  <c:v>0.23457360758030968</c:v>
                </c:pt>
                <c:pt idx="406">
                  <c:v>0.23490707607064529</c:v>
                </c:pt>
                <c:pt idx="407">
                  <c:v>0.23523985239852396</c:v>
                </c:pt>
                <c:pt idx="408">
                  <c:v>0.23557193871673771</c:v>
                </c:pt>
                <c:pt idx="409">
                  <c:v>0.23590333716915995</c:v>
                </c:pt>
                <c:pt idx="410">
                  <c:v>0.23623404989079205</c:v>
                </c:pt>
                <c:pt idx="411">
                  <c:v>0.23656407900780893</c:v>
                </c:pt>
                <c:pt idx="412">
                  <c:v>0.23689342663760468</c:v>
                </c:pt>
                <c:pt idx="413">
                  <c:v>0.23722209488883794</c:v>
                </c:pt>
                <c:pt idx="414">
                  <c:v>0.23755008586147683</c:v>
                </c:pt>
                <c:pt idx="415">
                  <c:v>0.23787740164684357</c:v>
                </c:pt>
                <c:pt idx="416">
                  <c:v>0.2382040443276591</c:v>
                </c:pt>
                <c:pt idx="417">
                  <c:v>0.23853001597808718</c:v>
                </c:pt>
                <c:pt idx="418">
                  <c:v>0.23885531866377835</c:v>
                </c:pt>
                <c:pt idx="419">
                  <c:v>0.23917995444191345</c:v>
                </c:pt>
                <c:pt idx="420">
                  <c:v>0.23950392536124701</c:v>
                </c:pt>
                <c:pt idx="421">
                  <c:v>0.23982723346215051</c:v>
                </c:pt>
                <c:pt idx="422">
                  <c:v>0.24014988077665492</c:v>
                </c:pt>
                <c:pt idx="423">
                  <c:v>0.24047186932849365</c:v>
                </c:pt>
                <c:pt idx="424">
                  <c:v>0.24079320113314448</c:v>
                </c:pt>
                <c:pt idx="425">
                  <c:v>0.24111387819787186</c:v>
                </c:pt>
                <c:pt idx="426">
                  <c:v>0.24143390252176863</c:v>
                </c:pt>
                <c:pt idx="427">
                  <c:v>0.24175327609579755</c:v>
                </c:pt>
                <c:pt idx="428">
                  <c:v>0.24207200090283262</c:v>
                </c:pt>
                <c:pt idx="429">
                  <c:v>0.24239007891770012</c:v>
                </c:pt>
                <c:pt idx="430">
                  <c:v>0.24270751210721928</c:v>
                </c:pt>
                <c:pt idx="431">
                  <c:v>0.24302430243024303</c:v>
                </c:pt>
                <c:pt idx="432">
                  <c:v>0.24334045183769809</c:v>
                </c:pt>
                <c:pt idx="433">
                  <c:v>0.2436559622726252</c:v>
                </c:pt>
                <c:pt idx="434">
                  <c:v>0.24397083567021874</c:v>
                </c:pt>
                <c:pt idx="435">
                  <c:v>0.24428507395786644</c:v>
                </c:pt>
                <c:pt idx="436">
                  <c:v>0.24459867905518864</c:v>
                </c:pt>
                <c:pt idx="437">
                  <c:v>0.24491165287407737</c:v>
                </c:pt>
                <c:pt idx="438">
                  <c:v>0.24522399731873534</c:v>
                </c:pt>
                <c:pt idx="439">
                  <c:v>0.24553571428571427</c:v>
                </c:pt>
                <c:pt idx="440">
                  <c:v>0.24584680566395362</c:v>
                </c:pt>
                <c:pt idx="441">
                  <c:v>0.24615727333481846</c:v>
                </c:pt>
                <c:pt idx="442">
                  <c:v>0.24646711917213751</c:v>
                </c:pt>
                <c:pt idx="443">
                  <c:v>0.246776345042241</c:v>
                </c:pt>
                <c:pt idx="444">
                  <c:v>0.24708495280399778</c:v>
                </c:pt>
                <c:pt idx="445">
                  <c:v>0.24739294430885289</c:v>
                </c:pt>
                <c:pt idx="446">
                  <c:v>0.24770032140086448</c:v>
                </c:pt>
                <c:pt idx="447">
                  <c:v>0.24800708591674048</c:v>
                </c:pt>
                <c:pt idx="448">
                  <c:v>0.24831323968587546</c:v>
                </c:pt>
                <c:pt idx="449">
                  <c:v>0.24861878453038674</c:v>
                </c:pt>
                <c:pt idx="450">
                  <c:v>0.24892372226515069</c:v>
                </c:pt>
                <c:pt idx="451">
                  <c:v>0.24922805469783857</c:v>
                </c:pt>
                <c:pt idx="452">
                  <c:v>0.24953178362895229</c:v>
                </c:pt>
                <c:pt idx="453">
                  <c:v>0.24983491085185999</c:v>
                </c:pt>
                <c:pt idx="454">
                  <c:v>0.25013743815283124</c:v>
                </c:pt>
                <c:pt idx="455">
                  <c:v>0.25043936731107208</c:v>
                </c:pt>
                <c:pt idx="456">
                  <c:v>0.25074070009876004</c:v>
                </c:pt>
                <c:pt idx="457">
                  <c:v>0.25104143828107872</c:v>
                </c:pt>
                <c:pt idx="458">
                  <c:v>0.25134158361625231</c:v>
                </c:pt>
                <c:pt idx="459">
                  <c:v>0.25164113785557984</c:v>
                </c:pt>
                <c:pt idx="460">
                  <c:v>0.25194010274346923</c:v>
                </c:pt>
                <c:pt idx="461">
                  <c:v>0.25223848001747107</c:v>
                </c:pt>
                <c:pt idx="462">
                  <c:v>0.25253627140831242</c:v>
                </c:pt>
                <c:pt idx="463">
                  <c:v>0.25283347863993022</c:v>
                </c:pt>
                <c:pt idx="464">
                  <c:v>0.25313010342950465</c:v>
                </c:pt>
                <c:pt idx="465">
                  <c:v>0.25342614748749187</c:v>
                </c:pt>
                <c:pt idx="466">
                  <c:v>0.25372161251765729</c:v>
                </c:pt>
                <c:pt idx="467">
                  <c:v>0.25401650021710809</c:v>
                </c:pt>
                <c:pt idx="468">
                  <c:v>0.25431081227632579</c:v>
                </c:pt>
                <c:pt idx="469">
                  <c:v>0.25460455037919827</c:v>
                </c:pt>
                <c:pt idx="470">
                  <c:v>0.25489771620305229</c:v>
                </c:pt>
                <c:pt idx="471">
                  <c:v>0.25519031141868515</c:v>
                </c:pt>
                <c:pt idx="472">
                  <c:v>0.25548233769039647</c:v>
                </c:pt>
                <c:pt idx="473">
                  <c:v>0.25577379667601985</c:v>
                </c:pt>
                <c:pt idx="474">
                  <c:v>0.2560646900269542</c:v>
                </c:pt>
                <c:pt idx="475">
                  <c:v>0.25635501938819477</c:v>
                </c:pt>
                <c:pt idx="476">
                  <c:v>0.25664478639836436</c:v>
                </c:pt>
                <c:pt idx="477">
                  <c:v>0.25693399268974415</c:v>
                </c:pt>
                <c:pt idx="478">
                  <c:v>0.25722263988830413</c:v>
                </c:pt>
                <c:pt idx="479">
                  <c:v>0.25751072961373389</c:v>
                </c:pt>
                <c:pt idx="480">
                  <c:v>0.2577982634794726</c:v>
                </c:pt>
                <c:pt idx="481">
                  <c:v>0.25808524309273934</c:v>
                </c:pt>
                <c:pt idx="482">
                  <c:v>0.25837167005456296</c:v>
                </c:pt>
                <c:pt idx="483">
                  <c:v>0.25865754595981189</c:v>
                </c:pt>
                <c:pt idx="484">
                  <c:v>0.25894287239722369</c:v>
                </c:pt>
                <c:pt idx="485">
                  <c:v>0.25922765094943462</c:v>
                </c:pt>
                <c:pt idx="486">
                  <c:v>0.25951188319300866</c:v>
                </c:pt>
                <c:pt idx="487">
                  <c:v>0.25979557069846676</c:v>
                </c:pt>
                <c:pt idx="488">
                  <c:v>0.26007871503031593</c:v>
                </c:pt>
                <c:pt idx="489">
                  <c:v>0.2603613177470776</c:v>
                </c:pt>
                <c:pt idx="490">
                  <c:v>0.26064338040131652</c:v>
                </c:pt>
                <c:pt idx="491">
                  <c:v>0.2609249045396691</c:v>
                </c:pt>
                <c:pt idx="492">
                  <c:v>0.26120589170287167</c:v>
                </c:pt>
                <c:pt idx="493">
                  <c:v>0.26148634342578869</c:v>
                </c:pt>
                <c:pt idx="494">
                  <c:v>0.26176626123744051</c:v>
                </c:pt>
                <c:pt idx="495">
                  <c:v>0.26204564666103131</c:v>
                </c:pt>
                <c:pt idx="496">
                  <c:v>0.2623245012139766</c:v>
                </c:pt>
                <c:pt idx="497">
                  <c:v>0.26260282640793081</c:v>
                </c:pt>
                <c:pt idx="498">
                  <c:v>0.26288062374881466</c:v>
                </c:pt>
                <c:pt idx="499">
                  <c:v>0.26315789473684209</c:v>
                </c:pt>
                <c:pt idx="500">
                  <c:v>0.2634346408665475</c:v>
                </c:pt>
                <c:pt idx="501">
                  <c:v>0.26371086362681234</c:v>
                </c:pt>
                <c:pt idx="502">
                  <c:v>0.2639865645008922</c:v>
                </c:pt>
                <c:pt idx="503">
                  <c:v>0.26426174496644295</c:v>
                </c:pt>
                <c:pt idx="504">
                  <c:v>0.26453640649554738</c:v>
                </c:pt>
                <c:pt idx="505">
                  <c:v>0.26481055055474145</c:v>
                </c:pt>
                <c:pt idx="506">
                  <c:v>0.2650841786050403</c:v>
                </c:pt>
                <c:pt idx="507">
                  <c:v>0.26535729210196407</c:v>
                </c:pt>
                <c:pt idx="508">
                  <c:v>0.26562989249556412</c:v>
                </c:pt>
                <c:pt idx="509">
                  <c:v>0.26590198123044839</c:v>
                </c:pt>
                <c:pt idx="510">
                  <c:v>0.26617355974580686</c:v>
                </c:pt>
                <c:pt idx="511">
                  <c:v>0.26644462947543712</c:v>
                </c:pt>
                <c:pt idx="512">
                  <c:v>0.26671519184776954</c:v>
                </c:pt>
                <c:pt idx="513">
                  <c:v>0.26698524828589237</c:v>
                </c:pt>
                <c:pt idx="514">
                  <c:v>0.26725480020757653</c:v>
                </c:pt>
                <c:pt idx="515">
                  <c:v>0.26752384902530069</c:v>
                </c:pt>
                <c:pt idx="516">
                  <c:v>0.26779239614627576</c:v>
                </c:pt>
                <c:pt idx="517">
                  <c:v>0.26806044297246945</c:v>
                </c:pt>
                <c:pt idx="518">
                  <c:v>0.26832799090063075</c:v>
                </c:pt>
                <c:pt idx="519">
                  <c:v>0.26859504132231404</c:v>
                </c:pt>
                <c:pt idx="520">
                  <c:v>0.26886159562390338</c:v>
                </c:pt>
                <c:pt idx="521">
                  <c:v>0.26912765518663645</c:v>
                </c:pt>
                <c:pt idx="522">
                  <c:v>0.26939322138662819</c:v>
                </c:pt>
                <c:pt idx="523">
                  <c:v>0.26965829559489501</c:v>
                </c:pt>
                <c:pt idx="524">
                  <c:v>0.26992287917737789</c:v>
                </c:pt>
                <c:pt idx="525">
                  <c:v>0.27018697349496612</c:v>
                </c:pt>
                <c:pt idx="526">
                  <c:v>0.2704505799035205</c:v>
                </c:pt>
                <c:pt idx="527">
                  <c:v>0.27071369975389664</c:v>
                </c:pt>
                <c:pt idx="528">
                  <c:v>0.27097633439196805</c:v>
                </c:pt>
                <c:pt idx="529">
                  <c:v>0.2712384851586489</c:v>
                </c:pt>
                <c:pt idx="530">
                  <c:v>0.27150015338991718</c:v>
                </c:pt>
                <c:pt idx="531">
                  <c:v>0.27176134041683697</c:v>
                </c:pt>
                <c:pt idx="532">
                  <c:v>0.27202204756558129</c:v>
                </c:pt>
                <c:pt idx="533">
                  <c:v>0.27228227615745459</c:v>
                </c:pt>
                <c:pt idx="534">
                  <c:v>0.27254202750891493</c:v>
                </c:pt>
                <c:pt idx="535">
                  <c:v>0.2728013029315961</c:v>
                </c:pt>
                <c:pt idx="536">
                  <c:v>0.27306010373232992</c:v>
                </c:pt>
                <c:pt idx="537">
                  <c:v>0.27331843121316807</c:v>
                </c:pt>
                <c:pt idx="538">
                  <c:v>0.27357628667140393</c:v>
                </c:pt>
                <c:pt idx="539">
                  <c:v>0.2738336713995943</c:v>
                </c:pt>
                <c:pt idx="540">
                  <c:v>0.27409058668558112</c:v>
                </c:pt>
                <c:pt idx="541">
                  <c:v>0.27434703381251269</c:v>
                </c:pt>
                <c:pt idx="542">
                  <c:v>0.27460301405886517</c:v>
                </c:pt>
                <c:pt idx="543">
                  <c:v>0.274858528698464</c:v>
                </c:pt>
                <c:pt idx="544">
                  <c:v>0.27511357900050482</c:v>
                </c:pt>
                <c:pt idx="545">
                  <c:v>0.27536816622957433</c:v>
                </c:pt>
                <c:pt idx="546">
                  <c:v>0.2756222916456717</c:v>
                </c:pt>
                <c:pt idx="547">
                  <c:v>0.27587595650422875</c:v>
                </c:pt>
                <c:pt idx="548">
                  <c:v>0.27612916205613119</c:v>
                </c:pt>
                <c:pt idx="549">
                  <c:v>0.27638190954773867</c:v>
                </c:pt>
                <c:pt idx="550">
                  <c:v>0.27663420022090573</c:v>
                </c:pt>
                <c:pt idx="551">
                  <c:v>0.2768860353130016</c:v>
                </c:pt>
                <c:pt idx="552">
                  <c:v>0.27713741605693093</c:v>
                </c:pt>
                <c:pt idx="553">
                  <c:v>0.27738834368115362</c:v>
                </c:pt>
                <c:pt idx="554">
                  <c:v>0.27763881940970486</c:v>
                </c:pt>
                <c:pt idx="555">
                  <c:v>0.27788884446221512</c:v>
                </c:pt>
                <c:pt idx="556">
                  <c:v>0.27813842005392991</c:v>
                </c:pt>
                <c:pt idx="557">
                  <c:v>0.27838754739572941</c:v>
                </c:pt>
                <c:pt idx="558">
                  <c:v>0.27863622769414814</c:v>
                </c:pt>
                <c:pt idx="559">
                  <c:v>0.2788844621513944</c:v>
                </c:pt>
                <c:pt idx="560">
                  <c:v>0.27913225196536967</c:v>
                </c:pt>
                <c:pt idx="561">
                  <c:v>0.27937959832968784</c:v>
                </c:pt>
                <c:pt idx="562">
                  <c:v>0.27962650243369425</c:v>
                </c:pt>
                <c:pt idx="563">
                  <c:v>0.27987296546248508</c:v>
                </c:pt>
                <c:pt idx="564">
                  <c:v>0.28011898859692613</c:v>
                </c:pt>
                <c:pt idx="565">
                  <c:v>0.28036457301367151</c:v>
                </c:pt>
                <c:pt idx="566">
                  <c:v>0.28060971988518263</c:v>
                </c:pt>
                <c:pt idx="567">
                  <c:v>0.28085443037974683</c:v>
                </c:pt>
                <c:pt idx="568">
                  <c:v>0.28109870566149592</c:v>
                </c:pt>
                <c:pt idx="569">
                  <c:v>0.28134254689042448</c:v>
                </c:pt>
                <c:pt idx="570">
                  <c:v>0.28158595522240853</c:v>
                </c:pt>
                <c:pt idx="571">
                  <c:v>0.28182893180922353</c:v>
                </c:pt>
                <c:pt idx="572">
                  <c:v>0.28207147779856256</c:v>
                </c:pt>
                <c:pt idx="573">
                  <c:v>0.28231359433405467</c:v>
                </c:pt>
                <c:pt idx="574">
                  <c:v>0.28255528255528256</c:v>
                </c:pt>
                <c:pt idx="575">
                  <c:v>0.28279654359780049</c:v>
                </c:pt>
                <c:pt idx="576">
                  <c:v>0.2830373785931522</c:v>
                </c:pt>
                <c:pt idx="577">
                  <c:v>0.28327778866888842</c:v>
                </c:pt>
                <c:pt idx="578">
                  <c:v>0.28351777494858488</c:v>
                </c:pt>
                <c:pt idx="579">
                  <c:v>0.28375733855185908</c:v>
                </c:pt>
                <c:pt idx="580">
                  <c:v>0.28399648059438853</c:v>
                </c:pt>
                <c:pt idx="581">
                  <c:v>0.28423520218792736</c:v>
                </c:pt>
                <c:pt idx="582">
                  <c:v>0.28447350444032399</c:v>
                </c:pt>
                <c:pt idx="583">
                  <c:v>0.28471138845553823</c:v>
                </c:pt>
                <c:pt idx="584">
                  <c:v>0.28494885533365805</c:v>
                </c:pt>
                <c:pt idx="585">
                  <c:v>0.28518590617091683</c:v>
                </c:pt>
                <c:pt idx="586">
                  <c:v>0.28542254205971024</c:v>
                </c:pt>
                <c:pt idx="587">
                  <c:v>0.28565876408861252</c:v>
                </c:pt>
                <c:pt idx="588">
                  <c:v>0.28589457334239399</c:v>
                </c:pt>
                <c:pt idx="589">
                  <c:v>0.28612997090203685</c:v>
                </c:pt>
                <c:pt idx="590">
                  <c:v>0.28636495784475235</c:v>
                </c:pt>
                <c:pt idx="591">
                  <c:v>0.28659953524399689</c:v>
                </c:pt>
                <c:pt idx="592">
                  <c:v>0.28683370416948822</c:v>
                </c:pt>
                <c:pt idx="593">
                  <c:v>0.28706746568722213</c:v>
                </c:pt>
                <c:pt idx="594">
                  <c:v>0.28730082085948816</c:v>
                </c:pt>
                <c:pt idx="595">
                  <c:v>0.28753377074488612</c:v>
                </c:pt>
                <c:pt idx="596">
                  <c:v>0.28776631639834188</c:v>
                </c:pt>
                <c:pt idx="597">
                  <c:v>0.28799845887112308</c:v>
                </c:pt>
                <c:pt idx="598">
                  <c:v>0.28823019921085558</c:v>
                </c:pt>
                <c:pt idx="599">
                  <c:v>0.28846153846153844</c:v>
                </c:pt>
                <c:pt idx="600">
                  <c:v>0.28869247766356038</c:v>
                </c:pt>
                <c:pt idx="601">
                  <c:v>0.28892301785371471</c:v>
                </c:pt>
                <c:pt idx="602">
                  <c:v>0.2891531600652153</c:v>
                </c:pt>
                <c:pt idx="603">
                  <c:v>0.28938290532771177</c:v>
                </c:pt>
                <c:pt idx="604">
                  <c:v>0.28961225466730495</c:v>
                </c:pt>
                <c:pt idx="605">
                  <c:v>0.28984120910656208</c:v>
                </c:pt>
                <c:pt idx="606">
                  <c:v>0.29006976966453218</c:v>
                </c:pt>
                <c:pt idx="607">
                  <c:v>0.29029793735676085</c:v>
                </c:pt>
                <c:pt idx="608">
                  <c:v>0.29052571319530579</c:v>
                </c:pt>
                <c:pt idx="609">
                  <c:v>0.29075309818875117</c:v>
                </c:pt>
                <c:pt idx="610">
                  <c:v>0.29098009334222302</c:v>
                </c:pt>
                <c:pt idx="611">
                  <c:v>0.29120669965740392</c:v>
                </c:pt>
                <c:pt idx="612">
                  <c:v>0.29143291813254729</c:v>
                </c:pt>
                <c:pt idx="613">
                  <c:v>0.2916587497624929</c:v>
                </c:pt>
                <c:pt idx="614">
                  <c:v>0.29188419553868061</c:v>
                </c:pt>
                <c:pt idx="615">
                  <c:v>0.29210925644916536</c:v>
                </c:pt>
                <c:pt idx="616">
                  <c:v>0.29233393347863168</c:v>
                </c:pt>
                <c:pt idx="617">
                  <c:v>0.2925582276084075</c:v>
                </c:pt>
                <c:pt idx="618">
                  <c:v>0.29278213981647905</c:v>
                </c:pt>
                <c:pt idx="619">
                  <c:v>0.29300567107750475</c:v>
                </c:pt>
                <c:pt idx="620">
                  <c:v>0.29322882236282932</c:v>
                </c:pt>
                <c:pt idx="621">
                  <c:v>0.29345159464049819</c:v>
                </c:pt>
                <c:pt idx="622">
                  <c:v>0.29367398887527102</c:v>
                </c:pt>
                <c:pt idx="623">
                  <c:v>0.29389600602863603</c:v>
                </c:pt>
                <c:pt idx="624">
                  <c:v>0.29411764705882354</c:v>
                </c:pt>
                <c:pt idx="625">
                  <c:v>0.29433891292081998</c:v>
                </c:pt>
                <c:pt idx="626">
                  <c:v>0.29455980456638164</c:v>
                </c:pt>
                <c:pt idx="627">
                  <c:v>0.29478032294404805</c:v>
                </c:pt>
                <c:pt idx="628">
                  <c:v>0.29500046899915583</c:v>
                </c:pt>
                <c:pt idx="629">
                  <c:v>0.29522024367385191</c:v>
                </c:pt>
                <c:pt idx="630">
                  <c:v>0.29543964790710736</c:v>
                </c:pt>
                <c:pt idx="631">
                  <c:v>0.29565868263473055</c:v>
                </c:pt>
                <c:pt idx="632">
                  <c:v>0.29587734878938021</c:v>
                </c:pt>
                <c:pt idx="633">
                  <c:v>0.29609564730057913</c:v>
                </c:pt>
                <c:pt idx="634">
                  <c:v>0.296313579094727</c:v>
                </c:pt>
                <c:pt idx="635">
                  <c:v>0.29653114509511375</c:v>
                </c:pt>
                <c:pt idx="636">
                  <c:v>0.29674834622193236</c:v>
                </c:pt>
                <c:pt idx="637">
                  <c:v>0.29696518339229194</c:v>
                </c:pt>
                <c:pt idx="638">
                  <c:v>0.29718165752023068</c:v>
                </c:pt>
                <c:pt idx="639">
                  <c:v>0.29739776951672864</c:v>
                </c:pt>
                <c:pt idx="640">
                  <c:v>0.29761352028972049</c:v>
                </c:pt>
                <c:pt idx="641">
                  <c:v>0.29782891074410839</c:v>
                </c:pt>
                <c:pt idx="642">
                  <c:v>0.29804394178177435</c:v>
                </c:pt>
                <c:pt idx="643">
                  <c:v>0.29825861430159323</c:v>
                </c:pt>
                <c:pt idx="644">
                  <c:v>0.29847292919944468</c:v>
                </c:pt>
                <c:pt idx="645">
                  <c:v>0.29868688736822635</c:v>
                </c:pt>
                <c:pt idx="646">
                  <c:v>0.29890048969786565</c:v>
                </c:pt>
                <c:pt idx="647">
                  <c:v>0.29911373707533234</c:v>
                </c:pt>
                <c:pt idx="648">
                  <c:v>0.2993266303846509</c:v>
                </c:pt>
                <c:pt idx="649">
                  <c:v>0.29953917050691242</c:v>
                </c:pt>
                <c:pt idx="650">
                  <c:v>0.29975135832028732</c:v>
                </c:pt>
                <c:pt idx="651">
                  <c:v>0.29996319470003679</c:v>
                </c:pt>
                <c:pt idx="652">
                  <c:v>0.30017468051852531</c:v>
                </c:pt>
                <c:pt idx="653">
                  <c:v>0.30038581664523245</c:v>
                </c:pt>
                <c:pt idx="654">
                  <c:v>0.30059660394676457</c:v>
                </c:pt>
                <c:pt idx="655">
                  <c:v>0.30080704328686719</c:v>
                </c:pt>
                <c:pt idx="656">
                  <c:v>0.30101713552643639</c:v>
                </c:pt>
                <c:pt idx="657">
                  <c:v>0.3012268815235305</c:v>
                </c:pt>
                <c:pt idx="658">
                  <c:v>0.30143628213338214</c:v>
                </c:pt>
                <c:pt idx="659">
                  <c:v>0.3016453382084095</c:v>
                </c:pt>
                <c:pt idx="660">
                  <c:v>0.30185405059822812</c:v>
                </c:pt>
                <c:pt idx="661">
                  <c:v>0.30206242014966234</c:v>
                </c:pt>
                <c:pt idx="662">
                  <c:v>0.3022704477067566</c:v>
                </c:pt>
                <c:pt idx="663">
                  <c:v>0.30247813411078722</c:v>
                </c:pt>
                <c:pt idx="664">
                  <c:v>0.30268548020027308</c:v>
                </c:pt>
                <c:pt idx="665">
                  <c:v>0.30289248681098779</c:v>
                </c:pt>
                <c:pt idx="666">
                  <c:v>0.30309915477597021</c:v>
                </c:pt>
                <c:pt idx="667">
                  <c:v>0.30330548492553577</c:v>
                </c:pt>
                <c:pt idx="668">
                  <c:v>0.30351147808728796</c:v>
                </c:pt>
                <c:pt idx="669">
                  <c:v>0.30371713508612874</c:v>
                </c:pt>
                <c:pt idx="670">
                  <c:v>0.30392245674427026</c:v>
                </c:pt>
                <c:pt idx="671">
                  <c:v>0.30412744388124546</c:v>
                </c:pt>
                <c:pt idx="672">
                  <c:v>0.30433209731391875</c:v>
                </c:pt>
                <c:pt idx="673">
                  <c:v>0.30453641785649738</c:v>
                </c:pt>
                <c:pt idx="674">
                  <c:v>0.30474040632054178</c:v>
                </c:pt>
                <c:pt idx="675">
                  <c:v>0.30494406351497649</c:v>
                </c:pt>
                <c:pt idx="676">
                  <c:v>0.30514739024610116</c:v>
                </c:pt>
                <c:pt idx="677">
                  <c:v>0.30535038731760045</c:v>
                </c:pt>
                <c:pt idx="678">
                  <c:v>0.30555305553055534</c:v>
                </c:pt>
                <c:pt idx="679">
                  <c:v>0.30575539568345322</c:v>
                </c:pt>
                <c:pt idx="680">
                  <c:v>0.30595740857219872</c:v>
                </c:pt>
                <c:pt idx="681">
                  <c:v>0.30615909499012389</c:v>
                </c:pt>
                <c:pt idx="682">
                  <c:v>0.30636045572799853</c:v>
                </c:pt>
                <c:pt idx="683">
                  <c:v>0.30656149157404089</c:v>
                </c:pt>
                <c:pt idx="684">
                  <c:v>0.30676220331392745</c:v>
                </c:pt>
                <c:pt idx="685">
                  <c:v>0.30696259173080365</c:v>
                </c:pt>
                <c:pt idx="686">
                  <c:v>0.30716265760529377</c:v>
                </c:pt>
                <c:pt idx="687">
                  <c:v>0.30736240171551105</c:v>
                </c:pt>
                <c:pt idx="688">
                  <c:v>0.30756182483706812</c:v>
                </c:pt>
                <c:pt idx="689">
                  <c:v>0.30776092774308655</c:v>
                </c:pt>
                <c:pt idx="690">
                  <c:v>0.30795971120420712</c:v>
                </c:pt>
                <c:pt idx="691">
                  <c:v>0.30815817598859996</c:v>
                </c:pt>
                <c:pt idx="692">
                  <c:v>0.30835632286197384</c:v>
                </c:pt>
                <c:pt idx="693">
                  <c:v>0.30855415258758673</c:v>
                </c:pt>
                <c:pt idx="694">
                  <c:v>0.30875166592625497</c:v>
                </c:pt>
                <c:pt idx="695">
                  <c:v>0.30894886363636359</c:v>
                </c:pt>
                <c:pt idx="696">
                  <c:v>0.30914574647387566</c:v>
                </c:pt>
                <c:pt idx="697">
                  <c:v>0.30934231519234179</c:v>
                </c:pt>
                <c:pt idx="698">
                  <c:v>0.30953857054291029</c:v>
                </c:pt>
                <c:pt idx="699">
                  <c:v>0.30973451327433627</c:v>
                </c:pt>
                <c:pt idx="700">
                  <c:v>0.30993014413299141</c:v>
                </c:pt>
                <c:pt idx="701">
                  <c:v>0.31012546386287332</c:v>
                </c:pt>
                <c:pt idx="702">
                  <c:v>0.3103204732056149</c:v>
                </c:pt>
                <c:pt idx="703">
                  <c:v>0.31051517290049402</c:v>
                </c:pt>
                <c:pt idx="704">
                  <c:v>0.31070956368444247</c:v>
                </c:pt>
                <c:pt idx="705">
                  <c:v>0.31090364629205564</c:v>
                </c:pt>
                <c:pt idx="706">
                  <c:v>0.31109742145560154</c:v>
                </c:pt>
                <c:pt idx="707">
                  <c:v>0.3112908899050299</c:v>
                </c:pt>
                <c:pt idx="708">
                  <c:v>0.31148405236798177</c:v>
                </c:pt>
                <c:pt idx="709">
                  <c:v>0.31167690956979804</c:v>
                </c:pt>
                <c:pt idx="710">
                  <c:v>0.31186946223352924</c:v>
                </c:pt>
                <c:pt idx="711">
                  <c:v>0.3120617110799439</c:v>
                </c:pt>
                <c:pt idx="712">
                  <c:v>0.31225365682753786</c:v>
                </c:pt>
                <c:pt idx="713">
                  <c:v>0.31244530019254335</c:v>
                </c:pt>
                <c:pt idx="714">
                  <c:v>0.31263664188893747</c:v>
                </c:pt>
                <c:pt idx="715">
                  <c:v>0.31282768262845156</c:v>
                </c:pt>
                <c:pt idx="716">
                  <c:v>0.31301842312057976</c:v>
                </c:pt>
                <c:pt idx="717">
                  <c:v>0.31320886407258769</c:v>
                </c:pt>
                <c:pt idx="718">
                  <c:v>0.31339900618952143</c:v>
                </c:pt>
                <c:pt idx="719">
                  <c:v>0.31358885017421601</c:v>
                </c:pt>
                <c:pt idx="720">
                  <c:v>0.31377839672730434</c:v>
                </c:pt>
                <c:pt idx="721">
                  <c:v>0.31396764654722564</c:v>
                </c:pt>
                <c:pt idx="722">
                  <c:v>0.31415660033023374</c:v>
                </c:pt>
                <c:pt idx="723">
                  <c:v>0.31434525877040642</c:v>
                </c:pt>
                <c:pt idx="724">
                  <c:v>0.31453362255965295</c:v>
                </c:pt>
                <c:pt idx="725">
                  <c:v>0.31472169238772324</c:v>
                </c:pt>
                <c:pt idx="726">
                  <c:v>0.31490946894221605</c:v>
                </c:pt>
                <c:pt idx="727">
                  <c:v>0.31509695290858725</c:v>
                </c:pt>
                <c:pt idx="728">
                  <c:v>0.31528414497015833</c:v>
                </c:pt>
                <c:pt idx="729">
                  <c:v>0.31547104580812446</c:v>
                </c:pt>
                <c:pt idx="730">
                  <c:v>0.31565765610156316</c:v>
                </c:pt>
                <c:pt idx="731">
                  <c:v>0.31584397652744217</c:v>
                </c:pt>
                <c:pt idx="732">
                  <c:v>0.31603000776062773</c:v>
                </c:pt>
                <c:pt idx="733">
                  <c:v>0.31621575047389283</c:v>
                </c:pt>
                <c:pt idx="734">
                  <c:v>0.3164012053379251</c:v>
                </c:pt>
                <c:pt idx="735">
                  <c:v>0.31658637302133513</c:v>
                </c:pt>
                <c:pt idx="736">
                  <c:v>0.31677125419066449</c:v>
                </c:pt>
                <c:pt idx="737">
                  <c:v>0.31695584951039341</c:v>
                </c:pt>
                <c:pt idx="738">
                  <c:v>0.31714015964294912</c:v>
                </c:pt>
                <c:pt idx="739">
                  <c:v>0.31732418524871353</c:v>
                </c:pt>
                <c:pt idx="740">
                  <c:v>0.31750792698603136</c:v>
                </c:pt>
                <c:pt idx="741">
                  <c:v>0.31769138551121767</c:v>
                </c:pt>
                <c:pt idx="742">
                  <c:v>0.31787456147856591</c:v>
                </c:pt>
                <c:pt idx="743">
                  <c:v>0.31805745554035569</c:v>
                </c:pt>
                <c:pt idx="744">
                  <c:v>0.31824006834686031</c:v>
                </c:pt>
                <c:pt idx="745">
                  <c:v>0.31842240054635479</c:v>
                </c:pt>
                <c:pt idx="746">
                  <c:v>0.31860445278512328</c:v>
                </c:pt>
                <c:pt idx="747">
                  <c:v>0.31878622570746673</c:v>
                </c:pt>
                <c:pt idx="748">
                  <c:v>0.31896771995571077</c:v>
                </c:pt>
                <c:pt idx="749">
                  <c:v>0.31914893617021278</c:v>
                </c:pt>
                <c:pt idx="750">
                  <c:v>0.31932987498936982</c:v>
                </c:pt>
                <c:pt idx="751">
                  <c:v>0.31951053704962612</c:v>
                </c:pt>
                <c:pt idx="752">
                  <c:v>0.31969092298548019</c:v>
                </c:pt>
                <c:pt idx="753">
                  <c:v>0.31987103342949263</c:v>
                </c:pt>
                <c:pt idx="754">
                  <c:v>0.32005086901229335</c:v>
                </c:pt>
                <c:pt idx="755">
                  <c:v>0.32023043036258891</c:v>
                </c:pt>
                <c:pt idx="756">
                  <c:v>0.32040971810717006</c:v>
                </c:pt>
                <c:pt idx="757">
                  <c:v>0.3205887328709186</c:v>
                </c:pt>
                <c:pt idx="758">
                  <c:v>0.32076747527681515</c:v>
                </c:pt>
                <c:pt idx="759">
                  <c:v>0.32094594594594594</c:v>
                </c:pt>
                <c:pt idx="760">
                  <c:v>0.32112414549751034</c:v>
                </c:pt>
                <c:pt idx="761">
                  <c:v>0.32130207454882781</c:v>
                </c:pt>
                <c:pt idx="762">
                  <c:v>0.32147973371534505</c:v>
                </c:pt>
                <c:pt idx="763">
                  <c:v>0.32165712361064336</c:v>
                </c:pt>
                <c:pt idx="764">
                  <c:v>0.32183424484644507</c:v>
                </c:pt>
                <c:pt idx="765">
                  <c:v>0.32201109803262146</c:v>
                </c:pt>
                <c:pt idx="766">
                  <c:v>0.32218768377719903</c:v>
                </c:pt>
                <c:pt idx="767">
                  <c:v>0.32236400268636667</c:v>
                </c:pt>
                <c:pt idx="768">
                  <c:v>0.32254005536448288</c:v>
                </c:pt>
                <c:pt idx="769">
                  <c:v>0.32271584241408213</c:v>
                </c:pt>
                <c:pt idx="770">
                  <c:v>0.3228913644358824</c:v>
                </c:pt>
                <c:pt idx="771">
                  <c:v>0.32306662202879144</c:v>
                </c:pt>
                <c:pt idx="772">
                  <c:v>0.32324161578991384</c:v>
                </c:pt>
                <c:pt idx="773">
                  <c:v>0.32341634631455796</c:v>
                </c:pt>
                <c:pt idx="774">
                  <c:v>0.32359081419624219</c:v>
                </c:pt>
                <c:pt idx="775">
                  <c:v>0.32376502002670227</c:v>
                </c:pt>
                <c:pt idx="776">
                  <c:v>0.32393896439589764</c:v>
                </c:pt>
                <c:pt idx="777">
                  <c:v>0.32411264789201799</c:v>
                </c:pt>
                <c:pt idx="778">
                  <c:v>0.32428607110149033</c:v>
                </c:pt>
                <c:pt idx="779">
                  <c:v>0.32445923460898501</c:v>
                </c:pt>
                <c:pt idx="780">
                  <c:v>0.32463213899742288</c:v>
                </c:pt>
                <c:pt idx="781">
                  <c:v>0.32480478484798142</c:v>
                </c:pt>
                <c:pt idx="782">
                  <c:v>0.32497717274010124</c:v>
                </c:pt>
                <c:pt idx="783">
                  <c:v>0.32514930325149305</c:v>
                </c:pt>
                <c:pt idx="784">
                  <c:v>0.32532117695814339</c:v>
                </c:pt>
                <c:pt idx="785">
                  <c:v>0.32549279443432166</c:v>
                </c:pt>
                <c:pt idx="786">
                  <c:v>0.32566415625258627</c:v>
                </c:pt>
                <c:pt idx="787">
                  <c:v>0.3258352629837909</c:v>
                </c:pt>
                <c:pt idx="788">
                  <c:v>0.32600611519709116</c:v>
                </c:pt>
                <c:pt idx="789">
                  <c:v>0.32617671345995047</c:v>
                </c:pt>
                <c:pt idx="790">
                  <c:v>0.3263470583381467</c:v>
                </c:pt>
                <c:pt idx="791">
                  <c:v>0.32651715039577839</c:v>
                </c:pt>
                <c:pt idx="792">
                  <c:v>0.32668699019527064</c:v>
                </c:pt>
                <c:pt idx="793">
                  <c:v>0.32685657829738191</c:v>
                </c:pt>
                <c:pt idx="794">
                  <c:v>0.32702591526120939</c:v>
                </c:pt>
                <c:pt idx="795">
                  <c:v>0.32719500164419596</c:v>
                </c:pt>
                <c:pt idx="796">
                  <c:v>0.32736383800213587</c:v>
                </c:pt>
                <c:pt idx="797">
                  <c:v>0.32753242488918077</c:v>
                </c:pt>
                <c:pt idx="798">
                  <c:v>0.327700762857846</c:v>
                </c:pt>
                <c:pt idx="799">
                  <c:v>0.32786885245901637</c:v>
                </c:pt>
                <c:pt idx="800">
                  <c:v>0.32803669424195264</c:v>
                </c:pt>
                <c:pt idx="801">
                  <c:v>0.32820428875429697</c:v>
                </c:pt>
                <c:pt idx="802">
                  <c:v>0.32837163654207902</c:v>
                </c:pt>
                <c:pt idx="803">
                  <c:v>0.32853873814972218</c:v>
                </c:pt>
                <c:pt idx="804">
                  <c:v>0.32870559412004902</c:v>
                </c:pt>
                <c:pt idx="805">
                  <c:v>0.32887220499428754</c:v>
                </c:pt>
                <c:pt idx="806">
                  <c:v>0.32903857131207698</c:v>
                </c:pt>
                <c:pt idx="807">
                  <c:v>0.32920469361147325</c:v>
                </c:pt>
                <c:pt idx="808">
                  <c:v>0.32937057242895534</c:v>
                </c:pt>
                <c:pt idx="809">
                  <c:v>0.32953620829943042</c:v>
                </c:pt>
                <c:pt idx="810">
                  <c:v>0.3297016017562403</c:v>
                </c:pt>
                <c:pt idx="811">
                  <c:v>0.32986675333116672</c:v>
                </c:pt>
                <c:pt idx="812">
                  <c:v>0.33003166355443697</c:v>
                </c:pt>
                <c:pt idx="813">
                  <c:v>0.33019633295472989</c:v>
                </c:pt>
                <c:pt idx="814">
                  <c:v>0.33036076205918119</c:v>
                </c:pt>
                <c:pt idx="815">
                  <c:v>0.3305249513933895</c:v>
                </c:pt>
                <c:pt idx="816">
                  <c:v>0.33068890148142155</c:v>
                </c:pt>
                <c:pt idx="817">
                  <c:v>0.3308526128458178</c:v>
                </c:pt>
                <c:pt idx="818">
                  <c:v>0.33101608600759846</c:v>
                </c:pt>
                <c:pt idx="819">
                  <c:v>0.33117932148626816</c:v>
                </c:pt>
                <c:pt idx="820">
                  <c:v>0.33134231979982237</c:v>
                </c:pt>
                <c:pt idx="821">
                  <c:v>0.33150508146475238</c:v>
                </c:pt>
                <c:pt idx="822">
                  <c:v>0.33166760699605058</c:v>
                </c:pt>
                <c:pt idx="823">
                  <c:v>0.33182989690721654</c:v>
                </c:pt>
                <c:pt idx="824">
                  <c:v>0.33199195171026158</c:v>
                </c:pt>
                <c:pt idx="825">
                  <c:v>0.33215377191571493</c:v>
                </c:pt>
                <c:pt idx="826">
                  <c:v>0.33231535803262879</c:v>
                </c:pt>
                <c:pt idx="827">
                  <c:v>0.33247671056858336</c:v>
                </c:pt>
                <c:pt idx="828">
                  <c:v>0.33263783002969266</c:v>
                </c:pt>
                <c:pt idx="829">
                  <c:v>0.33279871692060947</c:v>
                </c:pt>
                <c:pt idx="830">
                  <c:v>0.33295937174453077</c:v>
                </c:pt>
                <c:pt idx="831">
                  <c:v>0.3331197950032031</c:v>
                </c:pt>
                <c:pt idx="832">
                  <c:v>0.33327998719692725</c:v>
                </c:pt>
                <c:pt idx="833">
                  <c:v>0.33343994882456424</c:v>
                </c:pt>
                <c:pt idx="834">
                  <c:v>0.33359968038353977</c:v>
                </c:pt>
                <c:pt idx="835">
                  <c:v>0.33375918236984986</c:v>
                </c:pt>
                <c:pt idx="836">
                  <c:v>0.33391845527806591</c:v>
                </c:pt>
                <c:pt idx="837">
                  <c:v>0.33407749960133948</c:v>
                </c:pt>
                <c:pt idx="838">
                  <c:v>0.33423631583140789</c:v>
                </c:pt>
                <c:pt idx="839">
                  <c:v>0.33439490445859871</c:v>
                </c:pt>
                <c:pt idx="840">
                  <c:v>0.33455326597183543</c:v>
                </c:pt>
                <c:pt idx="841">
                  <c:v>0.33471140085864209</c:v>
                </c:pt>
                <c:pt idx="842">
                  <c:v>0.33486930960514816</c:v>
                </c:pt>
                <c:pt idx="843">
                  <c:v>0.33502699269609404</c:v>
                </c:pt>
                <c:pt idx="844">
                  <c:v>0.33518445061483537</c:v>
                </c:pt>
                <c:pt idx="845">
                  <c:v>0.33534168384334861</c:v>
                </c:pt>
                <c:pt idx="846">
                  <c:v>0.3354986928622356</c:v>
                </c:pt>
                <c:pt idx="847">
                  <c:v>0.33565547815072827</c:v>
                </c:pt>
                <c:pt idx="848">
                  <c:v>0.33581204018669414</c:v>
                </c:pt>
                <c:pt idx="849">
                  <c:v>0.33596837944664032</c:v>
                </c:pt>
                <c:pt idx="850">
                  <c:v>0.33612449640571923</c:v>
                </c:pt>
                <c:pt idx="851">
                  <c:v>0.33628039153773287</c:v>
                </c:pt>
                <c:pt idx="852">
                  <c:v>0.33643606531513764</c:v>
                </c:pt>
                <c:pt idx="853">
                  <c:v>0.33659151820904937</c:v>
                </c:pt>
                <c:pt idx="854">
                  <c:v>0.33674675068924775</c:v>
                </c:pt>
                <c:pt idx="855">
                  <c:v>0.33690176322418136</c:v>
                </c:pt>
                <c:pt idx="856">
                  <c:v>0.33705655628097225</c:v>
                </c:pt>
                <c:pt idx="857">
                  <c:v>0.33721113032542049</c:v>
                </c:pt>
                <c:pt idx="858">
                  <c:v>0.33736548582200931</c:v>
                </c:pt>
                <c:pt idx="859">
                  <c:v>0.33751962323390894</c:v>
                </c:pt>
                <c:pt idx="860">
                  <c:v>0.33767354302298219</c:v>
                </c:pt>
                <c:pt idx="861">
                  <c:v>0.33782724564978839</c:v>
                </c:pt>
                <c:pt idx="862">
                  <c:v>0.33798073157358816</c:v>
                </c:pt>
                <c:pt idx="863">
                  <c:v>0.33813400125234816</c:v>
                </c:pt>
                <c:pt idx="864">
                  <c:v>0.33828705514274543</c:v>
                </c:pt>
                <c:pt idx="865">
                  <c:v>0.33843989370017191</c:v>
                </c:pt>
                <c:pt idx="866">
                  <c:v>0.33859251737873935</c:v>
                </c:pt>
                <c:pt idx="867">
                  <c:v>0.33874492663128314</c:v>
                </c:pt>
                <c:pt idx="868">
                  <c:v>0.33889712190936749</c:v>
                </c:pt>
                <c:pt idx="869">
                  <c:v>0.33904910366328916</c:v>
                </c:pt>
                <c:pt idx="870">
                  <c:v>0.33920087234208268</c:v>
                </c:pt>
                <c:pt idx="871">
                  <c:v>0.33935242839352431</c:v>
                </c:pt>
                <c:pt idx="872">
                  <c:v>0.33950377226413625</c:v>
                </c:pt>
                <c:pt idx="873">
                  <c:v>0.33965490439919171</c:v>
                </c:pt>
                <c:pt idx="874">
                  <c:v>0.33980582524271846</c:v>
                </c:pt>
                <c:pt idx="875">
                  <c:v>0.33995653523750385</c:v>
                </c:pt>
                <c:pt idx="876">
                  <c:v>0.34010703482509891</c:v>
                </c:pt>
                <c:pt idx="877">
                  <c:v>0.34025732444582235</c:v>
                </c:pt>
                <c:pt idx="878">
                  <c:v>0.34040740453876539</c:v>
                </c:pt>
                <c:pt idx="879">
                  <c:v>0.34055727554179566</c:v>
                </c:pt>
                <c:pt idx="880">
                  <c:v>0.34070693789156159</c:v>
                </c:pt>
                <c:pt idx="881">
                  <c:v>0.34085639202349671</c:v>
                </c:pt>
                <c:pt idx="882">
                  <c:v>0.34100563837182357</c:v>
                </c:pt>
                <c:pt idx="883">
                  <c:v>0.34115467736955851</c:v>
                </c:pt>
                <c:pt idx="884">
                  <c:v>0.34130350944851523</c:v>
                </c:pt>
                <c:pt idx="885">
                  <c:v>0.34145213503930938</c:v>
                </c:pt>
                <c:pt idx="886">
                  <c:v>0.34160055457136257</c:v>
                </c:pt>
                <c:pt idx="887">
                  <c:v>0.34174876847290642</c:v>
                </c:pt>
                <c:pt idx="888">
                  <c:v>0.34189677717098688</c:v>
                </c:pt>
                <c:pt idx="889">
                  <c:v>0.34204458109146813</c:v>
                </c:pt>
                <c:pt idx="890">
                  <c:v>0.34219218065903678</c:v>
                </c:pt>
                <c:pt idx="891">
                  <c:v>0.34233957629720602</c:v>
                </c:pt>
                <c:pt idx="892">
                  <c:v>0.34248676842831938</c:v>
                </c:pt>
                <c:pt idx="893">
                  <c:v>0.34263375747355512</c:v>
                </c:pt>
                <c:pt idx="894">
                  <c:v>0.34278054385292989</c:v>
                </c:pt>
                <c:pt idx="895">
                  <c:v>0.34292712798530312</c:v>
                </c:pt>
                <c:pt idx="896">
                  <c:v>0.34307351028838062</c:v>
                </c:pt>
                <c:pt idx="897">
                  <c:v>0.34321969117871881</c:v>
                </c:pt>
                <c:pt idx="898">
                  <c:v>0.34336567107172872</c:v>
                </c:pt>
                <c:pt idx="899">
                  <c:v>0.34351145038167941</c:v>
                </c:pt>
                <c:pt idx="900">
                  <c:v>0.34365702952170263</c:v>
                </c:pt>
                <c:pt idx="901">
                  <c:v>0.34380240890379632</c:v>
                </c:pt>
                <c:pt idx="902">
                  <c:v>0.34394758893882837</c:v>
                </c:pt>
                <c:pt idx="903">
                  <c:v>0.34409257003654081</c:v>
                </c:pt>
                <c:pt idx="904">
                  <c:v>0.34423735260555344</c:v>
                </c:pt>
                <c:pt idx="905">
                  <c:v>0.34438193705336778</c:v>
                </c:pt>
                <c:pt idx="906">
                  <c:v>0.34452632378637088</c:v>
                </c:pt>
                <c:pt idx="907">
                  <c:v>0.34467051320983905</c:v>
                </c:pt>
                <c:pt idx="908">
                  <c:v>0.34481450572794176</c:v>
                </c:pt>
                <c:pt idx="909">
                  <c:v>0.34495830174374525</c:v>
                </c:pt>
                <c:pt idx="910">
                  <c:v>0.34510190165921656</c:v>
                </c:pt>
                <c:pt idx="911">
                  <c:v>0.34524530587522717</c:v>
                </c:pt>
                <c:pt idx="912">
                  <c:v>0.3453885147915563</c:v>
                </c:pt>
                <c:pt idx="913">
                  <c:v>0.34553152880689553</c:v>
                </c:pt>
                <c:pt idx="914">
                  <c:v>0.34567434831885152</c:v>
                </c:pt>
                <c:pt idx="915">
                  <c:v>0.34581697372395043</c:v>
                </c:pt>
                <c:pt idx="916">
                  <c:v>0.34595940541764131</c:v>
                </c:pt>
                <c:pt idx="917">
                  <c:v>0.34610164379429947</c:v>
                </c:pt>
                <c:pt idx="918">
                  <c:v>0.34624368924723081</c:v>
                </c:pt>
                <c:pt idx="919">
                  <c:v>0.34638554216867468</c:v>
                </c:pt>
                <c:pt idx="920">
                  <c:v>0.3465272029498081</c:v>
                </c:pt>
                <c:pt idx="921">
                  <c:v>0.34666867198074902</c:v>
                </c:pt>
                <c:pt idx="922">
                  <c:v>0.34680994965055983</c:v>
                </c:pt>
                <c:pt idx="923">
                  <c:v>0.34695103634725144</c:v>
                </c:pt>
                <c:pt idx="924">
                  <c:v>0.34709193245778613</c:v>
                </c:pt>
                <c:pt idx="925">
                  <c:v>0.34723263836808155</c:v>
                </c:pt>
                <c:pt idx="926">
                  <c:v>0.34737315446301431</c:v>
                </c:pt>
                <c:pt idx="927">
                  <c:v>0.347513481126423</c:v>
                </c:pt>
                <c:pt idx="928">
                  <c:v>0.34765361874111222</c:v>
                </c:pt>
                <c:pt idx="929">
                  <c:v>0.34779356768885566</c:v>
                </c:pt>
                <c:pt idx="930">
                  <c:v>0.34793332835039986</c:v>
                </c:pt>
                <c:pt idx="931">
                  <c:v>0.34807290110546757</c:v>
                </c:pt>
                <c:pt idx="932">
                  <c:v>0.34821228633276108</c:v>
                </c:pt>
                <c:pt idx="933">
                  <c:v>0.34835148440996572</c:v>
                </c:pt>
                <c:pt idx="934">
                  <c:v>0.34849049571375323</c:v>
                </c:pt>
                <c:pt idx="935">
                  <c:v>0.34862932061978541</c:v>
                </c:pt>
                <c:pt idx="936">
                  <c:v>0.34876795950271722</c:v>
                </c:pt>
                <c:pt idx="937">
                  <c:v>0.34890641273619993</c:v>
                </c:pt>
                <c:pt idx="938">
                  <c:v>0.3490446806928853</c:v>
                </c:pt>
                <c:pt idx="939">
                  <c:v>0.34918276374442792</c:v>
                </c:pt>
                <c:pt idx="940">
                  <c:v>0.34932066226148933</c:v>
                </c:pt>
                <c:pt idx="941">
                  <c:v>0.34945837661374091</c:v>
                </c:pt>
                <c:pt idx="942">
                  <c:v>0.34959590716986727</c:v>
                </c:pt>
                <c:pt idx="943">
                  <c:v>0.34973325429756968</c:v>
                </c:pt>
                <c:pt idx="944">
                  <c:v>0.34987041836356902</c:v>
                </c:pt>
                <c:pt idx="945">
                  <c:v>0.35000739973360956</c:v>
                </c:pt>
                <c:pt idx="946">
                  <c:v>0.35014419877246172</c:v>
                </c:pt>
                <c:pt idx="947">
                  <c:v>0.35028081584392551</c:v>
                </c:pt>
                <c:pt idx="948">
                  <c:v>0.35041725131083379</c:v>
                </c:pt>
                <c:pt idx="949">
                  <c:v>0.35055350553505538</c:v>
                </c:pt>
                <c:pt idx="950">
                  <c:v>0.3506895788774983</c:v>
                </c:pt>
                <c:pt idx="951">
                  <c:v>0.35082547169811323</c:v>
                </c:pt>
                <c:pt idx="952">
                  <c:v>0.35096118435589602</c:v>
                </c:pt>
                <c:pt idx="953">
                  <c:v>0.35109671720889152</c:v>
                </c:pt>
                <c:pt idx="954">
                  <c:v>0.35123207061419642</c:v>
                </c:pt>
                <c:pt idx="955">
                  <c:v>0.35136724492796234</c:v>
                </c:pt>
                <c:pt idx="956">
                  <c:v>0.35150224050539924</c:v>
                </c:pt>
                <c:pt idx="957">
                  <c:v>0.35163705770077813</c:v>
                </c:pt>
                <c:pt idx="958">
                  <c:v>0.35177169686743454</c:v>
                </c:pt>
                <c:pt idx="959">
                  <c:v>0.35190615835777128</c:v>
                </c:pt>
                <c:pt idx="960">
                  <c:v>0.35204044252326178</c:v>
                </c:pt>
                <c:pt idx="961">
                  <c:v>0.35217454971445306</c:v>
                </c:pt>
                <c:pt idx="962">
                  <c:v>0.35230848028096873</c:v>
                </c:pt>
                <c:pt idx="963">
                  <c:v>0.35244223457151214</c:v>
                </c:pt>
                <c:pt idx="964">
                  <c:v>0.35257581293386919</c:v>
                </c:pt>
                <c:pt idx="965">
                  <c:v>0.35270921571491159</c:v>
                </c:pt>
                <c:pt idx="966">
                  <c:v>0.35284244326059988</c:v>
                </c:pt>
                <c:pt idx="967">
                  <c:v>0.35297549591598598</c:v>
                </c:pt>
                <c:pt idx="968">
                  <c:v>0.35310837402521683</c:v>
                </c:pt>
                <c:pt idx="969">
                  <c:v>0.35324107793153681</c:v>
                </c:pt>
                <c:pt idx="970">
                  <c:v>0.35337360797729089</c:v>
                </c:pt>
                <c:pt idx="971">
                  <c:v>0.35350596450392785</c:v>
                </c:pt>
                <c:pt idx="972">
                  <c:v>0.35363814785200259</c:v>
                </c:pt>
                <c:pt idx="973">
                  <c:v>0.35377015836117975</c:v>
                </c:pt>
                <c:pt idx="974">
                  <c:v>0.35390199637023595</c:v>
                </c:pt>
                <c:pt idx="975">
                  <c:v>0.35403366221706323</c:v>
                </c:pt>
                <c:pt idx="976">
                  <c:v>0.35416515623867179</c:v>
                </c:pt>
                <c:pt idx="977">
                  <c:v>0.35429647877119258</c:v>
                </c:pt>
                <c:pt idx="978">
                  <c:v>0.35442763014988055</c:v>
                </c:pt>
                <c:pt idx="979">
                  <c:v>0.35455861070911721</c:v>
                </c:pt>
                <c:pt idx="980">
                  <c:v>0.35468942078241372</c:v>
                </c:pt>
                <c:pt idx="981">
                  <c:v>0.35482006070241368</c:v>
                </c:pt>
                <c:pt idx="982">
                  <c:v>0.3549505308008955</c:v>
                </c:pt>
                <c:pt idx="983">
                  <c:v>0.355080831408776</c:v>
                </c:pt>
                <c:pt idx="984">
                  <c:v>0.35521096285611253</c:v>
                </c:pt>
                <c:pt idx="985">
                  <c:v>0.35534092547210605</c:v>
                </c:pt>
                <c:pt idx="986">
                  <c:v>0.35547071958510412</c:v>
                </c:pt>
                <c:pt idx="987">
                  <c:v>0.35560034552260295</c:v>
                </c:pt>
                <c:pt idx="988">
                  <c:v>0.35572980361125101</c:v>
                </c:pt>
                <c:pt idx="989">
                  <c:v>0.35585909417685119</c:v>
                </c:pt>
                <c:pt idx="990">
                  <c:v>0.35598821754436377</c:v>
                </c:pt>
                <c:pt idx="991">
                  <c:v>0.35611717403790927</c:v>
                </c:pt>
                <c:pt idx="992">
                  <c:v>0.35624596398077057</c:v>
                </c:pt>
                <c:pt idx="993">
                  <c:v>0.35637458769539654</c:v>
                </c:pt>
                <c:pt idx="994">
                  <c:v>0.35650304550340378</c:v>
                </c:pt>
                <c:pt idx="995">
                  <c:v>0.35663133772558003</c:v>
                </c:pt>
                <c:pt idx="996">
                  <c:v>0.35675946468188652</c:v>
                </c:pt>
                <c:pt idx="997">
                  <c:v>0.35688742669146045</c:v>
                </c:pt>
                <c:pt idx="998">
                  <c:v>0.35701522407261815</c:v>
                </c:pt>
                <c:pt idx="999">
                  <c:v>0.35714285714285715</c:v>
                </c:pt>
                <c:pt idx="1000">
                  <c:v>0.35727032621885929</c:v>
                </c:pt>
                <c:pt idx="1001">
                  <c:v>0.35739763161649307</c:v>
                </c:pt>
                <c:pt idx="1002">
                  <c:v>0.35752477365081625</c:v>
                </c:pt>
                <c:pt idx="1003">
                  <c:v>0.35765175263607868</c:v>
                </c:pt>
                <c:pt idx="1004">
                  <c:v>0.35777856888572446</c:v>
                </c:pt>
                <c:pt idx="1005">
                  <c:v>0.357905222712395</c:v>
                </c:pt>
                <c:pt idx="1006">
                  <c:v>0.35803171442793147</c:v>
                </c:pt>
                <c:pt idx="1007">
                  <c:v>0.35815804434337689</c:v>
                </c:pt>
                <c:pt idx="1008">
                  <c:v>0.35828421276897948</c:v>
                </c:pt>
                <c:pt idx="1009">
                  <c:v>0.35841022001419448</c:v>
                </c:pt>
                <c:pt idx="1010">
                  <c:v>0.35853606638768704</c:v>
                </c:pt>
                <c:pt idx="1011">
                  <c:v>0.35866175219733487</c:v>
                </c:pt>
                <c:pt idx="1012">
                  <c:v>0.35878727775023023</c:v>
                </c:pt>
                <c:pt idx="1013">
                  <c:v>0.35891264335268303</c:v>
                </c:pt>
                <c:pt idx="1014">
                  <c:v>0.35903784931022287</c:v>
                </c:pt>
                <c:pt idx="1015">
                  <c:v>0.35916289592760181</c:v>
                </c:pt>
                <c:pt idx="1016">
                  <c:v>0.35928778350879675</c:v>
                </c:pt>
                <c:pt idx="1017">
                  <c:v>0.35941251235701172</c:v>
                </c:pt>
                <c:pt idx="1018">
                  <c:v>0.35953708277468072</c:v>
                </c:pt>
                <c:pt idx="1019">
                  <c:v>0.35966149506346967</c:v>
                </c:pt>
                <c:pt idx="1020">
                  <c:v>0.35978574952427933</c:v>
                </c:pt>
                <c:pt idx="1021">
                  <c:v>0.3599098464572475</c:v>
                </c:pt>
                <c:pt idx="1022">
                  <c:v>0.36003378616175125</c:v>
                </c:pt>
                <c:pt idx="1023">
                  <c:v>0.36015756893640971</c:v>
                </c:pt>
                <c:pt idx="1024">
                  <c:v>0.36028119507908613</c:v>
                </c:pt>
                <c:pt idx="1025">
                  <c:v>0.36040466488689055</c:v>
                </c:pt>
                <c:pt idx="1026">
                  <c:v>0.36052797865618197</c:v>
                </c:pt>
                <c:pt idx="1027">
                  <c:v>0.36065113668257087</c:v>
                </c:pt>
                <c:pt idx="1028">
                  <c:v>0.36077413926092139</c:v>
                </c:pt>
                <c:pt idx="1029">
                  <c:v>0.36089698668535392</c:v>
                </c:pt>
                <c:pt idx="1030">
                  <c:v>0.36101967924924711</c:v>
                </c:pt>
                <c:pt idx="1031">
                  <c:v>0.36114221724524076</c:v>
                </c:pt>
                <c:pt idx="1032">
                  <c:v>0.36126460096523744</c:v>
                </c:pt>
                <c:pt idx="1033">
                  <c:v>0.36138683070040545</c:v>
                </c:pt>
                <c:pt idx="1034">
                  <c:v>0.36150890674118058</c:v>
                </c:pt>
                <c:pt idx="1035">
                  <c:v>0.36163082937726887</c:v>
                </c:pt>
                <c:pt idx="1036">
                  <c:v>0.36175259889764877</c:v>
                </c:pt>
                <c:pt idx="1037">
                  <c:v>0.36187421559057315</c:v>
                </c:pt>
                <c:pt idx="1038">
                  <c:v>0.36199567974357189</c:v>
                </c:pt>
                <c:pt idx="1039">
                  <c:v>0.36211699164345401</c:v>
                </c:pt>
                <c:pt idx="1040">
                  <c:v>0.36223815157631006</c:v>
                </c:pt>
                <c:pt idx="1041">
                  <c:v>0.36235915982751427</c:v>
                </c:pt>
                <c:pt idx="1042">
                  <c:v>0.36248001668172652</c:v>
                </c:pt>
                <c:pt idx="1043">
                  <c:v>0.36260072242289526</c:v>
                </c:pt>
                <c:pt idx="1044">
                  <c:v>0.36272127733425896</c:v>
                </c:pt>
                <c:pt idx="1045">
                  <c:v>0.36284168169834879</c:v>
                </c:pt>
                <c:pt idx="1046">
                  <c:v>0.36296193579699093</c:v>
                </c:pt>
                <c:pt idx="1047">
                  <c:v>0.36308203991130822</c:v>
                </c:pt>
                <c:pt idx="1048">
                  <c:v>0.3632019943217229</c:v>
                </c:pt>
                <c:pt idx="1049">
                  <c:v>0.36332179930795849</c:v>
                </c:pt>
                <c:pt idx="1050">
                  <c:v>0.36344145514904208</c:v>
                </c:pt>
                <c:pt idx="1051">
                  <c:v>0.36356096212330663</c:v>
                </c:pt>
                <c:pt idx="1052">
                  <c:v>0.36368032050839261</c:v>
                </c:pt>
                <c:pt idx="1053">
                  <c:v>0.36379953058125086</c:v>
                </c:pt>
                <c:pt idx="1054">
                  <c:v>0.36391859261814419</c:v>
                </c:pt>
                <c:pt idx="1055">
                  <c:v>0.36403750689464975</c:v>
                </c:pt>
                <c:pt idx="1056">
                  <c:v>0.36415627368566117</c:v>
                </c:pt>
                <c:pt idx="1057">
                  <c:v>0.36427489326539042</c:v>
                </c:pt>
                <c:pt idx="1058">
                  <c:v>0.36439336590737048</c:v>
                </c:pt>
                <c:pt idx="1059">
                  <c:v>0.36451169188445665</c:v>
                </c:pt>
                <c:pt idx="1060">
                  <c:v>0.36462987146882947</c:v>
                </c:pt>
                <c:pt idx="1061">
                  <c:v>0.36474790493199616</c:v>
                </c:pt>
                <c:pt idx="1062">
                  <c:v>0.36486579254479301</c:v>
                </c:pt>
                <c:pt idx="1063">
                  <c:v>0.36498353457738753</c:v>
                </c:pt>
                <c:pt idx="1064">
                  <c:v>0.36510113129928007</c:v>
                </c:pt>
                <c:pt idx="1065">
                  <c:v>0.36521858297930654</c:v>
                </c:pt>
                <c:pt idx="1066">
                  <c:v>0.36533588988563998</c:v>
                </c:pt>
                <c:pt idx="1067">
                  <c:v>0.3654530522857925</c:v>
                </c:pt>
                <c:pt idx="1068">
                  <c:v>0.36557007044661788</c:v>
                </c:pt>
                <c:pt idx="1069">
                  <c:v>0.36568694463431306</c:v>
                </c:pt>
                <c:pt idx="1070">
                  <c:v>0.36580367511442036</c:v>
                </c:pt>
                <c:pt idx="1071">
                  <c:v>0.3659202621518296</c:v>
                </c:pt>
                <c:pt idx="1072">
                  <c:v>0.36603670601077981</c:v>
                </c:pt>
                <c:pt idx="1073">
                  <c:v>0.36615300695486158</c:v>
                </c:pt>
                <c:pt idx="1074">
                  <c:v>0.36626916524701875</c:v>
                </c:pt>
                <c:pt idx="1075">
                  <c:v>0.36638518114955049</c:v>
                </c:pt>
                <c:pt idx="1076">
                  <c:v>0.36650105492411356</c:v>
                </c:pt>
                <c:pt idx="1077">
                  <c:v>0.36661678683172355</c:v>
                </c:pt>
                <c:pt idx="1078">
                  <c:v>0.3667323771327578</c:v>
                </c:pt>
                <c:pt idx="1079">
                  <c:v>0.36684782608695654</c:v>
                </c:pt>
                <c:pt idx="1080">
                  <c:v>0.36696313395342517</c:v>
                </c:pt>
                <c:pt idx="1081">
                  <c:v>0.36707830099063649</c:v>
                </c:pt>
                <c:pt idx="1082">
                  <c:v>0.3671933274564318</c:v>
                </c:pt>
                <c:pt idx="1083">
                  <c:v>0.3673082136080239</c:v>
                </c:pt>
                <c:pt idx="1084">
                  <c:v>0.36742295970199795</c:v>
                </c:pt>
                <c:pt idx="1085">
                  <c:v>0.36753756599431431</c:v>
                </c:pt>
                <c:pt idx="1086">
                  <c:v>0.36765203274030983</c:v>
                </c:pt>
                <c:pt idx="1087">
                  <c:v>0.36776636019469983</c:v>
                </c:pt>
                <c:pt idx="1088">
                  <c:v>0.36788054861158032</c:v>
                </c:pt>
                <c:pt idx="1089">
                  <c:v>0.36799459824442943</c:v>
                </c:pt>
                <c:pt idx="1090">
                  <c:v>0.36810850934610972</c:v>
                </c:pt>
                <c:pt idx="1091">
                  <c:v>0.36822228216886971</c:v>
                </c:pt>
                <c:pt idx="1092">
                  <c:v>0.36833591696434587</c:v>
                </c:pt>
                <c:pt idx="1093">
                  <c:v>0.36844941398356462</c:v>
                </c:pt>
                <c:pt idx="1094">
                  <c:v>0.36856277347694377</c:v>
                </c:pt>
                <c:pt idx="1095">
                  <c:v>0.36867599569429493</c:v>
                </c:pt>
                <c:pt idx="1096">
                  <c:v>0.36878908088482487</c:v>
                </c:pt>
                <c:pt idx="1097">
                  <c:v>0.36890202929713745</c:v>
                </c:pt>
                <c:pt idx="1098">
                  <c:v>0.36901484117923578</c:v>
                </c:pt>
                <c:pt idx="1099">
                  <c:v>0.36912751677852351</c:v>
                </c:pt>
                <c:pt idx="1100">
                  <c:v>0.36924005634180695</c:v>
                </c:pt>
                <c:pt idx="1101">
                  <c:v>0.36935246011529699</c:v>
                </c:pt>
                <c:pt idx="1102">
                  <c:v>0.36946472834461042</c:v>
                </c:pt>
                <c:pt idx="1103">
                  <c:v>0.36957686127477241</c:v>
                </c:pt>
                <c:pt idx="1104">
                  <c:v>0.36968885915021749</c:v>
                </c:pt>
                <c:pt idx="1105">
                  <c:v>0.36980072221479199</c:v>
                </c:pt>
                <c:pt idx="1106">
                  <c:v>0.36991245071175566</c:v>
                </c:pt>
                <c:pt idx="1107">
                  <c:v>0.37002404488378304</c:v>
                </c:pt>
                <c:pt idx="1108">
                  <c:v>0.37013550497296577</c:v>
                </c:pt>
                <c:pt idx="1109">
                  <c:v>0.37024683122081387</c:v>
                </c:pt>
                <c:pt idx="1110">
                  <c:v>0.37035802386825784</c:v>
                </c:pt>
                <c:pt idx="1111">
                  <c:v>0.37046908315565036</c:v>
                </c:pt>
                <c:pt idx="1112">
                  <c:v>0.37058000932276752</c:v>
                </c:pt>
                <c:pt idx="1113">
                  <c:v>0.37069080260881143</c:v>
                </c:pt>
                <c:pt idx="1114">
                  <c:v>0.37080146325241103</c:v>
                </c:pt>
                <c:pt idx="1115">
                  <c:v>0.37091199149162457</c:v>
                </c:pt>
                <c:pt idx="1116">
                  <c:v>0.37102238756394074</c:v>
                </c:pt>
                <c:pt idx="1117">
                  <c:v>0.37113265170628068</c:v>
                </c:pt>
                <c:pt idx="1118">
                  <c:v>0.37124278415499967</c:v>
                </c:pt>
                <c:pt idx="1119">
                  <c:v>0.3713527851458886</c:v>
                </c:pt>
                <c:pt idx="1120">
                  <c:v>0.37146265491417585</c:v>
                </c:pt>
                <c:pt idx="1121">
                  <c:v>0.3715723936945291</c:v>
                </c:pt>
                <c:pt idx="1122">
                  <c:v>0.37168200172105648</c:v>
                </c:pt>
                <c:pt idx="1123">
                  <c:v>0.37179147922730882</c:v>
                </c:pt>
                <c:pt idx="1124">
                  <c:v>0.37190082644628097</c:v>
                </c:pt>
                <c:pt idx="1125">
                  <c:v>0.37201004361041362</c:v>
                </c:pt>
                <c:pt idx="1126">
                  <c:v>0.37211913095159482</c:v>
                </c:pt>
                <c:pt idx="1127">
                  <c:v>0.37222808870116153</c:v>
                </c:pt>
                <c:pt idx="1128">
                  <c:v>0.37233691708990174</c:v>
                </c:pt>
                <c:pt idx="1129">
                  <c:v>0.3724456163480554</c:v>
                </c:pt>
                <c:pt idx="1130">
                  <c:v>0.37255418670531654</c:v>
                </c:pt>
                <c:pt idx="1131">
                  <c:v>0.37266262839083486</c:v>
                </c:pt>
                <c:pt idx="1132">
                  <c:v>0.37277094163321706</c:v>
                </c:pt>
                <c:pt idx="1133">
                  <c:v>0.37287912666052875</c:v>
                </c:pt>
                <c:pt idx="1134">
                  <c:v>0.37298718370029577</c:v>
                </c:pt>
                <c:pt idx="1135">
                  <c:v>0.37309511297950604</c:v>
                </c:pt>
                <c:pt idx="1136">
                  <c:v>0.37320291472461103</c:v>
                </c:pt>
                <c:pt idx="1137">
                  <c:v>0.37331058916152737</c:v>
                </c:pt>
                <c:pt idx="1138">
                  <c:v>0.37341813651563832</c:v>
                </c:pt>
                <c:pt idx="1139">
                  <c:v>0.37352555701179552</c:v>
                </c:pt>
                <c:pt idx="1140">
                  <c:v>0.37363285087432052</c:v>
                </c:pt>
                <c:pt idx="1141">
                  <c:v>0.37374001832700615</c:v>
                </c:pt>
                <c:pt idx="1142">
                  <c:v>0.37384705959311831</c:v>
                </c:pt>
                <c:pt idx="1143">
                  <c:v>0.3739539748953975</c:v>
                </c:pt>
                <c:pt idx="1144">
                  <c:v>0.37406076445606012</c:v>
                </c:pt>
                <c:pt idx="1145">
                  <c:v>0.37416742849680029</c:v>
                </c:pt>
                <c:pt idx="1146">
                  <c:v>0.37427396723879136</c:v>
                </c:pt>
                <c:pt idx="1147">
                  <c:v>0.37438038090268716</c:v>
                </c:pt>
                <c:pt idx="1148">
                  <c:v>0.37448666970862399</c:v>
                </c:pt>
                <c:pt idx="1149">
                  <c:v>0.3745928338762215</c:v>
                </c:pt>
                <c:pt idx="1150">
                  <c:v>0.37469887362458493</c:v>
                </c:pt>
                <c:pt idx="1151">
                  <c:v>0.37480478917230609</c:v>
                </c:pt>
                <c:pt idx="1152">
                  <c:v>0.37491058073746503</c:v>
                </c:pt>
                <c:pt idx="1153">
                  <c:v>0.37501624853763166</c:v>
                </c:pt>
                <c:pt idx="1154">
                  <c:v>0.37512179278986685</c:v>
                </c:pt>
                <c:pt idx="1155">
                  <c:v>0.37522721371072448</c:v>
                </c:pt>
                <c:pt idx="1156">
                  <c:v>0.37533251151625252</c:v>
                </c:pt>
                <c:pt idx="1157">
                  <c:v>0.37543768642199454</c:v>
                </c:pt>
                <c:pt idx="1158">
                  <c:v>0.37554273864299142</c:v>
                </c:pt>
                <c:pt idx="1159">
                  <c:v>0.37564766839378239</c:v>
                </c:pt>
                <c:pt idx="1160">
                  <c:v>0.37575247588840699</c:v>
                </c:pt>
                <c:pt idx="1161">
                  <c:v>0.37585716134040625</c:v>
                </c:pt>
                <c:pt idx="1162">
                  <c:v>0.37596172496282404</c:v>
                </c:pt>
                <c:pt idx="1163">
                  <c:v>0.37606616696820888</c:v>
                </c:pt>
                <c:pt idx="1164">
                  <c:v>0.37617048756861476</c:v>
                </c:pt>
                <c:pt idx="1165">
                  <c:v>0.37627468697560346</c:v>
                </c:pt>
                <c:pt idx="1166">
                  <c:v>0.37637876540024512</c:v>
                </c:pt>
                <c:pt idx="1167">
                  <c:v>0.37648272305312014</c:v>
                </c:pt>
                <c:pt idx="1168">
                  <c:v>0.37658656014432063</c:v>
                </c:pt>
                <c:pt idx="1169">
                  <c:v>0.37669027688345136</c:v>
                </c:pt>
                <c:pt idx="1170">
                  <c:v>0.37679387347963189</c:v>
                </c:pt>
                <c:pt idx="1171">
                  <c:v>0.37689735014149733</c:v>
                </c:pt>
                <c:pt idx="1172">
                  <c:v>0.37700070707719996</c:v>
                </c:pt>
                <c:pt idx="1173">
                  <c:v>0.37710394449441093</c:v>
                </c:pt>
                <c:pt idx="1174">
                  <c:v>0.37720706260032105</c:v>
                </c:pt>
                <c:pt idx="1175">
                  <c:v>0.37731006160164271</c:v>
                </c:pt>
                <c:pt idx="1176">
                  <c:v>0.37741294170461104</c:v>
                </c:pt>
                <c:pt idx="1177">
                  <c:v>0.37751570311498522</c:v>
                </c:pt>
                <c:pt idx="1178">
                  <c:v>0.37761834603805011</c:v>
                </c:pt>
                <c:pt idx="1179">
                  <c:v>0.37772087067861715</c:v>
                </c:pt>
                <c:pt idx="1180">
                  <c:v>0.37782327724102627</c:v>
                </c:pt>
                <c:pt idx="1181">
                  <c:v>0.37792556592914694</c:v>
                </c:pt>
                <c:pt idx="1182">
                  <c:v>0.37802773694637948</c:v>
                </c:pt>
                <c:pt idx="1183">
                  <c:v>0.37812979049565665</c:v>
                </c:pt>
                <c:pt idx="1184">
                  <c:v>0.37823172677944461</c:v>
                </c:pt>
                <c:pt idx="1185">
                  <c:v>0.37833354599974478</c:v>
                </c:pt>
                <c:pt idx="1186">
                  <c:v>0.37843524835809478</c:v>
                </c:pt>
                <c:pt idx="1187">
                  <c:v>0.3785368340555697</c:v>
                </c:pt>
                <c:pt idx="1188">
                  <c:v>0.37863830329278392</c:v>
                </c:pt>
                <c:pt idx="1189">
                  <c:v>0.37873965626989181</c:v>
                </c:pt>
                <c:pt idx="1190">
                  <c:v>0.37884089318658948</c:v>
                </c:pt>
                <c:pt idx="1191">
                  <c:v>0.37894201424211599</c:v>
                </c:pt>
                <c:pt idx="1192">
                  <c:v>0.3790430196352545</c:v>
                </c:pt>
                <c:pt idx="1193">
                  <c:v>0.3791439095643338</c:v>
                </c:pt>
                <c:pt idx="1194">
                  <c:v>0.37924468422722946</c:v>
                </c:pt>
                <c:pt idx="1195">
                  <c:v>0.37934534382136509</c:v>
                </c:pt>
                <c:pt idx="1196">
                  <c:v>0.37944588854371397</c:v>
                </c:pt>
                <c:pt idx="1197">
                  <c:v>0.37954631859079963</c:v>
                </c:pt>
                <c:pt idx="1198">
                  <c:v>0.37964663415869804</c:v>
                </c:pt>
                <c:pt idx="1199">
                  <c:v>0.379746835443038</c:v>
                </c:pt>
                <c:pt idx="1200">
                  <c:v>0.3798469226390031</c:v>
                </c:pt>
                <c:pt idx="1201">
                  <c:v>0.37994689594133269</c:v>
                </c:pt>
                <c:pt idx="1202">
                  <c:v>0.38004675554432299</c:v>
                </c:pt>
                <c:pt idx="1203">
                  <c:v>0.38014650164182878</c:v>
                </c:pt>
                <c:pt idx="1204">
                  <c:v>0.38024613442726413</c:v>
                </c:pt>
                <c:pt idx="1205">
                  <c:v>0.3803456540936041</c:v>
                </c:pt>
                <c:pt idx="1206">
                  <c:v>0.38044506083338586</c:v>
                </c:pt>
                <c:pt idx="1207">
                  <c:v>0.38054435483870969</c:v>
                </c:pt>
                <c:pt idx="1208">
                  <c:v>0.38064353630124048</c:v>
                </c:pt>
                <c:pt idx="1209">
                  <c:v>0.38074260541220895</c:v>
                </c:pt>
                <c:pt idx="1210">
                  <c:v>0.38084156236241273</c:v>
                </c:pt>
                <c:pt idx="1211">
                  <c:v>0.38094040734221779</c:v>
                </c:pt>
                <c:pt idx="1212">
                  <c:v>0.38103914054155935</c:v>
                </c:pt>
                <c:pt idx="1213">
                  <c:v>0.38113776214994349</c:v>
                </c:pt>
                <c:pt idx="1214">
                  <c:v>0.38123627235644808</c:v>
                </c:pt>
                <c:pt idx="1215">
                  <c:v>0.38133467134972399</c:v>
                </c:pt>
                <c:pt idx="1216">
                  <c:v>0.38143295931799664</c:v>
                </c:pt>
                <c:pt idx="1217">
                  <c:v>0.3815311364490665</c:v>
                </c:pt>
                <c:pt idx="1218">
                  <c:v>0.38162920293031122</c:v>
                </c:pt>
                <c:pt idx="1219">
                  <c:v>0.38172715894868586</c:v>
                </c:pt>
                <c:pt idx="1220">
                  <c:v>0.38182500469072483</c:v>
                </c:pt>
                <c:pt idx="1221">
                  <c:v>0.38192274034254281</c:v>
                </c:pt>
                <c:pt idx="1222">
                  <c:v>0.38202036608983569</c:v>
                </c:pt>
                <c:pt idx="1223">
                  <c:v>0.38211788211788211</c:v>
                </c:pt>
                <c:pt idx="1224">
                  <c:v>0.38221528861154447</c:v>
                </c:pt>
                <c:pt idx="1225">
                  <c:v>0.38231258575527005</c:v>
                </c:pt>
                <c:pt idx="1226">
                  <c:v>0.38240977373309232</c:v>
                </c:pt>
                <c:pt idx="1227">
                  <c:v>0.38250685272863194</c:v>
                </c:pt>
                <c:pt idx="1228">
                  <c:v>0.38260382292509809</c:v>
                </c:pt>
                <c:pt idx="1229">
                  <c:v>0.38270068450528938</c:v>
                </c:pt>
                <c:pt idx="1230">
                  <c:v>0.38279743765159524</c:v>
                </c:pt>
                <c:pt idx="1231">
                  <c:v>0.38289408254599705</c:v>
                </c:pt>
                <c:pt idx="1232">
                  <c:v>0.38299061937006895</c:v>
                </c:pt>
                <c:pt idx="1233">
                  <c:v>0.38308704830497953</c:v>
                </c:pt>
                <c:pt idx="1234">
                  <c:v>0.3831833695314924</c:v>
                </c:pt>
                <c:pt idx="1235">
                  <c:v>0.38327958322996775</c:v>
                </c:pt>
                <c:pt idx="1236">
                  <c:v>0.38337568958036322</c:v>
                </c:pt>
                <c:pt idx="1237">
                  <c:v>0.38347168876223514</c:v>
                </c:pt>
                <c:pt idx="1238">
                  <c:v>0.38356758095473964</c:v>
                </c:pt>
                <c:pt idx="1239">
                  <c:v>0.38366336633663367</c:v>
                </c:pt>
                <c:pt idx="1240">
                  <c:v>0.38375904508627617</c:v>
                </c:pt>
                <c:pt idx="1241">
                  <c:v>0.3838546173816294</c:v>
                </c:pt>
                <c:pt idx="1242">
                  <c:v>0.38395008340025943</c:v>
                </c:pt>
                <c:pt idx="1243">
                  <c:v>0.38404544331933815</c:v>
                </c:pt>
                <c:pt idx="1244">
                  <c:v>0.38414069731564332</c:v>
                </c:pt>
                <c:pt idx="1245">
                  <c:v>0.38423584556556062</c:v>
                </c:pt>
                <c:pt idx="1246">
                  <c:v>0.38433088824508416</c:v>
                </c:pt>
                <c:pt idx="1247">
                  <c:v>0.38442582552981763</c:v>
                </c:pt>
                <c:pt idx="1248">
                  <c:v>0.38452065759497572</c:v>
                </c:pt>
                <c:pt idx="1249">
                  <c:v>0.38461538461538464</c:v>
                </c:pt>
                <c:pt idx="1250">
                  <c:v>0.38471000676548373</c:v>
                </c:pt>
                <c:pt idx="1251">
                  <c:v>0.38480452421932632</c:v>
                </c:pt>
                <c:pt idx="1252">
                  <c:v>0.38489893715058054</c:v>
                </c:pt>
                <c:pt idx="1253">
                  <c:v>0.38499324573253102</c:v>
                </c:pt>
                <c:pt idx="1254">
                  <c:v>0.38508745013807916</c:v>
                </c:pt>
                <c:pt idx="1255">
                  <c:v>0.38518155053974484</c:v>
                </c:pt>
                <c:pt idx="1256">
                  <c:v>0.38527554710966716</c:v>
                </c:pt>
                <c:pt idx="1257">
                  <c:v>0.38536944001960544</c:v>
                </c:pt>
                <c:pt idx="1258">
                  <c:v>0.38546322944094058</c:v>
                </c:pt>
                <c:pt idx="1259">
                  <c:v>0.38555691554467564</c:v>
                </c:pt>
                <c:pt idx="1260">
                  <c:v>0.3856504985014374</c:v>
                </c:pt>
                <c:pt idx="1261">
                  <c:v>0.38574397848147696</c:v>
                </c:pt>
                <c:pt idx="1262">
                  <c:v>0.38583735565467098</c:v>
                </c:pt>
                <c:pt idx="1263">
                  <c:v>0.38593063019052276</c:v>
                </c:pt>
                <c:pt idx="1264">
                  <c:v>0.38602380225816296</c:v>
                </c:pt>
                <c:pt idx="1265">
                  <c:v>0.38611687202635109</c:v>
                </c:pt>
                <c:pt idx="1266">
                  <c:v>0.38620983966347622</c:v>
                </c:pt>
                <c:pt idx="1267">
                  <c:v>0.38630270533755789</c:v>
                </c:pt>
                <c:pt idx="1268">
                  <c:v>0.38639546921624751</c:v>
                </c:pt>
                <c:pt idx="1269">
                  <c:v>0.38648813146682898</c:v>
                </c:pt>
                <c:pt idx="1270">
                  <c:v>0.38658069225621994</c:v>
                </c:pt>
                <c:pt idx="1271">
                  <c:v>0.38667315175097278</c:v>
                </c:pt>
                <c:pt idx="1272">
                  <c:v>0.38676551011727534</c:v>
                </c:pt>
                <c:pt idx="1273">
                  <c:v>0.3868577675209523</c:v>
                </c:pt>
                <c:pt idx="1274">
                  <c:v>0.38694992412746587</c:v>
                </c:pt>
                <c:pt idx="1275">
                  <c:v>0.38704198010191698</c:v>
                </c:pt>
                <c:pt idx="1276">
                  <c:v>0.3871339356090463</c:v>
                </c:pt>
                <c:pt idx="1277">
                  <c:v>0.38722579081323477</c:v>
                </c:pt>
                <c:pt idx="1278">
                  <c:v>0.38731754587850525</c:v>
                </c:pt>
                <c:pt idx="1279">
                  <c:v>0.38740920096852299</c:v>
                </c:pt>
                <c:pt idx="1280">
                  <c:v>0.38750075624659686</c:v>
                </c:pt>
                <c:pt idx="1281">
                  <c:v>0.38759221187568027</c:v>
                </c:pt>
                <c:pt idx="1282">
                  <c:v>0.38768356801837189</c:v>
                </c:pt>
                <c:pt idx="1283">
                  <c:v>0.38777482483691716</c:v>
                </c:pt>
                <c:pt idx="1284">
                  <c:v>0.38786598249320858</c:v>
                </c:pt>
                <c:pt idx="1285">
                  <c:v>0.38795704114878726</c:v>
                </c:pt>
                <c:pt idx="1286">
                  <c:v>0.38804800096484354</c:v>
                </c:pt>
                <c:pt idx="1287">
                  <c:v>0.38813886210221793</c:v>
                </c:pt>
                <c:pt idx="1288">
                  <c:v>0.38822962472140232</c:v>
                </c:pt>
                <c:pt idx="1289">
                  <c:v>0.38832028898254062</c:v>
                </c:pt>
                <c:pt idx="1290">
                  <c:v>0.38841085504542988</c:v>
                </c:pt>
                <c:pt idx="1291">
                  <c:v>0.38850132306952129</c:v>
                </c:pt>
                <c:pt idx="1292">
                  <c:v>0.38859169321392079</c:v>
                </c:pt>
                <c:pt idx="1293">
                  <c:v>0.38868196563739038</c:v>
                </c:pt>
                <c:pt idx="1294">
                  <c:v>0.38877214049834885</c:v>
                </c:pt>
                <c:pt idx="1295">
                  <c:v>0.38886221795487275</c:v>
                </c:pt>
                <c:pt idx="1296">
                  <c:v>0.38895219816469745</c:v>
                </c:pt>
                <c:pt idx="1297">
                  <c:v>0.38904208128521761</c:v>
                </c:pt>
                <c:pt idx="1298">
                  <c:v>0.38913186747348871</c:v>
                </c:pt>
                <c:pt idx="1299">
                  <c:v>0.38922155688622756</c:v>
                </c:pt>
                <c:pt idx="1300">
                  <c:v>0.38931114967981323</c:v>
                </c:pt>
                <c:pt idx="1301">
                  <c:v>0.38940064601028834</c:v>
                </c:pt>
                <c:pt idx="1302">
                  <c:v>0.38949004603335924</c:v>
                </c:pt>
                <c:pt idx="1303">
                  <c:v>0.38957934990439774</c:v>
                </c:pt>
                <c:pt idx="1304">
                  <c:v>0.38966855777844134</c:v>
                </c:pt>
                <c:pt idx="1305">
                  <c:v>0.38975766981019455</c:v>
                </c:pt>
                <c:pt idx="1306">
                  <c:v>0.38984668615402973</c:v>
                </c:pt>
                <c:pt idx="1307">
                  <c:v>0.3899356069639876</c:v>
                </c:pt>
                <c:pt idx="1308">
                  <c:v>0.39002443239377871</c:v>
                </c:pt>
                <c:pt idx="1309">
                  <c:v>0.3901131625967838</c:v>
                </c:pt>
                <c:pt idx="1310">
                  <c:v>0.39020179772605512</c:v>
                </c:pt>
                <c:pt idx="1311">
                  <c:v>0.390290337934317</c:v>
                </c:pt>
                <c:pt idx="1312">
                  <c:v>0.39037878337396681</c:v>
                </c:pt>
                <c:pt idx="1313">
                  <c:v>0.39046713419707596</c:v>
                </c:pt>
                <c:pt idx="1314">
                  <c:v>0.39055539055539057</c:v>
                </c:pt>
                <c:pt idx="1315">
                  <c:v>0.39064355260033246</c:v>
                </c:pt>
                <c:pt idx="1316">
                  <c:v>0.39073162048300009</c:v>
                </c:pt>
                <c:pt idx="1317">
                  <c:v>0.39081959435416913</c:v>
                </c:pt>
                <c:pt idx="1318">
                  <c:v>0.39090747436429379</c:v>
                </c:pt>
                <c:pt idx="1319">
                  <c:v>0.39099526066350709</c:v>
                </c:pt>
                <c:pt idx="1320">
                  <c:v>0.39108295340162236</c:v>
                </c:pt>
                <c:pt idx="1321">
                  <c:v>0.3911705527281335</c:v>
                </c:pt>
                <c:pt idx="1322">
                  <c:v>0.39125805879221626</c:v>
                </c:pt>
                <c:pt idx="1323">
                  <c:v>0.39134547174272882</c:v>
                </c:pt>
                <c:pt idx="1324">
                  <c:v>0.39143279172821271</c:v>
                </c:pt>
                <c:pt idx="1325">
                  <c:v>0.39152001889689381</c:v>
                </c:pt>
                <c:pt idx="1326">
                  <c:v>0.39160715339668301</c:v>
                </c:pt>
                <c:pt idx="1327">
                  <c:v>0.39169419537517697</c:v>
                </c:pt>
                <c:pt idx="1328">
                  <c:v>0.39178114497965921</c:v>
                </c:pt>
                <c:pt idx="1329">
                  <c:v>0.39186800235710079</c:v>
                </c:pt>
                <c:pt idx="1330">
                  <c:v>0.39195476765416098</c:v>
                </c:pt>
                <c:pt idx="1331">
                  <c:v>0.39204144101718863</c:v>
                </c:pt>
                <c:pt idx="1332">
                  <c:v>0.39212802259222213</c:v>
                </c:pt>
                <c:pt idx="1333">
                  <c:v>0.39221451252499118</c:v>
                </c:pt>
                <c:pt idx="1334">
                  <c:v>0.39230091096091685</c:v>
                </c:pt>
                <c:pt idx="1335">
                  <c:v>0.39238721804511278</c:v>
                </c:pt>
                <c:pt idx="1336">
                  <c:v>0.39247343392238598</c:v>
                </c:pt>
                <c:pt idx="1337">
                  <c:v>0.39255955873723741</c:v>
                </c:pt>
                <c:pt idx="1338">
                  <c:v>0.39264559263386312</c:v>
                </c:pt>
                <c:pt idx="1339">
                  <c:v>0.39273153575615477</c:v>
                </c:pt>
                <c:pt idx="1340">
                  <c:v>0.39281738824770052</c:v>
                </c:pt>
                <c:pt idx="1341">
                  <c:v>0.39290315025178596</c:v>
                </c:pt>
                <c:pt idx="1342">
                  <c:v>0.39298882191139461</c:v>
                </c:pt>
                <c:pt idx="1343">
                  <c:v>0.39307440336920918</c:v>
                </c:pt>
                <c:pt idx="1344">
                  <c:v>0.39315989476761182</c:v>
                </c:pt>
                <c:pt idx="1345">
                  <c:v>0.39324529624868526</c:v>
                </c:pt>
                <c:pt idx="1346">
                  <c:v>0.39333060795421365</c:v>
                </c:pt>
                <c:pt idx="1347">
                  <c:v>0.39341583002568292</c:v>
                </c:pt>
                <c:pt idx="1348">
                  <c:v>0.39350096260428213</c:v>
                </c:pt>
                <c:pt idx="1349">
                  <c:v>0.39358600583090381</c:v>
                </c:pt>
                <c:pt idx="1350">
                  <c:v>0.39367095984614486</c:v>
                </c:pt>
                <c:pt idx="1351">
                  <c:v>0.39375582479030757</c:v>
                </c:pt>
                <c:pt idx="1352">
                  <c:v>0.39384060080339989</c:v>
                </c:pt>
                <c:pt idx="1353">
                  <c:v>0.39392528802513677</c:v>
                </c:pt>
                <c:pt idx="1354">
                  <c:v>0.39400988659494041</c:v>
                </c:pt>
                <c:pt idx="1355">
                  <c:v>0.3940943966519414</c:v>
                </c:pt>
                <c:pt idx="1356">
                  <c:v>0.39417881833497936</c:v>
                </c:pt>
                <c:pt idx="1357">
                  <c:v>0.39426315178260363</c:v>
                </c:pt>
                <c:pt idx="1358">
                  <c:v>0.39434739713307415</c:v>
                </c:pt>
                <c:pt idx="1359">
                  <c:v>0.39443155452436196</c:v>
                </c:pt>
                <c:pt idx="1360">
                  <c:v>0.39451562409415036</c:v>
                </c:pt>
                <c:pt idx="1361">
                  <c:v>0.39459960597983545</c:v>
                </c:pt>
                <c:pt idx="1362">
                  <c:v>0.39468350031852667</c:v>
                </c:pt>
                <c:pt idx="1363">
                  <c:v>0.39476730724704795</c:v>
                </c:pt>
                <c:pt idx="1364">
                  <c:v>0.39485102690193807</c:v>
                </c:pt>
                <c:pt idx="1365">
                  <c:v>0.39493465941945183</c:v>
                </c:pt>
                <c:pt idx="1366">
                  <c:v>0.39501820493556034</c:v>
                </c:pt>
                <c:pt idx="1367">
                  <c:v>0.39510166358595195</c:v>
                </c:pt>
                <c:pt idx="1368">
                  <c:v>0.39518503550603318</c:v>
                </c:pt>
                <c:pt idx="1369">
                  <c:v>0.395268320830929</c:v>
                </c:pt>
                <c:pt idx="1370">
                  <c:v>0.39535151969548415</c:v>
                </c:pt>
                <c:pt idx="1371">
                  <c:v>0.39543463223426334</c:v>
                </c:pt>
                <c:pt idx="1372">
                  <c:v>0.39551765858155208</c:v>
                </c:pt>
                <c:pt idx="1373">
                  <c:v>0.39560059887135784</c:v>
                </c:pt>
                <c:pt idx="1374">
                  <c:v>0.39568345323741005</c:v>
                </c:pt>
                <c:pt idx="1375">
                  <c:v>0.39576622181316151</c:v>
                </c:pt>
                <c:pt idx="1376">
                  <c:v>0.39584890473178869</c:v>
                </c:pt>
                <c:pt idx="1377">
                  <c:v>0.39593150212619238</c:v>
                </c:pt>
                <c:pt idx="1378">
                  <c:v>0.39601401412899895</c:v>
                </c:pt>
                <c:pt idx="1379">
                  <c:v>0.3960964408725603</c:v>
                </c:pt>
                <c:pt idx="1380">
                  <c:v>0.39617878248895516</c:v>
                </c:pt>
                <c:pt idx="1381">
                  <c:v>0.39626103910998967</c:v>
                </c:pt>
                <c:pt idx="1382">
                  <c:v>0.39634321086719781</c:v>
                </c:pt>
                <c:pt idx="1383">
                  <c:v>0.39642529789184239</c:v>
                </c:pt>
                <c:pt idx="1384">
                  <c:v>0.39650730031491555</c:v>
                </c:pt>
                <c:pt idx="1385">
                  <c:v>0.39658921826713972</c:v>
                </c:pt>
                <c:pt idx="1386">
                  <c:v>0.39667105187896817</c:v>
                </c:pt>
                <c:pt idx="1387">
                  <c:v>0.39675280128058538</c:v>
                </c:pt>
                <c:pt idx="1388">
                  <c:v>0.39683446660190846</c:v>
                </c:pt>
                <c:pt idx="1389">
                  <c:v>0.39691604797258712</c:v>
                </c:pt>
                <c:pt idx="1390">
                  <c:v>0.39699754552200467</c:v>
                </c:pt>
                <c:pt idx="1391">
                  <c:v>0.3970789593792789</c:v>
                </c:pt>
                <c:pt idx="1392">
                  <c:v>0.39716028967326222</c:v>
                </c:pt>
                <c:pt idx="1393">
                  <c:v>0.39724153653254307</c:v>
                </c:pt>
                <c:pt idx="1394">
                  <c:v>0.39732270008544573</c:v>
                </c:pt>
                <c:pt idx="1395">
                  <c:v>0.39740378046003189</c:v>
                </c:pt>
                <c:pt idx="1396">
                  <c:v>0.39748477778410063</c:v>
                </c:pt>
                <c:pt idx="1397">
                  <c:v>0.39756569218518939</c:v>
                </c:pt>
                <c:pt idx="1398">
                  <c:v>0.39764652379057475</c:v>
                </c:pt>
                <c:pt idx="1399">
                  <c:v>0.39772727272727271</c:v>
                </c:pt>
                <c:pt idx="1400">
                  <c:v>0.39780793912203982</c:v>
                </c:pt>
                <c:pt idx="1401">
                  <c:v>0.39788852310137363</c:v>
                </c:pt>
                <c:pt idx="1402">
                  <c:v>0.39796902479151303</c:v>
                </c:pt>
                <c:pt idx="1403">
                  <c:v>0.39804944431843958</c:v>
                </c:pt>
                <c:pt idx="1404">
                  <c:v>0.39812978180787756</c:v>
                </c:pt>
                <c:pt idx="1405">
                  <c:v>0.39821003738529509</c:v>
                </c:pt>
                <c:pt idx="1406">
                  <c:v>0.39829021117590446</c:v>
                </c:pt>
                <c:pt idx="1407">
                  <c:v>0.39837030330466272</c:v>
                </c:pt>
                <c:pt idx="1408">
                  <c:v>0.39845031389627283</c:v>
                </c:pt>
                <c:pt idx="1409">
                  <c:v>0.3985302430751837</c:v>
                </c:pt>
                <c:pt idx="1410">
                  <c:v>0.39861009096559125</c:v>
                </c:pt>
                <c:pt idx="1411">
                  <c:v>0.39868985769143889</c:v>
                </c:pt>
                <c:pt idx="1412">
                  <c:v>0.39876954337641812</c:v>
                </c:pt>
                <c:pt idx="1413">
                  <c:v>0.39884914814396932</c:v>
                </c:pt>
                <c:pt idx="1414">
                  <c:v>0.39892867211728222</c:v>
                </c:pt>
                <c:pt idx="1415">
                  <c:v>0.39900811541929665</c:v>
                </c:pt>
                <c:pt idx="1416">
                  <c:v>0.39908747817270324</c:v>
                </c:pt>
                <c:pt idx="1417">
                  <c:v>0.39916676049994371</c:v>
                </c:pt>
                <c:pt idx="1418">
                  <c:v>0.39924596252321198</c:v>
                </c:pt>
                <c:pt idx="1419">
                  <c:v>0.39932508436445446</c:v>
                </c:pt>
                <c:pt idx="1420">
                  <c:v>0.39940412614537074</c:v>
                </c:pt>
                <c:pt idx="1421">
                  <c:v>0.39948308798741433</c:v>
                </c:pt>
                <c:pt idx="1422">
                  <c:v>0.39956197001179311</c:v>
                </c:pt>
                <c:pt idx="1423">
                  <c:v>0.39964077233947015</c:v>
                </c:pt>
                <c:pt idx="1424">
                  <c:v>0.39971949509116411</c:v>
                </c:pt>
                <c:pt idx="1425">
                  <c:v>0.39979813838735001</c:v>
                </c:pt>
                <c:pt idx="1426">
                  <c:v>0.39987670234825984</c:v>
                </c:pt>
                <c:pt idx="1427">
                  <c:v>0.399955187093883</c:v>
                </c:pt>
                <c:pt idx="1428">
                  <c:v>0.40003359274396733</c:v>
                </c:pt>
                <c:pt idx="1429">
                  <c:v>0.40011191941801905</c:v>
                </c:pt>
                <c:pt idx="1430">
                  <c:v>0.40019016723530398</c:v>
                </c:pt>
                <c:pt idx="1431">
                  <c:v>0.40026833631484793</c:v>
                </c:pt>
                <c:pt idx="1432">
                  <c:v>0.40034642677543719</c:v>
                </c:pt>
                <c:pt idx="1433">
                  <c:v>0.40042443873561939</c:v>
                </c:pt>
                <c:pt idx="1434">
                  <c:v>0.40050237231370361</c:v>
                </c:pt>
                <c:pt idx="1435">
                  <c:v>0.40058022762776163</c:v>
                </c:pt>
                <c:pt idx="1436">
                  <c:v>0.40065800479562819</c:v>
                </c:pt>
                <c:pt idx="1437">
                  <c:v>0.40073570393490132</c:v>
                </c:pt>
                <c:pt idx="1438">
                  <c:v>0.4008133251629436</c:v>
                </c:pt>
                <c:pt idx="1439">
                  <c:v>0.40089086859688194</c:v>
                </c:pt>
                <c:pt idx="1440">
                  <c:v>0.40096833435360896</c:v>
                </c:pt>
                <c:pt idx="1441">
                  <c:v>0.4010457225497831</c:v>
                </c:pt>
                <c:pt idx="1442">
                  <c:v>0.40112303330182908</c:v>
                </c:pt>
                <c:pt idx="1443">
                  <c:v>0.40120026672593911</c:v>
                </c:pt>
                <c:pt idx="1444">
                  <c:v>0.40127742293807278</c:v>
                </c:pt>
                <c:pt idx="1445">
                  <c:v>0.40135450205395801</c:v>
                </c:pt>
                <c:pt idx="1446">
                  <c:v>0.40143150418909174</c:v>
                </c:pt>
                <c:pt idx="1447">
                  <c:v>0.40150842945873999</c:v>
                </c:pt>
                <c:pt idx="1448">
                  <c:v>0.40158527797793914</c:v>
                </c:pt>
                <c:pt idx="1449">
                  <c:v>0.40166204986149584</c:v>
                </c:pt>
                <c:pt idx="1450">
                  <c:v>0.401738745223988</c:v>
                </c:pt>
                <c:pt idx="1451">
                  <c:v>0.40181536417976532</c:v>
                </c:pt>
                <c:pt idx="1452">
                  <c:v>0.40189190684294962</c:v>
                </c:pt>
                <c:pt idx="1453">
                  <c:v>0.40196837332743562</c:v>
                </c:pt>
                <c:pt idx="1454">
                  <c:v>0.40204476374689141</c:v>
                </c:pt>
                <c:pt idx="1455">
                  <c:v>0.40212107821475918</c:v>
                </c:pt>
                <c:pt idx="1456">
                  <c:v>0.40219731684425553</c:v>
                </c:pt>
                <c:pt idx="1457">
                  <c:v>0.40227347974837213</c:v>
                </c:pt>
                <c:pt idx="1458">
                  <c:v>0.40234956703987645</c:v>
                </c:pt>
                <c:pt idx="1459">
                  <c:v>0.40242557883131203</c:v>
                </c:pt>
                <c:pt idx="1460">
                  <c:v>0.40250151523499916</c:v>
                </c:pt>
                <c:pt idx="1461">
                  <c:v>0.40257737636303559</c:v>
                </c:pt>
                <c:pt idx="1462">
                  <c:v>0.40265316232729675</c:v>
                </c:pt>
                <c:pt idx="1463">
                  <c:v>0.40272887323943662</c:v>
                </c:pt>
                <c:pt idx="1464">
                  <c:v>0.40280450921088812</c:v>
                </c:pt>
                <c:pt idx="1465">
                  <c:v>0.40288007035286355</c:v>
                </c:pt>
                <c:pt idx="1466">
                  <c:v>0.40295555677635558</c:v>
                </c:pt>
                <c:pt idx="1467">
                  <c:v>0.40303096859213705</c:v>
                </c:pt>
                <c:pt idx="1468">
                  <c:v>0.40310630591076235</c:v>
                </c:pt>
                <c:pt idx="1469">
                  <c:v>0.40318156884256717</c:v>
                </c:pt>
                <c:pt idx="1470">
                  <c:v>0.40325675749766982</c:v>
                </c:pt>
                <c:pt idx="1471">
                  <c:v>0.40333187198597109</c:v>
                </c:pt>
                <c:pt idx="1472">
                  <c:v>0.40340691241715504</c:v>
                </c:pt>
                <c:pt idx="1473">
                  <c:v>0.40348187890068982</c:v>
                </c:pt>
                <c:pt idx="1474">
                  <c:v>0.40355677154582764</c:v>
                </c:pt>
                <c:pt idx="1475">
                  <c:v>0.40363159046160574</c:v>
                </c:pt>
                <c:pt idx="1476">
                  <c:v>0.40370633575684689</c:v>
                </c:pt>
                <c:pt idx="1477">
                  <c:v>0.40378100754015955</c:v>
                </c:pt>
                <c:pt idx="1478">
                  <c:v>0.40385560591993885</c:v>
                </c:pt>
                <c:pt idx="1479">
                  <c:v>0.40393013100436681</c:v>
                </c:pt>
                <c:pt idx="1480">
                  <c:v>0.40400458290141306</c:v>
                </c:pt>
                <c:pt idx="1481">
                  <c:v>0.40407896171883523</c:v>
                </c:pt>
                <c:pt idx="1482">
                  <c:v>0.40415326756417941</c:v>
                </c:pt>
                <c:pt idx="1483">
                  <c:v>0.40422750054478102</c:v>
                </c:pt>
                <c:pt idx="1484">
                  <c:v>0.40430166076776475</c:v>
                </c:pt>
                <c:pt idx="1485">
                  <c:v>0.40437574834004569</c:v>
                </c:pt>
                <c:pt idx="1486">
                  <c:v>0.40444976336832944</c:v>
                </c:pt>
                <c:pt idx="1487">
                  <c:v>0.40452370595911263</c:v>
                </c:pt>
                <c:pt idx="1488">
                  <c:v>0.40459757621868381</c:v>
                </c:pt>
                <c:pt idx="1489">
                  <c:v>0.40467137425312333</c:v>
                </c:pt>
                <c:pt idx="1490">
                  <c:v>0.40474510016830445</c:v>
                </c:pt>
                <c:pt idx="1491">
                  <c:v>0.40481875406989365</c:v>
                </c:pt>
                <c:pt idx="1492">
                  <c:v>0.40489233606335084</c:v>
                </c:pt>
                <c:pt idx="1493">
                  <c:v>0.40496584625393039</c:v>
                </c:pt>
                <c:pt idx="1494">
                  <c:v>0.40503928474668111</c:v>
                </c:pt>
                <c:pt idx="1495">
                  <c:v>0.40511265164644711</c:v>
                </c:pt>
                <c:pt idx="1496">
                  <c:v>0.40518594705786826</c:v>
                </c:pt>
                <c:pt idx="1497">
                  <c:v>0.40525917108538034</c:v>
                </c:pt>
                <c:pt idx="1498">
                  <c:v>0.40533232383321616</c:v>
                </c:pt>
                <c:pt idx="1499">
                  <c:v>0.40540540540540543</c:v>
                </c:pt>
                <c:pt idx="1500">
                  <c:v>0.40547841590577555</c:v>
                </c:pt>
                <c:pt idx="1501">
                  <c:v>0.40555135543795229</c:v>
                </c:pt>
                <c:pt idx="1502">
                  <c:v>0.40562422410535975</c:v>
                </c:pt>
                <c:pt idx="1503">
                  <c:v>0.40569702201122143</c:v>
                </c:pt>
                <c:pt idx="1504">
                  <c:v>0.40576974925856024</c:v>
                </c:pt>
                <c:pt idx="1505">
                  <c:v>0.40584240595019938</c:v>
                </c:pt>
                <c:pt idx="1506">
                  <c:v>0.40591499218876259</c:v>
                </c:pt>
                <c:pt idx="1507">
                  <c:v>0.40598750807667455</c:v>
                </c:pt>
                <c:pt idx="1508">
                  <c:v>0.40605995371616171</c:v>
                </c:pt>
                <c:pt idx="1509">
                  <c:v>0.4061323292092523</c:v>
                </c:pt>
                <c:pt idx="1510">
                  <c:v>0.40620463465777729</c:v>
                </c:pt>
                <c:pt idx="1511">
                  <c:v>0.40627687016337061</c:v>
                </c:pt>
                <c:pt idx="1512">
                  <c:v>0.40634903582746951</c:v>
                </c:pt>
                <c:pt idx="1513">
                  <c:v>0.40642113175131539</c:v>
                </c:pt>
                <c:pt idx="1514">
                  <c:v>0.40649315803595387</c:v>
                </c:pt>
                <c:pt idx="1515">
                  <c:v>0.40656511478223556</c:v>
                </c:pt>
                <c:pt idx="1516">
                  <c:v>0.40663700209081649</c:v>
                </c:pt>
                <c:pt idx="1517">
                  <c:v>0.40670882006215836</c:v>
                </c:pt>
                <c:pt idx="1518">
                  <c:v>0.40678056879652941</c:v>
                </c:pt>
                <c:pt idx="1519">
                  <c:v>0.4068522483940043</c:v>
                </c:pt>
                <c:pt idx="1520">
                  <c:v>0.4069238589544652</c:v>
                </c:pt>
                <c:pt idx="1521">
                  <c:v>0.40699540057760192</c:v>
                </c:pt>
                <c:pt idx="1522">
                  <c:v>0.40706687336291225</c:v>
                </c:pt>
                <c:pt idx="1523">
                  <c:v>0.40713827740970293</c:v>
                </c:pt>
                <c:pt idx="1524">
                  <c:v>0.40720961281708945</c:v>
                </c:pt>
                <c:pt idx="1525">
                  <c:v>0.40728087968399701</c:v>
                </c:pt>
                <c:pt idx="1526">
                  <c:v>0.40735207810916074</c:v>
                </c:pt>
                <c:pt idx="1527">
                  <c:v>0.40742320819112626</c:v>
                </c:pt>
                <c:pt idx="1528">
                  <c:v>0.40749427002825012</c:v>
                </c:pt>
                <c:pt idx="1529">
                  <c:v>0.40756526371870005</c:v>
                </c:pt>
                <c:pt idx="1530">
                  <c:v>0.40763618936045581</c:v>
                </c:pt>
                <c:pt idx="1531">
                  <c:v>0.40770704705130933</c:v>
                </c:pt>
                <c:pt idx="1532">
                  <c:v>0.40777783688886521</c:v>
                </c:pt>
                <c:pt idx="1533">
                  <c:v>0.40784855897054134</c:v>
                </c:pt>
                <c:pt idx="1534">
                  <c:v>0.40791921339356896</c:v>
                </c:pt>
                <c:pt idx="1535">
                  <c:v>0.4079898002549936</c:v>
                </c:pt>
                <c:pt idx="1536">
                  <c:v>0.40806031965167527</c:v>
                </c:pt>
                <c:pt idx="1537">
                  <c:v>0.40813077168028872</c:v>
                </c:pt>
                <c:pt idx="1538">
                  <c:v>0.4082011564373243</c:v>
                </c:pt>
                <c:pt idx="1539">
                  <c:v>0.40827147401908803</c:v>
                </c:pt>
                <c:pt idx="1540">
                  <c:v>0.40834172452170225</c:v>
                </c:pt>
                <c:pt idx="1541">
                  <c:v>0.40841190804110605</c:v>
                </c:pt>
                <c:pt idx="1542">
                  <c:v>0.40848202467305555</c:v>
                </c:pt>
                <c:pt idx="1543">
                  <c:v>0.40855207451312447</c:v>
                </c:pt>
                <c:pt idx="1544">
                  <c:v>0.40862205765670456</c:v>
                </c:pt>
                <c:pt idx="1545">
                  <c:v>0.40869197419900599</c:v>
                </c:pt>
                <c:pt idx="1546">
                  <c:v>0.40876182423505786</c:v>
                </c:pt>
                <c:pt idx="1547">
                  <c:v>0.4088316078597084</c:v>
                </c:pt>
                <c:pt idx="1548">
                  <c:v>0.40890132516762578</c:v>
                </c:pt>
                <c:pt idx="1549">
                  <c:v>0.40897097625329815</c:v>
                </c:pt>
                <c:pt idx="1550">
                  <c:v>0.40904056121103433</c:v>
                </c:pt>
                <c:pt idx="1551">
                  <c:v>0.40911008013496414</c:v>
                </c:pt>
                <c:pt idx="1552">
                  <c:v>0.40917953311903882</c:v>
                </c:pt>
                <c:pt idx="1553">
                  <c:v>0.40924892025703152</c:v>
                </c:pt>
                <c:pt idx="1554">
                  <c:v>0.40931824164253749</c:v>
                </c:pt>
                <c:pt idx="1555">
                  <c:v>0.40938749736897495</c:v>
                </c:pt>
                <c:pt idx="1556">
                  <c:v>0.40945668752958503</c:v>
                </c:pt>
                <c:pt idx="1557">
                  <c:v>0.40952581221743245</c:v>
                </c:pt>
                <c:pt idx="1558">
                  <c:v>0.40959487152540591</c:v>
                </c:pt>
                <c:pt idx="1559">
                  <c:v>0.40966386554621848</c:v>
                </c:pt>
                <c:pt idx="1560">
                  <c:v>0.409732794372408</c:v>
                </c:pt>
                <c:pt idx="1561">
                  <c:v>0.40980165809633751</c:v>
                </c:pt>
                <c:pt idx="1562">
                  <c:v>0.40987045681019563</c:v>
                </c:pt>
                <c:pt idx="1563">
                  <c:v>0.40993919060599709</c:v>
                </c:pt>
                <c:pt idx="1564">
                  <c:v>0.41000785957558294</c:v>
                </c:pt>
                <c:pt idx="1565">
                  <c:v>0.41007646381062113</c:v>
                </c:pt>
                <c:pt idx="1566">
                  <c:v>0.41014500340260696</c:v>
                </c:pt>
                <c:pt idx="1567">
                  <c:v>0.4102134784428631</c:v>
                </c:pt>
                <c:pt idx="1568">
                  <c:v>0.4102818890225407</c:v>
                </c:pt>
                <c:pt idx="1569">
                  <c:v>0.41035023523261893</c:v>
                </c:pt>
                <c:pt idx="1570">
                  <c:v>0.41041851716390615</c:v>
                </c:pt>
                <c:pt idx="1571">
                  <c:v>0.41048673490703991</c:v>
                </c:pt>
                <c:pt idx="1572">
                  <c:v>0.41055488855248734</c:v>
                </c:pt>
                <c:pt idx="1573">
                  <c:v>0.41062297819054577</c:v>
                </c:pt>
                <c:pt idx="1574">
                  <c:v>0.41069100391134289</c:v>
                </c:pt>
                <c:pt idx="1575">
                  <c:v>0.41075896580483734</c:v>
                </c:pt>
                <c:pt idx="1576">
                  <c:v>0.41082686396081908</c:v>
                </c:pt>
                <c:pt idx="1577">
                  <c:v>0.41089469846890947</c:v>
                </c:pt>
                <c:pt idx="1578">
                  <c:v>0.41096246941856229</c:v>
                </c:pt>
                <c:pt idx="1579">
                  <c:v>0.41103017689906346</c:v>
                </c:pt>
                <c:pt idx="1580">
                  <c:v>0.41109782099953196</c:v>
                </c:pt>
                <c:pt idx="1581">
                  <c:v>0.41116540180891986</c:v>
                </c:pt>
                <c:pt idx="1582">
                  <c:v>0.41123291941601287</c:v>
                </c:pt>
                <c:pt idx="1583">
                  <c:v>0.41130037390943086</c:v>
                </c:pt>
                <c:pt idx="1584">
                  <c:v>0.41136776537762781</c:v>
                </c:pt>
                <c:pt idx="1585">
                  <c:v>0.41143509390889277</c:v>
                </c:pt>
                <c:pt idx="1586">
                  <c:v>0.4115023595913499</c:v>
                </c:pt>
                <c:pt idx="1587">
                  <c:v>0.41156956251295873</c:v>
                </c:pt>
                <c:pt idx="1588">
                  <c:v>0.41163670276151498</c:v>
                </c:pt>
                <c:pt idx="1589">
                  <c:v>0.41170378042465045</c:v>
                </c:pt>
                <c:pt idx="1590">
                  <c:v>0.41177079558983382</c:v>
                </c:pt>
                <c:pt idx="1591">
                  <c:v>0.41183774834437087</c:v>
                </c:pt>
                <c:pt idx="1592">
                  <c:v>0.41190463877540467</c:v>
                </c:pt>
                <c:pt idx="1593">
                  <c:v>0.41197146696991627</c:v>
                </c:pt>
                <c:pt idx="1594">
                  <c:v>0.41203823301472486</c:v>
                </c:pt>
                <c:pt idx="1595">
                  <c:v>0.41210493699648831</c:v>
                </c:pt>
                <c:pt idx="1596">
                  <c:v>0.41217157900170343</c:v>
                </c:pt>
                <c:pt idx="1597">
                  <c:v>0.41223815911670619</c:v>
                </c:pt>
                <c:pt idx="1598">
                  <c:v>0.41230467742767263</c:v>
                </c:pt>
                <c:pt idx="1599">
                  <c:v>0.41237113402061853</c:v>
                </c:pt>
                <c:pt idx="1600">
                  <c:v>0.41243752898140035</c:v>
                </c:pt>
                <c:pt idx="1601">
                  <c:v>0.41250386239571535</c:v>
                </c:pt>
                <c:pt idx="1602">
                  <c:v>0.41257013434910178</c:v>
                </c:pt>
                <c:pt idx="1603">
                  <c:v>0.41263634492693974</c:v>
                </c:pt>
                <c:pt idx="1604">
                  <c:v>0.41270249421445104</c:v>
                </c:pt>
                <c:pt idx="1605">
                  <c:v>0.41276858229669988</c:v>
                </c:pt>
                <c:pt idx="1606">
                  <c:v>0.41283460925859322</c:v>
                </c:pt>
                <c:pt idx="1607">
                  <c:v>0.41290057518488082</c:v>
                </c:pt>
                <c:pt idx="1608">
                  <c:v>0.41296648016015608</c:v>
                </c:pt>
                <c:pt idx="1609">
                  <c:v>0.41303232426885583</c:v>
                </c:pt>
                <c:pt idx="1610">
                  <c:v>0.41309810759526128</c:v>
                </c:pt>
                <c:pt idx="1611">
                  <c:v>0.41316383022349806</c:v>
                </c:pt>
                <c:pt idx="1612">
                  <c:v>0.41322949223753652</c:v>
                </c:pt>
                <c:pt idx="1613">
                  <c:v>0.41329509372119227</c:v>
                </c:pt>
                <c:pt idx="1614">
                  <c:v>0.41336063475812646</c:v>
                </c:pt>
                <c:pt idx="1615">
                  <c:v>0.4134261154318461</c:v>
                </c:pt>
                <c:pt idx="1616">
                  <c:v>0.41349153582570453</c:v>
                </c:pt>
                <c:pt idx="1617">
                  <c:v>0.41355689602290152</c:v>
                </c:pt>
                <c:pt idx="1618">
                  <c:v>0.4136221961064841</c:v>
                </c:pt>
                <c:pt idx="1619">
                  <c:v>0.41368743615934628</c:v>
                </c:pt>
                <c:pt idx="1620">
                  <c:v>0.41375261626422993</c:v>
                </c:pt>
                <c:pt idx="1621">
                  <c:v>0.41381773650372489</c:v>
                </c:pt>
                <c:pt idx="1622">
                  <c:v>0.41388279696026931</c:v>
                </c:pt>
                <c:pt idx="1623">
                  <c:v>0.41394779771615009</c:v>
                </c:pt>
                <c:pt idx="1624">
                  <c:v>0.4140127388535032</c:v>
                </c:pt>
                <c:pt idx="1625">
                  <c:v>0.4140776204543139</c:v>
                </c:pt>
                <c:pt idx="1626">
                  <c:v>0.41414244260041744</c:v>
                </c:pt>
                <c:pt idx="1627">
                  <c:v>0.41420720537349887</c:v>
                </c:pt>
                <c:pt idx="1628">
                  <c:v>0.41427190885509385</c:v>
                </c:pt>
                <c:pt idx="1629">
                  <c:v>0.41433655312658874</c:v>
                </c:pt>
                <c:pt idx="1630">
                  <c:v>0.41440113826922098</c:v>
                </c:pt>
                <c:pt idx="1631">
                  <c:v>0.41446566436407967</c:v>
                </c:pt>
                <c:pt idx="1632">
                  <c:v>0.41453013149210538</c:v>
                </c:pt>
                <c:pt idx="1633">
                  <c:v>0.41459453973409116</c:v>
                </c:pt>
                <c:pt idx="1634">
                  <c:v>0.41465888917068222</c:v>
                </c:pt>
                <c:pt idx="1635">
                  <c:v>0.41472317988237678</c:v>
                </c:pt>
                <c:pt idx="1636">
                  <c:v>0.41478741194952617</c:v>
                </c:pt>
                <c:pt idx="1637">
                  <c:v>0.41485158545233514</c:v>
                </c:pt>
                <c:pt idx="1638">
                  <c:v>0.41491570047086224</c:v>
                </c:pt>
                <c:pt idx="1639">
                  <c:v>0.41497975708502022</c:v>
                </c:pt>
                <c:pt idx="1640">
                  <c:v>0.41504375537457633</c:v>
                </c:pt>
                <c:pt idx="1641">
                  <c:v>0.4151076954191526</c:v>
                </c:pt>
                <c:pt idx="1642">
                  <c:v>0.41517157729822612</c:v>
                </c:pt>
                <c:pt idx="1643">
                  <c:v>0.41523540109112955</c:v>
                </c:pt>
                <c:pt idx="1644">
                  <c:v>0.41529916687705126</c:v>
                </c:pt>
                <c:pt idx="1645">
                  <c:v>0.4153628747350358</c:v>
                </c:pt>
                <c:pt idx="1646">
                  <c:v>0.41542652474398428</c:v>
                </c:pt>
                <c:pt idx="1647">
                  <c:v>0.41549011698265431</c:v>
                </c:pt>
                <c:pt idx="1648">
                  <c:v>0.41555365152966084</c:v>
                </c:pt>
                <c:pt idx="1649">
                  <c:v>0.41561712846347609</c:v>
                </c:pt>
                <c:pt idx="1650">
                  <c:v>0.41568054786243014</c:v>
                </c:pt>
                <c:pt idx="1651">
                  <c:v>0.4157439098047111</c:v>
                </c:pt>
                <c:pt idx="1652">
                  <c:v>0.41580721436836543</c:v>
                </c:pt>
                <c:pt idx="1653">
                  <c:v>0.41587046163129843</c:v>
                </c:pt>
                <c:pt idx="1654">
                  <c:v>0.41593365167127416</c:v>
                </c:pt>
                <c:pt idx="1655">
                  <c:v>0.41599678456591638</c:v>
                </c:pt>
                <c:pt idx="1656">
                  <c:v>0.41605986039270831</c:v>
                </c:pt>
                <c:pt idx="1657">
                  <c:v>0.41612287922899305</c:v>
                </c:pt>
                <c:pt idx="1658">
                  <c:v>0.41618584115197432</c:v>
                </c:pt>
                <c:pt idx="1659">
                  <c:v>0.41624874623871616</c:v>
                </c:pt>
                <c:pt idx="1660">
                  <c:v>0.41631159456614364</c:v>
                </c:pt>
                <c:pt idx="1661">
                  <c:v>0.41637438621104322</c:v>
                </c:pt>
                <c:pt idx="1662">
                  <c:v>0.4164371212500626</c:v>
                </c:pt>
                <c:pt idx="1663">
                  <c:v>0.41649979975971169</c:v>
                </c:pt>
                <c:pt idx="1664">
                  <c:v>0.41656242181636227</c:v>
                </c:pt>
                <c:pt idx="1665">
                  <c:v>0.41662498749624888</c:v>
                </c:pt>
                <c:pt idx="1666">
                  <c:v>0.41668749687546869</c:v>
                </c:pt>
                <c:pt idx="1667">
                  <c:v>0.416749950029982</c:v>
                </c:pt>
                <c:pt idx="1668">
                  <c:v>0.41681234703561265</c:v>
                </c:pt>
                <c:pt idx="1669">
                  <c:v>0.41687468796804794</c:v>
                </c:pt>
                <c:pt idx="1670">
                  <c:v>0.41693697290283943</c:v>
                </c:pt>
                <c:pt idx="1671">
                  <c:v>0.41699920191540302</c:v>
                </c:pt>
                <c:pt idx="1672">
                  <c:v>0.41706137508101909</c:v>
                </c:pt>
                <c:pt idx="1673">
                  <c:v>0.41712349247483305</c:v>
                </c:pt>
                <c:pt idx="1674">
                  <c:v>0.41718555417185554</c:v>
                </c:pt>
                <c:pt idx="1675">
                  <c:v>0.41724756024696275</c:v>
                </c:pt>
                <c:pt idx="1676">
                  <c:v>0.41730951077489675</c:v>
                </c:pt>
                <c:pt idx="1677">
                  <c:v>0.41737140583026566</c:v>
                </c:pt>
                <c:pt idx="1678">
                  <c:v>0.41743324548754412</c:v>
                </c:pt>
                <c:pt idx="1679">
                  <c:v>0.41749502982107356</c:v>
                </c:pt>
                <c:pt idx="1680">
                  <c:v>0.41755675890506233</c:v>
                </c:pt>
                <c:pt idx="1681">
                  <c:v>0.41761843281358624</c:v>
                </c:pt>
                <c:pt idx="1682">
                  <c:v>0.41768005162058869</c:v>
                </c:pt>
                <c:pt idx="1683">
                  <c:v>0.41774161539988097</c:v>
                </c:pt>
                <c:pt idx="1684">
                  <c:v>0.4178031242251426</c:v>
                </c:pt>
                <c:pt idx="1685">
                  <c:v>0.41786457816992167</c:v>
                </c:pt>
                <c:pt idx="1686">
                  <c:v>0.41792597730763514</c:v>
                </c:pt>
                <c:pt idx="1687">
                  <c:v>0.41798732171156894</c:v>
                </c:pt>
                <c:pt idx="1688">
                  <c:v>0.41804861145487848</c:v>
                </c:pt>
                <c:pt idx="1689">
                  <c:v>0.41810984661058881</c:v>
                </c:pt>
                <c:pt idx="1690">
                  <c:v>0.418171027251595</c:v>
                </c:pt>
                <c:pt idx="1691">
                  <c:v>0.41823215345066245</c:v>
                </c:pt>
                <c:pt idx="1692">
                  <c:v>0.41829322528042695</c:v>
                </c:pt>
                <c:pt idx="1693">
                  <c:v>0.41835424281339528</c:v>
                </c:pt>
                <c:pt idx="1694">
                  <c:v>0.41841520612194522</c:v>
                </c:pt>
                <c:pt idx="1695">
                  <c:v>0.41847611527832607</c:v>
                </c:pt>
                <c:pt idx="1696">
                  <c:v>0.41853697035465892</c:v>
                </c:pt>
                <c:pt idx="1697">
                  <c:v>0.41859777142293658</c:v>
                </c:pt>
                <c:pt idx="1698">
                  <c:v>0.41865851855502439</c:v>
                </c:pt>
                <c:pt idx="1699">
                  <c:v>0.41871921182266009</c:v>
                </c:pt>
                <c:pt idx="1700">
                  <c:v>0.41877985129745432</c:v>
                </c:pt>
                <c:pt idx="1701">
                  <c:v>0.41884043705089086</c:v>
                </c:pt>
                <c:pt idx="1702">
                  <c:v>0.41890096915432673</c:v>
                </c:pt>
                <c:pt idx="1703">
                  <c:v>0.41896144767899296</c:v>
                </c:pt>
                <c:pt idx="1704">
                  <c:v>0.41902187269599411</c:v>
                </c:pt>
                <c:pt idx="1705">
                  <c:v>0.4190822442763093</c:v>
                </c:pt>
                <c:pt idx="1706">
                  <c:v>0.41914256249079213</c:v>
                </c:pt>
                <c:pt idx="1707">
                  <c:v>0.41920282741017079</c:v>
                </c:pt>
                <c:pt idx="1708">
                  <c:v>0.41926303910504886</c:v>
                </c:pt>
                <c:pt idx="1709">
                  <c:v>0.41932319764590487</c:v>
                </c:pt>
                <c:pt idx="1710">
                  <c:v>0.4193833031030933</c:v>
                </c:pt>
                <c:pt idx="1711">
                  <c:v>0.41944335554684437</c:v>
                </c:pt>
                <c:pt idx="1712">
                  <c:v>0.41950335504726455</c:v>
                </c:pt>
                <c:pt idx="1713">
                  <c:v>0.41956330167433664</c:v>
                </c:pt>
                <c:pt idx="1714">
                  <c:v>0.41962319549792021</c:v>
                </c:pt>
                <c:pt idx="1715">
                  <c:v>0.41968303658775191</c:v>
                </c:pt>
                <c:pt idx="1716">
                  <c:v>0.41974282501344545</c:v>
                </c:pt>
                <c:pt idx="1717">
                  <c:v>0.41980256084449225</c:v>
                </c:pt>
                <c:pt idx="1718">
                  <c:v>0.41986224415026135</c:v>
                </c:pt>
                <c:pt idx="1719">
                  <c:v>0.419921875</c:v>
                </c:pt>
                <c:pt idx="1720">
                  <c:v>0.41998145346283372</c:v>
                </c:pt>
                <c:pt idx="1721">
                  <c:v>0.4200409796077666</c:v>
                </c:pt>
                <c:pt idx="1722">
                  <c:v>0.42010045350368169</c:v>
                </c:pt>
                <c:pt idx="1723">
                  <c:v>0.42015987521934101</c:v>
                </c:pt>
                <c:pt idx="1724">
                  <c:v>0.42021924482338613</c:v>
                </c:pt>
                <c:pt idx="1725">
                  <c:v>0.42027856238433814</c:v>
                </c:pt>
                <c:pt idx="1726">
                  <c:v>0.42033782797059821</c:v>
                </c:pt>
                <c:pt idx="1727">
                  <c:v>0.42039704165044767</c:v>
                </c:pt>
                <c:pt idx="1728">
                  <c:v>0.4204562034920481</c:v>
                </c:pt>
                <c:pt idx="1729">
                  <c:v>0.42051531356344191</c:v>
                </c:pt>
                <c:pt idx="1730">
                  <c:v>0.42057437193255259</c:v>
                </c:pt>
                <c:pt idx="1731">
                  <c:v>0.42063337866718475</c:v>
                </c:pt>
                <c:pt idx="1732">
                  <c:v>0.42069233383502458</c:v>
                </c:pt>
                <c:pt idx="1733">
                  <c:v>0.42075123750363974</c:v>
                </c:pt>
                <c:pt idx="1734">
                  <c:v>0.42081008974048023</c:v>
                </c:pt>
                <c:pt idx="1735">
                  <c:v>0.42086889061287819</c:v>
                </c:pt>
                <c:pt idx="1736">
                  <c:v>0.42092764018804824</c:v>
                </c:pt>
                <c:pt idx="1737">
                  <c:v>0.42098633853308792</c:v>
                </c:pt>
                <c:pt idx="1738">
                  <c:v>0.4210449857149775</c:v>
                </c:pt>
                <c:pt idx="1739">
                  <c:v>0.42110358180058083</c:v>
                </c:pt>
                <c:pt idx="1740">
                  <c:v>0.42116212685664522</c:v>
                </c:pt>
                <c:pt idx="1741">
                  <c:v>0.42122062094980167</c:v>
                </c:pt>
                <c:pt idx="1742">
                  <c:v>0.42127906414656552</c:v>
                </c:pt>
                <c:pt idx="1743">
                  <c:v>0.42133745651333593</c:v>
                </c:pt>
                <c:pt idx="1744">
                  <c:v>0.42139579811639699</c:v>
                </c:pt>
                <c:pt idx="1745">
                  <c:v>0.4214540890219175</c:v>
                </c:pt>
                <c:pt idx="1746">
                  <c:v>0.42151232929595134</c:v>
                </c:pt>
                <c:pt idx="1747">
                  <c:v>0.42157051900443759</c:v>
                </c:pt>
                <c:pt idx="1748">
                  <c:v>0.42162865821320095</c:v>
                </c:pt>
                <c:pt idx="1749">
                  <c:v>0.42168674698795183</c:v>
                </c:pt>
                <c:pt idx="1750">
                  <c:v>0.42174478539428678</c:v>
                </c:pt>
                <c:pt idx="1751">
                  <c:v>0.42180277349768869</c:v>
                </c:pt>
                <c:pt idx="1752">
                  <c:v>0.42186071136352704</c:v>
                </c:pt>
                <c:pt idx="1753">
                  <c:v>0.42191859905705764</c:v>
                </c:pt>
                <c:pt idx="1754">
                  <c:v>0.42197643664342388</c:v>
                </c:pt>
                <c:pt idx="1755">
                  <c:v>0.42203422418765618</c:v>
                </c:pt>
                <c:pt idx="1756">
                  <c:v>0.42209196175467251</c:v>
                </c:pt>
                <c:pt idx="1757">
                  <c:v>0.42214964940927868</c:v>
                </c:pt>
                <c:pt idx="1758">
                  <c:v>0.42220728721616824</c:v>
                </c:pt>
                <c:pt idx="1759">
                  <c:v>0.42226487523992323</c:v>
                </c:pt>
                <c:pt idx="1760">
                  <c:v>0.42232241354501415</c:v>
                </c:pt>
                <c:pt idx="1761">
                  <c:v>0.42237990219580013</c:v>
                </c:pt>
                <c:pt idx="1762">
                  <c:v>0.42243734125652949</c:v>
                </c:pt>
                <c:pt idx="1763">
                  <c:v>0.42249473079133937</c:v>
                </c:pt>
                <c:pt idx="1764">
                  <c:v>0.42255207086425667</c:v>
                </c:pt>
                <c:pt idx="1765">
                  <c:v>0.42260936153919781</c:v>
                </c:pt>
                <c:pt idx="1766">
                  <c:v>0.42266660287996932</c:v>
                </c:pt>
                <c:pt idx="1767">
                  <c:v>0.42272379495026785</c:v>
                </c:pt>
                <c:pt idx="1768">
                  <c:v>0.42278093781368004</c:v>
                </c:pt>
                <c:pt idx="1769">
                  <c:v>0.42283803153368371</c:v>
                </c:pt>
                <c:pt idx="1770">
                  <c:v>0.42289507617364724</c:v>
                </c:pt>
                <c:pt idx="1771">
                  <c:v>0.4229520717968302</c:v>
                </c:pt>
                <c:pt idx="1772">
                  <c:v>0.42300901846638356</c:v>
                </c:pt>
                <c:pt idx="1773">
                  <c:v>0.42306591624534962</c:v>
                </c:pt>
                <c:pt idx="1774">
                  <c:v>0.4231227651966627</c:v>
                </c:pt>
                <c:pt idx="1775">
                  <c:v>0.42317956538314905</c:v>
                </c:pt>
                <c:pt idx="1776">
                  <c:v>0.42323631686752722</c:v>
                </c:pt>
                <c:pt idx="1777">
                  <c:v>0.4232930197124084</c:v>
                </c:pt>
                <c:pt idx="1778">
                  <c:v>0.42334967398029605</c:v>
                </c:pt>
                <c:pt idx="1779">
                  <c:v>0.42340627973358708</c:v>
                </c:pt>
                <c:pt idx="1780">
                  <c:v>0.42346283703457127</c:v>
                </c:pt>
                <c:pt idx="1781">
                  <c:v>0.42351934594543206</c:v>
                </c:pt>
                <c:pt idx="1782">
                  <c:v>0.42357580652824633</c:v>
                </c:pt>
                <c:pt idx="1783">
                  <c:v>0.42363221884498481</c:v>
                </c:pt>
                <c:pt idx="1784">
                  <c:v>0.42368858295751244</c:v>
                </c:pt>
                <c:pt idx="1785">
                  <c:v>0.42374489892758849</c:v>
                </c:pt>
                <c:pt idx="1786">
                  <c:v>0.42380116681686664</c:v>
                </c:pt>
                <c:pt idx="1787">
                  <c:v>0.42385738668689554</c:v>
                </c:pt>
                <c:pt idx="1788">
                  <c:v>0.42391355859911856</c:v>
                </c:pt>
                <c:pt idx="1789">
                  <c:v>0.42396968261487444</c:v>
                </c:pt>
                <c:pt idx="1790">
                  <c:v>0.4240257587953975</c:v>
                </c:pt>
                <c:pt idx="1791">
                  <c:v>0.42408178720181744</c:v>
                </c:pt>
                <c:pt idx="1792">
                  <c:v>0.42413776789516017</c:v>
                </c:pt>
                <c:pt idx="1793">
                  <c:v>0.42419370093634734</c:v>
                </c:pt>
                <c:pt idx="1794">
                  <c:v>0.42424958638619714</c:v>
                </c:pt>
                <c:pt idx="1795">
                  <c:v>0.42430542430542428</c:v>
                </c:pt>
                <c:pt idx="1796">
                  <c:v>0.42436121475464028</c:v>
                </c:pt>
                <c:pt idx="1797">
                  <c:v>0.42441695779435373</c:v>
                </c:pt>
                <c:pt idx="1798">
                  <c:v>0.42447265348497004</c:v>
                </c:pt>
                <c:pt idx="1799">
                  <c:v>0.42452830188679247</c:v>
                </c:pt>
                <c:pt idx="1800">
                  <c:v>0.42458390306002169</c:v>
                </c:pt>
                <c:pt idx="1801">
                  <c:v>0.42463945706475631</c:v>
                </c:pt>
                <c:pt idx="1802">
                  <c:v>0.4246949639609931</c:v>
                </c:pt>
                <c:pt idx="1803">
                  <c:v>0.42475042380862688</c:v>
                </c:pt>
                <c:pt idx="1804">
                  <c:v>0.42480583666745114</c:v>
                </c:pt>
                <c:pt idx="1805">
                  <c:v>0.42486120259715815</c:v>
                </c:pt>
                <c:pt idx="1806">
                  <c:v>0.42491652165733901</c:v>
                </c:pt>
                <c:pt idx="1807">
                  <c:v>0.42497179390748407</c:v>
                </c:pt>
                <c:pt idx="1808">
                  <c:v>0.42502701940698279</c:v>
                </c:pt>
                <c:pt idx="1809">
                  <c:v>0.4250821982151245</c:v>
                </c:pt>
                <c:pt idx="1810">
                  <c:v>0.42513733039109813</c:v>
                </c:pt>
                <c:pt idx="1811">
                  <c:v>0.42519241599399282</c:v>
                </c:pt>
                <c:pt idx="1812">
                  <c:v>0.42524745508279782</c:v>
                </c:pt>
                <c:pt idx="1813">
                  <c:v>0.42530244771640252</c:v>
                </c:pt>
                <c:pt idx="1814">
                  <c:v>0.4253573939535974</c:v>
                </c:pt>
                <c:pt idx="1815">
                  <c:v>0.42541229385307344</c:v>
                </c:pt>
                <c:pt idx="1816">
                  <c:v>0.4254671474734229</c:v>
                </c:pt>
                <c:pt idx="1817">
                  <c:v>0.42552195487313926</c:v>
                </c:pt>
                <c:pt idx="1818">
                  <c:v>0.4255767161106172</c:v>
                </c:pt>
                <c:pt idx="1819">
                  <c:v>0.42563143124415342</c:v>
                </c:pt>
                <c:pt idx="1820">
                  <c:v>0.42568610033194632</c:v>
                </c:pt>
                <c:pt idx="1821">
                  <c:v>0.4257407234320964</c:v>
                </c:pt>
                <c:pt idx="1822">
                  <c:v>0.42579530060260667</c:v>
                </c:pt>
                <c:pt idx="1823">
                  <c:v>0.42584983190138215</c:v>
                </c:pt>
                <c:pt idx="1824">
                  <c:v>0.42590431738623102</c:v>
                </c:pt>
                <c:pt idx="1825">
                  <c:v>0.42595875711486419</c:v>
                </c:pt>
                <c:pt idx="1826">
                  <c:v>0.42601315114489574</c:v>
                </c:pt>
                <c:pt idx="1827">
                  <c:v>0.42606749953384304</c:v>
                </c:pt>
                <c:pt idx="1828">
                  <c:v>0.42612180233912683</c:v>
                </c:pt>
                <c:pt idx="1829">
                  <c:v>0.4261760596180717</c:v>
                </c:pt>
                <c:pt idx="1830">
                  <c:v>0.42623027142790632</c:v>
                </c:pt>
                <c:pt idx="1831">
                  <c:v>0.4262844378257632</c:v>
                </c:pt>
                <c:pt idx="1832">
                  <c:v>0.42633855886867938</c:v>
                </c:pt>
                <c:pt idx="1833">
                  <c:v>0.42639263461359622</c:v>
                </c:pt>
                <c:pt idx="1834">
                  <c:v>0.42644666511735996</c:v>
                </c:pt>
                <c:pt idx="1835">
                  <c:v>0.42650065043672181</c:v>
                </c:pt>
                <c:pt idx="1836">
                  <c:v>0.42655459062833784</c:v>
                </c:pt>
                <c:pt idx="1837">
                  <c:v>0.42660848574876986</c:v>
                </c:pt>
                <c:pt idx="1838">
                  <c:v>0.42666233585448471</c:v>
                </c:pt>
                <c:pt idx="1839">
                  <c:v>0.42671614100185529</c:v>
                </c:pt>
                <c:pt idx="1840">
                  <c:v>0.42676990124716024</c:v>
                </c:pt>
                <c:pt idx="1841">
                  <c:v>0.42682361664658447</c:v>
                </c:pt>
                <c:pt idx="1842">
                  <c:v>0.42687728725621904</c:v>
                </c:pt>
                <c:pt idx="1843">
                  <c:v>0.4269309131320615</c:v>
                </c:pt>
                <c:pt idx="1844">
                  <c:v>0.42698449433001617</c:v>
                </c:pt>
                <c:pt idx="1845">
                  <c:v>0.42703803090589432</c:v>
                </c:pt>
                <c:pt idx="1846">
                  <c:v>0.42709152291541408</c:v>
                </c:pt>
                <c:pt idx="1847">
                  <c:v>0.42714497041420124</c:v>
                </c:pt>
                <c:pt idx="1848">
                  <c:v>0.42719837345778849</c:v>
                </c:pt>
                <c:pt idx="1849">
                  <c:v>0.42725173210161665</c:v>
                </c:pt>
                <c:pt idx="1850">
                  <c:v>0.42730504640103417</c:v>
                </c:pt>
                <c:pt idx="1851">
                  <c:v>0.42735831641129773</c:v>
                </c:pt>
                <c:pt idx="1852">
                  <c:v>0.4274115421875721</c:v>
                </c:pt>
                <c:pt idx="1853">
                  <c:v>0.42746472378493039</c:v>
                </c:pt>
                <c:pt idx="1854">
                  <c:v>0.42751786125835445</c:v>
                </c:pt>
                <c:pt idx="1855">
                  <c:v>0.42757095466273498</c:v>
                </c:pt>
                <c:pt idx="1856">
                  <c:v>0.42762400405287154</c:v>
                </c:pt>
                <c:pt idx="1857">
                  <c:v>0.42767700948347304</c:v>
                </c:pt>
                <c:pt idx="1858">
                  <c:v>0.42772997100915744</c:v>
                </c:pt>
                <c:pt idx="1859">
                  <c:v>0.42778288868445263</c:v>
                </c:pt>
                <c:pt idx="1860">
                  <c:v>0.42783576256379602</c:v>
                </c:pt>
                <c:pt idx="1861">
                  <c:v>0.42788859270153501</c:v>
                </c:pt>
                <c:pt idx="1862">
                  <c:v>0.42794137915192726</c:v>
                </c:pt>
                <c:pt idx="1863">
                  <c:v>0.42799412196914033</c:v>
                </c:pt>
                <c:pt idx="1864">
                  <c:v>0.42804682120725268</c:v>
                </c:pt>
                <c:pt idx="1865">
                  <c:v>0.42809947692025324</c:v>
                </c:pt>
                <c:pt idx="1866">
                  <c:v>0.42815208916204189</c:v>
                </c:pt>
                <c:pt idx="1867">
                  <c:v>0.42820465798642954</c:v>
                </c:pt>
                <c:pt idx="1868">
                  <c:v>0.42825718344713809</c:v>
                </c:pt>
                <c:pt idx="1869">
                  <c:v>0.4283096655978012</c:v>
                </c:pt>
                <c:pt idx="1870">
                  <c:v>0.42836210449196388</c:v>
                </c:pt>
                <c:pt idx="1871">
                  <c:v>0.42841450018308308</c:v>
                </c:pt>
                <c:pt idx="1872">
                  <c:v>0.42846685272452767</c:v>
                </c:pt>
                <c:pt idx="1873">
                  <c:v>0.42851916216957836</c:v>
                </c:pt>
                <c:pt idx="1874">
                  <c:v>0.42857142857142855</c:v>
                </c:pt>
                <c:pt idx="1875">
                  <c:v>0.42862365198318403</c:v>
                </c:pt>
                <c:pt idx="1876">
                  <c:v>0.42867583245786323</c:v>
                </c:pt>
                <c:pt idx="1877">
                  <c:v>0.42872797004839747</c:v>
                </c:pt>
                <c:pt idx="1878">
                  <c:v>0.42878006480763087</c:v>
                </c:pt>
                <c:pt idx="1879">
                  <c:v>0.42883211678832117</c:v>
                </c:pt>
                <c:pt idx="1880">
                  <c:v>0.42888412604313919</c:v>
                </c:pt>
                <c:pt idx="1881">
                  <c:v>0.42893609262466947</c:v>
                </c:pt>
                <c:pt idx="1882">
                  <c:v>0.42898801658541036</c:v>
                </c:pt>
                <c:pt idx="1883">
                  <c:v>0.42903989797777375</c:v>
                </c:pt>
                <c:pt idx="1884">
                  <c:v>0.42909173685408603</c:v>
                </c:pt>
                <c:pt idx="1885">
                  <c:v>0.42914353326658777</c:v>
                </c:pt>
                <c:pt idx="1886">
                  <c:v>0.42919528726743389</c:v>
                </c:pt>
                <c:pt idx="1887">
                  <c:v>0.42924699890869411</c:v>
                </c:pt>
                <c:pt idx="1888">
                  <c:v>0.42929866824235263</c:v>
                </c:pt>
                <c:pt idx="1889">
                  <c:v>0.42935029532030894</c:v>
                </c:pt>
                <c:pt idx="1890">
                  <c:v>0.42940188019437758</c:v>
                </c:pt>
                <c:pt idx="1891">
                  <c:v>0.42945342291628835</c:v>
                </c:pt>
                <c:pt idx="1892">
                  <c:v>0.42950492353768666</c:v>
                </c:pt>
                <c:pt idx="1893">
                  <c:v>0.42955638211013336</c:v>
                </c:pt>
                <c:pt idx="1894">
                  <c:v>0.4296077986851054</c:v>
                </c:pt>
                <c:pt idx="1895">
                  <c:v>0.42965917331399561</c:v>
                </c:pt>
                <c:pt idx="1896">
                  <c:v>0.42971050604811306</c:v>
                </c:pt>
                <c:pt idx="1897">
                  <c:v>0.4297617969386831</c:v>
                </c:pt>
                <c:pt idx="1898">
                  <c:v>0.42981304603684761</c:v>
                </c:pt>
                <c:pt idx="1899">
                  <c:v>0.42986425339366519</c:v>
                </c:pt>
                <c:pt idx="1900">
                  <c:v>0.42991541906011127</c:v>
                </c:pt>
                <c:pt idx="1901">
                  <c:v>0.42996654308707838</c:v>
                </c:pt>
                <c:pt idx="1902">
                  <c:v>0.43001762552537626</c:v>
                </c:pt>
                <c:pt idx="1903">
                  <c:v>0.43006866642573188</c:v>
                </c:pt>
                <c:pt idx="1904">
                  <c:v>0.4301196658387898</c:v>
                </c:pt>
                <c:pt idx="1905">
                  <c:v>0.4301706238151124</c:v>
                </c:pt>
                <c:pt idx="1906">
                  <c:v>0.43022154040517979</c:v>
                </c:pt>
                <c:pt idx="1907">
                  <c:v>0.43027241565939028</c:v>
                </c:pt>
                <c:pt idx="1908">
                  <c:v>0.43032324962806007</c:v>
                </c:pt>
                <c:pt idx="1909">
                  <c:v>0.43037404236142407</c:v>
                </c:pt>
                <c:pt idx="1910">
                  <c:v>0.43042479390963556</c:v>
                </c:pt>
                <c:pt idx="1911">
                  <c:v>0.43047550432276654</c:v>
                </c:pt>
                <c:pt idx="1912">
                  <c:v>0.43052617365080798</c:v>
                </c:pt>
                <c:pt idx="1913">
                  <c:v>0.4305768019436696</c:v>
                </c:pt>
                <c:pt idx="1914">
                  <c:v>0.43062738925118055</c:v>
                </c:pt>
                <c:pt idx="1915">
                  <c:v>0.43067793562308937</c:v>
                </c:pt>
                <c:pt idx="1916">
                  <c:v>0.43072844110906389</c:v>
                </c:pt>
                <c:pt idx="1917">
                  <c:v>0.43077890575869199</c:v>
                </c:pt>
                <c:pt idx="1918">
                  <c:v>0.43082932962148085</c:v>
                </c:pt>
                <c:pt idx="1919">
                  <c:v>0.43087971274685816</c:v>
                </c:pt>
                <c:pt idx="1920">
                  <c:v>0.43093005518417155</c:v>
                </c:pt>
                <c:pt idx="1921">
                  <c:v>0.43098035698268899</c:v>
                </c:pt>
                <c:pt idx="1922">
                  <c:v>0.4310306181915991</c:v>
                </c:pt>
                <c:pt idx="1923">
                  <c:v>0.43108083886001075</c:v>
                </c:pt>
                <c:pt idx="1924">
                  <c:v>0.43113101903695411</c:v>
                </c:pt>
                <c:pt idx="1925">
                  <c:v>0.43118115877137997</c:v>
                </c:pt>
                <c:pt idx="1926">
                  <c:v>0.4312312581121604</c:v>
                </c:pt>
                <c:pt idx="1927">
                  <c:v>0.43128131710808881</c:v>
                </c:pt>
                <c:pt idx="1928">
                  <c:v>0.4313313358078798</c:v>
                </c:pt>
                <c:pt idx="1929">
                  <c:v>0.43138131426016985</c:v>
                </c:pt>
                <c:pt idx="1930">
                  <c:v>0.43143125251351711</c:v>
                </c:pt>
                <c:pt idx="1931">
                  <c:v>0.43148115061640163</c:v>
                </c:pt>
                <c:pt idx="1932">
                  <c:v>0.43153100861722554</c:v>
                </c:pt>
                <c:pt idx="1933">
                  <c:v>0.43158082656431312</c:v>
                </c:pt>
                <c:pt idx="1934">
                  <c:v>0.43163060450591123</c:v>
                </c:pt>
                <c:pt idx="1935">
                  <c:v>0.43168034249018905</c:v>
                </c:pt>
                <c:pt idx="1936">
                  <c:v>0.43173004056523867</c:v>
                </c:pt>
                <c:pt idx="1937">
                  <c:v>0.43177969877907496</c:v>
                </c:pt>
                <c:pt idx="1938">
                  <c:v>0.43182931717963569</c:v>
                </c:pt>
                <c:pt idx="1939">
                  <c:v>0.43187889581478184</c:v>
                </c:pt>
                <c:pt idx="1940">
                  <c:v>0.43192843473229781</c:v>
                </c:pt>
                <c:pt idx="1941">
                  <c:v>0.43197793397989143</c:v>
                </c:pt>
                <c:pt idx="1942">
                  <c:v>0.43202739360519415</c:v>
                </c:pt>
                <c:pt idx="1943">
                  <c:v>0.43207681365576106</c:v>
                </c:pt>
                <c:pt idx="1944">
                  <c:v>0.43212619417907133</c:v>
                </c:pt>
                <c:pt idx="1945">
                  <c:v>0.43217553522252816</c:v>
                </c:pt>
                <c:pt idx="1946">
                  <c:v>0.43222483683345908</c:v>
                </c:pt>
                <c:pt idx="1947">
                  <c:v>0.43227409905911596</c:v>
                </c:pt>
                <c:pt idx="1948">
                  <c:v>0.43232332194667494</c:v>
                </c:pt>
                <c:pt idx="1949">
                  <c:v>0.43237250554323725</c:v>
                </c:pt>
                <c:pt idx="1950">
                  <c:v>0.43242164989582871</c:v>
                </c:pt>
                <c:pt idx="1951">
                  <c:v>0.4324707550514002</c:v>
                </c:pt>
                <c:pt idx="1952">
                  <c:v>0.43251982105682779</c:v>
                </c:pt>
                <c:pt idx="1953">
                  <c:v>0.43256884795891259</c:v>
                </c:pt>
                <c:pt idx="1954">
                  <c:v>0.43261783580438151</c:v>
                </c:pt>
                <c:pt idx="1955">
                  <c:v>0.43266678463988673</c:v>
                </c:pt>
                <c:pt idx="1956">
                  <c:v>0.43271569451200631</c:v>
                </c:pt>
                <c:pt idx="1957">
                  <c:v>0.43276456546724429</c:v>
                </c:pt>
                <c:pt idx="1958">
                  <c:v>0.43281339755203041</c:v>
                </c:pt>
                <c:pt idx="1959">
                  <c:v>0.43286219081272087</c:v>
                </c:pt>
                <c:pt idx="1960">
                  <c:v>0.43291094529559804</c:v>
                </c:pt>
                <c:pt idx="1961">
                  <c:v>0.43295966104687084</c:v>
                </c:pt>
                <c:pt idx="1962">
                  <c:v>0.43300833811267486</c:v>
                </c:pt>
                <c:pt idx="1963">
                  <c:v>0.43305697653907216</c:v>
                </c:pt>
                <c:pt idx="1964">
                  <c:v>0.43310557637205199</c:v>
                </c:pt>
                <c:pt idx="1965">
                  <c:v>0.43315413765753058</c:v>
                </c:pt>
                <c:pt idx="1966">
                  <c:v>0.43320266044135131</c:v>
                </c:pt>
                <c:pt idx="1967">
                  <c:v>0.433251144769285</c:v>
                </c:pt>
                <c:pt idx="1968">
                  <c:v>0.43329959068702961</c:v>
                </c:pt>
                <c:pt idx="1969">
                  <c:v>0.4333479982402112</c:v>
                </c:pt>
                <c:pt idx="1970">
                  <c:v>0.4333963674743832</c:v>
                </c:pt>
                <c:pt idx="1971">
                  <c:v>0.4334446984350272</c:v>
                </c:pt>
                <c:pt idx="1972">
                  <c:v>0.43349299116755285</c:v>
                </c:pt>
                <c:pt idx="1973">
                  <c:v>0.43354124571729774</c:v>
                </c:pt>
                <c:pt idx="1974">
                  <c:v>0.43358946212952798</c:v>
                </c:pt>
                <c:pt idx="1975">
                  <c:v>0.4336376404494382</c:v>
                </c:pt>
                <c:pt idx="1976">
                  <c:v>0.43368578072215153</c:v>
                </c:pt>
                <c:pt idx="1977">
                  <c:v>0.43373388299271998</c:v>
                </c:pt>
                <c:pt idx="1978">
                  <c:v>0.43378194730612424</c:v>
                </c:pt>
                <c:pt idx="1979">
                  <c:v>0.43382997370727433</c:v>
                </c:pt>
                <c:pt idx="1980">
                  <c:v>0.43387796224100922</c:v>
                </c:pt>
                <c:pt idx="1981">
                  <c:v>0.43392591295209737</c:v>
                </c:pt>
                <c:pt idx="1982">
                  <c:v>0.43397382588523659</c:v>
                </c:pt>
                <c:pt idx="1983">
                  <c:v>0.43402170108505428</c:v>
                </c:pt>
                <c:pt idx="1984">
                  <c:v>0.43406953859610758</c:v>
                </c:pt>
                <c:pt idx="1985">
                  <c:v>0.43411733846288358</c:v>
                </c:pt>
                <c:pt idx="1986">
                  <c:v>0.43416510072979936</c:v>
                </c:pt>
                <c:pt idx="1987">
                  <c:v>0.43421282544120221</c:v>
                </c:pt>
                <c:pt idx="1988">
                  <c:v>0.43426051264136939</c:v>
                </c:pt>
                <c:pt idx="1989">
                  <c:v>0.43430816237450892</c:v>
                </c:pt>
                <c:pt idx="1990">
                  <c:v>0.43435577468475933</c:v>
                </c:pt>
                <c:pt idx="1991">
                  <c:v>0.43440334961618976</c:v>
                </c:pt>
                <c:pt idx="1992">
                  <c:v>0.43445088721280034</c:v>
                </c:pt>
                <c:pt idx="1993">
                  <c:v>0.43449838751852177</c:v>
                </c:pt>
                <c:pt idx="1994">
                  <c:v>0.43454585057721629</c:v>
                </c:pt>
                <c:pt idx="1995">
                  <c:v>0.4345932764326772</c:v>
                </c:pt>
                <c:pt idx="1996">
                  <c:v>0.4346406651286292</c:v>
                </c:pt>
                <c:pt idx="1997">
                  <c:v>0.43468801670872859</c:v>
                </c:pt>
                <c:pt idx="1998">
                  <c:v>0.43473533121656299</c:v>
                </c:pt>
                <c:pt idx="1999">
                  <c:v>0.43478260869565216</c:v>
                </c:pt>
                <c:pt idx="2000">
                  <c:v>0.43482984918944761</c:v>
                </c:pt>
                <c:pt idx="2001">
                  <c:v>0.43487705274133281</c:v>
                </c:pt>
                <c:pt idx="2002">
                  <c:v>0.43492421939462372</c:v>
                </c:pt>
                <c:pt idx="2003">
                  <c:v>0.43497134919256819</c:v>
                </c:pt>
                <c:pt idx="2004">
                  <c:v>0.43501844217834673</c:v>
                </c:pt>
                <c:pt idx="2005">
                  <c:v>0.43506549839507241</c:v>
                </c:pt>
                <c:pt idx="2006">
                  <c:v>0.43511251788579108</c:v>
                </c:pt>
                <c:pt idx="2007">
                  <c:v>0.4351595006934813</c:v>
                </c:pt>
                <c:pt idx="2008">
                  <c:v>0.43520644686105459</c:v>
                </c:pt>
                <c:pt idx="2009">
                  <c:v>0.43525335643135554</c:v>
                </c:pt>
                <c:pt idx="2010">
                  <c:v>0.43530022944716218</c:v>
                </c:pt>
                <c:pt idx="2011">
                  <c:v>0.43534706595118572</c:v>
                </c:pt>
                <c:pt idx="2012">
                  <c:v>0.43539386598607088</c:v>
                </c:pt>
                <c:pt idx="2013">
                  <c:v>0.43544062959439594</c:v>
                </c:pt>
                <c:pt idx="2014">
                  <c:v>0.43548735681867301</c:v>
                </c:pt>
                <c:pt idx="2015">
                  <c:v>0.43553404770134807</c:v>
                </c:pt>
                <c:pt idx="2016">
                  <c:v>0.43558070228480106</c:v>
                </c:pt>
                <c:pt idx="2017">
                  <c:v>0.43562732061134618</c:v>
                </c:pt>
                <c:pt idx="2018">
                  <c:v>0.43567390272323164</c:v>
                </c:pt>
                <c:pt idx="2019">
                  <c:v>0.4357204486626402</c:v>
                </c:pt>
                <c:pt idx="2020">
                  <c:v>0.43576695847168917</c:v>
                </c:pt>
                <c:pt idx="2021">
                  <c:v>0.43581343219243035</c:v>
                </c:pt>
                <c:pt idx="2022">
                  <c:v>0.43585986986685055</c:v>
                </c:pt>
                <c:pt idx="2023">
                  <c:v>0.43590627153687111</c:v>
                </c:pt>
                <c:pt idx="2024">
                  <c:v>0.43595263724434874</c:v>
                </c:pt>
                <c:pt idx="2025">
                  <c:v>0.43599896703107516</c:v>
                </c:pt>
                <c:pt idx="2026">
                  <c:v>0.43604526093877721</c:v>
                </c:pt>
                <c:pt idx="2027">
                  <c:v>0.43609151900911752</c:v>
                </c:pt>
                <c:pt idx="2028">
                  <c:v>0.43613774128369376</c:v>
                </c:pt>
                <c:pt idx="2029">
                  <c:v>0.43618392780403953</c:v>
                </c:pt>
                <c:pt idx="2030">
                  <c:v>0.43623007861162422</c:v>
                </c:pt>
                <c:pt idx="2031">
                  <c:v>0.43627619374785293</c:v>
                </c:pt>
                <c:pt idx="2032">
                  <c:v>0.43632227325406708</c:v>
                </c:pt>
                <c:pt idx="2033">
                  <c:v>0.43636831717154384</c:v>
                </c:pt>
                <c:pt idx="2034">
                  <c:v>0.43641432554149689</c:v>
                </c:pt>
                <c:pt idx="2035">
                  <c:v>0.43646029840507627</c:v>
                </c:pt>
                <c:pt idx="2036">
                  <c:v>0.43650623580336856</c:v>
                </c:pt>
                <c:pt idx="2037">
                  <c:v>0.43655213777739699</c:v>
                </c:pt>
                <c:pt idx="2038">
                  <c:v>0.4365980043681213</c:v>
                </c:pt>
                <c:pt idx="2039">
                  <c:v>0.43664383561643838</c:v>
                </c:pt>
                <c:pt idx="2040">
                  <c:v>0.43668963156318197</c:v>
                </c:pt>
                <c:pt idx="2041">
                  <c:v>0.43673539224912306</c:v>
                </c:pt>
                <c:pt idx="2042">
                  <c:v>0.43678111771496991</c:v>
                </c:pt>
                <c:pt idx="2043">
                  <c:v>0.43682680800136775</c:v>
                </c:pt>
                <c:pt idx="2044">
                  <c:v>0.43687246314889983</c:v>
                </c:pt>
                <c:pt idx="2045">
                  <c:v>0.43691808319808662</c:v>
                </c:pt>
                <c:pt idx="2046">
                  <c:v>0.43696366818938648</c:v>
                </c:pt>
                <c:pt idx="2047">
                  <c:v>0.43700921816319566</c:v>
                </c:pt>
                <c:pt idx="2048">
                  <c:v>0.43705473315984816</c:v>
                </c:pt>
                <c:pt idx="2049">
                  <c:v>0.43710021321961623</c:v>
                </c:pt>
                <c:pt idx="2050">
                  <c:v>0.43714565838271024</c:v>
                </c:pt>
                <c:pt idx="2051">
                  <c:v>0.43719106868927898</c:v>
                </c:pt>
                <c:pt idx="2052">
                  <c:v>0.43723644417940966</c:v>
                </c:pt>
                <c:pt idx="2053">
                  <c:v>0.43728178489312786</c:v>
                </c:pt>
                <c:pt idx="2054">
                  <c:v>0.43732709087039795</c:v>
                </c:pt>
                <c:pt idx="2055">
                  <c:v>0.43737236215112318</c:v>
                </c:pt>
                <c:pt idx="2056">
                  <c:v>0.43741759877514563</c:v>
                </c:pt>
                <c:pt idx="2057">
                  <c:v>0.43746280078224642</c:v>
                </c:pt>
                <c:pt idx="2058">
                  <c:v>0.43750796821214571</c:v>
                </c:pt>
                <c:pt idx="2059">
                  <c:v>0.43755310110450296</c:v>
                </c:pt>
                <c:pt idx="2060">
                  <c:v>0.43759819949891715</c:v>
                </c:pt>
                <c:pt idx="2061">
                  <c:v>0.43764326343492654</c:v>
                </c:pt>
                <c:pt idx="2062">
                  <c:v>0.43768829295200917</c:v>
                </c:pt>
                <c:pt idx="2063">
                  <c:v>0.43773328808958262</c:v>
                </c:pt>
                <c:pt idx="2064">
                  <c:v>0.43777824888700445</c:v>
                </c:pt>
                <c:pt idx="2065">
                  <c:v>0.43782317538357207</c:v>
                </c:pt>
                <c:pt idx="2066">
                  <c:v>0.43786806761852304</c:v>
                </c:pt>
                <c:pt idx="2067">
                  <c:v>0.43791292563103512</c:v>
                </c:pt>
                <c:pt idx="2068">
                  <c:v>0.43795774946022609</c:v>
                </c:pt>
                <c:pt idx="2069">
                  <c:v>0.43800253914515447</c:v>
                </c:pt>
                <c:pt idx="2070">
                  <c:v>0.43804729472481913</c:v>
                </c:pt>
                <c:pt idx="2071">
                  <c:v>0.43809201623815963</c:v>
                </c:pt>
                <c:pt idx="2072">
                  <c:v>0.43813670372405633</c:v>
                </c:pt>
                <c:pt idx="2073">
                  <c:v>0.43818135722133017</c:v>
                </c:pt>
                <c:pt idx="2074">
                  <c:v>0.43822597676874342</c:v>
                </c:pt>
                <c:pt idx="2075">
                  <c:v>0.43827056240499912</c:v>
                </c:pt>
                <c:pt idx="2076">
                  <c:v>0.4383151141687418</c:v>
                </c:pt>
                <c:pt idx="2077">
                  <c:v>0.43835963209855711</c:v>
                </c:pt>
                <c:pt idx="2078">
                  <c:v>0.43840411623297204</c:v>
                </c:pt>
                <c:pt idx="2079">
                  <c:v>0.43844856661045534</c:v>
                </c:pt>
                <c:pt idx="2080">
                  <c:v>0.43849298326941716</c:v>
                </c:pt>
                <c:pt idx="2081">
                  <c:v>0.4385373662482096</c:v>
                </c:pt>
                <c:pt idx="2082">
                  <c:v>0.4385817155851266</c:v>
                </c:pt>
                <c:pt idx="2083">
                  <c:v>0.43862603131840378</c:v>
                </c:pt>
                <c:pt idx="2084">
                  <c:v>0.43867031348621921</c:v>
                </c:pt>
                <c:pt idx="2085">
                  <c:v>0.43871456212669302</c:v>
                </c:pt>
                <c:pt idx="2086">
                  <c:v>0.43875877727788754</c:v>
                </c:pt>
                <c:pt idx="2087">
                  <c:v>0.43880295897780769</c:v>
                </c:pt>
                <c:pt idx="2088">
                  <c:v>0.43884710726440068</c:v>
                </c:pt>
                <c:pt idx="2089">
                  <c:v>0.43889122217555648</c:v>
                </c:pt>
                <c:pt idx="2090">
                  <c:v>0.43893530374910783</c:v>
                </c:pt>
                <c:pt idx="2091">
                  <c:v>0.43897935202283023</c:v>
                </c:pt>
                <c:pt idx="2092">
                  <c:v>0.43902336703444228</c:v>
                </c:pt>
                <c:pt idx="2093">
                  <c:v>0.43906734882160531</c:v>
                </c:pt>
                <c:pt idx="2094">
                  <c:v>0.43911129742192412</c:v>
                </c:pt>
                <c:pt idx="2095">
                  <c:v>0.43915521287294668</c:v>
                </c:pt>
                <c:pt idx="2096">
                  <c:v>0.43919909521216433</c:v>
                </c:pt>
                <c:pt idx="2097">
                  <c:v>0.43924294447701201</c:v>
                </c:pt>
                <c:pt idx="2098">
                  <c:v>0.43928676070486794</c:v>
                </c:pt>
                <c:pt idx="2099">
                  <c:v>0.43933054393305437</c:v>
                </c:pt>
                <c:pt idx="2100">
                  <c:v>0.43937429419883722</c:v>
                </c:pt>
                <c:pt idx="2101">
                  <c:v>0.43941801153942633</c:v>
                </c:pt>
                <c:pt idx="2102">
                  <c:v>0.4394616959919756</c:v>
                </c:pt>
                <c:pt idx="2103">
                  <c:v>0.4395053475935829</c:v>
                </c:pt>
                <c:pt idx="2104">
                  <c:v>0.43954896638129048</c:v>
                </c:pt>
                <c:pt idx="2105">
                  <c:v>0.43959255239208483</c:v>
                </c:pt>
                <c:pt idx="2106">
                  <c:v>0.43963610566289696</c:v>
                </c:pt>
                <c:pt idx="2107">
                  <c:v>0.43967962623060242</c:v>
                </c:pt>
                <c:pt idx="2108">
                  <c:v>0.4397231141320212</c:v>
                </c:pt>
                <c:pt idx="2109">
                  <c:v>0.43976656940391828</c:v>
                </c:pt>
                <c:pt idx="2110">
                  <c:v>0.43980999208300342</c:v>
                </c:pt>
                <c:pt idx="2111">
                  <c:v>0.43985338220593134</c:v>
                </c:pt>
                <c:pt idx="2112">
                  <c:v>0.43989673980930177</c:v>
                </c:pt>
                <c:pt idx="2113">
                  <c:v>0.43994006492965954</c:v>
                </c:pt>
                <c:pt idx="2114">
                  <c:v>0.43998335760349488</c:v>
                </c:pt>
                <c:pt idx="2115">
                  <c:v>0.4400266178672434</c:v>
                </c:pt>
                <c:pt idx="2116">
                  <c:v>0.44006984575728597</c:v>
                </c:pt>
                <c:pt idx="2117">
                  <c:v>0.44011304130994933</c:v>
                </c:pt>
                <c:pt idx="2118">
                  <c:v>0.44015620456150556</c:v>
                </c:pt>
                <c:pt idx="2119">
                  <c:v>0.44019933554817275</c:v>
                </c:pt>
                <c:pt idx="2120">
                  <c:v>0.44024243430611482</c:v>
                </c:pt>
                <c:pt idx="2121">
                  <c:v>0.44028550087144158</c:v>
                </c:pt>
                <c:pt idx="2122">
                  <c:v>0.4403285352802091</c:v>
                </c:pt>
                <c:pt idx="2123">
                  <c:v>0.44037153756841935</c:v>
                </c:pt>
                <c:pt idx="2124">
                  <c:v>0.44041450777202074</c:v>
                </c:pt>
                <c:pt idx="2125">
                  <c:v>0.44045744592690805</c:v>
                </c:pt>
                <c:pt idx="2126">
                  <c:v>0.44050035206892263</c:v>
                </c:pt>
                <c:pt idx="2127">
                  <c:v>0.44054322623385228</c:v>
                </c:pt>
                <c:pt idx="2128">
                  <c:v>0.44058606845743142</c:v>
                </c:pt>
                <c:pt idx="2129">
                  <c:v>0.44062887877534135</c:v>
                </c:pt>
                <c:pt idx="2130">
                  <c:v>0.44067165722321022</c:v>
                </c:pt>
                <c:pt idx="2131">
                  <c:v>0.44071440383661314</c:v>
                </c:pt>
                <c:pt idx="2132">
                  <c:v>0.44075711865107248</c:v>
                </c:pt>
                <c:pt idx="2133">
                  <c:v>0.44079980170205735</c:v>
                </c:pt>
                <c:pt idx="2134">
                  <c:v>0.44084245302498454</c:v>
                </c:pt>
                <c:pt idx="2135">
                  <c:v>0.44088507265521792</c:v>
                </c:pt>
                <c:pt idx="2136">
                  <c:v>0.44092766062806915</c:v>
                </c:pt>
                <c:pt idx="2137">
                  <c:v>0.44097021697879718</c:v>
                </c:pt>
                <c:pt idx="2138">
                  <c:v>0.44101274174260857</c:v>
                </c:pt>
                <c:pt idx="2139">
                  <c:v>0.44105523495465787</c:v>
                </c:pt>
                <c:pt idx="2140">
                  <c:v>0.44109769665004739</c:v>
                </c:pt>
                <c:pt idx="2141">
                  <c:v>0.44114012686382731</c:v>
                </c:pt>
                <c:pt idx="2142">
                  <c:v>0.44118252563099603</c:v>
                </c:pt>
                <c:pt idx="2143">
                  <c:v>0.44122489298649986</c:v>
                </c:pt>
                <c:pt idx="2144">
                  <c:v>0.44126722896523352</c:v>
                </c:pt>
                <c:pt idx="2145">
                  <c:v>0.44130953360203995</c:v>
                </c:pt>
                <c:pt idx="2146">
                  <c:v>0.44135180693171067</c:v>
                </c:pt>
                <c:pt idx="2147">
                  <c:v>0.44139404898898571</c:v>
                </c:pt>
                <c:pt idx="2148">
                  <c:v>0.4414362598085535</c:v>
                </c:pt>
                <c:pt idx="2149">
                  <c:v>0.44147843942505133</c:v>
                </c:pt>
                <c:pt idx="2150">
                  <c:v>0.44152058787306536</c:v>
                </c:pt>
                <c:pt idx="2151">
                  <c:v>0.44156270518713064</c:v>
                </c:pt>
                <c:pt idx="2152">
                  <c:v>0.4416047914017312</c:v>
                </c:pt>
                <c:pt idx="2153">
                  <c:v>0.44164684655129993</c:v>
                </c:pt>
                <c:pt idx="2154">
                  <c:v>0.44168887067021928</c:v>
                </c:pt>
                <c:pt idx="2155">
                  <c:v>0.44173086379282084</c:v>
                </c:pt>
                <c:pt idx="2156">
                  <c:v>0.44177282595338546</c:v>
                </c:pt>
                <c:pt idx="2157">
                  <c:v>0.44181475718614366</c:v>
                </c:pt>
                <c:pt idx="2158">
                  <c:v>0.44185665752527525</c:v>
                </c:pt>
                <c:pt idx="2159">
                  <c:v>0.44189852700491</c:v>
                </c:pt>
                <c:pt idx="2160">
                  <c:v>0.44194036565912714</c:v>
                </c:pt>
                <c:pt idx="2161">
                  <c:v>0.44198217352195596</c:v>
                </c:pt>
                <c:pt idx="2162">
                  <c:v>0.44202395062737571</c:v>
                </c:pt>
                <c:pt idx="2163">
                  <c:v>0.44206569700931525</c:v>
                </c:pt>
                <c:pt idx="2164">
                  <c:v>0.4421074127016541</c:v>
                </c:pt>
                <c:pt idx="2165">
                  <c:v>0.44214909773822159</c:v>
                </c:pt>
                <c:pt idx="2166">
                  <c:v>0.44219075215279757</c:v>
                </c:pt>
                <c:pt idx="2167">
                  <c:v>0.4422323759791123</c:v>
                </c:pt>
                <c:pt idx="2168">
                  <c:v>0.44227396925084622</c:v>
                </c:pt>
                <c:pt idx="2169">
                  <c:v>0.44231553200163065</c:v>
                </c:pt>
                <c:pt idx="2170">
                  <c:v>0.44235706426504745</c:v>
                </c:pt>
                <c:pt idx="2171">
                  <c:v>0.44239856607462924</c:v>
                </c:pt>
                <c:pt idx="2172">
                  <c:v>0.44244003746385963</c:v>
                </c:pt>
                <c:pt idx="2173">
                  <c:v>0.44248147846617275</c:v>
                </c:pt>
                <c:pt idx="2174">
                  <c:v>0.44252288911495424</c:v>
                </c:pt>
                <c:pt idx="2175">
                  <c:v>0.44256426944354049</c:v>
                </c:pt>
                <c:pt idx="2176">
                  <c:v>0.44260561948521931</c:v>
                </c:pt>
                <c:pt idx="2177">
                  <c:v>0.44264693927322984</c:v>
                </c:pt>
                <c:pt idx="2178">
                  <c:v>0.44268822884076225</c:v>
                </c:pt>
                <c:pt idx="2179">
                  <c:v>0.44272948822095859</c:v>
                </c:pt>
                <c:pt idx="2180">
                  <c:v>0.44277071744691215</c:v>
                </c:pt>
                <c:pt idx="2181">
                  <c:v>0.44281191655166813</c:v>
                </c:pt>
                <c:pt idx="2182">
                  <c:v>0.44285308556822334</c:v>
                </c:pt>
                <c:pt idx="2183">
                  <c:v>0.44289422452952631</c:v>
                </c:pt>
                <c:pt idx="2184">
                  <c:v>0.44293533346847758</c:v>
                </c:pt>
                <c:pt idx="2185">
                  <c:v>0.44297641241792979</c:v>
                </c:pt>
                <c:pt idx="2186">
                  <c:v>0.44301746141068749</c:v>
                </c:pt>
                <c:pt idx="2187">
                  <c:v>0.44305848047950758</c:v>
                </c:pt>
                <c:pt idx="2188">
                  <c:v>0.4430994696570989</c:v>
                </c:pt>
                <c:pt idx="2189">
                  <c:v>0.44314042897612305</c:v>
                </c:pt>
                <c:pt idx="2190">
                  <c:v>0.44318135846919371</c:v>
                </c:pt>
                <c:pt idx="2191">
                  <c:v>0.44322225816887734</c:v>
                </c:pt>
                <c:pt idx="2192">
                  <c:v>0.44326312810769297</c:v>
                </c:pt>
                <c:pt idx="2193">
                  <c:v>0.44330396831811203</c:v>
                </c:pt>
                <c:pt idx="2194">
                  <c:v>0.44334477883255907</c:v>
                </c:pt>
                <c:pt idx="2195">
                  <c:v>0.44338555968341137</c:v>
                </c:pt>
                <c:pt idx="2196">
                  <c:v>0.44342631090299922</c:v>
                </c:pt>
                <c:pt idx="2197">
                  <c:v>0.44346703252360586</c:v>
                </c:pt>
                <c:pt idx="2198">
                  <c:v>0.44350772457746762</c:v>
                </c:pt>
                <c:pt idx="2199">
                  <c:v>0.44354838709677419</c:v>
                </c:pt>
                <c:pt idx="2200">
                  <c:v>0.44358902011366841</c:v>
                </c:pt>
                <c:pt idx="2201">
                  <c:v>0.44362962366024655</c:v>
                </c:pt>
                <c:pt idx="2202">
                  <c:v>0.44367019776855848</c:v>
                </c:pt>
                <c:pt idx="2203">
                  <c:v>0.44371074247060721</c:v>
                </c:pt>
                <c:pt idx="2204">
                  <c:v>0.44375125779834979</c:v>
                </c:pt>
                <c:pt idx="2205">
                  <c:v>0.44379174378369679</c:v>
                </c:pt>
                <c:pt idx="2206">
                  <c:v>0.44383220045851263</c:v>
                </c:pt>
                <c:pt idx="2207">
                  <c:v>0.44387262785461568</c:v>
                </c:pt>
                <c:pt idx="2208">
                  <c:v>0.44391302600377802</c:v>
                </c:pt>
                <c:pt idx="2209">
                  <c:v>0.44395339493772601</c:v>
                </c:pt>
                <c:pt idx="2210">
                  <c:v>0.44399373468814007</c:v>
                </c:pt>
                <c:pt idx="2211">
                  <c:v>0.44403404528665485</c:v>
                </c:pt>
                <c:pt idx="2212">
                  <c:v>0.44407432676485936</c:v>
                </c:pt>
                <c:pt idx="2213">
                  <c:v>0.44411457915429675</c:v>
                </c:pt>
                <c:pt idx="2214">
                  <c:v>0.44415480248646483</c:v>
                </c:pt>
                <c:pt idx="2215">
                  <c:v>0.44419499679281588</c:v>
                </c:pt>
                <c:pt idx="2216">
                  <c:v>0.44423516210475689</c:v>
                </c:pt>
                <c:pt idx="2217">
                  <c:v>0.4442752984536496</c:v>
                </c:pt>
                <c:pt idx="2218">
                  <c:v>0.44431540587081014</c:v>
                </c:pt>
                <c:pt idx="2219">
                  <c:v>0.44435548438750999</c:v>
                </c:pt>
                <c:pt idx="2220">
                  <c:v>0.44439553403497539</c:v>
                </c:pt>
                <c:pt idx="2221">
                  <c:v>0.44443555484438751</c:v>
                </c:pt>
                <c:pt idx="2222">
                  <c:v>0.4444755468468829</c:v>
                </c:pt>
                <c:pt idx="2223">
                  <c:v>0.44451551007355294</c:v>
                </c:pt>
                <c:pt idx="2224">
                  <c:v>0.44455544455544455</c:v>
                </c:pt>
                <c:pt idx="2225">
                  <c:v>0.44459535032355996</c:v>
                </c:pt>
                <c:pt idx="2226">
                  <c:v>0.44463522740885675</c:v>
                </c:pt>
                <c:pt idx="2227">
                  <c:v>0.44467507584224814</c:v>
                </c:pt>
                <c:pt idx="2228">
                  <c:v>0.44471489565460276</c:v>
                </c:pt>
                <c:pt idx="2229">
                  <c:v>0.44475468687674513</c:v>
                </c:pt>
                <c:pt idx="2230">
                  <c:v>0.44479444953945529</c:v>
                </c:pt>
                <c:pt idx="2231">
                  <c:v>0.44483418367346933</c:v>
                </c:pt>
                <c:pt idx="2232">
                  <c:v>0.44487388930947924</c:v>
                </c:pt>
                <c:pt idx="2233">
                  <c:v>0.44491356647813274</c:v>
                </c:pt>
                <c:pt idx="2234">
                  <c:v>0.44495321521003384</c:v>
                </c:pt>
                <c:pt idx="2235">
                  <c:v>0.4449928355357427</c:v>
                </c:pt>
                <c:pt idx="2236">
                  <c:v>0.44503242748577565</c:v>
                </c:pt>
                <c:pt idx="2237">
                  <c:v>0.44507199109060541</c:v>
                </c:pt>
                <c:pt idx="2238">
                  <c:v>0.44511152638066082</c:v>
                </c:pt>
                <c:pt idx="2239">
                  <c:v>0.4451510333863275</c:v>
                </c:pt>
                <c:pt idx="2240">
                  <c:v>0.44519051213794747</c:v>
                </c:pt>
                <c:pt idx="2241">
                  <c:v>0.44522996266581932</c:v>
                </c:pt>
                <c:pt idx="2242">
                  <c:v>0.44526938500019853</c:v>
                </c:pt>
                <c:pt idx="2243">
                  <c:v>0.44530877917129702</c:v>
                </c:pt>
                <c:pt idx="2244">
                  <c:v>0.4453481452092839</c:v>
                </c:pt>
                <c:pt idx="2245">
                  <c:v>0.44538748314428489</c:v>
                </c:pt>
                <c:pt idx="2246">
                  <c:v>0.44542679300638305</c:v>
                </c:pt>
                <c:pt idx="2247">
                  <c:v>0.44546607482561829</c:v>
                </c:pt>
                <c:pt idx="2248">
                  <c:v>0.44550532863198766</c:v>
                </c:pt>
                <c:pt idx="2249">
                  <c:v>0.44554455445544555</c:v>
                </c:pt>
                <c:pt idx="2250">
                  <c:v>0.44558375232590364</c:v>
                </c:pt>
                <c:pt idx="2251">
                  <c:v>0.44562292227323091</c:v>
                </c:pt>
                <c:pt idx="2252">
                  <c:v>0.44566206432725408</c:v>
                </c:pt>
                <c:pt idx="2253">
                  <c:v>0.44570117851775687</c:v>
                </c:pt>
                <c:pt idx="2254">
                  <c:v>0.4457402648744811</c:v>
                </c:pt>
                <c:pt idx="2255">
                  <c:v>0.44577932342712612</c:v>
                </c:pt>
                <c:pt idx="2256">
                  <c:v>0.44581835420534899</c:v>
                </c:pt>
                <c:pt idx="2257">
                  <c:v>0.44585735723876474</c:v>
                </c:pt>
                <c:pt idx="2258">
                  <c:v>0.44589633255694605</c:v>
                </c:pt>
                <c:pt idx="2259">
                  <c:v>0.44593528018942385</c:v>
                </c:pt>
                <c:pt idx="2260">
                  <c:v>0.44597420016568701</c:v>
                </c:pt>
                <c:pt idx="2261">
                  <c:v>0.44601309251518256</c:v>
                </c:pt>
                <c:pt idx="2262">
                  <c:v>0.44605195726731584</c:v>
                </c:pt>
                <c:pt idx="2263">
                  <c:v>0.44609079445145022</c:v>
                </c:pt>
                <c:pt idx="2264">
                  <c:v>0.44612960409690761</c:v>
                </c:pt>
                <c:pt idx="2265">
                  <c:v>0.44616838623296839</c:v>
                </c:pt>
                <c:pt idx="2266">
                  <c:v>0.44620714088887137</c:v>
                </c:pt>
                <c:pt idx="2267">
                  <c:v>0.446245868093814</c:v>
                </c:pt>
                <c:pt idx="2268">
                  <c:v>0.44628456787695214</c:v>
                </c:pt>
                <c:pt idx="2269">
                  <c:v>0.44632324026740072</c:v>
                </c:pt>
                <c:pt idx="2270">
                  <c:v>0.44636188529423326</c:v>
                </c:pt>
                <c:pt idx="2271">
                  <c:v>0.44640050298648221</c:v>
                </c:pt>
                <c:pt idx="2272">
                  <c:v>0.44643909337313903</c:v>
                </c:pt>
                <c:pt idx="2273">
                  <c:v>0.44647765648315402</c:v>
                </c:pt>
                <c:pt idx="2274">
                  <c:v>0.44651619234543671</c:v>
                </c:pt>
                <c:pt idx="2275">
                  <c:v>0.44655470098885575</c:v>
                </c:pt>
                <c:pt idx="2276">
                  <c:v>0.446593182442239</c:v>
                </c:pt>
                <c:pt idx="2277">
                  <c:v>0.44663163673437378</c:v>
                </c:pt>
                <c:pt idx="2278">
                  <c:v>0.44667006389400654</c:v>
                </c:pt>
                <c:pt idx="2279">
                  <c:v>0.44670846394984326</c:v>
                </c:pt>
                <c:pt idx="2280">
                  <c:v>0.44674683693054956</c:v>
                </c:pt>
                <c:pt idx="2281">
                  <c:v>0.44678518286475055</c:v>
                </c:pt>
                <c:pt idx="2282">
                  <c:v>0.44682350178103108</c:v>
                </c:pt>
                <c:pt idx="2283">
                  <c:v>0.44686179370793555</c:v>
                </c:pt>
                <c:pt idx="2284">
                  <c:v>0.44690005867396831</c:v>
                </c:pt>
                <c:pt idx="2285">
                  <c:v>0.44693829670759361</c:v>
                </c:pt>
                <c:pt idx="2286">
                  <c:v>0.44697650783723564</c:v>
                </c:pt>
                <c:pt idx="2287">
                  <c:v>0.44701469209127853</c:v>
                </c:pt>
                <c:pt idx="2288">
                  <c:v>0.44705284949806651</c:v>
                </c:pt>
                <c:pt idx="2289">
                  <c:v>0.44709098008590392</c:v>
                </c:pt>
                <c:pt idx="2290">
                  <c:v>0.44712908388305556</c:v>
                </c:pt>
                <c:pt idx="2291">
                  <c:v>0.44716716091774616</c:v>
                </c:pt>
                <c:pt idx="2292">
                  <c:v>0.44720521121816126</c:v>
                </c:pt>
                <c:pt idx="2293">
                  <c:v>0.44724323481244638</c:v>
                </c:pt>
                <c:pt idx="2294">
                  <c:v>0.44728123172870787</c:v>
                </c:pt>
                <c:pt idx="2295">
                  <c:v>0.44731920199501246</c:v>
                </c:pt>
                <c:pt idx="2296">
                  <c:v>0.44735714563938767</c:v>
                </c:pt>
                <c:pt idx="2297">
                  <c:v>0.44739506268982171</c:v>
                </c:pt>
                <c:pt idx="2298">
                  <c:v>0.4474329531742634</c:v>
                </c:pt>
                <c:pt idx="2299">
                  <c:v>0.44747081712062259</c:v>
                </c:pt>
                <c:pt idx="2300">
                  <c:v>0.44750865455676997</c:v>
                </c:pt>
                <c:pt idx="2301">
                  <c:v>0.44754646551053734</c:v>
                </c:pt>
                <c:pt idx="2302">
                  <c:v>0.44758425000971747</c:v>
                </c:pt>
                <c:pt idx="2303">
                  <c:v>0.44762200808206404</c:v>
                </c:pt>
                <c:pt idx="2304">
                  <c:v>0.44765973975529227</c:v>
                </c:pt>
                <c:pt idx="2305">
                  <c:v>0.44769744505707848</c:v>
                </c:pt>
                <c:pt idx="2306">
                  <c:v>0.44773512401506033</c:v>
                </c:pt>
                <c:pt idx="2307">
                  <c:v>0.4477727766568369</c:v>
                </c:pt>
                <c:pt idx="2308">
                  <c:v>0.44781040300996861</c:v>
                </c:pt>
                <c:pt idx="2309">
                  <c:v>0.44784800310197753</c:v>
                </c:pt>
                <c:pt idx="2310">
                  <c:v>0.44788557696034731</c:v>
                </c:pt>
                <c:pt idx="2311">
                  <c:v>0.4479231246125232</c:v>
                </c:pt>
                <c:pt idx="2312">
                  <c:v>0.44796064608591241</c:v>
                </c:pt>
                <c:pt idx="2313">
                  <c:v>0.44799814140788352</c:v>
                </c:pt>
                <c:pt idx="2314">
                  <c:v>0.44803561060576735</c:v>
                </c:pt>
                <c:pt idx="2315">
                  <c:v>0.44807305370685652</c:v>
                </c:pt>
                <c:pt idx="2316">
                  <c:v>0.44811047073840554</c:v>
                </c:pt>
                <c:pt idx="2317">
                  <c:v>0.44814786172763132</c:v>
                </c:pt>
                <c:pt idx="2318">
                  <c:v>0.44818522670171235</c:v>
                </c:pt>
                <c:pt idx="2319">
                  <c:v>0.44822256568778979</c:v>
                </c:pt>
                <c:pt idx="2320">
                  <c:v>0.44825987871296691</c:v>
                </c:pt>
                <c:pt idx="2321">
                  <c:v>0.44829716580430917</c:v>
                </c:pt>
                <c:pt idx="2322">
                  <c:v>0.44833442698884474</c:v>
                </c:pt>
                <c:pt idx="2323">
                  <c:v>0.44837166229356384</c:v>
                </c:pt>
                <c:pt idx="2324">
                  <c:v>0.44840887174541949</c:v>
                </c:pt>
                <c:pt idx="2325">
                  <c:v>0.4484460553713272</c:v>
                </c:pt>
                <c:pt idx="2326">
                  <c:v>0.4484832131981652</c:v>
                </c:pt>
                <c:pt idx="2327">
                  <c:v>0.4485203452527744</c:v>
                </c:pt>
                <c:pt idx="2328">
                  <c:v>0.44855745156195836</c:v>
                </c:pt>
                <c:pt idx="2329">
                  <c:v>0.44859453215248363</c:v>
                </c:pt>
                <c:pt idx="2330">
                  <c:v>0.44863158705107969</c:v>
                </c:pt>
                <c:pt idx="2331">
                  <c:v>0.44866861628443894</c:v>
                </c:pt>
                <c:pt idx="2332">
                  <c:v>0.44870561987921687</c:v>
                </c:pt>
                <c:pt idx="2333">
                  <c:v>0.44874259786203186</c:v>
                </c:pt>
                <c:pt idx="2334">
                  <c:v>0.4487795502594657</c:v>
                </c:pt>
                <c:pt idx="2335">
                  <c:v>0.44881647709806333</c:v>
                </c:pt>
                <c:pt idx="2336">
                  <c:v>0.44885337840433293</c:v>
                </c:pt>
                <c:pt idx="2337">
                  <c:v>0.44889025420474621</c:v>
                </c:pt>
                <c:pt idx="2338">
                  <c:v>0.44892710452573797</c:v>
                </c:pt>
                <c:pt idx="2339">
                  <c:v>0.44896392939370683</c:v>
                </c:pt>
                <c:pt idx="2340">
                  <c:v>0.44900072883501474</c:v>
                </c:pt>
                <c:pt idx="2341">
                  <c:v>0.44903750287598737</c:v>
                </c:pt>
                <c:pt idx="2342">
                  <c:v>0.44907425154291414</c:v>
                </c:pt>
                <c:pt idx="2343">
                  <c:v>0.44911097486204782</c:v>
                </c:pt>
                <c:pt idx="2344">
                  <c:v>0.44914767285960544</c:v>
                </c:pt>
                <c:pt idx="2345">
                  <c:v>0.44918434556176762</c:v>
                </c:pt>
                <c:pt idx="2346">
                  <c:v>0.44922099299467899</c:v>
                </c:pt>
                <c:pt idx="2347">
                  <c:v>0.44925761518444823</c:v>
                </c:pt>
                <c:pt idx="2348">
                  <c:v>0.44929421215714777</c:v>
                </c:pt>
                <c:pt idx="2349">
                  <c:v>0.44933078393881454</c:v>
                </c:pt>
                <c:pt idx="2350">
                  <c:v>0.44936733055544936</c:v>
                </c:pt>
                <c:pt idx="2351">
                  <c:v>0.44940385203301741</c:v>
                </c:pt>
                <c:pt idx="2352">
                  <c:v>0.44944034839744817</c:v>
                </c:pt>
                <c:pt idx="2353">
                  <c:v>0.44947681967463532</c:v>
                </c:pt>
                <c:pt idx="2354">
                  <c:v>0.44951326589043711</c:v>
                </c:pt>
                <c:pt idx="2355">
                  <c:v>0.44954968707067622</c:v>
                </c:pt>
                <c:pt idx="2356">
                  <c:v>0.44958608324113986</c:v>
                </c:pt>
                <c:pt idx="2357">
                  <c:v>0.44962245442757992</c:v>
                </c:pt>
                <c:pt idx="2358">
                  <c:v>0.44965880065571273</c:v>
                </c:pt>
                <c:pt idx="2359">
                  <c:v>0.44969512195121952</c:v>
                </c:pt>
                <c:pt idx="2360">
                  <c:v>0.44973141833974628</c:v>
                </c:pt>
                <c:pt idx="2361">
                  <c:v>0.4497676898469038</c:v>
                </c:pt>
                <c:pt idx="2362">
                  <c:v>0.44980393649826783</c:v>
                </c:pt>
                <c:pt idx="2363">
                  <c:v>0.4498401583193789</c:v>
                </c:pt>
                <c:pt idx="2364">
                  <c:v>0.44987635533574283</c:v>
                </c:pt>
                <c:pt idx="2365">
                  <c:v>0.44991252757283029</c:v>
                </c:pt>
                <c:pt idx="2366">
                  <c:v>0.44994867505607722</c:v>
                </c:pt>
                <c:pt idx="2367">
                  <c:v>0.4499847978108848</c:v>
                </c:pt>
                <c:pt idx="2368">
                  <c:v>0.45002089586261923</c:v>
                </c:pt>
                <c:pt idx="2369">
                  <c:v>0.4500569692366122</c:v>
                </c:pt>
                <c:pt idx="2370">
                  <c:v>0.45009301795816087</c:v>
                </c:pt>
                <c:pt idx="2371">
                  <c:v>0.45012904205252768</c:v>
                </c:pt>
                <c:pt idx="2372">
                  <c:v>0.45016504154494064</c:v>
                </c:pt>
                <c:pt idx="2373">
                  <c:v>0.45020101646059318</c:v>
                </c:pt>
                <c:pt idx="2374">
                  <c:v>0.45023696682464454</c:v>
                </c:pt>
                <c:pt idx="2375">
                  <c:v>0.45027289266221954</c:v>
                </c:pt>
                <c:pt idx="2376">
                  <c:v>0.45030879399840862</c:v>
                </c:pt>
                <c:pt idx="2377">
                  <c:v>0.45034467085826835</c:v>
                </c:pt>
                <c:pt idx="2378">
                  <c:v>0.45038052326682065</c:v>
                </c:pt>
                <c:pt idx="2379">
                  <c:v>0.45041635124905377</c:v>
                </c:pt>
                <c:pt idx="2380">
                  <c:v>0.45045215482992168</c:v>
                </c:pt>
                <c:pt idx="2381">
                  <c:v>0.45048793403434445</c:v>
                </c:pt>
                <c:pt idx="2382">
                  <c:v>0.4505236888872084</c:v>
                </c:pt>
                <c:pt idx="2383">
                  <c:v>0.45055941941336558</c:v>
                </c:pt>
                <c:pt idx="2384">
                  <c:v>0.4505951256376346</c:v>
                </c:pt>
                <c:pt idx="2385">
                  <c:v>0.45063080758480017</c:v>
                </c:pt>
                <c:pt idx="2386">
                  <c:v>0.45066646527961329</c:v>
                </c:pt>
                <c:pt idx="2387">
                  <c:v>0.45070209874679151</c:v>
                </c:pt>
                <c:pt idx="2388">
                  <c:v>0.45073770801101848</c:v>
                </c:pt>
                <c:pt idx="2389">
                  <c:v>0.45077329309694453</c:v>
                </c:pt>
                <c:pt idx="2390">
                  <c:v>0.45080885402918658</c:v>
                </c:pt>
                <c:pt idx="2391">
                  <c:v>0.45084439083232808</c:v>
                </c:pt>
                <c:pt idx="2392">
                  <c:v>0.45087990353091911</c:v>
                </c:pt>
                <c:pt idx="2393">
                  <c:v>0.4509153921494764</c:v>
                </c:pt>
                <c:pt idx="2394">
                  <c:v>0.45095085671248353</c:v>
                </c:pt>
                <c:pt idx="2395">
                  <c:v>0.45098629724439088</c:v>
                </c:pt>
                <c:pt idx="2396">
                  <c:v>0.45102171376961575</c:v>
                </c:pt>
                <c:pt idx="2397">
                  <c:v>0.45105710631254237</c:v>
                </c:pt>
                <c:pt idx="2398">
                  <c:v>0.45109247489752174</c:v>
                </c:pt>
                <c:pt idx="2399">
                  <c:v>0.45112781954887216</c:v>
                </c:pt>
                <c:pt idx="2400">
                  <c:v>0.45116314029087901</c:v>
                </c:pt>
                <c:pt idx="2401">
                  <c:v>0.45119843714779467</c:v>
                </c:pt>
                <c:pt idx="2402">
                  <c:v>0.45123371014383901</c:v>
                </c:pt>
                <c:pt idx="2403">
                  <c:v>0.45126895930319871</c:v>
                </c:pt>
                <c:pt idx="2404">
                  <c:v>0.45130418465002814</c:v>
                </c:pt>
                <c:pt idx="2405">
                  <c:v>0.45133938620844899</c:v>
                </c:pt>
                <c:pt idx="2406">
                  <c:v>0.45137456400255033</c:v>
                </c:pt>
                <c:pt idx="2407">
                  <c:v>0.45140971805638874</c:v>
                </c:pt>
                <c:pt idx="2408">
                  <c:v>0.45144484839398824</c:v>
                </c:pt>
                <c:pt idx="2409">
                  <c:v>0.45147995503934057</c:v>
                </c:pt>
                <c:pt idx="2410">
                  <c:v>0.45151503801640508</c:v>
                </c:pt>
                <c:pt idx="2411">
                  <c:v>0.45155009734910884</c:v>
                </c:pt>
                <c:pt idx="2412">
                  <c:v>0.45158513306134673</c:v>
                </c:pt>
                <c:pt idx="2413">
                  <c:v>0.45162014517698124</c:v>
                </c:pt>
                <c:pt idx="2414">
                  <c:v>0.45165513371984289</c:v>
                </c:pt>
                <c:pt idx="2415">
                  <c:v>0.45169009871373017</c:v>
                </c:pt>
                <c:pt idx="2416">
                  <c:v>0.45172504018240944</c:v>
                </c:pt>
                <c:pt idx="2417">
                  <c:v>0.45175995814961517</c:v>
                </c:pt>
                <c:pt idx="2418">
                  <c:v>0.45179485263904973</c:v>
                </c:pt>
                <c:pt idx="2419">
                  <c:v>0.45182972367438384</c:v>
                </c:pt>
                <c:pt idx="2420">
                  <c:v>0.45186457127925639</c:v>
                </c:pt>
                <c:pt idx="2421">
                  <c:v>0.45189939547727437</c:v>
                </c:pt>
                <c:pt idx="2422">
                  <c:v>0.45193419629201331</c:v>
                </c:pt>
                <c:pt idx="2423">
                  <c:v>0.45196897374701672</c:v>
                </c:pt>
                <c:pt idx="2424">
                  <c:v>0.45200372786579684</c:v>
                </c:pt>
                <c:pt idx="2425">
                  <c:v>0.45203845867183423</c:v>
                </c:pt>
                <c:pt idx="2426">
                  <c:v>0.45207316618857801</c:v>
                </c:pt>
                <c:pt idx="2427">
                  <c:v>0.4521078504394459</c:v>
                </c:pt>
                <c:pt idx="2428">
                  <c:v>0.45214251144782402</c:v>
                </c:pt>
                <c:pt idx="2429">
                  <c:v>0.45217714923706737</c:v>
                </c:pt>
                <c:pt idx="2430">
                  <c:v>0.45221176383049966</c:v>
                </c:pt>
                <c:pt idx="2431">
                  <c:v>0.45224635525141321</c:v>
                </c:pt>
                <c:pt idx="2432">
                  <c:v>0.45228092352306953</c:v>
                </c:pt>
                <c:pt idx="2433">
                  <c:v>0.45231546866869843</c:v>
                </c:pt>
                <c:pt idx="2434">
                  <c:v>0.45234999071149917</c:v>
                </c:pt>
                <c:pt idx="2435">
                  <c:v>0.45238448967463973</c:v>
                </c:pt>
                <c:pt idx="2436">
                  <c:v>0.45241896558125716</c:v>
                </c:pt>
                <c:pt idx="2437">
                  <c:v>0.45245341845445775</c:v>
                </c:pt>
                <c:pt idx="2438">
                  <c:v>0.45248784831731664</c:v>
                </c:pt>
                <c:pt idx="2439">
                  <c:v>0.45252225519287836</c:v>
                </c:pt>
                <c:pt idx="2440">
                  <c:v>0.45255663910415661</c:v>
                </c:pt>
                <c:pt idx="2441">
                  <c:v>0.45259100007413444</c:v>
                </c:pt>
                <c:pt idx="2442">
                  <c:v>0.45262533812576428</c:v>
                </c:pt>
                <c:pt idx="2443">
                  <c:v>0.45265965328196772</c:v>
                </c:pt>
                <c:pt idx="2444">
                  <c:v>0.45269394556563597</c:v>
                </c:pt>
                <c:pt idx="2445">
                  <c:v>0.45272821499962979</c:v>
                </c:pt>
                <c:pt idx="2446">
                  <c:v>0.45276246160677935</c:v>
                </c:pt>
                <c:pt idx="2447">
                  <c:v>0.4527966854098846</c:v>
                </c:pt>
                <c:pt idx="2448">
                  <c:v>0.45283088643171482</c:v>
                </c:pt>
                <c:pt idx="2449">
                  <c:v>0.45286506469500926</c:v>
                </c:pt>
                <c:pt idx="2450">
                  <c:v>0.45289922022247681</c:v>
                </c:pt>
                <c:pt idx="2451">
                  <c:v>0.45293335303679616</c:v>
                </c:pt>
                <c:pt idx="2452">
                  <c:v>0.45296746316061604</c:v>
                </c:pt>
                <c:pt idx="2453">
                  <c:v>0.45300155061655467</c:v>
                </c:pt>
                <c:pt idx="2454">
                  <c:v>0.45303561542720061</c:v>
                </c:pt>
                <c:pt idx="2455">
                  <c:v>0.45306965761511214</c:v>
                </c:pt>
                <c:pt idx="2456">
                  <c:v>0.4531036772028178</c:v>
                </c:pt>
                <c:pt idx="2457">
                  <c:v>0.4531376742128162</c:v>
                </c:pt>
                <c:pt idx="2458">
                  <c:v>0.45317164866757587</c:v>
                </c:pt>
                <c:pt idx="2459">
                  <c:v>0.45320560058953574</c:v>
                </c:pt>
                <c:pt idx="2460">
                  <c:v>0.45323953000110501</c:v>
                </c:pt>
                <c:pt idx="2461">
                  <c:v>0.45327343692466304</c:v>
                </c:pt>
                <c:pt idx="2462">
                  <c:v>0.45330732138255975</c:v>
                </c:pt>
                <c:pt idx="2463">
                  <c:v>0.4533411833971151</c:v>
                </c:pt>
                <c:pt idx="2464">
                  <c:v>0.45337502299061982</c:v>
                </c:pt>
                <c:pt idx="2465">
                  <c:v>0.453408840185335</c:v>
                </c:pt>
                <c:pt idx="2466">
                  <c:v>0.45344263500349224</c:v>
                </c:pt>
                <c:pt idx="2467">
                  <c:v>0.4534764074672939</c:v>
                </c:pt>
                <c:pt idx="2468">
                  <c:v>0.45351015759891261</c:v>
                </c:pt>
                <c:pt idx="2469">
                  <c:v>0.45354388542049212</c:v>
                </c:pt>
                <c:pt idx="2470">
                  <c:v>0.45357759095414663</c:v>
                </c:pt>
                <c:pt idx="2471">
                  <c:v>0.45361127422196124</c:v>
                </c:pt>
                <c:pt idx="2472">
                  <c:v>0.45364493524599186</c:v>
                </c:pt>
                <c:pt idx="2473">
                  <c:v>0.45367857404826523</c:v>
                </c:pt>
                <c:pt idx="2474">
                  <c:v>0.45371219065077911</c:v>
                </c:pt>
                <c:pt idx="2475">
                  <c:v>0.45374578507550212</c:v>
                </c:pt>
                <c:pt idx="2476">
                  <c:v>0.45377935734437397</c:v>
                </c:pt>
                <c:pt idx="2477">
                  <c:v>0.45381290747930558</c:v>
                </c:pt>
                <c:pt idx="2478">
                  <c:v>0.45384643550217862</c:v>
                </c:pt>
                <c:pt idx="2479">
                  <c:v>0.45387994143484628</c:v>
                </c:pt>
                <c:pt idx="2480">
                  <c:v>0.45391342529913276</c:v>
                </c:pt>
                <c:pt idx="2481">
                  <c:v>0.45394688711683367</c:v>
                </c:pt>
                <c:pt idx="2482">
                  <c:v>0.4539803269097159</c:v>
                </c:pt>
                <c:pt idx="2483">
                  <c:v>0.4540137446995175</c:v>
                </c:pt>
                <c:pt idx="2484">
                  <c:v>0.45404714050794809</c:v>
                </c:pt>
                <c:pt idx="2485">
                  <c:v>0.45408051435668884</c:v>
                </c:pt>
                <c:pt idx="2486">
                  <c:v>0.45411386626739214</c:v>
                </c:pt>
                <c:pt idx="2487">
                  <c:v>0.45414719626168226</c:v>
                </c:pt>
                <c:pt idx="2488">
                  <c:v>0.4541805043611547</c:v>
                </c:pt>
                <c:pt idx="2489">
                  <c:v>0.45421379058737688</c:v>
                </c:pt>
                <c:pt idx="2490">
                  <c:v>0.45424705496188772</c:v>
                </c:pt>
                <c:pt idx="2491">
                  <c:v>0.45428029750619803</c:v>
                </c:pt>
                <c:pt idx="2492">
                  <c:v>0.45431351824179034</c:v>
                </c:pt>
                <c:pt idx="2493">
                  <c:v>0.45434671719011882</c:v>
                </c:pt>
                <c:pt idx="2494">
                  <c:v>0.45437989437260973</c:v>
                </c:pt>
                <c:pt idx="2495">
                  <c:v>0.45441304981066122</c:v>
                </c:pt>
                <c:pt idx="2496">
                  <c:v>0.45444618352564331</c:v>
                </c:pt>
                <c:pt idx="2497">
                  <c:v>0.45447929553889821</c:v>
                </c:pt>
                <c:pt idx="2498">
                  <c:v>0.45451238587173987</c:v>
                </c:pt>
                <c:pt idx="2499">
                  <c:v>0.45454545454545453</c:v>
                </c:pt>
                <c:pt idx="2500">
                  <c:v>0.45457850158130064</c:v>
                </c:pt>
                <c:pt idx="2501">
                  <c:v>0.45461152700050872</c:v>
                </c:pt>
                <c:pt idx="2502">
                  <c:v>0.45464453082428163</c:v>
                </c:pt>
                <c:pt idx="2503">
                  <c:v>0.45467751307379434</c:v>
                </c:pt>
                <c:pt idx="2504">
                  <c:v>0.45471047377019425</c:v>
                </c:pt>
                <c:pt idx="2505">
                  <c:v>0.45474341293460113</c:v>
                </c:pt>
                <c:pt idx="2506">
                  <c:v>0.45477633058810724</c:v>
                </c:pt>
                <c:pt idx="2507">
                  <c:v>0.45480922675177721</c:v>
                </c:pt>
                <c:pt idx="2508">
                  <c:v>0.45484210144664805</c:v>
                </c:pt>
                <c:pt idx="2509">
                  <c:v>0.45487495469372963</c:v>
                </c:pt>
                <c:pt idx="2510">
                  <c:v>0.4549077865140041</c:v>
                </c:pt>
                <c:pt idx="2511">
                  <c:v>0.45494059692842653</c:v>
                </c:pt>
                <c:pt idx="2512">
                  <c:v>0.45497338595792447</c:v>
                </c:pt>
                <c:pt idx="2513">
                  <c:v>0.45500615362339825</c:v>
                </c:pt>
                <c:pt idx="2514">
                  <c:v>0.455038899945721</c:v>
                </c:pt>
                <c:pt idx="2515">
                  <c:v>0.45507162494573866</c:v>
                </c:pt>
                <c:pt idx="2516">
                  <c:v>0.45510432864427003</c:v>
                </c:pt>
                <c:pt idx="2517">
                  <c:v>0.45513701106210691</c:v>
                </c:pt>
                <c:pt idx="2518">
                  <c:v>0.45516967222001375</c:v>
                </c:pt>
                <c:pt idx="2519">
                  <c:v>0.4552023121387283</c:v>
                </c:pt>
                <c:pt idx="2520">
                  <c:v>0.45523493083896133</c:v>
                </c:pt>
                <c:pt idx="2521">
                  <c:v>0.45526752834139644</c:v>
                </c:pt>
                <c:pt idx="2522">
                  <c:v>0.45530010466669074</c:v>
                </c:pt>
                <c:pt idx="2523">
                  <c:v>0.45533265983547411</c:v>
                </c:pt>
                <c:pt idx="2524">
                  <c:v>0.45536519386834984</c:v>
                </c:pt>
                <c:pt idx="2525">
                  <c:v>0.45539770678589453</c:v>
                </c:pt>
                <c:pt idx="2526">
                  <c:v>0.45543019860865802</c:v>
                </c:pt>
                <c:pt idx="2527">
                  <c:v>0.45546266935716345</c:v>
                </c:pt>
                <c:pt idx="2528">
                  <c:v>0.45549511905190737</c:v>
                </c:pt>
                <c:pt idx="2529">
                  <c:v>0.45552754771335974</c:v>
                </c:pt>
                <c:pt idx="2530">
                  <c:v>0.45555995536196409</c:v>
                </c:pt>
                <c:pt idx="2531">
                  <c:v>0.45559234201813731</c:v>
                </c:pt>
                <c:pt idx="2532">
                  <c:v>0.45562470770227004</c:v>
                </c:pt>
                <c:pt idx="2533">
                  <c:v>0.45565705243472632</c:v>
                </c:pt>
                <c:pt idx="2534">
                  <c:v>0.45568937623584399</c:v>
                </c:pt>
                <c:pt idx="2535">
                  <c:v>0.45572167912593442</c:v>
                </c:pt>
                <c:pt idx="2536">
                  <c:v>0.45575396112528288</c:v>
                </c:pt>
                <c:pt idx="2537">
                  <c:v>0.45578622225414844</c:v>
                </c:pt>
                <c:pt idx="2538">
                  <c:v>0.45581846253276365</c:v>
                </c:pt>
                <c:pt idx="2539">
                  <c:v>0.45585068198133527</c:v>
                </c:pt>
                <c:pt idx="2540">
                  <c:v>0.45588288062004378</c:v>
                </c:pt>
                <c:pt idx="2541">
                  <c:v>0.45591505846904368</c:v>
                </c:pt>
                <c:pt idx="2542">
                  <c:v>0.45594721554846346</c:v>
                </c:pt>
                <c:pt idx="2543">
                  <c:v>0.45597935187840555</c:v>
                </c:pt>
                <c:pt idx="2544">
                  <c:v>0.45601146747894644</c:v>
                </c:pt>
                <c:pt idx="2545">
                  <c:v>0.45604356237013682</c:v>
                </c:pt>
                <c:pt idx="2546">
                  <c:v>0.45607563657200156</c:v>
                </c:pt>
                <c:pt idx="2547">
                  <c:v>0.45610769010453961</c:v>
                </c:pt>
                <c:pt idx="2548">
                  <c:v>0.45613972298772415</c:v>
                </c:pt>
                <c:pt idx="2549">
                  <c:v>0.45617173524150267</c:v>
                </c:pt>
                <c:pt idx="2550">
                  <c:v>0.45620372688579702</c:v>
                </c:pt>
                <c:pt idx="2551">
                  <c:v>0.45623569794050339</c:v>
                </c:pt>
                <c:pt idx="2552">
                  <c:v>0.45626764842549239</c:v>
                </c:pt>
                <c:pt idx="2553">
                  <c:v>0.45629957836060892</c:v>
                </c:pt>
                <c:pt idx="2554">
                  <c:v>0.45633148776567245</c:v>
                </c:pt>
                <c:pt idx="2555">
                  <c:v>0.45636337666047705</c:v>
                </c:pt>
                <c:pt idx="2556">
                  <c:v>0.45639524506479134</c:v>
                </c:pt>
                <c:pt idx="2557">
                  <c:v>0.45642709299835849</c:v>
                </c:pt>
                <c:pt idx="2558">
                  <c:v>0.45645892048089615</c:v>
                </c:pt>
                <c:pt idx="2559">
                  <c:v>0.45649072753209702</c:v>
                </c:pt>
                <c:pt idx="2560">
                  <c:v>0.4565225141716282</c:v>
                </c:pt>
                <c:pt idx="2561">
                  <c:v>0.45655428041913176</c:v>
                </c:pt>
                <c:pt idx="2562">
                  <c:v>0.45658602629422457</c:v>
                </c:pt>
                <c:pt idx="2563">
                  <c:v>0.45661775181649811</c:v>
                </c:pt>
                <c:pt idx="2564">
                  <c:v>0.45664945700551896</c:v>
                </c:pt>
                <c:pt idx="2565">
                  <c:v>0.45668114188082864</c:v>
                </c:pt>
                <c:pt idx="2566">
                  <c:v>0.45671280646194351</c:v>
                </c:pt>
                <c:pt idx="2567">
                  <c:v>0.45674445076835518</c:v>
                </c:pt>
                <c:pt idx="2568">
                  <c:v>0.45677607481952992</c:v>
                </c:pt>
                <c:pt idx="2569">
                  <c:v>0.45680767863490934</c:v>
                </c:pt>
                <c:pt idx="2570">
                  <c:v>0.45683926223391019</c:v>
                </c:pt>
                <c:pt idx="2571">
                  <c:v>0.45687082563592435</c:v>
                </c:pt>
                <c:pt idx="2572">
                  <c:v>0.45690236886031893</c:v>
                </c:pt>
                <c:pt idx="2573">
                  <c:v>0.45693389192643613</c:v>
                </c:pt>
                <c:pt idx="2574">
                  <c:v>0.45696539485359361</c:v>
                </c:pt>
                <c:pt idx="2575">
                  <c:v>0.45699687766108427</c:v>
                </c:pt>
                <c:pt idx="2576">
                  <c:v>0.45702834036817647</c:v>
                </c:pt>
                <c:pt idx="2577">
                  <c:v>0.45705978299411393</c:v>
                </c:pt>
                <c:pt idx="2578">
                  <c:v>0.45709120555811567</c:v>
                </c:pt>
                <c:pt idx="2579">
                  <c:v>0.45712260807937632</c:v>
                </c:pt>
                <c:pt idx="2580">
                  <c:v>0.45715399057706613</c:v>
                </c:pt>
                <c:pt idx="2581">
                  <c:v>0.45718535307033076</c:v>
                </c:pt>
                <c:pt idx="2582">
                  <c:v>0.45721669557829153</c:v>
                </c:pt>
                <c:pt idx="2583">
                  <c:v>0.45724801812004534</c:v>
                </c:pt>
                <c:pt idx="2584">
                  <c:v>0.45727932071466476</c:v>
                </c:pt>
                <c:pt idx="2585">
                  <c:v>0.45731060338119828</c:v>
                </c:pt>
                <c:pt idx="2586">
                  <c:v>0.45734186613866984</c:v>
                </c:pt>
                <c:pt idx="2587">
                  <c:v>0.45737310900607947</c:v>
                </c:pt>
                <c:pt idx="2588">
                  <c:v>0.45740433200240277</c:v>
                </c:pt>
                <c:pt idx="2589">
                  <c:v>0.4574355351465913</c:v>
                </c:pt>
                <c:pt idx="2590">
                  <c:v>0.45746671845757264</c:v>
                </c:pt>
                <c:pt idx="2591">
                  <c:v>0.45749788195425017</c:v>
                </c:pt>
                <c:pt idx="2592">
                  <c:v>0.45752902565550341</c:v>
                </c:pt>
                <c:pt idx="2593">
                  <c:v>0.4575601495801877</c:v>
                </c:pt>
                <c:pt idx="2594">
                  <c:v>0.45759125374713455</c:v>
                </c:pt>
                <c:pt idx="2595">
                  <c:v>0.45762233817515158</c:v>
                </c:pt>
                <c:pt idx="2596">
                  <c:v>0.45765340288302259</c:v>
                </c:pt>
                <c:pt idx="2597">
                  <c:v>0.45768444788950746</c:v>
                </c:pt>
                <c:pt idx="2598">
                  <c:v>0.45771547321334227</c:v>
                </c:pt>
                <c:pt idx="2599">
                  <c:v>0.45774647887323944</c:v>
                </c:pt>
                <c:pt idx="2600">
                  <c:v>0.45777746488788762</c:v>
                </c:pt>
                <c:pt idx="2601">
                  <c:v>0.45780843127595183</c:v>
                </c:pt>
                <c:pt idx="2602">
                  <c:v>0.4578393780560735</c:v>
                </c:pt>
                <c:pt idx="2603">
                  <c:v>0.45787030524687017</c:v>
                </c:pt>
                <c:pt idx="2604">
                  <c:v>0.45790121286693619</c:v>
                </c:pt>
                <c:pt idx="2605">
                  <c:v>0.45793210093484221</c:v>
                </c:pt>
                <c:pt idx="2606">
                  <c:v>0.45796296946913534</c:v>
                </c:pt>
                <c:pt idx="2607">
                  <c:v>0.45799381848833948</c:v>
                </c:pt>
                <c:pt idx="2608">
                  <c:v>0.45802464801095466</c:v>
                </c:pt>
                <c:pt idx="2609">
                  <c:v>0.45805545805545805</c:v>
                </c:pt>
                <c:pt idx="2610">
                  <c:v>0.45808624864030317</c:v>
                </c:pt>
                <c:pt idx="2611">
                  <c:v>0.45811701978392028</c:v>
                </c:pt>
                <c:pt idx="2612">
                  <c:v>0.45814777150471653</c:v>
                </c:pt>
                <c:pt idx="2613">
                  <c:v>0.4581785038210755</c:v>
                </c:pt>
                <c:pt idx="2614">
                  <c:v>0.45820921675135801</c:v>
                </c:pt>
                <c:pt idx="2615">
                  <c:v>0.45823991031390132</c:v>
                </c:pt>
                <c:pt idx="2616">
                  <c:v>0.45827058452701991</c:v>
                </c:pt>
                <c:pt idx="2617">
                  <c:v>0.45830123940900502</c:v>
                </c:pt>
                <c:pt idx="2618">
                  <c:v>0.45833187497812466</c:v>
                </c:pt>
                <c:pt idx="2619">
                  <c:v>0.45836249125262424</c:v>
                </c:pt>
                <c:pt idx="2620">
                  <c:v>0.45839308825072578</c:v>
                </c:pt>
                <c:pt idx="2621">
                  <c:v>0.45842366599062867</c:v>
                </c:pt>
                <c:pt idx="2622">
                  <c:v>0.45845422449050932</c:v>
                </c:pt>
                <c:pt idx="2623">
                  <c:v>0.4584847637685211</c:v>
                </c:pt>
                <c:pt idx="2624">
                  <c:v>0.45851528384279477</c:v>
                </c:pt>
                <c:pt idx="2625">
                  <c:v>0.45854578473143814</c:v>
                </c:pt>
                <c:pt idx="2626">
                  <c:v>0.45857626645253635</c:v>
                </c:pt>
                <c:pt idx="2627">
                  <c:v>0.45860672902415189</c:v>
                </c:pt>
                <c:pt idx="2628">
                  <c:v>0.45863717246432434</c:v>
                </c:pt>
                <c:pt idx="2629">
                  <c:v>0.45866759679107083</c:v>
                </c:pt>
                <c:pt idx="2630">
                  <c:v>0.4586980020223857</c:v>
                </c:pt>
                <c:pt idx="2631">
                  <c:v>0.4587283881762409</c:v>
                </c:pt>
                <c:pt idx="2632">
                  <c:v>0.45875875527058579</c:v>
                </c:pt>
                <c:pt idx="2633">
                  <c:v>0.45878910332334705</c:v>
                </c:pt>
                <c:pt idx="2634">
                  <c:v>0.45881943235242906</c:v>
                </c:pt>
                <c:pt idx="2635">
                  <c:v>0.45884974237571369</c:v>
                </c:pt>
                <c:pt idx="2636">
                  <c:v>0.45888003341106043</c:v>
                </c:pt>
                <c:pt idx="2637">
                  <c:v>0.45891030547630646</c:v>
                </c:pt>
                <c:pt idx="2638">
                  <c:v>0.45894055858926647</c:v>
                </c:pt>
                <c:pt idx="2639">
                  <c:v>0.45897079276773295</c:v>
                </c:pt>
                <c:pt idx="2640">
                  <c:v>0.45900100802947613</c:v>
                </c:pt>
                <c:pt idx="2641">
                  <c:v>0.45903120439224404</c:v>
                </c:pt>
                <c:pt idx="2642">
                  <c:v>0.4590613818737625</c:v>
                </c:pt>
                <c:pt idx="2643">
                  <c:v>0.45909154049173495</c:v>
                </c:pt>
                <c:pt idx="2644">
                  <c:v>0.45912168026384309</c:v>
                </c:pt>
                <c:pt idx="2645">
                  <c:v>0.45915180120774624</c:v>
                </c:pt>
                <c:pt idx="2646">
                  <c:v>0.45918190334108172</c:v>
                </c:pt>
                <c:pt idx="2647">
                  <c:v>0.45921198668146507</c:v>
                </c:pt>
                <c:pt idx="2648">
                  <c:v>0.45924205124648937</c:v>
                </c:pt>
                <c:pt idx="2649">
                  <c:v>0.45927209705372618</c:v>
                </c:pt>
                <c:pt idx="2650">
                  <c:v>0.45930212412072491</c:v>
                </c:pt>
                <c:pt idx="2651">
                  <c:v>0.45933213246501314</c:v>
                </c:pt>
                <c:pt idx="2652">
                  <c:v>0.45936212210409672</c:v>
                </c:pt>
                <c:pt idx="2653">
                  <c:v>0.45939209305545942</c:v>
                </c:pt>
                <c:pt idx="2654">
                  <c:v>0.45942204533656344</c:v>
                </c:pt>
                <c:pt idx="2655">
                  <c:v>0.45945197896484913</c:v>
                </c:pt>
                <c:pt idx="2656">
                  <c:v>0.45948189395773525</c:v>
                </c:pt>
                <c:pt idx="2657">
                  <c:v>0.4595117903326188</c:v>
                </c:pt>
                <c:pt idx="2658">
                  <c:v>0.45954166810687497</c:v>
                </c:pt>
                <c:pt idx="2659">
                  <c:v>0.45957152729785766</c:v>
                </c:pt>
                <c:pt idx="2660">
                  <c:v>0.45960136792289885</c:v>
                </c:pt>
                <c:pt idx="2661">
                  <c:v>0.4596311899993093</c:v>
                </c:pt>
                <c:pt idx="2662">
                  <c:v>0.45966099354437812</c:v>
                </c:pt>
                <c:pt idx="2663">
                  <c:v>0.45969077857537272</c:v>
                </c:pt>
                <c:pt idx="2664">
                  <c:v>0.45972054510953941</c:v>
                </c:pt>
                <c:pt idx="2665">
                  <c:v>0.45975029316410293</c:v>
                </c:pt>
                <c:pt idx="2666">
                  <c:v>0.45978002275626656</c:v>
                </c:pt>
                <c:pt idx="2667">
                  <c:v>0.4598097339032125</c:v>
                </c:pt>
                <c:pt idx="2668">
                  <c:v>0.45983942662210125</c:v>
                </c:pt>
                <c:pt idx="2669">
                  <c:v>0.45986910093007233</c:v>
                </c:pt>
                <c:pt idx="2670">
                  <c:v>0.45989875684424392</c:v>
                </c:pt>
                <c:pt idx="2671">
                  <c:v>0.45992839438171301</c:v>
                </c:pt>
                <c:pt idx="2672">
                  <c:v>0.4599580135595554</c:v>
                </c:pt>
                <c:pt idx="2673">
                  <c:v>0.45998761439482561</c:v>
                </c:pt>
                <c:pt idx="2674">
                  <c:v>0.46001719690455717</c:v>
                </c:pt>
                <c:pt idx="2675">
                  <c:v>0.46004676110576259</c:v>
                </c:pt>
                <c:pt idx="2676">
                  <c:v>0.46007630701543323</c:v>
                </c:pt>
                <c:pt idx="2677">
                  <c:v>0.4601058346505395</c:v>
                </c:pt>
                <c:pt idx="2678">
                  <c:v>0.46013534402803064</c:v>
                </c:pt>
                <c:pt idx="2679">
                  <c:v>0.46016483516483514</c:v>
                </c:pt>
                <c:pt idx="2680">
                  <c:v>0.46019430807786055</c:v>
                </c:pt>
                <c:pt idx="2681">
                  <c:v>0.46022376278399341</c:v>
                </c:pt>
                <c:pt idx="2682">
                  <c:v>0.4602531993000995</c:v>
                </c:pt>
                <c:pt idx="2683">
                  <c:v>0.46028261764302375</c:v>
                </c:pt>
                <c:pt idx="2684">
                  <c:v>0.46031201782959025</c:v>
                </c:pt>
                <c:pt idx="2685">
                  <c:v>0.46034139987660244</c:v>
                </c:pt>
                <c:pt idx="2686">
                  <c:v>0.46037076380084291</c:v>
                </c:pt>
                <c:pt idx="2687">
                  <c:v>0.46040010961907374</c:v>
                </c:pt>
                <c:pt idx="2688">
                  <c:v>0.46042943734803604</c:v>
                </c:pt>
                <c:pt idx="2689">
                  <c:v>0.46045874700445055</c:v>
                </c:pt>
                <c:pt idx="2690">
                  <c:v>0.46048803860501725</c:v>
                </c:pt>
                <c:pt idx="2691">
                  <c:v>0.46051731216641573</c:v>
                </c:pt>
                <c:pt idx="2692">
                  <c:v>0.46054656770530494</c:v>
                </c:pt>
                <c:pt idx="2693">
                  <c:v>0.4605758052383232</c:v>
                </c:pt>
                <c:pt idx="2694">
                  <c:v>0.46060502478208853</c:v>
                </c:pt>
                <c:pt idx="2695">
                  <c:v>0.46063422635319845</c:v>
                </c:pt>
                <c:pt idx="2696">
                  <c:v>0.46066340996823008</c:v>
                </c:pt>
                <c:pt idx="2697">
                  <c:v>0.46069257564374022</c:v>
                </c:pt>
                <c:pt idx="2698">
                  <c:v>0.4607217233962651</c:v>
                </c:pt>
                <c:pt idx="2699">
                  <c:v>0.46075085324232085</c:v>
                </c:pt>
                <c:pt idx="2700">
                  <c:v>0.4607799651984032</c:v>
                </c:pt>
                <c:pt idx="2701">
                  <c:v>0.46080905928098775</c:v>
                </c:pt>
                <c:pt idx="2702">
                  <c:v>0.46083813550652986</c:v>
                </c:pt>
                <c:pt idx="2703">
                  <c:v>0.46086719389146441</c:v>
                </c:pt>
                <c:pt idx="2704">
                  <c:v>0.46089623445220651</c:v>
                </c:pt>
                <c:pt idx="2705">
                  <c:v>0.46092525720515093</c:v>
                </c:pt>
                <c:pt idx="2706">
                  <c:v>0.46095426216667229</c:v>
                </c:pt>
                <c:pt idx="2707">
                  <c:v>0.46098324935312546</c:v>
                </c:pt>
                <c:pt idx="2708">
                  <c:v>0.46101221878084475</c:v>
                </c:pt>
                <c:pt idx="2709">
                  <c:v>0.46104117046614496</c:v>
                </c:pt>
                <c:pt idx="2710">
                  <c:v>0.46107010442532059</c:v>
                </c:pt>
                <c:pt idx="2711">
                  <c:v>0.46109902067464631</c:v>
                </c:pt>
                <c:pt idx="2712">
                  <c:v>0.46112791923037705</c:v>
                </c:pt>
                <c:pt idx="2713">
                  <c:v>0.46115680010874738</c:v>
                </c:pt>
                <c:pt idx="2714">
                  <c:v>0.46118566332597249</c:v>
                </c:pt>
                <c:pt idx="2715">
                  <c:v>0.4612145088982475</c:v>
                </c:pt>
                <c:pt idx="2716">
                  <c:v>0.46124333684174784</c:v>
                </c:pt>
                <c:pt idx="2717">
                  <c:v>0.46127214717262915</c:v>
                </c:pt>
                <c:pt idx="2718">
                  <c:v>0.46130093990702725</c:v>
                </c:pt>
                <c:pt idx="2719">
                  <c:v>0.46132971506105835</c:v>
                </c:pt>
                <c:pt idx="2720">
                  <c:v>0.46135847265081892</c:v>
                </c:pt>
                <c:pt idx="2721">
                  <c:v>0.46138721269238592</c:v>
                </c:pt>
                <c:pt idx="2722">
                  <c:v>0.46141593520181656</c:v>
                </c:pt>
                <c:pt idx="2723">
                  <c:v>0.46144464019514841</c:v>
                </c:pt>
                <c:pt idx="2724">
                  <c:v>0.46147332768839966</c:v>
                </c:pt>
                <c:pt idx="2725">
                  <c:v>0.46150199769756889</c:v>
                </c:pt>
                <c:pt idx="2726">
                  <c:v>0.46153065023863515</c:v>
                </c:pt>
                <c:pt idx="2727">
                  <c:v>0.46155928532755824</c:v>
                </c:pt>
                <c:pt idx="2728">
                  <c:v>0.46158790298027808</c:v>
                </c:pt>
                <c:pt idx="2729">
                  <c:v>0.46161650321271558</c:v>
                </c:pt>
                <c:pt idx="2730">
                  <c:v>0.46164508604077215</c:v>
                </c:pt>
                <c:pt idx="2731">
                  <c:v>0.46167365148032985</c:v>
                </c:pt>
                <c:pt idx="2732">
                  <c:v>0.46170219954725145</c:v>
                </c:pt>
                <c:pt idx="2733">
                  <c:v>0.46173073025738026</c:v>
                </c:pt>
                <c:pt idx="2734">
                  <c:v>0.46175924362654058</c:v>
                </c:pt>
                <c:pt idx="2735">
                  <c:v>0.46178773967053738</c:v>
                </c:pt>
                <c:pt idx="2736">
                  <c:v>0.46181621840515641</c:v>
                </c:pt>
                <c:pt idx="2737">
                  <c:v>0.46184467984616423</c:v>
                </c:pt>
                <c:pt idx="2738">
                  <c:v>0.4618731240093083</c:v>
                </c:pt>
                <c:pt idx="2739">
                  <c:v>0.46190155091031693</c:v>
                </c:pt>
                <c:pt idx="2740">
                  <c:v>0.46192996056489938</c:v>
                </c:pt>
                <c:pt idx="2741">
                  <c:v>0.46195835298874582</c:v>
                </c:pt>
                <c:pt idx="2742">
                  <c:v>0.46198672819752756</c:v>
                </c:pt>
                <c:pt idx="2743">
                  <c:v>0.46201508620689657</c:v>
                </c:pt>
                <c:pt idx="2744">
                  <c:v>0.46204342703248613</c:v>
                </c:pt>
                <c:pt idx="2745">
                  <c:v>0.46207175068991047</c:v>
                </c:pt>
                <c:pt idx="2746">
                  <c:v>0.46210005719476499</c:v>
                </c:pt>
                <c:pt idx="2747">
                  <c:v>0.46212834656262614</c:v>
                </c:pt>
                <c:pt idx="2748">
                  <c:v>0.46215661880905151</c:v>
                </c:pt>
                <c:pt idx="2749">
                  <c:v>0.46218487394957986</c:v>
                </c:pt>
                <c:pt idx="2750">
                  <c:v>0.46221311199973114</c:v>
                </c:pt>
                <c:pt idx="2751">
                  <c:v>0.46224133297500669</c:v>
                </c:pt>
                <c:pt idx="2752">
                  <c:v>0.46226953689088895</c:v>
                </c:pt>
                <c:pt idx="2753">
                  <c:v>0.46229772376284162</c:v>
                </c:pt>
                <c:pt idx="2754">
                  <c:v>0.46232589360630977</c:v>
                </c:pt>
                <c:pt idx="2755">
                  <c:v>0.4623540464367199</c:v>
                </c:pt>
                <c:pt idx="2756">
                  <c:v>0.46238218226947975</c:v>
                </c:pt>
                <c:pt idx="2757">
                  <c:v>0.46241030111997855</c:v>
                </c:pt>
                <c:pt idx="2758">
                  <c:v>0.46243840300358691</c:v>
                </c:pt>
                <c:pt idx="2759">
                  <c:v>0.46246648793565681</c:v>
                </c:pt>
                <c:pt idx="2760">
                  <c:v>0.462494555931522</c:v>
                </c:pt>
                <c:pt idx="2761">
                  <c:v>0.46252260700649739</c:v>
                </c:pt>
                <c:pt idx="2762">
                  <c:v>0.46255064117587974</c:v>
                </c:pt>
                <c:pt idx="2763">
                  <c:v>0.46257865845494711</c:v>
                </c:pt>
                <c:pt idx="2764">
                  <c:v>0.46260665885895935</c:v>
                </c:pt>
                <c:pt idx="2765">
                  <c:v>0.46263464240315783</c:v>
                </c:pt>
                <c:pt idx="2766">
                  <c:v>0.46266260910276558</c:v>
                </c:pt>
                <c:pt idx="2767">
                  <c:v>0.46269055897298744</c:v>
                </c:pt>
                <c:pt idx="2768">
                  <c:v>0.46271849202900972</c:v>
                </c:pt>
                <c:pt idx="2769">
                  <c:v>0.46274640828600067</c:v>
                </c:pt>
                <c:pt idx="2770">
                  <c:v>0.46277430775911016</c:v>
                </c:pt>
                <c:pt idx="2771">
                  <c:v>0.46280219046346999</c:v>
                </c:pt>
                <c:pt idx="2772">
                  <c:v>0.46283005641419372</c:v>
                </c:pt>
                <c:pt idx="2773">
                  <c:v>0.46285790562637658</c:v>
                </c:pt>
                <c:pt idx="2774">
                  <c:v>0.46288573811509592</c:v>
                </c:pt>
                <c:pt idx="2775">
                  <c:v>0.46291355389541089</c:v>
                </c:pt>
                <c:pt idx="2776">
                  <c:v>0.4629413529823625</c:v>
                </c:pt>
                <c:pt idx="2777">
                  <c:v>0.46296913539097395</c:v>
                </c:pt>
                <c:pt idx="2778">
                  <c:v>0.46299690113625008</c:v>
                </c:pt>
                <c:pt idx="2779">
                  <c:v>0.4630246502331779</c:v>
                </c:pt>
                <c:pt idx="2780">
                  <c:v>0.46305238269672649</c:v>
                </c:pt>
                <c:pt idx="2781">
                  <c:v>0.46308009854184695</c:v>
                </c:pt>
                <c:pt idx="2782">
                  <c:v>0.46310779778347261</c:v>
                </c:pt>
                <c:pt idx="2783">
                  <c:v>0.46313548043651853</c:v>
                </c:pt>
                <c:pt idx="2784">
                  <c:v>0.46316314651588225</c:v>
                </c:pt>
                <c:pt idx="2785">
                  <c:v>0.46319079603644342</c:v>
                </c:pt>
                <c:pt idx="2786">
                  <c:v>0.46321842901306381</c:v>
                </c:pt>
                <c:pt idx="2787">
                  <c:v>0.46324604546058756</c:v>
                </c:pt>
                <c:pt idx="2788">
                  <c:v>0.46327364539384075</c:v>
                </c:pt>
                <c:pt idx="2789">
                  <c:v>0.46330122882763203</c:v>
                </c:pt>
                <c:pt idx="2790">
                  <c:v>0.46332879577675218</c:v>
                </c:pt>
                <c:pt idx="2791">
                  <c:v>0.46335634625597449</c:v>
                </c:pt>
                <c:pt idx="2792">
                  <c:v>0.46338388028005445</c:v>
                </c:pt>
                <c:pt idx="2793">
                  <c:v>0.46341139786372987</c:v>
                </c:pt>
                <c:pt idx="2794">
                  <c:v>0.46343889902172108</c:v>
                </c:pt>
                <c:pt idx="2795">
                  <c:v>0.46346638376873095</c:v>
                </c:pt>
                <c:pt idx="2796">
                  <c:v>0.46349385211944449</c:v>
                </c:pt>
                <c:pt idx="2797">
                  <c:v>0.4635213040885296</c:v>
                </c:pt>
                <c:pt idx="2798">
                  <c:v>0.46354873969063631</c:v>
                </c:pt>
                <c:pt idx="2799">
                  <c:v>0.46357615894039733</c:v>
                </c:pt>
                <c:pt idx="2800">
                  <c:v>0.46360356185242807</c:v>
                </c:pt>
                <c:pt idx="2801">
                  <c:v>0.46363094844132635</c:v>
                </c:pt>
                <c:pt idx="2802">
                  <c:v>0.46365831872167268</c:v>
                </c:pt>
                <c:pt idx="2803">
                  <c:v>0.46368567270803018</c:v>
                </c:pt>
                <c:pt idx="2804">
                  <c:v>0.46371301041494462</c:v>
                </c:pt>
                <c:pt idx="2805">
                  <c:v>0.46374033185694452</c:v>
                </c:pt>
                <c:pt idx="2806">
                  <c:v>0.46376763704854107</c:v>
                </c:pt>
                <c:pt idx="2807">
                  <c:v>0.46379492600422834</c:v>
                </c:pt>
                <c:pt idx="2808">
                  <c:v>0.4638221987384829</c:v>
                </c:pt>
                <c:pt idx="2809">
                  <c:v>0.46384945526576427</c:v>
                </c:pt>
                <c:pt idx="2810">
                  <c:v>0.46387669560051487</c:v>
                </c:pt>
                <c:pt idx="2811">
                  <c:v>0.46390391975715978</c:v>
                </c:pt>
                <c:pt idx="2812">
                  <c:v>0.46393112775010725</c:v>
                </c:pt>
                <c:pt idx="2813">
                  <c:v>0.46395831959374795</c:v>
                </c:pt>
                <c:pt idx="2814">
                  <c:v>0.46398549530245592</c:v>
                </c:pt>
                <c:pt idx="2815">
                  <c:v>0.46401265489058791</c:v>
                </c:pt>
                <c:pt idx="2816">
                  <c:v>0.46403979837248377</c:v>
                </c:pt>
                <c:pt idx="2817">
                  <c:v>0.46406692576246628</c:v>
                </c:pt>
                <c:pt idx="2818">
                  <c:v>0.46409403707484115</c:v>
                </c:pt>
                <c:pt idx="2819">
                  <c:v>0.46412113232389729</c:v>
                </c:pt>
                <c:pt idx="2820">
                  <c:v>0.46414821152390667</c:v>
                </c:pt>
                <c:pt idx="2821">
                  <c:v>0.46417527468912428</c:v>
                </c:pt>
                <c:pt idx="2822">
                  <c:v>0.46420232183378829</c:v>
                </c:pt>
                <c:pt idx="2823">
                  <c:v>0.46422935297211992</c:v>
                </c:pt>
                <c:pt idx="2824">
                  <c:v>0.46425636811832377</c:v>
                </c:pt>
                <c:pt idx="2825">
                  <c:v>0.46428336728658737</c:v>
                </c:pt>
                <c:pt idx="2826">
                  <c:v>0.46431035049108166</c:v>
                </c:pt>
                <c:pt idx="2827">
                  <c:v>0.46433731774596088</c:v>
                </c:pt>
                <c:pt idx="2828">
                  <c:v>0.46436426906536227</c:v>
                </c:pt>
                <c:pt idx="2829">
                  <c:v>0.46439120446340665</c:v>
                </c:pt>
                <c:pt idx="2830">
                  <c:v>0.46441812395419796</c:v>
                </c:pt>
                <c:pt idx="2831">
                  <c:v>0.46444502755182365</c:v>
                </c:pt>
                <c:pt idx="2832">
                  <c:v>0.46447191527035447</c:v>
                </c:pt>
                <c:pt idx="2833">
                  <c:v>0.46449878712384451</c:v>
                </c:pt>
                <c:pt idx="2834">
                  <c:v>0.46452564312633132</c:v>
                </c:pt>
                <c:pt idx="2835">
                  <c:v>0.4645524832918359</c:v>
                </c:pt>
                <c:pt idx="2836">
                  <c:v>0.46457930763436278</c:v>
                </c:pt>
                <c:pt idx="2837">
                  <c:v>0.46460611616789999</c:v>
                </c:pt>
                <c:pt idx="2838">
                  <c:v>0.46463290890641878</c:v>
                </c:pt>
                <c:pt idx="2839">
                  <c:v>0.46465968586387435</c:v>
                </c:pt>
                <c:pt idx="2840">
                  <c:v>0.46468644705420525</c:v>
                </c:pt>
                <c:pt idx="2841">
                  <c:v>0.46471319249133364</c:v>
                </c:pt>
                <c:pt idx="2842">
                  <c:v>0.46473992218916538</c:v>
                </c:pt>
                <c:pt idx="2843">
                  <c:v>0.46476663616158975</c:v>
                </c:pt>
                <c:pt idx="2844">
                  <c:v>0.46479333442248</c:v>
                </c:pt>
                <c:pt idx="2845">
                  <c:v>0.46482001698569281</c:v>
                </c:pt>
                <c:pt idx="2846">
                  <c:v>0.46484668386506872</c:v>
                </c:pt>
                <c:pt idx="2847">
                  <c:v>0.46487333507443201</c:v>
                </c:pt>
                <c:pt idx="2848">
                  <c:v>0.46489997062759048</c:v>
                </c:pt>
                <c:pt idx="2849">
                  <c:v>0.46492659053833607</c:v>
                </c:pt>
                <c:pt idx="2850">
                  <c:v>0.46495319482044423</c:v>
                </c:pt>
                <c:pt idx="2851">
                  <c:v>0.46497978348767444</c:v>
                </c:pt>
                <c:pt idx="2852">
                  <c:v>0.46500635655376993</c:v>
                </c:pt>
                <c:pt idx="2853">
                  <c:v>0.46503291403245783</c:v>
                </c:pt>
                <c:pt idx="2854">
                  <c:v>0.46505945593744907</c:v>
                </c:pt>
                <c:pt idx="2855">
                  <c:v>0.46508598228243875</c:v>
                </c:pt>
                <c:pt idx="2856">
                  <c:v>0.46511249308110569</c:v>
                </c:pt>
                <c:pt idx="2857">
                  <c:v>0.46513898834711287</c:v>
                </c:pt>
                <c:pt idx="2858">
                  <c:v>0.46516546809410692</c:v>
                </c:pt>
                <c:pt idx="2859">
                  <c:v>0.46519193233571893</c:v>
                </c:pt>
                <c:pt idx="2860">
                  <c:v>0.46521838108556374</c:v>
                </c:pt>
                <c:pt idx="2861">
                  <c:v>0.46524481435724035</c:v>
                </c:pt>
                <c:pt idx="2862">
                  <c:v>0.46527123216433192</c:v>
                </c:pt>
                <c:pt idx="2863">
                  <c:v>0.46529763452040551</c:v>
                </c:pt>
                <c:pt idx="2864">
                  <c:v>0.46532402143901253</c:v>
                </c:pt>
                <c:pt idx="2865">
                  <c:v>0.46535039293368835</c:v>
                </c:pt>
                <c:pt idx="2866">
                  <c:v>0.46537674901795278</c:v>
                </c:pt>
                <c:pt idx="2867">
                  <c:v>0.46540308970530964</c:v>
                </c:pt>
                <c:pt idx="2868">
                  <c:v>0.46542941500924695</c:v>
                </c:pt>
                <c:pt idx="2869">
                  <c:v>0.46545572494323711</c:v>
                </c:pt>
                <c:pt idx="2870">
                  <c:v>0.4654820195207367</c:v>
                </c:pt>
                <c:pt idx="2871">
                  <c:v>0.46550829875518668</c:v>
                </c:pt>
                <c:pt idx="2872">
                  <c:v>0.46553456266001236</c:v>
                </c:pt>
                <c:pt idx="2873">
                  <c:v>0.46556081124862309</c:v>
                </c:pt>
                <c:pt idx="2874">
                  <c:v>0.46558704453441296</c:v>
                </c:pt>
                <c:pt idx="2875">
                  <c:v>0.46561326253076024</c:v>
                </c:pt>
                <c:pt idx="2876">
                  <c:v>0.46563946525102773</c:v>
                </c:pt>
                <c:pt idx="2877">
                  <c:v>0.46566565270856258</c:v>
                </c:pt>
                <c:pt idx="2878">
                  <c:v>0.46569182491669636</c:v>
                </c:pt>
                <c:pt idx="2879">
                  <c:v>0.46571798188874514</c:v>
                </c:pt>
                <c:pt idx="2880">
                  <c:v>0.4657441236380096</c:v>
                </c:pt>
                <c:pt idx="2881">
                  <c:v>0.4657702501777749</c:v>
                </c:pt>
                <c:pt idx="2882">
                  <c:v>0.46579636152131065</c:v>
                </c:pt>
                <c:pt idx="2883">
                  <c:v>0.46582245768187108</c:v>
                </c:pt>
                <c:pt idx="2884">
                  <c:v>0.46584853867269499</c:v>
                </c:pt>
                <c:pt idx="2885">
                  <c:v>0.46587460450700585</c:v>
                </c:pt>
                <c:pt idx="2886">
                  <c:v>0.46590065519801177</c:v>
                </c:pt>
                <c:pt idx="2887">
                  <c:v>0.46592669075890553</c:v>
                </c:pt>
                <c:pt idx="2888">
                  <c:v>0.46595271120286441</c:v>
                </c:pt>
                <c:pt idx="2889">
                  <c:v>0.46597871654305062</c:v>
                </c:pt>
                <c:pt idx="2890">
                  <c:v>0.46600470679261097</c:v>
                </c:pt>
                <c:pt idx="2891">
                  <c:v>0.46603068196467706</c:v>
                </c:pt>
                <c:pt idx="2892">
                  <c:v>0.46605664207236525</c:v>
                </c:pt>
                <c:pt idx="2893">
                  <c:v>0.46608258712877665</c:v>
                </c:pt>
                <c:pt idx="2894">
                  <c:v>0.46610851714699725</c:v>
                </c:pt>
                <c:pt idx="2895">
                  <c:v>0.46613443214009787</c:v>
                </c:pt>
                <c:pt idx="2896">
                  <c:v>0.46616033212113406</c:v>
                </c:pt>
                <c:pt idx="2897">
                  <c:v>0.46618621710314656</c:v>
                </c:pt>
                <c:pt idx="2898">
                  <c:v>0.46621208709916057</c:v>
                </c:pt>
                <c:pt idx="2899">
                  <c:v>0.4662379421221865</c:v>
                </c:pt>
                <c:pt idx="2900">
                  <c:v>0.46626378218521969</c:v>
                </c:pt>
                <c:pt idx="2901">
                  <c:v>0.46628960730124042</c:v>
                </c:pt>
                <c:pt idx="2902">
                  <c:v>0.46631541748321398</c:v>
                </c:pt>
                <c:pt idx="2903">
                  <c:v>0.46634121274409046</c:v>
                </c:pt>
                <c:pt idx="2904">
                  <c:v>0.46636699309680529</c:v>
                </c:pt>
                <c:pt idx="2905">
                  <c:v>0.46639275855427875</c:v>
                </c:pt>
                <c:pt idx="2906">
                  <c:v>0.46641850912941629</c:v>
                </c:pt>
                <c:pt idx="2907">
                  <c:v>0.46644424483510843</c:v>
                </c:pt>
                <c:pt idx="2908">
                  <c:v>0.46646996568423077</c:v>
                </c:pt>
                <c:pt idx="2909">
                  <c:v>0.46649567168964412</c:v>
                </c:pt>
                <c:pt idx="2910">
                  <c:v>0.46652136286419438</c:v>
                </c:pt>
                <c:pt idx="2911">
                  <c:v>0.46654703922071261</c:v>
                </c:pt>
                <c:pt idx="2912">
                  <c:v>0.46657270077201529</c:v>
                </c:pt>
                <c:pt idx="2913">
                  <c:v>0.46659834753090373</c:v>
                </c:pt>
                <c:pt idx="2914">
                  <c:v>0.46662397951016488</c:v>
                </c:pt>
                <c:pt idx="2915">
                  <c:v>0.46664959672257073</c:v>
                </c:pt>
                <c:pt idx="2916">
                  <c:v>0.46667519918087863</c:v>
                </c:pt>
                <c:pt idx="2917">
                  <c:v>0.46670078689783123</c:v>
                </c:pt>
                <c:pt idx="2918">
                  <c:v>0.46672635988615652</c:v>
                </c:pt>
                <c:pt idx="2919">
                  <c:v>0.46675191815856776</c:v>
                </c:pt>
                <c:pt idx="2920">
                  <c:v>0.46677746172776374</c:v>
                </c:pt>
                <c:pt idx="2921">
                  <c:v>0.46680299060642849</c:v>
                </c:pt>
                <c:pt idx="2922">
                  <c:v>0.46682850480723165</c:v>
                </c:pt>
                <c:pt idx="2923">
                  <c:v>0.46685400434282798</c:v>
                </c:pt>
                <c:pt idx="2924">
                  <c:v>0.46687948922585792</c:v>
                </c:pt>
                <c:pt idx="2925">
                  <c:v>0.46690495946894744</c:v>
                </c:pt>
                <c:pt idx="2926">
                  <c:v>0.46693041508470789</c:v>
                </c:pt>
                <c:pt idx="2927">
                  <c:v>0.4669558560857362</c:v>
                </c:pt>
                <c:pt idx="2928">
                  <c:v>0.46698128248461468</c:v>
                </c:pt>
                <c:pt idx="2929">
                  <c:v>0.4670066942939114</c:v>
                </c:pt>
                <c:pt idx="2930">
                  <c:v>0.46703209152617992</c:v>
                </c:pt>
                <c:pt idx="2931">
                  <c:v>0.46705747419395943</c:v>
                </c:pt>
                <c:pt idx="2932">
                  <c:v>0.46708284230977487</c:v>
                </c:pt>
                <c:pt idx="2933">
                  <c:v>0.46710819588613645</c:v>
                </c:pt>
                <c:pt idx="2934">
                  <c:v>0.46713353493554033</c:v>
                </c:pt>
                <c:pt idx="2935">
                  <c:v>0.46715885947046842</c:v>
                </c:pt>
                <c:pt idx="2936">
                  <c:v>0.46718416950338815</c:v>
                </c:pt>
                <c:pt idx="2937">
                  <c:v>0.46720946504675276</c:v>
                </c:pt>
                <c:pt idx="2938">
                  <c:v>0.4672347461130012</c:v>
                </c:pt>
                <c:pt idx="2939">
                  <c:v>0.46726001271455819</c:v>
                </c:pt>
                <c:pt idx="2940">
                  <c:v>0.46728526486383426</c:v>
                </c:pt>
                <c:pt idx="2941">
                  <c:v>0.46731050257322571</c:v>
                </c:pt>
                <c:pt idx="2942">
                  <c:v>0.46733572585511485</c:v>
                </c:pt>
                <c:pt idx="2943">
                  <c:v>0.46736093472186946</c:v>
                </c:pt>
                <c:pt idx="2944">
                  <c:v>0.46738612918584349</c:v>
                </c:pt>
                <c:pt idx="2945">
                  <c:v>0.46741130925937679</c:v>
                </c:pt>
                <c:pt idx="2946">
                  <c:v>0.4674364749547949</c:v>
                </c:pt>
                <c:pt idx="2947">
                  <c:v>0.46746162628440951</c:v>
                </c:pt>
                <c:pt idx="2948">
                  <c:v>0.46748676326051808</c:v>
                </c:pt>
                <c:pt idx="2949">
                  <c:v>0.4675118858954041</c:v>
                </c:pt>
                <c:pt idx="2950">
                  <c:v>0.46753699420133715</c:v>
                </c:pt>
                <c:pt idx="2951">
                  <c:v>0.46756208819057271</c:v>
                </c:pt>
                <c:pt idx="2952">
                  <c:v>0.46758716787535232</c:v>
                </c:pt>
                <c:pt idx="2953">
                  <c:v>0.46761223326790352</c:v>
                </c:pt>
                <c:pt idx="2954">
                  <c:v>0.46763728438043994</c:v>
                </c:pt>
                <c:pt idx="2955">
                  <c:v>0.46766232122516138</c:v>
                </c:pt>
                <c:pt idx="2956">
                  <c:v>0.46768734381425359</c:v>
                </c:pt>
                <c:pt idx="2957">
                  <c:v>0.46771235215988871</c:v>
                </c:pt>
                <c:pt idx="2958">
                  <c:v>0.46773734627422464</c:v>
                </c:pt>
                <c:pt idx="2959">
                  <c:v>0.46776232616940583</c:v>
                </c:pt>
                <c:pt idx="2960">
                  <c:v>0.46778729185756263</c:v>
                </c:pt>
                <c:pt idx="2961">
                  <c:v>0.46781224335081179</c:v>
                </c:pt>
                <c:pt idx="2962">
                  <c:v>0.46783718066125624</c:v>
                </c:pt>
                <c:pt idx="2963">
                  <c:v>0.46786210380098497</c:v>
                </c:pt>
                <c:pt idx="2964">
                  <c:v>0.46788701278207356</c:v>
                </c:pt>
                <c:pt idx="2965">
                  <c:v>0.46791190761658358</c:v>
                </c:pt>
                <c:pt idx="2966">
                  <c:v>0.4679367883165631</c:v>
                </c:pt>
                <c:pt idx="2967">
                  <c:v>0.46796165489404645</c:v>
                </c:pt>
                <c:pt idx="2968">
                  <c:v>0.46798650736105418</c:v>
                </c:pt>
                <c:pt idx="2969">
                  <c:v>0.46801134572959346</c:v>
                </c:pt>
                <c:pt idx="2970">
                  <c:v>0.46803617001165759</c:v>
                </c:pt>
                <c:pt idx="2971">
                  <c:v>0.46806098021922637</c:v>
                </c:pt>
                <c:pt idx="2972">
                  <c:v>0.46808577636426618</c:v>
                </c:pt>
                <c:pt idx="2973">
                  <c:v>0.46811055845872945</c:v>
                </c:pt>
                <c:pt idx="2974">
                  <c:v>0.46813532651455547</c:v>
                </c:pt>
                <c:pt idx="2975">
                  <c:v>0.46816008054366975</c:v>
                </c:pt>
                <c:pt idx="2976">
                  <c:v>0.46818482055798444</c:v>
                </c:pt>
                <c:pt idx="2977">
                  <c:v>0.46820954656939817</c:v>
                </c:pt>
                <c:pt idx="2978">
                  <c:v>0.468234258589796</c:v>
                </c:pt>
                <c:pt idx="2979">
                  <c:v>0.46825895663104966</c:v>
                </c:pt>
                <c:pt idx="2980">
                  <c:v>0.46828364070501743</c:v>
                </c:pt>
                <c:pt idx="2981">
                  <c:v>0.46830831082354418</c:v>
                </c:pt>
                <c:pt idx="2982">
                  <c:v>0.46833296699846144</c:v>
                </c:pt>
                <c:pt idx="2983">
                  <c:v>0.46835760924158715</c:v>
                </c:pt>
                <c:pt idx="2984">
                  <c:v>0.46838223756472619</c:v>
                </c:pt>
                <c:pt idx="2985">
                  <c:v>0.46840685197966991</c:v>
                </c:pt>
                <c:pt idx="2986">
                  <c:v>0.46843145249819651</c:v>
                </c:pt>
                <c:pt idx="2987">
                  <c:v>0.46845603913207079</c:v>
                </c:pt>
                <c:pt idx="2988">
                  <c:v>0.46848061189304413</c:v>
                </c:pt>
                <c:pt idx="2989">
                  <c:v>0.46850517079285492</c:v>
                </c:pt>
                <c:pt idx="2990">
                  <c:v>0.46852971584322817</c:v>
                </c:pt>
                <c:pt idx="2991">
                  <c:v>0.46855424705587567</c:v>
                </c:pt>
                <c:pt idx="2992">
                  <c:v>0.46857876444249619</c:v>
                </c:pt>
                <c:pt idx="2993">
                  <c:v>0.46860326801477492</c:v>
                </c:pt>
                <c:pt idx="2994">
                  <c:v>0.46862775778438431</c:v>
                </c:pt>
                <c:pt idx="2995">
                  <c:v>0.46865223376298332</c:v>
                </c:pt>
                <c:pt idx="2996">
                  <c:v>0.46867669596221812</c:v>
                </c:pt>
                <c:pt idx="2997">
                  <c:v>0.46870114439372151</c:v>
                </c:pt>
                <c:pt idx="2998">
                  <c:v>0.46872557906911322</c:v>
                </c:pt>
                <c:pt idx="2999">
                  <c:v>0.46875</c:v>
                </c:pt>
                <c:pt idx="3000">
                  <c:v>0.46877440719797553</c:v>
                </c:pt>
                <c:pt idx="3001">
                  <c:v>0.46879880067462049</c:v>
                </c:pt>
                <c:pt idx="3002">
                  <c:v>0.46882318044150251</c:v>
                </c:pt>
                <c:pt idx="3003">
                  <c:v>0.46884754651017607</c:v>
                </c:pt>
                <c:pt idx="3004">
                  <c:v>0.46887189889218289</c:v>
                </c:pt>
                <c:pt idx="3005">
                  <c:v>0.46889623759905158</c:v>
                </c:pt>
                <c:pt idx="3006">
                  <c:v>0.46892056264229792</c:v>
                </c:pt>
                <c:pt idx="3007">
                  <c:v>0.46894487403342483</c:v>
                </c:pt>
                <c:pt idx="3008">
                  <c:v>0.46896917178392195</c:v>
                </c:pt>
                <c:pt idx="3009">
                  <c:v>0.46899345590526642</c:v>
                </c:pt>
                <c:pt idx="3010">
                  <c:v>0.46901772640892236</c:v>
                </c:pt>
                <c:pt idx="3011">
                  <c:v>0.46904198330634106</c:v>
                </c:pt>
                <c:pt idx="3012">
                  <c:v>0.46906622660896102</c:v>
                </c:pt>
                <c:pt idx="3013">
                  <c:v>0.46909045632820767</c:v>
                </c:pt>
                <c:pt idx="3014">
                  <c:v>0.46911467247549399</c:v>
                </c:pt>
                <c:pt idx="3015">
                  <c:v>0.46913887506222002</c:v>
                </c:pt>
                <c:pt idx="3016">
                  <c:v>0.46916306409977293</c:v>
                </c:pt>
                <c:pt idx="3017">
                  <c:v>0.46918723959952741</c:v>
                </c:pt>
                <c:pt idx="3018">
                  <c:v>0.46921140157284513</c:v>
                </c:pt>
                <c:pt idx="3019">
                  <c:v>0.4692355500310752</c:v>
                </c:pt>
                <c:pt idx="3020">
                  <c:v>0.46925968498555404</c:v>
                </c:pt>
                <c:pt idx="3021">
                  <c:v>0.46928380644760542</c:v>
                </c:pt>
                <c:pt idx="3022">
                  <c:v>0.46930791442854042</c:v>
                </c:pt>
                <c:pt idx="3023">
                  <c:v>0.46933200893965732</c:v>
                </c:pt>
                <c:pt idx="3024">
                  <c:v>0.46935608999224204</c:v>
                </c:pt>
                <c:pt idx="3025">
                  <c:v>0.46938015759756779</c:v>
                </c:pt>
                <c:pt idx="3026">
                  <c:v>0.46940421176689512</c:v>
                </c:pt>
                <c:pt idx="3027">
                  <c:v>0.46942825251147219</c:v>
                </c:pt>
                <c:pt idx="3028">
                  <c:v>0.46945227984253435</c:v>
                </c:pt>
                <c:pt idx="3029">
                  <c:v>0.46947629377130462</c:v>
                </c:pt>
                <c:pt idx="3030">
                  <c:v>0.46950029430899343</c:v>
                </c:pt>
                <c:pt idx="3031">
                  <c:v>0.46952428146679881</c:v>
                </c:pt>
                <c:pt idx="3032">
                  <c:v>0.46954825525590616</c:v>
                </c:pt>
                <c:pt idx="3033">
                  <c:v>0.46957221568748841</c:v>
                </c:pt>
                <c:pt idx="3034">
                  <c:v>0.46959616277270616</c:v>
                </c:pt>
                <c:pt idx="3035">
                  <c:v>0.46962009652270759</c:v>
                </c:pt>
                <c:pt idx="3036">
                  <c:v>0.46964401694862828</c:v>
                </c:pt>
                <c:pt idx="3037">
                  <c:v>0.46966792406159175</c:v>
                </c:pt>
                <c:pt idx="3038">
                  <c:v>0.46969181787270875</c:v>
                </c:pt>
                <c:pt idx="3039">
                  <c:v>0.46971569839307786</c:v>
                </c:pt>
                <c:pt idx="3040">
                  <c:v>0.46973956563378538</c:v>
                </c:pt>
                <c:pt idx="3041">
                  <c:v>0.46976341960590523</c:v>
                </c:pt>
                <c:pt idx="3042">
                  <c:v>0.469787260320499</c:v>
                </c:pt>
                <c:pt idx="3043">
                  <c:v>0.46981108778861591</c:v>
                </c:pt>
                <c:pt idx="3044">
                  <c:v>0.46983490202129302</c:v>
                </c:pt>
                <c:pt idx="3045">
                  <c:v>0.46985870302955512</c:v>
                </c:pt>
                <c:pt idx="3046">
                  <c:v>0.46988249082441474</c:v>
                </c:pt>
                <c:pt idx="3047">
                  <c:v>0.46990626541687225</c:v>
                </c:pt>
                <c:pt idx="3048">
                  <c:v>0.46993002681791562</c:v>
                </c:pt>
                <c:pt idx="3049">
                  <c:v>0.46995377503852082</c:v>
                </c:pt>
                <c:pt idx="3050">
                  <c:v>0.46997751008965155</c:v>
                </c:pt>
                <c:pt idx="3051">
                  <c:v>0.4700012319822594</c:v>
                </c:pt>
                <c:pt idx="3052">
                  <c:v>0.47002494072728396</c:v>
                </c:pt>
                <c:pt idx="3053">
                  <c:v>0.4700486363356523</c:v>
                </c:pt>
                <c:pt idx="3054">
                  <c:v>0.47007231881827971</c:v>
                </c:pt>
                <c:pt idx="3055">
                  <c:v>0.4700959881860694</c:v>
                </c:pt>
                <c:pt idx="3056">
                  <c:v>0.47011964444991233</c:v>
                </c:pt>
                <c:pt idx="3057">
                  <c:v>0.47014328762068758</c:v>
                </c:pt>
                <c:pt idx="3058">
                  <c:v>0.47016691770926194</c:v>
                </c:pt>
                <c:pt idx="3059">
                  <c:v>0.47019053472649047</c:v>
                </c:pt>
                <c:pt idx="3060">
                  <c:v>0.47021413868321604</c:v>
                </c:pt>
                <c:pt idx="3061">
                  <c:v>0.47023772959026966</c:v>
                </c:pt>
                <c:pt idx="3062">
                  <c:v>0.47026130745847028</c:v>
                </c:pt>
                <c:pt idx="3063">
                  <c:v>0.47028487229862476</c:v>
                </c:pt>
                <c:pt idx="3064">
                  <c:v>0.47030842412152829</c:v>
                </c:pt>
                <c:pt idx="3065">
                  <c:v>0.47033196293796403</c:v>
                </c:pt>
                <c:pt idx="3066">
                  <c:v>0.47035548875870314</c:v>
                </c:pt>
                <c:pt idx="3067">
                  <c:v>0.47037900159450513</c:v>
                </c:pt>
                <c:pt idx="3068">
                  <c:v>0.47040250145611723</c:v>
                </c:pt>
                <c:pt idx="3069">
                  <c:v>0.47042598835427518</c:v>
                </c:pt>
                <c:pt idx="3070">
                  <c:v>0.4704494622997028</c:v>
                </c:pt>
                <c:pt idx="3071">
                  <c:v>0.47047292330311197</c:v>
                </c:pt>
                <c:pt idx="3072">
                  <c:v>0.47049637137520289</c:v>
                </c:pt>
                <c:pt idx="3073">
                  <c:v>0.47051980652666381</c:v>
                </c:pt>
                <c:pt idx="3074">
                  <c:v>0.4705432287681714</c:v>
                </c:pt>
                <c:pt idx="3075">
                  <c:v>0.4705666381103904</c:v>
                </c:pt>
                <c:pt idx="3076">
                  <c:v>0.47059003456397391</c:v>
                </c:pt>
                <c:pt idx="3077">
                  <c:v>0.47061341813956337</c:v>
                </c:pt>
                <c:pt idx="3078">
                  <c:v>0.4706367888477882</c:v>
                </c:pt>
                <c:pt idx="3079">
                  <c:v>0.47066014669926648</c:v>
                </c:pt>
                <c:pt idx="3080">
                  <c:v>0.47068349170460444</c:v>
                </c:pt>
                <c:pt idx="3081">
                  <c:v>0.47070682387439672</c:v>
                </c:pt>
                <c:pt idx="3082">
                  <c:v>0.47073014321922624</c:v>
                </c:pt>
                <c:pt idx="3083">
                  <c:v>0.47075344974966421</c:v>
                </c:pt>
                <c:pt idx="3084">
                  <c:v>0.47077674347627041</c:v>
                </c:pt>
                <c:pt idx="3085">
                  <c:v>0.47080002440959295</c:v>
                </c:pt>
                <c:pt idx="3086">
                  <c:v>0.47082329256016836</c:v>
                </c:pt>
                <c:pt idx="3087">
                  <c:v>0.4708465479385216</c:v>
                </c:pt>
                <c:pt idx="3088">
                  <c:v>0.47086979055516603</c:v>
                </c:pt>
                <c:pt idx="3089">
                  <c:v>0.47089302042060349</c:v>
                </c:pt>
                <c:pt idx="3090">
                  <c:v>0.47091623754532436</c:v>
                </c:pt>
                <c:pt idx="3091">
                  <c:v>0.47093944193980747</c:v>
                </c:pt>
                <c:pt idx="3092">
                  <c:v>0.47096263361452023</c:v>
                </c:pt>
                <c:pt idx="3093">
                  <c:v>0.47098581257991839</c:v>
                </c:pt>
                <c:pt idx="3094">
                  <c:v>0.47100897884644649</c:v>
                </c:pt>
                <c:pt idx="3095">
                  <c:v>0.47103213242453745</c:v>
                </c:pt>
                <c:pt idx="3096">
                  <c:v>0.47105527332461289</c:v>
                </c:pt>
                <c:pt idx="3097">
                  <c:v>0.47107840155708292</c:v>
                </c:pt>
                <c:pt idx="3098">
                  <c:v>0.47110151713234627</c:v>
                </c:pt>
                <c:pt idx="3099">
                  <c:v>0.47112462006079026</c:v>
                </c:pt>
                <c:pt idx="3100">
                  <c:v>0.47114771035279102</c:v>
                </c:pt>
                <c:pt idx="3101">
                  <c:v>0.47117078801871315</c:v>
                </c:pt>
                <c:pt idx="3102">
                  <c:v>0.47119385306891004</c:v>
                </c:pt>
                <c:pt idx="3103">
                  <c:v>0.47121690551372358</c:v>
                </c:pt>
                <c:pt idx="3104">
                  <c:v>0.47123994536348457</c:v>
                </c:pt>
                <c:pt idx="3105">
                  <c:v>0.47126297262851247</c:v>
                </c:pt>
                <c:pt idx="3106">
                  <c:v>0.47128598731911536</c:v>
                </c:pt>
                <c:pt idx="3107">
                  <c:v>0.47130898944559024</c:v>
                </c:pt>
                <c:pt idx="3108">
                  <c:v>0.4713319790182226</c:v>
                </c:pt>
                <c:pt idx="3109">
                  <c:v>0.47135495604728705</c:v>
                </c:pt>
                <c:pt idx="3110">
                  <c:v>0.47137792054304672</c:v>
                </c:pt>
                <c:pt idx="3111">
                  <c:v>0.47140087251575374</c:v>
                </c:pt>
                <c:pt idx="3112">
                  <c:v>0.47142381197564892</c:v>
                </c:pt>
                <c:pt idx="3113">
                  <c:v>0.47144673893296191</c:v>
                </c:pt>
                <c:pt idx="3114">
                  <c:v>0.4714696533979113</c:v>
                </c:pt>
                <c:pt idx="3115">
                  <c:v>0.4714925553807045</c:v>
                </c:pt>
                <c:pt idx="3116">
                  <c:v>0.47151544489153779</c:v>
                </c:pt>
                <c:pt idx="3117">
                  <c:v>0.47153832194059647</c:v>
                </c:pt>
                <c:pt idx="3118">
                  <c:v>0.47156118653805451</c:v>
                </c:pt>
                <c:pt idx="3119">
                  <c:v>0.47158403869407495</c:v>
                </c:pt>
                <c:pt idx="3120">
                  <c:v>0.47160687841880988</c:v>
                </c:pt>
                <c:pt idx="3121">
                  <c:v>0.47162970572240009</c:v>
                </c:pt>
                <c:pt idx="3122">
                  <c:v>0.4716525206149757</c:v>
                </c:pt>
                <c:pt idx="3123">
                  <c:v>0.47167532310665539</c:v>
                </c:pt>
                <c:pt idx="3124">
                  <c:v>0.47169811320754718</c:v>
                </c:pt>
                <c:pt idx="3125">
                  <c:v>0.47172089092774794</c:v>
                </c:pt>
                <c:pt idx="3126">
                  <c:v>0.4717436562773436</c:v>
                </c:pt>
                <c:pt idx="3127">
                  <c:v>0.47176640926640928</c:v>
                </c:pt>
                <c:pt idx="3128">
                  <c:v>0.47178914990500892</c:v>
                </c:pt>
                <c:pt idx="3129">
                  <c:v>0.47181187820319564</c:v>
                </c:pt>
                <c:pt idx="3130">
                  <c:v>0.47183459417101176</c:v>
                </c:pt>
                <c:pt idx="3131">
                  <c:v>0.47185729781848856</c:v>
                </c:pt>
                <c:pt idx="3132">
                  <c:v>0.47187998915564661</c:v>
                </c:pt>
                <c:pt idx="3133">
                  <c:v>0.47190266819249532</c:v>
                </c:pt>
                <c:pt idx="3134">
                  <c:v>0.47192533493903355</c:v>
                </c:pt>
                <c:pt idx="3135">
                  <c:v>0.47194798940524918</c:v>
                </c:pt>
                <c:pt idx="3136">
                  <c:v>0.47197063160111935</c:v>
                </c:pt>
                <c:pt idx="3137">
                  <c:v>0.47199326153661036</c:v>
                </c:pt>
                <c:pt idx="3138">
                  <c:v>0.47201587922167754</c:v>
                </c:pt>
                <c:pt idx="3139">
                  <c:v>0.4720384846662658</c:v>
                </c:pt>
                <c:pt idx="3140">
                  <c:v>0.47206107788030899</c:v>
                </c:pt>
                <c:pt idx="3141">
                  <c:v>0.47208365887373038</c:v>
                </c:pt>
                <c:pt idx="3142">
                  <c:v>0.4721062276564425</c:v>
                </c:pt>
                <c:pt idx="3143">
                  <c:v>0.47212878423834698</c:v>
                </c:pt>
                <c:pt idx="3144">
                  <c:v>0.47215132862933495</c:v>
                </c:pt>
                <c:pt idx="3145">
                  <c:v>0.47217386083928675</c:v>
                </c:pt>
                <c:pt idx="3146">
                  <c:v>0.4721963808780722</c:v>
                </c:pt>
                <c:pt idx="3147">
                  <c:v>0.47221888875555024</c:v>
                </c:pt>
                <c:pt idx="3148">
                  <c:v>0.47224138448156927</c:v>
                </c:pt>
                <c:pt idx="3149">
                  <c:v>0.47226386806596704</c:v>
                </c:pt>
                <c:pt idx="3150">
                  <c:v>0.47228633951857069</c:v>
                </c:pt>
                <c:pt idx="3151">
                  <c:v>0.4723087988491968</c:v>
                </c:pt>
                <c:pt idx="3152">
                  <c:v>0.47233124606765142</c:v>
                </c:pt>
                <c:pt idx="3153">
                  <c:v>0.47235368118372972</c:v>
                </c:pt>
                <c:pt idx="3154">
                  <c:v>0.47237610420721665</c:v>
                </c:pt>
                <c:pt idx="3155">
                  <c:v>0.47239851514788644</c:v>
                </c:pt>
                <c:pt idx="3156">
                  <c:v>0.4724209140155029</c:v>
                </c:pt>
                <c:pt idx="3157">
                  <c:v>0.47244330081981933</c:v>
                </c:pt>
                <c:pt idx="3158">
                  <c:v>0.47246567557057823</c:v>
                </c:pt>
                <c:pt idx="3159">
                  <c:v>0.47248803827751196</c:v>
                </c:pt>
                <c:pt idx="3160">
                  <c:v>0.47251038895034231</c:v>
                </c:pt>
                <c:pt idx="3161">
                  <c:v>0.47253272759878051</c:v>
                </c:pt>
                <c:pt idx="3162">
                  <c:v>0.47255505423252758</c:v>
                </c:pt>
                <c:pt idx="3163">
                  <c:v>0.47257736886127377</c:v>
                </c:pt>
                <c:pt idx="3164">
                  <c:v>0.47259967149469911</c:v>
                </c:pt>
                <c:pt idx="3165">
                  <c:v>0.47262196214247326</c:v>
                </c:pt>
                <c:pt idx="3166">
                  <c:v>0.47264424081425543</c:v>
                </c:pt>
                <c:pt idx="3167">
                  <c:v>0.47266650751969447</c:v>
                </c:pt>
                <c:pt idx="3168">
                  <c:v>0.47268876226842876</c:v>
                </c:pt>
                <c:pt idx="3169">
                  <c:v>0.47271100507008651</c:v>
                </c:pt>
                <c:pt idx="3170">
                  <c:v>0.47273323593428546</c:v>
                </c:pt>
                <c:pt idx="3171">
                  <c:v>0.47275545487063309</c:v>
                </c:pt>
                <c:pt idx="3172">
                  <c:v>0.47277766188872666</c:v>
                </c:pt>
                <c:pt idx="3173">
                  <c:v>0.47279985699815291</c:v>
                </c:pt>
                <c:pt idx="3174">
                  <c:v>0.47282204020848845</c:v>
                </c:pt>
                <c:pt idx="3175">
                  <c:v>0.47284421152929967</c:v>
                </c:pt>
                <c:pt idx="3176">
                  <c:v>0.47286637097014256</c:v>
                </c:pt>
                <c:pt idx="3177">
                  <c:v>0.47288851854056307</c:v>
                </c:pt>
                <c:pt idx="3178">
                  <c:v>0.47291065425009671</c:v>
                </c:pt>
                <c:pt idx="3179">
                  <c:v>0.47293277810826889</c:v>
                </c:pt>
                <c:pt idx="3180">
                  <c:v>0.47295489012459485</c:v>
                </c:pt>
                <c:pt idx="3181">
                  <c:v>0.47297699030857954</c:v>
                </c:pt>
                <c:pt idx="3182">
                  <c:v>0.47299907866971796</c:v>
                </c:pt>
                <c:pt idx="3183">
                  <c:v>0.47302115521749466</c:v>
                </c:pt>
                <c:pt idx="3184">
                  <c:v>0.47304321996138421</c:v>
                </c:pt>
                <c:pt idx="3185">
                  <c:v>0.4730652729108511</c:v>
                </c:pt>
                <c:pt idx="3186">
                  <c:v>0.47308731407534954</c:v>
                </c:pt>
                <c:pt idx="3187">
                  <c:v>0.47310934346432393</c:v>
                </c:pt>
                <c:pt idx="3188">
                  <c:v>0.4731313610872081</c:v>
                </c:pt>
                <c:pt idx="3189">
                  <c:v>0.4731533669534263</c:v>
                </c:pt>
                <c:pt idx="3190">
                  <c:v>0.47317536107239239</c:v>
                </c:pt>
                <c:pt idx="3191">
                  <c:v>0.47319734345351039</c:v>
                </c:pt>
                <c:pt idx="3192">
                  <c:v>0.47321931410617424</c:v>
                </c:pt>
                <c:pt idx="3193">
                  <c:v>0.47324127303976771</c:v>
                </c:pt>
                <c:pt idx="3194">
                  <c:v>0.47326322026366463</c:v>
                </c:pt>
                <c:pt idx="3195">
                  <c:v>0.47328515578722896</c:v>
                </c:pt>
                <c:pt idx="3196">
                  <c:v>0.47330707961981461</c:v>
                </c:pt>
                <c:pt idx="3197">
                  <c:v>0.47332899177076554</c:v>
                </c:pt>
                <c:pt idx="3198">
                  <c:v>0.47335089224941551</c:v>
                </c:pt>
                <c:pt idx="3199">
                  <c:v>0.47337278106508873</c:v>
                </c:pt>
                <c:pt idx="3200">
                  <c:v>0.47339465822709931</c:v>
                </c:pt>
                <c:pt idx="3201">
                  <c:v>0.47341652374475129</c:v>
                </c:pt>
                <c:pt idx="3202">
                  <c:v>0.47343837762733915</c:v>
                </c:pt>
                <c:pt idx="3203">
                  <c:v>0.47346021988414705</c:v>
                </c:pt>
                <c:pt idx="3204">
                  <c:v>0.47348205052444969</c:v>
                </c:pt>
                <c:pt idx="3205">
                  <c:v>0.47350386955751167</c:v>
                </c:pt>
                <c:pt idx="3206">
                  <c:v>0.47352567699258774</c:v>
                </c:pt>
                <c:pt idx="3207">
                  <c:v>0.47354747283892301</c:v>
                </c:pt>
                <c:pt idx="3208">
                  <c:v>0.47356925710575248</c:v>
                </c:pt>
                <c:pt idx="3209">
                  <c:v>0.47359102980230156</c:v>
                </c:pt>
                <c:pt idx="3210">
                  <c:v>0.47361279093778574</c:v>
                </c:pt>
                <c:pt idx="3211">
                  <c:v>0.47363454052141085</c:v>
                </c:pt>
                <c:pt idx="3212">
                  <c:v>0.47365627856237286</c:v>
                </c:pt>
                <c:pt idx="3213">
                  <c:v>0.47367800506985797</c:v>
                </c:pt>
                <c:pt idx="3214">
                  <c:v>0.47369972005304256</c:v>
                </c:pt>
                <c:pt idx="3215">
                  <c:v>0.47372142352109353</c:v>
                </c:pt>
                <c:pt idx="3216">
                  <c:v>0.47374311548316789</c:v>
                </c:pt>
                <c:pt idx="3217">
                  <c:v>0.47376479594841298</c:v>
                </c:pt>
                <c:pt idx="3218">
                  <c:v>0.47378646492596627</c:v>
                </c:pt>
                <c:pt idx="3219">
                  <c:v>0.47380812242495585</c:v>
                </c:pt>
                <c:pt idx="3220">
                  <c:v>0.47382976845449998</c:v>
                </c:pt>
                <c:pt idx="3221">
                  <c:v>0.47385140302370726</c:v>
                </c:pt>
                <c:pt idx="3222">
                  <c:v>0.47387302614167676</c:v>
                </c:pt>
                <c:pt idx="3223">
                  <c:v>0.47389463781749769</c:v>
                </c:pt>
                <c:pt idx="3224">
                  <c:v>0.47391623806024979</c:v>
                </c:pt>
                <c:pt idx="3225">
                  <c:v>0.47393782687900332</c:v>
                </c:pt>
                <c:pt idx="3226">
                  <c:v>0.47395940428281874</c:v>
                </c:pt>
                <c:pt idx="3227">
                  <c:v>0.47398097028074709</c:v>
                </c:pt>
                <c:pt idx="3228">
                  <c:v>0.47400252488182965</c:v>
                </c:pt>
                <c:pt idx="3229">
                  <c:v>0.47402406809509834</c:v>
                </c:pt>
                <c:pt idx="3230">
                  <c:v>0.4740455999295754</c:v>
                </c:pt>
                <c:pt idx="3231">
                  <c:v>0.47406712039427362</c:v>
                </c:pt>
                <c:pt idx="3232">
                  <c:v>0.47408862949819636</c:v>
                </c:pt>
                <c:pt idx="3233">
                  <c:v>0.47411012725033719</c:v>
                </c:pt>
                <c:pt idx="3234">
                  <c:v>0.47413161365968048</c:v>
                </c:pt>
                <c:pt idx="3235">
                  <c:v>0.47415308873520101</c:v>
                </c:pt>
                <c:pt idx="3236">
                  <c:v>0.4741745524858641</c:v>
                </c:pt>
                <c:pt idx="3237">
                  <c:v>0.47419600492062564</c:v>
                </c:pt>
                <c:pt idx="3238">
                  <c:v>0.47421744604843197</c:v>
                </c:pt>
                <c:pt idx="3239">
                  <c:v>0.47423887587822017</c:v>
                </c:pt>
                <c:pt idx="3240">
                  <c:v>0.4742602944189177</c:v>
                </c:pt>
                <c:pt idx="3241">
                  <c:v>0.47428170167944289</c:v>
                </c:pt>
                <c:pt idx="3242">
                  <c:v>0.47430309766870449</c:v>
                </c:pt>
                <c:pt idx="3243">
                  <c:v>0.47432448239560182</c:v>
                </c:pt>
                <c:pt idx="3244">
                  <c:v>0.474345855869025</c:v>
                </c:pt>
                <c:pt idx="3245">
                  <c:v>0.47436721809785465</c:v>
                </c:pt>
                <c:pt idx="3246">
                  <c:v>0.47438856909096222</c:v>
                </c:pt>
                <c:pt idx="3247">
                  <c:v>0.47440990885720963</c:v>
                </c:pt>
                <c:pt idx="3248">
                  <c:v>0.47443123740544962</c:v>
                </c:pt>
                <c:pt idx="3249">
                  <c:v>0.47445255474452552</c:v>
                </c:pt>
                <c:pt idx="3250">
                  <c:v>0.47447386088327154</c:v>
                </c:pt>
                <c:pt idx="3251">
                  <c:v>0.47449515583051238</c:v>
                </c:pt>
                <c:pt idx="3252">
                  <c:v>0.47451643959506379</c:v>
                </c:pt>
                <c:pt idx="3253">
                  <c:v>0.47453771218573182</c:v>
                </c:pt>
                <c:pt idx="3254">
                  <c:v>0.47455897361131361</c:v>
                </c:pt>
                <c:pt idx="3255">
                  <c:v>0.47458022388059701</c:v>
                </c:pt>
                <c:pt idx="3256">
                  <c:v>0.47460146300236061</c:v>
                </c:pt>
                <c:pt idx="3257">
                  <c:v>0.47462269098537385</c:v>
                </c:pt>
                <c:pt idx="3258">
                  <c:v>0.47464390783839677</c:v>
                </c:pt>
                <c:pt idx="3259">
                  <c:v>0.47466511357018054</c:v>
                </c:pt>
                <c:pt idx="3260">
                  <c:v>0.47468630818946694</c:v>
                </c:pt>
                <c:pt idx="3261">
                  <c:v>0.4747074917049886</c:v>
                </c:pt>
                <c:pt idx="3262">
                  <c:v>0.47472866412546921</c:v>
                </c:pt>
                <c:pt idx="3263">
                  <c:v>0.47474982545962302</c:v>
                </c:pt>
                <c:pt idx="3264">
                  <c:v>0.47477097571615529</c:v>
                </c:pt>
                <c:pt idx="3265">
                  <c:v>0.47479211490376227</c:v>
                </c:pt>
                <c:pt idx="3266">
                  <c:v>0.47481324303113098</c:v>
                </c:pt>
                <c:pt idx="3267">
                  <c:v>0.47483436010693947</c:v>
                </c:pt>
                <c:pt idx="3268">
                  <c:v>0.47485546613985652</c:v>
                </c:pt>
                <c:pt idx="3269">
                  <c:v>0.47487656113854199</c:v>
                </c:pt>
                <c:pt idx="3270">
                  <c:v>0.47489764511164667</c:v>
                </c:pt>
                <c:pt idx="3271">
                  <c:v>0.47491871806781233</c:v>
                </c:pt>
                <c:pt idx="3272">
                  <c:v>0.47493978001567172</c:v>
                </c:pt>
                <c:pt idx="3273">
                  <c:v>0.47496083096384845</c:v>
                </c:pt>
                <c:pt idx="3274">
                  <c:v>0.47498187092095723</c:v>
                </c:pt>
                <c:pt idx="3275">
                  <c:v>0.47500289989560374</c:v>
                </c:pt>
                <c:pt idx="3276">
                  <c:v>0.47502391789638476</c:v>
                </c:pt>
                <c:pt idx="3277">
                  <c:v>0.47504492493188805</c:v>
                </c:pt>
                <c:pt idx="3278">
                  <c:v>0.47506592101069228</c:v>
                </c:pt>
                <c:pt idx="3279">
                  <c:v>0.47508690614136734</c:v>
                </c:pt>
                <c:pt idx="3280">
                  <c:v>0.47510788033247414</c:v>
                </c:pt>
                <c:pt idx="3281">
                  <c:v>0.47512884359256469</c:v>
                </c:pt>
                <c:pt idx="3282">
                  <c:v>0.47514979593018208</c:v>
                </c:pt>
                <c:pt idx="3283">
                  <c:v>0.4751707373538604</c:v>
                </c:pt>
                <c:pt idx="3284">
                  <c:v>0.47519166787212497</c:v>
                </c:pt>
                <c:pt idx="3285">
                  <c:v>0.47521258749349221</c:v>
                </c:pt>
                <c:pt idx="3286">
                  <c:v>0.47523349622646965</c:v>
                </c:pt>
                <c:pt idx="3287">
                  <c:v>0.475254394079556</c:v>
                </c:pt>
                <c:pt idx="3288">
                  <c:v>0.47527528106124101</c:v>
                </c:pt>
                <c:pt idx="3289">
                  <c:v>0.47529615718000578</c:v>
                </c:pt>
                <c:pt idx="3290">
                  <c:v>0.47531702244432245</c:v>
                </c:pt>
                <c:pt idx="3291">
                  <c:v>0.4753378768626545</c:v>
                </c:pt>
                <c:pt idx="3292">
                  <c:v>0.47535872044345645</c:v>
                </c:pt>
                <c:pt idx="3293">
                  <c:v>0.47537955319517405</c:v>
                </c:pt>
                <c:pt idx="3294">
                  <c:v>0.47540037512624439</c:v>
                </c:pt>
                <c:pt idx="3295">
                  <c:v>0.47542118624509577</c:v>
                </c:pt>
                <c:pt idx="3296">
                  <c:v>0.47544198656014763</c:v>
                </c:pt>
                <c:pt idx="3297">
                  <c:v>0.47546277607981086</c:v>
                </c:pt>
                <c:pt idx="3298">
                  <c:v>0.47548355481248739</c:v>
                </c:pt>
                <c:pt idx="3299">
                  <c:v>0.47550432276657062</c:v>
                </c:pt>
                <c:pt idx="3300">
                  <c:v>0.47552507995044513</c:v>
                </c:pt>
                <c:pt idx="3301">
                  <c:v>0.47554582637248688</c:v>
                </c:pt>
                <c:pt idx="3302">
                  <c:v>0.47556656204106318</c:v>
                </c:pt>
                <c:pt idx="3303">
                  <c:v>0.47558728696453251</c:v>
                </c:pt>
                <c:pt idx="3304">
                  <c:v>0.4756080011512448</c:v>
                </c:pt>
                <c:pt idx="3305">
                  <c:v>0.47562870460954132</c:v>
                </c:pt>
                <c:pt idx="3306">
                  <c:v>0.4756493973477548</c:v>
                </c:pt>
                <c:pt idx="3307">
                  <c:v>0.47567007937420913</c:v>
                </c:pt>
                <c:pt idx="3308">
                  <c:v>0.47569075069721978</c:v>
                </c:pt>
                <c:pt idx="3309">
                  <c:v>0.47571141132509343</c:v>
                </c:pt>
                <c:pt idx="3310">
                  <c:v>0.47573206126612833</c:v>
                </c:pt>
                <c:pt idx="3311">
                  <c:v>0.47575270052861407</c:v>
                </c:pt>
                <c:pt idx="3312">
                  <c:v>0.47577332912083181</c:v>
                </c:pt>
                <c:pt idx="3313">
                  <c:v>0.47579394705105382</c:v>
                </c:pt>
                <c:pt idx="3314">
                  <c:v>0.47581455432754416</c:v>
                </c:pt>
                <c:pt idx="3315">
                  <c:v>0.47583515095855811</c:v>
                </c:pt>
                <c:pt idx="3316">
                  <c:v>0.47585573695234268</c:v>
                </c:pt>
                <c:pt idx="3317">
                  <c:v>0.47587631231713617</c:v>
                </c:pt>
                <c:pt idx="3318">
                  <c:v>0.47589687706116834</c:v>
                </c:pt>
                <c:pt idx="3319">
                  <c:v>0.47591743119266056</c:v>
                </c:pt>
                <c:pt idx="3320">
                  <c:v>0.47593797471982574</c:v>
                </c:pt>
                <c:pt idx="3321">
                  <c:v>0.47595850765086822</c:v>
                </c:pt>
                <c:pt idx="3322">
                  <c:v>0.47597902999398406</c:v>
                </c:pt>
                <c:pt idx="3323">
                  <c:v>0.47599954175736053</c:v>
                </c:pt>
                <c:pt idx="3324">
                  <c:v>0.47602004294917682</c:v>
                </c:pt>
                <c:pt idx="3325">
                  <c:v>0.47604053357760345</c:v>
                </c:pt>
                <c:pt idx="3326">
                  <c:v>0.47606101365080272</c:v>
                </c:pt>
                <c:pt idx="3327">
                  <c:v>0.47608148317692839</c:v>
                </c:pt>
                <c:pt idx="3328">
                  <c:v>0.47610194216412577</c:v>
                </c:pt>
                <c:pt idx="3329">
                  <c:v>0.47612239062053191</c:v>
                </c:pt>
                <c:pt idx="3330">
                  <c:v>0.47614282855427542</c:v>
                </c:pt>
                <c:pt idx="3331">
                  <c:v>0.47616325597347658</c:v>
                </c:pt>
                <c:pt idx="3332">
                  <c:v>0.47618367288624741</c:v>
                </c:pt>
                <c:pt idx="3333">
                  <c:v>0.47620407930069131</c:v>
                </c:pt>
                <c:pt idx="3334">
                  <c:v>0.47622447522490363</c:v>
                </c:pt>
                <c:pt idx="3335">
                  <c:v>0.47624486066697119</c:v>
                </c:pt>
                <c:pt idx="3336">
                  <c:v>0.47626523563497269</c:v>
                </c:pt>
                <c:pt idx="3337">
                  <c:v>0.47628560013697852</c:v>
                </c:pt>
                <c:pt idx="3338">
                  <c:v>0.47630595418105048</c:v>
                </c:pt>
                <c:pt idx="3339">
                  <c:v>0.47632629777524244</c:v>
                </c:pt>
                <c:pt idx="3340">
                  <c:v>0.47634663092759988</c:v>
                </c:pt>
                <c:pt idx="3341">
                  <c:v>0.47636695364615994</c:v>
                </c:pt>
                <c:pt idx="3342">
                  <c:v>0.47638726593895175</c:v>
                </c:pt>
                <c:pt idx="3343">
                  <c:v>0.4764075678139959</c:v>
                </c:pt>
                <c:pt idx="3344">
                  <c:v>0.47642785927930492</c:v>
                </c:pt>
                <c:pt idx="3345">
                  <c:v>0.47644814034288319</c:v>
                </c:pt>
                <c:pt idx="3346">
                  <c:v>0.47646841101272669</c:v>
                </c:pt>
                <c:pt idx="3347">
                  <c:v>0.47648867129682343</c:v>
                </c:pt>
                <c:pt idx="3348">
                  <c:v>0.47650892120315302</c:v>
                </c:pt>
                <c:pt idx="3349">
                  <c:v>0.47652916073968704</c:v>
                </c:pt>
                <c:pt idx="3350">
                  <c:v>0.47654938991438889</c:v>
                </c:pt>
                <c:pt idx="3351">
                  <c:v>0.47656960873521381</c:v>
                </c:pt>
                <c:pt idx="3352">
                  <c:v>0.4765898172101089</c:v>
                </c:pt>
                <c:pt idx="3353">
                  <c:v>0.47661001534701303</c:v>
                </c:pt>
                <c:pt idx="3354">
                  <c:v>0.47663020315385707</c:v>
                </c:pt>
                <c:pt idx="3355">
                  <c:v>0.4766503806385638</c:v>
                </c:pt>
                <c:pt idx="3356">
                  <c:v>0.47667054780904777</c:v>
                </c:pt>
                <c:pt idx="3357">
                  <c:v>0.47669070467321562</c:v>
                </c:pt>
                <c:pt idx="3358">
                  <c:v>0.47671085123896567</c:v>
                </c:pt>
                <c:pt idx="3359">
                  <c:v>0.47673098751418841</c:v>
                </c:pt>
                <c:pt idx="3360">
                  <c:v>0.47675111350676613</c:v>
                </c:pt>
                <c:pt idx="3361">
                  <c:v>0.4767712292245731</c:v>
                </c:pt>
                <c:pt idx="3362">
                  <c:v>0.47679133467547569</c:v>
                </c:pt>
                <c:pt idx="3363">
                  <c:v>0.47681142986733188</c:v>
                </c:pt>
                <c:pt idx="3364">
                  <c:v>0.47683151480799207</c:v>
                </c:pt>
                <c:pt idx="3365">
                  <c:v>0.47685158950529832</c:v>
                </c:pt>
                <c:pt idx="3366">
                  <c:v>0.47687165396708492</c:v>
                </c:pt>
                <c:pt idx="3367">
                  <c:v>0.4768917082011781</c:v>
                </c:pt>
                <c:pt idx="3368">
                  <c:v>0.47691175221539595</c:v>
                </c:pt>
                <c:pt idx="3369">
                  <c:v>0.47693178601754882</c:v>
                </c:pt>
                <c:pt idx="3370">
                  <c:v>0.47695180961543904</c:v>
                </c:pt>
                <c:pt idx="3371">
                  <c:v>0.47697182301686092</c:v>
                </c:pt>
                <c:pt idx="3372">
                  <c:v>0.47699182622960096</c:v>
                </c:pt>
                <c:pt idx="3373">
                  <c:v>0.47701181926143754</c:v>
                </c:pt>
                <c:pt idx="3374">
                  <c:v>0.47703180212014135</c:v>
                </c:pt>
                <c:pt idx="3375">
                  <c:v>0.47705177481347499</c:v>
                </c:pt>
                <c:pt idx="3376">
                  <c:v>0.47707173734919334</c:v>
                </c:pt>
                <c:pt idx="3377">
                  <c:v>0.47709168973504323</c:v>
                </c:pt>
                <c:pt idx="3378">
                  <c:v>0.47711163197876366</c:v>
                </c:pt>
                <c:pt idx="3379">
                  <c:v>0.47713156408808582</c:v>
                </c:pt>
                <c:pt idx="3380">
                  <c:v>0.47715148607073299</c:v>
                </c:pt>
                <c:pt idx="3381">
                  <c:v>0.47717139793442065</c:v>
                </c:pt>
                <c:pt idx="3382">
                  <c:v>0.47719129968685647</c:v>
                </c:pt>
                <c:pt idx="3383">
                  <c:v>0.47721119133574008</c:v>
                </c:pt>
                <c:pt idx="3384">
                  <c:v>0.4772310728887636</c:v>
                </c:pt>
                <c:pt idx="3385">
                  <c:v>0.4772509443536111</c:v>
                </c:pt>
                <c:pt idx="3386">
                  <c:v>0.47727080573795899</c:v>
                </c:pt>
                <c:pt idx="3387">
                  <c:v>0.47729065704947599</c:v>
                </c:pt>
                <c:pt idx="3388">
                  <c:v>0.47731049829582267</c:v>
                </c:pt>
                <c:pt idx="3389">
                  <c:v>0.4773303294846522</c:v>
                </c:pt>
                <c:pt idx="3390">
                  <c:v>0.47735015062360986</c:v>
                </c:pt>
                <c:pt idx="3391">
                  <c:v>0.47736996172033325</c:v>
                </c:pt>
                <c:pt idx="3392">
                  <c:v>0.4773897627824521</c:v>
                </c:pt>
                <c:pt idx="3393">
                  <c:v>0.47740955381758848</c:v>
                </c:pt>
                <c:pt idx="3394">
                  <c:v>0.47742933483335676</c:v>
                </c:pt>
                <c:pt idx="3395">
                  <c:v>0.47744910583736361</c:v>
                </c:pt>
                <c:pt idx="3396">
                  <c:v>0.47746886683720796</c:v>
                </c:pt>
                <c:pt idx="3397">
                  <c:v>0.47748861784048119</c:v>
                </c:pt>
                <c:pt idx="3398">
                  <c:v>0.47750835885476667</c:v>
                </c:pt>
                <c:pt idx="3399">
                  <c:v>0.47752808988764045</c:v>
                </c:pt>
                <c:pt idx="3400">
                  <c:v>0.47754781094667076</c:v>
                </c:pt>
                <c:pt idx="3401">
                  <c:v>0.47756752203941827</c:v>
                </c:pt>
                <c:pt idx="3402">
                  <c:v>0.47758722317343588</c:v>
                </c:pt>
                <c:pt idx="3403">
                  <c:v>0.47760691435626895</c:v>
                </c:pt>
                <c:pt idx="3404">
                  <c:v>0.47762659559545517</c:v>
                </c:pt>
                <c:pt idx="3405">
                  <c:v>0.47764626689852469</c:v>
                </c:pt>
                <c:pt idx="3406">
                  <c:v>0.47766592827300003</c:v>
                </c:pt>
                <c:pt idx="3407">
                  <c:v>0.47768557972639608</c:v>
                </c:pt>
                <c:pt idx="3408">
                  <c:v>0.47770522126622011</c:v>
                </c:pt>
                <c:pt idx="3409">
                  <c:v>0.47772485289997196</c:v>
                </c:pt>
                <c:pt idx="3410">
                  <c:v>0.47774447463514386</c:v>
                </c:pt>
                <c:pt idx="3411">
                  <c:v>0.47776408647922031</c:v>
                </c:pt>
                <c:pt idx="3412">
                  <c:v>0.47778368843967861</c:v>
                </c:pt>
                <c:pt idx="3413">
                  <c:v>0.47780328052398813</c:v>
                </c:pt>
                <c:pt idx="3414">
                  <c:v>0.477822862739611</c:v>
                </c:pt>
                <c:pt idx="3415">
                  <c:v>0.47784243509400176</c:v>
                </c:pt>
                <c:pt idx="3416">
                  <c:v>0.4778619975946074</c:v>
                </c:pt>
                <c:pt idx="3417">
                  <c:v>0.47788155024886753</c:v>
                </c:pt>
                <c:pt idx="3418">
                  <c:v>0.47790109306421402</c:v>
                </c:pt>
                <c:pt idx="3419">
                  <c:v>0.47792062604807156</c:v>
                </c:pt>
                <c:pt idx="3420">
                  <c:v>0.47794014920785716</c:v>
                </c:pt>
                <c:pt idx="3421">
                  <c:v>0.47795966255098049</c:v>
                </c:pt>
                <c:pt idx="3422">
                  <c:v>0.47797916608484375</c:v>
                </c:pt>
                <c:pt idx="3423">
                  <c:v>0.47799865981684164</c:v>
                </c:pt>
                <c:pt idx="3424">
                  <c:v>0.47801814375436147</c:v>
                </c:pt>
                <c:pt idx="3425">
                  <c:v>0.47803761790478316</c:v>
                </c:pt>
                <c:pt idx="3426">
                  <c:v>0.47805708227547916</c:v>
                </c:pt>
                <c:pt idx="3427">
                  <c:v>0.47807653687381457</c:v>
                </c:pt>
                <c:pt idx="3428">
                  <c:v>0.47809598170714707</c:v>
                </c:pt>
                <c:pt idx="3429">
                  <c:v>0.47811541678282687</c:v>
                </c:pt>
                <c:pt idx="3430">
                  <c:v>0.47813484210819696</c:v>
                </c:pt>
                <c:pt idx="3431">
                  <c:v>0.47815425769059294</c:v>
                </c:pt>
                <c:pt idx="3432">
                  <c:v>0.47817366353734297</c:v>
                </c:pt>
                <c:pt idx="3433">
                  <c:v>0.47819305965576786</c:v>
                </c:pt>
                <c:pt idx="3434">
                  <c:v>0.47821244605318114</c:v>
                </c:pt>
                <c:pt idx="3435">
                  <c:v>0.47823182273688897</c:v>
                </c:pt>
                <c:pt idx="3436">
                  <c:v>0.47825118971419028</c:v>
                </c:pt>
                <c:pt idx="3437">
                  <c:v>0.47827054699237664</c:v>
                </c:pt>
                <c:pt idx="3438">
                  <c:v>0.47828989457873217</c:v>
                </c:pt>
                <c:pt idx="3439">
                  <c:v>0.47830923248053392</c:v>
                </c:pt>
                <c:pt idx="3440">
                  <c:v>0.47832856070505159</c:v>
                </c:pt>
                <c:pt idx="3441">
                  <c:v>0.47834787925954747</c:v>
                </c:pt>
                <c:pt idx="3442">
                  <c:v>0.47836718815127688</c:v>
                </c:pt>
                <c:pt idx="3443">
                  <c:v>0.47838648738748751</c:v>
                </c:pt>
                <c:pt idx="3444">
                  <c:v>0.47840577697542008</c:v>
                </c:pt>
                <c:pt idx="3445">
                  <c:v>0.47842505692230797</c:v>
                </c:pt>
                <c:pt idx="3446">
                  <c:v>0.47844432723537739</c:v>
                </c:pt>
                <c:pt idx="3447">
                  <c:v>0.47846358792184729</c:v>
                </c:pt>
                <c:pt idx="3448">
                  <c:v>0.47848283898892929</c:v>
                </c:pt>
                <c:pt idx="3449">
                  <c:v>0.47850208044382803</c:v>
                </c:pt>
                <c:pt idx="3450">
                  <c:v>0.47852131229374079</c:v>
                </c:pt>
                <c:pt idx="3451">
                  <c:v>0.47854053454585782</c:v>
                </c:pt>
                <c:pt idx="3452">
                  <c:v>0.47855974720736205</c:v>
                </c:pt>
                <c:pt idx="3453">
                  <c:v>0.47857895028542924</c:v>
                </c:pt>
                <c:pt idx="3454">
                  <c:v>0.47859814378722815</c:v>
                </c:pt>
                <c:pt idx="3455">
                  <c:v>0.47861732771992022</c:v>
                </c:pt>
                <c:pt idx="3456">
                  <c:v>0.47863650209065983</c:v>
                </c:pt>
                <c:pt idx="3457">
                  <c:v>0.47865566690659433</c:v>
                </c:pt>
                <c:pt idx="3458">
                  <c:v>0.47867482217486368</c:v>
                </c:pt>
                <c:pt idx="3459">
                  <c:v>0.47869396790260099</c:v>
                </c:pt>
                <c:pt idx="3460">
                  <c:v>0.47871310409693213</c:v>
                </c:pt>
                <c:pt idx="3461">
                  <c:v>0.4787322307649759</c:v>
                </c:pt>
                <c:pt idx="3462">
                  <c:v>0.47875134791384416</c:v>
                </c:pt>
                <c:pt idx="3463">
                  <c:v>0.47877045555064129</c:v>
                </c:pt>
                <c:pt idx="3464">
                  <c:v>0.47878955368246512</c:v>
                </c:pt>
                <c:pt idx="3465">
                  <c:v>0.47880864231640602</c:v>
                </c:pt>
                <c:pt idx="3466">
                  <c:v>0.47882772145954755</c:v>
                </c:pt>
                <c:pt idx="3467">
                  <c:v>0.47884679111896611</c:v>
                </c:pt>
                <c:pt idx="3468">
                  <c:v>0.47886585130173104</c:v>
                </c:pt>
                <c:pt idx="3469">
                  <c:v>0.4788849020149048</c:v>
                </c:pt>
                <c:pt idx="3470">
                  <c:v>0.47890394326554264</c:v>
                </c:pt>
                <c:pt idx="3471">
                  <c:v>0.47892297506069298</c:v>
                </c:pt>
                <c:pt idx="3472">
                  <c:v>0.47894199740739724</c:v>
                </c:pt>
                <c:pt idx="3473">
                  <c:v>0.47896101031268956</c:v>
                </c:pt>
                <c:pt idx="3474">
                  <c:v>0.4789800137835975</c:v>
                </c:pt>
                <c:pt idx="3475">
                  <c:v>0.47899900782714144</c:v>
                </c:pt>
                <c:pt idx="3476">
                  <c:v>0.47901799245033477</c:v>
                </c:pt>
                <c:pt idx="3477">
                  <c:v>0.47903696766018405</c:v>
                </c:pt>
                <c:pt idx="3478">
                  <c:v>0.47905593346368869</c:v>
                </c:pt>
                <c:pt idx="3479">
                  <c:v>0.47907488986784141</c:v>
                </c:pt>
                <c:pt idx="3480">
                  <c:v>0.47909383687962781</c:v>
                </c:pt>
                <c:pt idx="3481">
                  <c:v>0.47911277450602674</c:v>
                </c:pt>
                <c:pt idx="3482">
                  <c:v>0.47913170275400996</c:v>
                </c:pt>
                <c:pt idx="3483">
                  <c:v>0.47915062163054245</c:v>
                </c:pt>
                <c:pt idx="3484">
                  <c:v>0.47916953114258215</c:v>
                </c:pt>
                <c:pt idx="3485">
                  <c:v>0.47918843129708033</c:v>
                </c:pt>
                <c:pt idx="3486">
                  <c:v>0.47920732210098121</c:v>
                </c:pt>
                <c:pt idx="3487">
                  <c:v>0.47922620356122225</c:v>
                </c:pt>
                <c:pt idx="3488">
                  <c:v>0.47924507568473396</c:v>
                </c:pt>
                <c:pt idx="3489">
                  <c:v>0.47926393847844001</c:v>
                </c:pt>
                <c:pt idx="3490">
                  <c:v>0.47928279194925727</c:v>
                </c:pt>
                <c:pt idx="3491">
                  <c:v>0.47930163610409571</c:v>
                </c:pt>
                <c:pt idx="3492">
                  <c:v>0.47932047094985869</c:v>
                </c:pt>
                <c:pt idx="3493">
                  <c:v>0.47933929649344237</c:v>
                </c:pt>
                <c:pt idx="3494">
                  <c:v>0.4793581127417364</c:v>
                </c:pt>
                <c:pt idx="3495">
                  <c:v>0.47937691970162349</c:v>
                </c:pt>
                <c:pt idx="3496">
                  <c:v>0.47939571737997971</c:v>
                </c:pt>
                <c:pt idx="3497">
                  <c:v>0.47941450578367417</c:v>
                </c:pt>
                <c:pt idx="3498">
                  <c:v>0.47943328491956921</c:v>
                </c:pt>
                <c:pt idx="3499">
                  <c:v>0.47945205479452052</c:v>
                </c:pt>
                <c:pt idx="3500">
                  <c:v>0.47947081541537701</c:v>
                </c:pt>
                <c:pt idx="3501">
                  <c:v>0.47948956678898075</c:v>
                </c:pt>
                <c:pt idx="3502">
                  <c:v>0.47950830892216717</c:v>
                </c:pt>
                <c:pt idx="3503">
                  <c:v>0.47952704182176487</c:v>
                </c:pt>
                <c:pt idx="3504">
                  <c:v>0.47954576549459571</c:v>
                </c:pt>
                <c:pt idx="3505">
                  <c:v>0.47956447994747498</c:v>
                </c:pt>
                <c:pt idx="3506">
                  <c:v>0.4795831851872111</c:v>
                </c:pt>
                <c:pt idx="3507">
                  <c:v>0.47960188122060593</c:v>
                </c:pt>
                <c:pt idx="3508">
                  <c:v>0.47962056805445452</c:v>
                </c:pt>
                <c:pt idx="3509">
                  <c:v>0.47963924569554522</c:v>
                </c:pt>
                <c:pt idx="3510">
                  <c:v>0.47965791415065984</c:v>
                </c:pt>
                <c:pt idx="3511">
                  <c:v>0.47967657342657338</c:v>
                </c:pt>
                <c:pt idx="3512">
                  <c:v>0.47969522353005439</c:v>
                </c:pt>
                <c:pt idx="3513">
                  <c:v>0.47971386446786435</c:v>
                </c:pt>
                <c:pt idx="3514">
                  <c:v>0.47973249624675857</c:v>
                </c:pt>
                <c:pt idx="3515">
                  <c:v>0.47975111887348543</c:v>
                </c:pt>
                <c:pt idx="3516">
                  <c:v>0.47976973235478676</c:v>
                </c:pt>
                <c:pt idx="3517">
                  <c:v>0.4797883366973979</c:v>
                </c:pt>
                <c:pt idx="3518">
                  <c:v>0.47980693190804724</c:v>
                </c:pt>
                <c:pt idx="3519">
                  <c:v>0.47982551799345691</c:v>
                </c:pt>
                <c:pt idx="3520">
                  <c:v>0.4798440949603423</c:v>
                </c:pt>
                <c:pt idx="3521">
                  <c:v>0.47986266281541223</c:v>
                </c:pt>
                <c:pt idx="3522">
                  <c:v>0.47988122156536905</c:v>
                </c:pt>
                <c:pt idx="3523">
                  <c:v>0.47989977121690819</c:v>
                </c:pt>
                <c:pt idx="3524">
                  <c:v>0.47991831177671884</c:v>
                </c:pt>
                <c:pt idx="3525">
                  <c:v>0.47993684325148361</c:v>
                </c:pt>
                <c:pt idx="3526">
                  <c:v>0.4799553656478785</c:v>
                </c:pt>
                <c:pt idx="3527">
                  <c:v>0.47997387897257293</c:v>
                </c:pt>
                <c:pt idx="3528">
                  <c:v>0.47999238323222981</c:v>
                </c:pt>
                <c:pt idx="3529">
                  <c:v>0.48001087843350559</c:v>
                </c:pt>
                <c:pt idx="3530">
                  <c:v>0.48002936458305012</c:v>
                </c:pt>
                <c:pt idx="3531">
                  <c:v>0.48004784168750675</c:v>
                </c:pt>
                <c:pt idx="3532">
                  <c:v>0.48006630975351255</c:v>
                </c:pt>
                <c:pt idx="3533">
                  <c:v>0.48008476878769768</c:v>
                </c:pt>
                <c:pt idx="3534">
                  <c:v>0.48010321879668616</c:v>
                </c:pt>
                <c:pt idx="3535">
                  <c:v>0.48012165978709537</c:v>
                </c:pt>
                <c:pt idx="3536">
                  <c:v>0.48014009176553629</c:v>
                </c:pt>
                <c:pt idx="3537">
                  <c:v>0.48015851473861354</c:v>
                </c:pt>
                <c:pt idx="3538">
                  <c:v>0.48017692871292506</c:v>
                </c:pt>
                <c:pt idx="3539">
                  <c:v>0.4801953336950624</c:v>
                </c:pt>
                <c:pt idx="3540">
                  <c:v>0.4802137296916108</c:v>
                </c:pt>
                <c:pt idx="3541">
                  <c:v>0.48023211670914906</c:v>
                </c:pt>
                <c:pt idx="3542">
                  <c:v>0.48025049475424947</c:v>
                </c:pt>
                <c:pt idx="3543">
                  <c:v>0.48026886383347789</c:v>
                </c:pt>
                <c:pt idx="3544">
                  <c:v>0.48028722395339385</c:v>
                </c:pt>
                <c:pt idx="3545">
                  <c:v>0.48030557512055044</c:v>
                </c:pt>
                <c:pt idx="3546">
                  <c:v>0.48032391734149443</c:v>
                </c:pt>
                <c:pt idx="3547">
                  <c:v>0.4803422506227662</c:v>
                </c:pt>
                <c:pt idx="3548">
                  <c:v>0.48036057497089957</c:v>
                </c:pt>
                <c:pt idx="3549">
                  <c:v>0.48037889039242221</c:v>
                </c:pt>
                <c:pt idx="3550">
                  <c:v>0.48039719689385535</c:v>
                </c:pt>
                <c:pt idx="3551">
                  <c:v>0.48041549448171389</c:v>
                </c:pt>
                <c:pt idx="3552">
                  <c:v>0.48043378316250646</c:v>
                </c:pt>
                <c:pt idx="3553">
                  <c:v>0.48045206294273513</c:v>
                </c:pt>
                <c:pt idx="3554">
                  <c:v>0.48047033382889581</c:v>
                </c:pt>
                <c:pt idx="3555">
                  <c:v>0.4804885958274781</c:v>
                </c:pt>
                <c:pt idx="3556">
                  <c:v>0.48050684894496526</c:v>
                </c:pt>
                <c:pt idx="3557">
                  <c:v>0.48052509318783426</c:v>
                </c:pt>
                <c:pt idx="3558">
                  <c:v>0.48054332856255572</c:v>
                </c:pt>
                <c:pt idx="3559">
                  <c:v>0.48056155507559395</c:v>
                </c:pt>
                <c:pt idx="3560">
                  <c:v>0.48057977273340707</c:v>
                </c:pt>
                <c:pt idx="3561">
                  <c:v>0.48059798154244693</c:v>
                </c:pt>
                <c:pt idx="3562">
                  <c:v>0.48061618150915913</c:v>
                </c:pt>
                <c:pt idx="3563">
                  <c:v>0.48063437263998277</c:v>
                </c:pt>
                <c:pt idx="3564">
                  <c:v>0.48065255494135095</c:v>
                </c:pt>
                <c:pt idx="3565">
                  <c:v>0.4806707284196905</c:v>
                </c:pt>
                <c:pt idx="3566">
                  <c:v>0.48068889308142199</c:v>
                </c:pt>
                <c:pt idx="3567">
                  <c:v>0.48070704893295974</c:v>
                </c:pt>
                <c:pt idx="3568">
                  <c:v>0.48072519598071173</c:v>
                </c:pt>
                <c:pt idx="3569">
                  <c:v>0.48074333423108001</c:v>
                </c:pt>
                <c:pt idx="3570">
                  <c:v>0.48076146369046013</c:v>
                </c:pt>
                <c:pt idx="3571">
                  <c:v>0.48077958436524171</c:v>
                </c:pt>
                <c:pt idx="3572">
                  <c:v>0.48079769626180802</c:v>
                </c:pt>
                <c:pt idx="3573">
                  <c:v>0.48081579938653607</c:v>
                </c:pt>
                <c:pt idx="3574">
                  <c:v>0.48083389374579688</c:v>
                </c:pt>
                <c:pt idx="3575">
                  <c:v>0.48085197934595525</c:v>
                </c:pt>
                <c:pt idx="3576">
                  <c:v>0.4808700561933697</c:v>
                </c:pt>
                <c:pt idx="3577">
                  <c:v>0.48088812429439282</c:v>
                </c:pt>
                <c:pt idx="3578">
                  <c:v>0.48090618365537074</c:v>
                </c:pt>
                <c:pt idx="3579">
                  <c:v>0.48092423428264375</c:v>
                </c:pt>
                <c:pt idx="3580">
                  <c:v>0.48094227618254587</c:v>
                </c:pt>
                <c:pt idx="3581">
                  <c:v>0.48096030936140499</c:v>
                </c:pt>
                <c:pt idx="3582">
                  <c:v>0.480978333825543</c:v>
                </c:pt>
                <c:pt idx="3583">
                  <c:v>0.48099634958127552</c:v>
                </c:pt>
                <c:pt idx="3584">
                  <c:v>0.4810143566349121</c:v>
                </c:pt>
                <c:pt idx="3585">
                  <c:v>0.48103235499275632</c:v>
                </c:pt>
                <c:pt idx="3586">
                  <c:v>0.48105034466110558</c:v>
                </c:pt>
                <c:pt idx="3587">
                  <c:v>0.48106832564625124</c:v>
                </c:pt>
                <c:pt idx="3588">
                  <c:v>0.48108629795447844</c:v>
                </c:pt>
                <c:pt idx="3589">
                  <c:v>0.48110426159206648</c:v>
                </c:pt>
                <c:pt idx="3590">
                  <c:v>0.48112221656528847</c:v>
                </c:pt>
                <c:pt idx="3591">
                  <c:v>0.48114016288041145</c:v>
                </c:pt>
                <c:pt idx="3592">
                  <c:v>0.48115810054369662</c:v>
                </c:pt>
                <c:pt idx="3593">
                  <c:v>0.48117602956139882</c:v>
                </c:pt>
                <c:pt idx="3594">
                  <c:v>0.48119394993976711</c:v>
                </c:pt>
                <c:pt idx="3595">
                  <c:v>0.48121186168504443</c:v>
                </c:pt>
                <c:pt idx="3596">
                  <c:v>0.48122976480346774</c:v>
                </c:pt>
                <c:pt idx="3597">
                  <c:v>0.481247659301268</c:v>
                </c:pt>
                <c:pt idx="3598">
                  <c:v>0.48126554518467013</c:v>
                </c:pt>
                <c:pt idx="3599">
                  <c:v>0.48128342245989303</c:v>
                </c:pt>
                <c:pt idx="3600">
                  <c:v>0.48130129113314979</c:v>
                </c:pt>
                <c:pt idx="3601">
                  <c:v>0.48131915121064728</c:v>
                </c:pt>
                <c:pt idx="3602">
                  <c:v>0.48133700269858659</c:v>
                </c:pt>
                <c:pt idx="3603">
                  <c:v>0.48135484560316272</c:v>
                </c:pt>
                <c:pt idx="3604">
                  <c:v>0.48137267993056482</c:v>
                </c:pt>
                <c:pt idx="3605">
                  <c:v>0.481390505686976</c:v>
                </c:pt>
                <c:pt idx="3606">
                  <c:v>0.48140832287857349</c:v>
                </c:pt>
                <c:pt idx="3607">
                  <c:v>0.48142613151152863</c:v>
                </c:pt>
                <c:pt idx="3608">
                  <c:v>0.4814439315920066</c:v>
                </c:pt>
                <c:pt idx="3609">
                  <c:v>0.48146172312616697</c:v>
                </c:pt>
                <c:pt idx="3610">
                  <c:v>0.48147950612016321</c:v>
                </c:pt>
                <c:pt idx="3611">
                  <c:v>0.48149728058014291</c:v>
                </c:pt>
                <c:pt idx="3612">
                  <c:v>0.4815150465122478</c:v>
                </c:pt>
                <c:pt idx="3613">
                  <c:v>0.48153280392261366</c:v>
                </c:pt>
                <c:pt idx="3614">
                  <c:v>0.48155055281737047</c:v>
                </c:pt>
                <c:pt idx="3615">
                  <c:v>0.48156829320264222</c:v>
                </c:pt>
                <c:pt idx="3616">
                  <c:v>0.48158602508454718</c:v>
                </c:pt>
                <c:pt idx="3617">
                  <c:v>0.48160374846919762</c:v>
                </c:pt>
                <c:pt idx="3618">
                  <c:v>0.48162146336269995</c:v>
                </c:pt>
                <c:pt idx="3619">
                  <c:v>0.4816391697711549</c:v>
                </c:pt>
                <c:pt idx="3620">
                  <c:v>0.48165686770065708</c:v>
                </c:pt>
                <c:pt idx="3621">
                  <c:v>0.48167455715729557</c:v>
                </c:pt>
                <c:pt idx="3622">
                  <c:v>0.48169223814715351</c:v>
                </c:pt>
                <c:pt idx="3623">
                  <c:v>0.48170991067630797</c:v>
                </c:pt>
                <c:pt idx="3624">
                  <c:v>0.48172757475083056</c:v>
                </c:pt>
                <c:pt idx="3625">
                  <c:v>0.48174523037678696</c:v>
                </c:pt>
                <c:pt idx="3626">
                  <c:v>0.48176287756023695</c:v>
                </c:pt>
                <c:pt idx="3627">
                  <c:v>0.48178051630723467</c:v>
                </c:pt>
                <c:pt idx="3628">
                  <c:v>0.48179814662382836</c:v>
                </c:pt>
                <c:pt idx="3629">
                  <c:v>0.48181576851606051</c:v>
                </c:pt>
                <c:pt idx="3630">
                  <c:v>0.48183338198996789</c:v>
                </c:pt>
                <c:pt idx="3631">
                  <c:v>0.48185098705158136</c:v>
                </c:pt>
                <c:pt idx="3632">
                  <c:v>0.48186858370692631</c:v>
                </c:pt>
                <c:pt idx="3633">
                  <c:v>0.48188617196202199</c:v>
                </c:pt>
                <c:pt idx="3634">
                  <c:v>0.48190375182288214</c:v>
                </c:pt>
                <c:pt idx="3635">
                  <c:v>0.48192132329551479</c:v>
                </c:pt>
                <c:pt idx="3636">
                  <c:v>0.48193888638592214</c:v>
                </c:pt>
                <c:pt idx="3637">
                  <c:v>0.48195644110010072</c:v>
                </c:pt>
                <c:pt idx="3638">
                  <c:v>0.48197398744404124</c:v>
                </c:pt>
                <c:pt idx="3639">
                  <c:v>0.48199152542372881</c:v>
                </c:pt>
                <c:pt idx="3640">
                  <c:v>0.48200905504514285</c:v>
                </c:pt>
                <c:pt idx="3641">
                  <c:v>0.48202657631425694</c:v>
                </c:pt>
                <c:pt idx="3642">
                  <c:v>0.48204408923703923</c:v>
                </c:pt>
                <c:pt idx="3643">
                  <c:v>0.48206159381945179</c:v>
                </c:pt>
                <c:pt idx="3644">
                  <c:v>0.48207909006745142</c:v>
                </c:pt>
                <c:pt idx="3645">
                  <c:v>0.48209657798698896</c:v>
                </c:pt>
                <c:pt idx="3646">
                  <c:v>0.48211405758400971</c:v>
                </c:pt>
                <c:pt idx="3647">
                  <c:v>0.48213152886445337</c:v>
                </c:pt>
                <c:pt idx="3648">
                  <c:v>0.48214899183425386</c:v>
                </c:pt>
                <c:pt idx="3649">
                  <c:v>0.48216644649933948</c:v>
                </c:pt>
                <c:pt idx="3650">
                  <c:v>0.48218389286563301</c:v>
                </c:pt>
                <c:pt idx="3651">
                  <c:v>0.48220133093905143</c:v>
                </c:pt>
                <c:pt idx="3652">
                  <c:v>0.48221876072550629</c:v>
                </c:pt>
                <c:pt idx="3653">
                  <c:v>0.48223618223090325</c:v>
                </c:pt>
                <c:pt idx="3654">
                  <c:v>0.4822535954611426</c:v>
                </c:pt>
                <c:pt idx="3655">
                  <c:v>0.48227100042211901</c:v>
                </c:pt>
                <c:pt idx="3656">
                  <c:v>0.48228839711972143</c:v>
                </c:pt>
                <c:pt idx="3657">
                  <c:v>0.48230578555983339</c:v>
                </c:pt>
                <c:pt idx="3658">
                  <c:v>0.48232316574833251</c:v>
                </c:pt>
                <c:pt idx="3659">
                  <c:v>0.4823405376910912</c:v>
                </c:pt>
                <c:pt idx="3660">
                  <c:v>0.48235790139397611</c:v>
                </c:pt>
                <c:pt idx="3661">
                  <c:v>0.48237525686284838</c:v>
                </c:pt>
                <c:pt idx="3662">
                  <c:v>0.48239260410356366</c:v>
                </c:pt>
                <c:pt idx="3663">
                  <c:v>0.48240994312197177</c:v>
                </c:pt>
                <c:pt idx="3664">
                  <c:v>0.48242727392391732</c:v>
                </c:pt>
                <c:pt idx="3665">
                  <c:v>0.48244459651523924</c:v>
                </c:pt>
                <c:pt idx="3666">
                  <c:v>0.48246191090177087</c:v>
                </c:pt>
                <c:pt idx="3667">
                  <c:v>0.48247921708934022</c:v>
                </c:pt>
                <c:pt idx="3668">
                  <c:v>0.48249651508376951</c:v>
                </c:pt>
                <c:pt idx="3669">
                  <c:v>0.48251380489087564</c:v>
                </c:pt>
                <c:pt idx="3670">
                  <c:v>0.48253108651646992</c:v>
                </c:pt>
                <c:pt idx="3671">
                  <c:v>0.48254835996635825</c:v>
                </c:pt>
                <c:pt idx="3672">
                  <c:v>0.48256562524634106</c:v>
                </c:pt>
                <c:pt idx="3673">
                  <c:v>0.48258288236221303</c:v>
                </c:pt>
                <c:pt idx="3674">
                  <c:v>0.48260013131976365</c:v>
                </c:pt>
                <c:pt idx="3675">
                  <c:v>0.48261737212477679</c:v>
                </c:pt>
                <c:pt idx="3676">
                  <c:v>0.482634604783031</c:v>
                </c:pt>
                <c:pt idx="3677">
                  <c:v>0.48265182930029921</c:v>
                </c:pt>
                <c:pt idx="3678">
                  <c:v>0.48266904568234892</c:v>
                </c:pt>
                <c:pt idx="3679">
                  <c:v>0.4826862539349423</c:v>
                </c:pt>
                <c:pt idx="3680">
                  <c:v>0.48270345406383591</c:v>
                </c:pt>
                <c:pt idx="3681">
                  <c:v>0.48272064607478105</c:v>
                </c:pt>
                <c:pt idx="3682">
                  <c:v>0.48273782997352349</c:v>
                </c:pt>
                <c:pt idx="3683">
                  <c:v>0.48275500576580355</c:v>
                </c:pt>
                <c:pt idx="3684">
                  <c:v>0.48277217345735624</c:v>
                </c:pt>
                <c:pt idx="3685">
                  <c:v>0.48278933305391103</c:v>
                </c:pt>
                <c:pt idx="3686">
                  <c:v>0.48280648456119213</c:v>
                </c:pt>
                <c:pt idx="3687">
                  <c:v>0.48282362798491835</c:v>
                </c:pt>
                <c:pt idx="3688">
                  <c:v>0.48284076333080289</c:v>
                </c:pt>
                <c:pt idx="3689">
                  <c:v>0.48285789060455381</c:v>
                </c:pt>
                <c:pt idx="3690">
                  <c:v>0.48287500981187365</c:v>
                </c:pt>
                <c:pt idx="3691">
                  <c:v>0.48289212095845974</c:v>
                </c:pt>
                <c:pt idx="3692">
                  <c:v>0.48290922405000397</c:v>
                </c:pt>
                <c:pt idx="3693">
                  <c:v>0.48292631909219264</c:v>
                </c:pt>
                <c:pt idx="3694">
                  <c:v>0.48294340609070707</c:v>
                </c:pt>
                <c:pt idx="3695">
                  <c:v>0.48296048505122308</c:v>
                </c:pt>
                <c:pt idx="3696">
                  <c:v>0.48297755597941106</c:v>
                </c:pt>
                <c:pt idx="3697">
                  <c:v>0.48299461888093626</c:v>
                </c:pt>
                <c:pt idx="3698">
                  <c:v>0.48301167376145832</c:v>
                </c:pt>
                <c:pt idx="3699">
                  <c:v>0.48302872062663188</c:v>
                </c:pt>
                <c:pt idx="3700">
                  <c:v>0.48304575948210604</c:v>
                </c:pt>
                <c:pt idx="3701">
                  <c:v>0.48306279033352467</c:v>
                </c:pt>
                <c:pt idx="3702">
                  <c:v>0.48307981318652649</c:v>
                </c:pt>
                <c:pt idx="3703">
                  <c:v>0.48309682804674459</c:v>
                </c:pt>
                <c:pt idx="3704">
                  <c:v>0.48311383491980703</c:v>
                </c:pt>
                <c:pt idx="3705">
                  <c:v>0.48313083381133648</c:v>
                </c:pt>
                <c:pt idx="3706">
                  <c:v>0.48314782472695045</c:v>
                </c:pt>
                <c:pt idx="3707">
                  <c:v>0.48316480767226105</c:v>
                </c:pt>
                <c:pt idx="3708">
                  <c:v>0.48318178265287515</c:v>
                </c:pt>
                <c:pt idx="3709">
                  <c:v>0.48319874967439436</c:v>
                </c:pt>
                <c:pt idx="3710">
                  <c:v>0.48321570874241515</c:v>
                </c:pt>
                <c:pt idx="3711">
                  <c:v>0.48323265986252861</c:v>
                </c:pt>
                <c:pt idx="3712">
                  <c:v>0.48324960304032072</c:v>
                </c:pt>
                <c:pt idx="3713">
                  <c:v>0.483266538281372</c:v>
                </c:pt>
                <c:pt idx="3714">
                  <c:v>0.48328346559125795</c:v>
                </c:pt>
                <c:pt idx="3715">
                  <c:v>0.48330038497554884</c:v>
                </c:pt>
                <c:pt idx="3716">
                  <c:v>0.48331729643980964</c:v>
                </c:pt>
                <c:pt idx="3717">
                  <c:v>0.48333419998960014</c:v>
                </c:pt>
                <c:pt idx="3718">
                  <c:v>0.4833510956304749</c:v>
                </c:pt>
                <c:pt idx="3719">
                  <c:v>0.48336798336798337</c:v>
                </c:pt>
                <c:pt idx="3720">
                  <c:v>0.48338486320766971</c:v>
                </c:pt>
                <c:pt idx="3721">
                  <c:v>0.48340173515507295</c:v>
                </c:pt>
                <c:pt idx="3722">
                  <c:v>0.48341859921572705</c:v>
                </c:pt>
                <c:pt idx="3723">
                  <c:v>0.48343545539516047</c:v>
                </c:pt>
                <c:pt idx="3724">
                  <c:v>0.4834523036988968</c:v>
                </c:pt>
                <c:pt idx="3725">
                  <c:v>0.48346914413245445</c:v>
                </c:pt>
                <c:pt idx="3726">
                  <c:v>0.48348597670134652</c:v>
                </c:pt>
                <c:pt idx="3727">
                  <c:v>0.48350280141108115</c:v>
                </c:pt>
                <c:pt idx="3728">
                  <c:v>0.48351961826716111</c:v>
                </c:pt>
                <c:pt idx="3729">
                  <c:v>0.48353642727508428</c:v>
                </c:pt>
                <c:pt idx="3730">
                  <c:v>0.48355322844034321</c:v>
                </c:pt>
                <c:pt idx="3731">
                  <c:v>0.4835700217684254</c:v>
                </c:pt>
                <c:pt idx="3732">
                  <c:v>0.48358680726481335</c:v>
                </c:pt>
                <c:pt idx="3733">
                  <c:v>0.48360358493498423</c:v>
                </c:pt>
                <c:pt idx="3734">
                  <c:v>0.48362035478441018</c:v>
                </c:pt>
                <c:pt idx="3735">
                  <c:v>0.48363711681855842</c:v>
                </c:pt>
                <c:pt idx="3736">
                  <c:v>0.48365387104289076</c:v>
                </c:pt>
                <c:pt idx="3737">
                  <c:v>0.48367061746286427</c:v>
                </c:pt>
                <c:pt idx="3738">
                  <c:v>0.48368735608393054</c:v>
                </c:pt>
                <c:pt idx="3739">
                  <c:v>0.48370408691153649</c:v>
                </c:pt>
                <c:pt idx="3740">
                  <c:v>0.48372080995112365</c:v>
                </c:pt>
                <c:pt idx="3741">
                  <c:v>0.48373752520812863</c:v>
                </c:pt>
                <c:pt idx="3742">
                  <c:v>0.48375423268798307</c:v>
                </c:pt>
                <c:pt idx="3743">
                  <c:v>0.4837709323961133</c:v>
                </c:pt>
                <c:pt idx="3744">
                  <c:v>0.48378762433794081</c:v>
                </c:pt>
                <c:pt idx="3745">
                  <c:v>0.48380430851888206</c:v>
                </c:pt>
                <c:pt idx="3746">
                  <c:v>0.48382098494434828</c:v>
                </c:pt>
                <c:pt idx="3747">
                  <c:v>0.48383765361974596</c:v>
                </c:pt>
                <c:pt idx="3748">
                  <c:v>0.48385431455047623</c:v>
                </c:pt>
                <c:pt idx="3749">
                  <c:v>0.4838709677419355</c:v>
                </c:pt>
                <c:pt idx="3750">
                  <c:v>0.48388761319951495</c:v>
                </c:pt>
                <c:pt idx="3751">
                  <c:v>0.4839042509286009</c:v>
                </c:pt>
                <c:pt idx="3752">
                  <c:v>0.48392088093457464</c:v>
                </c:pt>
                <c:pt idx="3753">
                  <c:v>0.48393750322281237</c:v>
                </c:pt>
                <c:pt idx="3754">
                  <c:v>0.48395411779868541</c:v>
                </c:pt>
                <c:pt idx="3755">
                  <c:v>0.48397072466756003</c:v>
                </c:pt>
                <c:pt idx="3756">
                  <c:v>0.48398732383479759</c:v>
                </c:pt>
                <c:pt idx="3757">
                  <c:v>0.48400391530575448</c:v>
                </c:pt>
                <c:pt idx="3758">
                  <c:v>0.48402049908578199</c:v>
                </c:pt>
                <c:pt idx="3759">
                  <c:v>0.48403707518022659</c:v>
                </c:pt>
                <c:pt idx="3760">
                  <c:v>0.48405364359442971</c:v>
                </c:pt>
                <c:pt idx="3761">
                  <c:v>0.48407020433372788</c:v>
                </c:pt>
                <c:pt idx="3762">
                  <c:v>0.48408675740345281</c:v>
                </c:pt>
                <c:pt idx="3763">
                  <c:v>0.48410330280893099</c:v>
                </c:pt>
                <c:pt idx="3764">
                  <c:v>0.48411984055548413</c:v>
                </c:pt>
                <c:pt idx="3765">
                  <c:v>0.48413637064842907</c:v>
                </c:pt>
                <c:pt idx="3766">
                  <c:v>0.48415289309307763</c:v>
                </c:pt>
                <c:pt idx="3767">
                  <c:v>0.48416940789473689</c:v>
                </c:pt>
                <c:pt idx="3768">
                  <c:v>0.48418591505870867</c:v>
                </c:pt>
                <c:pt idx="3769">
                  <c:v>0.48420241459029029</c:v>
                </c:pt>
                <c:pt idx="3770">
                  <c:v>0.48421890649477389</c:v>
                </c:pt>
                <c:pt idx="3771">
                  <c:v>0.48423539077744682</c:v>
                </c:pt>
                <c:pt idx="3772">
                  <c:v>0.48425186744359167</c:v>
                </c:pt>
                <c:pt idx="3773">
                  <c:v>0.48426833649848589</c:v>
                </c:pt>
                <c:pt idx="3774">
                  <c:v>0.4842847979474022</c:v>
                </c:pt>
                <c:pt idx="3775">
                  <c:v>0.48430125179560846</c:v>
                </c:pt>
                <c:pt idx="3776">
                  <c:v>0.48431769804836761</c:v>
                </c:pt>
                <c:pt idx="3777">
                  <c:v>0.48433413671093795</c:v>
                </c:pt>
                <c:pt idx="3778">
                  <c:v>0.48435056778857244</c:v>
                </c:pt>
                <c:pt idx="3779">
                  <c:v>0.48436699128651972</c:v>
                </c:pt>
                <c:pt idx="3780">
                  <c:v>0.48438340721002332</c:v>
                </c:pt>
                <c:pt idx="3781">
                  <c:v>0.48439981556432193</c:v>
                </c:pt>
                <c:pt idx="3782">
                  <c:v>0.48441621635464954</c:v>
                </c:pt>
                <c:pt idx="3783">
                  <c:v>0.48443260958623519</c:v>
                </c:pt>
                <c:pt idx="3784">
                  <c:v>0.48444899526430307</c:v>
                </c:pt>
                <c:pt idx="3785">
                  <c:v>0.48446537339407275</c:v>
                </c:pt>
                <c:pt idx="3786">
                  <c:v>0.48448174398075888</c:v>
                </c:pt>
                <c:pt idx="3787">
                  <c:v>0.4844981070295713</c:v>
                </c:pt>
                <c:pt idx="3788">
                  <c:v>0.48451446254571495</c:v>
                </c:pt>
                <c:pt idx="3789">
                  <c:v>0.48453081053439018</c:v>
                </c:pt>
                <c:pt idx="3790">
                  <c:v>0.48454715100079243</c:v>
                </c:pt>
                <c:pt idx="3791">
                  <c:v>0.48456348395011245</c:v>
                </c:pt>
                <c:pt idx="3792">
                  <c:v>0.48457980938753609</c:v>
                </c:pt>
                <c:pt idx="3793">
                  <c:v>0.48459612731824453</c:v>
                </c:pt>
                <c:pt idx="3794">
                  <c:v>0.48461243774741414</c:v>
                </c:pt>
                <c:pt idx="3795">
                  <c:v>0.4846287406802165</c:v>
                </c:pt>
                <c:pt idx="3796">
                  <c:v>0.48464503612181858</c:v>
                </c:pt>
                <c:pt idx="3797">
                  <c:v>0.48466132407738249</c:v>
                </c:pt>
                <c:pt idx="3798">
                  <c:v>0.48467760455206554</c:v>
                </c:pt>
                <c:pt idx="3799">
                  <c:v>0.48469387755102039</c:v>
                </c:pt>
                <c:pt idx="3800">
                  <c:v>0.48471014307939503</c:v>
                </c:pt>
                <c:pt idx="3801">
                  <c:v>0.48472640114233256</c:v>
                </c:pt>
                <c:pt idx="3802">
                  <c:v>0.48474265174497161</c:v>
                </c:pt>
                <c:pt idx="3803">
                  <c:v>0.48475889489244572</c:v>
                </c:pt>
                <c:pt idx="3804">
                  <c:v>0.48477513058988408</c:v>
                </c:pt>
                <c:pt idx="3805">
                  <c:v>0.48479135884241098</c:v>
                </c:pt>
                <c:pt idx="3806">
                  <c:v>0.48480757965514604</c:v>
                </c:pt>
                <c:pt idx="3807">
                  <c:v>0.48482379303320433</c:v>
                </c:pt>
                <c:pt idx="3808">
                  <c:v>0.484839998981696</c:v>
                </c:pt>
                <c:pt idx="3809">
                  <c:v>0.48485619750572667</c:v>
                </c:pt>
                <c:pt idx="3810">
                  <c:v>0.48487238861039722</c:v>
                </c:pt>
                <c:pt idx="3811">
                  <c:v>0.4848885723008039</c:v>
                </c:pt>
                <c:pt idx="3812">
                  <c:v>0.4849047485820383</c:v>
                </c:pt>
                <c:pt idx="3813">
                  <c:v>0.48492091745918731</c:v>
                </c:pt>
                <c:pt idx="3814">
                  <c:v>0.48493707893733318</c:v>
                </c:pt>
                <c:pt idx="3815">
                  <c:v>0.48495323302155346</c:v>
                </c:pt>
                <c:pt idx="3816">
                  <c:v>0.48496937971692117</c:v>
                </c:pt>
                <c:pt idx="3817">
                  <c:v>0.48498551902850467</c:v>
                </c:pt>
                <c:pt idx="3818">
                  <c:v>0.48500165096136749</c:v>
                </c:pt>
                <c:pt idx="3819">
                  <c:v>0.48501777552056879</c:v>
                </c:pt>
                <c:pt idx="3820">
                  <c:v>0.48503389271116298</c:v>
                </c:pt>
                <c:pt idx="3821">
                  <c:v>0.48505000253819991</c:v>
                </c:pt>
                <c:pt idx="3822">
                  <c:v>0.4850661050067247</c:v>
                </c:pt>
                <c:pt idx="3823">
                  <c:v>0.485082200121778</c:v>
                </c:pt>
                <c:pt idx="3824">
                  <c:v>0.48509828788839571</c:v>
                </c:pt>
                <c:pt idx="3825">
                  <c:v>0.48511436831160926</c:v>
                </c:pt>
                <c:pt idx="3826">
                  <c:v>0.48513044139644546</c:v>
                </c:pt>
                <c:pt idx="3827">
                  <c:v>0.48514650714792662</c:v>
                </c:pt>
                <c:pt idx="3828">
                  <c:v>0.48516256557107018</c:v>
                </c:pt>
                <c:pt idx="3829">
                  <c:v>0.4851786166708893</c:v>
                </c:pt>
                <c:pt idx="3830">
                  <c:v>0.4851946604523924</c:v>
                </c:pt>
                <c:pt idx="3831">
                  <c:v>0.48521069692058344</c:v>
                </c:pt>
                <c:pt idx="3832">
                  <c:v>0.48522672608046186</c:v>
                </c:pt>
                <c:pt idx="3833">
                  <c:v>0.48524274793702221</c:v>
                </c:pt>
                <c:pt idx="3834">
                  <c:v>0.48525876249525496</c:v>
                </c:pt>
                <c:pt idx="3835">
                  <c:v>0.48527476976014572</c:v>
                </c:pt>
                <c:pt idx="3836">
                  <c:v>0.48529076973667568</c:v>
                </c:pt>
                <c:pt idx="3837">
                  <c:v>0.48530676242982146</c:v>
                </c:pt>
                <c:pt idx="3838">
                  <c:v>0.48532274784455515</c:v>
                </c:pt>
                <c:pt idx="3839">
                  <c:v>0.48533872598584427</c:v>
                </c:pt>
                <c:pt idx="3840">
                  <c:v>0.48535469685865196</c:v>
                </c:pt>
                <c:pt idx="3841">
                  <c:v>0.4853706604679367</c:v>
                </c:pt>
                <c:pt idx="3842">
                  <c:v>0.48538661681865258</c:v>
                </c:pt>
                <c:pt idx="3843">
                  <c:v>0.4854025659157491</c:v>
                </c:pt>
                <c:pt idx="3844">
                  <c:v>0.48541850776417117</c:v>
                </c:pt>
                <c:pt idx="3845">
                  <c:v>0.48543444236885946</c:v>
                </c:pt>
                <c:pt idx="3846">
                  <c:v>0.48545036973474998</c:v>
                </c:pt>
                <c:pt idx="3847">
                  <c:v>0.48546628986677437</c:v>
                </c:pt>
                <c:pt idx="3848">
                  <c:v>0.48548220276985948</c:v>
                </c:pt>
                <c:pt idx="3849">
                  <c:v>0.4854981084489281</c:v>
                </c:pt>
                <c:pt idx="3850">
                  <c:v>0.48551400690889834</c:v>
                </c:pt>
                <c:pt idx="3851">
                  <c:v>0.48552989815468384</c:v>
                </c:pt>
                <c:pt idx="3852">
                  <c:v>0.48554578219119393</c:v>
                </c:pt>
                <c:pt idx="3853">
                  <c:v>0.4855616590233332</c:v>
                </c:pt>
                <c:pt idx="3854">
                  <c:v>0.48557752865600201</c:v>
                </c:pt>
                <c:pt idx="3855">
                  <c:v>0.48559339109409633</c:v>
                </c:pt>
                <c:pt idx="3856">
                  <c:v>0.48560924634250746</c:v>
                </c:pt>
                <c:pt idx="3857">
                  <c:v>0.48562509440612256</c:v>
                </c:pt>
                <c:pt idx="3858">
                  <c:v>0.4856409352898241</c:v>
                </c:pt>
                <c:pt idx="3859">
                  <c:v>0.4856567689984902</c:v>
                </c:pt>
                <c:pt idx="3860">
                  <c:v>0.48567259553699466</c:v>
                </c:pt>
                <c:pt idx="3861">
                  <c:v>0.48568841491020676</c:v>
                </c:pt>
                <c:pt idx="3862">
                  <c:v>0.48570422712299144</c:v>
                </c:pt>
                <c:pt idx="3863">
                  <c:v>0.4857200321802092</c:v>
                </c:pt>
                <c:pt idx="3864">
                  <c:v>0.48573583008671611</c:v>
                </c:pt>
                <c:pt idx="3865">
                  <c:v>0.4857516208473639</c:v>
                </c:pt>
                <c:pt idx="3866">
                  <c:v>0.48576740446699995</c:v>
                </c:pt>
                <c:pt idx="3867">
                  <c:v>0.48578318095046724</c:v>
                </c:pt>
                <c:pt idx="3868">
                  <c:v>0.48579895030260417</c:v>
                </c:pt>
                <c:pt idx="3869">
                  <c:v>0.48581471252824504</c:v>
                </c:pt>
                <c:pt idx="3870">
                  <c:v>0.48583046763221965</c:v>
                </c:pt>
                <c:pt idx="3871">
                  <c:v>0.48584621561935354</c:v>
                </c:pt>
                <c:pt idx="3872">
                  <c:v>0.48586195649446773</c:v>
                </c:pt>
                <c:pt idx="3873">
                  <c:v>0.48587769026237898</c:v>
                </c:pt>
                <c:pt idx="3874">
                  <c:v>0.48589341692789967</c:v>
                </c:pt>
                <c:pt idx="3875">
                  <c:v>0.48590913649583795</c:v>
                </c:pt>
                <c:pt idx="3876">
                  <c:v>0.48592484897099741</c:v>
                </c:pt>
                <c:pt idx="3877">
                  <c:v>0.48594055435817757</c:v>
                </c:pt>
                <c:pt idx="3878">
                  <c:v>0.48595625266217335</c:v>
                </c:pt>
                <c:pt idx="3879">
                  <c:v>0.48597194388777554</c:v>
                </c:pt>
                <c:pt idx="3880">
                  <c:v>0.48598762803977058</c:v>
                </c:pt>
                <c:pt idx="3881">
                  <c:v>0.48600330512294054</c:v>
                </c:pt>
                <c:pt idx="3882">
                  <c:v>0.48601897514206327</c:v>
                </c:pt>
                <c:pt idx="3883">
                  <c:v>0.48603463810191211</c:v>
                </c:pt>
                <c:pt idx="3884">
                  <c:v>0.48605029400725636</c:v>
                </c:pt>
                <c:pt idx="3885">
                  <c:v>0.48606594286286087</c:v>
                </c:pt>
                <c:pt idx="3886">
                  <c:v>0.48608158467348622</c:v>
                </c:pt>
                <c:pt idx="3887">
                  <c:v>0.48609721944388878</c:v>
                </c:pt>
                <c:pt idx="3888">
                  <c:v>0.48611284717882053</c:v>
                </c:pt>
                <c:pt idx="3889">
                  <c:v>0.48612846788302927</c:v>
                </c:pt>
                <c:pt idx="3890">
                  <c:v>0.48614408156125838</c:v>
                </c:pt>
                <c:pt idx="3891">
                  <c:v>0.48615968821824723</c:v>
                </c:pt>
                <c:pt idx="3892">
                  <c:v>0.48617528785873071</c:v>
                </c:pt>
                <c:pt idx="3893">
                  <c:v>0.48619088048743947</c:v>
                </c:pt>
                <c:pt idx="3894">
                  <c:v>0.48620646610910001</c:v>
                </c:pt>
                <c:pt idx="3895">
                  <c:v>0.4862220447284345</c:v>
                </c:pt>
                <c:pt idx="3896">
                  <c:v>0.48623761635016094</c:v>
                </c:pt>
                <c:pt idx="3897">
                  <c:v>0.48625318097899306</c:v>
                </c:pt>
                <c:pt idx="3898">
                  <c:v>0.48626873861964032</c:v>
                </c:pt>
                <c:pt idx="3899">
                  <c:v>0.486284289276808</c:v>
                </c:pt>
                <c:pt idx="3900">
                  <c:v>0.48629983295519708</c:v>
                </c:pt>
                <c:pt idx="3901">
                  <c:v>0.48631536965950445</c:v>
                </c:pt>
                <c:pt idx="3902">
                  <c:v>0.48633089939442276</c:v>
                </c:pt>
                <c:pt idx="3903">
                  <c:v>0.48634642216464025</c:v>
                </c:pt>
                <c:pt idx="3904">
                  <c:v>0.48636193797484117</c:v>
                </c:pt>
                <c:pt idx="3905">
                  <c:v>0.48637744682970563</c:v>
                </c:pt>
                <c:pt idx="3906">
                  <c:v>0.48639294873390931</c:v>
                </c:pt>
                <c:pt idx="3907">
                  <c:v>0.48640844369212388</c:v>
                </c:pt>
                <c:pt idx="3908">
                  <c:v>0.48642393170901671</c:v>
                </c:pt>
                <c:pt idx="3909">
                  <c:v>0.48643941278925107</c:v>
                </c:pt>
                <c:pt idx="3910">
                  <c:v>0.48645488693748601</c:v>
                </c:pt>
                <c:pt idx="3911">
                  <c:v>0.48647035415837642</c:v>
                </c:pt>
                <c:pt idx="3912">
                  <c:v>0.48648581445657313</c:v>
                </c:pt>
                <c:pt idx="3913">
                  <c:v>0.48650126783672254</c:v>
                </c:pt>
                <c:pt idx="3914">
                  <c:v>0.48651671430346716</c:v>
                </c:pt>
                <c:pt idx="3915">
                  <c:v>0.48653215386144516</c:v>
                </c:pt>
                <c:pt idx="3916">
                  <c:v>0.48654758651529079</c:v>
                </c:pt>
                <c:pt idx="3917">
                  <c:v>0.48656301226963394</c:v>
                </c:pt>
                <c:pt idx="3918">
                  <c:v>0.48657843112910037</c:v>
                </c:pt>
                <c:pt idx="3919">
                  <c:v>0.48659384309831183</c:v>
                </c:pt>
                <c:pt idx="3920">
                  <c:v>0.48660924818188589</c:v>
                </c:pt>
                <c:pt idx="3921">
                  <c:v>0.48662464638443592</c:v>
                </c:pt>
                <c:pt idx="3922">
                  <c:v>0.4866400377105714</c:v>
                </c:pt>
                <c:pt idx="3923">
                  <c:v>0.48665542216489732</c:v>
                </c:pt>
                <c:pt idx="3924">
                  <c:v>0.48667079975201488</c:v>
                </c:pt>
                <c:pt idx="3925">
                  <c:v>0.48668617047652102</c:v>
                </c:pt>
                <c:pt idx="3926">
                  <c:v>0.48670153434300867</c:v>
                </c:pt>
                <c:pt idx="3927">
                  <c:v>0.48671689135606666</c:v>
                </c:pt>
                <c:pt idx="3928">
                  <c:v>0.4867322415202795</c:v>
                </c:pt>
                <c:pt idx="3929">
                  <c:v>0.4867475848402279</c:v>
                </c:pt>
                <c:pt idx="3930">
                  <c:v>0.48676292132048837</c:v>
                </c:pt>
                <c:pt idx="3931">
                  <c:v>0.48677825096563332</c:v>
                </c:pt>
                <c:pt idx="3932">
                  <c:v>0.48679357378023125</c:v>
                </c:pt>
                <c:pt idx="3933">
                  <c:v>0.48680888976884623</c:v>
                </c:pt>
                <c:pt idx="3934">
                  <c:v>0.48682419893603862</c:v>
                </c:pt>
                <c:pt idx="3935">
                  <c:v>0.48683950128636455</c:v>
                </c:pt>
                <c:pt idx="3936">
                  <c:v>0.4868547968243761</c:v>
                </c:pt>
                <c:pt idx="3937">
                  <c:v>0.48687008555462147</c:v>
                </c:pt>
                <c:pt idx="3938">
                  <c:v>0.48688536748164446</c:v>
                </c:pt>
                <c:pt idx="3939">
                  <c:v>0.48690064260998517</c:v>
                </c:pt>
                <c:pt idx="3940">
                  <c:v>0.48691591094417946</c:v>
                </c:pt>
                <c:pt idx="3941">
                  <c:v>0.48693117248875928</c:v>
                </c:pt>
                <c:pt idx="3942">
                  <c:v>0.48694642724825254</c:v>
                </c:pt>
                <c:pt idx="3943">
                  <c:v>0.48696167522718292</c:v>
                </c:pt>
                <c:pt idx="3944">
                  <c:v>0.48697691643007035</c:v>
                </c:pt>
                <c:pt idx="3945">
                  <c:v>0.48699215086143061</c:v>
                </c:pt>
                <c:pt idx="3946">
                  <c:v>0.48700737852577547</c:v>
                </c:pt>
                <c:pt idx="3947">
                  <c:v>0.48702259942761278</c:v>
                </c:pt>
                <c:pt idx="3948">
                  <c:v>0.48703781357144621</c:v>
                </c:pt>
                <c:pt idx="3949">
                  <c:v>0.48705302096177561</c:v>
                </c:pt>
                <c:pt idx="3950">
                  <c:v>0.48706822160309671</c:v>
                </c:pt>
                <c:pt idx="3951">
                  <c:v>0.48708341549990136</c:v>
                </c:pt>
                <c:pt idx="3952">
                  <c:v>0.48709860265667743</c:v>
                </c:pt>
                <c:pt idx="3953">
                  <c:v>0.48711378307790865</c:v>
                </c:pt>
                <c:pt idx="3954">
                  <c:v>0.48712895676807488</c:v>
                </c:pt>
                <c:pt idx="3955">
                  <c:v>0.48714412373165206</c:v>
                </c:pt>
                <c:pt idx="3956">
                  <c:v>0.48715928397311203</c:v>
                </c:pt>
                <c:pt idx="3957">
                  <c:v>0.48717443749692285</c:v>
                </c:pt>
                <c:pt idx="3958">
                  <c:v>0.48718958430754844</c:v>
                </c:pt>
                <c:pt idx="3959">
                  <c:v>0.48720472440944884</c:v>
                </c:pt>
                <c:pt idx="3960">
                  <c:v>0.4872198578070801</c:v>
                </c:pt>
                <c:pt idx="3961">
                  <c:v>0.48723498450489444</c:v>
                </c:pt>
                <c:pt idx="3962">
                  <c:v>0.48725010450734013</c:v>
                </c:pt>
                <c:pt idx="3963">
                  <c:v>0.48726521781886123</c:v>
                </c:pt>
                <c:pt idx="3964">
                  <c:v>0.48728032444389824</c:v>
                </c:pt>
                <c:pt idx="3965">
                  <c:v>0.4872954243868875</c:v>
                </c:pt>
                <c:pt idx="3966">
                  <c:v>0.48731051765226147</c:v>
                </c:pt>
                <c:pt idx="3967">
                  <c:v>0.48732560424444882</c:v>
                </c:pt>
                <c:pt idx="3968">
                  <c:v>0.48734068416787407</c:v>
                </c:pt>
                <c:pt idx="3969">
                  <c:v>0.48735575742695803</c:v>
                </c:pt>
                <c:pt idx="3970">
                  <c:v>0.48737082402611748</c:v>
                </c:pt>
                <c:pt idx="3971">
                  <c:v>0.48738588396976534</c:v>
                </c:pt>
                <c:pt idx="3972">
                  <c:v>0.48740093726231076</c:v>
                </c:pt>
                <c:pt idx="3973">
                  <c:v>0.48741598390815877</c:v>
                </c:pt>
                <c:pt idx="3974">
                  <c:v>0.48743102391171061</c:v>
                </c:pt>
                <c:pt idx="3975">
                  <c:v>0.48744605727736368</c:v>
                </c:pt>
                <c:pt idx="3976">
                  <c:v>0.48746108400951144</c:v>
                </c:pt>
                <c:pt idx="3977">
                  <c:v>0.48747610411254355</c:v>
                </c:pt>
                <c:pt idx="3978">
                  <c:v>0.48749111759084562</c:v>
                </c:pt>
                <c:pt idx="3979">
                  <c:v>0.48750612444879959</c:v>
                </c:pt>
                <c:pt idx="3980">
                  <c:v>0.48752112469078351</c:v>
                </c:pt>
                <c:pt idx="3981">
                  <c:v>0.48753611832117144</c:v>
                </c:pt>
                <c:pt idx="3982">
                  <c:v>0.48755110534433377</c:v>
                </c:pt>
                <c:pt idx="3983">
                  <c:v>0.48756608576463678</c:v>
                </c:pt>
                <c:pt idx="3984">
                  <c:v>0.48758105958644316</c:v>
                </c:pt>
                <c:pt idx="3985">
                  <c:v>0.48759602681411163</c:v>
                </c:pt>
                <c:pt idx="3986">
                  <c:v>0.48761098745199716</c:v>
                </c:pt>
                <c:pt idx="3987">
                  <c:v>0.48762594150445077</c:v>
                </c:pt>
                <c:pt idx="3988">
                  <c:v>0.4876408889758197</c:v>
                </c:pt>
                <c:pt idx="3989">
                  <c:v>0.48765582987044731</c:v>
                </c:pt>
                <c:pt idx="3990">
                  <c:v>0.4876707641926733</c:v>
                </c:pt>
                <c:pt idx="3991">
                  <c:v>0.48768569194683342</c:v>
                </c:pt>
                <c:pt idx="3992">
                  <c:v>0.48770061313725971</c:v>
                </c:pt>
                <c:pt idx="3993">
                  <c:v>0.4877155277682802</c:v>
                </c:pt>
                <c:pt idx="3994">
                  <c:v>0.48773043584421927</c:v>
                </c:pt>
                <c:pt idx="3995">
                  <c:v>0.48774533736939757</c:v>
                </c:pt>
                <c:pt idx="3996">
                  <c:v>0.48776023234813165</c:v>
                </c:pt>
                <c:pt idx="3997">
                  <c:v>0.48777512078473478</c:v>
                </c:pt>
                <c:pt idx="3998">
                  <c:v>0.48779000268351586</c:v>
                </c:pt>
                <c:pt idx="3999">
                  <c:v>0.48780487804878048</c:v>
                </c:pt>
                <c:pt idx="4000">
                  <c:v>0.48781974688483021</c:v>
                </c:pt>
                <c:pt idx="4001">
                  <c:v>0.48783460919596272</c:v>
                </c:pt>
                <c:pt idx="4002">
                  <c:v>0.48784946498647236</c:v>
                </c:pt>
                <c:pt idx="4003">
                  <c:v>0.48786431426064913</c:v>
                </c:pt>
                <c:pt idx="4004">
                  <c:v>0.4878791570227799</c:v>
                </c:pt>
                <c:pt idx="4005">
                  <c:v>0.48789399327714722</c:v>
                </c:pt>
                <c:pt idx="4006">
                  <c:v>0.48790882302803007</c:v>
                </c:pt>
                <c:pt idx="4007">
                  <c:v>0.48792364627970397</c:v>
                </c:pt>
                <c:pt idx="4008">
                  <c:v>0.48793846303644017</c:v>
                </c:pt>
                <c:pt idx="4009">
                  <c:v>0.48795327330250671</c:v>
                </c:pt>
                <c:pt idx="4010">
                  <c:v>0.4879680770821675</c:v>
                </c:pt>
                <c:pt idx="4011">
                  <c:v>0.48798287437968274</c:v>
                </c:pt>
                <c:pt idx="4012">
                  <c:v>0.48799766519930932</c:v>
                </c:pt>
                <c:pt idx="4013">
                  <c:v>0.48801244954529976</c:v>
                </c:pt>
                <c:pt idx="4014">
                  <c:v>0.48802722742190346</c:v>
                </c:pt>
                <c:pt idx="4015">
                  <c:v>0.4880419988333658</c:v>
                </c:pt>
                <c:pt idx="4016">
                  <c:v>0.48805676378392826</c:v>
                </c:pt>
                <c:pt idx="4017">
                  <c:v>0.48807152227782907</c:v>
                </c:pt>
                <c:pt idx="4018">
                  <c:v>0.4880862743193024</c:v>
                </c:pt>
                <c:pt idx="4019">
                  <c:v>0.48810101991257893</c:v>
                </c:pt>
                <c:pt idx="4020">
                  <c:v>0.48811575906188548</c:v>
                </c:pt>
                <c:pt idx="4021">
                  <c:v>0.48813049177144519</c:v>
                </c:pt>
                <c:pt idx="4022">
                  <c:v>0.48814521804547772</c:v>
                </c:pt>
                <c:pt idx="4023">
                  <c:v>0.48815993788819873</c:v>
                </c:pt>
                <c:pt idx="4024">
                  <c:v>0.48817465130382048</c:v>
                </c:pt>
                <c:pt idx="4025">
                  <c:v>0.48818935829655141</c:v>
                </c:pt>
                <c:pt idx="4026">
                  <c:v>0.4882040588705962</c:v>
                </c:pt>
                <c:pt idx="4027">
                  <c:v>0.48821875303015616</c:v>
                </c:pt>
                <c:pt idx="4028">
                  <c:v>0.48823344077942848</c:v>
                </c:pt>
                <c:pt idx="4029">
                  <c:v>0.48824812212260721</c:v>
                </c:pt>
                <c:pt idx="4030">
                  <c:v>0.48826279706388243</c:v>
                </c:pt>
                <c:pt idx="4031">
                  <c:v>0.4882774656074404</c:v>
                </c:pt>
                <c:pt idx="4032">
                  <c:v>0.48829212775746422</c:v>
                </c:pt>
                <c:pt idx="4033">
                  <c:v>0.48830678351813289</c:v>
                </c:pt>
                <c:pt idx="4034">
                  <c:v>0.48832143289362218</c:v>
                </c:pt>
                <c:pt idx="4035">
                  <c:v>0.48833607588810379</c:v>
                </c:pt>
                <c:pt idx="4036">
                  <c:v>0.48835071250574597</c:v>
                </c:pt>
                <c:pt idx="4037">
                  <c:v>0.48836534275071358</c:v>
                </c:pt>
                <c:pt idx="4038">
                  <c:v>0.48837996662716737</c:v>
                </c:pt>
                <c:pt idx="4039">
                  <c:v>0.48839458413926501</c:v>
                </c:pt>
                <c:pt idx="4040">
                  <c:v>0.48840919529116011</c:v>
                </c:pt>
                <c:pt idx="4041">
                  <c:v>0.48842380008700276</c:v>
                </c:pt>
                <c:pt idx="4042">
                  <c:v>0.48843839853093968</c:v>
                </c:pt>
                <c:pt idx="4043">
                  <c:v>0.48845299062711367</c:v>
                </c:pt>
                <c:pt idx="4044">
                  <c:v>0.48846757637966431</c:v>
                </c:pt>
                <c:pt idx="4045">
                  <c:v>0.48848215579272714</c:v>
                </c:pt>
                <c:pt idx="4046">
                  <c:v>0.48849672887043427</c:v>
                </c:pt>
                <c:pt idx="4047">
                  <c:v>0.48851129561691448</c:v>
                </c:pt>
                <c:pt idx="4048">
                  <c:v>0.48852585603629251</c:v>
                </c:pt>
                <c:pt idx="4049">
                  <c:v>0.48854041013269001</c:v>
                </c:pt>
                <c:pt idx="4050">
                  <c:v>0.48855495791022463</c:v>
                </c:pt>
                <c:pt idx="4051">
                  <c:v>0.48856949937301047</c:v>
                </c:pt>
                <c:pt idx="4052">
                  <c:v>0.48858403452515853</c:v>
                </c:pt>
                <c:pt idx="4053">
                  <c:v>0.48859856337077562</c:v>
                </c:pt>
                <c:pt idx="4054">
                  <c:v>0.48861308591396552</c:v>
                </c:pt>
                <c:pt idx="4055">
                  <c:v>0.48862760215882811</c:v>
                </c:pt>
                <c:pt idx="4056">
                  <c:v>0.48864211210945968</c:v>
                </c:pt>
                <c:pt idx="4057">
                  <c:v>0.48865661576995328</c:v>
                </c:pt>
                <c:pt idx="4058">
                  <c:v>0.48867111314439809</c:v>
                </c:pt>
                <c:pt idx="4059">
                  <c:v>0.48868560423688012</c:v>
                </c:pt>
                <c:pt idx="4060">
                  <c:v>0.48870008905148143</c:v>
                </c:pt>
                <c:pt idx="4061">
                  <c:v>0.48871456759228066</c:v>
                </c:pt>
                <c:pt idx="4062">
                  <c:v>0.48872903986335314</c:v>
                </c:pt>
                <c:pt idx="4063">
                  <c:v>0.48874350586877041</c:v>
                </c:pt>
                <c:pt idx="4064">
                  <c:v>0.48875796561260071</c:v>
                </c:pt>
                <c:pt idx="4065">
                  <c:v>0.48877241909890856</c:v>
                </c:pt>
                <c:pt idx="4066">
                  <c:v>0.48878686633175489</c:v>
                </c:pt>
                <c:pt idx="4067">
                  <c:v>0.48880130731519755</c:v>
                </c:pt>
                <c:pt idx="4068">
                  <c:v>0.48881574205329037</c:v>
                </c:pt>
                <c:pt idx="4069">
                  <c:v>0.4888301705500841</c:v>
                </c:pt>
                <c:pt idx="4070">
                  <c:v>0.48884459280962561</c:v>
                </c:pt>
                <c:pt idx="4071">
                  <c:v>0.48885900883595851</c:v>
                </c:pt>
                <c:pt idx="4072">
                  <c:v>0.48887341863312289</c:v>
                </c:pt>
                <c:pt idx="4073">
                  <c:v>0.48888782220515525</c:v>
                </c:pt>
                <c:pt idx="4074">
                  <c:v>0.48890221955608876</c:v>
                </c:pt>
                <c:pt idx="4075">
                  <c:v>0.48891661068995301</c:v>
                </c:pt>
                <c:pt idx="4076">
                  <c:v>0.48893099561077397</c:v>
                </c:pt>
                <c:pt idx="4077">
                  <c:v>0.48894537432257446</c:v>
                </c:pt>
                <c:pt idx="4078">
                  <c:v>0.48895974682937349</c:v>
                </c:pt>
                <c:pt idx="4079">
                  <c:v>0.48897411313518696</c:v>
                </c:pt>
                <c:pt idx="4080">
                  <c:v>0.488988473244027</c:v>
                </c:pt>
                <c:pt idx="4081">
                  <c:v>0.48900282715990223</c:v>
                </c:pt>
                <c:pt idx="4082">
                  <c:v>0.48901717488681823</c:v>
                </c:pt>
                <c:pt idx="4083">
                  <c:v>0.48903151642877668</c:v>
                </c:pt>
                <c:pt idx="4084">
                  <c:v>0.48904585178977611</c:v>
                </c:pt>
                <c:pt idx="4085">
                  <c:v>0.48906018097381149</c:v>
                </c:pt>
                <c:pt idx="4086">
                  <c:v>0.48907450398487423</c:v>
                </c:pt>
                <c:pt idx="4087">
                  <c:v>0.48908882082695254</c:v>
                </c:pt>
                <c:pt idx="4088">
                  <c:v>0.48910313150403095</c:v>
                </c:pt>
                <c:pt idx="4089">
                  <c:v>0.48911743602009089</c:v>
                </c:pt>
                <c:pt idx="4090">
                  <c:v>0.48913173437911001</c:v>
                </c:pt>
                <c:pt idx="4091">
                  <c:v>0.48914602658506262</c:v>
                </c:pt>
                <c:pt idx="4092">
                  <c:v>0.48916031264191984</c:v>
                </c:pt>
                <c:pt idx="4093">
                  <c:v>0.48917459255364903</c:v>
                </c:pt>
                <c:pt idx="4094">
                  <c:v>0.48918886632421454</c:v>
                </c:pt>
                <c:pt idx="4095">
                  <c:v>0.48920313395757697</c:v>
                </c:pt>
                <c:pt idx="4096">
                  <c:v>0.48921739545769349</c:v>
                </c:pt>
                <c:pt idx="4097">
                  <c:v>0.48923165082851822</c:v>
                </c:pt>
                <c:pt idx="4098">
                  <c:v>0.48924590007400154</c:v>
                </c:pt>
                <c:pt idx="4099">
                  <c:v>0.48926014319809069</c:v>
                </c:pt>
                <c:pt idx="4100">
                  <c:v>0.48927438020472935</c:v>
                </c:pt>
                <c:pt idx="4101">
                  <c:v>0.48928861109785771</c:v>
                </c:pt>
                <c:pt idx="4102">
                  <c:v>0.48930283588141293</c:v>
                </c:pt>
                <c:pt idx="4103">
                  <c:v>0.48931705455932845</c:v>
                </c:pt>
                <c:pt idx="4104">
                  <c:v>0.48933126713553465</c:v>
                </c:pt>
                <c:pt idx="4105">
                  <c:v>0.48934547361395819</c:v>
                </c:pt>
                <c:pt idx="4106">
                  <c:v>0.48935967399852248</c:v>
                </c:pt>
                <c:pt idx="4107">
                  <c:v>0.48937386829314783</c:v>
                </c:pt>
                <c:pt idx="4108">
                  <c:v>0.48938805650175077</c:v>
                </c:pt>
                <c:pt idx="4109">
                  <c:v>0.48940223862824483</c:v>
                </c:pt>
                <c:pt idx="4110">
                  <c:v>0.48941641467653996</c:v>
                </c:pt>
                <c:pt idx="4111">
                  <c:v>0.48943058465054273</c:v>
                </c:pt>
                <c:pt idx="4112">
                  <c:v>0.48944474855415665</c:v>
                </c:pt>
                <c:pt idx="4113">
                  <c:v>0.48945890639128153</c:v>
                </c:pt>
                <c:pt idx="4114">
                  <c:v>0.48947305816581421</c:v>
                </c:pt>
                <c:pt idx="4115">
                  <c:v>0.48948720388164785</c:v>
                </c:pt>
                <c:pt idx="4116">
                  <c:v>0.48950134354267233</c:v>
                </c:pt>
                <c:pt idx="4117">
                  <c:v>0.48951547715277449</c:v>
                </c:pt>
                <c:pt idx="4118">
                  <c:v>0.48952960471583745</c:v>
                </c:pt>
                <c:pt idx="4119">
                  <c:v>0.48954372623574144</c:v>
                </c:pt>
                <c:pt idx="4120">
                  <c:v>0.48955784171636296</c:v>
                </c:pt>
                <c:pt idx="4121">
                  <c:v>0.48957195116157537</c:v>
                </c:pt>
                <c:pt idx="4122">
                  <c:v>0.48958605457524879</c:v>
                </c:pt>
                <c:pt idx="4123">
                  <c:v>0.48960015196124984</c:v>
                </c:pt>
                <c:pt idx="4124">
                  <c:v>0.48961424332344211</c:v>
                </c:pt>
                <c:pt idx="4125">
                  <c:v>0.48962832866568573</c:v>
                </c:pt>
                <c:pt idx="4126">
                  <c:v>0.48964240799183728</c:v>
                </c:pt>
                <c:pt idx="4127">
                  <c:v>0.48965648130575062</c:v>
                </c:pt>
                <c:pt idx="4128">
                  <c:v>0.48967054861127579</c:v>
                </c:pt>
                <c:pt idx="4129">
                  <c:v>0.48968460991225993</c:v>
                </c:pt>
                <c:pt idx="4130">
                  <c:v>0.48969866521254657</c:v>
                </c:pt>
                <c:pt idx="4131">
                  <c:v>0.48971271451597609</c:v>
                </c:pt>
                <c:pt idx="4132">
                  <c:v>0.48972675782638581</c:v>
                </c:pt>
                <c:pt idx="4133">
                  <c:v>0.48974079514760932</c:v>
                </c:pt>
                <c:pt idx="4134">
                  <c:v>0.48975482648347746</c:v>
                </c:pt>
                <c:pt idx="4135">
                  <c:v>0.48976885183781738</c:v>
                </c:pt>
                <c:pt idx="4136">
                  <c:v>0.48978287121445313</c:v>
                </c:pt>
                <c:pt idx="4137">
                  <c:v>0.48979688461720566</c:v>
                </c:pt>
                <c:pt idx="4138">
                  <c:v>0.48981089204989225</c:v>
                </c:pt>
                <c:pt idx="4139">
                  <c:v>0.48982489351632752</c:v>
                </c:pt>
                <c:pt idx="4140">
                  <c:v>0.48983888902032224</c:v>
                </c:pt>
                <c:pt idx="4141">
                  <c:v>0.48985287856568427</c:v>
                </c:pt>
                <c:pt idx="4142">
                  <c:v>0.48986686215621822</c:v>
                </c:pt>
                <c:pt idx="4143">
                  <c:v>0.48988083979572533</c:v>
                </c:pt>
                <c:pt idx="4144">
                  <c:v>0.48989481148800379</c:v>
                </c:pt>
                <c:pt idx="4145">
                  <c:v>0.48990877723684839</c:v>
                </c:pt>
                <c:pt idx="4146">
                  <c:v>0.4899227370460506</c:v>
                </c:pt>
                <c:pt idx="4147">
                  <c:v>0.48993669091939906</c:v>
                </c:pt>
                <c:pt idx="4148">
                  <c:v>0.48995063886067874</c:v>
                </c:pt>
                <c:pt idx="4149">
                  <c:v>0.48996458087367178</c:v>
                </c:pt>
                <c:pt idx="4150">
                  <c:v>0.48997851696215683</c:v>
                </c:pt>
                <c:pt idx="4151">
                  <c:v>0.48999244712990936</c:v>
                </c:pt>
                <c:pt idx="4152">
                  <c:v>0.4900063713807018</c:v>
                </c:pt>
                <c:pt idx="4153">
                  <c:v>0.49002028971830319</c:v>
                </c:pt>
                <c:pt idx="4154">
                  <c:v>0.49003420214647953</c:v>
                </c:pt>
                <c:pt idx="4155">
                  <c:v>0.49004810866899351</c:v>
                </c:pt>
                <c:pt idx="4156">
                  <c:v>0.49006200928960458</c:v>
                </c:pt>
                <c:pt idx="4157">
                  <c:v>0.49007590401206924</c:v>
                </c:pt>
                <c:pt idx="4158">
                  <c:v>0.49008979284014043</c:v>
                </c:pt>
                <c:pt idx="4159">
                  <c:v>0.49010367577756836</c:v>
                </c:pt>
                <c:pt idx="4160">
                  <c:v>0.49011755282809966</c:v>
                </c:pt>
                <c:pt idx="4161">
                  <c:v>0.49013142399547788</c:v>
                </c:pt>
                <c:pt idx="4162">
                  <c:v>0.49014528928344364</c:v>
                </c:pt>
                <c:pt idx="4163">
                  <c:v>0.49015914869573401</c:v>
                </c:pt>
                <c:pt idx="4164">
                  <c:v>0.49017300223608334</c:v>
                </c:pt>
                <c:pt idx="4165">
                  <c:v>0.49018684990822237</c:v>
                </c:pt>
                <c:pt idx="4166">
                  <c:v>0.49020069171587888</c:v>
                </c:pt>
                <c:pt idx="4167">
                  <c:v>0.49021452766277757</c:v>
                </c:pt>
                <c:pt idx="4168">
                  <c:v>0.49022835775263984</c:v>
                </c:pt>
                <c:pt idx="4169">
                  <c:v>0.49024218198918412</c:v>
                </c:pt>
                <c:pt idx="4170">
                  <c:v>0.49025600037612549</c:v>
                </c:pt>
                <c:pt idx="4171">
                  <c:v>0.49026981291717586</c:v>
                </c:pt>
                <c:pt idx="4172">
                  <c:v>0.49028361961604439</c:v>
                </c:pt>
                <c:pt idx="4173">
                  <c:v>0.49029742047643654</c:v>
                </c:pt>
                <c:pt idx="4174">
                  <c:v>0.4903112155020552</c:v>
                </c:pt>
                <c:pt idx="4175">
                  <c:v>0.49032500469659973</c:v>
                </c:pt>
                <c:pt idx="4176">
                  <c:v>0.49033878806376635</c:v>
                </c:pt>
                <c:pt idx="4177">
                  <c:v>0.49035256560724849</c:v>
                </c:pt>
                <c:pt idx="4178">
                  <c:v>0.49036633733073615</c:v>
                </c:pt>
                <c:pt idx="4179">
                  <c:v>0.49038010323791648</c:v>
                </c:pt>
                <c:pt idx="4180">
                  <c:v>0.49039386333247326</c:v>
                </c:pt>
                <c:pt idx="4181">
                  <c:v>0.49040761761808715</c:v>
                </c:pt>
                <c:pt idx="4182">
                  <c:v>0.49042136609843601</c:v>
                </c:pt>
                <c:pt idx="4183">
                  <c:v>0.49043510877719426</c:v>
                </c:pt>
                <c:pt idx="4184">
                  <c:v>0.49044884565803354</c:v>
                </c:pt>
                <c:pt idx="4185">
                  <c:v>0.49046257674462207</c:v>
                </c:pt>
                <c:pt idx="4186">
                  <c:v>0.49047630204062503</c:v>
                </c:pt>
                <c:pt idx="4187">
                  <c:v>0.49049002154970489</c:v>
                </c:pt>
                <c:pt idx="4188">
                  <c:v>0.49050373527552044</c:v>
                </c:pt>
                <c:pt idx="4189">
                  <c:v>0.49051744322172791</c:v>
                </c:pt>
                <c:pt idx="4190">
                  <c:v>0.49053114539198017</c:v>
                </c:pt>
                <c:pt idx="4191">
                  <c:v>0.49054484178992697</c:v>
                </c:pt>
                <c:pt idx="4192">
                  <c:v>0.49055853241921521</c:v>
                </c:pt>
                <c:pt idx="4193">
                  <c:v>0.49057221728348849</c:v>
                </c:pt>
                <c:pt idx="4194">
                  <c:v>0.49058589638638755</c:v>
                </c:pt>
                <c:pt idx="4195">
                  <c:v>0.49059956973154994</c:v>
                </c:pt>
                <c:pt idx="4196">
                  <c:v>0.49061323732261003</c:v>
                </c:pt>
                <c:pt idx="4197">
                  <c:v>0.49062689916319951</c:v>
                </c:pt>
                <c:pt idx="4198">
                  <c:v>0.4906405552569465</c:v>
                </c:pt>
                <c:pt idx="4199">
                  <c:v>0.49065420560747663</c:v>
                </c:pt>
                <c:pt idx="4200">
                  <c:v>0.49066785021841208</c:v>
                </c:pt>
                <c:pt idx="4201">
                  <c:v>0.49068148909337195</c:v>
                </c:pt>
                <c:pt idx="4202">
                  <c:v>0.49069512223597267</c:v>
                </c:pt>
                <c:pt idx="4203">
                  <c:v>0.49070874964982719</c:v>
                </c:pt>
                <c:pt idx="4204">
                  <c:v>0.4907223713385459</c:v>
                </c:pt>
                <c:pt idx="4205">
                  <c:v>0.49073598730573581</c:v>
                </c:pt>
                <c:pt idx="4206">
                  <c:v>0.4907495975550008</c:v>
                </c:pt>
                <c:pt idx="4207">
                  <c:v>0.49076320208994217</c:v>
                </c:pt>
                <c:pt idx="4208">
                  <c:v>0.49077680091415776</c:v>
                </c:pt>
                <c:pt idx="4209">
                  <c:v>0.49079039403124269</c:v>
                </c:pt>
                <c:pt idx="4210">
                  <c:v>0.49080398144478898</c:v>
                </c:pt>
                <c:pt idx="4211">
                  <c:v>0.49081756315838537</c:v>
                </c:pt>
                <c:pt idx="4212">
                  <c:v>0.49083113917561805</c:v>
                </c:pt>
                <c:pt idx="4213">
                  <c:v>0.49084470950006986</c:v>
                </c:pt>
                <c:pt idx="4214">
                  <c:v>0.49085827413532085</c:v>
                </c:pt>
                <c:pt idx="4215">
                  <c:v>0.49087183308494786</c:v>
                </c:pt>
                <c:pt idx="4216">
                  <c:v>0.49088538635252482</c:v>
                </c:pt>
                <c:pt idx="4217">
                  <c:v>0.49089893394162287</c:v>
                </c:pt>
                <c:pt idx="4218">
                  <c:v>0.49091247585580972</c:v>
                </c:pt>
                <c:pt idx="4219">
                  <c:v>0.49092601209865055</c:v>
                </c:pt>
                <c:pt idx="4220">
                  <c:v>0.49093954267370726</c:v>
                </c:pt>
                <c:pt idx="4221">
                  <c:v>0.49095306758453877</c:v>
                </c:pt>
                <c:pt idx="4222">
                  <c:v>0.49096658683470135</c:v>
                </c:pt>
                <c:pt idx="4223">
                  <c:v>0.49098010042774776</c:v>
                </c:pt>
                <c:pt idx="4224">
                  <c:v>0.49099360836722833</c:v>
                </c:pt>
                <c:pt idx="4225">
                  <c:v>0.49100711065669012</c:v>
                </c:pt>
                <c:pt idx="4226">
                  <c:v>0.49102060729967706</c:v>
                </c:pt>
                <c:pt idx="4227">
                  <c:v>0.4910340982997306</c:v>
                </c:pt>
                <c:pt idx="4228">
                  <c:v>0.4910475836603887</c:v>
                </c:pt>
                <c:pt idx="4229">
                  <c:v>0.4910610633851869</c:v>
                </c:pt>
                <c:pt idx="4230">
                  <c:v>0.49107453747765739</c:v>
                </c:pt>
                <c:pt idx="4231">
                  <c:v>0.49108800594132934</c:v>
                </c:pt>
                <c:pt idx="4232">
                  <c:v>0.49110146877972949</c:v>
                </c:pt>
                <c:pt idx="4233">
                  <c:v>0.49111492599638096</c:v>
                </c:pt>
                <c:pt idx="4234">
                  <c:v>0.4911283775948046</c:v>
                </c:pt>
                <c:pt idx="4235">
                  <c:v>0.49114182357851782</c:v>
                </c:pt>
                <c:pt idx="4236">
                  <c:v>0.49115526395103515</c:v>
                </c:pt>
                <c:pt idx="4237">
                  <c:v>0.49116869871586855</c:v>
                </c:pt>
                <c:pt idx="4238">
                  <c:v>0.4911821278765266</c:v>
                </c:pt>
                <c:pt idx="4239">
                  <c:v>0.49119555143651528</c:v>
                </c:pt>
                <c:pt idx="4240">
                  <c:v>0.4912089693993375</c:v>
                </c:pt>
                <c:pt idx="4241">
                  <c:v>0.4912223817684932</c:v>
                </c:pt>
                <c:pt idx="4242">
                  <c:v>0.49123578854747957</c:v>
                </c:pt>
                <c:pt idx="4243">
                  <c:v>0.4912491897397907</c:v>
                </c:pt>
                <c:pt idx="4244">
                  <c:v>0.49126258534891792</c:v>
                </c:pt>
                <c:pt idx="4245">
                  <c:v>0.49127597537834966</c:v>
                </c:pt>
                <c:pt idx="4246">
                  <c:v>0.49128935983157113</c:v>
                </c:pt>
                <c:pt idx="4247">
                  <c:v>0.49130273871206515</c:v>
                </c:pt>
                <c:pt idx="4248">
                  <c:v>0.49131611202331116</c:v>
                </c:pt>
                <c:pt idx="4249">
                  <c:v>0.4913294797687861</c:v>
                </c:pt>
                <c:pt idx="4250">
                  <c:v>0.49134284195196382</c:v>
                </c:pt>
                <c:pt idx="4251">
                  <c:v>0.49135619857631502</c:v>
                </c:pt>
                <c:pt idx="4252">
                  <c:v>0.49136954964530816</c:v>
                </c:pt>
                <c:pt idx="4253">
                  <c:v>0.49138289516240813</c:v>
                </c:pt>
                <c:pt idx="4254">
                  <c:v>0.4913962351310775</c:v>
                </c:pt>
                <c:pt idx="4255">
                  <c:v>0.4914095695547756</c:v>
                </c:pt>
                <c:pt idx="4256">
                  <c:v>0.49142289843695885</c:v>
                </c:pt>
                <c:pt idx="4257">
                  <c:v>0.49143622178108121</c:v>
                </c:pt>
                <c:pt idx="4258">
                  <c:v>0.49144953959059329</c:v>
                </c:pt>
                <c:pt idx="4259">
                  <c:v>0.49146285186894323</c:v>
                </c:pt>
                <c:pt idx="4260">
                  <c:v>0.49147615861957605</c:v>
                </c:pt>
                <c:pt idx="4261">
                  <c:v>0.49148945984593384</c:v>
                </c:pt>
                <c:pt idx="4262">
                  <c:v>0.49150275555145617</c:v>
                </c:pt>
                <c:pt idx="4263">
                  <c:v>0.49151604573957947</c:v>
                </c:pt>
                <c:pt idx="4264">
                  <c:v>0.49152933041373748</c:v>
                </c:pt>
                <c:pt idx="4265">
                  <c:v>0.49154260957736096</c:v>
                </c:pt>
                <c:pt idx="4266">
                  <c:v>0.49155588323387783</c:v>
                </c:pt>
                <c:pt idx="4267">
                  <c:v>0.49156915138671337</c:v>
                </c:pt>
                <c:pt idx="4268">
                  <c:v>0.49158241403928971</c:v>
                </c:pt>
                <c:pt idx="4269">
                  <c:v>0.49159567119502651</c:v>
                </c:pt>
                <c:pt idx="4270">
                  <c:v>0.4916089228573402</c:v>
                </c:pt>
                <c:pt idx="4271">
                  <c:v>0.49162216902964462</c:v>
                </c:pt>
                <c:pt idx="4272">
                  <c:v>0.4916354097153508</c:v>
                </c:pt>
                <c:pt idx="4273">
                  <c:v>0.49164864491786681</c:v>
                </c:pt>
                <c:pt idx="4274">
                  <c:v>0.49166187464059802</c:v>
                </c:pt>
                <c:pt idx="4275">
                  <c:v>0.49167509888694694</c:v>
                </c:pt>
                <c:pt idx="4276">
                  <c:v>0.49168831766031312</c:v>
                </c:pt>
                <c:pt idx="4277">
                  <c:v>0.49170153096409364</c:v>
                </c:pt>
                <c:pt idx="4278">
                  <c:v>0.49171473880168232</c:v>
                </c:pt>
                <c:pt idx="4279">
                  <c:v>0.49172794117647056</c:v>
                </c:pt>
                <c:pt idx="4280">
                  <c:v>0.49174113809184683</c:v>
                </c:pt>
                <c:pt idx="4281">
                  <c:v>0.49175432955119663</c:v>
                </c:pt>
                <c:pt idx="4282">
                  <c:v>0.49176751555790299</c:v>
                </c:pt>
                <c:pt idx="4283">
                  <c:v>0.49178069611534569</c:v>
                </c:pt>
                <c:pt idx="4284">
                  <c:v>0.49179387122690232</c:v>
                </c:pt>
                <c:pt idx="4285">
                  <c:v>0.49180704089594718</c:v>
                </c:pt>
                <c:pt idx="4286">
                  <c:v>0.49182020512585178</c:v>
                </c:pt>
                <c:pt idx="4287">
                  <c:v>0.49183336391998533</c:v>
                </c:pt>
                <c:pt idx="4288">
                  <c:v>0.49184651728171369</c:v>
                </c:pt>
                <c:pt idx="4289">
                  <c:v>0.49185966521440039</c:v>
                </c:pt>
                <c:pt idx="4290">
                  <c:v>0.49187280772140585</c:v>
                </c:pt>
                <c:pt idx="4291">
                  <c:v>0.49188594480608783</c:v>
                </c:pt>
                <c:pt idx="4292">
                  <c:v>0.49189907647180148</c:v>
                </c:pt>
                <c:pt idx="4293">
                  <c:v>0.49191220272189889</c:v>
                </c:pt>
                <c:pt idx="4294">
                  <c:v>0.49192532355972968</c:v>
                </c:pt>
                <c:pt idx="4295">
                  <c:v>0.49193843898864059</c:v>
                </c:pt>
                <c:pt idx="4296">
                  <c:v>0.49195154901197535</c:v>
                </c:pt>
                <c:pt idx="4297">
                  <c:v>0.49196465363307545</c:v>
                </c:pt>
                <c:pt idx="4298">
                  <c:v>0.49197775285527906</c:v>
                </c:pt>
                <c:pt idx="4299">
                  <c:v>0.49199084668192222</c:v>
                </c:pt>
                <c:pt idx="4300">
                  <c:v>0.49200393511633767</c:v>
                </c:pt>
                <c:pt idx="4301">
                  <c:v>0.4920170181618555</c:v>
                </c:pt>
                <c:pt idx="4302">
                  <c:v>0.49203009582180346</c:v>
                </c:pt>
                <c:pt idx="4303">
                  <c:v>0.4920431680995061</c:v>
                </c:pt>
                <c:pt idx="4304">
                  <c:v>0.49205623499828549</c:v>
                </c:pt>
                <c:pt idx="4305">
                  <c:v>0.49206929652146092</c:v>
                </c:pt>
                <c:pt idx="4306">
                  <c:v>0.49208235267234879</c:v>
                </c:pt>
                <c:pt idx="4307">
                  <c:v>0.492095403454263</c:v>
                </c:pt>
                <c:pt idx="4308">
                  <c:v>0.49210844887051458</c:v>
                </c:pt>
                <c:pt idx="4309">
                  <c:v>0.49212148892441199</c:v>
                </c:pt>
                <c:pt idx="4310">
                  <c:v>0.49213452361926074</c:v>
                </c:pt>
                <c:pt idx="4311">
                  <c:v>0.49214755295836377</c:v>
                </c:pt>
                <c:pt idx="4312">
                  <c:v>0.49216057694502136</c:v>
                </c:pt>
                <c:pt idx="4313">
                  <c:v>0.49217359558253088</c:v>
                </c:pt>
                <c:pt idx="4314">
                  <c:v>0.4921866088741873</c:v>
                </c:pt>
                <c:pt idx="4315">
                  <c:v>0.49219961682328262</c:v>
                </c:pt>
                <c:pt idx="4316">
                  <c:v>0.49221261943310601</c:v>
                </c:pt>
                <c:pt idx="4317">
                  <c:v>0.49222561670694454</c:v>
                </c:pt>
                <c:pt idx="4318">
                  <c:v>0.49223860864808183</c:v>
                </c:pt>
                <c:pt idx="4319">
                  <c:v>0.49225159525979945</c:v>
                </c:pt>
                <c:pt idx="4320">
                  <c:v>0.49226457654537586</c:v>
                </c:pt>
                <c:pt idx="4321">
                  <c:v>0.49227755250808691</c:v>
                </c:pt>
                <c:pt idx="4322">
                  <c:v>0.49229052315120597</c:v>
                </c:pt>
                <c:pt idx="4323">
                  <c:v>0.49230348847800343</c:v>
                </c:pt>
                <c:pt idx="4324">
                  <c:v>0.49231644849174727</c:v>
                </c:pt>
                <c:pt idx="4325">
                  <c:v>0.49232940319570268</c:v>
                </c:pt>
                <c:pt idx="4326">
                  <c:v>0.49234235259313197</c:v>
                </c:pt>
                <c:pt idx="4327">
                  <c:v>0.49235529668729527</c:v>
                </c:pt>
                <c:pt idx="4328">
                  <c:v>0.49236823548144942</c:v>
                </c:pt>
                <c:pt idx="4329">
                  <c:v>0.4923811689788492</c:v>
                </c:pt>
                <c:pt idx="4330">
                  <c:v>0.49239409718274635</c:v>
                </c:pt>
                <c:pt idx="4331">
                  <c:v>0.49240702009638992</c:v>
                </c:pt>
                <c:pt idx="4332">
                  <c:v>0.49241993772302661</c:v>
                </c:pt>
                <c:pt idx="4333">
                  <c:v>0.49243285006590004</c:v>
                </c:pt>
                <c:pt idx="4334">
                  <c:v>0.49244575712825173</c:v>
                </c:pt>
                <c:pt idx="4335">
                  <c:v>0.49245865891332002</c:v>
                </c:pt>
                <c:pt idx="4336">
                  <c:v>0.49247155542434079</c:v>
                </c:pt>
                <c:pt idx="4337">
                  <c:v>0.49248444666454749</c:v>
                </c:pt>
                <c:pt idx="4338">
                  <c:v>0.49249733263717049</c:v>
                </c:pt>
                <c:pt idx="4339">
                  <c:v>0.49251021334543804</c:v>
                </c:pt>
                <c:pt idx="4340">
                  <c:v>0.49252308879257534</c:v>
                </c:pt>
                <c:pt idx="4341">
                  <c:v>0.49253595898180497</c:v>
                </c:pt>
                <c:pt idx="4342">
                  <c:v>0.49254882391634724</c:v>
                </c:pt>
                <c:pt idx="4343">
                  <c:v>0.49256168359941943</c:v>
                </c:pt>
                <c:pt idx="4344">
                  <c:v>0.49257453803423651</c:v>
                </c:pt>
                <c:pt idx="4345">
                  <c:v>0.49258738722401058</c:v>
                </c:pt>
                <c:pt idx="4346">
                  <c:v>0.49260023117195112</c:v>
                </c:pt>
                <c:pt idx="4347">
                  <c:v>0.4926130698812653</c:v>
                </c:pt>
                <c:pt idx="4348">
                  <c:v>0.49262590335515727</c:v>
                </c:pt>
                <c:pt idx="4349">
                  <c:v>0.49263873159682897</c:v>
                </c:pt>
                <c:pt idx="4350">
                  <c:v>0.4926515546094794</c:v>
                </c:pt>
                <c:pt idx="4351">
                  <c:v>0.49266437239630501</c:v>
                </c:pt>
                <c:pt idx="4352">
                  <c:v>0.49267718496049984</c:v>
                </c:pt>
                <c:pt idx="4353">
                  <c:v>0.49268999230525501</c:v>
                </c:pt>
                <c:pt idx="4354">
                  <c:v>0.49270279443375947</c:v>
                </c:pt>
                <c:pt idx="4355">
                  <c:v>0.49271559134919923</c:v>
                </c:pt>
                <c:pt idx="4356">
                  <c:v>0.49272838305475763</c:v>
                </c:pt>
                <c:pt idx="4357">
                  <c:v>0.49274116955361585</c:v>
                </c:pt>
                <c:pt idx="4358">
                  <c:v>0.49275395084895207</c:v>
                </c:pt>
                <c:pt idx="4359">
                  <c:v>0.49276672694394213</c:v>
                </c:pt>
                <c:pt idx="4360">
                  <c:v>0.49277949784175917</c:v>
                </c:pt>
                <c:pt idx="4361">
                  <c:v>0.49279226354557365</c:v>
                </c:pt>
                <c:pt idx="4362">
                  <c:v>0.49280502405855381</c:v>
                </c:pt>
                <c:pt idx="4363">
                  <c:v>0.49281777938386478</c:v>
                </c:pt>
                <c:pt idx="4364">
                  <c:v>0.49283052952466977</c:v>
                </c:pt>
                <c:pt idx="4365">
                  <c:v>0.49284327448412879</c:v>
                </c:pt>
                <c:pt idx="4366">
                  <c:v>0.4928560142653996</c:v>
                </c:pt>
                <c:pt idx="4367">
                  <c:v>0.49286874887163751</c:v>
                </c:pt>
                <c:pt idx="4368">
                  <c:v>0.49288147830599488</c:v>
                </c:pt>
                <c:pt idx="4369">
                  <c:v>0.49289420257162192</c:v>
                </c:pt>
                <c:pt idx="4370">
                  <c:v>0.49290692167166605</c:v>
                </c:pt>
                <c:pt idx="4371">
                  <c:v>0.4929196356092721</c:v>
                </c:pt>
                <c:pt idx="4372">
                  <c:v>0.4929323443875826</c:v>
                </c:pt>
                <c:pt idx="4373">
                  <c:v>0.49294504800973715</c:v>
                </c:pt>
                <c:pt idx="4374">
                  <c:v>0.49295774647887325</c:v>
                </c:pt>
                <c:pt idx="4375">
                  <c:v>0.49297043979812549</c:v>
                </c:pt>
                <c:pt idx="4376">
                  <c:v>0.49298312797062599</c:v>
                </c:pt>
                <c:pt idx="4377">
                  <c:v>0.49299581099950457</c:v>
                </c:pt>
                <c:pt idx="4378">
                  <c:v>0.49300848888788812</c:v>
                </c:pt>
                <c:pt idx="4379">
                  <c:v>0.49302116163890142</c:v>
                </c:pt>
                <c:pt idx="4380">
                  <c:v>0.49303382925566641</c:v>
                </c:pt>
                <c:pt idx="4381">
                  <c:v>0.4930464917413025</c:v>
                </c:pt>
                <c:pt idx="4382">
                  <c:v>0.49305914909892684</c:v>
                </c:pt>
                <c:pt idx="4383">
                  <c:v>0.49307180133165374</c:v>
                </c:pt>
                <c:pt idx="4384">
                  <c:v>0.4930844484425953</c:v>
                </c:pt>
                <c:pt idx="4385">
                  <c:v>0.49309709043486089</c:v>
                </c:pt>
                <c:pt idx="4386">
                  <c:v>0.49310972731155722</c:v>
                </c:pt>
                <c:pt idx="4387">
                  <c:v>0.49312235907578894</c:v>
                </c:pt>
                <c:pt idx="4388">
                  <c:v>0.49313498573065767</c:v>
                </c:pt>
                <c:pt idx="4389">
                  <c:v>0.4931476072792631</c:v>
                </c:pt>
                <c:pt idx="4390">
                  <c:v>0.49316022372470186</c:v>
                </c:pt>
                <c:pt idx="4391">
                  <c:v>0.49317283507006826</c:v>
                </c:pt>
                <c:pt idx="4392">
                  <c:v>0.49318544131845432</c:v>
                </c:pt>
                <c:pt idx="4393">
                  <c:v>0.49319804247294929</c:v>
                </c:pt>
                <c:pt idx="4394">
                  <c:v>0.4932106385366401</c:v>
                </c:pt>
                <c:pt idx="4395">
                  <c:v>0.49322322951261111</c:v>
                </c:pt>
                <c:pt idx="4396">
                  <c:v>0.49323581540394407</c:v>
                </c:pt>
                <c:pt idx="4397">
                  <c:v>0.49324839621371858</c:v>
                </c:pt>
                <c:pt idx="4398">
                  <c:v>0.49326097194501128</c:v>
                </c:pt>
                <c:pt idx="4399">
                  <c:v>0.49327354260089684</c:v>
                </c:pt>
                <c:pt idx="4400">
                  <c:v>0.49328610818444713</c:v>
                </c:pt>
                <c:pt idx="4401">
                  <c:v>0.49329866869873146</c:v>
                </c:pt>
                <c:pt idx="4402">
                  <c:v>0.493311224146817</c:v>
                </c:pt>
                <c:pt idx="4403">
                  <c:v>0.49332377453176807</c:v>
                </c:pt>
                <c:pt idx="4404">
                  <c:v>0.49333631985664689</c:v>
                </c:pt>
                <c:pt idx="4405">
                  <c:v>0.49334886012451296</c:v>
                </c:pt>
                <c:pt idx="4406">
                  <c:v>0.49336139533842327</c:v>
                </c:pt>
                <c:pt idx="4407">
                  <c:v>0.49337392550143266</c:v>
                </c:pt>
                <c:pt idx="4408">
                  <c:v>0.49338645061659314</c:v>
                </c:pt>
                <c:pt idx="4409">
                  <c:v>0.4933989706869546</c:v>
                </c:pt>
                <c:pt idx="4410">
                  <c:v>0.49341148571556415</c:v>
                </c:pt>
                <c:pt idx="4411">
                  <c:v>0.49342399570546658</c:v>
                </c:pt>
                <c:pt idx="4412">
                  <c:v>0.4934365006597044</c:v>
                </c:pt>
                <c:pt idx="4413">
                  <c:v>0.4934490005813173</c:v>
                </c:pt>
                <c:pt idx="4414">
                  <c:v>0.493461495473343</c:v>
                </c:pt>
                <c:pt idx="4415">
                  <c:v>0.49347398533881642</c:v>
                </c:pt>
                <c:pt idx="4416">
                  <c:v>0.49348647018076996</c:v>
                </c:pt>
                <c:pt idx="4417">
                  <c:v>0.49349895000223404</c:v>
                </c:pt>
                <c:pt idx="4418">
                  <c:v>0.49351142480623617</c:v>
                </c:pt>
                <c:pt idx="4419">
                  <c:v>0.4935238945958017</c:v>
                </c:pt>
                <c:pt idx="4420">
                  <c:v>0.49353635937395346</c:v>
                </c:pt>
                <c:pt idx="4421">
                  <c:v>0.49354881914371174</c:v>
                </c:pt>
                <c:pt idx="4422">
                  <c:v>0.49356127390809473</c:v>
                </c:pt>
                <c:pt idx="4423">
                  <c:v>0.49357372367011776</c:v>
                </c:pt>
                <c:pt idx="4424">
                  <c:v>0.49358616843279418</c:v>
                </c:pt>
                <c:pt idx="4425">
                  <c:v>0.49359860819913465</c:v>
                </c:pt>
                <c:pt idx="4426">
                  <c:v>0.49361104297214725</c:v>
                </c:pt>
                <c:pt idx="4427">
                  <c:v>0.49362347275483814</c:v>
                </c:pt>
                <c:pt idx="4428">
                  <c:v>0.49363589755021059</c:v>
                </c:pt>
                <c:pt idx="4429">
                  <c:v>0.49364831736126585</c:v>
                </c:pt>
                <c:pt idx="4430">
                  <c:v>0.49366073219100254</c:v>
                </c:pt>
                <c:pt idx="4431">
                  <c:v>0.49367314204241664</c:v>
                </c:pt>
                <c:pt idx="4432">
                  <c:v>0.49368554691850236</c:v>
                </c:pt>
                <c:pt idx="4433">
                  <c:v>0.49369794682225088</c:v>
                </c:pt>
                <c:pt idx="4434">
                  <c:v>0.49371034175665146</c:v>
                </c:pt>
                <c:pt idx="4435">
                  <c:v>0.49372273172469061</c:v>
                </c:pt>
                <c:pt idx="4436">
                  <c:v>0.49373511672935255</c:v>
                </c:pt>
                <c:pt idx="4437">
                  <c:v>0.49374749677361934</c:v>
                </c:pt>
                <c:pt idx="4438">
                  <c:v>0.49375987186047027</c:v>
                </c:pt>
                <c:pt idx="4439">
                  <c:v>0.49377224199288255</c:v>
                </c:pt>
                <c:pt idx="4440">
                  <c:v>0.49378460717383088</c:v>
                </c:pt>
                <c:pt idx="4441">
                  <c:v>0.49379696740628748</c:v>
                </c:pt>
                <c:pt idx="4442">
                  <c:v>0.49380932269322253</c:v>
                </c:pt>
                <c:pt idx="4443">
                  <c:v>0.49382167303760333</c:v>
                </c:pt>
                <c:pt idx="4444">
                  <c:v>0.49383401844239527</c:v>
                </c:pt>
                <c:pt idx="4445">
                  <c:v>0.49384635891056122</c:v>
                </c:pt>
                <c:pt idx="4446">
                  <c:v>0.49385869444506142</c:v>
                </c:pt>
                <c:pt idx="4447">
                  <c:v>0.49387102504885416</c:v>
                </c:pt>
                <c:pt idx="4448">
                  <c:v>0.49388335072489503</c:v>
                </c:pt>
                <c:pt idx="4449">
                  <c:v>0.49389567147613761</c:v>
                </c:pt>
                <c:pt idx="4450">
                  <c:v>0.49390798730553276</c:v>
                </c:pt>
                <c:pt idx="4451">
                  <c:v>0.49392029821602912</c:v>
                </c:pt>
                <c:pt idx="4452">
                  <c:v>0.49393260421057306</c:v>
                </c:pt>
                <c:pt idx="4453">
                  <c:v>0.49394490529210838</c:v>
                </c:pt>
                <c:pt idx="4454">
                  <c:v>0.49395720146357691</c:v>
                </c:pt>
                <c:pt idx="4455">
                  <c:v>0.49396949272791774</c:v>
                </c:pt>
                <c:pt idx="4456">
                  <c:v>0.49398177908806773</c:v>
                </c:pt>
                <c:pt idx="4457">
                  <c:v>0.4939940605469616</c:v>
                </c:pt>
                <c:pt idx="4458">
                  <c:v>0.49400633710753139</c:v>
                </c:pt>
                <c:pt idx="4459">
                  <c:v>0.49401860877270715</c:v>
                </c:pt>
                <c:pt idx="4460">
                  <c:v>0.4940308755454163</c:v>
                </c:pt>
                <c:pt idx="4461">
                  <c:v>0.49404313742858408</c:v>
                </c:pt>
                <c:pt idx="4462">
                  <c:v>0.49405539442513341</c:v>
                </c:pt>
                <c:pt idx="4463">
                  <c:v>0.49406764653798474</c:v>
                </c:pt>
                <c:pt idx="4464">
                  <c:v>0.49407989377005646</c:v>
                </c:pt>
                <c:pt idx="4465">
                  <c:v>0.49409213612426434</c:v>
                </c:pt>
                <c:pt idx="4466">
                  <c:v>0.49410437360352188</c:v>
                </c:pt>
                <c:pt idx="4467">
                  <c:v>0.49411660621074055</c:v>
                </c:pt>
                <c:pt idx="4468">
                  <c:v>0.49412883394882906</c:v>
                </c:pt>
                <c:pt idx="4469">
                  <c:v>0.4941410568206942</c:v>
                </c:pt>
                <c:pt idx="4470">
                  <c:v>0.49415327482924032</c:v>
                </c:pt>
                <c:pt idx="4471">
                  <c:v>0.49416548797736914</c:v>
                </c:pt>
                <c:pt idx="4472">
                  <c:v>0.49417769626798064</c:v>
                </c:pt>
                <c:pt idx="4473">
                  <c:v>0.49418989970397204</c:v>
                </c:pt>
                <c:pt idx="4474">
                  <c:v>0.49420209828823852</c:v>
                </c:pt>
                <c:pt idx="4475">
                  <c:v>0.49421429202367284</c:v>
                </c:pt>
                <c:pt idx="4476">
                  <c:v>0.49422648091316534</c:v>
                </c:pt>
                <c:pt idx="4477">
                  <c:v>0.49423866495960445</c:v>
                </c:pt>
                <c:pt idx="4478">
                  <c:v>0.49425084416587578</c:v>
                </c:pt>
                <c:pt idx="4479">
                  <c:v>0.49426301853486321</c:v>
                </c:pt>
                <c:pt idx="4480">
                  <c:v>0.49427518806944787</c:v>
                </c:pt>
                <c:pt idx="4481">
                  <c:v>0.49428735277250868</c:v>
                </c:pt>
                <c:pt idx="4482">
                  <c:v>0.49429951264692262</c:v>
                </c:pt>
                <c:pt idx="4483">
                  <c:v>0.49431166769556395</c:v>
                </c:pt>
                <c:pt idx="4484">
                  <c:v>0.49432381792130498</c:v>
                </c:pt>
                <c:pt idx="4485">
                  <c:v>0.49433596332701552</c:v>
                </c:pt>
                <c:pt idx="4486">
                  <c:v>0.49434810391556305</c:v>
                </c:pt>
                <c:pt idx="4487">
                  <c:v>0.49436023968981319</c:v>
                </c:pt>
                <c:pt idx="4488">
                  <c:v>0.49437237065262873</c:v>
                </c:pt>
                <c:pt idx="4489">
                  <c:v>0.49438449680687074</c:v>
                </c:pt>
                <c:pt idx="4490">
                  <c:v>0.49439661815539754</c:v>
                </c:pt>
                <c:pt idx="4491">
                  <c:v>0.49440873470106539</c:v>
                </c:pt>
                <c:pt idx="4492">
                  <c:v>0.49442084644672846</c:v>
                </c:pt>
                <c:pt idx="4493">
                  <c:v>0.49443295339523824</c:v>
                </c:pt>
                <c:pt idx="4494">
                  <c:v>0.49444505554944451</c:v>
                </c:pt>
                <c:pt idx="4495">
                  <c:v>0.49445715291219428</c:v>
                </c:pt>
                <c:pt idx="4496">
                  <c:v>0.49446924548633253</c:v>
                </c:pt>
                <c:pt idx="4497">
                  <c:v>0.49448133327470212</c:v>
                </c:pt>
                <c:pt idx="4498">
                  <c:v>0.49449341628014326</c:v>
                </c:pt>
                <c:pt idx="4499">
                  <c:v>0.49450549450549453</c:v>
                </c:pt>
                <c:pt idx="4500">
                  <c:v>0.49451756795359164</c:v>
                </c:pt>
                <c:pt idx="4501">
                  <c:v>0.49452963662726829</c:v>
                </c:pt>
                <c:pt idx="4502">
                  <c:v>0.4945417005293562</c:v>
                </c:pt>
                <c:pt idx="4503">
                  <c:v>0.49455375966268444</c:v>
                </c:pt>
                <c:pt idx="4504">
                  <c:v>0.49456581403008015</c:v>
                </c:pt>
                <c:pt idx="4505">
                  <c:v>0.49457786363436806</c:v>
                </c:pt>
                <c:pt idx="4506">
                  <c:v>0.49458990847837059</c:v>
                </c:pt>
                <c:pt idx="4507">
                  <c:v>0.4946019485649083</c:v>
                </c:pt>
                <c:pt idx="4508">
                  <c:v>0.49461398389679906</c:v>
                </c:pt>
                <c:pt idx="4509">
                  <c:v>0.49462601447685894</c:v>
                </c:pt>
                <c:pt idx="4510">
                  <c:v>0.49463804030790154</c:v>
                </c:pt>
                <c:pt idx="4511">
                  <c:v>0.49465006139273809</c:v>
                </c:pt>
                <c:pt idx="4512">
                  <c:v>0.49466207773417809</c:v>
                </c:pt>
                <c:pt idx="4513">
                  <c:v>0.49467408933502821</c:v>
                </c:pt>
                <c:pt idx="4514">
                  <c:v>0.49468609619809356</c:v>
                </c:pt>
                <c:pt idx="4515">
                  <c:v>0.49469809832617656</c:v>
                </c:pt>
                <c:pt idx="4516">
                  <c:v>0.49471009572207741</c:v>
                </c:pt>
                <c:pt idx="4517">
                  <c:v>0.49472208838859449</c:v>
                </c:pt>
                <c:pt idx="4518">
                  <c:v>0.49473407632852351</c:v>
                </c:pt>
                <c:pt idx="4519">
                  <c:v>0.4947460595446585</c:v>
                </c:pt>
                <c:pt idx="4520">
                  <c:v>0.49475803803979079</c:v>
                </c:pt>
                <c:pt idx="4521">
                  <c:v>0.49477001181670971</c:v>
                </c:pt>
                <c:pt idx="4522">
                  <c:v>0.49478198087820247</c:v>
                </c:pt>
                <c:pt idx="4523">
                  <c:v>0.49479394522705394</c:v>
                </c:pt>
                <c:pt idx="4524">
                  <c:v>0.49480590486604703</c:v>
                </c:pt>
                <c:pt idx="4525">
                  <c:v>0.49481785979796217</c:v>
                </c:pt>
                <c:pt idx="4526">
                  <c:v>0.49482981002557769</c:v>
                </c:pt>
                <c:pt idx="4527">
                  <c:v>0.49484175555166987</c:v>
                </c:pt>
                <c:pt idx="4528">
                  <c:v>0.49485369637901266</c:v>
                </c:pt>
                <c:pt idx="4529">
                  <c:v>0.49486563251037796</c:v>
                </c:pt>
                <c:pt idx="4530">
                  <c:v>0.49487756394853538</c:v>
                </c:pt>
                <c:pt idx="4531">
                  <c:v>0.49488949069625227</c:v>
                </c:pt>
                <c:pt idx="4532">
                  <c:v>0.49490141275629412</c:v>
                </c:pt>
                <c:pt idx="4533">
                  <c:v>0.4949133301314238</c:v>
                </c:pt>
                <c:pt idx="4534">
                  <c:v>0.49492524282440248</c:v>
                </c:pt>
                <c:pt idx="4535">
                  <c:v>0.49493715083798889</c:v>
                </c:pt>
                <c:pt idx="4536">
                  <c:v>0.49494905417493945</c:v>
                </c:pt>
                <c:pt idx="4537">
                  <c:v>0.49496095283800884</c:v>
                </c:pt>
                <c:pt idx="4538">
                  <c:v>0.49497284682994913</c:v>
                </c:pt>
                <c:pt idx="4539">
                  <c:v>0.49498473615351068</c:v>
                </c:pt>
                <c:pt idx="4540">
                  <c:v>0.4949966208114413</c:v>
                </c:pt>
                <c:pt idx="4541">
                  <c:v>0.49500850080648673</c:v>
                </c:pt>
                <c:pt idx="4542">
                  <c:v>0.49502037614139083</c:v>
                </c:pt>
                <c:pt idx="4543">
                  <c:v>0.49503224681889485</c:v>
                </c:pt>
                <c:pt idx="4544">
                  <c:v>0.49504411284173838</c:v>
                </c:pt>
                <c:pt idx="4545">
                  <c:v>0.49505597421265851</c:v>
                </c:pt>
                <c:pt idx="4546">
                  <c:v>0.49506783093439016</c:v>
                </c:pt>
                <c:pt idx="4547">
                  <c:v>0.49507968300966648</c:v>
                </c:pt>
                <c:pt idx="4548">
                  <c:v>0.49509153044121806</c:v>
                </c:pt>
                <c:pt idx="4549">
                  <c:v>0.49510337323177367</c:v>
                </c:pt>
                <c:pt idx="4550">
                  <c:v>0.49511521138405973</c:v>
                </c:pt>
                <c:pt idx="4551">
                  <c:v>0.49512704490080056</c:v>
                </c:pt>
                <c:pt idx="4552">
                  <c:v>0.49513887378471849</c:v>
                </c:pt>
                <c:pt idx="4553">
                  <c:v>0.49515069803853345</c:v>
                </c:pt>
                <c:pt idx="4554">
                  <c:v>0.49516251766496361</c:v>
                </c:pt>
                <c:pt idx="4555">
                  <c:v>0.49517433266672467</c:v>
                </c:pt>
                <c:pt idx="4556">
                  <c:v>0.4951861430465303</c:v>
                </c:pt>
                <c:pt idx="4557">
                  <c:v>0.49519794880709228</c:v>
                </c:pt>
                <c:pt idx="4558">
                  <c:v>0.49520974995111988</c:v>
                </c:pt>
                <c:pt idx="4559">
                  <c:v>0.49522154648132061</c:v>
                </c:pt>
                <c:pt idx="4560">
                  <c:v>0.49523333840039963</c:v>
                </c:pt>
                <c:pt idx="4561">
                  <c:v>0.49524512571105994</c:v>
                </c:pt>
                <c:pt idx="4562">
                  <c:v>0.49525690841600278</c:v>
                </c:pt>
                <c:pt idx="4563">
                  <c:v>0.49526868651792688</c:v>
                </c:pt>
                <c:pt idx="4564">
                  <c:v>0.49528046001952913</c:v>
                </c:pt>
                <c:pt idx="4565">
                  <c:v>0.49529222892350416</c:v>
                </c:pt>
                <c:pt idx="4566">
                  <c:v>0.49530399323254448</c:v>
                </c:pt>
                <c:pt idx="4567">
                  <c:v>0.49531575294934077</c:v>
                </c:pt>
                <c:pt idx="4568">
                  <c:v>0.4953275080765811</c:v>
                </c:pt>
                <c:pt idx="4569">
                  <c:v>0.49533925861695211</c:v>
                </c:pt>
                <c:pt idx="4570">
                  <c:v>0.49535100457313774</c:v>
                </c:pt>
                <c:pt idx="4571">
                  <c:v>0.49536274594782004</c:v>
                </c:pt>
                <c:pt idx="4572">
                  <c:v>0.49537448274367918</c:v>
                </c:pt>
                <c:pt idx="4573">
                  <c:v>0.49538621496339291</c:v>
                </c:pt>
                <c:pt idx="4574">
                  <c:v>0.49539794260963727</c:v>
                </c:pt>
                <c:pt idx="4575">
                  <c:v>0.49540966568508576</c:v>
                </c:pt>
                <c:pt idx="4576">
                  <c:v>0.49542138419241011</c:v>
                </c:pt>
                <c:pt idx="4577">
                  <c:v>0.49543309813427994</c:v>
                </c:pt>
                <c:pt idx="4578">
                  <c:v>0.49544480751336256</c:v>
                </c:pt>
                <c:pt idx="4579">
                  <c:v>0.49545651233232368</c:v>
                </c:pt>
                <c:pt idx="4580">
                  <c:v>0.49546821259382645</c:v>
                </c:pt>
                <c:pt idx="4581">
                  <c:v>0.49547990830053201</c:v>
                </c:pt>
                <c:pt idx="4582">
                  <c:v>0.4954915994550998</c:v>
                </c:pt>
                <c:pt idx="4583">
                  <c:v>0.49550328606018673</c:v>
                </c:pt>
                <c:pt idx="4584">
                  <c:v>0.49551496811844808</c:v>
                </c:pt>
                <c:pt idx="4585">
                  <c:v>0.49552664563253668</c:v>
                </c:pt>
                <c:pt idx="4586">
                  <c:v>0.49553831860510339</c:v>
                </c:pt>
                <c:pt idx="4587">
                  <c:v>0.49554998703879721</c:v>
                </c:pt>
                <c:pt idx="4588">
                  <c:v>0.49556165093626486</c:v>
                </c:pt>
                <c:pt idx="4589">
                  <c:v>0.49557331030015117</c:v>
                </c:pt>
                <c:pt idx="4590">
                  <c:v>0.49558496513309874</c:v>
                </c:pt>
                <c:pt idx="4591">
                  <c:v>0.49559661543774819</c:v>
                </c:pt>
                <c:pt idx="4592">
                  <c:v>0.49560826121673829</c:v>
                </c:pt>
                <c:pt idx="4593">
                  <c:v>0.49561990247270526</c:v>
                </c:pt>
                <c:pt idx="4594">
                  <c:v>0.4956315392082839</c:v>
                </c:pt>
                <c:pt idx="4595">
                  <c:v>0.49564317142610648</c:v>
                </c:pt>
                <c:pt idx="4596">
                  <c:v>0.49565479912880339</c:v>
                </c:pt>
                <c:pt idx="4597">
                  <c:v>0.4956664223190031</c:v>
                </c:pt>
                <c:pt idx="4598">
                  <c:v>0.49567804099933171</c:v>
                </c:pt>
                <c:pt idx="4599">
                  <c:v>0.49568965517241381</c:v>
                </c:pt>
                <c:pt idx="4600">
                  <c:v>0.4957012648408714</c:v>
                </c:pt>
                <c:pt idx="4601">
                  <c:v>0.49571287000732472</c:v>
                </c:pt>
                <c:pt idx="4602">
                  <c:v>0.49572447067439207</c:v>
                </c:pt>
                <c:pt idx="4603">
                  <c:v>0.4957360668446894</c:v>
                </c:pt>
                <c:pt idx="4604">
                  <c:v>0.49574765852083108</c:v>
                </c:pt>
                <c:pt idx="4605">
                  <c:v>0.49575924570542906</c:v>
                </c:pt>
                <c:pt idx="4606">
                  <c:v>0.49577082840109332</c:v>
                </c:pt>
                <c:pt idx="4607">
                  <c:v>0.4957824066104321</c:v>
                </c:pt>
                <c:pt idx="4608">
                  <c:v>0.49579398033605127</c:v>
                </c:pt>
                <c:pt idx="4609">
                  <c:v>0.49580554958055495</c:v>
                </c:pt>
                <c:pt idx="4610">
                  <c:v>0.49581711434654513</c:v>
                </c:pt>
                <c:pt idx="4611">
                  <c:v>0.49582867463662161</c:v>
                </c:pt>
                <c:pt idx="4612">
                  <c:v>0.49584023045338266</c:v>
                </c:pt>
                <c:pt idx="4613">
                  <c:v>0.49585178179942396</c:v>
                </c:pt>
                <c:pt idx="4614">
                  <c:v>0.49586332867733962</c:v>
                </c:pt>
                <c:pt idx="4615">
                  <c:v>0.49587487108972161</c:v>
                </c:pt>
                <c:pt idx="4616">
                  <c:v>0.49588640903915965</c:v>
                </c:pt>
                <c:pt idx="4617">
                  <c:v>0.49589794252824193</c:v>
                </c:pt>
                <c:pt idx="4618">
                  <c:v>0.49590947155955417</c:v>
                </c:pt>
                <c:pt idx="4619">
                  <c:v>0.49592099613568053</c:v>
                </c:pt>
                <c:pt idx="4620">
                  <c:v>0.49593251625920287</c:v>
                </c:pt>
                <c:pt idx="4621">
                  <c:v>0.49594403193270098</c:v>
                </c:pt>
                <c:pt idx="4622">
                  <c:v>0.49595554315875301</c:v>
                </c:pt>
                <c:pt idx="4623">
                  <c:v>0.49596704993993473</c:v>
                </c:pt>
                <c:pt idx="4624">
                  <c:v>0.49597855227882037</c:v>
                </c:pt>
                <c:pt idx="4625">
                  <c:v>0.49599005017798176</c:v>
                </c:pt>
                <c:pt idx="4626">
                  <c:v>0.49600154363998883</c:v>
                </c:pt>
                <c:pt idx="4627">
                  <c:v>0.49601303266740976</c:v>
                </c:pt>
                <c:pt idx="4628">
                  <c:v>0.49602451726281044</c:v>
                </c:pt>
                <c:pt idx="4629">
                  <c:v>0.49603599742875509</c:v>
                </c:pt>
                <c:pt idx="4630">
                  <c:v>0.49604747316780567</c:v>
                </c:pt>
                <c:pt idx="4631">
                  <c:v>0.49605894448252225</c:v>
                </c:pt>
                <c:pt idx="4632">
                  <c:v>0.49607041137546309</c:v>
                </c:pt>
                <c:pt idx="4633">
                  <c:v>0.49608187384918423</c:v>
                </c:pt>
                <c:pt idx="4634">
                  <c:v>0.49609333190623994</c:v>
                </c:pt>
                <c:pt idx="4635">
                  <c:v>0.49610478554918247</c:v>
                </c:pt>
                <c:pt idx="4636">
                  <c:v>0.49611623478056188</c:v>
                </c:pt>
                <c:pt idx="4637">
                  <c:v>0.4961276796029267</c:v>
                </c:pt>
                <c:pt idx="4638">
                  <c:v>0.4961391200188231</c:v>
                </c:pt>
                <c:pt idx="4639">
                  <c:v>0.49615055603079555</c:v>
                </c:pt>
                <c:pt idx="4640">
                  <c:v>0.49616198764138641</c:v>
                </c:pt>
                <c:pt idx="4641">
                  <c:v>0.4961734148531361</c:v>
                </c:pt>
                <c:pt idx="4642">
                  <c:v>0.49618483766858318</c:v>
                </c:pt>
                <c:pt idx="4643">
                  <c:v>0.49619625609026408</c:v>
                </c:pt>
                <c:pt idx="4644">
                  <c:v>0.4962076701207136</c:v>
                </c:pt>
                <c:pt idx="4645">
                  <c:v>0.49621907976246427</c:v>
                </c:pt>
                <c:pt idx="4646">
                  <c:v>0.49623048501804667</c:v>
                </c:pt>
                <c:pt idx="4647">
                  <c:v>0.49624188588998974</c:v>
                </c:pt>
                <c:pt idx="4648">
                  <c:v>0.49625328238082017</c:v>
                </c:pt>
                <c:pt idx="4649">
                  <c:v>0.49626467449306294</c:v>
                </c:pt>
                <c:pt idx="4650">
                  <c:v>0.49627606222924098</c:v>
                </c:pt>
                <c:pt idx="4651">
                  <c:v>0.49628744559187504</c:v>
                </c:pt>
                <c:pt idx="4652">
                  <c:v>0.49629882458348445</c:v>
                </c:pt>
                <c:pt idx="4653">
                  <c:v>0.49631019920658614</c:v>
                </c:pt>
                <c:pt idx="4654">
                  <c:v>0.49632156946369549</c:v>
                </c:pt>
                <c:pt idx="4655">
                  <c:v>0.49633293535732564</c:v>
                </c:pt>
                <c:pt idx="4656">
                  <c:v>0.49634429688998782</c:v>
                </c:pt>
                <c:pt idx="4657">
                  <c:v>0.49635565406419163</c:v>
                </c:pt>
                <c:pt idx="4658">
                  <c:v>0.49636700688244439</c:v>
                </c:pt>
                <c:pt idx="4659">
                  <c:v>0.49637835534725183</c:v>
                </c:pt>
                <c:pt idx="4660">
                  <c:v>0.49638969946111744</c:v>
                </c:pt>
                <c:pt idx="4661">
                  <c:v>0.49640103922654283</c:v>
                </c:pt>
                <c:pt idx="4662">
                  <c:v>0.49641237464602805</c:v>
                </c:pt>
                <c:pt idx="4663">
                  <c:v>0.49642370572207078</c:v>
                </c:pt>
                <c:pt idx="4664">
                  <c:v>0.49643503245716719</c:v>
                </c:pt>
                <c:pt idx="4665">
                  <c:v>0.49644635485381117</c:v>
                </c:pt>
                <c:pt idx="4666">
                  <c:v>0.49645767291449477</c:v>
                </c:pt>
                <c:pt idx="4667">
                  <c:v>0.49646898664170852</c:v>
                </c:pt>
                <c:pt idx="4668">
                  <c:v>0.49648029603794047</c:v>
                </c:pt>
                <c:pt idx="4669">
                  <c:v>0.49649160110567725</c:v>
                </c:pt>
                <c:pt idx="4670">
                  <c:v>0.49650290184740326</c:v>
                </c:pt>
                <c:pt idx="4671">
                  <c:v>0.49651419826560106</c:v>
                </c:pt>
                <c:pt idx="4672">
                  <c:v>0.49652549036275156</c:v>
                </c:pt>
                <c:pt idx="4673">
                  <c:v>0.4965367781413334</c:v>
                </c:pt>
                <c:pt idx="4674">
                  <c:v>0.4965480616038237</c:v>
                </c:pt>
                <c:pt idx="4675">
                  <c:v>0.49655934075269736</c:v>
                </c:pt>
                <c:pt idx="4676">
                  <c:v>0.49657061559042742</c:v>
                </c:pt>
                <c:pt idx="4677">
                  <c:v>0.49658188611948539</c:v>
                </c:pt>
                <c:pt idx="4678">
                  <c:v>0.49659315234234042</c:v>
                </c:pt>
                <c:pt idx="4679">
                  <c:v>0.49660441426146013</c:v>
                </c:pt>
                <c:pt idx="4680">
                  <c:v>0.49661567187930999</c:v>
                </c:pt>
                <c:pt idx="4681">
                  <c:v>0.49662692519835377</c:v>
                </c:pt>
                <c:pt idx="4682">
                  <c:v>0.49663817422105333</c:v>
                </c:pt>
                <c:pt idx="4683">
                  <c:v>0.49664941894986847</c:v>
                </c:pt>
                <c:pt idx="4684">
                  <c:v>0.49666065938725751</c:v>
                </c:pt>
                <c:pt idx="4685">
                  <c:v>0.49667189553567648</c:v>
                </c:pt>
                <c:pt idx="4686">
                  <c:v>0.49668312739757964</c:v>
                </c:pt>
                <c:pt idx="4687">
                  <c:v>0.49669435497541958</c:v>
                </c:pt>
                <c:pt idx="4688">
                  <c:v>0.49670557827164674</c:v>
                </c:pt>
                <c:pt idx="4689">
                  <c:v>0.49671679728871004</c:v>
                </c:pt>
                <c:pt idx="4690">
                  <c:v>0.49672801202905614</c:v>
                </c:pt>
                <c:pt idx="4691">
                  <c:v>0.49673922249512997</c:v>
                </c:pt>
                <c:pt idx="4692">
                  <c:v>0.49675042868937486</c:v>
                </c:pt>
                <c:pt idx="4693">
                  <c:v>0.49676163061423184</c:v>
                </c:pt>
                <c:pt idx="4694">
                  <c:v>0.49677282827214053</c:v>
                </c:pt>
                <c:pt idx="4695">
                  <c:v>0.49678402166553831</c:v>
                </c:pt>
                <c:pt idx="4696">
                  <c:v>0.49679521079686079</c:v>
                </c:pt>
                <c:pt idx="4697">
                  <c:v>0.49680639566854196</c:v>
                </c:pt>
                <c:pt idx="4698">
                  <c:v>0.49681757628301365</c:v>
                </c:pt>
                <c:pt idx="4699">
                  <c:v>0.49682875264270615</c:v>
                </c:pt>
                <c:pt idx="4700">
                  <c:v>0.49683992475004762</c:v>
                </c:pt>
                <c:pt idx="4701">
                  <c:v>0.49685109260746435</c:v>
                </c:pt>
                <c:pt idx="4702">
                  <c:v>0.49686225621738123</c:v>
                </c:pt>
                <c:pt idx="4703">
                  <c:v>0.4968734155822207</c:v>
                </c:pt>
                <c:pt idx="4704">
                  <c:v>0.49688457070440384</c:v>
                </c:pt>
                <c:pt idx="4705">
                  <c:v>0.49689572158634965</c:v>
                </c:pt>
                <c:pt idx="4706">
                  <c:v>0.49690686823047525</c:v>
                </c:pt>
                <c:pt idx="4707">
                  <c:v>0.49691801063919616</c:v>
                </c:pt>
                <c:pt idx="4708">
                  <c:v>0.49692914881492578</c:v>
                </c:pt>
                <c:pt idx="4709">
                  <c:v>0.49694028276007596</c:v>
                </c:pt>
                <c:pt idx="4710">
                  <c:v>0.49695141247705654</c:v>
                </c:pt>
                <c:pt idx="4711">
                  <c:v>0.49696253796827539</c:v>
                </c:pt>
                <c:pt idx="4712">
                  <c:v>0.49697365923613895</c:v>
                </c:pt>
                <c:pt idx="4713">
                  <c:v>0.49698477628305143</c:v>
                </c:pt>
                <c:pt idx="4714">
                  <c:v>0.49699588911141562</c:v>
                </c:pt>
                <c:pt idx="4715">
                  <c:v>0.4970069977236321</c:v>
                </c:pt>
                <c:pt idx="4716">
                  <c:v>0.49701810212209974</c:v>
                </c:pt>
                <c:pt idx="4717">
                  <c:v>0.49702920230921582</c:v>
                </c:pt>
                <c:pt idx="4718">
                  <c:v>0.49704029828737539</c:v>
                </c:pt>
                <c:pt idx="4719">
                  <c:v>0.4970513900589722</c:v>
                </c:pt>
                <c:pt idx="4720">
                  <c:v>0.49706247762639771</c:v>
                </c:pt>
                <c:pt idx="4721">
                  <c:v>0.49707356099204175</c:v>
                </c:pt>
                <c:pt idx="4722">
                  <c:v>0.49708464015829246</c:v>
                </c:pt>
                <c:pt idx="4723">
                  <c:v>0.49709571512753598</c:v>
                </c:pt>
                <c:pt idx="4724">
                  <c:v>0.49710678590215673</c:v>
                </c:pt>
                <c:pt idx="4725">
                  <c:v>0.49711785248453744</c:v>
                </c:pt>
                <c:pt idx="4726">
                  <c:v>0.49712891487705863</c:v>
                </c:pt>
                <c:pt idx="4727">
                  <c:v>0.49713997308209962</c:v>
                </c:pt>
                <c:pt idx="4728">
                  <c:v>0.49715102710203735</c:v>
                </c:pt>
                <c:pt idx="4729">
                  <c:v>0.49716207693924741</c:v>
                </c:pt>
                <c:pt idx="4730">
                  <c:v>0.49717312259610336</c:v>
                </c:pt>
                <c:pt idx="4731">
                  <c:v>0.49718416407497684</c:v>
                </c:pt>
                <c:pt idx="4732">
                  <c:v>0.49719520137823814</c:v>
                </c:pt>
                <c:pt idx="4733">
                  <c:v>0.49720623450825524</c:v>
                </c:pt>
                <c:pt idx="4734">
                  <c:v>0.49721726346739475</c:v>
                </c:pt>
                <c:pt idx="4735">
                  <c:v>0.49722828825802118</c:v>
                </c:pt>
                <c:pt idx="4736">
                  <c:v>0.4972393088824974</c:v>
                </c:pt>
                <c:pt idx="4737">
                  <c:v>0.49725032534318458</c:v>
                </c:pt>
                <c:pt idx="4738">
                  <c:v>0.4972613376424419</c:v>
                </c:pt>
                <c:pt idx="4739">
                  <c:v>0.49727234578262697</c:v>
                </c:pt>
                <c:pt idx="4740">
                  <c:v>0.49728334976609539</c:v>
                </c:pt>
                <c:pt idx="4741">
                  <c:v>0.49729434959520114</c:v>
                </c:pt>
                <c:pt idx="4742">
                  <c:v>0.49730534527229647</c:v>
                </c:pt>
                <c:pt idx="4743">
                  <c:v>0.49731633679973158</c:v>
                </c:pt>
                <c:pt idx="4744">
                  <c:v>0.49732732417985537</c:v>
                </c:pt>
                <c:pt idx="4745">
                  <c:v>0.4973383074150145</c:v>
                </c:pt>
                <c:pt idx="4746">
                  <c:v>0.497349286507554</c:v>
                </c:pt>
                <c:pt idx="4747">
                  <c:v>0.49736026145981732</c:v>
                </c:pt>
                <c:pt idx="4748">
                  <c:v>0.49737123227414587</c:v>
                </c:pt>
                <c:pt idx="4749">
                  <c:v>0.49738219895287961</c:v>
                </c:pt>
                <c:pt idx="4750">
                  <c:v>0.49739316149835638</c:v>
                </c:pt>
                <c:pt idx="4751">
                  <c:v>0.49740411991291239</c:v>
                </c:pt>
                <c:pt idx="4752">
                  <c:v>0.49741507419888231</c:v>
                </c:pt>
                <c:pt idx="4753">
                  <c:v>0.49742602435859873</c:v>
                </c:pt>
                <c:pt idx="4754">
                  <c:v>0.49743697039439272</c:v>
                </c:pt>
                <c:pt idx="4755">
                  <c:v>0.49744791230859348</c:v>
                </c:pt>
                <c:pt idx="4756">
                  <c:v>0.49745885010352831</c:v>
                </c:pt>
                <c:pt idx="4757">
                  <c:v>0.49746978378152318</c:v>
                </c:pt>
                <c:pt idx="4758">
                  <c:v>0.49748071334490179</c:v>
                </c:pt>
                <c:pt idx="4759">
                  <c:v>0.49749163879598662</c:v>
                </c:pt>
                <c:pt idx="4760">
                  <c:v>0.49750256013709798</c:v>
                </c:pt>
                <c:pt idx="4761">
                  <c:v>0.49751347737055451</c:v>
                </c:pt>
                <c:pt idx="4762">
                  <c:v>0.49752439049867342</c:v>
                </c:pt>
                <c:pt idx="4763">
                  <c:v>0.49753529952376968</c:v>
                </c:pt>
                <c:pt idx="4764">
                  <c:v>0.49754620444815706</c:v>
                </c:pt>
                <c:pt idx="4765">
                  <c:v>0.49755710527414709</c:v>
                </c:pt>
                <c:pt idx="4766">
                  <c:v>0.49756800200404983</c:v>
                </c:pt>
                <c:pt idx="4767">
                  <c:v>0.49757889464017369</c:v>
                </c:pt>
                <c:pt idx="4768">
                  <c:v>0.497589783184825</c:v>
                </c:pt>
                <c:pt idx="4769">
                  <c:v>0.4976006676403088</c:v>
                </c:pt>
                <c:pt idx="4770">
                  <c:v>0.49761154800892804</c:v>
                </c:pt>
                <c:pt idx="4771">
                  <c:v>0.49762242429298403</c:v>
                </c:pt>
                <c:pt idx="4772">
                  <c:v>0.49763329649477661</c:v>
                </c:pt>
                <c:pt idx="4773">
                  <c:v>0.49764416461660338</c:v>
                </c:pt>
                <c:pt idx="4774">
                  <c:v>0.49765502866076083</c:v>
                </c:pt>
                <c:pt idx="4775">
                  <c:v>0.4976658886295432</c:v>
                </c:pt>
                <c:pt idx="4776">
                  <c:v>0.49767674452524324</c:v>
                </c:pt>
                <c:pt idx="4777">
                  <c:v>0.49768759635015208</c:v>
                </c:pt>
                <c:pt idx="4778">
                  <c:v>0.49769844410655889</c:v>
                </c:pt>
                <c:pt idx="4779">
                  <c:v>0.49770928779675133</c:v>
                </c:pt>
                <c:pt idx="4780">
                  <c:v>0.4977201274230153</c:v>
                </c:pt>
                <c:pt idx="4781">
                  <c:v>0.49773096298763475</c:v>
                </c:pt>
                <c:pt idx="4782">
                  <c:v>0.49774179449289241</c:v>
                </c:pt>
                <c:pt idx="4783">
                  <c:v>0.49775262194106873</c:v>
                </c:pt>
                <c:pt idx="4784">
                  <c:v>0.49776344533444294</c:v>
                </c:pt>
                <c:pt idx="4785">
                  <c:v>0.49777426467529229</c:v>
                </c:pt>
                <c:pt idx="4786">
                  <c:v>0.49778507996589227</c:v>
                </c:pt>
                <c:pt idx="4787">
                  <c:v>0.49779589120851703</c:v>
                </c:pt>
                <c:pt idx="4788">
                  <c:v>0.49780669840543851</c:v>
                </c:pt>
                <c:pt idx="4789">
                  <c:v>0.49781750155892746</c:v>
                </c:pt>
                <c:pt idx="4790">
                  <c:v>0.49782830067125255</c:v>
                </c:pt>
                <c:pt idx="4791">
                  <c:v>0.49783909574468083</c:v>
                </c:pt>
                <c:pt idx="4792">
                  <c:v>0.4978498867814779</c:v>
                </c:pt>
                <c:pt idx="4793">
                  <c:v>0.49786067378390725</c:v>
                </c:pt>
                <c:pt idx="4794">
                  <c:v>0.49787145675423111</c:v>
                </c:pt>
                <c:pt idx="4795">
                  <c:v>0.4978822356947098</c:v>
                </c:pt>
                <c:pt idx="4796">
                  <c:v>0.49789301060760177</c:v>
                </c:pt>
                <c:pt idx="4797">
                  <c:v>0.49790378149516418</c:v>
                </c:pt>
                <c:pt idx="4798">
                  <c:v>0.49791454835965215</c:v>
                </c:pt>
                <c:pt idx="4799">
                  <c:v>0.49792531120331951</c:v>
                </c:pt>
                <c:pt idx="4800">
                  <c:v>0.49793607002841794</c:v>
                </c:pt>
                <c:pt idx="4801">
                  <c:v>0.49794682483719771</c:v>
                </c:pt>
                <c:pt idx="4802">
                  <c:v>0.49795757563190746</c:v>
                </c:pt>
                <c:pt idx="4803">
                  <c:v>0.49796832241479388</c:v>
                </c:pt>
                <c:pt idx="4804">
                  <c:v>0.49797906518810242</c:v>
                </c:pt>
                <c:pt idx="4805">
                  <c:v>0.49798980395407638</c:v>
                </c:pt>
                <c:pt idx="4806">
                  <c:v>0.49800053871495759</c:v>
                </c:pt>
                <c:pt idx="4807">
                  <c:v>0.49801126947298641</c:v>
                </c:pt>
                <c:pt idx="4808">
                  <c:v>0.49802199623040116</c:v>
                </c:pt>
                <c:pt idx="4809">
                  <c:v>0.49803271898943879</c:v>
                </c:pt>
                <c:pt idx="4810">
                  <c:v>0.49804343775233445</c:v>
                </c:pt>
                <c:pt idx="4811">
                  <c:v>0.49805415252132151</c:v>
                </c:pt>
                <c:pt idx="4812">
                  <c:v>0.49806486329863198</c:v>
                </c:pt>
                <c:pt idx="4813">
                  <c:v>0.49807557008649583</c:v>
                </c:pt>
                <c:pt idx="4814">
                  <c:v>0.4980862728871418</c:v>
                </c:pt>
                <c:pt idx="4815">
                  <c:v>0.49809697170279665</c:v>
                </c:pt>
                <c:pt idx="4816">
                  <c:v>0.49810766653568544</c:v>
                </c:pt>
                <c:pt idx="4817">
                  <c:v>0.49811835738803195</c:v>
                </c:pt>
                <c:pt idx="4818">
                  <c:v>0.49812904426205779</c:v>
                </c:pt>
                <c:pt idx="4819">
                  <c:v>0.49813972715998345</c:v>
                </c:pt>
                <c:pt idx="4820">
                  <c:v>0.49815040608402739</c:v>
                </c:pt>
                <c:pt idx="4821">
                  <c:v>0.49816108103640644</c:v>
                </c:pt>
                <c:pt idx="4822">
                  <c:v>0.49817175201933606</c:v>
                </c:pt>
                <c:pt idx="4823">
                  <c:v>0.49818241903502969</c:v>
                </c:pt>
                <c:pt idx="4824">
                  <c:v>0.49819308208569951</c:v>
                </c:pt>
                <c:pt idx="4825">
                  <c:v>0.49820374117355581</c:v>
                </c:pt>
                <c:pt idx="4826">
                  <c:v>0.49821439630080711</c:v>
                </c:pt>
                <c:pt idx="4827">
                  <c:v>0.49822504746966073</c:v>
                </c:pt>
                <c:pt idx="4828">
                  <c:v>0.49823569468232182</c:v>
                </c:pt>
                <c:pt idx="4829">
                  <c:v>0.49824633794099443</c:v>
                </c:pt>
                <c:pt idx="4830">
                  <c:v>0.49825697724788054</c:v>
                </c:pt>
                <c:pt idx="4831">
                  <c:v>0.49826761260518065</c:v>
                </c:pt>
                <c:pt idx="4832">
                  <c:v>0.49827824401509374</c:v>
                </c:pt>
                <c:pt idx="4833">
                  <c:v>0.49828887147981687</c:v>
                </c:pt>
                <c:pt idx="4834">
                  <c:v>0.49829949500154591</c:v>
                </c:pt>
                <c:pt idx="4835">
                  <c:v>0.49831011458247471</c:v>
                </c:pt>
                <c:pt idx="4836">
                  <c:v>0.49832073022479551</c:v>
                </c:pt>
                <c:pt idx="4837">
                  <c:v>0.49833134193069922</c:v>
                </c:pt>
                <c:pt idx="4838">
                  <c:v>0.49834194970237478</c:v>
                </c:pt>
                <c:pt idx="4839">
                  <c:v>0.49835255354200986</c:v>
                </c:pt>
                <c:pt idx="4840">
                  <c:v>0.49836315345179028</c:v>
                </c:pt>
                <c:pt idx="4841">
                  <c:v>0.49837374943390012</c:v>
                </c:pt>
                <c:pt idx="4842">
                  <c:v>0.49838434149052219</c:v>
                </c:pt>
                <c:pt idx="4843">
                  <c:v>0.4983949296238373</c:v>
                </c:pt>
                <c:pt idx="4844">
                  <c:v>0.4984055138360251</c:v>
                </c:pt>
                <c:pt idx="4845">
                  <c:v>0.49841609412926319</c:v>
                </c:pt>
                <c:pt idx="4846">
                  <c:v>0.4984266705057277</c:v>
                </c:pt>
                <c:pt idx="4847">
                  <c:v>0.4984372429675934</c:v>
                </c:pt>
                <c:pt idx="4848">
                  <c:v>0.49844781151703293</c:v>
                </c:pt>
                <c:pt idx="4849">
                  <c:v>0.49845837615621791</c:v>
                </c:pt>
                <c:pt idx="4850">
                  <c:v>0.49846893688731791</c:v>
                </c:pt>
                <c:pt idx="4851">
                  <c:v>0.498479493712501</c:v>
                </c:pt>
                <c:pt idx="4852">
                  <c:v>0.49849004663393393</c:v>
                </c:pt>
                <c:pt idx="4853">
                  <c:v>0.49850059565378135</c:v>
                </c:pt>
                <c:pt idx="4854">
                  <c:v>0.49851114077420677</c:v>
                </c:pt>
                <c:pt idx="4855">
                  <c:v>0.4985216819973719</c:v>
                </c:pt>
                <c:pt idx="4856">
                  <c:v>0.49853221932543673</c:v>
                </c:pt>
                <c:pt idx="4857">
                  <c:v>0.49854275276055993</c:v>
                </c:pt>
                <c:pt idx="4858">
                  <c:v>0.49855328230489826</c:v>
                </c:pt>
                <c:pt idx="4859">
                  <c:v>0.49856380796060729</c:v>
                </c:pt>
                <c:pt idx="4860">
                  <c:v>0.49857432972984067</c:v>
                </c:pt>
                <c:pt idx="4861">
                  <c:v>0.49858484761475036</c:v>
                </c:pt>
                <c:pt idx="4862">
                  <c:v>0.49859536161748724</c:v>
                </c:pt>
                <c:pt idx="4863">
                  <c:v>0.49860587174020005</c:v>
                </c:pt>
                <c:pt idx="4864">
                  <c:v>0.49861637798503639</c:v>
                </c:pt>
                <c:pt idx="4865">
                  <c:v>0.49862688035414193</c:v>
                </c:pt>
                <c:pt idx="4866">
                  <c:v>0.49863737884966086</c:v>
                </c:pt>
                <c:pt idx="4867">
                  <c:v>0.49864787347373596</c:v>
                </c:pt>
                <c:pt idx="4868">
                  <c:v>0.49865836422850818</c:v>
                </c:pt>
                <c:pt idx="4869">
                  <c:v>0.49866885111611714</c:v>
                </c:pt>
                <c:pt idx="4870">
                  <c:v>0.49867933413870069</c:v>
                </c:pt>
                <c:pt idx="4871">
                  <c:v>0.49868981329839501</c:v>
                </c:pt>
                <c:pt idx="4872">
                  <c:v>0.49870028859733512</c:v>
                </c:pt>
                <c:pt idx="4873">
                  <c:v>0.49871076003765397</c:v>
                </c:pt>
                <c:pt idx="4874">
                  <c:v>0.49872122762148335</c:v>
                </c:pt>
                <c:pt idx="4875">
                  <c:v>0.4987316913509533</c:v>
                </c:pt>
                <c:pt idx="4876">
                  <c:v>0.49874215122819215</c:v>
                </c:pt>
                <c:pt idx="4877">
                  <c:v>0.498752607255327</c:v>
                </c:pt>
                <c:pt idx="4878">
                  <c:v>0.49876305943448301</c:v>
                </c:pt>
                <c:pt idx="4879">
                  <c:v>0.49877350776778412</c:v>
                </c:pt>
                <c:pt idx="4880">
                  <c:v>0.4987839522573525</c:v>
                </c:pt>
                <c:pt idx="4881">
                  <c:v>0.49879439290530875</c:v>
                </c:pt>
                <c:pt idx="4882">
                  <c:v>0.49880482971377205</c:v>
                </c:pt>
                <c:pt idx="4883">
                  <c:v>0.49881526268485982</c:v>
                </c:pt>
                <c:pt idx="4884">
                  <c:v>0.49882569182068826</c:v>
                </c:pt>
                <c:pt idx="4885">
                  <c:v>0.49883611712337161</c:v>
                </c:pt>
                <c:pt idx="4886">
                  <c:v>0.49884653859502276</c:v>
                </c:pt>
                <c:pt idx="4887">
                  <c:v>0.49885695623775311</c:v>
                </c:pt>
                <c:pt idx="4888">
                  <c:v>0.49886737005367232</c:v>
                </c:pt>
                <c:pt idx="4889">
                  <c:v>0.49887778004488881</c:v>
                </c:pt>
                <c:pt idx="4890">
                  <c:v>0.49888818621350911</c:v>
                </c:pt>
                <c:pt idx="4891">
                  <c:v>0.49889858856163821</c:v>
                </c:pt>
                <c:pt idx="4892">
                  <c:v>0.49890898709137999</c:v>
                </c:pt>
                <c:pt idx="4893">
                  <c:v>0.49891938180483625</c:v>
                </c:pt>
                <c:pt idx="4894">
                  <c:v>0.49892977270410765</c:v>
                </c:pt>
                <c:pt idx="4895">
                  <c:v>0.49894015979129303</c:v>
                </c:pt>
                <c:pt idx="4896">
                  <c:v>0.49895054306848979</c:v>
                </c:pt>
                <c:pt idx="4897">
                  <c:v>0.49896092253779389</c:v>
                </c:pt>
                <c:pt idx="4898">
                  <c:v>0.4989712982012996</c:v>
                </c:pt>
                <c:pt idx="4899">
                  <c:v>0.49898167006109978</c:v>
                </c:pt>
                <c:pt idx="4900">
                  <c:v>0.49899203811928572</c:v>
                </c:pt>
                <c:pt idx="4901">
                  <c:v>0.49900240237794696</c:v>
                </c:pt>
                <c:pt idx="4902">
                  <c:v>0.49901276283917195</c:v>
                </c:pt>
                <c:pt idx="4903">
                  <c:v>0.49902311950504719</c:v>
                </c:pt>
                <c:pt idx="4904">
                  <c:v>0.49903347237765794</c:v>
                </c:pt>
                <c:pt idx="4905">
                  <c:v>0.49904382145908782</c:v>
                </c:pt>
                <c:pt idx="4906">
                  <c:v>0.49905416675141873</c:v>
                </c:pt>
                <c:pt idx="4907">
                  <c:v>0.49906450825673149</c:v>
                </c:pt>
                <c:pt idx="4908">
                  <c:v>0.49907484597710494</c:v>
                </c:pt>
                <c:pt idx="4909">
                  <c:v>0.49908517991461682</c:v>
                </c:pt>
                <c:pt idx="4910">
                  <c:v>0.49909551007134295</c:v>
                </c:pt>
                <c:pt idx="4911">
                  <c:v>0.4991058364493578</c:v>
                </c:pt>
                <c:pt idx="4912">
                  <c:v>0.49911615905073453</c:v>
                </c:pt>
                <c:pt idx="4913">
                  <c:v>0.49912647787754433</c:v>
                </c:pt>
                <c:pt idx="4914">
                  <c:v>0.49913679293185742</c:v>
                </c:pt>
                <c:pt idx="4915">
                  <c:v>0.49914710421574204</c:v>
                </c:pt>
                <c:pt idx="4916">
                  <c:v>0.4991574117312651</c:v>
                </c:pt>
                <c:pt idx="4917">
                  <c:v>0.4991677154804921</c:v>
                </c:pt>
                <c:pt idx="4918">
                  <c:v>0.49917801546548674</c:v>
                </c:pt>
                <c:pt idx="4919">
                  <c:v>0.49918831168831168</c:v>
                </c:pt>
                <c:pt idx="4920">
                  <c:v>0.49919860415102763</c:v>
                </c:pt>
                <c:pt idx="4921">
                  <c:v>0.49920889285569392</c:v>
                </c:pt>
                <c:pt idx="4922">
                  <c:v>0.49921917780436859</c:v>
                </c:pt>
                <c:pt idx="4923">
                  <c:v>0.49922945899910776</c:v>
                </c:pt>
                <c:pt idx="4924">
                  <c:v>0.49923973644196656</c:v>
                </c:pt>
                <c:pt idx="4925">
                  <c:v>0.4992500101349982</c:v>
                </c:pt>
                <c:pt idx="4926">
                  <c:v>0.49926028008025453</c:v>
                </c:pt>
                <c:pt idx="4927">
                  <c:v>0.49927054627978606</c:v>
                </c:pt>
                <c:pt idx="4928">
                  <c:v>0.49928080873564146</c:v>
                </c:pt>
                <c:pt idx="4929">
                  <c:v>0.49929106744986834</c:v>
                </c:pt>
                <c:pt idx="4930">
                  <c:v>0.49930132242451247</c:v>
                </c:pt>
                <c:pt idx="4931">
                  <c:v>0.49931157366161821</c:v>
                </c:pt>
                <c:pt idx="4932">
                  <c:v>0.49932182116322854</c:v>
                </c:pt>
                <c:pt idx="4933">
                  <c:v>0.49933206493138482</c:v>
                </c:pt>
                <c:pt idx="4934">
                  <c:v>0.49934230496812709</c:v>
                </c:pt>
                <c:pt idx="4935">
                  <c:v>0.49935254127549372</c:v>
                </c:pt>
                <c:pt idx="4936">
                  <c:v>0.49936277385552158</c:v>
                </c:pt>
                <c:pt idx="4937">
                  <c:v>0.49937300271024637</c:v>
                </c:pt>
                <c:pt idx="4938">
                  <c:v>0.49938322784170186</c:v>
                </c:pt>
                <c:pt idx="4939">
                  <c:v>0.49939344925192075</c:v>
                </c:pt>
                <c:pt idx="4940">
                  <c:v>0.49940366694293398</c:v>
                </c:pt>
                <c:pt idx="4941">
                  <c:v>0.49941388091677108</c:v>
                </c:pt>
                <c:pt idx="4942">
                  <c:v>0.49942409117546022</c:v>
                </c:pt>
                <c:pt idx="4943">
                  <c:v>0.49943429772102793</c:v>
                </c:pt>
                <c:pt idx="4944">
                  <c:v>0.49944450055549944</c:v>
                </c:pt>
                <c:pt idx="4945">
                  <c:v>0.4994546996808984</c:v>
                </c:pt>
                <c:pt idx="4946">
                  <c:v>0.4994648950992468</c:v>
                </c:pt>
                <c:pt idx="4947">
                  <c:v>0.49947508681256564</c:v>
                </c:pt>
                <c:pt idx="4948">
                  <c:v>0.49948527482287397</c:v>
                </c:pt>
                <c:pt idx="4949">
                  <c:v>0.49949545913218973</c:v>
                </c:pt>
                <c:pt idx="4950">
                  <c:v>0.49950563974252915</c:v>
                </c:pt>
                <c:pt idx="4951">
                  <c:v>0.499515816655907</c:v>
                </c:pt>
                <c:pt idx="4952">
                  <c:v>0.49952598987433688</c:v>
                </c:pt>
                <c:pt idx="4953">
                  <c:v>0.49953615939983054</c:v>
                </c:pt>
                <c:pt idx="4954">
                  <c:v>0.49954632523439862</c:v>
                </c:pt>
                <c:pt idx="4955">
                  <c:v>0.49955648738005004</c:v>
                </c:pt>
                <c:pt idx="4956">
                  <c:v>0.49956664583879223</c:v>
                </c:pt>
                <c:pt idx="4957">
                  <c:v>0.49957680061263149</c:v>
                </c:pt>
                <c:pt idx="4958">
                  <c:v>0.49958695170357231</c:v>
                </c:pt>
                <c:pt idx="4959">
                  <c:v>0.49959709911361805</c:v>
                </c:pt>
                <c:pt idx="4960">
                  <c:v>0.49960724284477032</c:v>
                </c:pt>
                <c:pt idx="4961">
                  <c:v>0.49961738289902935</c:v>
                </c:pt>
                <c:pt idx="4962">
                  <c:v>0.49962751927839411</c:v>
                </c:pt>
                <c:pt idx="4963">
                  <c:v>0.49963765198486187</c:v>
                </c:pt>
                <c:pt idx="4964">
                  <c:v>0.49964778102042873</c:v>
                </c:pt>
                <c:pt idx="4965">
                  <c:v>0.49965790638708901</c:v>
                </c:pt>
                <c:pt idx="4966">
                  <c:v>0.4996680280868358</c:v>
                </c:pt>
                <c:pt idx="4967">
                  <c:v>0.49967814612166078</c:v>
                </c:pt>
                <c:pt idx="4968">
                  <c:v>0.49968826049355397</c:v>
                </c:pt>
                <c:pt idx="4969">
                  <c:v>0.49969837120450433</c:v>
                </c:pt>
                <c:pt idx="4970">
                  <c:v>0.49970847825649894</c:v>
                </c:pt>
                <c:pt idx="4971">
                  <c:v>0.49971858165152366</c:v>
                </c:pt>
                <c:pt idx="4972">
                  <c:v>0.49972868139156301</c:v>
                </c:pt>
                <c:pt idx="4973">
                  <c:v>0.49973877747859979</c:v>
                </c:pt>
                <c:pt idx="4974">
                  <c:v>0.49974886991461576</c:v>
                </c:pt>
                <c:pt idx="4975">
                  <c:v>0.49975895870159093</c:v>
                </c:pt>
                <c:pt idx="4976">
                  <c:v>0.49976904384150383</c:v>
                </c:pt>
                <c:pt idx="4977">
                  <c:v>0.4997791253363319</c:v>
                </c:pt>
                <c:pt idx="4978">
                  <c:v>0.49978920318805081</c:v>
                </c:pt>
                <c:pt idx="4979">
                  <c:v>0.49979927739863511</c:v>
                </c:pt>
                <c:pt idx="4980">
                  <c:v>0.49980934797005766</c:v>
                </c:pt>
                <c:pt idx="4981">
                  <c:v>0.49981941490428988</c:v>
                </c:pt>
                <c:pt idx="4982">
                  <c:v>0.49982947820330215</c:v>
                </c:pt>
                <c:pt idx="4983">
                  <c:v>0.49983953786906288</c:v>
                </c:pt>
                <c:pt idx="4984">
                  <c:v>0.49984959390353956</c:v>
                </c:pt>
                <c:pt idx="4985">
                  <c:v>0.49985964630869795</c:v>
                </c:pt>
                <c:pt idx="4986">
                  <c:v>0.49986969508650242</c:v>
                </c:pt>
                <c:pt idx="4987">
                  <c:v>0.49987974023891607</c:v>
                </c:pt>
                <c:pt idx="4988">
                  <c:v>0.49988978176790039</c:v>
                </c:pt>
                <c:pt idx="4989">
                  <c:v>0.49989981967541575</c:v>
                </c:pt>
                <c:pt idx="4990">
                  <c:v>0.4999098539634208</c:v>
                </c:pt>
                <c:pt idx="4991">
                  <c:v>0.49991988463387277</c:v>
                </c:pt>
                <c:pt idx="4992">
                  <c:v>0.4999299116887278</c:v>
                </c:pt>
                <c:pt idx="4993">
                  <c:v>0.49993993512994028</c:v>
                </c:pt>
                <c:pt idx="4994">
                  <c:v>0.49994995495946354</c:v>
                </c:pt>
                <c:pt idx="4995">
                  <c:v>0.49995997117924912</c:v>
                </c:pt>
                <c:pt idx="4996">
                  <c:v>0.49996998379124724</c:v>
                </c:pt>
                <c:pt idx="4997">
                  <c:v>0.49997999279740707</c:v>
                </c:pt>
                <c:pt idx="4998">
                  <c:v>0.49998999819967588</c:v>
                </c:pt>
                <c:pt idx="4999">
                  <c:v>0.5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'3차 스테이터스'!$F$21</c:f>
              <c:strCache>
                <c:ptCount val="1"/>
                <c:pt idx="0">
                  <c:v>치명타율</c:v>
                </c:pt>
              </c:strCache>
            </c:strRef>
          </c:tx>
          <c:marker>
            <c:symbol val="none"/>
          </c:marker>
          <c:val>
            <c:numRef>
              <c:f>'3차 스테이터스'!$F$22:$F$5021</c:f>
              <c:numCache>
                <c:formatCode>0.00%</c:formatCode>
                <c:ptCount val="5000"/>
                <c:pt idx="0">
                  <c:v>6.6605997467508228E-4</c:v>
                </c:pt>
                <c:pt idx="1">
                  <c:v>1.3309087718100846E-3</c:v>
                </c:pt>
                <c:pt idx="2">
                  <c:v>1.9945496920502951E-3</c:v>
                </c:pt>
                <c:pt idx="3">
                  <c:v>2.6569860240588622E-3</c:v>
                </c:pt>
                <c:pt idx="4">
                  <c:v>3.3182210445711229E-3</c:v>
                </c:pt>
                <c:pt idx="5">
                  <c:v>3.9782580184486247E-3</c:v>
                </c:pt>
                <c:pt idx="6">
                  <c:v>4.637100198732866E-3</c:v>
                </c:pt>
                <c:pt idx="7">
                  <c:v>5.294750826698732E-3</c:v>
                </c:pt>
                <c:pt idx="8">
                  <c:v>5.9512131319076579E-3</c:v>
                </c:pt>
                <c:pt idx="9">
                  <c:v>6.6064903322604852E-3</c:v>
                </c:pt>
                <c:pt idx="10">
                  <c:v>7.2605856340500433E-3</c:v>
                </c:pt>
                <c:pt idx="11">
                  <c:v>7.9135022320134512E-3</c:v>
                </c:pt>
                <c:pt idx="12">
                  <c:v>8.5652433093841174E-3</c:v>
                </c:pt>
                <c:pt idx="13">
                  <c:v>9.2158120379434907E-3</c:v>
                </c:pt>
                <c:pt idx="14">
                  <c:v>9.8652115780724896E-3</c:v>
                </c:pt>
                <c:pt idx="15">
                  <c:v>1.05134450788027E-2</c:v>
                </c:pt>
                <c:pt idx="16">
                  <c:v>1.1160515677867262E-2</c:v>
                </c:pt>
                <c:pt idx="17">
                  <c:v>1.1806426501751503E-2</c:v>
                </c:pt>
                <c:pt idx="18">
                  <c:v>1.2451180665743291E-2</c:v>
                </c:pt>
                <c:pt idx="19">
                  <c:v>1.3094781273983115E-2</c:v>
                </c:pt>
                <c:pt idx="20">
                  <c:v>1.3737231419513914E-2</c:v>
                </c:pt>
                <c:pt idx="21">
                  <c:v>1.4378534184330605E-2</c:v>
                </c:pt>
                <c:pt idx="22">
                  <c:v>1.501869263942939E-2</c:v>
                </c:pt>
                <c:pt idx="23">
                  <c:v>1.5657709844856756E-2</c:v>
                </c:pt>
                <c:pt idx="24">
                  <c:v>1.6295588849758253E-2</c:v>
                </c:pt>
                <c:pt idx="25">
                  <c:v>1.6932332692426968E-2</c:v>
                </c:pt>
                <c:pt idx="26">
                  <c:v>1.7567944400351788E-2</c:v>
                </c:pt>
                <c:pt idx="27">
                  <c:v>1.820242699026537E-2</c:v>
                </c:pt>
                <c:pt idx="28">
                  <c:v>1.8835783468191866E-2</c:v>
                </c:pt>
                <c:pt idx="29">
                  <c:v>1.9468016829494401E-2</c:v>
                </c:pt>
                <c:pt idx="30">
                  <c:v>2.0099130058922297E-2</c:v>
                </c:pt>
                <c:pt idx="31">
                  <c:v>2.0729126130658037E-2</c:v>
                </c:pt>
                <c:pt idx="32">
                  <c:v>2.1358008008363974E-2</c:v>
                </c:pt>
                <c:pt idx="33">
                  <c:v>2.1985778645228837E-2</c:v>
                </c:pt>
                <c:pt idx="34">
                  <c:v>2.2612440984013913E-2</c:v>
                </c:pt>
                <c:pt idx="35">
                  <c:v>2.323799795709908E-2</c:v>
                </c:pt>
                <c:pt idx="36">
                  <c:v>2.3862452486528501E-2</c:v>
                </c:pt>
                <c:pt idx="37">
                  <c:v>2.4485807484056137E-2</c:v>
                </c:pt>
                <c:pt idx="38">
                  <c:v>2.5108065851191026E-2</c:v>
                </c:pt>
                <c:pt idx="39">
                  <c:v>2.5729230479242259E-2</c:v>
                </c:pt>
                <c:pt idx="40">
                  <c:v>2.6349304249363808E-2</c:v>
                </c:pt>
                <c:pt idx="41">
                  <c:v>2.696829003259903E-2</c:v>
                </c:pt>
                <c:pt idx="42">
                  <c:v>2.7586190689925013E-2</c:v>
                </c:pt>
                <c:pt idx="43">
                  <c:v>2.8203009072296621E-2</c:v>
                </c:pt>
                <c:pt idx="44">
                  <c:v>2.8818748020690382E-2</c:v>
                </c:pt>
                <c:pt idx="45">
                  <c:v>2.9433410366148063E-2</c:v>
                </c:pt>
                <c:pt idx="46">
                  <c:v>3.0046998929820084E-2</c:v>
                </c:pt>
                <c:pt idx="47">
                  <c:v>3.0659516523008676E-2</c:v>
                </c:pt>
                <c:pt idx="48">
                  <c:v>3.1270965947210815E-2</c:v>
                </c:pt>
                <c:pt idx="49">
                  <c:v>3.1881349994160924E-2</c:v>
                </c:pt>
                <c:pt idx="50">
                  <c:v>3.2490671445873379E-2</c:v>
                </c:pt>
                <c:pt idx="51">
                  <c:v>3.3098933074684769E-2</c:v>
                </c:pt>
                <c:pt idx="52">
                  <c:v>3.3706137643295934E-2</c:v>
                </c:pt>
                <c:pt idx="53">
                  <c:v>3.4312287904813776E-2</c:v>
                </c:pt>
                <c:pt idx="54">
                  <c:v>3.4917386602792928E-2</c:v>
                </c:pt>
                <c:pt idx="55">
                  <c:v>3.5521436471277076E-2</c:v>
                </c:pt>
                <c:pt idx="56">
                  <c:v>3.6124440234840204E-2</c:v>
                </c:pt>
                <c:pt idx="57">
                  <c:v>3.6726400608627481E-2</c:v>
                </c:pt>
                <c:pt idx="58">
                  <c:v>3.732732029839609E-2</c:v>
                </c:pt>
                <c:pt idx="59">
                  <c:v>3.7927202000555708E-2</c:v>
                </c:pt>
                <c:pt idx="60">
                  <c:v>3.8526048402208891E-2</c:v>
                </c:pt>
                <c:pt idx="61">
                  <c:v>3.9123862181191148E-2</c:v>
                </c:pt>
                <c:pt idx="62">
                  <c:v>3.9720646006110867E-2</c:v>
                </c:pt>
                <c:pt idx="63">
                  <c:v>4.0316402536389059E-2</c:v>
                </c:pt>
                <c:pt idx="64">
                  <c:v>4.0911134422298816E-2</c:v>
                </c:pt>
                <c:pt idx="65">
                  <c:v>4.1504844305004632E-2</c:v>
                </c:pt>
                <c:pt idx="66">
                  <c:v>4.2097534816601494E-2</c:v>
                </c:pt>
                <c:pt idx="67">
                  <c:v>4.2689208580153799E-2</c:v>
                </c:pt>
                <c:pt idx="68">
                  <c:v>4.3279868209734007E-2</c:v>
                </c:pt>
                <c:pt idx="69">
                  <c:v>4.3869516310461196E-2</c:v>
                </c:pt>
                <c:pt idx="70">
                  <c:v>4.4458155478539305E-2</c:v>
                </c:pt>
                <c:pt idx="71">
                  <c:v>4.504578830129527E-2</c:v>
                </c:pt>
                <c:pt idx="72">
                  <c:v>4.5632417357216952E-2</c:v>
                </c:pt>
                <c:pt idx="73">
                  <c:v>4.6218045215990773E-2</c:v>
                </c:pt>
                <c:pt idx="74">
                  <c:v>4.6802674438539346E-2</c:v>
                </c:pt>
                <c:pt idx="75">
                  <c:v>4.7386307577058702E-2</c:v>
                </c:pt>
                <c:pt idx="76">
                  <c:v>4.796894717505551E-2</c:v>
                </c:pt>
                <c:pt idx="77">
                  <c:v>4.8550595767383957E-2</c:v>
                </c:pt>
                <c:pt idx="78">
                  <c:v>4.9131255880282575E-2</c:v>
                </c:pt>
                <c:pt idx="79">
                  <c:v>4.9710930031410756E-2</c:v>
                </c:pt>
                <c:pt idx="80">
                  <c:v>5.0289620729885173E-2</c:v>
                </c:pt>
                <c:pt idx="81">
                  <c:v>5.0867330476315996E-2</c:v>
                </c:pt>
                <c:pt idx="82">
                  <c:v>5.1444061762842851E-2</c:v>
                </c:pt>
                <c:pt idx="83">
                  <c:v>5.2019817073170736E-2</c:v>
                </c:pt>
                <c:pt idx="84">
                  <c:v>5.2594598882605592E-2</c:v>
                </c:pt>
                <c:pt idx="85">
                  <c:v>5.3168409658089853E-2</c:v>
                </c:pt>
                <c:pt idx="86">
                  <c:v>5.3741251858237672E-2</c:v>
                </c:pt>
                <c:pt idx="87">
                  <c:v>5.4313127933370106E-2</c:v>
                </c:pt>
                <c:pt idx="88">
                  <c:v>5.4884040325549985E-2</c:v>
                </c:pt>
                <c:pt idx="89">
                  <c:v>5.5453991468616695E-2</c:v>
                </c:pt>
                <c:pt idx="90">
                  <c:v>5.6022983788220813E-2</c:v>
                </c:pt>
                <c:pt idx="91">
                  <c:v>5.6591019701858425E-2</c:v>
                </c:pt>
                <c:pt idx="92">
                  <c:v>5.7158101618905464E-2</c:v>
                </c:pt>
                <c:pt idx="93">
                  <c:v>5.7724231940651696E-2</c:v>
                </c:pt>
                <c:pt idx="94">
                  <c:v>5.8289413060334659E-2</c:v>
                </c:pt>
                <c:pt idx="95">
                  <c:v>5.8853647363173348E-2</c:v>
                </c:pt>
                <c:pt idx="96">
                  <c:v>5.9416937226401845E-2</c:v>
                </c:pt>
                <c:pt idx="97">
                  <c:v>5.9979285019302601E-2</c:v>
                </c:pt>
                <c:pt idx="98">
                  <c:v>6.0540693103239722E-2</c:v>
                </c:pt>
                <c:pt idx="99">
                  <c:v>6.1101163831692035E-2</c:v>
                </c:pt>
                <c:pt idx="100">
                  <c:v>6.1660699550285906E-2</c:v>
                </c:pt>
                <c:pt idx="101">
                  <c:v>6.2219302596828036E-2</c:v>
                </c:pt>
                <c:pt idx="102">
                  <c:v>6.2776975301337967E-2</c:v>
                </c:pt>
                <c:pt idx="103">
                  <c:v>6.3333719986080506E-2</c:v>
                </c:pt>
                <c:pt idx="104">
                  <c:v>6.3889538965597931E-2</c:v>
                </c:pt>
                <c:pt idx="105">
                  <c:v>6.4444434546742146E-2</c:v>
                </c:pt>
                <c:pt idx="106">
                  <c:v>6.4998409028706461E-2</c:v>
                </c:pt>
                <c:pt idx="107">
                  <c:v>6.5551464703057463E-2</c:v>
                </c:pt>
                <c:pt idx="108">
                  <c:v>6.6103603853766582E-2</c:v>
                </c:pt>
                <c:pt idx="109">
                  <c:v>6.6654828757241463E-2</c:v>
                </c:pt>
                <c:pt idx="110">
                  <c:v>6.7205141682357403E-2</c:v>
                </c:pt>
                <c:pt idx="111">
                  <c:v>6.7754544890488294E-2</c:v>
                </c:pt>
                <c:pt idx="112">
                  <c:v>6.8303040635537771E-2</c:v>
                </c:pt>
                <c:pt idx="113">
                  <c:v>6.8850631163969889E-2</c:v>
                </c:pt>
                <c:pt idx="114">
                  <c:v>6.9397318714839909E-2</c:v>
                </c:pt>
                <c:pt idx="115">
                  <c:v>6.994310551982473E-2</c:v>
                </c:pt>
                <c:pt idx="116">
                  <c:v>7.0487993803253296E-2</c:v>
                </c:pt>
                <c:pt idx="117">
                  <c:v>7.1031985782136833E-2</c:v>
                </c:pt>
                <c:pt idx="118">
                  <c:v>7.1575083666198858E-2</c:v>
                </c:pt>
                <c:pt idx="119">
                  <c:v>7.2117289657905162E-2</c:v>
                </c:pt>
                <c:pt idx="120">
                  <c:v>7.2658605952493543E-2</c:v>
                </c:pt>
                <c:pt idx="121">
                  <c:v>7.319903473800346E-2</c:v>
                </c:pt>
                <c:pt idx="122">
                  <c:v>7.3738578195305438E-2</c:v>
                </c:pt>
                <c:pt idx="123">
                  <c:v>7.427723849813056E-2</c:v>
                </c:pt>
                <c:pt idx="124">
                  <c:v>7.4815017813099488E-2</c:v>
                </c:pt>
                <c:pt idx="125">
                  <c:v>7.5351918299751589E-2</c:v>
                </c:pt>
                <c:pt idx="126">
                  <c:v>7.5887942110573883E-2</c:v>
                </c:pt>
                <c:pt idx="127">
                  <c:v>7.6423091391029735E-2</c:v>
                </c:pt>
                <c:pt idx="128">
                  <c:v>7.6957368279587518E-2</c:v>
                </c:pt>
                <c:pt idx="129">
                  <c:v>7.7490774907749069E-2</c:v>
                </c:pt>
                <c:pt idx="130">
                  <c:v>7.8023313400078106E-2</c:v>
                </c:pt>
                <c:pt idx="131">
                  <c:v>7.8554985874228322E-2</c:v>
                </c:pt>
                <c:pt idx="132">
                  <c:v>7.9085794440971538E-2</c:v>
                </c:pt>
                <c:pt idx="133">
                  <c:v>7.9615741204225626E-2</c:v>
                </c:pt>
                <c:pt idx="134">
                  <c:v>8.0144828261082296E-2</c:v>
                </c:pt>
                <c:pt idx="135">
                  <c:v>8.0673057701834749E-2</c:v>
                </c:pt>
                <c:pt idx="136">
                  <c:v>8.1200431610005189E-2</c:v>
                </c:pt>
                <c:pt idx="137">
                  <c:v>8.1726952062372279E-2</c:v>
                </c:pt>
                <c:pt idx="138">
                  <c:v>8.2252621128998338E-2</c:v>
                </c:pt>
                <c:pt idx="139">
                  <c:v>8.2777440873256516E-2</c:v>
                </c:pt>
                <c:pt idx="140">
                  <c:v>8.3301413351857742E-2</c:v>
                </c:pt>
                <c:pt idx="141">
                  <c:v>8.3824540614877638E-2</c:v>
                </c:pt>
                <c:pt idx="142">
                  <c:v>8.4346824705783224E-2</c:v>
                </c:pt>
                <c:pt idx="143">
                  <c:v>8.4868267661459551E-2</c:v>
                </c:pt>
                <c:pt idx="144">
                  <c:v>8.5388871512236161E-2</c:v>
                </c:pt>
                <c:pt idx="145">
                  <c:v>8.5908638281913446E-2</c:v>
                </c:pt>
                <c:pt idx="146">
                  <c:v>8.6427569987788888E-2</c:v>
                </c:pt>
                <c:pt idx="147">
                  <c:v>8.6945668640683094E-2</c:v>
                </c:pt>
                <c:pt idx="148">
                  <c:v>8.7462936244965886E-2</c:v>
                </c:pt>
                <c:pt idx="149">
                  <c:v>8.7979374798582019E-2</c:v>
                </c:pt>
                <c:pt idx="150">
                  <c:v>8.8494986293076977E-2</c:v>
                </c:pt>
                <c:pt idx="151">
                  <c:v>8.9009772713622606E-2</c:v>
                </c:pt>
                <c:pt idx="152">
                  <c:v>8.9523736039042456E-2</c:v>
                </c:pt>
                <c:pt idx="153">
                  <c:v>9.0036878241837315E-2</c:v>
                </c:pt>
                <c:pt idx="154">
                  <c:v>9.0549201288210299E-2</c:v>
                </c:pt>
                <c:pt idx="155">
                  <c:v>9.1060707138092056E-2</c:v>
                </c:pt>
                <c:pt idx="156">
                  <c:v>9.1571397745165692E-2</c:v>
                </c:pt>
                <c:pt idx="157">
                  <c:v>9.208127505689169E-2</c:v>
                </c:pt>
                <c:pt idx="158">
                  <c:v>9.2590341014532646E-2</c:v>
                </c:pt>
                <c:pt idx="159">
                  <c:v>9.3098597553177884E-2</c:v>
                </c:pt>
                <c:pt idx="160">
                  <c:v>9.3606046601768064E-2</c:v>
                </c:pt>
                <c:pt idx="161">
                  <c:v>9.4112690083119468E-2</c:v>
                </c:pt>
                <c:pt idx="162">
                  <c:v>9.4618529913948368E-2</c:v>
                </c:pt>
                <c:pt idx="163">
                  <c:v>9.5123568004895132E-2</c:v>
                </c:pt>
                <c:pt idx="164">
                  <c:v>9.5627806260548356E-2</c:v>
                </c:pt>
                <c:pt idx="165">
                  <c:v>9.613124657946874E-2</c:v>
                </c:pt>
                <c:pt idx="166">
                  <c:v>9.6633890854212992E-2</c:v>
                </c:pt>
                <c:pt idx="167">
                  <c:v>9.7135740971357409E-2</c:v>
                </c:pt>
                <c:pt idx="168">
                  <c:v>9.7636798811521638E-2</c:v>
                </c:pt>
                <c:pt idx="169">
                  <c:v>9.8137066249392071E-2</c:v>
                </c:pt>
                <c:pt idx="170">
                  <c:v>9.8636545153745217E-2</c:v>
                </c:pt>
                <c:pt idx="171">
                  <c:v>9.9135237387471084E-2</c:v>
                </c:pt>
                <c:pt idx="172">
                  <c:v>9.963314480759615E-2</c:v>
                </c:pt>
                <c:pt idx="173">
                  <c:v>0.10013026926530665</c:v>
                </c:pt>
                <c:pt idx="174">
                  <c:v>0.10062661260597125</c:v>
                </c:pt>
                <c:pt idx="175">
                  <c:v>0.10112217666916413</c:v>
                </c:pt>
                <c:pt idx="176">
                  <c:v>0.10161696328868758</c:v>
                </c:pt>
                <c:pt idx="177">
                  <c:v>0.10211097429259457</c:v>
                </c:pt>
                <c:pt idx="178">
                  <c:v>0.10260421150321143</c:v>
                </c:pt>
                <c:pt idx="179">
                  <c:v>0.10309667673716012</c:v>
                </c:pt>
                <c:pt idx="180">
                  <c:v>0.10358837180538057</c:v>
                </c:pt>
                <c:pt idx="181">
                  <c:v>0.10407929851315287</c:v>
                </c:pt>
                <c:pt idx="182">
                  <c:v>0.10456945866011944</c:v>
                </c:pt>
                <c:pt idx="183">
                  <c:v>0.10505885404030685</c:v>
                </c:pt>
                <c:pt idx="184">
                  <c:v>0.10554748644214794</c:v>
                </c:pt>
                <c:pt idx="185">
                  <c:v>0.10603535764850339</c:v>
                </c:pt>
                <c:pt idx="186">
                  <c:v>0.10652246943668349</c:v>
                </c:pt>
                <c:pt idx="187">
                  <c:v>0.1070088235784698</c:v>
                </c:pt>
                <c:pt idx="188">
                  <c:v>0.10749442184013649</c:v>
                </c:pt>
                <c:pt idx="189">
                  <c:v>0.10797926598247184</c:v>
                </c:pt>
                <c:pt idx="190">
                  <c:v>0.10846335776079942</c:v>
                </c:pt>
                <c:pt idx="191">
                  <c:v>0.10894669892499938</c:v>
                </c:pt>
                <c:pt idx="192">
                  <c:v>0.10942929121952941</c:v>
                </c:pt>
                <c:pt idx="193">
                  <c:v>0.10991113638344588</c:v>
                </c:pt>
                <c:pt idx="194">
                  <c:v>0.11039223615042459</c:v>
                </c:pt>
                <c:pt idx="195">
                  <c:v>0.11087259224878161</c:v>
                </c:pt>
                <c:pt idx="196">
                  <c:v>0.11135220640149406</c:v>
                </c:pt>
                <c:pt idx="197">
                  <c:v>0.11183108032622054</c:v>
                </c:pt>
                <c:pt idx="198">
                  <c:v>0.11230921573532178</c:v>
                </c:pt>
                <c:pt idx="199">
                  <c:v>0.11278661433588101</c:v>
                </c:pt>
                <c:pt idx="200">
                  <c:v>0.11326327782972426</c:v>
                </c:pt>
                <c:pt idx="201">
                  <c:v>0.11373920791344055</c:v>
                </c:pt>
                <c:pt idx="202">
                  <c:v>0.11421440627840213</c:v>
                </c:pt>
                <c:pt idx="203">
                  <c:v>0.11468887461078436</c:v>
                </c:pt>
                <c:pt idx="204">
                  <c:v>0.11516261459158582</c:v>
                </c:pt>
                <c:pt idx="205">
                  <c:v>0.11563562789664801</c:v>
                </c:pt>
                <c:pt idx="206">
                  <c:v>0.11610791619667524</c:v>
                </c:pt>
                <c:pt idx="207">
                  <c:v>0.11657948115725419</c:v>
                </c:pt>
                <c:pt idx="208">
                  <c:v>0.11705032443887357</c:v>
                </c:pt>
                <c:pt idx="209">
                  <c:v>0.11752044769694361</c:v>
                </c:pt>
                <c:pt idx="210">
                  <c:v>0.11798985258181537</c:v>
                </c:pt>
                <c:pt idx="211">
                  <c:v>0.11845854073880011</c:v>
                </c:pt>
                <c:pt idx="212">
                  <c:v>0.1189265138081886</c:v>
                </c:pt>
                <c:pt idx="213">
                  <c:v>0.11939377342527006</c:v>
                </c:pt>
                <c:pt idx="214">
                  <c:v>0.11986032122035145</c:v>
                </c:pt>
                <c:pt idx="215">
                  <c:v>0.12032615881877616</c:v>
                </c:pt>
                <c:pt idx="216">
                  <c:v>0.12079128784094316</c:v>
                </c:pt>
                <c:pt idx="217">
                  <c:v>0.12125570990232552</c:v>
                </c:pt>
                <c:pt idx="218">
                  <c:v>0.12171942661348936</c:v>
                </c:pt>
                <c:pt idx="219">
                  <c:v>0.12218243958011228</c:v>
                </c:pt>
                <c:pt idx="220">
                  <c:v>0.12264475040300203</c:v>
                </c:pt>
                <c:pt idx="221">
                  <c:v>0.12310636067811484</c:v>
                </c:pt>
                <c:pt idx="222">
                  <c:v>0.12356727199657383</c:v>
                </c:pt>
                <c:pt idx="223">
                  <c:v>0.12402748594468738</c:v>
                </c:pt>
                <c:pt idx="224">
                  <c:v>0.12448700410396717</c:v>
                </c:pt>
                <c:pt idx="225">
                  <c:v>0.12494582805114643</c:v>
                </c:pt>
                <c:pt idx="226">
                  <c:v>0.12540395935819787</c:v>
                </c:pt>
                <c:pt idx="227">
                  <c:v>0.12586139959235174</c:v>
                </c:pt>
                <c:pt idx="228">
                  <c:v>0.12631815031611363</c:v>
                </c:pt>
                <c:pt idx="229">
                  <c:v>0.12677421308728221</c:v>
                </c:pt>
                <c:pt idx="230">
                  <c:v>0.12722958945896709</c:v>
                </c:pt>
                <c:pt idx="231">
                  <c:v>0.12768428097960632</c:v>
                </c:pt>
                <c:pt idx="232">
                  <c:v>0.12813828919298401</c:v>
                </c:pt>
                <c:pt idx="233">
                  <c:v>0.12859161563824775</c:v>
                </c:pt>
                <c:pt idx="234">
                  <c:v>0.1290442618499261</c:v>
                </c:pt>
                <c:pt idx="235">
                  <c:v>0.12949622935794566</c:v>
                </c:pt>
                <c:pt idx="236">
                  <c:v>0.12994751968764875</c:v>
                </c:pt>
                <c:pt idx="237">
                  <c:v>0.13039813435981007</c:v>
                </c:pt>
                <c:pt idx="238">
                  <c:v>0.13084807489065411</c:v>
                </c:pt>
                <c:pt idx="239">
                  <c:v>0.13129734279187208</c:v>
                </c:pt>
                <c:pt idx="240">
                  <c:v>0.13174593957063876</c:v>
                </c:pt>
                <c:pt idx="241">
                  <c:v>0.13219386672962946</c:v>
                </c:pt>
                <c:pt idx="242">
                  <c:v>0.13264112576703677</c:v>
                </c:pt>
                <c:pt idx="243">
                  <c:v>0.13308771817658718</c:v>
                </c:pt>
                <c:pt idx="244">
                  <c:v>0.1335336454475578</c:v>
                </c:pt>
                <c:pt idx="245">
                  <c:v>0.13397890906479298</c:v>
                </c:pt>
                <c:pt idx="246">
                  <c:v>0.13442351050872056</c:v>
                </c:pt>
                <c:pt idx="247">
                  <c:v>0.13486745125536848</c:v>
                </c:pt>
                <c:pt idx="248">
                  <c:v>0.13531073277638109</c:v>
                </c:pt>
                <c:pt idx="249">
                  <c:v>0.13575335653903531</c:v>
                </c:pt>
                <c:pt idx="250">
                  <c:v>0.13619532400625692</c:v>
                </c:pt>
                <c:pt idx="251">
                  <c:v>0.13663663663663664</c:v>
                </c:pt>
                <c:pt idx="252">
                  <c:v>0.13707729588444617</c:v>
                </c:pt>
                <c:pt idx="253">
                  <c:v>0.13751730319965413</c:v>
                </c:pt>
                <c:pt idx="254">
                  <c:v>0.1379566600279421</c:v>
                </c:pt>
                <c:pt idx="255">
                  <c:v>0.13839536781072026</c:v>
                </c:pt>
                <c:pt idx="256">
                  <c:v>0.13883342798514328</c:v>
                </c:pt>
                <c:pt idx="257">
                  <c:v>0.13927084198412604</c:v>
                </c:pt>
                <c:pt idx="258">
                  <c:v>0.13970761123635911</c:v>
                </c:pt>
                <c:pt idx="259">
                  <c:v>0.14014373716632444</c:v>
                </c:pt>
                <c:pt idx="260">
                  <c:v>0.14057922119431077</c:v>
                </c:pt>
                <c:pt idx="261">
                  <c:v>0.14101406473642913</c:v>
                </c:pt>
                <c:pt idx="262">
                  <c:v>0.14144826920462805</c:v>
                </c:pt>
                <c:pt idx="263">
                  <c:v>0.14188183600670903</c:v>
                </c:pt>
                <c:pt idx="264">
                  <c:v>0.14231476654634156</c:v>
                </c:pt>
                <c:pt idx="265">
                  <c:v>0.1427470622230784</c:v>
                </c:pt>
                <c:pt idx="266">
                  <c:v>0.14317872443237065</c:v>
                </c:pt>
                <c:pt idx="267">
                  <c:v>0.14360975456558264</c:v>
                </c:pt>
                <c:pt idx="268">
                  <c:v>0.14404015401000714</c:v>
                </c:pt>
                <c:pt idx="269">
                  <c:v>0.14446992414887988</c:v>
                </c:pt>
                <c:pt idx="270">
                  <c:v>0.14489906636139471</c:v>
                </c:pt>
                <c:pt idx="271">
                  <c:v>0.1453275820227182</c:v>
                </c:pt>
                <c:pt idx="272">
                  <c:v>0.14575547250400428</c:v>
                </c:pt>
                <c:pt idx="273">
                  <c:v>0.14618273917240895</c:v>
                </c:pt>
                <c:pt idx="274">
                  <c:v>0.14660938339110482</c:v>
                </c:pt>
                <c:pt idx="275">
                  <c:v>0.14703540651929561</c:v>
                </c:pt>
                <c:pt idx="276">
                  <c:v>0.14746080991223057</c:v>
                </c:pt>
                <c:pt idx="277">
                  <c:v>0.14788559492121889</c:v>
                </c:pt>
                <c:pt idx="278">
                  <c:v>0.14830976289364387</c:v>
                </c:pt>
                <c:pt idx="279">
                  <c:v>0.14873331517297739</c:v>
                </c:pt>
                <c:pt idx="280">
                  <c:v>0.14915625309879391</c:v>
                </c:pt>
                <c:pt idx="281">
                  <c:v>0.14957857800678473</c:v>
                </c:pt>
                <c:pt idx="282">
                  <c:v>0.15000029122877187</c:v>
                </c:pt>
                <c:pt idx="283">
                  <c:v>0.15042139409272223</c:v>
                </c:pt>
                <c:pt idx="284">
                  <c:v>0.15084188792276151</c:v>
                </c:pt>
                <c:pt idx="285">
                  <c:v>0.15126177403918803</c:v>
                </c:pt>
                <c:pt idx="286">
                  <c:v>0.15168105375848659</c:v>
                </c:pt>
                <c:pt idx="287">
                  <c:v>0.15209972839334215</c:v>
                </c:pt>
                <c:pt idx="288">
                  <c:v>0.15251779925265371</c:v>
                </c:pt>
                <c:pt idx="289">
                  <c:v>0.15293526764154769</c:v>
                </c:pt>
                <c:pt idx="290">
                  <c:v>0.15335213486139182</c:v>
                </c:pt>
                <c:pt idx="291">
                  <c:v>0.15376840220980834</c:v>
                </c:pt>
                <c:pt idx="292">
                  <c:v>0.1541840709806877</c:v>
                </c:pt>
                <c:pt idx="293">
                  <c:v>0.15459914246420192</c:v>
                </c:pt>
                <c:pt idx="294">
                  <c:v>0.15501361794681781</c:v>
                </c:pt>
                <c:pt idx="295">
                  <c:v>0.15542749871131048</c:v>
                </c:pt>
                <c:pt idx="296">
                  <c:v>0.15584078603677629</c:v>
                </c:pt>
                <c:pt idx="297">
                  <c:v>0.15625348119864632</c:v>
                </c:pt>
                <c:pt idx="298">
                  <c:v>0.1566655854686993</c:v>
                </c:pt>
                <c:pt idx="299">
                  <c:v>0.15707710011507481</c:v>
                </c:pt>
                <c:pt idx="300">
                  <c:v>0.15748802640228607</c:v>
                </c:pt>
                <c:pt idx="301">
                  <c:v>0.1578983655912331</c:v>
                </c:pt>
                <c:pt idx="302">
                  <c:v>0.15830811893921562</c:v>
                </c:pt>
                <c:pt idx="303">
                  <c:v>0.15871728769994567</c:v>
                </c:pt>
                <c:pt idx="304">
                  <c:v>0.15912587312356072</c:v>
                </c:pt>
                <c:pt idx="305">
                  <c:v>0.15953387645663605</c:v>
                </c:pt>
                <c:pt idx="306">
                  <c:v>0.15994129894219777</c:v>
                </c:pt>
                <c:pt idx="307">
                  <c:v>0.16034814181973517</c:v>
                </c:pt>
                <c:pt idx="308">
                  <c:v>0.16075440632521337</c:v>
                </c:pt>
                <c:pt idx="309">
                  <c:v>0.16116009369108603</c:v>
                </c:pt>
                <c:pt idx="310">
                  <c:v>0.16156520514630743</c:v>
                </c:pt>
                <c:pt idx="311">
                  <c:v>0.16196974191634531</c:v>
                </c:pt>
                <c:pt idx="312">
                  <c:v>0.1623737052231928</c:v>
                </c:pt>
                <c:pt idx="313">
                  <c:v>0.16277709628538117</c:v>
                </c:pt>
                <c:pt idx="314">
                  <c:v>0.16317991631799161</c:v>
                </c:pt>
                <c:pt idx="315">
                  <c:v>0.16358216653266788</c:v>
                </c:pt>
                <c:pt idx="316">
                  <c:v>0.16398384813762812</c:v>
                </c:pt>
                <c:pt idx="317">
                  <c:v>0.1643849623376771</c:v>
                </c:pt>
                <c:pt idx="318">
                  <c:v>0.16478551033421826</c:v>
                </c:pt>
                <c:pt idx="319">
                  <c:v>0.16518549332526566</c:v>
                </c:pt>
                <c:pt idx="320">
                  <c:v>0.16558491250545601</c:v>
                </c:pt>
                <c:pt idx="321">
                  <c:v>0.16598376906606044</c:v>
                </c:pt>
                <c:pt idx="322">
                  <c:v>0.1663820641949964</c:v>
                </c:pt>
                <c:pt idx="323">
                  <c:v>0.16677979907683951</c:v>
                </c:pt>
                <c:pt idx="324">
                  <c:v>0.16717697489283528</c:v>
                </c:pt>
                <c:pt idx="325">
                  <c:v>0.16757359282091064</c:v>
                </c:pt>
                <c:pt idx="326">
                  <c:v>0.16796965403568587</c:v>
                </c:pt>
                <c:pt idx="327">
                  <c:v>0.16836515970848595</c:v>
                </c:pt>
                <c:pt idx="328">
                  <c:v>0.16876011100735225</c:v>
                </c:pt>
                <c:pt idx="329">
                  <c:v>0.16915450909705401</c:v>
                </c:pt>
                <c:pt idx="330">
                  <c:v>0.16954835513909972</c:v>
                </c:pt>
                <c:pt idx="331">
                  <c:v>0.16994165029174854</c:v>
                </c:pt>
                <c:pt idx="332">
                  <c:v>0.17033439571002174</c:v>
                </c:pt>
                <c:pt idx="333">
                  <c:v>0.17072659254571396</c:v>
                </c:pt>
                <c:pt idx="334">
                  <c:v>0.17111824194740435</c:v>
                </c:pt>
                <c:pt idx="335">
                  <c:v>0.17150934506046803</c:v>
                </c:pt>
                <c:pt idx="336">
                  <c:v>0.17189990302708702</c:v>
                </c:pt>
                <c:pt idx="337">
                  <c:v>0.17228991698626148</c:v>
                </c:pt>
                <c:pt idx="338">
                  <c:v>0.17267938807382074</c:v>
                </c:pt>
                <c:pt idx="339">
                  <c:v>0.17306831742243436</c:v>
                </c:pt>
                <c:pt idx="340">
                  <c:v>0.17345670616162312</c:v>
                </c:pt>
                <c:pt idx="341">
                  <c:v>0.17384455541776989</c:v>
                </c:pt>
                <c:pt idx="342">
                  <c:v>0.17423186631413054</c:v>
                </c:pt>
                <c:pt idx="343">
                  <c:v>0.17461863997084484</c:v>
                </c:pt>
                <c:pt idx="344">
                  <c:v>0.17500487750494717</c:v>
                </c:pt>
                <c:pt idx="345">
                  <c:v>0.17539058003037741</c:v>
                </c:pt>
                <c:pt idx="346">
                  <c:v>0.17577574865799148</c:v>
                </c:pt>
                <c:pt idx="347">
                  <c:v>0.17616038449557209</c:v>
                </c:pt>
                <c:pt idx="348">
                  <c:v>0.17654448864783934</c:v>
                </c:pt>
                <c:pt idx="349">
                  <c:v>0.17692806221646143</c:v>
                </c:pt>
                <c:pt idx="350">
                  <c:v>0.17731110630006494</c:v>
                </c:pt>
                <c:pt idx="351">
                  <c:v>0.17769362199424552</c:v>
                </c:pt>
                <c:pt idx="352">
                  <c:v>0.17807561039157821</c:v>
                </c:pt>
                <c:pt idx="353">
                  <c:v>0.17845707258162802</c:v>
                </c:pt>
                <c:pt idx="354">
                  <c:v>0.17883800965096003</c:v>
                </c:pt>
                <c:pt idx="355">
                  <c:v>0.17921842268314991</c:v>
                </c:pt>
                <c:pt idx="356">
                  <c:v>0.17959831275879418</c:v>
                </c:pt>
                <c:pt idx="357">
                  <c:v>0.17997768095552028</c:v>
                </c:pt>
                <c:pt idx="358">
                  <c:v>0.18035652834799698</c:v>
                </c:pt>
                <c:pt idx="359">
                  <c:v>0.18073485600794437</c:v>
                </c:pt>
                <c:pt idx="360">
                  <c:v>0.18111266500414405</c:v>
                </c:pt>
                <c:pt idx="361">
                  <c:v>0.18148995640244911</c:v>
                </c:pt>
                <c:pt idx="362">
                  <c:v>0.1818667312657942</c:v>
                </c:pt>
                <c:pt idx="363">
                  <c:v>0.18224299065420563</c:v>
                </c:pt>
                <c:pt idx="364">
                  <c:v>0.18261873562481098</c:v>
                </c:pt>
                <c:pt idx="365">
                  <c:v>0.18299396723184949</c:v>
                </c:pt>
                <c:pt idx="366">
                  <c:v>0.18336868652668142</c:v>
                </c:pt>
                <c:pt idx="367">
                  <c:v>0.18374289455779824</c:v>
                </c:pt>
                <c:pt idx="368">
                  <c:v>0.18411659237083217</c:v>
                </c:pt>
                <c:pt idx="369">
                  <c:v>0.18448978100856606</c:v>
                </c:pt>
                <c:pt idx="370">
                  <c:v>0.18486246151094302</c:v>
                </c:pt>
                <c:pt idx="371">
                  <c:v>0.18523463491507616</c:v>
                </c:pt>
                <c:pt idx="372">
                  <c:v>0.18560630225525812</c:v>
                </c:pt>
                <c:pt idx="373">
                  <c:v>0.18597746456297062</c:v>
                </c:pt>
                <c:pt idx="374">
                  <c:v>0.1863481228668942</c:v>
                </c:pt>
                <c:pt idx="375">
                  <c:v>0.18671827819291748</c:v>
                </c:pt>
                <c:pt idx="376">
                  <c:v>0.1870879315641468</c:v>
                </c:pt>
                <c:pt idx="377">
                  <c:v>0.18745708400091554</c:v>
                </c:pt>
                <c:pt idx="378">
                  <c:v>0.1878257365207936</c:v>
                </c:pt>
                <c:pt idx="379">
                  <c:v>0.18819389013859664</c:v>
                </c:pt>
                <c:pt idx="380">
                  <c:v>0.18856154586639545</c:v>
                </c:pt>
                <c:pt idx="381">
                  <c:v>0.18892870471352535</c:v>
                </c:pt>
                <c:pt idx="382">
                  <c:v>0.18929536768659513</c:v>
                </c:pt>
                <c:pt idx="383">
                  <c:v>0.18966153578949654</c:v>
                </c:pt>
                <c:pt idx="384">
                  <c:v>0.19002721002341327</c:v>
                </c:pt>
                <c:pt idx="385">
                  <c:v>0.1903923913868302</c:v>
                </c:pt>
                <c:pt idx="386">
                  <c:v>0.19075708087554236</c:v>
                </c:pt>
                <c:pt idx="387">
                  <c:v>0.19112127948266405</c:v>
                </c:pt>
                <c:pt idx="388">
                  <c:v>0.19148498819863793</c:v>
                </c:pt>
                <c:pt idx="389">
                  <c:v>0.19184820801124386</c:v>
                </c:pt>
                <c:pt idx="390">
                  <c:v>0.19221093990560789</c:v>
                </c:pt>
                <c:pt idx="391">
                  <c:v>0.19257318486421121</c:v>
                </c:pt>
                <c:pt idx="392">
                  <c:v>0.19293494386689899</c:v>
                </c:pt>
                <c:pt idx="393">
                  <c:v>0.19329621789088922</c:v>
                </c:pt>
                <c:pt idx="394">
                  <c:v>0.19365700791078147</c:v>
                </c:pt>
                <c:pt idx="395">
                  <c:v>0.19401731489856569</c:v>
                </c:pt>
                <c:pt idx="396">
                  <c:v>0.194377139823631</c:v>
                </c:pt>
                <c:pt idx="397">
                  <c:v>0.19473648365277424</c:v>
                </c:pt>
                <c:pt idx="398">
                  <c:v>0.19509534735020875</c:v>
                </c:pt>
                <c:pt idx="399">
                  <c:v>0.19545373187757295</c:v>
                </c:pt>
                <c:pt idx="400">
                  <c:v>0.1958116381939389</c:v>
                </c:pt>
                <c:pt idx="401">
                  <c:v>0.19616906725582095</c:v>
                </c:pt>
                <c:pt idx="402">
                  <c:v>0.19652602001718411</c:v>
                </c:pt>
                <c:pt idx="403">
                  <c:v>0.19688249742945274</c:v>
                </c:pt>
                <c:pt idx="404">
                  <c:v>0.19723850044151883</c:v>
                </c:pt>
                <c:pt idx="405">
                  <c:v>0.19759402999975043</c:v>
                </c:pt>
                <c:pt idx="406">
                  <c:v>0.19794908704800013</c:v>
                </c:pt>
                <c:pt idx="407">
                  <c:v>0.19830367252761341</c:v>
                </c:pt>
                <c:pt idx="408">
                  <c:v>0.19865778737743681</c:v>
                </c:pt>
                <c:pt idx="409">
                  <c:v>0.19901143253382642</c:v>
                </c:pt>
                <c:pt idx="410">
                  <c:v>0.199364608930656</c:v>
                </c:pt>
                <c:pt idx="411">
                  <c:v>0.19971731749932528</c:v>
                </c:pt>
                <c:pt idx="412">
                  <c:v>0.20006955916876792</c:v>
                </c:pt>
                <c:pt idx="413">
                  <c:v>0.2004213348654601</c:v>
                </c:pt>
                <c:pt idx="414">
                  <c:v>0.20077264551342827</c:v>
                </c:pt>
                <c:pt idx="415">
                  <c:v>0.20112349203425731</c:v>
                </c:pt>
                <c:pt idx="416">
                  <c:v>0.20147387534709871</c:v>
                </c:pt>
                <c:pt idx="417">
                  <c:v>0.2018237963686785</c:v>
                </c:pt>
                <c:pt idx="418">
                  <c:v>0.20217325601330538</c:v>
                </c:pt>
                <c:pt idx="419">
                  <c:v>0.20252225519287834</c:v>
                </c:pt>
                <c:pt idx="420">
                  <c:v>0.20287079481689504</c:v>
                </c:pt>
                <c:pt idx="421">
                  <c:v>0.20321887579245945</c:v>
                </c:pt>
                <c:pt idx="422">
                  <c:v>0.20356649902428964</c:v>
                </c:pt>
                <c:pt idx="423">
                  <c:v>0.20391366541472591</c:v>
                </c:pt>
                <c:pt idx="424">
                  <c:v>0.20426037586373838</c:v>
                </c:pt>
                <c:pt idx="425">
                  <c:v>0.2046066312689348</c:v>
                </c:pt>
                <c:pt idx="426">
                  <c:v>0.2049524325255683</c:v>
                </c:pt>
                <c:pt idx="427">
                  <c:v>0.20529778052654513</c:v>
                </c:pt>
                <c:pt idx="428">
                  <c:v>0.20564267616243237</c:v>
                </c:pt>
                <c:pt idx="429">
                  <c:v>0.20598712032146557</c:v>
                </c:pt>
                <c:pt idx="430">
                  <c:v>0.20633111388955622</c:v>
                </c:pt>
                <c:pt idx="431">
                  <c:v>0.20667465775029967</c:v>
                </c:pt>
                <c:pt idx="432">
                  <c:v>0.20701775278498238</c:v>
                </c:pt>
                <c:pt idx="433">
                  <c:v>0.20736039987258961</c:v>
                </c:pt>
                <c:pt idx="434">
                  <c:v>0.20770259988981293</c:v>
                </c:pt>
                <c:pt idx="435">
                  <c:v>0.20804435371105764</c:v>
                </c:pt>
                <c:pt idx="436">
                  <c:v>0.20838566220845031</c:v>
                </c:pt>
                <c:pt idx="437">
                  <c:v>0.20872652625184596</c:v>
                </c:pt>
                <c:pt idx="438">
                  <c:v>0.2090669467088358</c:v>
                </c:pt>
                <c:pt idx="439">
                  <c:v>0.20940692444475434</c:v>
                </c:pt>
                <c:pt idx="440">
                  <c:v>0.20974646032268687</c:v>
                </c:pt>
                <c:pt idx="441">
                  <c:v>0.21008555520347652</c:v>
                </c:pt>
                <c:pt idx="442">
                  <c:v>0.21042420994573188</c:v>
                </c:pt>
                <c:pt idx="443">
                  <c:v>0.21076242540583401</c:v>
                </c:pt>
                <c:pt idx="444">
                  <c:v>0.21110020243794364</c:v>
                </c:pt>
                <c:pt idx="445">
                  <c:v>0.2114375418940086</c:v>
                </c:pt>
                <c:pt idx="446">
                  <c:v>0.21177444462377065</c:v>
                </c:pt>
                <c:pt idx="447">
                  <c:v>0.21211091147477298</c:v>
                </c:pt>
                <c:pt idx="448">
                  <c:v>0.21244694329236694</c:v>
                </c:pt>
                <c:pt idx="449">
                  <c:v>0.2127825409197194</c:v>
                </c:pt>
                <c:pt idx="450">
                  <c:v>0.21311770519781972</c:v>
                </c:pt>
                <c:pt idx="451">
                  <c:v>0.21345243696548671</c:v>
                </c:pt>
                <c:pt idx="452">
                  <c:v>0.2137867370593757</c:v>
                </c:pt>
                <c:pt idx="453">
                  <c:v>0.2141206063139855</c:v>
                </c:pt>
                <c:pt idx="454">
                  <c:v>0.21445404556166536</c:v>
                </c:pt>
                <c:pt idx="455">
                  <c:v>0.21478705563262179</c:v>
                </c:pt>
                <c:pt idx="456">
                  <c:v>0.21511963735492559</c:v>
                </c:pt>
                <c:pt idx="457">
                  <c:v>0.21545179155451863</c:v>
                </c:pt>
                <c:pt idx="458">
                  <c:v>0.21578351905522064</c:v>
                </c:pt>
                <c:pt idx="459">
                  <c:v>0.21611482067873614</c:v>
                </c:pt>
                <c:pt idx="460">
                  <c:v>0.2164456972446612</c:v>
                </c:pt>
                <c:pt idx="461">
                  <c:v>0.21677614957049016</c:v>
                </c:pt>
                <c:pt idx="462">
                  <c:v>0.21710617847162225</c:v>
                </c:pt>
                <c:pt idx="463">
                  <c:v>0.21743578476136854</c:v>
                </c:pt>
                <c:pt idx="464">
                  <c:v>0.21776496925095848</c:v>
                </c:pt>
                <c:pt idx="465">
                  <c:v>0.21809373274954658</c:v>
                </c:pt>
                <c:pt idx="466">
                  <c:v>0.2184220760642189</c:v>
                </c:pt>
                <c:pt idx="467">
                  <c:v>0.21875</c:v>
                </c:pt>
                <c:pt idx="468">
                  <c:v>0.21907750535985918</c:v>
                </c:pt>
                <c:pt idx="469">
                  <c:v>0.21940459294471709</c:v>
                </c:pt>
                <c:pt idx="470">
                  <c:v>0.21973126355345252</c:v>
                </c:pt>
                <c:pt idx="471">
                  <c:v>0.22005751798290854</c:v>
                </c:pt>
                <c:pt idx="472">
                  <c:v>0.2203833570278993</c:v>
                </c:pt>
                <c:pt idx="473">
                  <c:v>0.22070878148121617</c:v>
                </c:pt>
                <c:pt idx="474">
                  <c:v>0.22103379213363444</c:v>
                </c:pt>
                <c:pt idx="475">
                  <c:v>0.22135838977391967</c:v>
                </c:pt>
                <c:pt idx="476">
                  <c:v>0.22168257518883391</c:v>
                </c:pt>
                <c:pt idx="477">
                  <c:v>0.22200634916314219</c:v>
                </c:pt>
                <c:pt idx="478">
                  <c:v>0.22232971247961886</c:v>
                </c:pt>
                <c:pt idx="479">
                  <c:v>0.22265266591905394</c:v>
                </c:pt>
                <c:pt idx="480">
                  <c:v>0.22297521026025915</c:v>
                </c:pt>
                <c:pt idx="481">
                  <c:v>0.22329734628007453</c:v>
                </c:pt>
                <c:pt idx="482">
                  <c:v>0.22361907475337439</c:v>
                </c:pt>
                <c:pt idx="483">
                  <c:v>0.22394039645307373</c:v>
                </c:pt>
                <c:pt idx="484">
                  <c:v>0.22426131215013423</c:v>
                </c:pt>
                <c:pt idx="485">
                  <c:v>0.22458182261357057</c:v>
                </c:pt>
                <c:pt idx="486">
                  <c:v>0.22490192861045658</c:v>
                </c:pt>
                <c:pt idx="487">
                  <c:v>0.22522163090593111</c:v>
                </c:pt>
                <c:pt idx="488">
                  <c:v>0.22554093026320457</c:v>
                </c:pt>
                <c:pt idx="489">
                  <c:v>0.22585982744356456</c:v>
                </c:pt>
                <c:pt idx="490">
                  <c:v>0.22617832320638226</c:v>
                </c:pt>
                <c:pt idx="491">
                  <c:v>0.22649641830911812</c:v>
                </c:pt>
                <c:pt idx="492">
                  <c:v>0.22681411350732825</c:v>
                </c:pt>
                <c:pt idx="493">
                  <c:v>0.22713140955467007</c:v>
                </c:pt>
                <c:pt idx="494">
                  <c:v>0.22744830720290843</c:v>
                </c:pt>
                <c:pt idx="495">
                  <c:v>0.22776480720192158</c:v>
                </c:pt>
                <c:pt idx="496">
                  <c:v>0.22808091029970698</c:v>
                </c:pt>
                <c:pt idx="497">
                  <c:v>0.2283966172423873</c:v>
                </c:pt>
                <c:pt idx="498">
                  <c:v>0.22871192877421609</c:v>
                </c:pt>
                <c:pt idx="499">
                  <c:v>0.22902684563758388</c:v>
                </c:pt>
                <c:pt idx="500">
                  <c:v>0.22934136857302395</c:v>
                </c:pt>
                <c:pt idx="501">
                  <c:v>0.22965549831921792</c:v>
                </c:pt>
                <c:pt idx="502">
                  <c:v>0.22996923561300175</c:v>
                </c:pt>
                <c:pt idx="503">
                  <c:v>0.23028258118937156</c:v>
                </c:pt>
                <c:pt idx="504">
                  <c:v>0.23059553578148914</c:v>
                </c:pt>
                <c:pt idx="505">
                  <c:v>0.23090810012068777</c:v>
                </c:pt>
                <c:pt idx="506">
                  <c:v>0.23122027493647793</c:v>
                </c:pt>
                <c:pt idx="507">
                  <c:v>0.23153206095655307</c:v>
                </c:pt>
                <c:pt idx="508">
                  <c:v>0.23184345890679514</c:v>
                </c:pt>
                <c:pt idx="509">
                  <c:v>0.23215446951128008</c:v>
                </c:pt>
                <c:pt idx="510">
                  <c:v>0.23246509349228381</c:v>
                </c:pt>
                <c:pt idx="511">
                  <c:v>0.2327753315702876</c:v>
                </c:pt>
                <c:pt idx="512">
                  <c:v>0.23308518446398346</c:v>
                </c:pt>
                <c:pt idx="513">
                  <c:v>0.23339465289028014</c:v>
                </c:pt>
                <c:pt idx="514">
                  <c:v>0.23370373756430821</c:v>
                </c:pt>
                <c:pt idx="515">
                  <c:v>0.23401243919942591</c:v>
                </c:pt>
                <c:pt idx="516">
                  <c:v>0.23432075850722431</c:v>
                </c:pt>
                <c:pt idx="517">
                  <c:v>0.23462869619753315</c:v>
                </c:pt>
                <c:pt idx="518">
                  <c:v>0.23493625297842596</c:v>
                </c:pt>
                <c:pt idx="519">
                  <c:v>0.23524342955622576</c:v>
                </c:pt>
                <c:pt idx="520">
                  <c:v>0.23555022663551015</c:v>
                </c:pt>
                <c:pt idx="521">
                  <c:v>0.23585664491911698</c:v>
                </c:pt>
                <c:pt idx="522">
                  <c:v>0.23616268510814967</c:v>
                </c:pt>
                <c:pt idx="523">
                  <c:v>0.23646834790198232</c:v>
                </c:pt>
                <c:pt idx="524">
                  <c:v>0.2367736339982654</c:v>
                </c:pt>
                <c:pt idx="525">
                  <c:v>0.23707854409293078</c:v>
                </c:pt>
                <c:pt idx="526">
                  <c:v>0.23738307888019722</c:v>
                </c:pt>
                <c:pt idx="527">
                  <c:v>0.23768723905257533</c:v>
                </c:pt>
                <c:pt idx="528">
                  <c:v>0.23799102530087324</c:v>
                </c:pt>
                <c:pt idx="529">
                  <c:v>0.2382944383142015</c:v>
                </c:pt>
                <c:pt idx="530">
                  <c:v>0.23859747877997839</c:v>
                </c:pt>
                <c:pt idx="531">
                  <c:v>0.23890014738393514</c:v>
                </c:pt>
                <c:pt idx="532">
                  <c:v>0.23920244481012115</c:v>
                </c:pt>
                <c:pt idx="533">
                  <c:v>0.23950437174090905</c:v>
                </c:pt>
                <c:pt idx="534">
                  <c:v>0.23980592885699978</c:v>
                </c:pt>
                <c:pt idx="535">
                  <c:v>0.24010711683742789</c:v>
                </c:pt>
                <c:pt idx="536">
                  <c:v>0.2404079363595665</c:v>
                </c:pt>
                <c:pt idx="537">
                  <c:v>0.24070838809913239</c:v>
                </c:pt>
                <c:pt idx="538">
                  <c:v>0.24100847273019113</c:v>
                </c:pt>
                <c:pt idx="539">
                  <c:v>0.24130819092516204</c:v>
                </c:pt>
                <c:pt idx="540">
                  <c:v>0.24160754335482332</c:v>
                </c:pt>
                <c:pt idx="541">
                  <c:v>0.24190653068831683</c:v>
                </c:pt>
                <c:pt idx="542">
                  <c:v>0.24220515359315337</c:v>
                </c:pt>
                <c:pt idx="543">
                  <c:v>0.24250341273521744</c:v>
                </c:pt>
                <c:pt idx="544">
                  <c:v>0.24280130877877235</c:v>
                </c:pt>
                <c:pt idx="545">
                  <c:v>0.24309884238646481</c:v>
                </c:pt>
                <c:pt idx="546">
                  <c:v>0.24339601421933038</c:v>
                </c:pt>
                <c:pt idx="547">
                  <c:v>0.24369282493679795</c:v>
                </c:pt>
                <c:pt idx="548">
                  <c:v>0.24398927519669467</c:v>
                </c:pt>
                <c:pt idx="549">
                  <c:v>0.24428536565525094</c:v>
                </c:pt>
                <c:pt idx="550">
                  <c:v>0.24458109696710528</c:v>
                </c:pt>
                <c:pt idx="551">
                  <c:v>0.244876469785309</c:v>
                </c:pt>
                <c:pt idx="552">
                  <c:v>0.24517148476133097</c:v>
                </c:pt>
                <c:pt idx="553">
                  <c:v>0.24546614254506266</c:v>
                </c:pt>
                <c:pt idx="554">
                  <c:v>0.24576044378482273</c:v>
                </c:pt>
                <c:pt idx="555">
                  <c:v>0.24605438912736186</c:v>
                </c:pt>
                <c:pt idx="556">
                  <c:v>0.24634797921786733</c:v>
                </c:pt>
                <c:pt idx="557">
                  <c:v>0.24664121469996791</c:v>
                </c:pt>
                <c:pt idx="558">
                  <c:v>0.24693409621573867</c:v>
                </c:pt>
                <c:pt idx="559">
                  <c:v>0.24722662440570523</c:v>
                </c:pt>
                <c:pt idx="560">
                  <c:v>0.24751879990884892</c:v>
                </c:pt>
                <c:pt idx="561">
                  <c:v>0.24781062336261114</c:v>
                </c:pt>
                <c:pt idx="562">
                  <c:v>0.24810209540289815</c:v>
                </c:pt>
                <c:pt idx="563">
                  <c:v>0.24839321666408548</c:v>
                </c:pt>
                <c:pt idx="564">
                  <c:v>0.24868398777902279</c:v>
                </c:pt>
                <c:pt idx="565">
                  <c:v>0.24897440937903834</c:v>
                </c:pt>
                <c:pt idx="566">
                  <c:v>0.24926448209394339</c:v>
                </c:pt>
                <c:pt idx="567">
                  <c:v>0.24955420655203714</c:v>
                </c:pt>
                <c:pt idx="568">
                  <c:v>0.24984358338011087</c:v>
                </c:pt>
                <c:pt idx="569">
                  <c:v>0.25013261320345276</c:v>
                </c:pt>
                <c:pt idx="570">
                  <c:v>0.25042129664585216</c:v>
                </c:pt>
                <c:pt idx="571">
                  <c:v>0.25070963432960425</c:v>
                </c:pt>
                <c:pt idx="572">
                  <c:v>0.25099762687551447</c:v>
                </c:pt>
                <c:pt idx="573">
                  <c:v>0.25128527490290281</c:v>
                </c:pt>
                <c:pt idx="574">
                  <c:v>0.25157257902960856</c:v>
                </c:pt>
                <c:pt idx="575">
                  <c:v>0.25185953987199444</c:v>
                </c:pt>
                <c:pt idx="576">
                  <c:v>0.25214615804495127</c:v>
                </c:pt>
                <c:pt idx="577">
                  <c:v>0.25243243416190203</c:v>
                </c:pt>
                <c:pt idx="578">
                  <c:v>0.25271836883480664</c:v>
                </c:pt>
                <c:pt idx="579">
                  <c:v>0.25300396267416592</c:v>
                </c:pt>
                <c:pt idx="580">
                  <c:v>0.25328921628902629</c:v>
                </c:pt>
                <c:pt idx="581">
                  <c:v>0.25357413028698372</c:v>
                </c:pt>
                <c:pt idx="582">
                  <c:v>0.25385870527418858</c:v>
                </c:pt>
                <c:pt idx="583">
                  <c:v>0.25414294185534936</c:v>
                </c:pt>
                <c:pt idx="584">
                  <c:v>0.25442684063373722</c:v>
                </c:pt>
                <c:pt idx="585">
                  <c:v>0.25471040221119035</c:v>
                </c:pt>
                <c:pt idx="586">
                  <c:v>0.25499362718811808</c:v>
                </c:pt>
                <c:pt idx="587">
                  <c:v>0.25527651616350522</c:v>
                </c:pt>
                <c:pt idx="588">
                  <c:v>0.2555590697349161</c:v>
                </c:pt>
                <c:pt idx="589">
                  <c:v>0.25584128849849896</c:v>
                </c:pt>
                <c:pt idx="590">
                  <c:v>0.25612317304899013</c:v>
                </c:pt>
                <c:pt idx="591">
                  <c:v>0.25640472397971814</c:v>
                </c:pt>
                <c:pt idx="592">
                  <c:v>0.25668594188260774</c:v>
                </c:pt>
                <c:pt idx="593">
                  <c:v>0.25696682734818449</c:v>
                </c:pt>
                <c:pt idx="594">
                  <c:v>0.25724738096557842</c:v>
                </c:pt>
                <c:pt idx="595">
                  <c:v>0.25752760332252839</c:v>
                </c:pt>
                <c:pt idx="596">
                  <c:v>0.25780749500538608</c:v>
                </c:pt>
                <c:pt idx="597">
                  <c:v>0.25808705659912035</c:v>
                </c:pt>
                <c:pt idx="598">
                  <c:v>0.25836628868732098</c:v>
                </c:pt>
                <c:pt idx="599">
                  <c:v>0.25864519185220275</c:v>
                </c:pt>
                <c:pt idx="600">
                  <c:v>0.25892376667460976</c:v>
                </c:pt>
                <c:pt idx="601">
                  <c:v>0.2592020137340193</c:v>
                </c:pt>
                <c:pt idx="602">
                  <c:v>0.25947993360854577</c:v>
                </c:pt>
                <c:pt idx="603">
                  <c:v>0.25975752687494486</c:v>
                </c:pt>
                <c:pt idx="604">
                  <c:v>0.26003479410861741</c:v>
                </c:pt>
                <c:pt idx="605">
                  <c:v>0.26031173588361356</c:v>
                </c:pt>
                <c:pt idx="606">
                  <c:v>0.26058835277263642</c:v>
                </c:pt>
                <c:pt idx="607">
                  <c:v>0.26086464534704629</c:v>
                </c:pt>
                <c:pt idx="608">
                  <c:v>0.26114061417686452</c:v>
                </c:pt>
                <c:pt idx="609">
                  <c:v>0.26141625983077721</c:v>
                </c:pt>
                <c:pt idx="610">
                  <c:v>0.26169158287613958</c:v>
                </c:pt>
                <c:pt idx="611">
                  <c:v>0.26196658387897942</c:v>
                </c:pt>
                <c:pt idx="612">
                  <c:v>0.26224126340400128</c:v>
                </c:pt>
                <c:pt idx="613">
                  <c:v>0.26251562201458994</c:v>
                </c:pt>
                <c:pt idx="614">
                  <c:v>0.26278966027281475</c:v>
                </c:pt>
                <c:pt idx="615">
                  <c:v>0.26306337873943325</c:v>
                </c:pt>
                <c:pt idx="616">
                  <c:v>0.26333677797389476</c:v>
                </c:pt>
                <c:pt idx="617">
                  <c:v>0.26360985853434454</c:v>
                </c:pt>
                <c:pt idx="618">
                  <c:v>0.26388262097762755</c:v>
                </c:pt>
                <c:pt idx="619">
                  <c:v>0.2641550658592921</c:v>
                </c:pt>
                <c:pt idx="620">
                  <c:v>0.26442719373359352</c:v>
                </c:pt>
                <c:pt idx="621">
                  <c:v>0.26469900515349815</c:v>
                </c:pt>
                <c:pt idx="622">
                  <c:v>0.26497050067068711</c:v>
                </c:pt>
                <c:pt idx="623">
                  <c:v>0.26524168083555988</c:v>
                </c:pt>
                <c:pt idx="624">
                  <c:v>0.26551254619723791</c:v>
                </c:pt>
                <c:pt idx="625">
                  <c:v>0.26578309730356858</c:v>
                </c:pt>
                <c:pt idx="626">
                  <c:v>0.26605333470112891</c:v>
                </c:pt>
                <c:pt idx="627">
                  <c:v>0.2663232589352289</c:v>
                </c:pt>
                <c:pt idx="628">
                  <c:v>0.26659287054991559</c:v>
                </c:pt>
                <c:pt idx="629">
                  <c:v>0.26686217008797652</c:v>
                </c:pt>
                <c:pt idx="630">
                  <c:v>0.26713115809094334</c:v>
                </c:pt>
                <c:pt idx="631">
                  <c:v>0.26739983509909554</c:v>
                </c:pt>
                <c:pt idx="632">
                  <c:v>0.26766820165146393</c:v>
                </c:pt>
                <c:pt idx="633">
                  <c:v>0.26793625828583456</c:v>
                </c:pt>
                <c:pt idx="634">
                  <c:v>0.26820400553875196</c:v>
                </c:pt>
                <c:pt idx="635">
                  <c:v>0.26847144394552269</c:v>
                </c:pt>
                <c:pt idx="636">
                  <c:v>0.26873857404021934</c:v>
                </c:pt>
                <c:pt idx="637">
                  <c:v>0.26900539635568382</c:v>
                </c:pt>
                <c:pt idx="638">
                  <c:v>0.26927191142353057</c:v>
                </c:pt>
                <c:pt idx="639">
                  <c:v>0.26953811977415076</c:v>
                </c:pt>
                <c:pt idx="640">
                  <c:v>0.26980402193671532</c:v>
                </c:pt>
                <c:pt idx="641">
                  <c:v>0.27006961843917865</c:v>
                </c:pt>
                <c:pt idx="642">
                  <c:v>0.27033490980828195</c:v>
                </c:pt>
                <c:pt idx="643">
                  <c:v>0.27059989656955696</c:v>
                </c:pt>
                <c:pt idx="644">
                  <c:v>0.27086457924732921</c:v>
                </c:pt>
                <c:pt idx="645">
                  <c:v>0.27112895836472151</c:v>
                </c:pt>
                <c:pt idx="646">
                  <c:v>0.27139303444365742</c:v>
                </c:pt>
                <c:pt idx="647">
                  <c:v>0.2716568080048648</c:v>
                </c:pt>
                <c:pt idx="648">
                  <c:v>0.27192027956787918</c:v>
                </c:pt>
                <c:pt idx="649">
                  <c:v>0.27218344965104685</c:v>
                </c:pt>
                <c:pt idx="650">
                  <c:v>0.27244631877152881</c:v>
                </c:pt>
                <c:pt idx="651">
                  <c:v>0.2727088874453038</c:v>
                </c:pt>
                <c:pt idx="652">
                  <c:v>0.27297115618717166</c:v>
                </c:pt>
                <c:pt idx="653">
                  <c:v>0.2732331255107569</c:v>
                </c:pt>
                <c:pt idx="654">
                  <c:v>0.27349479592851189</c:v>
                </c:pt>
                <c:pt idx="655">
                  <c:v>0.27375616795172031</c:v>
                </c:pt>
                <c:pt idx="656">
                  <c:v>0.27401724209050038</c:v>
                </c:pt>
                <c:pt idx="657">
                  <c:v>0.27427801885380815</c:v>
                </c:pt>
                <c:pt idx="658">
                  <c:v>0.27453849874944108</c:v>
                </c:pt>
                <c:pt idx="659">
                  <c:v>0.27479868228404103</c:v>
                </c:pt>
                <c:pt idx="660">
                  <c:v>0.27505856996309747</c:v>
                </c:pt>
                <c:pt idx="661">
                  <c:v>0.2753181622909513</c:v>
                </c:pt>
                <c:pt idx="662">
                  <c:v>0.27557745977079751</c:v>
                </c:pt>
                <c:pt idx="663">
                  <c:v>0.27583646290468861</c:v>
                </c:pt>
                <c:pt idx="664">
                  <c:v>0.27609517219353807</c:v>
                </c:pt>
                <c:pt idx="665">
                  <c:v>0.27635358813712346</c:v>
                </c:pt>
                <c:pt idx="666">
                  <c:v>0.27661171123408951</c:v>
                </c:pt>
                <c:pt idx="667">
                  <c:v>0.27686954198195135</c:v>
                </c:pt>
                <c:pt idx="668">
                  <c:v>0.27712708087709792</c:v>
                </c:pt>
                <c:pt idx="669">
                  <c:v>0.27738432841479499</c:v>
                </c:pt>
                <c:pt idx="670">
                  <c:v>0.27764128508918845</c:v>
                </c:pt>
                <c:pt idx="671">
                  <c:v>0.27789795139330703</c:v>
                </c:pt>
                <c:pt idx="672">
                  <c:v>0.27815432781906624</c:v>
                </c:pt>
                <c:pt idx="673">
                  <c:v>0.27841041485727086</c:v>
                </c:pt>
                <c:pt idx="674">
                  <c:v>0.27866621299761823</c:v>
                </c:pt>
                <c:pt idx="675">
                  <c:v>0.27892172272870164</c:v>
                </c:pt>
                <c:pt idx="676">
                  <c:v>0.27917694453801312</c:v>
                </c:pt>
                <c:pt idx="677">
                  <c:v>0.27943187891194665</c:v>
                </c:pt>
                <c:pt idx="678">
                  <c:v>0.27968652633580127</c:v>
                </c:pt>
                <c:pt idx="679">
                  <c:v>0.27994088729378408</c:v>
                </c:pt>
                <c:pt idx="680">
                  <c:v>0.28019496226901358</c:v>
                </c:pt>
                <c:pt idx="681">
                  <c:v>0.28044875174352224</c:v>
                </c:pt>
                <c:pt idx="682">
                  <c:v>0.28070225619826</c:v>
                </c:pt>
                <c:pt idx="683">
                  <c:v>0.28095547611309712</c:v>
                </c:pt>
                <c:pt idx="684">
                  <c:v>0.28120841196682733</c:v>
                </c:pt>
                <c:pt idx="685">
                  <c:v>0.28146106423717043</c:v>
                </c:pt>
                <c:pt idx="686">
                  <c:v>0.28171343340077593</c:v>
                </c:pt>
                <c:pt idx="687">
                  <c:v>0.28196551993322566</c:v>
                </c:pt>
                <c:pt idx="688">
                  <c:v>0.28221732430903668</c:v>
                </c:pt>
                <c:pt idx="689">
                  <c:v>0.28246884700166447</c:v>
                </c:pt>
                <c:pt idx="690">
                  <c:v>0.28272008848350599</c:v>
                </c:pt>
                <c:pt idx="691">
                  <c:v>0.28297104922590233</c:v>
                </c:pt>
                <c:pt idx="692">
                  <c:v>0.28322172969914178</c:v>
                </c:pt>
                <c:pt idx="693">
                  <c:v>0.28347213037246283</c:v>
                </c:pt>
                <c:pt idx="694">
                  <c:v>0.28372225171405718</c:v>
                </c:pt>
                <c:pt idx="695">
                  <c:v>0.28397209419107233</c:v>
                </c:pt>
                <c:pt idx="696">
                  <c:v>0.28422165826961482</c:v>
                </c:pt>
                <c:pt idx="697">
                  <c:v>0.28447094441475307</c:v>
                </c:pt>
                <c:pt idx="698">
                  <c:v>0.28471995309052012</c:v>
                </c:pt>
                <c:pt idx="699">
                  <c:v>0.28496868475991649</c:v>
                </c:pt>
                <c:pt idx="700">
                  <c:v>0.28521713988491337</c:v>
                </c:pt>
                <c:pt idx="701">
                  <c:v>0.28546531892645521</c:v>
                </c:pt>
                <c:pt idx="702">
                  <c:v>0.2857132223444625</c:v>
                </c:pt>
                <c:pt idx="703">
                  <c:v>0.28596085059783483</c:v>
                </c:pt>
                <c:pt idx="704">
                  <c:v>0.28620820414445358</c:v>
                </c:pt>
                <c:pt idx="705">
                  <c:v>0.28645528344118493</c:v>
                </c:pt>
                <c:pt idx="706">
                  <c:v>0.28670208894388238</c:v>
                </c:pt>
                <c:pt idx="707">
                  <c:v>0.28694862110738972</c:v>
                </c:pt>
                <c:pt idx="708">
                  <c:v>0.28719488038554386</c:v>
                </c:pt>
                <c:pt idx="709">
                  <c:v>0.28744086723117762</c:v>
                </c:pt>
                <c:pt idx="710">
                  <c:v>0.2876865820961223</c:v>
                </c:pt>
                <c:pt idx="711">
                  <c:v>0.28793202543121071</c:v>
                </c:pt>
                <c:pt idx="712">
                  <c:v>0.28817719768627975</c:v>
                </c:pt>
                <c:pt idx="713">
                  <c:v>0.28842209931017337</c:v>
                </c:pt>
                <c:pt idx="714">
                  <c:v>0.28866673075074495</c:v>
                </c:pt>
                <c:pt idx="715">
                  <c:v>0.28891109245486041</c:v>
                </c:pt>
                <c:pt idx="716">
                  <c:v>0.28915518486840064</c:v>
                </c:pt>
                <c:pt idx="717">
                  <c:v>0.28939900843626443</c:v>
                </c:pt>
                <c:pt idx="718">
                  <c:v>0.28964256360237101</c:v>
                </c:pt>
                <c:pt idx="719">
                  <c:v>0.28988585080966284</c:v>
                </c:pt>
                <c:pt idx="720">
                  <c:v>0.29012887050010833</c:v>
                </c:pt>
                <c:pt idx="721">
                  <c:v>0.29037162311470432</c:v>
                </c:pt>
                <c:pt idx="722">
                  <c:v>0.29061410909347901</c:v>
                </c:pt>
                <c:pt idx="723">
                  <c:v>0.29085632887549445</c:v>
                </c:pt>
                <c:pt idx="724">
                  <c:v>0.29109828289884915</c:v>
                </c:pt>
                <c:pt idx="725">
                  <c:v>0.29133997160068087</c:v>
                </c:pt>
                <c:pt idx="726">
                  <c:v>0.29158139541716921</c:v>
                </c:pt>
                <c:pt idx="727">
                  <c:v>0.29182255478353825</c:v>
                </c:pt>
                <c:pt idx="728">
                  <c:v>0.29206345013405888</c:v>
                </c:pt>
                <c:pt idx="729">
                  <c:v>0.29230408190205193</c:v>
                </c:pt>
                <c:pt idx="730">
                  <c:v>0.29254445051989042</c:v>
                </c:pt>
                <c:pt idx="731">
                  <c:v>0.29278455641900208</c:v>
                </c:pt>
                <c:pt idx="732">
                  <c:v>0.29302440002987218</c:v>
                </c:pt>
                <c:pt idx="733">
                  <c:v>0.29326398178204605</c:v>
                </c:pt>
                <c:pt idx="734">
                  <c:v>0.2935033021041315</c:v>
                </c:pt>
                <c:pt idx="735">
                  <c:v>0.29374236142380139</c:v>
                </c:pt>
                <c:pt idx="736">
                  <c:v>0.29398116016779635</c:v>
                </c:pt>
                <c:pt idx="737">
                  <c:v>0.29421969876192733</c:v>
                </c:pt>
                <c:pt idx="738">
                  <c:v>0.29445797763107773</c:v>
                </c:pt>
                <c:pt idx="739">
                  <c:v>0.29469599719920642</c:v>
                </c:pt>
                <c:pt idx="740">
                  <c:v>0.29493375788935006</c:v>
                </c:pt>
                <c:pt idx="741">
                  <c:v>0.29517126012362549</c:v>
                </c:pt>
                <c:pt idx="742">
                  <c:v>0.29540850432323246</c:v>
                </c:pt>
                <c:pt idx="743">
                  <c:v>0.29564549090845577</c:v>
                </c:pt>
                <c:pt idx="744">
                  <c:v>0.29588222029866812</c:v>
                </c:pt>
                <c:pt idx="745">
                  <c:v>0.29611869291233256</c:v>
                </c:pt>
                <c:pt idx="746">
                  <c:v>0.29635490916700452</c:v>
                </c:pt>
                <c:pt idx="747">
                  <c:v>0.29659086947933488</c:v>
                </c:pt>
                <c:pt idx="748">
                  <c:v>0.29682657426507197</c:v>
                </c:pt>
                <c:pt idx="749">
                  <c:v>0.29706202393906422</c:v>
                </c:pt>
                <c:pt idx="750">
                  <c:v>0.2972972189152624</c:v>
                </c:pt>
                <c:pt idx="751">
                  <c:v>0.29753215960672236</c:v>
                </c:pt>
                <c:pt idx="752">
                  <c:v>0.29776684642560719</c:v>
                </c:pt>
                <c:pt idx="753">
                  <c:v>0.29800127978318969</c:v>
                </c:pt>
                <c:pt idx="754">
                  <c:v>0.2982354600898548</c:v>
                </c:pt>
                <c:pt idx="755">
                  <c:v>0.29846938775510201</c:v>
                </c:pt>
                <c:pt idx="756">
                  <c:v>0.2987030631875478</c:v>
                </c:pt>
                <c:pt idx="757">
                  <c:v>0.29893648679492774</c:v>
                </c:pt>
                <c:pt idx="758">
                  <c:v>0.2991696589840992</c:v>
                </c:pt>
                <c:pt idx="759">
                  <c:v>0.29940258016104365</c:v>
                </c:pt>
                <c:pt idx="760">
                  <c:v>0.29963525073086872</c:v>
                </c:pt>
                <c:pt idx="761">
                  <c:v>0.29986767109781093</c:v>
                </c:pt>
                <c:pt idx="762">
                  <c:v>0.30009984166523795</c:v>
                </c:pt>
                <c:pt idx="763">
                  <c:v>0.30033176283565072</c:v>
                </c:pt>
                <c:pt idx="764">
                  <c:v>0.30056343501068583</c:v>
                </c:pt>
                <c:pt idx="765">
                  <c:v>0.30079485859111815</c:v>
                </c:pt>
                <c:pt idx="766">
                  <c:v>0.30102603397686284</c:v>
                </c:pt>
                <c:pt idx="767">
                  <c:v>0.30125696156697762</c:v>
                </c:pt>
                <c:pt idx="768">
                  <c:v>0.30148764175966519</c:v>
                </c:pt>
                <c:pt idx="769">
                  <c:v>0.30171807495227565</c:v>
                </c:pt>
                <c:pt idx="770">
                  <c:v>0.3019482615413086</c:v>
                </c:pt>
                <c:pt idx="771">
                  <c:v>0.30217820192241518</c:v>
                </c:pt>
                <c:pt idx="772">
                  <c:v>0.30240789649040095</c:v>
                </c:pt>
                <c:pt idx="773">
                  <c:v>0.30263734563922762</c:v>
                </c:pt>
                <c:pt idx="774">
                  <c:v>0.30286654976201555</c:v>
                </c:pt>
                <c:pt idx="775">
                  <c:v>0.30309550925104584</c:v>
                </c:pt>
                <c:pt idx="776">
                  <c:v>0.30332422449776281</c:v>
                </c:pt>
                <c:pt idx="777">
                  <c:v>0.303552695892776</c:v>
                </c:pt>
                <c:pt idx="778">
                  <c:v>0.30378092382586241</c:v>
                </c:pt>
                <c:pt idx="779">
                  <c:v>0.3040089086859688</c:v>
                </c:pt>
                <c:pt idx="780">
                  <c:v>0.30423665086121404</c:v>
                </c:pt>
                <c:pt idx="781">
                  <c:v>0.30446415073889099</c:v>
                </c:pt>
                <c:pt idx="782">
                  <c:v>0.30469140870546885</c:v>
                </c:pt>
                <c:pt idx="783">
                  <c:v>0.3049184251465954</c:v>
                </c:pt>
                <c:pt idx="784">
                  <c:v>0.30514520044709914</c:v>
                </c:pt>
                <c:pt idx="785">
                  <c:v>0.30537173499099163</c:v>
                </c:pt>
                <c:pt idx="786">
                  <c:v>0.30559802916146905</c:v>
                </c:pt>
                <c:pt idx="787">
                  <c:v>0.30582408334091526</c:v>
                </c:pt>
                <c:pt idx="788">
                  <c:v>0.30604989791090331</c:v>
                </c:pt>
                <c:pt idx="789">
                  <c:v>0.30627547325219762</c:v>
                </c:pt>
                <c:pt idx="790">
                  <c:v>0.30650080974475652</c:v>
                </c:pt>
                <c:pt idx="791">
                  <c:v>0.30672590776773401</c:v>
                </c:pt>
                <c:pt idx="792">
                  <c:v>0.3069507676994821</c:v>
                </c:pt>
                <c:pt idx="793">
                  <c:v>0.30717538991755261</c:v>
                </c:pt>
                <c:pt idx="794">
                  <c:v>0.30739977479869979</c:v>
                </c:pt>
                <c:pt idx="795">
                  <c:v>0.307623922718882</c:v>
                </c:pt>
                <c:pt idx="796">
                  <c:v>0.30784783405326405</c:v>
                </c:pt>
                <c:pt idx="797">
                  <c:v>0.30807150917621906</c:v>
                </c:pt>
                <c:pt idx="798">
                  <c:v>0.30829494846133076</c:v>
                </c:pt>
                <c:pt idx="799">
                  <c:v>0.30851815228139567</c:v>
                </c:pt>
                <c:pt idx="800">
                  <c:v>0.30874112100842471</c:v>
                </c:pt>
                <c:pt idx="801">
                  <c:v>0.30896385501364571</c:v>
                </c:pt>
                <c:pt idx="802">
                  <c:v>0.30918635466750544</c:v>
                </c:pt>
                <c:pt idx="803">
                  <c:v>0.30940862033967115</c:v>
                </c:pt>
                <c:pt idx="804">
                  <c:v>0.30963065239903348</c:v>
                </c:pt>
                <c:pt idx="805">
                  <c:v>0.30985245121370775</c:v>
                </c:pt>
                <c:pt idx="806">
                  <c:v>0.31007401715103639</c:v>
                </c:pt>
                <c:pt idx="807">
                  <c:v>0.31029535057759072</c:v>
                </c:pt>
                <c:pt idx="808">
                  <c:v>0.31051645185917326</c:v>
                </c:pt>
                <c:pt idx="809">
                  <c:v>0.31073732136081955</c:v>
                </c:pt>
                <c:pt idx="810">
                  <c:v>0.3109579594468001</c:v>
                </c:pt>
                <c:pt idx="811">
                  <c:v>0.31117836648062258</c:v>
                </c:pt>
                <c:pt idx="812">
                  <c:v>0.31139854282503376</c:v>
                </c:pt>
                <c:pt idx="813">
                  <c:v>0.31161848884202142</c:v>
                </c:pt>
                <c:pt idx="814">
                  <c:v>0.31183820489281633</c:v>
                </c:pt>
                <c:pt idx="815">
                  <c:v>0.31205769133789441</c:v>
                </c:pt>
                <c:pt idx="816">
                  <c:v>0.31227694853697846</c:v>
                </c:pt>
                <c:pt idx="817">
                  <c:v>0.31249597684904018</c:v>
                </c:pt>
                <c:pt idx="818">
                  <c:v>0.3127147766323024</c:v>
                </c:pt>
                <c:pt idx="819">
                  <c:v>0.31293334824424063</c:v>
                </c:pt>
                <c:pt idx="820">
                  <c:v>0.31315169204158533</c:v>
                </c:pt>
                <c:pt idx="821">
                  <c:v>0.31336980838032358</c:v>
                </c:pt>
                <c:pt idx="822">
                  <c:v>0.31358769761570121</c:v>
                </c:pt>
                <c:pt idx="823">
                  <c:v>0.31380536010222471</c:v>
                </c:pt>
                <c:pt idx="824">
                  <c:v>0.31402279619366308</c:v>
                </c:pt>
                <c:pt idx="825">
                  <c:v>0.31424000624304971</c:v>
                </c:pt>
                <c:pt idx="826">
                  <c:v>0.31445699060268451</c:v>
                </c:pt>
                <c:pt idx="827">
                  <c:v>0.31467374962413547</c:v>
                </c:pt>
                <c:pt idx="828">
                  <c:v>0.31489028365824101</c:v>
                </c:pt>
                <c:pt idx="829">
                  <c:v>0.31510659305511129</c:v>
                </c:pt>
                <c:pt idx="830">
                  <c:v>0.31532267816413073</c:v>
                </c:pt>
                <c:pt idx="831">
                  <c:v>0.31553853933395942</c:v>
                </c:pt>
                <c:pt idx="832">
                  <c:v>0.3157541769125351</c:v>
                </c:pt>
                <c:pt idx="833">
                  <c:v>0.3159695912470753</c:v>
                </c:pt>
                <c:pt idx="834">
                  <c:v>0.31618478268407874</c:v>
                </c:pt>
                <c:pt idx="835">
                  <c:v>0.3163997515693277</c:v>
                </c:pt>
                <c:pt idx="836">
                  <c:v>0.31661449824788934</c:v>
                </c:pt>
                <c:pt idx="837">
                  <c:v>0.31682902306411809</c:v>
                </c:pt>
                <c:pt idx="838">
                  <c:v>0.317043326361657</c:v>
                </c:pt>
                <c:pt idx="839">
                  <c:v>0.31725740848343986</c:v>
                </c:pt>
                <c:pt idx="840">
                  <c:v>0.31747126977169304</c:v>
                </c:pt>
                <c:pt idx="841">
                  <c:v>0.31768491056793713</c:v>
                </c:pt>
                <c:pt idx="842">
                  <c:v>0.31789833121298894</c:v>
                </c:pt>
                <c:pt idx="843">
                  <c:v>0.31811153204696319</c:v>
                </c:pt>
                <c:pt idx="844">
                  <c:v>0.31832451340927437</c:v>
                </c:pt>
                <c:pt idx="845">
                  <c:v>0.3185372756386386</c:v>
                </c:pt>
                <c:pt idx="846">
                  <c:v>0.3187498190730752</c:v>
                </c:pt>
                <c:pt idx="847">
                  <c:v>0.3189621440499088</c:v>
                </c:pt>
                <c:pt idx="848">
                  <c:v>0.3191742509057709</c:v>
                </c:pt>
                <c:pt idx="849">
                  <c:v>0.31938613997660176</c:v>
                </c:pt>
                <c:pt idx="850">
                  <c:v>0.31959781159765205</c:v>
                </c:pt>
                <c:pt idx="851">
                  <c:v>0.3198092661034847</c:v>
                </c:pt>
                <c:pt idx="852">
                  <c:v>0.32002050382797675</c:v>
                </c:pt>
                <c:pt idx="853">
                  <c:v>0.3202315251043209</c:v>
                </c:pt>
                <c:pt idx="854">
                  <c:v>0.3204423302650275</c:v>
                </c:pt>
                <c:pt idx="855">
                  <c:v>0.32065291964192605</c:v>
                </c:pt>
                <c:pt idx="856">
                  <c:v>0.32086329356616716</c:v>
                </c:pt>
                <c:pt idx="857">
                  <c:v>0.3210734523682241</c:v>
                </c:pt>
                <c:pt idx="858">
                  <c:v>0.32128339637789471</c:v>
                </c:pt>
                <c:pt idx="859">
                  <c:v>0.32149312592430296</c:v>
                </c:pt>
                <c:pt idx="860">
                  <c:v>0.32170264133590093</c:v>
                </c:pt>
                <c:pt idx="861">
                  <c:v>0.32191194294046999</c:v>
                </c:pt>
                <c:pt idx="862">
                  <c:v>0.32212103106512313</c:v>
                </c:pt>
                <c:pt idx="863">
                  <c:v>0.32232990603630635</c:v>
                </c:pt>
                <c:pt idx="864">
                  <c:v>0.32253856817980048</c:v>
                </c:pt>
                <c:pt idx="865">
                  <c:v>0.32274701782072251</c:v>
                </c:pt>
                <c:pt idx="866">
                  <c:v>0.32295525528352781</c:v>
                </c:pt>
                <c:pt idx="867">
                  <c:v>0.32316328089201163</c:v>
                </c:pt>
                <c:pt idx="868">
                  <c:v>0.32337109496931044</c:v>
                </c:pt>
                <c:pt idx="869">
                  <c:v>0.32357869783790411</c:v>
                </c:pt>
                <c:pt idx="870">
                  <c:v>0.32378608981961726</c:v>
                </c:pt>
                <c:pt idx="871">
                  <c:v>0.32399327123562111</c:v>
                </c:pt>
                <c:pt idx="872">
                  <c:v>0.3242002424064348</c:v>
                </c:pt>
                <c:pt idx="873">
                  <c:v>0.32440700365192748</c:v>
                </c:pt>
                <c:pt idx="874">
                  <c:v>0.32461355529131986</c:v>
                </c:pt>
                <c:pt idx="875">
                  <c:v>0.32481989764318547</c:v>
                </c:pt>
                <c:pt idx="876">
                  <c:v>0.32502603102545269</c:v>
                </c:pt>
                <c:pt idx="877">
                  <c:v>0.32523195575540642</c:v>
                </c:pt>
                <c:pt idx="878">
                  <c:v>0.32543767214968938</c:v>
                </c:pt>
                <c:pt idx="879">
                  <c:v>0.32564318052430397</c:v>
                </c:pt>
                <c:pt idx="880">
                  <c:v>0.32584848119461379</c:v>
                </c:pt>
                <c:pt idx="881">
                  <c:v>0.32605357447534555</c:v>
                </c:pt>
                <c:pt idx="882">
                  <c:v>0.32625846068058995</c:v>
                </c:pt>
                <c:pt idx="883">
                  <c:v>0.32646314012380417</c:v>
                </c:pt>
                <c:pt idx="884">
                  <c:v>0.32666761311781284</c:v>
                </c:pt>
                <c:pt idx="885">
                  <c:v>0.3268718799748101</c:v>
                </c:pt>
                <c:pt idx="886">
                  <c:v>0.3270759410063605</c:v>
                </c:pt>
                <c:pt idx="887">
                  <c:v>0.32727979652340145</c:v>
                </c:pt>
                <c:pt idx="888">
                  <c:v>0.32748344683624414</c:v>
                </c:pt>
                <c:pt idx="889">
                  <c:v>0.32768689225457537</c:v>
                </c:pt>
                <c:pt idx="890">
                  <c:v>0.32789013308745918</c:v>
                </c:pt>
                <c:pt idx="891">
                  <c:v>0.32809316964333829</c:v>
                </c:pt>
                <c:pt idx="892">
                  <c:v>0.32829600223003574</c:v>
                </c:pt>
                <c:pt idx="893">
                  <c:v>0.32849863115475625</c:v>
                </c:pt>
                <c:pt idx="894">
                  <c:v>0.32870105672408806</c:v>
                </c:pt>
                <c:pt idx="895">
                  <c:v>0.32890327924400437</c:v>
                </c:pt>
                <c:pt idx="896">
                  <c:v>0.32910529901986479</c:v>
                </c:pt>
                <c:pt idx="897">
                  <c:v>0.32930711635641691</c:v>
                </c:pt>
                <c:pt idx="898">
                  <c:v>0.32950873155779797</c:v>
                </c:pt>
                <c:pt idx="899">
                  <c:v>0.3297101449275362</c:v>
                </c:pt>
                <c:pt idx="900">
                  <c:v>0.32991135676855254</c:v>
                </c:pt>
                <c:pt idx="901">
                  <c:v>0.3301123673831618</c:v>
                </c:pt>
                <c:pt idx="902">
                  <c:v>0.33031317707307462</c:v>
                </c:pt>
                <c:pt idx="903">
                  <c:v>0.33051378613939886</c:v>
                </c:pt>
                <c:pt idx="904">
                  <c:v>0.33071419488264076</c:v>
                </c:pt>
                <c:pt idx="905">
                  <c:v>0.33091440360270685</c:v>
                </c:pt>
                <c:pt idx="906">
                  <c:v>0.33111441259890528</c:v>
                </c:pt>
                <c:pt idx="907">
                  <c:v>0.33131422216994749</c:v>
                </c:pt>
                <c:pt idx="908">
                  <c:v>0.33151383261394923</c:v>
                </c:pt>
                <c:pt idx="909">
                  <c:v>0.33171324422843257</c:v>
                </c:pt>
                <c:pt idx="910">
                  <c:v>0.33191245731032709</c:v>
                </c:pt>
                <c:pt idx="911">
                  <c:v>0.33211147215597137</c:v>
                </c:pt>
                <c:pt idx="912">
                  <c:v>0.33231028906111465</c:v>
                </c:pt>
                <c:pt idx="913">
                  <c:v>0.33250890832091806</c:v>
                </c:pt>
                <c:pt idx="914">
                  <c:v>0.33270733022995624</c:v>
                </c:pt>
                <c:pt idx="915">
                  <c:v>0.33290555508221864</c:v>
                </c:pt>
                <c:pt idx="916">
                  <c:v>0.33310358317111105</c:v>
                </c:pt>
                <c:pt idx="917">
                  <c:v>0.33330141478945735</c:v>
                </c:pt>
                <c:pt idx="918">
                  <c:v>0.33349905022950016</c:v>
                </c:pt>
                <c:pt idx="919">
                  <c:v>0.33369648978290328</c:v>
                </c:pt>
                <c:pt idx="920">
                  <c:v>0.33389373374075237</c:v>
                </c:pt>
                <c:pt idx="921">
                  <c:v>0.33409078239355677</c:v>
                </c:pt>
                <c:pt idx="922">
                  <c:v>0.33428763603125056</c:v>
                </c:pt>
                <c:pt idx="923">
                  <c:v>0.33448429494319448</c:v>
                </c:pt>
                <c:pt idx="924">
                  <c:v>0.33468075941817704</c:v>
                </c:pt>
                <c:pt idx="925">
                  <c:v>0.3348770297444158</c:v>
                </c:pt>
                <c:pt idx="926">
                  <c:v>0.33507310620955921</c:v>
                </c:pt>
                <c:pt idx="927">
                  <c:v>0.33526898910068759</c:v>
                </c:pt>
                <c:pt idx="928">
                  <c:v>0.33546467870431484</c:v>
                </c:pt>
                <c:pt idx="929">
                  <c:v>0.33566017530638959</c:v>
                </c:pt>
                <c:pt idx="930">
                  <c:v>0.33585547919229664</c:v>
                </c:pt>
                <c:pt idx="931">
                  <c:v>0.33605059064685872</c:v>
                </c:pt>
                <c:pt idx="932">
                  <c:v>0.33624550995433722</c:v>
                </c:pt>
                <c:pt idx="933">
                  <c:v>0.33644023739843404</c:v>
                </c:pt>
                <c:pt idx="934">
                  <c:v>0.33663477326229302</c:v>
                </c:pt>
                <c:pt idx="935">
                  <c:v>0.33682911782850095</c:v>
                </c:pt>
                <c:pt idx="936">
                  <c:v>0.33702327137908911</c:v>
                </c:pt>
                <c:pt idx="937">
                  <c:v>0.33721723419553473</c:v>
                </c:pt>
                <c:pt idx="938">
                  <c:v>0.33741100655876233</c:v>
                </c:pt>
                <c:pt idx="939">
                  <c:v>0.3376045887491449</c:v>
                </c:pt>
                <c:pt idx="940">
                  <c:v>0.33779798104650538</c:v>
                </c:pt>
                <c:pt idx="941">
                  <c:v>0.33799118373011805</c:v>
                </c:pt>
                <c:pt idx="942">
                  <c:v>0.33818419707870984</c:v>
                </c:pt>
                <c:pt idx="943">
                  <c:v>0.33837702137046161</c:v>
                </c:pt>
                <c:pt idx="944">
                  <c:v>0.3385696568830095</c:v>
                </c:pt>
                <c:pt idx="945">
                  <c:v>0.33876210389344635</c:v>
                </c:pt>
                <c:pt idx="946">
                  <c:v>0.33895436267832307</c:v>
                </c:pt>
                <c:pt idx="947">
                  <c:v>0.33914643351364954</c:v>
                </c:pt>
                <c:pt idx="948">
                  <c:v>0.33933831667489656</c:v>
                </c:pt>
                <c:pt idx="949">
                  <c:v>0.33953001243699676</c:v>
                </c:pt>
                <c:pt idx="950">
                  <c:v>0.33972152107434611</c:v>
                </c:pt>
                <c:pt idx="951">
                  <c:v>0.33991284286080492</c:v>
                </c:pt>
                <c:pt idx="952">
                  <c:v>0.34010397806969955</c:v>
                </c:pt>
                <c:pt idx="953">
                  <c:v>0.34029492697382346</c:v>
                </c:pt>
                <c:pt idx="954">
                  <c:v>0.34048568984543859</c:v>
                </c:pt>
                <c:pt idx="955">
                  <c:v>0.34067626695627656</c:v>
                </c:pt>
                <c:pt idx="956">
                  <c:v>0.34086665857754012</c:v>
                </c:pt>
                <c:pt idx="957">
                  <c:v>0.34105686497990439</c:v>
                </c:pt>
                <c:pt idx="958">
                  <c:v>0.34124688643351797</c:v>
                </c:pt>
                <c:pt idx="959">
                  <c:v>0.34143672320800439</c:v>
                </c:pt>
                <c:pt idx="960">
                  <c:v>0.34162637557246345</c:v>
                </c:pt>
                <c:pt idx="961">
                  <c:v>0.34181584379547225</c:v>
                </c:pt>
                <c:pt idx="962">
                  <c:v>0.34200512814508671</c:v>
                </c:pt>
                <c:pt idx="963">
                  <c:v>0.34219422888884266</c:v>
                </c:pt>
                <c:pt idx="964">
                  <c:v>0.34238314629375721</c:v>
                </c:pt>
                <c:pt idx="965">
                  <c:v>0.34257188062632987</c:v>
                </c:pt>
                <c:pt idx="966">
                  <c:v>0.34276043215254398</c:v>
                </c:pt>
                <c:pt idx="967">
                  <c:v>0.34294880113786785</c:v>
                </c:pt>
                <c:pt idx="968">
                  <c:v>0.34313698784725599</c:v>
                </c:pt>
                <c:pt idx="969">
                  <c:v>0.34332499254515048</c:v>
                </c:pt>
                <c:pt idx="970">
                  <c:v>0.34351281549548196</c:v>
                </c:pt>
                <c:pt idx="971">
                  <c:v>0.34370045696167117</c:v>
                </c:pt>
                <c:pt idx="972">
                  <c:v>0.34388791720662998</c:v>
                </c:pt>
                <c:pt idx="973">
                  <c:v>0.34407519649276269</c:v>
                </c:pt>
                <c:pt idx="974">
                  <c:v>0.34426229508196721</c:v>
                </c:pt>
                <c:pt idx="975">
                  <c:v>0.34444921323563632</c:v>
                </c:pt>
                <c:pt idx="976">
                  <c:v>0.34463595121465884</c:v>
                </c:pt>
                <c:pt idx="977">
                  <c:v>0.34482250927942099</c:v>
                </c:pt>
                <c:pt idx="978">
                  <c:v>0.34500888768980731</c:v>
                </c:pt>
                <c:pt idx="979">
                  <c:v>0.34519508670520233</c:v>
                </c:pt>
                <c:pt idx="980">
                  <c:v>0.34538110658449112</c:v>
                </c:pt>
                <c:pt idx="981">
                  <c:v>0.3455669475860611</c:v>
                </c:pt>
                <c:pt idx="982">
                  <c:v>0.34575260996780299</c:v>
                </c:pt>
                <c:pt idx="983">
                  <c:v>0.34593809398711195</c:v>
                </c:pt>
                <c:pt idx="984">
                  <c:v>0.34612339990088875</c:v>
                </c:pt>
                <c:pt idx="985">
                  <c:v>0.34630852796554124</c:v>
                </c:pt>
                <c:pt idx="986">
                  <c:v>0.34649347843698525</c:v>
                </c:pt>
                <c:pt idx="987">
                  <c:v>0.34667825157064563</c:v>
                </c:pt>
                <c:pt idx="988">
                  <c:v>0.34686284762145791</c:v>
                </c:pt>
                <c:pt idx="989">
                  <c:v>0.34704726684386922</c:v>
                </c:pt>
                <c:pt idx="990">
                  <c:v>0.34723150949183912</c:v>
                </c:pt>
                <c:pt idx="991">
                  <c:v>0.34741557581884142</c:v>
                </c:pt>
                <c:pt idx="992">
                  <c:v>0.3475994660778649</c:v>
                </c:pt>
                <c:pt idx="993">
                  <c:v>0.3477831805214146</c:v>
                </c:pt>
                <c:pt idx="994">
                  <c:v>0.34796671940151286</c:v>
                </c:pt>
                <c:pt idx="995">
                  <c:v>0.34815008296970068</c:v>
                </c:pt>
                <c:pt idx="996">
                  <c:v>0.34833327147703874</c:v>
                </c:pt>
                <c:pt idx="997">
                  <c:v>0.34851628517410849</c:v>
                </c:pt>
                <c:pt idx="998">
                  <c:v>0.34869912431101341</c:v>
                </c:pt>
                <c:pt idx="999">
                  <c:v>0.34888178913738016</c:v>
                </c:pt>
                <c:pt idx="1000">
                  <c:v>0.34906427990235966</c:v>
                </c:pt>
                <c:pt idx="1001">
                  <c:v>0.34924659685462806</c:v>
                </c:pt>
                <c:pt idx="1002">
                  <c:v>0.34942874024238818</c:v>
                </c:pt>
                <c:pt idx="1003">
                  <c:v>0.3496107103133706</c:v>
                </c:pt>
                <c:pt idx="1004">
                  <c:v>0.3497925073148343</c:v>
                </c:pt>
                <c:pt idx="1005">
                  <c:v>0.34997413149356854</c:v>
                </c:pt>
                <c:pt idx="1006">
                  <c:v>0.35015558309589345</c:v>
                </c:pt>
                <c:pt idx="1007">
                  <c:v>0.35033686236766126</c:v>
                </c:pt>
                <c:pt idx="1008">
                  <c:v>0.35051796955425735</c:v>
                </c:pt>
                <c:pt idx="1009">
                  <c:v>0.35069890490060157</c:v>
                </c:pt>
                <c:pt idx="1010">
                  <c:v>0.35087966865114933</c:v>
                </c:pt>
                <c:pt idx="1011">
                  <c:v>0.35106026104989224</c:v>
                </c:pt>
                <c:pt idx="1012">
                  <c:v>0.35124068234035988</c:v>
                </c:pt>
                <c:pt idx="1013">
                  <c:v>0.35142093276562036</c:v>
                </c:pt>
                <c:pt idx="1014">
                  <c:v>0.35160101256828169</c:v>
                </c:pt>
                <c:pt idx="1015">
                  <c:v>0.35178092199049299</c:v>
                </c:pt>
                <c:pt idx="1016">
                  <c:v>0.35196066127394493</c:v>
                </c:pt>
                <c:pt idx="1017">
                  <c:v>0.35214023065987171</c:v>
                </c:pt>
                <c:pt idx="1018">
                  <c:v>0.35231963038905151</c:v>
                </c:pt>
                <c:pt idx="1019">
                  <c:v>0.35249886070180769</c:v>
                </c:pt>
                <c:pt idx="1020">
                  <c:v>0.35267792183801006</c:v>
                </c:pt>
                <c:pt idx="1021">
                  <c:v>0.35285681403707569</c:v>
                </c:pt>
                <c:pt idx="1022">
                  <c:v>0.35303553753797029</c:v>
                </c:pt>
                <c:pt idx="1023">
                  <c:v>0.35321409257920883</c:v>
                </c:pt>
                <c:pt idx="1024">
                  <c:v>0.35339247939885704</c:v>
                </c:pt>
                <c:pt idx="1025">
                  <c:v>0.3535706982345323</c:v>
                </c:pt>
                <c:pt idx="1026">
                  <c:v>0.35374874932340444</c:v>
                </c:pt>
                <c:pt idx="1027">
                  <c:v>0.35392663290219739</c:v>
                </c:pt>
                <c:pt idx="1028">
                  <c:v>0.35410434920718953</c:v>
                </c:pt>
                <c:pt idx="1029">
                  <c:v>0.35428189847421537</c:v>
                </c:pt>
                <c:pt idx="1030">
                  <c:v>0.35445928093866608</c:v>
                </c:pt>
                <c:pt idx="1031">
                  <c:v>0.35463649683549081</c:v>
                </c:pt>
                <c:pt idx="1032">
                  <c:v>0.35481354639919782</c:v>
                </c:pt>
                <c:pt idx="1033">
                  <c:v>0.35499042986385509</c:v>
                </c:pt>
                <c:pt idx="1034">
                  <c:v>0.3551671474630918</c:v>
                </c:pt>
                <c:pt idx="1035">
                  <c:v>0.35534369943009919</c:v>
                </c:pt>
                <c:pt idx="1036">
                  <c:v>0.35552008599763157</c:v>
                </c:pt>
                <c:pt idx="1037">
                  <c:v>0.35569630739800723</c:v>
                </c:pt>
                <c:pt idx="1038">
                  <c:v>0.35587236386310966</c:v>
                </c:pt>
                <c:pt idx="1039">
                  <c:v>0.35604825562438869</c:v>
                </c:pt>
                <c:pt idx="1040">
                  <c:v>0.35622398291286089</c:v>
                </c:pt>
                <c:pt idx="1041">
                  <c:v>0.35639954595911127</c:v>
                </c:pt>
                <c:pt idx="1042">
                  <c:v>0.35657494499329401</c:v>
                </c:pt>
                <c:pt idx="1043">
                  <c:v>0.35675018024513339</c:v>
                </c:pt>
                <c:pt idx="1044">
                  <c:v>0.35692525194392488</c:v>
                </c:pt>
                <c:pt idx="1045">
                  <c:v>0.35710016031853614</c:v>
                </c:pt>
                <c:pt idx="1046">
                  <c:v>0.35727490559740815</c:v>
                </c:pt>
                <c:pt idx="1047">
                  <c:v>0.35744948800855569</c:v>
                </c:pt>
                <c:pt idx="1048">
                  <c:v>0.35762390777956909</c:v>
                </c:pt>
                <c:pt idx="1049">
                  <c:v>0.35779816513761464</c:v>
                </c:pt>
                <c:pt idx="1050">
                  <c:v>0.35797226030943591</c:v>
                </c:pt>
                <c:pt idx="1051">
                  <c:v>0.35814619352135441</c:v>
                </c:pt>
                <c:pt idx="1052">
                  <c:v>0.35831996499927082</c:v>
                </c:pt>
                <c:pt idx="1053">
                  <c:v>0.35849357496866596</c:v>
                </c:pt>
                <c:pt idx="1054">
                  <c:v>0.35866702365460174</c:v>
                </c:pt>
                <c:pt idx="1055">
                  <c:v>0.35884031128172189</c:v>
                </c:pt>
                <c:pt idx="1056">
                  <c:v>0.3590134380742534</c:v>
                </c:pt>
                <c:pt idx="1057">
                  <c:v>0.35918640425600706</c:v>
                </c:pt>
                <c:pt idx="1058">
                  <c:v>0.35935921005037869</c:v>
                </c:pt>
                <c:pt idx="1059">
                  <c:v>0.35953185568034984</c:v>
                </c:pt>
                <c:pt idx="1060">
                  <c:v>0.35970434136848911</c:v>
                </c:pt>
                <c:pt idx="1061">
                  <c:v>0.35987666733695289</c:v>
                </c:pt>
                <c:pt idx="1062">
                  <c:v>0.36004883380748609</c:v>
                </c:pt>
                <c:pt idx="1063">
                  <c:v>0.36022084100142365</c:v>
                </c:pt>
                <c:pt idx="1064">
                  <c:v>0.36039268913969097</c:v>
                </c:pt>
                <c:pt idx="1065">
                  <c:v>0.36056437844280514</c:v>
                </c:pt>
                <c:pt idx="1066">
                  <c:v>0.36073590913087578</c:v>
                </c:pt>
                <c:pt idx="1067">
                  <c:v>0.36090728142360595</c:v>
                </c:pt>
                <c:pt idx="1068">
                  <c:v>0.36107849554029325</c:v>
                </c:pt>
                <c:pt idx="1069">
                  <c:v>0.36124955169983058</c:v>
                </c:pt>
                <c:pt idx="1070">
                  <c:v>0.36142045012070712</c:v>
                </c:pt>
                <c:pt idx="1071">
                  <c:v>0.36159119102100928</c:v>
                </c:pt>
                <c:pt idx="1072">
                  <c:v>0.36176177461842174</c:v>
                </c:pt>
                <c:pt idx="1073">
                  <c:v>0.36193220113022806</c:v>
                </c:pt>
                <c:pt idx="1074">
                  <c:v>0.36210247077331192</c:v>
                </c:pt>
                <c:pt idx="1075">
                  <c:v>0.36227258376415805</c:v>
                </c:pt>
                <c:pt idx="1076">
                  <c:v>0.3624425403188527</c:v>
                </c:pt>
                <c:pt idx="1077">
                  <c:v>0.36261234065308517</c:v>
                </c:pt>
                <c:pt idx="1078">
                  <c:v>0.36278198498214825</c:v>
                </c:pt>
                <c:pt idx="1079">
                  <c:v>0.36295147352093954</c:v>
                </c:pt>
                <c:pt idx="1080">
                  <c:v>0.36312080648396172</c:v>
                </c:pt>
                <c:pt idx="1081">
                  <c:v>0.36328998408532431</c:v>
                </c:pt>
                <c:pt idx="1082">
                  <c:v>0.36345900653874386</c:v>
                </c:pt>
                <c:pt idx="1083">
                  <c:v>0.36362787405754504</c:v>
                </c:pt>
                <c:pt idx="1084">
                  <c:v>0.36379658685466193</c:v>
                </c:pt>
                <c:pt idx="1085">
                  <c:v>0.36396514514263828</c:v>
                </c:pt>
                <c:pt idx="1086">
                  <c:v>0.36413354913362894</c:v>
                </c:pt>
                <c:pt idx="1087">
                  <c:v>0.3643017990394003</c:v>
                </c:pt>
                <c:pt idx="1088">
                  <c:v>0.36446989507133165</c:v>
                </c:pt>
                <c:pt idx="1089">
                  <c:v>0.36463783744041567</c:v>
                </c:pt>
                <c:pt idx="1090">
                  <c:v>0.36480562635725949</c:v>
                </c:pt>
                <c:pt idx="1091">
                  <c:v>0.36497326203208558</c:v>
                </c:pt>
                <c:pt idx="1092">
                  <c:v>0.36514074467473251</c:v>
                </c:pt>
                <c:pt idx="1093">
                  <c:v>0.36530807449465602</c:v>
                </c:pt>
                <c:pt idx="1094">
                  <c:v>0.36547525170092982</c:v>
                </c:pt>
                <c:pt idx="1095">
                  <c:v>0.36564227650224607</c:v>
                </c:pt>
                <c:pt idx="1096">
                  <c:v>0.36580914910691709</c:v>
                </c:pt>
                <c:pt idx="1097">
                  <c:v>0.36597586972287544</c:v>
                </c:pt>
                <c:pt idx="1098">
                  <c:v>0.36614243855767509</c:v>
                </c:pt>
                <c:pt idx="1099">
                  <c:v>0.36630885581849232</c:v>
                </c:pt>
                <c:pt idx="1100">
                  <c:v>0.36647512171212654</c:v>
                </c:pt>
                <c:pt idx="1101">
                  <c:v>0.36664123644500124</c:v>
                </c:pt>
                <c:pt idx="1102">
                  <c:v>0.36680720022316454</c:v>
                </c:pt>
                <c:pt idx="1103">
                  <c:v>0.36697301325229026</c:v>
                </c:pt>
                <c:pt idx="1104">
                  <c:v>0.367138675737679</c:v>
                </c:pt>
                <c:pt idx="1105">
                  <c:v>0.36730418788425839</c:v>
                </c:pt>
                <c:pt idx="1106">
                  <c:v>0.36746954989658454</c:v>
                </c:pt>
                <c:pt idx="1107">
                  <c:v>0.36763476197884254</c:v>
                </c:pt>
                <c:pt idx="1108">
                  <c:v>0.36779982433484742</c:v>
                </c:pt>
                <c:pt idx="1109">
                  <c:v>0.3679647371680449</c:v>
                </c:pt>
                <c:pt idx="1110">
                  <c:v>0.36812950068151223</c:v>
                </c:pt>
                <c:pt idx="1111">
                  <c:v>0.36829411507795934</c:v>
                </c:pt>
                <c:pt idx="1112">
                  <c:v>0.36845858055972908</c:v>
                </c:pt>
                <c:pt idx="1113">
                  <c:v>0.36862289732879849</c:v>
                </c:pt>
                <c:pt idx="1114">
                  <c:v>0.36878706558677965</c:v>
                </c:pt>
                <c:pt idx="1115">
                  <c:v>0.36895108553492023</c:v>
                </c:pt>
                <c:pt idx="1116">
                  <c:v>0.36911495737410444</c:v>
                </c:pt>
                <c:pt idx="1117">
                  <c:v>0.36927868130485386</c:v>
                </c:pt>
                <c:pt idx="1118">
                  <c:v>0.36944225752732845</c:v>
                </c:pt>
                <c:pt idx="1119">
                  <c:v>0.36960568624132678</c:v>
                </c:pt>
                <c:pt idx="1120">
                  <c:v>0.36976896764628764</c:v>
                </c:pt>
                <c:pt idx="1121">
                  <c:v>0.36993210194129028</c:v>
                </c:pt>
                <c:pt idx="1122">
                  <c:v>0.37009508932505536</c:v>
                </c:pt>
                <c:pt idx="1123">
                  <c:v>0.3702579299959457</c:v>
                </c:pt>
                <c:pt idx="1124">
                  <c:v>0.37042062415196741</c:v>
                </c:pt>
                <c:pt idx="1125">
                  <c:v>0.37058317199077034</c:v>
                </c:pt>
                <c:pt idx="1126">
                  <c:v>0.37074557370964889</c:v>
                </c:pt>
                <c:pt idx="1127">
                  <c:v>0.37090782950554296</c:v>
                </c:pt>
                <c:pt idx="1128">
                  <c:v>0.37106993957503875</c:v>
                </c:pt>
                <c:pt idx="1129">
                  <c:v>0.37123190411436963</c:v>
                </c:pt>
                <c:pt idx="1130">
                  <c:v>0.37139372331941645</c:v>
                </c:pt>
                <c:pt idx="1131">
                  <c:v>0.37155539738570892</c:v>
                </c:pt>
                <c:pt idx="1132">
                  <c:v>0.37171692650842614</c:v>
                </c:pt>
                <c:pt idx="1133">
                  <c:v>0.37187831088239748</c:v>
                </c:pt>
                <c:pt idx="1134">
                  <c:v>0.37203955070210298</c:v>
                </c:pt>
                <c:pt idx="1135">
                  <c:v>0.37220064616167481</c:v>
                </c:pt>
                <c:pt idx="1136">
                  <c:v>0.37236159745489744</c:v>
                </c:pt>
                <c:pt idx="1137">
                  <c:v>0.37252240477520882</c:v>
                </c:pt>
                <c:pt idx="1138">
                  <c:v>0.37268306831570075</c:v>
                </c:pt>
                <c:pt idx="1139">
                  <c:v>0.37284358826912017</c:v>
                </c:pt>
                <c:pt idx="1140">
                  <c:v>0.37300396482786952</c:v>
                </c:pt>
                <c:pt idx="1141">
                  <c:v>0.37316419818400748</c:v>
                </c:pt>
                <c:pt idx="1142">
                  <c:v>0.37332428852925026</c:v>
                </c:pt>
                <c:pt idx="1143">
                  <c:v>0.37348423605497166</c:v>
                </c:pt>
                <c:pt idx="1144">
                  <c:v>0.37364404095220449</c:v>
                </c:pt>
                <c:pt idx="1145">
                  <c:v>0.37380370341164071</c:v>
                </c:pt>
                <c:pt idx="1146">
                  <c:v>0.37396322362363271</c:v>
                </c:pt>
                <c:pt idx="1147">
                  <c:v>0.37412260177819373</c:v>
                </c:pt>
                <c:pt idx="1148">
                  <c:v>0.37428183806499882</c:v>
                </c:pt>
                <c:pt idx="1149">
                  <c:v>0.37444093267338541</c:v>
                </c:pt>
                <c:pt idx="1150">
                  <c:v>0.37459988579235426</c:v>
                </c:pt>
                <c:pt idx="1151">
                  <c:v>0.37475869761057012</c:v>
                </c:pt>
                <c:pt idx="1152">
                  <c:v>0.3749173683163623</c:v>
                </c:pt>
                <c:pt idx="1153">
                  <c:v>0.37507589809772579</c:v>
                </c:pt>
                <c:pt idx="1154">
                  <c:v>0.37523428714232165</c:v>
                </c:pt>
                <c:pt idx="1155">
                  <c:v>0.37539253563747788</c:v>
                </c:pt>
                <c:pt idx="1156">
                  <c:v>0.37555064377019026</c:v>
                </c:pt>
                <c:pt idx="1157">
                  <c:v>0.37570861172712294</c:v>
                </c:pt>
                <c:pt idx="1158">
                  <c:v>0.37586643969460937</c:v>
                </c:pt>
                <c:pt idx="1159">
                  <c:v>0.37602412785865252</c:v>
                </c:pt>
                <c:pt idx="1160">
                  <c:v>0.37618167640492645</c:v>
                </c:pt>
                <c:pt idx="1161">
                  <c:v>0.37633908551877632</c:v>
                </c:pt>
                <c:pt idx="1162">
                  <c:v>0.37649635538521925</c:v>
                </c:pt>
                <c:pt idx="1163">
                  <c:v>0.37665348618894545</c:v>
                </c:pt>
                <c:pt idx="1164">
                  <c:v>0.37681047811431856</c:v>
                </c:pt>
                <c:pt idx="1165">
                  <c:v>0.37696733134537636</c:v>
                </c:pt>
                <c:pt idx="1166">
                  <c:v>0.37712404606583166</c:v>
                </c:pt>
                <c:pt idx="1167">
                  <c:v>0.37728062245907301</c:v>
                </c:pt>
                <c:pt idx="1168">
                  <c:v>0.3774370607081653</c:v>
                </c:pt>
                <c:pt idx="1169">
                  <c:v>0.37759336099585061</c:v>
                </c:pt>
                <c:pt idx="1170">
                  <c:v>0.37774952350454871</c:v>
                </c:pt>
                <c:pt idx="1171">
                  <c:v>0.37790554841635798</c:v>
                </c:pt>
                <c:pt idx="1172">
                  <c:v>0.37806143591305608</c:v>
                </c:pt>
                <c:pt idx="1173">
                  <c:v>0.37821718617610062</c:v>
                </c:pt>
                <c:pt idx="1174">
                  <c:v>0.37837279938662971</c:v>
                </c:pt>
                <c:pt idx="1175">
                  <c:v>0.37852827572546299</c:v>
                </c:pt>
                <c:pt idx="1176">
                  <c:v>0.37868361537310213</c:v>
                </c:pt>
                <c:pt idx="1177">
                  <c:v>0.3788388185097315</c:v>
                </c:pt>
                <c:pt idx="1178">
                  <c:v>0.37899388531521888</c:v>
                </c:pt>
                <c:pt idx="1179">
                  <c:v>0.37914881596911632</c:v>
                </c:pt>
                <c:pt idx="1180">
                  <c:v>0.37930361065066065</c:v>
                </c:pt>
                <c:pt idx="1181">
                  <c:v>0.37945826953877415</c:v>
                </c:pt>
                <c:pt idx="1182">
                  <c:v>0.37961279281206545</c:v>
                </c:pt>
                <c:pt idx="1183">
                  <c:v>0.37976718064883003</c:v>
                </c:pt>
                <c:pt idx="1184">
                  <c:v>0.37992143322705091</c:v>
                </c:pt>
                <c:pt idx="1185">
                  <c:v>0.38007555072439947</c:v>
                </c:pt>
                <c:pt idx="1186">
                  <c:v>0.38022953331823606</c:v>
                </c:pt>
                <c:pt idx="1187">
                  <c:v>0.38038338118561055</c:v>
                </c:pt>
                <c:pt idx="1188">
                  <c:v>0.38053709450326317</c:v>
                </c:pt>
                <c:pt idx="1189">
                  <c:v>0.38069067344762531</c:v>
                </c:pt>
                <c:pt idx="1190">
                  <c:v>0.38084411819481978</c:v>
                </c:pt>
                <c:pt idx="1191">
                  <c:v>0.38099742892066185</c:v>
                </c:pt>
                <c:pt idx="1192">
                  <c:v>0.38115060580065979</c:v>
                </c:pt>
                <c:pt idx="1193">
                  <c:v>0.38130364901001562</c:v>
                </c:pt>
                <c:pt idx="1194">
                  <c:v>0.38145655872362566</c:v>
                </c:pt>
                <c:pt idx="1195">
                  <c:v>0.38160933511608119</c:v>
                </c:pt>
                <c:pt idx="1196">
                  <c:v>0.38176197836166925</c:v>
                </c:pt>
                <c:pt idx="1197">
                  <c:v>0.38191448863437322</c:v>
                </c:pt>
                <c:pt idx="1198">
                  <c:v>0.38206686610787333</c:v>
                </c:pt>
                <c:pt idx="1199">
                  <c:v>0.38221911095554778</c:v>
                </c:pt>
                <c:pt idx="1200">
                  <c:v>0.3823712233504728</c:v>
                </c:pt>
                <c:pt idx="1201">
                  <c:v>0.3825232034654239</c:v>
                </c:pt>
                <c:pt idx="1202">
                  <c:v>0.38267505147287578</c:v>
                </c:pt>
                <c:pt idx="1203">
                  <c:v>0.38282676754500389</c:v>
                </c:pt>
                <c:pt idx="1204">
                  <c:v>0.3829783518536844</c:v>
                </c:pt>
                <c:pt idx="1205">
                  <c:v>0.383129804570495</c:v>
                </c:pt>
                <c:pt idx="1206">
                  <c:v>0.3832811258667157</c:v>
                </c:pt>
                <c:pt idx="1207">
                  <c:v>0.38343231591332938</c:v>
                </c:pt>
                <c:pt idx="1208">
                  <c:v>0.38358337488102257</c:v>
                </c:pt>
                <c:pt idx="1209">
                  <c:v>0.38373430294018562</c:v>
                </c:pt>
                <c:pt idx="1210">
                  <c:v>0.3838851002609141</c:v>
                </c:pt>
                <c:pt idx="1211">
                  <c:v>0.38403576701300868</c:v>
                </c:pt>
                <c:pt idx="1212">
                  <c:v>0.38418630336597642</c:v>
                </c:pt>
                <c:pt idx="1213">
                  <c:v>0.38433670948903076</c:v>
                </c:pt>
                <c:pt idx="1214">
                  <c:v>0.38448698555109279</c:v>
                </c:pt>
                <c:pt idx="1215">
                  <c:v>0.38463713172079139</c:v>
                </c:pt>
                <c:pt idx="1216">
                  <c:v>0.3847871481664642</c:v>
                </c:pt>
                <c:pt idx="1217">
                  <c:v>0.38493703505615789</c:v>
                </c:pt>
                <c:pt idx="1218">
                  <c:v>0.38508679255762929</c:v>
                </c:pt>
                <c:pt idx="1219">
                  <c:v>0.38523642083834553</c:v>
                </c:pt>
                <c:pt idx="1220">
                  <c:v>0.38538592006548483</c:v>
                </c:pt>
                <c:pt idx="1221">
                  <c:v>0.38553529040593731</c:v>
                </c:pt>
                <c:pt idx="1222">
                  <c:v>0.38568453202630532</c:v>
                </c:pt>
                <c:pt idx="1223">
                  <c:v>0.38583364509290435</c:v>
                </c:pt>
                <c:pt idx="1224">
                  <c:v>0.38598262977176329</c:v>
                </c:pt>
                <c:pt idx="1225">
                  <c:v>0.38613148622862536</c:v>
                </c:pt>
                <c:pt idx="1226">
                  <c:v>0.38628021462894863</c:v>
                </c:pt>
                <c:pt idx="1227">
                  <c:v>0.38642881513790656</c:v>
                </c:pt>
                <c:pt idx="1228">
                  <c:v>0.3865772879203887</c:v>
                </c:pt>
                <c:pt idx="1229">
                  <c:v>0.38672563314100128</c:v>
                </c:pt>
                <c:pt idx="1230">
                  <c:v>0.38687385096406779</c:v>
                </c:pt>
                <c:pt idx="1231">
                  <c:v>0.38702194155362957</c:v>
                </c:pt>
                <c:pt idx="1232">
                  <c:v>0.38716990507344645</c:v>
                </c:pt>
                <c:pt idx="1233">
                  <c:v>0.38731774168699745</c:v>
                </c:pt>
                <c:pt idx="1234">
                  <c:v>0.38746545155748113</c:v>
                </c:pt>
                <c:pt idx="1235">
                  <c:v>0.38761303484781651</c:v>
                </c:pt>
                <c:pt idx="1236">
                  <c:v>0.38776049172064331</c:v>
                </c:pt>
                <c:pt idx="1237">
                  <c:v>0.38790782233832299</c:v>
                </c:pt>
                <c:pt idx="1238">
                  <c:v>0.3880550268629388</c:v>
                </c:pt>
                <c:pt idx="1239">
                  <c:v>0.38820210545629685</c:v>
                </c:pt>
                <c:pt idx="1240">
                  <c:v>0.38834905827992661</c:v>
                </c:pt>
                <c:pt idx="1241">
                  <c:v>0.38849588549508118</c:v>
                </c:pt>
                <c:pt idx="1242">
                  <c:v>0.38864258726273826</c:v>
                </c:pt>
                <c:pt idx="1243">
                  <c:v>0.38878916374360051</c:v>
                </c:pt>
                <c:pt idx="1244">
                  <c:v>0.38893561509809643</c:v>
                </c:pt>
                <c:pt idx="1245">
                  <c:v>0.38908194148638048</c:v>
                </c:pt>
                <c:pt idx="1246">
                  <c:v>0.38922814306833398</c:v>
                </c:pt>
                <c:pt idx="1247">
                  <c:v>0.3893742200035657</c:v>
                </c:pt>
                <c:pt idx="1248">
                  <c:v>0.38952017245141241</c:v>
                </c:pt>
                <c:pt idx="1249">
                  <c:v>0.3896660005709392</c:v>
                </c:pt>
                <c:pt idx="1250">
                  <c:v>0.38981170452094055</c:v>
                </c:pt>
                <c:pt idx="1251">
                  <c:v>0.38995728445994043</c:v>
                </c:pt>
                <c:pt idx="1252">
                  <c:v>0.39010274054619332</c:v>
                </c:pt>
                <c:pt idx="1253">
                  <c:v>0.39024807293768421</c:v>
                </c:pt>
                <c:pt idx="1254">
                  <c:v>0.39039328179212979</c:v>
                </c:pt>
                <c:pt idx="1255">
                  <c:v>0.3905383672669786</c:v>
                </c:pt>
                <c:pt idx="1256">
                  <c:v>0.3906833295194117</c:v>
                </c:pt>
                <c:pt idx="1257">
                  <c:v>0.39082816870634346</c:v>
                </c:pt>
                <c:pt idx="1258">
                  <c:v>0.39097288498442168</c:v>
                </c:pt>
                <c:pt idx="1259">
                  <c:v>0.39111747851002865</c:v>
                </c:pt>
                <c:pt idx="1260">
                  <c:v>0.39126194943928133</c:v>
                </c:pt>
                <c:pt idx="1261">
                  <c:v>0.39140629792803211</c:v>
                </c:pt>
                <c:pt idx="1262">
                  <c:v>0.39155052413186936</c:v>
                </c:pt>
                <c:pt idx="1263">
                  <c:v>0.39169462820611778</c:v>
                </c:pt>
                <c:pt idx="1264">
                  <c:v>0.39183861030583939</c:v>
                </c:pt>
                <c:pt idx="1265">
                  <c:v>0.39198247058583352</c:v>
                </c:pt>
                <c:pt idx="1266">
                  <c:v>0.39212620920063807</c:v>
                </c:pt>
                <c:pt idx="1267">
                  <c:v>0.39226982630452911</c:v>
                </c:pt>
                <c:pt idx="1268">
                  <c:v>0.39241332205152252</c:v>
                </c:pt>
                <c:pt idx="1269">
                  <c:v>0.39255669659537373</c:v>
                </c:pt>
                <c:pt idx="1270">
                  <c:v>0.39269995008957848</c:v>
                </c:pt>
                <c:pt idx="1271">
                  <c:v>0.39284308268737356</c:v>
                </c:pt>
                <c:pt idx="1272">
                  <c:v>0.39298609454173727</c:v>
                </c:pt>
                <c:pt idx="1273">
                  <c:v>0.39312898580538985</c:v>
                </c:pt>
                <c:pt idx="1274">
                  <c:v>0.393271756630794</c:v>
                </c:pt>
                <c:pt idx="1275">
                  <c:v>0.39341440717015563</c:v>
                </c:pt>
                <c:pt idx="1276">
                  <c:v>0.39355693757542443</c:v>
                </c:pt>
                <c:pt idx="1277">
                  <c:v>0.39369934799829381</c:v>
                </c:pt>
                <c:pt idx="1278">
                  <c:v>0.39384163859020244</c:v>
                </c:pt>
                <c:pt idx="1279">
                  <c:v>0.39398380950233386</c:v>
                </c:pt>
                <c:pt idx="1280">
                  <c:v>0.39412586088561763</c:v>
                </c:pt>
                <c:pt idx="1281">
                  <c:v>0.39426779289072938</c:v>
                </c:pt>
                <c:pt idx="1282">
                  <c:v>0.39440960566809186</c:v>
                </c:pt>
                <c:pt idx="1283">
                  <c:v>0.39455129936787514</c:v>
                </c:pt>
                <c:pt idx="1284">
                  <c:v>0.39469287413999699</c:v>
                </c:pt>
                <c:pt idx="1285">
                  <c:v>0.39483433013412389</c:v>
                </c:pt>
                <c:pt idx="1286">
                  <c:v>0.39497566749967117</c:v>
                </c:pt>
                <c:pt idx="1287">
                  <c:v>0.39511688638580372</c:v>
                </c:pt>
                <c:pt idx="1288">
                  <c:v>0.39525798694143638</c:v>
                </c:pt>
                <c:pt idx="1289">
                  <c:v>0.39539896931523461</c:v>
                </c:pt>
                <c:pt idx="1290">
                  <c:v>0.39553983365561479</c:v>
                </c:pt>
                <c:pt idx="1291">
                  <c:v>0.39568058011074519</c:v>
                </c:pt>
                <c:pt idx="1292">
                  <c:v>0.39582120882854577</c:v>
                </c:pt>
                <c:pt idx="1293">
                  <c:v>0.39596171995668944</c:v>
                </c:pt>
                <c:pt idx="1294">
                  <c:v>0.39610211364260223</c:v>
                </c:pt>
                <c:pt idx="1295">
                  <c:v>0.39624239003346373</c:v>
                </c:pt>
                <c:pt idx="1296">
                  <c:v>0.39638254927620759</c:v>
                </c:pt>
                <c:pt idx="1297">
                  <c:v>0.39652259151752245</c:v>
                </c:pt>
                <c:pt idx="1298">
                  <c:v>0.3966625169038519</c:v>
                </c:pt>
                <c:pt idx="1299">
                  <c:v>0.39680232558139533</c:v>
                </c:pt>
                <c:pt idx="1300">
                  <c:v>0.39694201769610837</c:v>
                </c:pt>
                <c:pt idx="1301">
                  <c:v>0.39708159339370336</c:v>
                </c:pt>
                <c:pt idx="1302">
                  <c:v>0.39722105281964987</c:v>
                </c:pt>
                <c:pt idx="1303">
                  <c:v>0.39736039611917506</c:v>
                </c:pt>
                <c:pt idx="1304">
                  <c:v>0.39749962343726464</c:v>
                </c:pt>
                <c:pt idx="1305">
                  <c:v>0.39763873491866286</c:v>
                </c:pt>
                <c:pt idx="1306">
                  <c:v>0.39777773070787315</c:v>
                </c:pt>
                <c:pt idx="1307">
                  <c:v>0.39791661094915887</c:v>
                </c:pt>
                <c:pt idx="1308">
                  <c:v>0.39805537578654354</c:v>
                </c:pt>
                <c:pt idx="1309">
                  <c:v>0.39819402536381149</c:v>
                </c:pt>
                <c:pt idx="1310">
                  <c:v>0.3983325598245081</c:v>
                </c:pt>
                <c:pt idx="1311">
                  <c:v>0.3984709793119407</c:v>
                </c:pt>
                <c:pt idx="1312">
                  <c:v>0.39860928396917877</c:v>
                </c:pt>
                <c:pt idx="1313">
                  <c:v>0.39874747393905441</c:v>
                </c:pt>
                <c:pt idx="1314">
                  <c:v>0.39888554936416315</c:v>
                </c:pt>
                <c:pt idx="1315">
                  <c:v>0.39902351038686401</c:v>
                </c:pt>
                <c:pt idx="1316">
                  <c:v>0.39916135714928047</c:v>
                </c:pt>
                <c:pt idx="1317">
                  <c:v>0.39929908979330031</c:v>
                </c:pt>
                <c:pt idx="1318">
                  <c:v>0.39943670846057677</c:v>
                </c:pt>
                <c:pt idx="1319">
                  <c:v>0.39957421329252879</c:v>
                </c:pt>
                <c:pt idx="1320">
                  <c:v>0.39971160443034121</c:v>
                </c:pt>
                <c:pt idx="1321">
                  <c:v>0.39984888201496555</c:v>
                </c:pt>
                <c:pt idx="1322">
                  <c:v>0.39998604618712064</c:v>
                </c:pt>
                <c:pt idx="1323">
                  <c:v>0.40012309708729266</c:v>
                </c:pt>
                <c:pt idx="1324">
                  <c:v>0.40026003485573597</c:v>
                </c:pt>
                <c:pt idx="1325">
                  <c:v>0.40039685963247346</c:v>
                </c:pt>
                <c:pt idx="1326">
                  <c:v>0.40053357155729702</c:v>
                </c:pt>
                <c:pt idx="1327">
                  <c:v>0.40067017076976807</c:v>
                </c:pt>
                <c:pt idx="1328">
                  <c:v>0.40080665740921789</c:v>
                </c:pt>
                <c:pt idx="1329">
                  <c:v>0.40094303161474837</c:v>
                </c:pt>
                <c:pt idx="1330">
                  <c:v>0.40107929352523225</c:v>
                </c:pt>
                <c:pt idx="1331">
                  <c:v>0.40121544327931363</c:v>
                </c:pt>
                <c:pt idx="1332">
                  <c:v>0.40135148101540846</c:v>
                </c:pt>
                <c:pt idx="1333">
                  <c:v>0.40148740687170509</c:v>
                </c:pt>
                <c:pt idx="1334">
                  <c:v>0.4016232209861646</c:v>
                </c:pt>
                <c:pt idx="1335">
                  <c:v>0.40175892349652137</c:v>
                </c:pt>
                <c:pt idx="1336">
                  <c:v>0.40189451454028347</c:v>
                </c:pt>
                <c:pt idx="1337">
                  <c:v>0.40202999425473324</c:v>
                </c:pt>
                <c:pt idx="1338">
                  <c:v>0.4021653627769276</c:v>
                </c:pt>
                <c:pt idx="1339">
                  <c:v>0.40230062024369856</c:v>
                </c:pt>
                <c:pt idx="1340">
                  <c:v>0.40243576679165388</c:v>
                </c:pt>
                <c:pt idx="1341">
                  <c:v>0.4025708025571772</c:v>
                </c:pt>
                <c:pt idx="1342">
                  <c:v>0.40270572767642865</c:v>
                </c:pt>
                <c:pt idx="1343">
                  <c:v>0.40284054228534538</c:v>
                </c:pt>
                <c:pt idx="1344">
                  <c:v>0.40297524651964201</c:v>
                </c:pt>
                <c:pt idx="1345">
                  <c:v>0.40310984051481091</c:v>
                </c:pt>
                <c:pt idx="1346">
                  <c:v>0.40324432440612284</c:v>
                </c:pt>
                <c:pt idx="1347">
                  <c:v>0.40337869832862727</c:v>
                </c:pt>
                <c:pt idx="1348">
                  <c:v>0.40351296241715306</c:v>
                </c:pt>
                <c:pt idx="1349">
                  <c:v>0.40364711680630855</c:v>
                </c:pt>
                <c:pt idx="1350">
                  <c:v>0.40378116163048228</c:v>
                </c:pt>
                <c:pt idx="1351">
                  <c:v>0.40391509702384337</c:v>
                </c:pt>
                <c:pt idx="1352">
                  <c:v>0.40404892312034207</c:v>
                </c:pt>
                <c:pt idx="1353">
                  <c:v>0.40418264005370996</c:v>
                </c:pt>
                <c:pt idx="1354">
                  <c:v>0.40431624795746052</c:v>
                </c:pt>
                <c:pt idx="1355">
                  <c:v>0.40444974696488978</c:v>
                </c:pt>
                <c:pt idx="1356">
                  <c:v>0.40458313720907629</c:v>
                </c:pt>
                <c:pt idx="1357">
                  <c:v>0.40471641882288212</c:v>
                </c:pt>
                <c:pt idx="1358">
                  <c:v>0.40484959193895287</c:v>
                </c:pt>
                <c:pt idx="1359">
                  <c:v>0.40498265668971839</c:v>
                </c:pt>
                <c:pt idx="1360">
                  <c:v>0.40511561320739287</c:v>
                </c:pt>
                <c:pt idx="1361">
                  <c:v>0.40524846162397576</c:v>
                </c:pt>
                <c:pt idx="1362">
                  <c:v>0.40538120207125183</c:v>
                </c:pt>
                <c:pt idx="1363">
                  <c:v>0.40551383468079177</c:v>
                </c:pt>
                <c:pt idx="1364">
                  <c:v>0.40564635958395245</c:v>
                </c:pt>
                <c:pt idx="1365">
                  <c:v>0.40577877691187764</c:v>
                </c:pt>
                <c:pt idx="1366">
                  <c:v>0.40591108679549831</c:v>
                </c:pt>
                <c:pt idx="1367">
                  <c:v>0.40604328936553291</c:v>
                </c:pt>
                <c:pt idx="1368">
                  <c:v>0.40617538475248793</c:v>
                </c:pt>
                <c:pt idx="1369">
                  <c:v>0.40630737308665849</c:v>
                </c:pt>
                <c:pt idx="1370">
                  <c:v>0.40643925449812845</c:v>
                </c:pt>
                <c:pt idx="1371">
                  <c:v>0.40657102911677101</c:v>
                </c:pt>
                <c:pt idx="1372">
                  <c:v>0.40670269707224921</c:v>
                </c:pt>
                <c:pt idx="1373">
                  <c:v>0.40683425849401628</c:v>
                </c:pt>
                <c:pt idx="1374">
                  <c:v>0.40696571351131589</c:v>
                </c:pt>
                <c:pt idx="1375">
                  <c:v>0.40709706225318287</c:v>
                </c:pt>
                <c:pt idx="1376">
                  <c:v>0.40722830484844347</c:v>
                </c:pt>
                <c:pt idx="1377">
                  <c:v>0.40735944142571584</c:v>
                </c:pt>
                <c:pt idx="1378">
                  <c:v>0.40749047211341027</c:v>
                </c:pt>
                <c:pt idx="1379">
                  <c:v>0.40762139703972994</c:v>
                </c:pt>
                <c:pt idx="1380">
                  <c:v>0.40775221633267106</c:v>
                </c:pt>
                <c:pt idx="1381">
                  <c:v>0.40788293012002347</c:v>
                </c:pt>
                <c:pt idx="1382">
                  <c:v>0.40801353852937078</c:v>
                </c:pt>
                <c:pt idx="1383">
                  <c:v>0.40814404168809115</c:v>
                </c:pt>
                <c:pt idx="1384">
                  <c:v>0.40827443972335753</c:v>
                </c:pt>
                <c:pt idx="1385">
                  <c:v>0.4084047327621379</c:v>
                </c:pt>
                <c:pt idx="1386">
                  <c:v>0.40853492093119603</c:v>
                </c:pt>
                <c:pt idx="1387">
                  <c:v>0.40866500435709169</c:v>
                </c:pt>
                <c:pt idx="1388">
                  <c:v>0.40879498316618101</c:v>
                </c:pt>
                <c:pt idx="1389">
                  <c:v>0.40892485748461699</c:v>
                </c:pt>
                <c:pt idx="1390">
                  <c:v>0.4090546274383498</c:v>
                </c:pt>
                <c:pt idx="1391">
                  <c:v>0.40918429315312754</c:v>
                </c:pt>
                <c:pt idx="1392">
                  <c:v>0.40931385475449611</c:v>
                </c:pt>
                <c:pt idx="1393">
                  <c:v>0.40944331236779985</c:v>
                </c:pt>
                <c:pt idx="1394">
                  <c:v>0.40957266611818222</c:v>
                </c:pt>
                <c:pt idx="1395">
                  <c:v>0.40970191613058587</c:v>
                </c:pt>
                <c:pt idx="1396">
                  <c:v>0.40983106252975293</c:v>
                </c:pt>
                <c:pt idx="1397">
                  <c:v>0.40996010544022582</c:v>
                </c:pt>
                <c:pt idx="1398">
                  <c:v>0.41008904498634746</c:v>
                </c:pt>
                <c:pt idx="1399">
                  <c:v>0.4102178812922615</c:v>
                </c:pt>
                <c:pt idx="1400">
                  <c:v>0.4103466144819129</c:v>
                </c:pt>
                <c:pt idx="1401">
                  <c:v>0.41047524467904845</c:v>
                </c:pt>
                <c:pt idx="1402">
                  <c:v>0.41060377200721682</c:v>
                </c:pt>
                <c:pt idx="1403">
                  <c:v>0.41073219658976934</c:v>
                </c:pt>
                <c:pt idx="1404">
                  <c:v>0.41086051854985994</c:v>
                </c:pt>
                <c:pt idx="1405">
                  <c:v>0.41098873801044611</c:v>
                </c:pt>
                <c:pt idx="1406">
                  <c:v>0.41111685509428875</c:v>
                </c:pt>
                <c:pt idx="1407">
                  <c:v>0.41124486992395293</c:v>
                </c:pt>
                <c:pt idx="1408">
                  <c:v>0.41137278262180804</c:v>
                </c:pt>
                <c:pt idx="1409">
                  <c:v>0.41150059331002853</c:v>
                </c:pt>
                <c:pt idx="1410">
                  <c:v>0.41162830211059381</c:v>
                </c:pt>
                <c:pt idx="1411">
                  <c:v>0.41175590914528892</c:v>
                </c:pt>
                <c:pt idx="1412">
                  <c:v>0.41188341453570498</c:v>
                </c:pt>
                <c:pt idx="1413">
                  <c:v>0.41201081840323955</c:v>
                </c:pt>
                <c:pt idx="1414">
                  <c:v>0.41213812086909674</c:v>
                </c:pt>
                <c:pt idx="1415">
                  <c:v>0.41226532205428784</c:v>
                </c:pt>
                <c:pt idx="1416">
                  <c:v>0.41239242207963189</c:v>
                </c:pt>
                <c:pt idx="1417">
                  <c:v>0.41251942106575562</c:v>
                </c:pt>
                <c:pt idx="1418">
                  <c:v>0.41264631913309407</c:v>
                </c:pt>
                <c:pt idx="1419">
                  <c:v>0.41277311640189102</c:v>
                </c:pt>
                <c:pt idx="1420">
                  <c:v>0.41289981299219936</c:v>
                </c:pt>
                <c:pt idx="1421">
                  <c:v>0.4130264090238811</c:v>
                </c:pt>
                <c:pt idx="1422">
                  <c:v>0.41315290461660847</c:v>
                </c:pt>
                <c:pt idx="1423">
                  <c:v>0.41327929988986362</c:v>
                </c:pt>
                <c:pt idx="1424">
                  <c:v>0.41340559496293938</c:v>
                </c:pt>
                <c:pt idx="1425">
                  <c:v>0.41353178995493933</c:v>
                </c:pt>
                <c:pt idx="1426">
                  <c:v>0.41365788498477868</c:v>
                </c:pt>
                <c:pt idx="1427">
                  <c:v>0.41378388017118406</c:v>
                </c:pt>
                <c:pt idx="1428">
                  <c:v>0.41390977563269415</c:v>
                </c:pt>
                <c:pt idx="1429">
                  <c:v>0.41403557148766029</c:v>
                </c:pt>
                <c:pt idx="1430">
                  <c:v>0.41416126785424634</c:v>
                </c:pt>
                <c:pt idx="1431">
                  <c:v>0.41428686485042965</c:v>
                </c:pt>
                <c:pt idx="1432">
                  <c:v>0.41441236259400072</c:v>
                </c:pt>
                <c:pt idx="1433">
                  <c:v>0.41453776120256419</c:v>
                </c:pt>
                <c:pt idx="1434">
                  <c:v>0.4146630607935391</c:v>
                </c:pt>
                <c:pt idx="1435">
                  <c:v>0.41478826148415876</c:v>
                </c:pt>
                <c:pt idx="1436">
                  <c:v>0.41491336339147183</c:v>
                </c:pt>
                <c:pt idx="1437">
                  <c:v>0.41503836663234212</c:v>
                </c:pt>
                <c:pt idx="1438">
                  <c:v>0.41516327132344932</c:v>
                </c:pt>
                <c:pt idx="1439">
                  <c:v>0.41528807758128922</c:v>
                </c:pt>
                <c:pt idx="1440">
                  <c:v>0.41541278552217387</c:v>
                </c:pt>
                <c:pt idx="1441">
                  <c:v>0.41553739526223238</c:v>
                </c:pt>
                <c:pt idx="1442">
                  <c:v>0.41566190691741084</c:v>
                </c:pt>
                <c:pt idx="1443">
                  <c:v>0.41578632060347298</c:v>
                </c:pt>
                <c:pt idx="1444">
                  <c:v>0.41591063643600057</c:v>
                </c:pt>
                <c:pt idx="1445">
                  <c:v>0.41603485453039335</c:v>
                </c:pt>
                <c:pt idx="1446">
                  <c:v>0.41615897500186994</c:v>
                </c:pt>
                <c:pt idx="1447">
                  <c:v>0.41628299796546769</c:v>
                </c:pt>
                <c:pt idx="1448">
                  <c:v>0.41640692353604353</c:v>
                </c:pt>
                <c:pt idx="1449">
                  <c:v>0.41653075182827382</c:v>
                </c:pt>
                <c:pt idx="1450">
                  <c:v>0.41665448295665508</c:v>
                </c:pt>
                <c:pt idx="1451">
                  <c:v>0.41677811703550427</c:v>
                </c:pt>
                <c:pt idx="1452">
                  <c:v>0.41690165417895902</c:v>
                </c:pt>
                <c:pt idx="1453">
                  <c:v>0.41702509450097813</c:v>
                </c:pt>
                <c:pt idx="1454">
                  <c:v>0.41714843811534158</c:v>
                </c:pt>
                <c:pt idx="1455">
                  <c:v>0.41727168513565149</c:v>
                </c:pt>
                <c:pt idx="1456">
                  <c:v>0.41739483567533198</c:v>
                </c:pt>
                <c:pt idx="1457">
                  <c:v>0.4175178898476295</c:v>
                </c:pt>
                <c:pt idx="1458">
                  <c:v>0.41764084776561355</c:v>
                </c:pt>
                <c:pt idx="1459">
                  <c:v>0.41776370954217673</c:v>
                </c:pt>
                <c:pt idx="1460">
                  <c:v>0.41788647529003525</c:v>
                </c:pt>
                <c:pt idx="1461">
                  <c:v>0.41800914512172899</c:v>
                </c:pt>
                <c:pt idx="1462">
                  <c:v>0.41813171914962222</c:v>
                </c:pt>
                <c:pt idx="1463">
                  <c:v>0.41825419748590376</c:v>
                </c:pt>
                <c:pt idx="1464">
                  <c:v>0.41837658024258717</c:v>
                </c:pt>
                <c:pt idx="1465">
                  <c:v>0.4184988675315115</c:v>
                </c:pt>
                <c:pt idx="1466">
                  <c:v>0.41862105946434114</c:v>
                </c:pt>
                <c:pt idx="1467">
                  <c:v>0.41874315615256663</c:v>
                </c:pt>
                <c:pt idx="1468">
                  <c:v>0.41886515770750454</c:v>
                </c:pt>
                <c:pt idx="1469">
                  <c:v>0.41898706424029819</c:v>
                </c:pt>
                <c:pt idx="1470">
                  <c:v>0.41910887586191786</c:v>
                </c:pt>
                <c:pt idx="1471">
                  <c:v>0.41923059268316093</c:v>
                </c:pt>
                <c:pt idx="1472">
                  <c:v>0.41935221481465257</c:v>
                </c:pt>
                <c:pt idx="1473">
                  <c:v>0.41947374236684587</c:v>
                </c:pt>
                <c:pt idx="1474">
                  <c:v>0.41959517545002212</c:v>
                </c:pt>
                <c:pt idx="1475">
                  <c:v>0.41971651417429129</c:v>
                </c:pt>
                <c:pt idx="1476">
                  <c:v>0.41983775864959222</c:v>
                </c:pt>
                <c:pt idx="1477">
                  <c:v>0.4199589089856931</c:v>
                </c:pt>
                <c:pt idx="1478">
                  <c:v>0.42007996529219171</c:v>
                </c:pt>
                <c:pt idx="1479">
                  <c:v>0.42020092767851569</c:v>
                </c:pt>
                <c:pt idx="1480">
                  <c:v>0.42032179625392313</c:v>
                </c:pt>
                <c:pt idx="1481">
                  <c:v>0.42044257112750261</c:v>
                </c:pt>
                <c:pt idx="1482">
                  <c:v>0.4205632524081736</c:v>
                </c:pt>
                <c:pt idx="1483">
                  <c:v>0.42068384020468685</c:v>
                </c:pt>
                <c:pt idx="1484">
                  <c:v>0.42080433462562478</c:v>
                </c:pt>
                <c:pt idx="1485">
                  <c:v>0.42092473577940148</c:v>
                </c:pt>
                <c:pt idx="1486">
                  <c:v>0.42104504377426355</c:v>
                </c:pt>
                <c:pt idx="1487">
                  <c:v>0.42116525871829003</c:v>
                </c:pt>
                <c:pt idx="1488">
                  <c:v>0.42128538071939281</c:v>
                </c:pt>
                <c:pt idx="1489">
                  <c:v>0.42140540988531705</c:v>
                </c:pt>
                <c:pt idx="1490">
                  <c:v>0.42152534632364136</c:v>
                </c:pt>
                <c:pt idx="1491">
                  <c:v>0.42164519014177815</c:v>
                </c:pt>
                <c:pt idx="1492">
                  <c:v>0.4217649414469743</c:v>
                </c:pt>
                <c:pt idx="1493">
                  <c:v>0.4218846003463107</c:v>
                </c:pt>
                <c:pt idx="1494">
                  <c:v>0.4220041669467034</c:v>
                </c:pt>
                <c:pt idx="1495">
                  <c:v>0.42212364135490349</c:v>
                </c:pt>
                <c:pt idx="1496">
                  <c:v>0.42224302367749755</c:v>
                </c:pt>
                <c:pt idx="1497">
                  <c:v>0.42236231402090774</c:v>
                </c:pt>
                <c:pt idx="1498">
                  <c:v>0.42248151249139243</c:v>
                </c:pt>
                <c:pt idx="1499">
                  <c:v>0.42260061919504649</c:v>
                </c:pt>
                <c:pt idx="1500">
                  <c:v>0.42271963423780112</c:v>
                </c:pt>
                <c:pt idx="1501">
                  <c:v>0.422838557725425</c:v>
                </c:pt>
                <c:pt idx="1502">
                  <c:v>0.42295738976352382</c:v>
                </c:pt>
                <c:pt idx="1503">
                  <c:v>0.42307613045754117</c:v>
                </c:pt>
                <c:pt idx="1504">
                  <c:v>0.42319477991275822</c:v>
                </c:pt>
                <c:pt idx="1505">
                  <c:v>0.42331333823429479</c:v>
                </c:pt>
                <c:pt idx="1506">
                  <c:v>0.42343180552710913</c:v>
                </c:pt>
                <c:pt idx="1507">
                  <c:v>0.4235501818959983</c:v>
                </c:pt>
                <c:pt idx="1508">
                  <c:v>0.42366846744559866</c:v>
                </c:pt>
                <c:pt idx="1509">
                  <c:v>0.42378666228038608</c:v>
                </c:pt>
                <c:pt idx="1510">
                  <c:v>0.42390476650467629</c:v>
                </c:pt>
                <c:pt idx="1511">
                  <c:v>0.42402278022262491</c:v>
                </c:pt>
                <c:pt idx="1512">
                  <c:v>0.42414070353822819</c:v>
                </c:pt>
                <c:pt idx="1513">
                  <c:v>0.42425853655532314</c:v>
                </c:pt>
                <c:pt idx="1514">
                  <c:v>0.42437627937758765</c:v>
                </c:pt>
                <c:pt idx="1515">
                  <c:v>0.42449393210854097</c:v>
                </c:pt>
                <c:pt idx="1516">
                  <c:v>0.4246114948515442</c:v>
                </c:pt>
                <c:pt idx="1517">
                  <c:v>0.42472896770980018</c:v>
                </c:pt>
                <c:pt idx="1518">
                  <c:v>0.42484635078635408</c:v>
                </c:pt>
                <c:pt idx="1519">
                  <c:v>0.42496364418409355</c:v>
                </c:pt>
                <c:pt idx="1520">
                  <c:v>0.42508084800574925</c:v>
                </c:pt>
                <c:pt idx="1521">
                  <c:v>0.42519796235389468</c:v>
                </c:pt>
                <c:pt idx="1522">
                  <c:v>0.42531498733094719</c:v>
                </c:pt>
                <c:pt idx="1523">
                  <c:v>0.42543192303916755</c:v>
                </c:pt>
                <c:pt idx="1524">
                  <c:v>0.42554876958066079</c:v>
                </c:pt>
                <c:pt idx="1525">
                  <c:v>0.42566552705737626</c:v>
                </c:pt>
                <c:pt idx="1526">
                  <c:v>0.42578219557110769</c:v>
                </c:pt>
                <c:pt idx="1527">
                  <c:v>0.42589877522349412</c:v>
                </c:pt>
                <c:pt idx="1528">
                  <c:v>0.42601526611601964</c:v>
                </c:pt>
                <c:pt idx="1529">
                  <c:v>0.42613166835001376</c:v>
                </c:pt>
                <c:pt idx="1530">
                  <c:v>0.42624798202665204</c:v>
                </c:pt>
                <c:pt idx="1531">
                  <c:v>0.42636420724695595</c:v>
                </c:pt>
                <c:pt idx="1532">
                  <c:v>0.42648034411179353</c:v>
                </c:pt>
                <c:pt idx="1533">
                  <c:v>0.42659639272187938</c:v>
                </c:pt>
                <c:pt idx="1534">
                  <c:v>0.42671235317777517</c:v>
                </c:pt>
                <c:pt idx="1535">
                  <c:v>0.42682822557988986</c:v>
                </c:pt>
                <c:pt idx="1536">
                  <c:v>0.42694401002847981</c:v>
                </c:pt>
                <c:pt idx="1537">
                  <c:v>0.4270597066236495</c:v>
                </c:pt>
                <c:pt idx="1538">
                  <c:v>0.42717531546535142</c:v>
                </c:pt>
                <c:pt idx="1539">
                  <c:v>0.42729083665338646</c:v>
                </c:pt>
                <c:pt idx="1540">
                  <c:v>0.42740627028740424</c:v>
                </c:pt>
                <c:pt idx="1541">
                  <c:v>0.42752161646690351</c:v>
                </c:pt>
                <c:pt idx="1542">
                  <c:v>0.42763687529123212</c:v>
                </c:pt>
                <c:pt idx="1543">
                  <c:v>0.42775204685958768</c:v>
                </c:pt>
                <c:pt idx="1544">
                  <c:v>0.4278671312710175</c:v>
                </c:pt>
                <c:pt idx="1545">
                  <c:v>0.4279821286244192</c:v>
                </c:pt>
                <c:pt idx="1546">
                  <c:v>0.42809703901854074</c:v>
                </c:pt>
                <c:pt idx="1547">
                  <c:v>0.42821186255198074</c:v>
                </c:pt>
                <c:pt idx="1548">
                  <c:v>0.42832659932318889</c:v>
                </c:pt>
                <c:pt idx="1549">
                  <c:v>0.4284412494304663</c:v>
                </c:pt>
                <c:pt idx="1550">
                  <c:v>0.42855581297196527</c:v>
                </c:pt>
                <c:pt idx="1551">
                  <c:v>0.42867029004569018</c:v>
                </c:pt>
                <c:pt idx="1552">
                  <c:v>0.4287846807494976</c:v>
                </c:pt>
                <c:pt idx="1553">
                  <c:v>0.42889898518109631</c:v>
                </c:pt>
                <c:pt idx="1554">
                  <c:v>0.42901320343804794</c:v>
                </c:pt>
                <c:pt idx="1555">
                  <c:v>0.42912733561776684</c:v>
                </c:pt>
                <c:pt idx="1556">
                  <c:v>0.42924138181752086</c:v>
                </c:pt>
                <c:pt idx="1557">
                  <c:v>0.42935534213443111</c:v>
                </c:pt>
                <c:pt idx="1558">
                  <c:v>0.42946921666547261</c:v>
                </c:pt>
                <c:pt idx="1559">
                  <c:v>0.42958300550747441</c:v>
                </c:pt>
                <c:pt idx="1560">
                  <c:v>0.42969670875711996</c:v>
                </c:pt>
                <c:pt idx="1561">
                  <c:v>0.42981032651094719</c:v>
                </c:pt>
                <c:pt idx="1562">
                  <c:v>0.42992385886534895</c:v>
                </c:pt>
                <c:pt idx="1563">
                  <c:v>0.43003730591657335</c:v>
                </c:pt>
                <c:pt idx="1564">
                  <c:v>0.43015066776072369</c:v>
                </c:pt>
                <c:pt idx="1565">
                  <c:v>0.43026394449375915</c:v>
                </c:pt>
                <c:pt idx="1566">
                  <c:v>0.43037713621149487</c:v>
                </c:pt>
                <c:pt idx="1567">
                  <c:v>0.43049024300960209</c:v>
                </c:pt>
                <c:pt idx="1568">
                  <c:v>0.43060326498360874</c:v>
                </c:pt>
                <c:pt idx="1569">
                  <c:v>0.43071620222889934</c:v>
                </c:pt>
                <c:pt idx="1570">
                  <c:v>0.43082905484071549</c:v>
                </c:pt>
                <c:pt idx="1571">
                  <c:v>0.43094182291415628</c:v>
                </c:pt>
                <c:pt idx="1572">
                  <c:v>0.4310545065441781</c:v>
                </c:pt>
                <c:pt idx="1573">
                  <c:v>0.43116710582559536</c:v>
                </c:pt>
                <c:pt idx="1574">
                  <c:v>0.43127962085308053</c:v>
                </c:pt>
                <c:pt idx="1575">
                  <c:v>0.43139205172116452</c:v>
                </c:pt>
                <c:pt idx="1576">
                  <c:v>0.43150439852423672</c:v>
                </c:pt>
                <c:pt idx="1577">
                  <c:v>0.43161666135654558</c:v>
                </c:pt>
                <c:pt idx="1578">
                  <c:v>0.4317288403121986</c:v>
                </c:pt>
                <c:pt idx="1579">
                  <c:v>0.43184093548516278</c:v>
                </c:pt>
                <c:pt idx="1580">
                  <c:v>0.43195294696926478</c:v>
                </c:pt>
                <c:pt idx="1581">
                  <c:v>0.43206487485819128</c:v>
                </c:pt>
                <c:pt idx="1582">
                  <c:v>0.43217671924548906</c:v>
                </c:pt>
                <c:pt idx="1583">
                  <c:v>0.43228848022456545</c:v>
                </c:pt>
                <c:pt idx="1584">
                  <c:v>0.43240015788868846</c:v>
                </c:pt>
                <c:pt idx="1585">
                  <c:v>0.43251175233098721</c:v>
                </c:pt>
                <c:pt idx="1586">
                  <c:v>0.43262326364445192</c:v>
                </c:pt>
                <c:pt idx="1587">
                  <c:v>0.43273469192193437</c:v>
                </c:pt>
                <c:pt idx="1588">
                  <c:v>0.43284603725614823</c:v>
                </c:pt>
                <c:pt idx="1589">
                  <c:v>0.43295729973966907</c:v>
                </c:pt>
                <c:pt idx="1590">
                  <c:v>0.43306847946493471</c:v>
                </c:pt>
                <c:pt idx="1591">
                  <c:v>0.4331795765242456</c:v>
                </c:pt>
                <c:pt idx="1592">
                  <c:v>0.43329059100976502</c:v>
                </c:pt>
                <c:pt idx="1593">
                  <c:v>0.43340152301351909</c:v>
                </c:pt>
                <c:pt idx="1594">
                  <c:v>0.4335123726273975</c:v>
                </c:pt>
                <c:pt idx="1595">
                  <c:v>0.43362313994315332</c:v>
                </c:pt>
                <c:pt idx="1596">
                  <c:v>0.43373382505240349</c:v>
                </c:pt>
                <c:pt idx="1597">
                  <c:v>0.43384442804662904</c:v>
                </c:pt>
                <c:pt idx="1598">
                  <c:v>0.43395494901717518</c:v>
                </c:pt>
                <c:pt idx="1599">
                  <c:v>0.43406538805525197</c:v>
                </c:pt>
                <c:pt idx="1600">
                  <c:v>0.43417574525193386</c:v>
                </c:pt>
                <c:pt idx="1601">
                  <c:v>0.43428602069816075</c:v>
                </c:pt>
                <c:pt idx="1602">
                  <c:v>0.4343962144847377</c:v>
                </c:pt>
                <c:pt idx="1603">
                  <c:v>0.43450632670233535</c:v>
                </c:pt>
                <c:pt idx="1604">
                  <c:v>0.43461635744149024</c:v>
                </c:pt>
                <c:pt idx="1605">
                  <c:v>0.43472630679260471</c:v>
                </c:pt>
                <c:pt idx="1606">
                  <c:v>0.43483617484594772</c:v>
                </c:pt>
                <c:pt idx="1607">
                  <c:v>0.43494596169165467</c:v>
                </c:pt>
                <c:pt idx="1608">
                  <c:v>0.43505566741972768</c:v>
                </c:pt>
                <c:pt idx="1609">
                  <c:v>0.43516529212003602</c:v>
                </c:pt>
                <c:pt idx="1610">
                  <c:v>0.43527483588231625</c:v>
                </c:pt>
                <c:pt idx="1611">
                  <c:v>0.43538429879617246</c:v>
                </c:pt>
                <c:pt idx="1612">
                  <c:v>0.43549368095107643</c:v>
                </c:pt>
                <c:pt idx="1613">
                  <c:v>0.43560298243636814</c:v>
                </c:pt>
                <c:pt idx="1614">
                  <c:v>0.43571220334125577</c:v>
                </c:pt>
                <c:pt idx="1615">
                  <c:v>0.4358213437548159</c:v>
                </c:pt>
                <c:pt idx="1616">
                  <c:v>0.43593040376599407</c:v>
                </c:pt>
                <c:pt idx="1617">
                  <c:v>0.4360393834636046</c:v>
                </c:pt>
                <c:pt idx="1618">
                  <c:v>0.43614828293633134</c:v>
                </c:pt>
                <c:pt idx="1619">
                  <c:v>0.43625710227272729</c:v>
                </c:pt>
                <c:pt idx="1620">
                  <c:v>0.43636584156121533</c:v>
                </c:pt>
                <c:pt idx="1621">
                  <c:v>0.43647450089008838</c:v>
                </c:pt>
                <c:pt idx="1622">
                  <c:v>0.43658308034750942</c:v>
                </c:pt>
                <c:pt idx="1623">
                  <c:v>0.43669158002151187</c:v>
                </c:pt>
                <c:pt idx="1624">
                  <c:v>0.43679999999999997</c:v>
                </c:pt>
                <c:pt idx="1625">
                  <c:v>0.43690834037074877</c:v>
                </c:pt>
                <c:pt idx="1626">
                  <c:v>0.4370166012214044</c:v>
                </c:pt>
                <c:pt idx="1627">
                  <c:v>0.43712478263948445</c:v>
                </c:pt>
                <c:pt idx="1628">
                  <c:v>0.43723288471237826</c:v>
                </c:pt>
                <c:pt idx="1629">
                  <c:v>0.43734090752734672</c:v>
                </c:pt>
                <c:pt idx="1630">
                  <c:v>0.4374488511715231</c:v>
                </c:pt>
                <c:pt idx="1631">
                  <c:v>0.43755671573191279</c:v>
                </c:pt>
                <c:pt idx="1632">
                  <c:v>0.43766450129539397</c:v>
                </c:pt>
                <c:pt idx="1633">
                  <c:v>0.43777220794871746</c:v>
                </c:pt>
                <c:pt idx="1634">
                  <c:v>0.43787983577850698</c:v>
                </c:pt>
                <c:pt idx="1635">
                  <c:v>0.43798738487125982</c:v>
                </c:pt>
                <c:pt idx="1636">
                  <c:v>0.43809485531334647</c:v>
                </c:pt>
                <c:pt idx="1637">
                  <c:v>0.43820224719101125</c:v>
                </c:pt>
                <c:pt idx="1638">
                  <c:v>0.43830956059037252</c:v>
                </c:pt>
                <c:pt idx="1639">
                  <c:v>0.43841679559742264</c:v>
                </c:pt>
                <c:pt idx="1640">
                  <c:v>0.43852395229802865</c:v>
                </c:pt>
                <c:pt idx="1641">
                  <c:v>0.43863103077793192</c:v>
                </c:pt>
                <c:pt idx="1642">
                  <c:v>0.43873803112274895</c:v>
                </c:pt>
                <c:pt idx="1643">
                  <c:v>0.43884495341797108</c:v>
                </c:pt>
                <c:pt idx="1644">
                  <c:v>0.43895179774896514</c:v>
                </c:pt>
                <c:pt idx="1645">
                  <c:v>0.43905856420097356</c:v>
                </c:pt>
                <c:pt idx="1646">
                  <c:v>0.4391652528591144</c:v>
                </c:pt>
                <c:pt idx="1647">
                  <c:v>0.43927186380838196</c:v>
                </c:pt>
                <c:pt idx="1648">
                  <c:v>0.43937839713364635</c:v>
                </c:pt>
                <c:pt idx="1649">
                  <c:v>0.43948485291965461</c:v>
                </c:pt>
                <c:pt idx="1650">
                  <c:v>0.43959123125103017</c:v>
                </c:pt>
                <c:pt idx="1651">
                  <c:v>0.43969753221227342</c:v>
                </c:pt>
                <c:pt idx="1652">
                  <c:v>0.43980375588776194</c:v>
                </c:pt>
                <c:pt idx="1653">
                  <c:v>0.43990990236175059</c:v>
                </c:pt>
                <c:pt idx="1654">
                  <c:v>0.44001597171837187</c:v>
                </c:pt>
                <c:pt idx="1655">
                  <c:v>0.440121964041636</c:v>
                </c:pt>
                <c:pt idx="1656">
                  <c:v>0.44022787941543129</c:v>
                </c:pt>
                <c:pt idx="1657">
                  <c:v>0.44033371792352427</c:v>
                </c:pt>
                <c:pt idx="1658">
                  <c:v>0.44043947964955993</c:v>
                </c:pt>
                <c:pt idx="1659">
                  <c:v>0.44054516467706184</c:v>
                </c:pt>
                <c:pt idx="1660">
                  <c:v>0.44065077308943268</c:v>
                </c:pt>
                <c:pt idx="1661">
                  <c:v>0.44075630496995416</c:v>
                </c:pt>
                <c:pt idx="1662">
                  <c:v>0.44086176040178715</c:v>
                </c:pt>
                <c:pt idx="1663">
                  <c:v>0.44096713946797234</c:v>
                </c:pt>
                <c:pt idx="1664">
                  <c:v>0.44107244225143011</c:v>
                </c:pt>
                <c:pt idx="1665">
                  <c:v>0.44117766883496068</c:v>
                </c:pt>
                <c:pt idx="1666">
                  <c:v>0.44128281930124474</c:v>
                </c:pt>
                <c:pt idx="1667">
                  <c:v>0.44138789373284321</c:v>
                </c:pt>
                <c:pt idx="1668">
                  <c:v>0.44149289221219779</c:v>
                </c:pt>
                <c:pt idx="1669">
                  <c:v>0.44159781482163096</c:v>
                </c:pt>
                <c:pt idx="1670">
                  <c:v>0.44170266164334615</c:v>
                </c:pt>
                <c:pt idx="1671">
                  <c:v>0.44180743275942841</c:v>
                </c:pt>
                <c:pt idx="1672">
                  <c:v>0.44191212825184395</c:v>
                </c:pt>
                <c:pt idx="1673">
                  <c:v>0.44201674820244086</c:v>
                </c:pt>
                <c:pt idx="1674">
                  <c:v>0.44212129269294914</c:v>
                </c:pt>
                <c:pt idx="1675">
                  <c:v>0.44222576180498097</c:v>
                </c:pt>
                <c:pt idx="1676">
                  <c:v>0.44233015562003092</c:v>
                </c:pt>
                <c:pt idx="1677">
                  <c:v>0.44243447421947585</c:v>
                </c:pt>
                <c:pt idx="1678">
                  <c:v>0.44253871768457581</c:v>
                </c:pt>
                <c:pt idx="1679">
                  <c:v>0.44264288609647345</c:v>
                </c:pt>
                <c:pt idx="1680">
                  <c:v>0.44274697953619491</c:v>
                </c:pt>
                <c:pt idx="1681">
                  <c:v>0.44285099808464962</c:v>
                </c:pt>
                <c:pt idx="1682">
                  <c:v>0.44295494182263057</c:v>
                </c:pt>
                <c:pt idx="1683">
                  <c:v>0.44305881083081478</c:v>
                </c:pt>
                <c:pt idx="1684">
                  <c:v>0.44316260518976303</c:v>
                </c:pt>
                <c:pt idx="1685">
                  <c:v>0.44326632497992058</c:v>
                </c:pt>
                <c:pt idx="1686">
                  <c:v>0.44336997028161707</c:v>
                </c:pt>
                <c:pt idx="1687">
                  <c:v>0.44347354117506671</c:v>
                </c:pt>
                <c:pt idx="1688">
                  <c:v>0.44357703774036866</c:v>
                </c:pt>
                <c:pt idx="1689">
                  <c:v>0.44368046005750716</c:v>
                </c:pt>
                <c:pt idx="1690">
                  <c:v>0.44378380820635177</c:v>
                </c:pt>
                <c:pt idx="1691">
                  <c:v>0.44388708226665746</c:v>
                </c:pt>
                <c:pt idx="1692">
                  <c:v>0.44399028231806481</c:v>
                </c:pt>
                <c:pt idx="1693">
                  <c:v>0.44409340844010059</c:v>
                </c:pt>
                <c:pt idx="1694">
                  <c:v>0.44419646071217728</c:v>
                </c:pt>
                <c:pt idx="1695">
                  <c:v>0.44429943921359399</c:v>
                </c:pt>
                <c:pt idx="1696">
                  <c:v>0.44440234402353612</c:v>
                </c:pt>
                <c:pt idx="1697">
                  <c:v>0.44450517522107602</c:v>
                </c:pt>
                <c:pt idx="1698">
                  <c:v>0.44460793288517264</c:v>
                </c:pt>
                <c:pt idx="1699">
                  <c:v>0.4447106170946723</c:v>
                </c:pt>
                <c:pt idx="1700">
                  <c:v>0.44481322792830852</c:v>
                </c:pt>
                <c:pt idx="1701">
                  <c:v>0.4449157654647023</c:v>
                </c:pt>
                <c:pt idx="1702">
                  <c:v>0.44501822978236255</c:v>
                </c:pt>
                <c:pt idx="1703">
                  <c:v>0.44512062095968585</c:v>
                </c:pt>
                <c:pt idx="1704">
                  <c:v>0.44522293907495708</c:v>
                </c:pt>
                <c:pt idx="1705">
                  <c:v>0.44532518420634937</c:v>
                </c:pt>
                <c:pt idx="1706">
                  <c:v>0.44542735643192433</c:v>
                </c:pt>
                <c:pt idx="1707">
                  <c:v>0.44552945582963244</c:v>
                </c:pt>
                <c:pt idx="1708">
                  <c:v>0.44563148247731282</c:v>
                </c:pt>
                <c:pt idx="1709">
                  <c:v>0.44573343645269398</c:v>
                </c:pt>
                <c:pt idx="1710">
                  <c:v>0.44583531783339359</c:v>
                </c:pt>
                <c:pt idx="1711">
                  <c:v>0.44593712669691887</c:v>
                </c:pt>
                <c:pt idx="1712">
                  <c:v>0.44603886312066682</c:v>
                </c:pt>
                <c:pt idx="1713">
                  <c:v>0.4461405271819241</c:v>
                </c:pt>
                <c:pt idx="1714">
                  <c:v>0.44624211895786775</c:v>
                </c:pt>
                <c:pt idx="1715">
                  <c:v>0.4463436385255648</c:v>
                </c:pt>
                <c:pt idx="1716">
                  <c:v>0.44644508596197308</c:v>
                </c:pt>
                <c:pt idx="1717">
                  <c:v>0.44654646134394094</c:v>
                </c:pt>
                <c:pt idx="1718">
                  <c:v>0.44664776474820755</c:v>
                </c:pt>
                <c:pt idx="1719">
                  <c:v>0.44674899625140335</c:v>
                </c:pt>
                <c:pt idx="1720">
                  <c:v>0.44685015593004973</c:v>
                </c:pt>
                <c:pt idx="1721">
                  <c:v>0.44695124386055984</c:v>
                </c:pt>
                <c:pt idx="1722">
                  <c:v>0.44705226011923827</c:v>
                </c:pt>
                <c:pt idx="1723">
                  <c:v>0.44715320478228154</c:v>
                </c:pt>
                <c:pt idx="1724">
                  <c:v>0.4472540779257782</c:v>
                </c:pt>
                <c:pt idx="1725">
                  <c:v>0.44735487962570891</c:v>
                </c:pt>
                <c:pt idx="1726">
                  <c:v>0.44745560995794703</c:v>
                </c:pt>
                <c:pt idx="1727">
                  <c:v>0.44755626899825812</c:v>
                </c:pt>
                <c:pt idx="1728">
                  <c:v>0.44765685682230083</c:v>
                </c:pt>
                <c:pt idx="1729">
                  <c:v>0.44775737350562672</c:v>
                </c:pt>
                <c:pt idx="1730">
                  <c:v>0.44785781912368045</c:v>
                </c:pt>
                <c:pt idx="1731">
                  <c:v>0.44795819375180002</c:v>
                </c:pt>
                <c:pt idx="1732">
                  <c:v>0.44805849746521714</c:v>
                </c:pt>
                <c:pt idx="1733">
                  <c:v>0.44815873033905718</c:v>
                </c:pt>
                <c:pt idx="1734">
                  <c:v>0.44825889244833933</c:v>
                </c:pt>
                <c:pt idx="1735">
                  <c:v>0.44835898386797701</c:v>
                </c:pt>
                <c:pt idx="1736">
                  <c:v>0.44845900467277788</c:v>
                </c:pt>
                <c:pt idx="1737">
                  <c:v>0.44855895493744413</c:v>
                </c:pt>
                <c:pt idx="1738">
                  <c:v>0.44865883473657253</c:v>
                </c:pt>
                <c:pt idx="1739">
                  <c:v>0.44875864414465477</c:v>
                </c:pt>
                <c:pt idx="1740">
                  <c:v>0.44885838323607768</c:v>
                </c:pt>
                <c:pt idx="1741">
                  <c:v>0.44895805208512307</c:v>
                </c:pt>
                <c:pt idx="1742">
                  <c:v>0.44905765076596837</c:v>
                </c:pt>
                <c:pt idx="1743">
                  <c:v>0.44915717935268662</c:v>
                </c:pt>
                <c:pt idx="1744">
                  <c:v>0.4492566379192463</c:v>
                </c:pt>
                <c:pt idx="1745">
                  <c:v>0.44935602653951229</c:v>
                </c:pt>
                <c:pt idx="1746">
                  <c:v>0.4494553452872454</c:v>
                </c:pt>
                <c:pt idx="1747">
                  <c:v>0.44955459423610272</c:v>
                </c:pt>
                <c:pt idx="1748">
                  <c:v>0.44965377345963797</c:v>
                </c:pt>
                <c:pt idx="1749">
                  <c:v>0.44975288303130145</c:v>
                </c:pt>
                <c:pt idx="1750">
                  <c:v>0.44985192302444049</c:v>
                </c:pt>
                <c:pt idx="1751">
                  <c:v>0.44995089351229922</c:v>
                </c:pt>
                <c:pt idx="1752">
                  <c:v>0.45004979456801919</c:v>
                </c:pt>
                <c:pt idx="1753">
                  <c:v>0.45014862626463936</c:v>
                </c:pt>
                <c:pt idx="1754">
                  <c:v>0.45024738867509617</c:v>
                </c:pt>
                <c:pt idx="1755">
                  <c:v>0.45034608187222402</c:v>
                </c:pt>
                <c:pt idx="1756">
                  <c:v>0.45044470592875502</c:v>
                </c:pt>
                <c:pt idx="1757">
                  <c:v>0.45054326091731961</c:v>
                </c:pt>
                <c:pt idx="1758">
                  <c:v>0.45064174691044634</c:v>
                </c:pt>
                <c:pt idx="1759">
                  <c:v>0.45074016398056249</c:v>
                </c:pt>
                <c:pt idx="1760">
                  <c:v>0.45083851219999382</c:v>
                </c:pt>
                <c:pt idx="1761">
                  <c:v>0.45093679164096495</c:v>
                </c:pt>
                <c:pt idx="1762">
                  <c:v>0.45103500237559963</c:v>
                </c:pt>
                <c:pt idx="1763">
                  <c:v>0.45113314447592068</c:v>
                </c:pt>
                <c:pt idx="1764">
                  <c:v>0.4512312180138503</c:v>
                </c:pt>
                <c:pt idx="1765">
                  <c:v>0.45132922306121037</c:v>
                </c:pt>
                <c:pt idx="1766">
                  <c:v>0.45142715968972225</c:v>
                </c:pt>
                <c:pt idx="1767">
                  <c:v>0.45152502797100741</c:v>
                </c:pt>
                <c:pt idx="1768">
                  <c:v>0.45162282797658732</c:v>
                </c:pt>
                <c:pt idx="1769">
                  <c:v>0.45172055977788372</c:v>
                </c:pt>
                <c:pt idx="1770">
                  <c:v>0.45181822344621864</c:v>
                </c:pt>
                <c:pt idx="1771">
                  <c:v>0.45191581905281486</c:v>
                </c:pt>
                <c:pt idx="1772">
                  <c:v>0.45201334666879589</c:v>
                </c:pt>
                <c:pt idx="1773">
                  <c:v>0.45211080636518602</c:v>
                </c:pt>
                <c:pt idx="1774">
                  <c:v>0.45220819821291092</c:v>
                </c:pt>
                <c:pt idx="1775">
                  <c:v>0.4523055222827973</c:v>
                </c:pt>
                <c:pt idx="1776">
                  <c:v>0.45240277864557349</c:v>
                </c:pt>
                <c:pt idx="1777">
                  <c:v>0.45249996737186932</c:v>
                </c:pt>
                <c:pt idx="1778">
                  <c:v>0.45259708853221653</c:v>
                </c:pt>
                <c:pt idx="1779">
                  <c:v>0.45269414219704879</c:v>
                </c:pt>
                <c:pt idx="1780">
                  <c:v>0.45279112843670172</c:v>
                </c:pt>
                <c:pt idx="1781">
                  <c:v>0.45288804732141358</c:v>
                </c:pt>
                <c:pt idx="1782">
                  <c:v>0.45298489892132493</c:v>
                </c:pt>
                <c:pt idx="1783">
                  <c:v>0.45308168330647897</c:v>
                </c:pt>
                <c:pt idx="1784">
                  <c:v>0.45317840054682162</c:v>
                </c:pt>
                <c:pt idx="1785">
                  <c:v>0.45327505071220198</c:v>
                </c:pt>
                <c:pt idx="1786">
                  <c:v>0.45337163387237223</c:v>
                </c:pt>
                <c:pt idx="1787">
                  <c:v>0.45346815009698782</c:v>
                </c:pt>
                <c:pt idx="1788">
                  <c:v>0.45356459945560768</c:v>
                </c:pt>
                <c:pt idx="1789">
                  <c:v>0.4536609820176945</c:v>
                </c:pt>
                <c:pt idx="1790">
                  <c:v>0.45375729785261465</c:v>
                </c:pt>
                <c:pt idx="1791">
                  <c:v>0.4538535470296387</c:v>
                </c:pt>
                <c:pt idx="1792">
                  <c:v>0.453949729617941</c:v>
                </c:pt>
                <c:pt idx="1793">
                  <c:v>0.45404584568660067</c:v>
                </c:pt>
                <c:pt idx="1794">
                  <c:v>0.45414189530460086</c:v>
                </c:pt>
                <c:pt idx="1795">
                  <c:v>0.45423787854082981</c:v>
                </c:pt>
                <c:pt idx="1796">
                  <c:v>0.4543337954640802</c:v>
                </c:pt>
                <c:pt idx="1797">
                  <c:v>0.45442964614304993</c:v>
                </c:pt>
                <c:pt idx="1798">
                  <c:v>0.45452543064634204</c:v>
                </c:pt>
                <c:pt idx="1799">
                  <c:v>0.45462114904246459</c:v>
                </c:pt>
                <c:pt idx="1800">
                  <c:v>0.45471680139983145</c:v>
                </c:pt>
                <c:pt idx="1801">
                  <c:v>0.45481238778676203</c:v>
                </c:pt>
                <c:pt idx="1802">
                  <c:v>0.45490790827148136</c:v>
                </c:pt>
                <c:pt idx="1803">
                  <c:v>0.45500336292212062</c:v>
                </c:pt>
                <c:pt idx="1804">
                  <c:v>0.45509875180671705</c:v>
                </c:pt>
                <c:pt idx="1805">
                  <c:v>0.45519407499321418</c:v>
                </c:pt>
                <c:pt idx="1806">
                  <c:v>0.45528933254946191</c:v>
                </c:pt>
                <c:pt idx="1807">
                  <c:v>0.45538452454321676</c:v>
                </c:pt>
                <c:pt idx="1808">
                  <c:v>0.45547965104214222</c:v>
                </c:pt>
                <c:pt idx="1809">
                  <c:v>0.4555747121138084</c:v>
                </c:pt>
                <c:pt idx="1810">
                  <c:v>0.45566970782569266</c:v>
                </c:pt>
                <c:pt idx="1811">
                  <c:v>0.45576463824517954</c:v>
                </c:pt>
                <c:pt idx="1812">
                  <c:v>0.45585950343956111</c:v>
                </c:pt>
                <c:pt idx="1813">
                  <c:v>0.45595430347603677</c:v>
                </c:pt>
                <c:pt idx="1814">
                  <c:v>0.45604903842171385</c:v>
                </c:pt>
                <c:pt idx="1815">
                  <c:v>0.45614370834360751</c:v>
                </c:pt>
                <c:pt idx="1816">
                  <c:v>0.4562383133086409</c:v>
                </c:pt>
                <c:pt idx="1817">
                  <c:v>0.45633285338364532</c:v>
                </c:pt>
                <c:pt idx="1818">
                  <c:v>0.45642732863536051</c:v>
                </c:pt>
                <c:pt idx="1819">
                  <c:v>0.45652173913043481</c:v>
                </c:pt>
                <c:pt idx="1820">
                  <c:v>0.45661608493542494</c:v>
                </c:pt>
                <c:pt idx="1821">
                  <c:v>0.45671036611679672</c:v>
                </c:pt>
                <c:pt idx="1822">
                  <c:v>0.45680458274092484</c:v>
                </c:pt>
                <c:pt idx="1823">
                  <c:v>0.45689873487409299</c:v>
                </c:pt>
                <c:pt idx="1824">
                  <c:v>0.45699282258249446</c:v>
                </c:pt>
                <c:pt idx="1825">
                  <c:v>0.45708684593223164</c:v>
                </c:pt>
                <c:pt idx="1826">
                  <c:v>0.45718080498931685</c:v>
                </c:pt>
                <c:pt idx="1827">
                  <c:v>0.45727469981967189</c:v>
                </c:pt>
                <c:pt idx="1828">
                  <c:v>0.45736853048912857</c:v>
                </c:pt>
                <c:pt idx="1829">
                  <c:v>0.45746229706342889</c:v>
                </c:pt>
                <c:pt idx="1830">
                  <c:v>0.45755599960822474</c:v>
                </c:pt>
                <c:pt idx="1831">
                  <c:v>0.45764963818907867</c:v>
                </c:pt>
                <c:pt idx="1832">
                  <c:v>0.45774321287146374</c:v>
                </c:pt>
                <c:pt idx="1833">
                  <c:v>0.45783672372076351</c:v>
                </c:pt>
                <c:pt idx="1834">
                  <c:v>0.4579301708022725</c:v>
                </c:pt>
                <c:pt idx="1835">
                  <c:v>0.45802355418119611</c:v>
                </c:pt>
                <c:pt idx="1836">
                  <c:v>0.45811687392265105</c:v>
                </c:pt>
                <c:pt idx="1837">
                  <c:v>0.45821013009166506</c:v>
                </c:pt>
                <c:pt idx="1838">
                  <c:v>0.45830332275317748</c:v>
                </c:pt>
                <c:pt idx="1839">
                  <c:v>0.45839645197203921</c:v>
                </c:pt>
                <c:pt idx="1840">
                  <c:v>0.45848951781301284</c:v>
                </c:pt>
                <c:pt idx="1841">
                  <c:v>0.45858252034077296</c:v>
                </c:pt>
                <c:pt idx="1842">
                  <c:v>0.45867545961990591</c:v>
                </c:pt>
                <c:pt idx="1843">
                  <c:v>0.4587683357149106</c:v>
                </c:pt>
                <c:pt idx="1844">
                  <c:v>0.45886114869019801</c:v>
                </c:pt>
                <c:pt idx="1845">
                  <c:v>0.45895389861009162</c:v>
                </c:pt>
                <c:pt idx="1846">
                  <c:v>0.45904658553882766</c:v>
                </c:pt>
                <c:pt idx="1847">
                  <c:v>0.45913920954055498</c:v>
                </c:pt>
                <c:pt idx="1848">
                  <c:v>0.45923177067933557</c:v>
                </c:pt>
                <c:pt idx="1849">
                  <c:v>0.45932426901914419</c:v>
                </c:pt>
                <c:pt idx="1850">
                  <c:v>0.45941670462386913</c:v>
                </c:pt>
                <c:pt idx="1851">
                  <c:v>0.45950907755731185</c:v>
                </c:pt>
                <c:pt idx="1852">
                  <c:v>0.45960138788318744</c:v>
                </c:pt>
                <c:pt idx="1853">
                  <c:v>0.4596936356651245</c:v>
                </c:pt>
                <c:pt idx="1854">
                  <c:v>0.45978582096666559</c:v>
                </c:pt>
                <c:pt idx="1855">
                  <c:v>0.45987794385126723</c:v>
                </c:pt>
                <c:pt idx="1856">
                  <c:v>0.45997000438229985</c:v>
                </c:pt>
                <c:pt idx="1857">
                  <c:v>0.46006200262304836</c:v>
                </c:pt>
                <c:pt idx="1858">
                  <c:v>0.46015393863671189</c:v>
                </c:pt>
                <c:pt idx="1859">
                  <c:v>0.46024581248640417</c:v>
                </c:pt>
                <c:pt idx="1860">
                  <c:v>0.46033762423515362</c:v>
                </c:pt>
                <c:pt idx="1861">
                  <c:v>0.46042937394590344</c:v>
                </c:pt>
                <c:pt idx="1862">
                  <c:v>0.46052106168151186</c:v>
                </c:pt>
                <c:pt idx="1863">
                  <c:v>0.46061268750475209</c:v>
                </c:pt>
                <c:pt idx="1864">
                  <c:v>0.46070425147831279</c:v>
                </c:pt>
                <c:pt idx="1865">
                  <c:v>0.46079575366479791</c:v>
                </c:pt>
                <c:pt idx="1866">
                  <c:v>0.4608871941267268</c:v>
                </c:pt>
                <c:pt idx="1867">
                  <c:v>0.46097857292653471</c:v>
                </c:pt>
                <c:pt idx="1868">
                  <c:v>0.46106989012657268</c:v>
                </c:pt>
                <c:pt idx="1869">
                  <c:v>0.46116114578910755</c:v>
                </c:pt>
                <c:pt idx="1870">
                  <c:v>0.46125233997632259</c:v>
                </c:pt>
                <c:pt idx="1871">
                  <c:v>0.46134347275031684</c:v>
                </c:pt>
                <c:pt idx="1872">
                  <c:v>0.46143454417310625</c:v>
                </c:pt>
                <c:pt idx="1873">
                  <c:v>0.46152555430662284</c:v>
                </c:pt>
                <c:pt idx="1874">
                  <c:v>0.46161650321271558</c:v>
                </c:pt>
                <c:pt idx="1875">
                  <c:v>0.46170739095315022</c:v>
                </c:pt>
                <c:pt idx="1876">
                  <c:v>0.46179821758960937</c:v>
                </c:pt>
                <c:pt idx="1877">
                  <c:v>0.46188898318369287</c:v>
                </c:pt>
                <c:pt idx="1878">
                  <c:v>0.46197968779691762</c:v>
                </c:pt>
                <c:pt idx="1879">
                  <c:v>0.46207033149071786</c:v>
                </c:pt>
                <c:pt idx="1880">
                  <c:v>0.46216091432644568</c:v>
                </c:pt>
                <c:pt idx="1881">
                  <c:v>0.46225143636537031</c:v>
                </c:pt>
                <c:pt idx="1882">
                  <c:v>0.46234189766867922</c:v>
                </c:pt>
                <c:pt idx="1883">
                  <c:v>0.46243229829747751</c:v>
                </c:pt>
                <c:pt idx="1884">
                  <c:v>0.46252263831278845</c:v>
                </c:pt>
                <c:pt idx="1885">
                  <c:v>0.46261291777555352</c:v>
                </c:pt>
                <c:pt idx="1886">
                  <c:v>0.46270313674663244</c:v>
                </c:pt>
                <c:pt idx="1887">
                  <c:v>0.46279329528680357</c:v>
                </c:pt>
                <c:pt idx="1888">
                  <c:v>0.46288339345676366</c:v>
                </c:pt>
                <c:pt idx="1889">
                  <c:v>0.46297343131712831</c:v>
                </c:pt>
                <c:pt idx="1890">
                  <c:v>0.46306340892843206</c:v>
                </c:pt>
                <c:pt idx="1891">
                  <c:v>0.46315332635112838</c:v>
                </c:pt>
                <c:pt idx="1892">
                  <c:v>0.46324318364558992</c:v>
                </c:pt>
                <c:pt idx="1893">
                  <c:v>0.46333298087210856</c:v>
                </c:pt>
                <c:pt idx="1894">
                  <c:v>0.46342271809089569</c:v>
                </c:pt>
                <c:pt idx="1895">
                  <c:v>0.46351239536208211</c:v>
                </c:pt>
                <c:pt idx="1896">
                  <c:v>0.46360201274571855</c:v>
                </c:pt>
                <c:pt idx="1897">
                  <c:v>0.46369157030177527</c:v>
                </c:pt>
                <c:pt idx="1898">
                  <c:v>0.46378106809014275</c:v>
                </c:pt>
                <c:pt idx="1899">
                  <c:v>0.46387050617063136</c:v>
                </c:pt>
                <c:pt idx="1900">
                  <c:v>0.46395988460297188</c:v>
                </c:pt>
                <c:pt idx="1901">
                  <c:v>0.46404920344681516</c:v>
                </c:pt>
                <c:pt idx="1902">
                  <c:v>0.46413846276173282</c:v>
                </c:pt>
                <c:pt idx="1903">
                  <c:v>0.46422766260721698</c:v>
                </c:pt>
                <c:pt idx="1904">
                  <c:v>0.46431680304268053</c:v>
                </c:pt>
                <c:pt idx="1905">
                  <c:v>0.46440588412745726</c:v>
                </c:pt>
                <c:pt idx="1906">
                  <c:v>0.46449490592080206</c:v>
                </c:pt>
                <c:pt idx="1907">
                  <c:v>0.46458386848189059</c:v>
                </c:pt>
                <c:pt idx="1908">
                  <c:v>0.46467277186982031</c:v>
                </c:pt>
                <c:pt idx="1909">
                  <c:v>0.46476161614360967</c:v>
                </c:pt>
                <c:pt idx="1910">
                  <c:v>0.46485040136219896</c:v>
                </c:pt>
                <c:pt idx="1911">
                  <c:v>0.46493912758445</c:v>
                </c:pt>
                <c:pt idx="1912">
                  <c:v>0.46502779486914636</c:v>
                </c:pt>
                <c:pt idx="1913">
                  <c:v>0.46511640327499371</c:v>
                </c:pt>
                <c:pt idx="1914">
                  <c:v>0.46520495286061953</c:v>
                </c:pt>
                <c:pt idx="1915">
                  <c:v>0.46529344368457387</c:v>
                </c:pt>
                <c:pt idx="1916">
                  <c:v>0.46538187580532858</c:v>
                </c:pt>
                <c:pt idx="1917">
                  <c:v>0.46547024928127839</c:v>
                </c:pt>
                <c:pt idx="1918">
                  <c:v>0.46555856417074043</c:v>
                </c:pt>
                <c:pt idx="1919">
                  <c:v>0.46564682053195455</c:v>
                </c:pt>
                <c:pt idx="1920">
                  <c:v>0.46573501842308346</c:v>
                </c:pt>
                <c:pt idx="1921">
                  <c:v>0.4658231579022129</c:v>
                </c:pt>
                <c:pt idx="1922">
                  <c:v>0.46591123902735143</c:v>
                </c:pt>
                <c:pt idx="1923">
                  <c:v>0.46599926185643109</c:v>
                </c:pt>
                <c:pt idx="1924">
                  <c:v>0.46608722644730716</c:v>
                </c:pt>
                <c:pt idx="1925">
                  <c:v>0.46617513285775841</c:v>
                </c:pt>
                <c:pt idx="1926">
                  <c:v>0.4662629811454872</c:v>
                </c:pt>
                <c:pt idx="1927">
                  <c:v>0.46635077136811959</c:v>
                </c:pt>
                <c:pt idx="1928">
                  <c:v>0.46643850358320549</c:v>
                </c:pt>
                <c:pt idx="1929">
                  <c:v>0.46652617784821898</c:v>
                </c:pt>
                <c:pt idx="1930">
                  <c:v>0.46661379422055776</c:v>
                </c:pt>
                <c:pt idx="1931">
                  <c:v>0.46670135275754421</c:v>
                </c:pt>
                <c:pt idx="1932">
                  <c:v>0.46678885351642491</c:v>
                </c:pt>
                <c:pt idx="1933">
                  <c:v>0.4668762965543708</c:v>
                </c:pt>
                <c:pt idx="1934">
                  <c:v>0.46696368192847765</c:v>
                </c:pt>
                <c:pt idx="1935">
                  <c:v>0.4670510096957658</c:v>
                </c:pt>
                <c:pt idx="1936">
                  <c:v>0.46713827991318035</c:v>
                </c:pt>
                <c:pt idx="1937">
                  <c:v>0.4672254926375915</c:v>
                </c:pt>
                <c:pt idx="1938">
                  <c:v>0.46731264792579458</c:v>
                </c:pt>
                <c:pt idx="1939">
                  <c:v>0.46739974583450999</c:v>
                </c:pt>
                <c:pt idx="1940">
                  <c:v>0.46748678642038372</c:v>
                </c:pt>
                <c:pt idx="1941">
                  <c:v>0.46757376973998688</c:v>
                </c:pt>
                <c:pt idx="1942">
                  <c:v>0.46766069584981645</c:v>
                </c:pt>
                <c:pt idx="1943">
                  <c:v>0.46774756480629504</c:v>
                </c:pt>
                <c:pt idx="1944">
                  <c:v>0.46783437666577093</c:v>
                </c:pt>
                <c:pt idx="1945">
                  <c:v>0.46792113148451853</c:v>
                </c:pt>
                <c:pt idx="1946">
                  <c:v>0.4680078293187383</c:v>
                </c:pt>
                <c:pt idx="1947">
                  <c:v>0.46809447022455691</c:v>
                </c:pt>
                <c:pt idx="1948">
                  <c:v>0.4681810542580272</c:v>
                </c:pt>
                <c:pt idx="1949">
                  <c:v>0.46826758147512859</c:v>
                </c:pt>
                <c:pt idx="1950">
                  <c:v>0.46835405193176716</c:v>
                </c:pt>
                <c:pt idx="1951">
                  <c:v>0.46844046568377529</c:v>
                </c:pt>
                <c:pt idx="1952">
                  <c:v>0.46852682278691249</c:v>
                </c:pt>
                <c:pt idx="1953">
                  <c:v>0.46861312329686511</c:v>
                </c:pt>
                <c:pt idx="1954">
                  <c:v>0.46869936726924644</c:v>
                </c:pt>
                <c:pt idx="1955">
                  <c:v>0.4687855547595971</c:v>
                </c:pt>
                <c:pt idx="1956">
                  <c:v>0.4688716858233849</c:v>
                </c:pt>
                <c:pt idx="1957">
                  <c:v>0.46895776051600491</c:v>
                </c:pt>
                <c:pt idx="1958">
                  <c:v>0.46904377889278004</c:v>
                </c:pt>
                <c:pt idx="1959">
                  <c:v>0.46912974100896038</c:v>
                </c:pt>
                <c:pt idx="1960">
                  <c:v>0.46921564691972412</c:v>
                </c:pt>
                <c:pt idx="1961">
                  <c:v>0.46930149668017723</c:v>
                </c:pt>
                <c:pt idx="1962">
                  <c:v>0.4693872903453537</c:v>
                </c:pt>
                <c:pt idx="1963">
                  <c:v>0.46947302797021551</c:v>
                </c:pt>
                <c:pt idx="1964">
                  <c:v>0.46955870960965301</c:v>
                </c:pt>
                <c:pt idx="1965">
                  <c:v>0.46964433531848471</c:v>
                </c:pt>
                <c:pt idx="1966">
                  <c:v>0.46972990515145763</c:v>
                </c:pt>
                <c:pt idx="1967">
                  <c:v>0.46981541916324754</c:v>
                </c:pt>
                <c:pt idx="1968">
                  <c:v>0.46990087740845865</c:v>
                </c:pt>
                <c:pt idx="1969">
                  <c:v>0.46998627994162417</c:v>
                </c:pt>
                <c:pt idx="1970">
                  <c:v>0.4700716268172061</c:v>
                </c:pt>
                <c:pt idx="1971">
                  <c:v>0.47015691808959559</c:v>
                </c:pt>
                <c:pt idx="1972">
                  <c:v>0.47024215381311285</c:v>
                </c:pt>
                <c:pt idx="1973">
                  <c:v>0.47032733404200727</c:v>
                </c:pt>
                <c:pt idx="1974">
                  <c:v>0.47041245883045785</c:v>
                </c:pt>
                <c:pt idx="1975">
                  <c:v>0.4704975282325729</c:v>
                </c:pt>
                <c:pt idx="1976">
                  <c:v>0.47058254230239049</c:v>
                </c:pt>
                <c:pt idx="1977">
                  <c:v>0.47066750109387828</c:v>
                </c:pt>
                <c:pt idx="1978">
                  <c:v>0.47075240466093393</c:v>
                </c:pt>
                <c:pt idx="1979">
                  <c:v>0.47083725305738477</c:v>
                </c:pt>
                <c:pt idx="1980">
                  <c:v>0.47092204633698853</c:v>
                </c:pt>
                <c:pt idx="1981">
                  <c:v>0.47100678455343292</c:v>
                </c:pt>
                <c:pt idx="1982">
                  <c:v>0.47109146776033606</c:v>
                </c:pt>
                <c:pt idx="1983">
                  <c:v>0.47117609601124633</c:v>
                </c:pt>
                <c:pt idx="1984">
                  <c:v>0.47126066935964273</c:v>
                </c:pt>
                <c:pt idx="1985">
                  <c:v>0.47134518785893492</c:v>
                </c:pt>
                <c:pt idx="1986">
                  <c:v>0.47142965156246336</c:v>
                </c:pt>
                <c:pt idx="1987">
                  <c:v>0.47151406052349909</c:v>
                </c:pt>
                <c:pt idx="1988">
                  <c:v>0.47159841479524439</c:v>
                </c:pt>
                <c:pt idx="1989">
                  <c:v>0.47168271443083254</c:v>
                </c:pt>
                <c:pt idx="1990">
                  <c:v>0.47176695948332803</c:v>
                </c:pt>
                <c:pt idx="1991">
                  <c:v>0.47185115000572658</c:v>
                </c:pt>
                <c:pt idx="1992">
                  <c:v>0.47193528605095542</c:v>
                </c:pt>
                <c:pt idx="1993">
                  <c:v>0.47201936767187341</c:v>
                </c:pt>
                <c:pt idx="1994">
                  <c:v>0.47210339492127062</c:v>
                </c:pt>
                <c:pt idx="1995">
                  <c:v>0.47218736785186932</c:v>
                </c:pt>
                <c:pt idx="1996">
                  <c:v>0.4722712865163235</c:v>
                </c:pt>
                <c:pt idx="1997">
                  <c:v>0.47235515096721897</c:v>
                </c:pt>
                <c:pt idx="1998">
                  <c:v>0.47243896125707385</c:v>
                </c:pt>
                <c:pt idx="1999">
                  <c:v>0.47252271743833835</c:v>
                </c:pt>
                <c:pt idx="2000">
                  <c:v>0.47260641956339489</c:v>
                </c:pt>
                <c:pt idx="2001">
                  <c:v>0.47269006768455851</c:v>
                </c:pt>
                <c:pt idx="2002">
                  <c:v>0.47277366185407643</c:v>
                </c:pt>
                <c:pt idx="2003">
                  <c:v>0.47285720212412879</c:v>
                </c:pt>
                <c:pt idx="2004">
                  <c:v>0.47294068854682836</c:v>
                </c:pt>
                <c:pt idx="2005">
                  <c:v>0.47302412117422077</c:v>
                </c:pt>
                <c:pt idx="2006">
                  <c:v>0.47310750005828456</c:v>
                </c:pt>
                <c:pt idx="2007">
                  <c:v>0.47319082525093142</c:v>
                </c:pt>
                <c:pt idx="2008">
                  <c:v>0.47327409680400606</c:v>
                </c:pt>
                <c:pt idx="2009">
                  <c:v>0.47335731476928655</c:v>
                </c:pt>
                <c:pt idx="2010">
                  <c:v>0.47344047919848431</c:v>
                </c:pt>
                <c:pt idx="2011">
                  <c:v>0.47352359014324436</c:v>
                </c:pt>
                <c:pt idx="2012">
                  <c:v>0.4736066476551451</c:v>
                </c:pt>
                <c:pt idx="2013">
                  <c:v>0.47368965178569888</c:v>
                </c:pt>
                <c:pt idx="2014">
                  <c:v>0.47377260258635162</c:v>
                </c:pt>
                <c:pt idx="2015">
                  <c:v>0.47385550010848343</c:v>
                </c:pt>
                <c:pt idx="2016">
                  <c:v>0.47393834440340804</c:v>
                </c:pt>
                <c:pt idx="2017">
                  <c:v>0.47402113552237368</c:v>
                </c:pt>
                <c:pt idx="2018">
                  <c:v>0.47410387351656263</c:v>
                </c:pt>
                <c:pt idx="2019">
                  <c:v>0.47418655843709157</c:v>
                </c:pt>
                <c:pt idx="2020">
                  <c:v>0.47426919033501153</c:v>
                </c:pt>
                <c:pt idx="2021">
                  <c:v>0.47435176926130834</c:v>
                </c:pt>
                <c:pt idx="2022">
                  <c:v>0.47443429526690201</c:v>
                </c:pt>
                <c:pt idx="2023">
                  <c:v>0.47451676840264778</c:v>
                </c:pt>
                <c:pt idx="2024">
                  <c:v>0.47459918871933554</c:v>
                </c:pt>
                <c:pt idx="2025">
                  <c:v>0.47468155626769015</c:v>
                </c:pt>
                <c:pt idx="2026">
                  <c:v>0.47476387109837154</c:v>
                </c:pt>
                <c:pt idx="2027">
                  <c:v>0.47484613326197483</c:v>
                </c:pt>
                <c:pt idx="2028">
                  <c:v>0.47492834280903046</c:v>
                </c:pt>
                <c:pt idx="2029">
                  <c:v>0.47501049979000415</c:v>
                </c:pt>
                <c:pt idx="2030">
                  <c:v>0.47509260425529731</c:v>
                </c:pt>
                <c:pt idx="2031">
                  <c:v>0.47517465625524657</c:v>
                </c:pt>
                <c:pt idx="2032">
                  <c:v>0.47525665584012455</c:v>
                </c:pt>
                <c:pt idx="2033">
                  <c:v>0.47533860306013959</c:v>
                </c:pt>
                <c:pt idx="2034">
                  <c:v>0.4754204979654359</c:v>
                </c:pt>
                <c:pt idx="2035">
                  <c:v>0.47550234060609375</c:v>
                </c:pt>
                <c:pt idx="2036">
                  <c:v>0.47558413103212949</c:v>
                </c:pt>
                <c:pt idx="2037">
                  <c:v>0.47566586929349547</c:v>
                </c:pt>
                <c:pt idx="2038">
                  <c:v>0.47574755544008063</c:v>
                </c:pt>
                <c:pt idx="2039">
                  <c:v>0.47582918952171016</c:v>
                </c:pt>
                <c:pt idx="2040">
                  <c:v>0.47591077158814582</c:v>
                </c:pt>
                <c:pt idx="2041">
                  <c:v>0.47599230168908591</c:v>
                </c:pt>
                <c:pt idx="2042">
                  <c:v>0.47607377987416549</c:v>
                </c:pt>
                <c:pt idx="2043">
                  <c:v>0.47615520619295643</c:v>
                </c:pt>
                <c:pt idx="2044">
                  <c:v>0.47623658069496755</c:v>
                </c:pt>
                <c:pt idx="2045">
                  <c:v>0.47631790342964447</c:v>
                </c:pt>
                <c:pt idx="2046">
                  <c:v>0.47639917444637014</c:v>
                </c:pt>
                <c:pt idx="2047">
                  <c:v>0.47648039379446466</c:v>
                </c:pt>
                <c:pt idx="2048">
                  <c:v>0.47656156152318541</c:v>
                </c:pt>
                <c:pt idx="2049">
                  <c:v>0.47664267768172719</c:v>
                </c:pt>
                <c:pt idx="2050">
                  <c:v>0.47672374231922243</c:v>
                </c:pt>
                <c:pt idx="2051">
                  <c:v>0.47680475548474083</c:v>
                </c:pt>
                <c:pt idx="2052">
                  <c:v>0.47688571722729012</c:v>
                </c:pt>
                <c:pt idx="2053">
                  <c:v>0.47696662759581576</c:v>
                </c:pt>
                <c:pt idx="2054">
                  <c:v>0.47704748663920105</c:v>
                </c:pt>
                <c:pt idx="2055">
                  <c:v>0.47712829440626731</c:v>
                </c:pt>
                <c:pt idx="2056">
                  <c:v>0.47720905094577398</c:v>
                </c:pt>
                <c:pt idx="2057">
                  <c:v>0.47728975630641879</c:v>
                </c:pt>
                <c:pt idx="2058">
                  <c:v>0.4773704105368376</c:v>
                </c:pt>
                <c:pt idx="2059">
                  <c:v>0.47745101368560466</c:v>
                </c:pt>
                <c:pt idx="2060">
                  <c:v>0.47753156580123285</c:v>
                </c:pt>
                <c:pt idx="2061">
                  <c:v>0.47761206693217356</c:v>
                </c:pt>
                <c:pt idx="2062">
                  <c:v>0.47769251712681687</c:v>
                </c:pt>
                <c:pt idx="2063">
                  <c:v>0.47777291643349168</c:v>
                </c:pt>
                <c:pt idx="2064">
                  <c:v>0.47785326490046576</c:v>
                </c:pt>
                <c:pt idx="2065">
                  <c:v>0.47793356257594583</c:v>
                </c:pt>
                <c:pt idx="2066">
                  <c:v>0.47801380950807759</c:v>
                </c:pt>
                <c:pt idx="2067">
                  <c:v>0.47809400574494609</c:v>
                </c:pt>
                <c:pt idx="2068">
                  <c:v>0.47817415133457553</c:v>
                </c:pt>
                <c:pt idx="2069">
                  <c:v>0.47825424632492952</c:v>
                </c:pt>
                <c:pt idx="2070">
                  <c:v>0.47833429076391115</c:v>
                </c:pt>
                <c:pt idx="2071">
                  <c:v>0.47841428469936292</c:v>
                </c:pt>
                <c:pt idx="2072">
                  <c:v>0.47849422817906717</c:v>
                </c:pt>
                <c:pt idx="2073">
                  <c:v>0.47857412125074594</c:v>
                </c:pt>
                <c:pt idx="2074">
                  <c:v>0.47865396396206089</c:v>
                </c:pt>
                <c:pt idx="2075">
                  <c:v>0.47873375636061388</c:v>
                </c:pt>
                <c:pt idx="2076">
                  <c:v>0.47881349849394667</c:v>
                </c:pt>
                <c:pt idx="2077">
                  <c:v>0.47889319040954115</c:v>
                </c:pt>
                <c:pt idx="2078">
                  <c:v>0.47897283215481945</c:v>
                </c:pt>
                <c:pt idx="2079">
                  <c:v>0.47905242377714413</c:v>
                </c:pt>
                <c:pt idx="2080">
                  <c:v>0.47913196532381785</c:v>
                </c:pt>
                <c:pt idx="2081">
                  <c:v>0.47921145684208399</c:v>
                </c:pt>
                <c:pt idx="2082">
                  <c:v>0.47929089837912647</c:v>
                </c:pt>
                <c:pt idx="2083">
                  <c:v>0.47937028998206993</c:v>
                </c:pt>
                <c:pt idx="2084">
                  <c:v>0.47944963169797966</c:v>
                </c:pt>
                <c:pt idx="2085">
                  <c:v>0.47952892357386206</c:v>
                </c:pt>
                <c:pt idx="2086">
                  <c:v>0.47960816565666425</c:v>
                </c:pt>
                <c:pt idx="2087">
                  <c:v>0.47968735799327461</c:v>
                </c:pt>
                <c:pt idx="2088">
                  <c:v>0.47976650063052234</c:v>
                </c:pt>
                <c:pt idx="2089">
                  <c:v>0.47984559361517826</c:v>
                </c:pt>
                <c:pt idx="2090">
                  <c:v>0.47992463699395432</c:v>
                </c:pt>
                <c:pt idx="2091">
                  <c:v>0.48000363081350389</c:v>
                </c:pt>
                <c:pt idx="2092">
                  <c:v>0.48008257512042202</c:v>
                </c:pt>
                <c:pt idx="2093">
                  <c:v>0.48016146996124526</c:v>
                </c:pt>
                <c:pt idx="2094">
                  <c:v>0.48024031538245165</c:v>
                </c:pt>
                <c:pt idx="2095">
                  <c:v>0.48031911143046135</c:v>
                </c:pt>
                <c:pt idx="2096">
                  <c:v>0.48039785815163621</c:v>
                </c:pt>
                <c:pt idx="2097">
                  <c:v>0.4804765555922802</c:v>
                </c:pt>
                <c:pt idx="2098">
                  <c:v>0.48055520379863925</c:v>
                </c:pt>
                <c:pt idx="2099">
                  <c:v>0.48063380281690138</c:v>
                </c:pt>
                <c:pt idx="2100">
                  <c:v>0.48071235269319701</c:v>
                </c:pt>
                <c:pt idx="2101">
                  <c:v>0.4807908534735989</c:v>
                </c:pt>
                <c:pt idx="2102">
                  <c:v>0.48086930520412191</c:v>
                </c:pt>
                <c:pt idx="2103">
                  <c:v>0.48094770793072383</c:v>
                </c:pt>
                <c:pt idx="2104">
                  <c:v>0.48102606169930484</c:v>
                </c:pt>
                <c:pt idx="2105">
                  <c:v>0.48110436655570782</c:v>
                </c:pt>
                <c:pt idx="2106">
                  <c:v>0.48118262254571853</c:v>
                </c:pt>
                <c:pt idx="2107">
                  <c:v>0.48126082971506556</c:v>
                </c:pt>
                <c:pt idx="2108">
                  <c:v>0.48133898810942044</c:v>
                </c:pt>
                <c:pt idx="2109">
                  <c:v>0.48141709777439767</c:v>
                </c:pt>
                <c:pt idx="2110">
                  <c:v>0.48149515875555499</c:v>
                </c:pt>
                <c:pt idx="2111">
                  <c:v>0.48157317109839337</c:v>
                </c:pt>
                <c:pt idx="2112">
                  <c:v>0.48165113484835709</c:v>
                </c:pt>
                <c:pt idx="2113">
                  <c:v>0.48172905005083377</c:v>
                </c:pt>
                <c:pt idx="2114">
                  <c:v>0.48180691675115461</c:v>
                </c:pt>
                <c:pt idx="2115">
                  <c:v>0.48188473499459439</c:v>
                </c:pt>
                <c:pt idx="2116">
                  <c:v>0.4819625048263716</c:v>
                </c:pt>
                <c:pt idx="2117">
                  <c:v>0.48204022629164811</c:v>
                </c:pt>
                <c:pt idx="2118">
                  <c:v>0.48211789943553018</c:v>
                </c:pt>
                <c:pt idx="2119">
                  <c:v>0.48219552430306767</c:v>
                </c:pt>
                <c:pt idx="2120">
                  <c:v>0.48227310093925452</c:v>
                </c:pt>
                <c:pt idx="2121">
                  <c:v>0.48235062938902884</c:v>
                </c:pt>
                <c:pt idx="2122">
                  <c:v>0.48242810969727296</c:v>
                </c:pt>
                <c:pt idx="2123">
                  <c:v>0.48250554190881317</c:v>
                </c:pt>
                <c:pt idx="2124">
                  <c:v>0.48258292606842051</c:v>
                </c:pt>
                <c:pt idx="2125">
                  <c:v>0.48266026222081038</c:v>
                </c:pt>
                <c:pt idx="2126">
                  <c:v>0.48273755041064254</c:v>
                </c:pt>
                <c:pt idx="2127">
                  <c:v>0.48281479068252159</c:v>
                </c:pt>
                <c:pt idx="2128">
                  <c:v>0.48289198308099668</c:v>
                </c:pt>
                <c:pt idx="2129">
                  <c:v>0.48296912765056182</c:v>
                </c:pt>
                <c:pt idx="2130">
                  <c:v>0.48304622443565609</c:v>
                </c:pt>
                <c:pt idx="2131">
                  <c:v>0.48312327348066303</c:v>
                </c:pt>
                <c:pt idx="2132">
                  <c:v>0.48320027482991168</c:v>
                </c:pt>
                <c:pt idx="2133">
                  <c:v>0.48327722852767607</c:v>
                </c:pt>
                <c:pt idx="2134">
                  <c:v>0.48335413461817545</c:v>
                </c:pt>
                <c:pt idx="2135">
                  <c:v>0.48343099314557442</c:v>
                </c:pt>
                <c:pt idx="2136">
                  <c:v>0.48350780415398303</c:v>
                </c:pt>
                <c:pt idx="2137">
                  <c:v>0.48358456768745645</c:v>
                </c:pt>
                <c:pt idx="2138">
                  <c:v>0.48366128378999579</c:v>
                </c:pt>
                <c:pt idx="2139">
                  <c:v>0.48373795250554763</c:v>
                </c:pt>
                <c:pt idx="2140">
                  <c:v>0.48381457387800442</c:v>
                </c:pt>
                <c:pt idx="2141">
                  <c:v>0.48389114795120425</c:v>
                </c:pt>
                <c:pt idx="2142">
                  <c:v>0.48396767476893116</c:v>
                </c:pt>
                <c:pt idx="2143">
                  <c:v>0.48404415437491521</c:v>
                </c:pt>
                <c:pt idx="2144">
                  <c:v>0.48412058681283254</c:v>
                </c:pt>
                <c:pt idx="2145">
                  <c:v>0.48419697212630525</c:v>
                </c:pt>
                <c:pt idx="2146">
                  <c:v>0.48427331035890181</c:v>
                </c:pt>
                <c:pt idx="2147">
                  <c:v>0.48434960155413709</c:v>
                </c:pt>
                <c:pt idx="2148">
                  <c:v>0.48442584575547221</c:v>
                </c:pt>
                <c:pt idx="2149">
                  <c:v>0.48450204300631472</c:v>
                </c:pt>
                <c:pt idx="2150">
                  <c:v>0.48457819335001889</c:v>
                </c:pt>
                <c:pt idx="2151">
                  <c:v>0.48465429682988564</c:v>
                </c:pt>
                <c:pt idx="2152">
                  <c:v>0.48473035348916232</c:v>
                </c:pt>
                <c:pt idx="2153">
                  <c:v>0.48480636337104333</c:v>
                </c:pt>
                <c:pt idx="2154">
                  <c:v>0.48488232651866991</c:v>
                </c:pt>
                <c:pt idx="2155">
                  <c:v>0.48495824297513035</c:v>
                </c:pt>
                <c:pt idx="2156">
                  <c:v>0.48503411278345976</c:v>
                </c:pt>
                <c:pt idx="2157">
                  <c:v>0.48510993598664065</c:v>
                </c:pt>
                <c:pt idx="2158">
                  <c:v>0.48518571262760252</c:v>
                </c:pt>
                <c:pt idx="2159">
                  <c:v>0.48526144274922239</c:v>
                </c:pt>
                <c:pt idx="2160">
                  <c:v>0.48533712639432425</c:v>
                </c:pt>
                <c:pt idx="2161">
                  <c:v>0.48541276360567998</c:v>
                </c:pt>
                <c:pt idx="2162">
                  <c:v>0.48548835442600874</c:v>
                </c:pt>
                <c:pt idx="2163">
                  <c:v>0.48556389889797741</c:v>
                </c:pt>
                <c:pt idx="2164">
                  <c:v>0.48563939706420056</c:v>
                </c:pt>
                <c:pt idx="2165">
                  <c:v>0.48571484896724054</c:v>
                </c:pt>
                <c:pt idx="2166">
                  <c:v>0.4857902546496074</c:v>
                </c:pt>
                <c:pt idx="2167">
                  <c:v>0.48586561415375928</c:v>
                </c:pt>
                <c:pt idx="2168">
                  <c:v>0.48594092752210233</c:v>
                </c:pt>
                <c:pt idx="2169">
                  <c:v>0.48601619479699076</c:v>
                </c:pt>
                <c:pt idx="2170">
                  <c:v>0.48609141602072692</c:v>
                </c:pt>
                <c:pt idx="2171">
                  <c:v>0.4861665912355615</c:v>
                </c:pt>
                <c:pt idx="2172">
                  <c:v>0.48624172048369335</c:v>
                </c:pt>
                <c:pt idx="2173">
                  <c:v>0.4863168038072701</c:v>
                </c:pt>
                <c:pt idx="2174">
                  <c:v>0.4863918412483873</c:v>
                </c:pt>
                <c:pt idx="2175">
                  <c:v>0.48646683284908954</c:v>
                </c:pt>
                <c:pt idx="2176">
                  <c:v>0.48654177865136988</c:v>
                </c:pt>
                <c:pt idx="2177">
                  <c:v>0.48661667869717012</c:v>
                </c:pt>
                <c:pt idx="2178">
                  <c:v>0.48669153302838086</c:v>
                </c:pt>
                <c:pt idx="2179">
                  <c:v>0.48676634168684163</c:v>
                </c:pt>
                <c:pt idx="2180">
                  <c:v>0.48684110471434078</c:v>
                </c:pt>
                <c:pt idx="2181">
                  <c:v>0.48691582215261581</c:v>
                </c:pt>
                <c:pt idx="2182">
                  <c:v>0.48699049404335332</c:v>
                </c:pt>
                <c:pt idx="2183">
                  <c:v>0.48706512042818911</c:v>
                </c:pt>
                <c:pt idx="2184">
                  <c:v>0.48713970134870827</c:v>
                </c:pt>
                <c:pt idx="2185">
                  <c:v>0.4872142368464451</c:v>
                </c:pt>
                <c:pt idx="2186">
                  <c:v>0.4872887269628835</c:v>
                </c:pt>
                <c:pt idx="2187">
                  <c:v>0.48736317173945676</c:v>
                </c:pt>
                <c:pt idx="2188">
                  <c:v>0.48743757121754788</c:v>
                </c:pt>
                <c:pt idx="2189">
                  <c:v>0.4875119254384892</c:v>
                </c:pt>
                <c:pt idx="2190">
                  <c:v>0.48758623444356314</c:v>
                </c:pt>
                <c:pt idx="2191">
                  <c:v>0.48766049827400182</c:v>
                </c:pt>
                <c:pt idx="2192">
                  <c:v>0.48773471697098708</c:v>
                </c:pt>
                <c:pt idx="2193">
                  <c:v>0.48780889057565097</c:v>
                </c:pt>
                <c:pt idx="2194">
                  <c:v>0.4878830191290755</c:v>
                </c:pt>
                <c:pt idx="2195">
                  <c:v>0.48795710267229259</c:v>
                </c:pt>
                <c:pt idx="2196">
                  <c:v>0.48803114124628455</c:v>
                </c:pt>
                <c:pt idx="2197">
                  <c:v>0.48810513489198393</c:v>
                </c:pt>
                <c:pt idx="2198">
                  <c:v>0.48817908365027357</c:v>
                </c:pt>
                <c:pt idx="2199">
                  <c:v>0.48825298756198682</c:v>
                </c:pt>
                <c:pt idx="2200">
                  <c:v>0.48832684666790732</c:v>
                </c:pt>
                <c:pt idx="2201">
                  <c:v>0.48840066100876955</c:v>
                </c:pt>
                <c:pt idx="2202">
                  <c:v>0.48847443062525842</c:v>
                </c:pt>
                <c:pt idx="2203">
                  <c:v>0.48854815555800951</c:v>
                </c:pt>
                <c:pt idx="2204">
                  <c:v>0.48862183584760932</c:v>
                </c:pt>
                <c:pt idx="2205">
                  <c:v>0.48869547153459519</c:v>
                </c:pt>
                <c:pt idx="2206">
                  <c:v>0.48876906265945547</c:v>
                </c:pt>
                <c:pt idx="2207">
                  <c:v>0.48884260926262929</c:v>
                </c:pt>
                <c:pt idx="2208">
                  <c:v>0.48891611138450719</c:v>
                </c:pt>
                <c:pt idx="2209">
                  <c:v>0.48898956906543045</c:v>
                </c:pt>
                <c:pt idx="2210">
                  <c:v>0.48906298234569195</c:v>
                </c:pt>
                <c:pt idx="2211">
                  <c:v>0.48913635126553573</c:v>
                </c:pt>
                <c:pt idx="2212">
                  <c:v>0.48920967586515718</c:v>
                </c:pt>
                <c:pt idx="2213">
                  <c:v>0.48928295618470324</c:v>
                </c:pt>
                <c:pt idx="2214">
                  <c:v>0.48935619226427229</c:v>
                </c:pt>
                <c:pt idx="2215">
                  <c:v>0.48942938414391435</c:v>
                </c:pt>
                <c:pt idx="2216">
                  <c:v>0.48950253186363124</c:v>
                </c:pt>
                <c:pt idx="2217">
                  <c:v>0.48957563546337607</c:v>
                </c:pt>
                <c:pt idx="2218">
                  <c:v>0.4896486949830543</c:v>
                </c:pt>
                <c:pt idx="2219">
                  <c:v>0.48972171046252305</c:v>
                </c:pt>
                <c:pt idx="2220">
                  <c:v>0.48979468194159131</c:v>
                </c:pt>
                <c:pt idx="2221">
                  <c:v>0.48986760946002034</c:v>
                </c:pt>
                <c:pt idx="2222">
                  <c:v>0.48994049305752335</c:v>
                </c:pt>
                <c:pt idx="2223">
                  <c:v>0.4900133327737658</c:v>
                </c:pt>
                <c:pt idx="2224">
                  <c:v>0.4900861286483652</c:v>
                </c:pt>
                <c:pt idx="2225">
                  <c:v>0.49015888072089164</c:v>
                </c:pt>
                <c:pt idx="2226">
                  <c:v>0.4902315890308675</c:v>
                </c:pt>
                <c:pt idx="2227">
                  <c:v>0.49030425361776769</c:v>
                </c:pt>
                <c:pt idx="2228">
                  <c:v>0.49037687452101952</c:v>
                </c:pt>
                <c:pt idx="2229">
                  <c:v>0.49044945178000304</c:v>
                </c:pt>
                <c:pt idx="2230">
                  <c:v>0.4905219854340509</c:v>
                </c:pt>
                <c:pt idx="2231">
                  <c:v>0.49059447552244867</c:v>
                </c:pt>
                <c:pt idx="2232">
                  <c:v>0.49066692208443435</c:v>
                </c:pt>
                <c:pt idx="2233">
                  <c:v>0.49073932515919927</c:v>
                </c:pt>
                <c:pt idx="2234">
                  <c:v>0.49081168478588749</c:v>
                </c:pt>
                <c:pt idx="2235">
                  <c:v>0.49088400100359619</c:v>
                </c:pt>
                <c:pt idx="2236">
                  <c:v>0.49095627385137558</c:v>
                </c:pt>
                <c:pt idx="2237">
                  <c:v>0.49102850336822923</c:v>
                </c:pt>
                <c:pt idx="2238">
                  <c:v>0.49110068959311359</c:v>
                </c:pt>
                <c:pt idx="2239">
                  <c:v>0.49117283256493871</c:v>
                </c:pt>
                <c:pt idx="2240">
                  <c:v>0.49124493232256805</c:v>
                </c:pt>
                <c:pt idx="2241">
                  <c:v>0.4913169889048184</c:v>
                </c:pt>
                <c:pt idx="2242">
                  <c:v>0.49138900235046007</c:v>
                </c:pt>
                <c:pt idx="2243">
                  <c:v>0.49146097269821709</c:v>
                </c:pt>
                <c:pt idx="2244">
                  <c:v>0.49153289998676697</c:v>
                </c:pt>
                <c:pt idx="2245">
                  <c:v>0.49160478425474124</c:v>
                </c:pt>
                <c:pt idx="2246">
                  <c:v>0.49167662554072478</c:v>
                </c:pt>
                <c:pt idx="2247">
                  <c:v>0.49174842388325679</c:v>
                </c:pt>
                <c:pt idx="2248">
                  <c:v>0.49182017932083016</c:v>
                </c:pt>
                <c:pt idx="2249">
                  <c:v>0.49189189189189186</c:v>
                </c:pt>
                <c:pt idx="2250">
                  <c:v>0.49196356163484295</c:v>
                </c:pt>
                <c:pt idx="2251">
                  <c:v>0.49203518858803874</c:v>
                </c:pt>
                <c:pt idx="2252">
                  <c:v>0.49210677278978843</c:v>
                </c:pt>
                <c:pt idx="2253">
                  <c:v>0.49217831427835573</c:v>
                </c:pt>
                <c:pt idx="2254">
                  <c:v>0.49224981309195875</c:v>
                </c:pt>
                <c:pt idx="2255">
                  <c:v>0.49232126926876996</c:v>
                </c:pt>
                <c:pt idx="2256">
                  <c:v>0.49239268284691629</c:v>
                </c:pt>
                <c:pt idx="2257">
                  <c:v>0.49246405386447917</c:v>
                </c:pt>
                <c:pt idx="2258">
                  <c:v>0.49253538235949479</c:v>
                </c:pt>
                <c:pt idx="2259">
                  <c:v>0.49260666836995404</c:v>
                </c:pt>
                <c:pt idx="2260">
                  <c:v>0.49267791193380234</c:v>
                </c:pt>
                <c:pt idx="2261">
                  <c:v>0.49274911308894009</c:v>
                </c:pt>
                <c:pt idx="2262">
                  <c:v>0.49282027187322264</c:v>
                </c:pt>
                <c:pt idx="2263">
                  <c:v>0.49289138832446017</c:v>
                </c:pt>
                <c:pt idx="2264">
                  <c:v>0.49296246248041803</c:v>
                </c:pt>
                <c:pt idx="2265">
                  <c:v>0.49303349437881655</c:v>
                </c:pt>
                <c:pt idx="2266">
                  <c:v>0.49310448405733137</c:v>
                </c:pt>
                <c:pt idx="2267">
                  <c:v>0.49317543155359295</c:v>
                </c:pt>
                <c:pt idx="2268">
                  <c:v>0.49324633690518754</c:v>
                </c:pt>
                <c:pt idx="2269">
                  <c:v>0.49331720014965652</c:v>
                </c:pt>
                <c:pt idx="2270">
                  <c:v>0.49338802132449666</c:v>
                </c:pt>
                <c:pt idx="2271">
                  <c:v>0.49345880046716034</c:v>
                </c:pt>
                <c:pt idx="2272">
                  <c:v>0.49352953761505536</c:v>
                </c:pt>
                <c:pt idx="2273">
                  <c:v>0.49360023280554532</c:v>
                </c:pt>
                <c:pt idx="2274">
                  <c:v>0.49367088607594939</c:v>
                </c:pt>
                <c:pt idx="2275">
                  <c:v>0.4937414974635424</c:v>
                </c:pt>
                <c:pt idx="2276">
                  <c:v>0.49381206700555519</c:v>
                </c:pt>
                <c:pt idx="2277">
                  <c:v>0.4938825947391744</c:v>
                </c:pt>
                <c:pt idx="2278">
                  <c:v>0.49395308070154265</c:v>
                </c:pt>
                <c:pt idx="2279">
                  <c:v>0.49402352492975854</c:v>
                </c:pt>
                <c:pt idx="2280">
                  <c:v>0.49409392746087683</c:v>
                </c:pt>
                <c:pt idx="2281">
                  <c:v>0.49416428833190823</c:v>
                </c:pt>
                <c:pt idx="2282">
                  <c:v>0.49423460757981985</c:v>
                </c:pt>
                <c:pt idx="2283">
                  <c:v>0.49430488524153504</c:v>
                </c:pt>
                <c:pt idx="2284">
                  <c:v>0.49437512135393347</c:v>
                </c:pt>
                <c:pt idx="2285">
                  <c:v>0.49444531595385116</c:v>
                </c:pt>
                <c:pt idx="2286">
                  <c:v>0.49451546907808075</c:v>
                </c:pt>
                <c:pt idx="2287">
                  <c:v>0.49458558076337128</c:v>
                </c:pt>
                <c:pt idx="2288">
                  <c:v>0.49465565104642856</c:v>
                </c:pt>
                <c:pt idx="2289">
                  <c:v>0.49472567996391464</c:v>
                </c:pt>
                <c:pt idx="2290">
                  <c:v>0.4947956675524488</c:v>
                </c:pt>
                <c:pt idx="2291">
                  <c:v>0.49486561384860678</c:v>
                </c:pt>
                <c:pt idx="2292">
                  <c:v>0.4949355188889214</c:v>
                </c:pt>
                <c:pt idx="2293">
                  <c:v>0.4950053827098822</c:v>
                </c:pt>
                <c:pt idx="2294">
                  <c:v>0.49507520534793592</c:v>
                </c:pt>
                <c:pt idx="2295">
                  <c:v>0.49514498683948599</c:v>
                </c:pt>
                <c:pt idx="2296">
                  <c:v>0.49521472722089332</c:v>
                </c:pt>
                <c:pt idx="2297">
                  <c:v>0.49528442652847582</c:v>
                </c:pt>
                <c:pt idx="2298">
                  <c:v>0.49535408479850862</c:v>
                </c:pt>
                <c:pt idx="2299">
                  <c:v>0.49542370206722425</c:v>
                </c:pt>
                <c:pt idx="2300">
                  <c:v>0.49549327837081242</c:v>
                </c:pt>
                <c:pt idx="2301">
                  <c:v>0.49556281374542044</c:v>
                </c:pt>
                <c:pt idx="2302">
                  <c:v>0.49563230822715304</c:v>
                </c:pt>
                <c:pt idx="2303">
                  <c:v>0.49570176185207254</c:v>
                </c:pt>
                <c:pt idx="2304">
                  <c:v>0.49577117465619869</c:v>
                </c:pt>
                <c:pt idx="2305">
                  <c:v>0.49584054667550909</c:v>
                </c:pt>
                <c:pt idx="2306">
                  <c:v>0.49590987794593905</c:v>
                </c:pt>
                <c:pt idx="2307">
                  <c:v>0.49597916850338164</c:v>
                </c:pt>
                <c:pt idx="2308">
                  <c:v>0.49604841838368779</c:v>
                </c:pt>
                <c:pt idx="2309">
                  <c:v>0.49611762762266648</c:v>
                </c:pt>
                <c:pt idx="2310">
                  <c:v>0.49618679625608436</c:v>
                </c:pt>
                <c:pt idx="2311">
                  <c:v>0.49625592431966642</c:v>
                </c:pt>
                <c:pt idx="2312">
                  <c:v>0.49632501184909561</c:v>
                </c:pt>
                <c:pt idx="2313">
                  <c:v>0.49639405888001309</c:v>
                </c:pt>
                <c:pt idx="2314">
                  <c:v>0.49646306544801821</c:v>
                </c:pt>
                <c:pt idx="2315">
                  <c:v>0.49653203158866877</c:v>
                </c:pt>
                <c:pt idx="2316">
                  <c:v>0.49660095733748066</c:v>
                </c:pt>
                <c:pt idx="2317">
                  <c:v>0.49666984272992842</c:v>
                </c:pt>
                <c:pt idx="2318">
                  <c:v>0.49673868780144481</c:v>
                </c:pt>
                <c:pt idx="2319">
                  <c:v>0.49680749258742135</c:v>
                </c:pt>
                <c:pt idx="2320">
                  <c:v>0.49687625712320804</c:v>
                </c:pt>
                <c:pt idx="2321">
                  <c:v>0.49694498144411359</c:v>
                </c:pt>
                <c:pt idx="2322">
                  <c:v>0.49701366558540538</c:v>
                </c:pt>
                <c:pt idx="2323">
                  <c:v>0.49708230958230964</c:v>
                </c:pt>
                <c:pt idx="2324">
                  <c:v>0.49715091347001122</c:v>
                </c:pt>
                <c:pt idx="2325">
                  <c:v>0.49721947728365407</c:v>
                </c:pt>
                <c:pt idx="2326">
                  <c:v>0.49728800105834103</c:v>
                </c:pt>
                <c:pt idx="2327">
                  <c:v>0.49735648482913408</c:v>
                </c:pt>
                <c:pt idx="2328">
                  <c:v>0.49742492863105403</c:v>
                </c:pt>
                <c:pt idx="2329">
                  <c:v>0.49749333249908101</c:v>
                </c:pt>
                <c:pt idx="2330">
                  <c:v>0.49756169646815424</c:v>
                </c:pt>
                <c:pt idx="2331">
                  <c:v>0.49763002057317235</c:v>
                </c:pt>
                <c:pt idx="2332">
                  <c:v>0.49769830484899302</c:v>
                </c:pt>
                <c:pt idx="2333">
                  <c:v>0.49776654933043352</c:v>
                </c:pt>
                <c:pt idx="2334">
                  <c:v>0.49783475405227046</c:v>
                </c:pt>
                <c:pt idx="2335">
                  <c:v>0.49790291904924</c:v>
                </c:pt>
                <c:pt idx="2336">
                  <c:v>0.49797104435603778</c:v>
                </c:pt>
                <c:pt idx="2337">
                  <c:v>0.49803913000731909</c:v>
                </c:pt>
                <c:pt idx="2338">
                  <c:v>0.49810717603769894</c:v>
                </c:pt>
                <c:pt idx="2339">
                  <c:v>0.49817518248175185</c:v>
                </c:pt>
                <c:pt idx="2340">
                  <c:v>0.49824314937401237</c:v>
                </c:pt>
                <c:pt idx="2341">
                  <c:v>0.49831107674897474</c:v>
                </c:pt>
                <c:pt idx="2342">
                  <c:v>0.49837896464109316</c:v>
                </c:pt>
                <c:pt idx="2343">
                  <c:v>0.49844681308478184</c:v>
                </c:pt>
                <c:pt idx="2344">
                  <c:v>0.49851462211441494</c:v>
                </c:pt>
                <c:pt idx="2345">
                  <c:v>0.49858239176432667</c:v>
                </c:pt>
                <c:pt idx="2346">
                  <c:v>0.49865012206881149</c:v>
                </c:pt>
                <c:pt idx="2347">
                  <c:v>0.49871781306212382</c:v>
                </c:pt>
                <c:pt idx="2348">
                  <c:v>0.49878546477847857</c:v>
                </c:pt>
                <c:pt idx="2349">
                  <c:v>0.49885307725205086</c:v>
                </c:pt>
                <c:pt idx="2350">
                  <c:v>0.49892065051697609</c:v>
                </c:pt>
                <c:pt idx="2351">
                  <c:v>0.49898818460735034</c:v>
                </c:pt>
                <c:pt idx="2352">
                  <c:v>0.4990556795572299</c:v>
                </c:pt>
                <c:pt idx="2353">
                  <c:v>0.49912313540063163</c:v>
                </c:pt>
                <c:pt idx="2354">
                  <c:v>0.49919055217153308</c:v>
                </c:pt>
                <c:pt idx="2355">
                  <c:v>0.49925792990387241</c:v>
                </c:pt>
                <c:pt idx="2356">
                  <c:v>0.49932526863154858</c:v>
                </c:pt>
                <c:pt idx="2357">
                  <c:v>0.49939256838842105</c:v>
                </c:pt>
                <c:pt idx="2358">
                  <c:v>0.49945982920831045</c:v>
                </c:pt>
                <c:pt idx="2359">
                  <c:v>0.49952705112499801</c:v>
                </c:pt>
                <c:pt idx="2360">
                  <c:v>0.49959423417222609</c:v>
                </c:pt>
                <c:pt idx="2361">
                  <c:v>0.49966137838369784</c:v>
                </c:pt>
                <c:pt idx="2362">
                  <c:v>0.49972848379307755</c:v>
                </c:pt>
                <c:pt idx="2363">
                  <c:v>0.49979555043399065</c:v>
                </c:pt>
                <c:pt idx="2364">
                  <c:v>0.49986257834002373</c:v>
                </c:pt>
                <c:pt idx="2365">
                  <c:v>0.49992956754472456</c:v>
                </c:pt>
                <c:pt idx="2366">
                  <c:v>0.49999651808160228</c:v>
                </c:pt>
                <c:pt idx="2367">
                  <c:v>0.50006342998412712</c:v>
                </c:pt>
                <c:pt idx="2368">
                  <c:v>0.50013030328573072</c:v>
                </c:pt>
                <c:pt idx="2369">
                  <c:v>0.50019713801980659</c:v>
                </c:pt>
                <c:pt idx="2370">
                  <c:v>0.50026393421970916</c:v>
                </c:pt>
                <c:pt idx="2371">
                  <c:v>0.5003306919187549</c:v>
                </c:pt>
                <c:pt idx="2372">
                  <c:v>0.50039741115022141</c:v>
                </c:pt>
                <c:pt idx="2373">
                  <c:v>0.50046409194734831</c:v>
                </c:pt>
                <c:pt idx="2374">
                  <c:v>0.50053073434333695</c:v>
                </c:pt>
                <c:pt idx="2375">
                  <c:v>0.50059733837135001</c:v>
                </c:pt>
                <c:pt idx="2376">
                  <c:v>0.50066390406451255</c:v>
                </c:pt>
                <c:pt idx="2377">
                  <c:v>0.50073043145591112</c:v>
                </c:pt>
                <c:pt idx="2378">
                  <c:v>0.50079692057859437</c:v>
                </c:pt>
                <c:pt idx="2379">
                  <c:v>0.50086337146557303</c:v>
                </c:pt>
                <c:pt idx="2380">
                  <c:v>0.5009297841498197</c:v>
                </c:pt>
                <c:pt idx="2381">
                  <c:v>0.50099615866426916</c:v>
                </c:pt>
                <c:pt idx="2382">
                  <c:v>0.50106249504181821</c:v>
                </c:pt>
                <c:pt idx="2383">
                  <c:v>0.501128793315326</c:v>
                </c:pt>
                <c:pt idx="2384">
                  <c:v>0.50119505351761406</c:v>
                </c:pt>
                <c:pt idx="2385">
                  <c:v>0.50126127568146595</c:v>
                </c:pt>
                <c:pt idx="2386">
                  <c:v>0.50132745983962779</c:v>
                </c:pt>
                <c:pt idx="2387">
                  <c:v>0.50139360602480798</c:v>
                </c:pt>
                <c:pt idx="2388">
                  <c:v>0.50145971426967761</c:v>
                </c:pt>
                <c:pt idx="2389">
                  <c:v>0.50152578460687025</c:v>
                </c:pt>
                <c:pt idx="2390">
                  <c:v>0.50159181706898182</c:v>
                </c:pt>
                <c:pt idx="2391">
                  <c:v>0.50165781168857104</c:v>
                </c:pt>
                <c:pt idx="2392">
                  <c:v>0.50172376849815947</c:v>
                </c:pt>
                <c:pt idx="2393">
                  <c:v>0.50178968753023123</c:v>
                </c:pt>
                <c:pt idx="2394">
                  <c:v>0.50185556881723314</c:v>
                </c:pt>
                <c:pt idx="2395">
                  <c:v>0.50192141239157528</c:v>
                </c:pt>
                <c:pt idx="2396">
                  <c:v>0.5019872182856302</c:v>
                </c:pt>
                <c:pt idx="2397">
                  <c:v>0.50205298653173347</c:v>
                </c:pt>
                <c:pt idx="2398">
                  <c:v>0.50211871716218404</c:v>
                </c:pt>
                <c:pt idx="2399">
                  <c:v>0.50218441020924354</c:v>
                </c:pt>
                <c:pt idx="2400">
                  <c:v>0.50225006570513675</c:v>
                </c:pt>
                <c:pt idx="2401">
                  <c:v>0.50231568368205193</c:v>
                </c:pt>
                <c:pt idx="2402">
                  <c:v>0.50238126417214024</c:v>
                </c:pt>
                <c:pt idx="2403">
                  <c:v>0.50244680720751622</c:v>
                </c:pt>
                <c:pt idx="2404">
                  <c:v>0.50251231282025777</c:v>
                </c:pt>
                <c:pt idx="2405">
                  <c:v>0.50257778104240602</c:v>
                </c:pt>
                <c:pt idx="2406">
                  <c:v>0.50264321190596573</c:v>
                </c:pt>
                <c:pt idx="2407">
                  <c:v>0.50270860544290519</c:v>
                </c:pt>
                <c:pt idx="2408">
                  <c:v>0.50277396168515587</c:v>
                </c:pt>
                <c:pt idx="2409">
                  <c:v>0.50283928066461336</c:v>
                </c:pt>
                <c:pt idx="2410">
                  <c:v>0.5029045624131363</c:v>
                </c:pt>
                <c:pt idx="2411">
                  <c:v>0.50296980696254745</c:v>
                </c:pt>
                <c:pt idx="2412">
                  <c:v>0.50303501434463316</c:v>
                </c:pt>
                <c:pt idx="2413">
                  <c:v>0.50310018459114358</c:v>
                </c:pt>
                <c:pt idx="2414">
                  <c:v>0.50316531773379281</c:v>
                </c:pt>
                <c:pt idx="2415">
                  <c:v>0.50323041380425859</c:v>
                </c:pt>
                <c:pt idx="2416">
                  <c:v>0.50329547283418286</c:v>
                </c:pt>
                <c:pt idx="2417">
                  <c:v>0.50336049485517165</c:v>
                </c:pt>
                <c:pt idx="2418">
                  <c:v>0.5034254798987946</c:v>
                </c:pt>
                <c:pt idx="2419">
                  <c:v>0.50349042799658583</c:v>
                </c:pt>
                <c:pt idx="2420">
                  <c:v>0.50355533918004347</c:v>
                </c:pt>
                <c:pt idx="2421">
                  <c:v>0.50362021348063002</c:v>
                </c:pt>
                <c:pt idx="2422">
                  <c:v>0.50368505092977189</c:v>
                </c:pt>
                <c:pt idx="2423">
                  <c:v>0.50374985155886032</c:v>
                </c:pt>
                <c:pt idx="2424">
                  <c:v>0.50381461539925043</c:v>
                </c:pt>
                <c:pt idx="2425">
                  <c:v>0.50387934248226185</c:v>
                </c:pt>
                <c:pt idx="2426">
                  <c:v>0.50394403283917888</c:v>
                </c:pt>
                <c:pt idx="2427">
                  <c:v>0.50400868650125008</c:v>
                </c:pt>
                <c:pt idx="2428">
                  <c:v>0.50407330349968871</c:v>
                </c:pt>
                <c:pt idx="2429">
                  <c:v>0.5041378838656726</c:v>
                </c:pt>
                <c:pt idx="2430">
                  <c:v>0.5042024276303444</c:v>
                </c:pt>
                <c:pt idx="2431">
                  <c:v>0.50426693482481111</c:v>
                </c:pt>
                <c:pt idx="2432">
                  <c:v>0.50433140548014477</c:v>
                </c:pt>
                <c:pt idx="2433">
                  <c:v>0.50439583962738221</c:v>
                </c:pt>
                <c:pt idx="2434">
                  <c:v>0.50446023729752498</c:v>
                </c:pt>
                <c:pt idx="2435">
                  <c:v>0.50452459852153964</c:v>
                </c:pt>
                <c:pt idx="2436">
                  <c:v>0.50458892333035776</c:v>
                </c:pt>
                <c:pt idx="2437">
                  <c:v>0.50465321175487576</c:v>
                </c:pt>
                <c:pt idx="2438">
                  <c:v>0.50471746382595528</c:v>
                </c:pt>
                <c:pt idx="2439">
                  <c:v>0.50478167957442299</c:v>
                </c:pt>
                <c:pt idx="2440">
                  <c:v>0.5048458590310706</c:v>
                </c:pt>
                <c:pt idx="2441">
                  <c:v>0.50491000222665539</c:v>
                </c:pt>
                <c:pt idx="2442">
                  <c:v>0.50497410919189933</c:v>
                </c:pt>
                <c:pt idx="2443">
                  <c:v>0.50503817995749034</c:v>
                </c:pt>
                <c:pt idx="2444">
                  <c:v>0.50510221455408122</c:v>
                </c:pt>
                <c:pt idx="2445">
                  <c:v>0.50516621301229025</c:v>
                </c:pt>
                <c:pt idx="2446">
                  <c:v>0.50523017536270143</c:v>
                </c:pt>
                <c:pt idx="2447">
                  <c:v>0.50529410163586386</c:v>
                </c:pt>
                <c:pt idx="2448">
                  <c:v>0.50535799186229236</c:v>
                </c:pt>
                <c:pt idx="2449">
                  <c:v>0.50542184607246765</c:v>
                </c:pt>
                <c:pt idx="2450">
                  <c:v>0.5054856642968355</c:v>
                </c:pt>
                <c:pt idx="2451">
                  <c:v>0.50554944656580791</c:v>
                </c:pt>
                <c:pt idx="2452">
                  <c:v>0.50561319290976225</c:v>
                </c:pt>
                <c:pt idx="2453">
                  <c:v>0.50567690335904214</c:v>
                </c:pt>
                <c:pt idx="2454">
                  <c:v>0.50574057794395633</c:v>
                </c:pt>
                <c:pt idx="2455">
                  <c:v>0.50580421669478004</c:v>
                </c:pt>
                <c:pt idx="2456">
                  <c:v>0.5058678196417542</c:v>
                </c:pt>
                <c:pt idx="2457">
                  <c:v>0.50593138681508576</c:v>
                </c:pt>
                <c:pt idx="2458">
                  <c:v>0.5059949182449478</c:v>
                </c:pt>
                <c:pt idx="2459">
                  <c:v>0.50605841396147933</c:v>
                </c:pt>
                <c:pt idx="2460">
                  <c:v>0.50612187399478548</c:v>
                </c:pt>
                <c:pt idx="2461">
                  <c:v>0.50618529837493775</c:v>
                </c:pt>
                <c:pt idx="2462">
                  <c:v>0.50624868713197346</c:v>
                </c:pt>
                <c:pt idx="2463">
                  <c:v>0.5063120402958966</c:v>
                </c:pt>
                <c:pt idx="2464">
                  <c:v>0.50637535789667742</c:v>
                </c:pt>
                <c:pt idx="2465">
                  <c:v>0.50643863996425231</c:v>
                </c:pt>
                <c:pt idx="2466">
                  <c:v>0.50650188652852424</c:v>
                </c:pt>
                <c:pt idx="2467">
                  <c:v>0.50656509761936275</c:v>
                </c:pt>
                <c:pt idx="2468">
                  <c:v>0.50662827326660342</c:v>
                </c:pt>
                <c:pt idx="2469">
                  <c:v>0.50669141350004887</c:v>
                </c:pt>
                <c:pt idx="2470">
                  <c:v>0.50675451834946816</c:v>
                </c:pt>
                <c:pt idx="2471">
                  <c:v>0.50681758784459685</c:v>
                </c:pt>
                <c:pt idx="2472">
                  <c:v>0.50688062201513739</c:v>
                </c:pt>
                <c:pt idx="2473">
                  <c:v>0.50694362089075895</c:v>
                </c:pt>
                <c:pt idx="2474">
                  <c:v>0.50700658450109737</c:v>
                </c:pt>
                <c:pt idx="2475">
                  <c:v>0.50706951287575541</c:v>
                </c:pt>
                <c:pt idx="2476">
                  <c:v>0.50713240604430265</c:v>
                </c:pt>
                <c:pt idx="2477">
                  <c:v>0.50719526403627546</c:v>
                </c:pt>
                <c:pt idx="2478">
                  <c:v>0.50725808688117757</c:v>
                </c:pt>
                <c:pt idx="2479">
                  <c:v>0.5073208746084793</c:v>
                </c:pt>
                <c:pt idx="2480">
                  <c:v>0.50738362724761832</c:v>
                </c:pt>
                <c:pt idx="2481">
                  <c:v>0.50744634482799944</c:v>
                </c:pt>
                <c:pt idx="2482">
                  <c:v>0.50750902737899417</c:v>
                </c:pt>
                <c:pt idx="2483">
                  <c:v>0.50757167492994182</c:v>
                </c:pt>
                <c:pt idx="2484">
                  <c:v>0.5076342875101485</c:v>
                </c:pt>
                <c:pt idx="2485">
                  <c:v>0.5076968651488879</c:v>
                </c:pt>
                <c:pt idx="2486">
                  <c:v>0.50775940787540075</c:v>
                </c:pt>
                <c:pt idx="2487">
                  <c:v>0.50782191571889546</c:v>
                </c:pt>
                <c:pt idx="2488">
                  <c:v>0.5078843887085478</c:v>
                </c:pt>
                <c:pt idx="2489">
                  <c:v>0.5079468268735009</c:v>
                </c:pt>
                <c:pt idx="2490">
                  <c:v>0.50800923024286537</c:v>
                </c:pt>
                <c:pt idx="2491">
                  <c:v>0.50807159884571951</c:v>
                </c:pt>
                <c:pt idx="2492">
                  <c:v>0.50813393271110929</c:v>
                </c:pt>
                <c:pt idx="2493">
                  <c:v>0.50819623186804819</c:v>
                </c:pt>
                <c:pt idx="2494">
                  <c:v>0.50825849634551745</c:v>
                </c:pt>
                <c:pt idx="2495">
                  <c:v>0.50832072617246593</c:v>
                </c:pt>
                <c:pt idx="2496">
                  <c:v>0.5083829213778106</c:v>
                </c:pt>
                <c:pt idx="2497">
                  <c:v>0.50844508199043581</c:v>
                </c:pt>
                <c:pt idx="2498">
                  <c:v>0.50850720803919425</c:v>
                </c:pt>
                <c:pt idx="2499">
                  <c:v>0.50856929955290608</c:v>
                </c:pt>
                <c:pt idx="2500">
                  <c:v>0.50863135656035985</c:v>
                </c:pt>
                <c:pt idx="2501">
                  <c:v>0.50869337909031187</c:v>
                </c:pt>
                <c:pt idx="2502">
                  <c:v>0.50875536717148662</c:v>
                </c:pt>
                <c:pt idx="2503">
                  <c:v>0.50881732083257658</c:v>
                </c:pt>
                <c:pt idx="2504">
                  <c:v>0.50887924010224239</c:v>
                </c:pt>
                <c:pt idx="2505">
                  <c:v>0.50894112500911304</c:v>
                </c:pt>
                <c:pt idx="2506">
                  <c:v>0.50900297558178542</c:v>
                </c:pt>
                <c:pt idx="2507">
                  <c:v>0.50906479184882492</c:v>
                </c:pt>
                <c:pt idx="2508">
                  <c:v>0.50912657383876547</c:v>
                </c:pt>
                <c:pt idx="2509">
                  <c:v>0.50918832158010885</c:v>
                </c:pt>
                <c:pt idx="2510">
                  <c:v>0.50925003510132583</c:v>
                </c:pt>
                <c:pt idx="2511">
                  <c:v>0.5093117144308551</c:v>
                </c:pt>
                <c:pt idx="2512">
                  <c:v>0.50937335959710406</c:v>
                </c:pt>
                <c:pt idx="2513">
                  <c:v>0.50943497062844878</c:v>
                </c:pt>
                <c:pt idx="2514">
                  <c:v>0.5094965475532337</c:v>
                </c:pt>
                <c:pt idx="2515">
                  <c:v>0.50955809039977207</c:v>
                </c:pt>
                <c:pt idx="2516">
                  <c:v>0.5096195991963457</c:v>
                </c:pt>
                <c:pt idx="2517">
                  <c:v>0.5096810739712051</c:v>
                </c:pt>
                <c:pt idx="2518">
                  <c:v>0.50974251475256971</c:v>
                </c:pt>
                <c:pt idx="2519">
                  <c:v>0.50980392156862753</c:v>
                </c:pt>
                <c:pt idx="2520">
                  <c:v>0.50986529444753537</c:v>
                </c:pt>
                <c:pt idx="2521">
                  <c:v>0.50992663341741928</c:v>
                </c:pt>
                <c:pt idx="2522">
                  <c:v>0.50998793850637392</c:v>
                </c:pt>
                <c:pt idx="2523">
                  <c:v>0.51004920974246304</c:v>
                </c:pt>
                <c:pt idx="2524">
                  <c:v>0.51011044715371956</c:v>
                </c:pt>
                <c:pt idx="2525">
                  <c:v>0.51017165076814497</c:v>
                </c:pt>
                <c:pt idx="2526">
                  <c:v>0.51023282061371045</c:v>
                </c:pt>
                <c:pt idx="2527">
                  <c:v>0.51029395671835587</c:v>
                </c:pt>
                <c:pt idx="2528">
                  <c:v>0.51035505910999046</c:v>
                </c:pt>
                <c:pt idx="2529">
                  <c:v>0.51041612781649282</c:v>
                </c:pt>
                <c:pt idx="2530">
                  <c:v>0.51047716286571065</c:v>
                </c:pt>
                <c:pt idx="2531">
                  <c:v>0.51053816428546106</c:v>
                </c:pt>
                <c:pt idx="2532">
                  <c:v>0.51059913210353036</c:v>
                </c:pt>
                <c:pt idx="2533">
                  <c:v>0.51066006634767425</c:v>
                </c:pt>
                <c:pt idx="2534">
                  <c:v>0.51072096704561809</c:v>
                </c:pt>
                <c:pt idx="2535">
                  <c:v>0.51078183422505663</c:v>
                </c:pt>
                <c:pt idx="2536">
                  <c:v>0.51084266791365396</c:v>
                </c:pt>
                <c:pt idx="2537">
                  <c:v>0.51090346813904408</c:v>
                </c:pt>
                <c:pt idx="2538">
                  <c:v>0.51096423492883025</c:v>
                </c:pt>
                <c:pt idx="2539">
                  <c:v>0.51102496831058575</c:v>
                </c:pt>
                <c:pt idx="2540">
                  <c:v>0.51108566831185309</c:v>
                </c:pt>
                <c:pt idx="2541">
                  <c:v>0.51114633496014483</c:v>
                </c:pt>
                <c:pt idx="2542">
                  <c:v>0.51120696828294332</c:v>
                </c:pt>
                <c:pt idx="2543">
                  <c:v>0.51126756830770048</c:v>
                </c:pt>
                <c:pt idx="2544">
                  <c:v>0.51132813506183827</c:v>
                </c:pt>
                <c:pt idx="2545">
                  <c:v>0.51138866857274867</c:v>
                </c:pt>
                <c:pt idx="2546">
                  <c:v>0.51144916886779335</c:v>
                </c:pt>
                <c:pt idx="2547">
                  <c:v>0.5115096359743041</c:v>
                </c:pt>
                <c:pt idx="2548">
                  <c:v>0.51157006991958254</c:v>
                </c:pt>
                <c:pt idx="2549">
                  <c:v>0.51163047073090073</c:v>
                </c:pt>
                <c:pt idx="2550">
                  <c:v>0.51169083843550034</c:v>
                </c:pt>
                <c:pt idx="2551">
                  <c:v>0.5117511730605937</c:v>
                </c:pt>
                <c:pt idx="2552">
                  <c:v>0.51181147463336285</c:v>
                </c:pt>
                <c:pt idx="2553">
                  <c:v>0.51187174318096063</c:v>
                </c:pt>
                <c:pt idx="2554">
                  <c:v>0.51193197873050944</c:v>
                </c:pt>
                <c:pt idx="2555">
                  <c:v>0.5119921813091024</c:v>
                </c:pt>
                <c:pt idx="2556">
                  <c:v>0.51205235094380319</c:v>
                </c:pt>
                <c:pt idx="2557">
                  <c:v>0.5121124876616453</c:v>
                </c:pt>
                <c:pt idx="2558">
                  <c:v>0.51217259148963312</c:v>
                </c:pt>
                <c:pt idx="2559">
                  <c:v>0.51223266245474131</c:v>
                </c:pt>
                <c:pt idx="2560">
                  <c:v>0.51229270058391518</c:v>
                </c:pt>
                <c:pt idx="2561">
                  <c:v>0.51235270590407045</c:v>
                </c:pt>
                <c:pt idx="2562">
                  <c:v>0.51241267844209337</c:v>
                </c:pt>
                <c:pt idx="2563">
                  <c:v>0.51247261822484103</c:v>
                </c:pt>
                <c:pt idx="2564">
                  <c:v>0.51253252527914095</c:v>
                </c:pt>
                <c:pt idx="2565">
                  <c:v>0.51259239963179171</c:v>
                </c:pt>
                <c:pt idx="2566">
                  <c:v>0.51265224130956233</c:v>
                </c:pt>
                <c:pt idx="2567">
                  <c:v>0.51271205033919287</c:v>
                </c:pt>
                <c:pt idx="2568">
                  <c:v>0.51277182674739374</c:v>
                </c:pt>
                <c:pt idx="2569">
                  <c:v>0.51283157056084672</c:v>
                </c:pt>
                <c:pt idx="2570">
                  <c:v>0.51289128180620436</c:v>
                </c:pt>
                <c:pt idx="2571">
                  <c:v>0.51295096051009015</c:v>
                </c:pt>
                <c:pt idx="2572">
                  <c:v>0.51301060669909848</c:v>
                </c:pt>
                <c:pt idx="2573">
                  <c:v>0.513070220399795</c:v>
                </c:pt>
                <c:pt idx="2574">
                  <c:v>0.51312980163871602</c:v>
                </c:pt>
                <c:pt idx="2575">
                  <c:v>0.51318935044236935</c:v>
                </c:pt>
                <c:pt idx="2576">
                  <c:v>0.51324886683723381</c:v>
                </c:pt>
                <c:pt idx="2577">
                  <c:v>0.51330835084975945</c:v>
                </c:pt>
                <c:pt idx="2578">
                  <c:v>0.51336780250636727</c:v>
                </c:pt>
                <c:pt idx="2579">
                  <c:v>0.51342722183344991</c:v>
                </c:pt>
                <c:pt idx="2580">
                  <c:v>0.5134866088573713</c:v>
                </c:pt>
                <c:pt idx="2581">
                  <c:v>0.51354596360446625</c:v>
                </c:pt>
                <c:pt idx="2582">
                  <c:v>0.51360528610104161</c:v>
                </c:pt>
                <c:pt idx="2583">
                  <c:v>0.51366457637337515</c:v>
                </c:pt>
                <c:pt idx="2584">
                  <c:v>0.51372383444771619</c:v>
                </c:pt>
                <c:pt idx="2585">
                  <c:v>0.51378306035028576</c:v>
                </c:pt>
                <c:pt idx="2586">
                  <c:v>0.51384225410727624</c:v>
                </c:pt>
                <c:pt idx="2587">
                  <c:v>0.51390141574485171</c:v>
                </c:pt>
                <c:pt idx="2588">
                  <c:v>0.51396054528914759</c:v>
                </c:pt>
                <c:pt idx="2589">
                  <c:v>0.51401964276627143</c:v>
                </c:pt>
                <c:pt idx="2590">
                  <c:v>0.51407870820230206</c:v>
                </c:pt>
                <c:pt idx="2591">
                  <c:v>0.51413774162329007</c:v>
                </c:pt>
                <c:pt idx="2592">
                  <c:v>0.51419674305525798</c:v>
                </c:pt>
                <c:pt idx="2593">
                  <c:v>0.5142557125242001</c:v>
                </c:pt>
                <c:pt idx="2594">
                  <c:v>0.51431465005608246</c:v>
                </c:pt>
                <c:pt idx="2595">
                  <c:v>0.51437355567684317</c:v>
                </c:pt>
                <c:pt idx="2596">
                  <c:v>0.5144324294123922</c:v>
                </c:pt>
                <c:pt idx="2597">
                  <c:v>0.51449127128861116</c:v>
                </c:pt>
                <c:pt idx="2598">
                  <c:v>0.51455008133135405</c:v>
                </c:pt>
                <c:pt idx="2599">
                  <c:v>0.51460885956644675</c:v>
                </c:pt>
                <c:pt idx="2600">
                  <c:v>0.51466760601968731</c:v>
                </c:pt>
                <c:pt idx="2601">
                  <c:v>0.51472632071684565</c:v>
                </c:pt>
                <c:pt idx="2602">
                  <c:v>0.51478500368366409</c:v>
                </c:pt>
                <c:pt idx="2603">
                  <c:v>0.51484365494585715</c:v>
                </c:pt>
                <c:pt idx="2604">
                  <c:v>0.5149022745291113</c:v>
                </c:pt>
                <c:pt idx="2605">
                  <c:v>0.51496086245908546</c:v>
                </c:pt>
                <c:pt idx="2606">
                  <c:v>0.51501941876141089</c:v>
                </c:pt>
                <c:pt idx="2607">
                  <c:v>0.51507794346169089</c:v>
                </c:pt>
                <c:pt idx="2608">
                  <c:v>0.51513643658550168</c:v>
                </c:pt>
                <c:pt idx="2609">
                  <c:v>0.51519489815839137</c:v>
                </c:pt>
                <c:pt idx="2610">
                  <c:v>0.51525332820588066</c:v>
                </c:pt>
                <c:pt idx="2611">
                  <c:v>0.51531172675346304</c:v>
                </c:pt>
                <c:pt idx="2612">
                  <c:v>0.51537009382660393</c:v>
                </c:pt>
                <c:pt idx="2613">
                  <c:v>0.51542842945074185</c:v>
                </c:pt>
                <c:pt idx="2614">
                  <c:v>0.51548673365128761</c:v>
                </c:pt>
                <c:pt idx="2615">
                  <c:v>0.51554500645362489</c:v>
                </c:pt>
                <c:pt idx="2616">
                  <c:v>0.51560324788310963</c:v>
                </c:pt>
                <c:pt idx="2617">
                  <c:v>0.51566145796507101</c:v>
                </c:pt>
                <c:pt idx="2618">
                  <c:v>0.51571963672481058</c:v>
                </c:pt>
                <c:pt idx="2619">
                  <c:v>0.51577778418760278</c:v>
                </c:pt>
                <c:pt idx="2620">
                  <c:v>0.51583590037869476</c:v>
                </c:pt>
                <c:pt idx="2621">
                  <c:v>0.51589398532330666</c:v>
                </c:pt>
                <c:pt idx="2622">
                  <c:v>0.51595203904663156</c:v>
                </c:pt>
                <c:pt idx="2623">
                  <c:v>0.51601006157383522</c:v>
                </c:pt>
                <c:pt idx="2624">
                  <c:v>0.51606805293005664</c:v>
                </c:pt>
                <c:pt idx="2625">
                  <c:v>0.51612601314040774</c:v>
                </c:pt>
                <c:pt idx="2626">
                  <c:v>0.51618394222997321</c:v>
                </c:pt>
                <c:pt idx="2627">
                  <c:v>0.51624184022381103</c:v>
                </c:pt>
                <c:pt idx="2628">
                  <c:v>0.51629970714695239</c:v>
                </c:pt>
                <c:pt idx="2629">
                  <c:v>0.51635754302440151</c:v>
                </c:pt>
                <c:pt idx="2630">
                  <c:v>0.51641534788113563</c:v>
                </c:pt>
                <c:pt idx="2631">
                  <c:v>0.51647312174210558</c:v>
                </c:pt>
                <c:pt idx="2632">
                  <c:v>0.51653086463223497</c:v>
                </c:pt>
                <c:pt idx="2633">
                  <c:v>0.51658857657642132</c:v>
                </c:pt>
                <c:pt idx="2634">
                  <c:v>0.51664625759953464</c:v>
                </c:pt>
                <c:pt idx="2635">
                  <c:v>0.51670390772641894</c:v>
                </c:pt>
                <c:pt idx="2636">
                  <c:v>0.51676152698189148</c:v>
                </c:pt>
                <c:pt idx="2637">
                  <c:v>0.51681911539074288</c:v>
                </c:pt>
                <c:pt idx="2638">
                  <c:v>0.51687667297773709</c:v>
                </c:pt>
                <c:pt idx="2639">
                  <c:v>0.51693419976761201</c:v>
                </c:pt>
                <c:pt idx="2640">
                  <c:v>0.51699169578507853</c:v>
                </c:pt>
                <c:pt idx="2641">
                  <c:v>0.51704916105482146</c:v>
                </c:pt>
                <c:pt idx="2642">
                  <c:v>0.51710659560149896</c:v>
                </c:pt>
                <c:pt idx="2643">
                  <c:v>0.51716399944974323</c:v>
                </c:pt>
                <c:pt idx="2644">
                  <c:v>0.51722137262415968</c:v>
                </c:pt>
                <c:pt idx="2645">
                  <c:v>0.51727871514932777</c:v>
                </c:pt>
                <c:pt idx="2646">
                  <c:v>0.51733602704980053</c:v>
                </c:pt>
                <c:pt idx="2647">
                  <c:v>0.517393308350105</c:v>
                </c:pt>
                <c:pt idx="2648">
                  <c:v>0.51745055907474158</c:v>
                </c:pt>
                <c:pt idx="2649">
                  <c:v>0.51750777924818481</c:v>
                </c:pt>
                <c:pt idx="2650">
                  <c:v>0.51756496889488335</c:v>
                </c:pt>
                <c:pt idx="2651">
                  <c:v>0.51762212803925944</c:v>
                </c:pt>
                <c:pt idx="2652">
                  <c:v>0.51767925670570925</c:v>
                </c:pt>
                <c:pt idx="2653">
                  <c:v>0.51773635491860326</c:v>
                </c:pt>
                <c:pt idx="2654">
                  <c:v>0.51779342270228568</c:v>
                </c:pt>
                <c:pt idx="2655">
                  <c:v>0.51785046008107483</c:v>
                </c:pt>
                <c:pt idx="2656">
                  <c:v>0.51790746707926327</c:v>
                </c:pt>
                <c:pt idx="2657">
                  <c:v>0.5179644437211175</c:v>
                </c:pt>
                <c:pt idx="2658">
                  <c:v>0.51802139003087833</c:v>
                </c:pt>
                <c:pt idx="2659">
                  <c:v>0.51807830603276062</c:v>
                </c:pt>
                <c:pt idx="2660">
                  <c:v>0.51813519175095379</c:v>
                </c:pt>
                <c:pt idx="2661">
                  <c:v>0.51819204720962098</c:v>
                </c:pt>
                <c:pt idx="2662">
                  <c:v>0.5182488724329003</c:v>
                </c:pt>
                <c:pt idx="2663">
                  <c:v>0.51830566744490347</c:v>
                </c:pt>
                <c:pt idx="2664">
                  <c:v>0.51836243226971701</c:v>
                </c:pt>
                <c:pt idx="2665">
                  <c:v>0.518419166931402</c:v>
                </c:pt>
                <c:pt idx="2666">
                  <c:v>0.51847587145399354</c:v>
                </c:pt>
                <c:pt idx="2667">
                  <c:v>0.51853254586150133</c:v>
                </c:pt>
                <c:pt idx="2668">
                  <c:v>0.51858919017790994</c:v>
                </c:pt>
                <c:pt idx="2669">
                  <c:v>0.51864580442717789</c:v>
                </c:pt>
                <c:pt idx="2670">
                  <c:v>0.51870238863323859</c:v>
                </c:pt>
                <c:pt idx="2671">
                  <c:v>0.51875894282000001</c:v>
                </c:pt>
                <c:pt idx="2672">
                  <c:v>0.51881546701134496</c:v>
                </c:pt>
                <c:pt idx="2673">
                  <c:v>0.51887196123113055</c:v>
                </c:pt>
                <c:pt idx="2674">
                  <c:v>0.51892842550318874</c:v>
                </c:pt>
                <c:pt idx="2675">
                  <c:v>0.51898485985132647</c:v>
                </c:pt>
                <c:pt idx="2676">
                  <c:v>0.51904126429932507</c:v>
                </c:pt>
                <c:pt idx="2677">
                  <c:v>0.51909763887094096</c:v>
                </c:pt>
                <c:pt idx="2678">
                  <c:v>0.51915398358990528</c:v>
                </c:pt>
                <c:pt idx="2679">
                  <c:v>0.51921029847992395</c:v>
                </c:pt>
                <c:pt idx="2680">
                  <c:v>0.51926658356467803</c:v>
                </c:pt>
                <c:pt idx="2681">
                  <c:v>0.51932283886782338</c:v>
                </c:pt>
                <c:pt idx="2682">
                  <c:v>0.51937906441299087</c:v>
                </c:pt>
                <c:pt idx="2683">
                  <c:v>0.51943526022378628</c:v>
                </c:pt>
                <c:pt idx="2684">
                  <c:v>0.51949142632379053</c:v>
                </c:pt>
                <c:pt idx="2685">
                  <c:v>0.51954756273655955</c:v>
                </c:pt>
                <c:pt idx="2686">
                  <c:v>0.51960366948562464</c:v>
                </c:pt>
                <c:pt idx="2687">
                  <c:v>0.51965974659449166</c:v>
                </c:pt>
                <c:pt idx="2688">
                  <c:v>0.51971579408664226</c:v>
                </c:pt>
                <c:pt idx="2689">
                  <c:v>0.51977181198553291</c:v>
                </c:pt>
                <c:pt idx="2690">
                  <c:v>0.51982780031459563</c:v>
                </c:pt>
                <c:pt idx="2691">
                  <c:v>0.51988375909723716</c:v>
                </c:pt>
                <c:pt idx="2692">
                  <c:v>0.51993968835684012</c:v>
                </c:pt>
                <c:pt idx="2693">
                  <c:v>0.51999558811676216</c:v>
                </c:pt>
                <c:pt idx="2694">
                  <c:v>0.5200514584003364</c:v>
                </c:pt>
                <c:pt idx="2695">
                  <c:v>0.5201072992308714</c:v>
                </c:pt>
                <c:pt idx="2696">
                  <c:v>0.52016311063165099</c:v>
                </c:pt>
                <c:pt idx="2697">
                  <c:v>0.52021889262593468</c:v>
                </c:pt>
                <c:pt idx="2698">
                  <c:v>0.5202746452369571</c:v>
                </c:pt>
                <c:pt idx="2699">
                  <c:v>0.52033036848792891</c:v>
                </c:pt>
                <c:pt idx="2700">
                  <c:v>0.52038606240203589</c:v>
                </c:pt>
                <c:pt idx="2701">
                  <c:v>0.52044172700243974</c:v>
                </c:pt>
                <c:pt idx="2702">
                  <c:v>0.52049736231227761</c:v>
                </c:pt>
                <c:pt idx="2703">
                  <c:v>0.52055296835466247</c:v>
                </c:pt>
                <c:pt idx="2704">
                  <c:v>0.52060854515268262</c:v>
                </c:pt>
                <c:pt idx="2705">
                  <c:v>0.52066409272940251</c:v>
                </c:pt>
                <c:pt idx="2706">
                  <c:v>0.52071961110786202</c:v>
                </c:pt>
                <c:pt idx="2707">
                  <c:v>0.5207751003110771</c:v>
                </c:pt>
                <c:pt idx="2708">
                  <c:v>0.52083056036203912</c:v>
                </c:pt>
                <c:pt idx="2709">
                  <c:v>0.52088599128371571</c:v>
                </c:pt>
                <c:pt idx="2710">
                  <c:v>0.52094139309905019</c:v>
                </c:pt>
                <c:pt idx="2711">
                  <c:v>0.52099676583096188</c:v>
                </c:pt>
                <c:pt idx="2712">
                  <c:v>0.52105210950234593</c:v>
                </c:pt>
                <c:pt idx="2713">
                  <c:v>0.52110742413607336</c:v>
                </c:pt>
                <c:pt idx="2714">
                  <c:v>0.52116270975499146</c:v>
                </c:pt>
                <c:pt idx="2715">
                  <c:v>0.52121796638192341</c:v>
                </c:pt>
                <c:pt idx="2716">
                  <c:v>0.52127319403966854</c:v>
                </c:pt>
                <c:pt idx="2717">
                  <c:v>0.52132839275100218</c:v>
                </c:pt>
                <c:pt idx="2718">
                  <c:v>0.5213835625386759</c:v>
                </c:pt>
                <c:pt idx="2719">
                  <c:v>0.52143870342541754</c:v>
                </c:pt>
                <c:pt idx="2720">
                  <c:v>0.52149381543393059</c:v>
                </c:pt>
                <c:pt idx="2721">
                  <c:v>0.52154889858689535</c:v>
                </c:pt>
                <c:pt idx="2722">
                  <c:v>0.52160395290696815</c:v>
                </c:pt>
                <c:pt idx="2723">
                  <c:v>0.52165897841678166</c:v>
                </c:pt>
                <c:pt idx="2724">
                  <c:v>0.52171397513894491</c:v>
                </c:pt>
                <c:pt idx="2725">
                  <c:v>0.52176894309604305</c:v>
                </c:pt>
                <c:pt idx="2726">
                  <c:v>0.52182388231063792</c:v>
                </c:pt>
                <c:pt idx="2727">
                  <c:v>0.52187879280526739</c:v>
                </c:pt>
                <c:pt idx="2728">
                  <c:v>0.52193367460244622</c:v>
                </c:pt>
                <c:pt idx="2729">
                  <c:v>0.52198852772466542</c:v>
                </c:pt>
                <c:pt idx="2730">
                  <c:v>0.52204335219439235</c:v>
                </c:pt>
                <c:pt idx="2731">
                  <c:v>0.52209814803407117</c:v>
                </c:pt>
                <c:pt idx="2732">
                  <c:v>0.52215291526612262</c:v>
                </c:pt>
                <c:pt idx="2733">
                  <c:v>0.52220765391294366</c:v>
                </c:pt>
                <c:pt idx="2734">
                  <c:v>0.5222623639969084</c:v>
                </c:pt>
                <c:pt idx="2735">
                  <c:v>0.52231704554036706</c:v>
                </c:pt>
                <c:pt idx="2736">
                  <c:v>0.52237169856564702</c:v>
                </c:pt>
                <c:pt idx="2737">
                  <c:v>0.52242632309505199</c:v>
                </c:pt>
                <c:pt idx="2738">
                  <c:v>0.52248091915086292</c:v>
                </c:pt>
                <c:pt idx="2739">
                  <c:v>0.5225354867553369</c:v>
                </c:pt>
                <c:pt idx="2740">
                  <c:v>0.52259002593070858</c:v>
                </c:pt>
                <c:pt idx="2741">
                  <c:v>0.52264453669918853</c:v>
                </c:pt>
                <c:pt idx="2742">
                  <c:v>0.52269901908296512</c:v>
                </c:pt>
                <c:pt idx="2743">
                  <c:v>0.52275347310420295</c:v>
                </c:pt>
                <c:pt idx="2744">
                  <c:v>0.52280789878504375</c:v>
                </c:pt>
                <c:pt idx="2745">
                  <c:v>0.52286229614760649</c:v>
                </c:pt>
                <c:pt idx="2746">
                  <c:v>0.52291666521398672</c:v>
                </c:pt>
                <c:pt idx="2747">
                  <c:v>0.52297100600625712</c:v>
                </c:pt>
                <c:pt idx="2748">
                  <c:v>0.52302531854646783</c:v>
                </c:pt>
                <c:pt idx="2749">
                  <c:v>0.52307960285664523</c:v>
                </c:pt>
                <c:pt idx="2750">
                  <c:v>0.5231338589587935</c:v>
                </c:pt>
                <c:pt idx="2751">
                  <c:v>0.52318808687489382</c:v>
                </c:pt>
                <c:pt idx="2752">
                  <c:v>0.52324228662690431</c:v>
                </c:pt>
                <c:pt idx="2753">
                  <c:v>0.52329645823676063</c:v>
                </c:pt>
                <c:pt idx="2754">
                  <c:v>0.52335060172637549</c:v>
                </c:pt>
                <c:pt idx="2755">
                  <c:v>0.52340471711763858</c:v>
                </c:pt>
                <c:pt idx="2756">
                  <c:v>0.52345880443241732</c:v>
                </c:pt>
                <c:pt idx="2757">
                  <c:v>0.52351286369255634</c:v>
                </c:pt>
                <c:pt idx="2758">
                  <c:v>0.5235668949198774</c:v>
                </c:pt>
                <c:pt idx="2759">
                  <c:v>0.52362089813617974</c:v>
                </c:pt>
                <c:pt idx="2760">
                  <c:v>0.52367487336324026</c:v>
                </c:pt>
                <c:pt idx="2761">
                  <c:v>0.5237288206228129</c:v>
                </c:pt>
                <c:pt idx="2762">
                  <c:v>0.52378273993662938</c:v>
                </c:pt>
                <c:pt idx="2763">
                  <c:v>0.52383663132639857</c:v>
                </c:pt>
                <c:pt idx="2764">
                  <c:v>0.52389049481380723</c:v>
                </c:pt>
                <c:pt idx="2765">
                  <c:v>0.52394433042051936</c:v>
                </c:pt>
                <c:pt idx="2766">
                  <c:v>0.52399813816817664</c:v>
                </c:pt>
                <c:pt idx="2767">
                  <c:v>0.52405191807839857</c:v>
                </c:pt>
                <c:pt idx="2768">
                  <c:v>0.52410567017278209</c:v>
                </c:pt>
                <c:pt idx="2769">
                  <c:v>0.52415939447290172</c:v>
                </c:pt>
                <c:pt idx="2770">
                  <c:v>0.52421309100030977</c:v>
                </c:pt>
                <c:pt idx="2771">
                  <c:v>0.52426675977653636</c:v>
                </c:pt>
                <c:pt idx="2772">
                  <c:v>0.52432040082308917</c:v>
                </c:pt>
                <c:pt idx="2773">
                  <c:v>0.52437401416145391</c:v>
                </c:pt>
                <c:pt idx="2774">
                  <c:v>0.52442759981309384</c:v>
                </c:pt>
                <c:pt idx="2775">
                  <c:v>0.52448115779945015</c:v>
                </c:pt>
                <c:pt idx="2776">
                  <c:v>0.52453468814194215</c:v>
                </c:pt>
                <c:pt idx="2777">
                  <c:v>0.52458819086196662</c:v>
                </c:pt>
                <c:pt idx="2778">
                  <c:v>0.52464166598089856</c:v>
                </c:pt>
                <c:pt idx="2779">
                  <c:v>0.52469511352009068</c:v>
                </c:pt>
                <c:pt idx="2780">
                  <c:v>0.52474853350087403</c:v>
                </c:pt>
                <c:pt idx="2781">
                  <c:v>0.52480192594455721</c:v>
                </c:pt>
                <c:pt idx="2782">
                  <c:v>0.52485529087242733</c:v>
                </c:pt>
                <c:pt idx="2783">
                  <c:v>0.52490862830574925</c:v>
                </c:pt>
                <c:pt idx="2784">
                  <c:v>0.52496193826576587</c:v>
                </c:pt>
                <c:pt idx="2785">
                  <c:v>0.52501522077369855</c:v>
                </c:pt>
                <c:pt idx="2786">
                  <c:v>0.52506847585074645</c:v>
                </c:pt>
                <c:pt idx="2787">
                  <c:v>0.52512170351808718</c:v>
                </c:pt>
                <c:pt idx="2788">
                  <c:v>0.52517490379687637</c:v>
                </c:pt>
                <c:pt idx="2789">
                  <c:v>0.525228076708248</c:v>
                </c:pt>
                <c:pt idx="2790">
                  <c:v>0.5252812222733142</c:v>
                </c:pt>
                <c:pt idx="2791">
                  <c:v>0.52533434051316552</c:v>
                </c:pt>
                <c:pt idx="2792">
                  <c:v>0.52538743144887068</c:v>
                </c:pt>
                <c:pt idx="2793">
                  <c:v>0.52544049510147683</c:v>
                </c:pt>
                <c:pt idx="2794">
                  <c:v>0.5254935314920095</c:v>
                </c:pt>
                <c:pt idx="2795">
                  <c:v>0.52554654064147266</c:v>
                </c:pt>
                <c:pt idx="2796">
                  <c:v>0.52559952257084852</c:v>
                </c:pt>
                <c:pt idx="2797">
                  <c:v>0.52565247730109821</c:v>
                </c:pt>
                <c:pt idx="2798">
                  <c:v>0.52570540485316064</c:v>
                </c:pt>
                <c:pt idx="2799">
                  <c:v>0.52575830524795375</c:v>
                </c:pt>
                <c:pt idx="2800">
                  <c:v>0.52581117850637393</c:v>
                </c:pt>
                <c:pt idx="2801">
                  <c:v>0.52586402464929616</c:v>
                </c:pt>
                <c:pt idx="2802">
                  <c:v>0.52591684369757374</c:v>
                </c:pt>
                <c:pt idx="2803">
                  <c:v>0.5259696356720388</c:v>
                </c:pt>
                <c:pt idx="2804">
                  <c:v>0.52602240059350236</c:v>
                </c:pt>
                <c:pt idx="2805">
                  <c:v>0.52607513848275367</c:v>
                </c:pt>
                <c:pt idx="2806">
                  <c:v>0.52612784936056101</c:v>
                </c:pt>
                <c:pt idx="2807">
                  <c:v>0.52618053324767111</c:v>
                </c:pt>
                <c:pt idx="2808">
                  <c:v>0.52623319016480963</c:v>
                </c:pt>
                <c:pt idx="2809">
                  <c:v>0.5262858201326811</c:v>
                </c:pt>
                <c:pt idx="2810">
                  <c:v>0.52633842317196877</c:v>
                </c:pt>
                <c:pt idx="2811">
                  <c:v>0.52639099930333477</c:v>
                </c:pt>
                <c:pt idx="2812">
                  <c:v>0.52644354854741982</c:v>
                </c:pt>
                <c:pt idx="2813">
                  <c:v>0.52649607092484385</c:v>
                </c:pt>
                <c:pt idx="2814">
                  <c:v>0.52654856645620574</c:v>
                </c:pt>
                <c:pt idx="2815">
                  <c:v>0.52660103516208312</c:v>
                </c:pt>
                <c:pt idx="2816">
                  <c:v>0.52665347706303278</c:v>
                </c:pt>
                <c:pt idx="2817">
                  <c:v>0.52670589217959018</c:v>
                </c:pt>
                <c:pt idx="2818">
                  <c:v>0.52675828053227025</c:v>
                </c:pt>
                <c:pt idx="2819">
                  <c:v>0.5268106421415667</c:v>
                </c:pt>
                <c:pt idx="2820">
                  <c:v>0.52686297702795248</c:v>
                </c:pt>
                <c:pt idx="2821">
                  <c:v>0.52691528521187936</c:v>
                </c:pt>
                <c:pt idx="2822">
                  <c:v>0.52696756671377842</c:v>
                </c:pt>
                <c:pt idx="2823">
                  <c:v>0.52701982155406013</c:v>
                </c:pt>
                <c:pt idx="2824">
                  <c:v>0.52707204975311384</c:v>
                </c:pt>
                <c:pt idx="2825">
                  <c:v>0.52712425133130814</c:v>
                </c:pt>
                <c:pt idx="2826">
                  <c:v>0.52717642630899109</c:v>
                </c:pt>
                <c:pt idx="2827">
                  <c:v>0.52722857470648976</c:v>
                </c:pt>
                <c:pt idx="2828">
                  <c:v>0.52728069654411058</c:v>
                </c:pt>
                <c:pt idx="2829">
                  <c:v>0.52733279184213944</c:v>
                </c:pt>
                <c:pt idx="2830">
                  <c:v>0.52738486062084133</c:v>
                </c:pt>
                <c:pt idx="2831">
                  <c:v>0.52743690290046086</c:v>
                </c:pt>
                <c:pt idx="2832">
                  <c:v>0.52748891870122194</c:v>
                </c:pt>
                <c:pt idx="2833">
                  <c:v>0.52754090804332787</c:v>
                </c:pt>
                <c:pt idx="2834">
                  <c:v>0.5275928709469615</c:v>
                </c:pt>
                <c:pt idx="2835">
                  <c:v>0.52764480743228515</c:v>
                </c:pt>
                <c:pt idx="2836">
                  <c:v>0.52769671751944025</c:v>
                </c:pt>
                <c:pt idx="2837">
                  <c:v>0.52774860122854839</c:v>
                </c:pt>
                <c:pt idx="2838">
                  <c:v>0.52780045857971036</c:v>
                </c:pt>
                <c:pt idx="2839">
                  <c:v>0.52785228959300656</c:v>
                </c:pt>
                <c:pt idx="2840">
                  <c:v>0.52790409428849716</c:v>
                </c:pt>
                <c:pt idx="2841">
                  <c:v>0.52795587268622168</c:v>
                </c:pt>
                <c:pt idx="2842">
                  <c:v>0.52800762480619945</c:v>
                </c:pt>
                <c:pt idx="2843">
                  <c:v>0.52805935066842957</c:v>
                </c:pt>
                <c:pt idx="2844">
                  <c:v>0.52811105029289074</c:v>
                </c:pt>
                <c:pt idx="2845">
                  <c:v>0.52816272369954143</c:v>
                </c:pt>
                <c:pt idx="2846">
                  <c:v>0.5282143709083198</c:v>
                </c:pt>
                <c:pt idx="2847">
                  <c:v>0.52826599193914403</c:v>
                </c:pt>
                <c:pt idx="2848">
                  <c:v>0.52831758681191188</c:v>
                </c:pt>
                <c:pt idx="2849">
                  <c:v>0.52836915554650099</c:v>
                </c:pt>
                <c:pt idx="2850">
                  <c:v>0.52842069816276882</c:v>
                </c:pt>
                <c:pt idx="2851">
                  <c:v>0.52847221468055294</c:v>
                </c:pt>
                <c:pt idx="2852">
                  <c:v>0.52852370511967073</c:v>
                </c:pt>
                <c:pt idx="2853">
                  <c:v>0.52857516949991923</c:v>
                </c:pt>
                <c:pt idx="2854">
                  <c:v>0.52862660784107596</c:v>
                </c:pt>
                <c:pt idx="2855">
                  <c:v>0.528678020162898</c:v>
                </c:pt>
                <c:pt idx="2856">
                  <c:v>0.52872940648512268</c:v>
                </c:pt>
                <c:pt idx="2857">
                  <c:v>0.52878076682746722</c:v>
                </c:pt>
                <c:pt idx="2858">
                  <c:v>0.52883210120962909</c:v>
                </c:pt>
                <c:pt idx="2859">
                  <c:v>0.52888340965128566</c:v>
                </c:pt>
                <c:pt idx="2860">
                  <c:v>0.52893469217209454</c:v>
                </c:pt>
                <c:pt idx="2861">
                  <c:v>0.52898594879169358</c:v>
                </c:pt>
                <c:pt idx="2862">
                  <c:v>0.52903717952970042</c:v>
                </c:pt>
                <c:pt idx="2863">
                  <c:v>0.52908838440571349</c:v>
                </c:pt>
                <c:pt idx="2864">
                  <c:v>0.52913956343931079</c:v>
                </c:pt>
                <c:pt idx="2865">
                  <c:v>0.52919071665005091</c:v>
                </c:pt>
                <c:pt idx="2866">
                  <c:v>0.52924184405747277</c:v>
                </c:pt>
                <c:pt idx="2867">
                  <c:v>0.52929294568109542</c:v>
                </c:pt>
                <c:pt idx="2868">
                  <c:v>0.52934402154041837</c:v>
                </c:pt>
                <c:pt idx="2869">
                  <c:v>0.52939507165492128</c:v>
                </c:pt>
                <c:pt idx="2870">
                  <c:v>0.52944609604406434</c:v>
                </c:pt>
                <c:pt idx="2871">
                  <c:v>0.52949709472728801</c:v>
                </c:pt>
                <c:pt idx="2872">
                  <c:v>0.52954806772401319</c:v>
                </c:pt>
                <c:pt idx="2873">
                  <c:v>0.52959901505364149</c:v>
                </c:pt>
                <c:pt idx="2874">
                  <c:v>0.52964993673555461</c:v>
                </c:pt>
                <c:pt idx="2875">
                  <c:v>0.52970083278911484</c:v>
                </c:pt>
                <c:pt idx="2876">
                  <c:v>0.52975170323366516</c:v>
                </c:pt>
                <c:pt idx="2877">
                  <c:v>0.529802548088529</c:v>
                </c:pt>
                <c:pt idx="2878">
                  <c:v>0.52985336737301025</c:v>
                </c:pt>
                <c:pt idx="2879">
                  <c:v>0.52990416110639327</c:v>
                </c:pt>
                <c:pt idx="2880">
                  <c:v>0.52995492930794352</c:v>
                </c:pt>
                <c:pt idx="2881">
                  <c:v>0.53000567199690662</c:v>
                </c:pt>
                <c:pt idx="2882">
                  <c:v>0.53005638919250919</c:v>
                </c:pt>
                <c:pt idx="2883">
                  <c:v>0.53010708091395831</c:v>
                </c:pt>
                <c:pt idx="2884">
                  <c:v>0.53015774718044173</c:v>
                </c:pt>
                <c:pt idx="2885">
                  <c:v>0.53020838801112802</c:v>
                </c:pt>
                <c:pt idx="2886">
                  <c:v>0.53025900342516674</c:v>
                </c:pt>
                <c:pt idx="2887">
                  <c:v>0.53030959344168793</c:v>
                </c:pt>
                <c:pt idx="2888">
                  <c:v>0.53036015807980241</c:v>
                </c:pt>
                <c:pt idx="2889">
                  <c:v>0.53041069735860213</c:v>
                </c:pt>
                <c:pt idx="2890">
                  <c:v>0.53046121129715973</c:v>
                </c:pt>
                <c:pt idx="2891">
                  <c:v>0.53051169991452851</c:v>
                </c:pt>
                <c:pt idx="2892">
                  <c:v>0.53056216322974314</c:v>
                </c:pt>
                <c:pt idx="2893">
                  <c:v>0.53061260126181864</c:v>
                </c:pt>
                <c:pt idx="2894">
                  <c:v>0.53066301402975158</c:v>
                </c:pt>
                <c:pt idx="2895">
                  <c:v>0.530713401552519</c:v>
                </c:pt>
                <c:pt idx="2896">
                  <c:v>0.53076376384907931</c:v>
                </c:pt>
                <c:pt idx="2897">
                  <c:v>0.53081410093837189</c:v>
                </c:pt>
                <c:pt idx="2898">
                  <c:v>0.53086441283931673</c:v>
                </c:pt>
                <c:pt idx="2899">
                  <c:v>0.5309146995708155</c:v>
                </c:pt>
                <c:pt idx="2900">
                  <c:v>0.53096496115175051</c:v>
                </c:pt>
                <c:pt idx="2901">
                  <c:v>0.53101519760098559</c:v>
                </c:pt>
                <c:pt idx="2902">
                  <c:v>0.53106540893736531</c:v>
                </c:pt>
                <c:pt idx="2903">
                  <c:v>0.53111559517971552</c:v>
                </c:pt>
                <c:pt idx="2904">
                  <c:v>0.53116575634684349</c:v>
                </c:pt>
                <c:pt idx="2905">
                  <c:v>0.53121589245753753</c:v>
                </c:pt>
                <c:pt idx="2906">
                  <c:v>0.53126600353056719</c:v>
                </c:pt>
                <c:pt idx="2907">
                  <c:v>0.53131608958468302</c:v>
                </c:pt>
                <c:pt idx="2908">
                  <c:v>0.53136615063861736</c:v>
                </c:pt>
                <c:pt idx="2909">
                  <c:v>0.53141618671108348</c:v>
                </c:pt>
                <c:pt idx="2910">
                  <c:v>0.53146619782077609</c:v>
                </c:pt>
                <c:pt idx="2911">
                  <c:v>0.53151618398637135</c:v>
                </c:pt>
                <c:pt idx="2912">
                  <c:v>0.53156614522652668</c:v>
                </c:pt>
                <c:pt idx="2913">
                  <c:v>0.53161608155988083</c:v>
                </c:pt>
                <c:pt idx="2914">
                  <c:v>0.53166599300505413</c:v>
                </c:pt>
                <c:pt idx="2915">
                  <c:v>0.53171587958064825</c:v>
                </c:pt>
                <c:pt idx="2916">
                  <c:v>0.53176574130524645</c:v>
                </c:pt>
                <c:pt idx="2917">
                  <c:v>0.53181557819741321</c:v>
                </c:pt>
                <c:pt idx="2918">
                  <c:v>0.53186539027569479</c:v>
                </c:pt>
                <c:pt idx="2919">
                  <c:v>0.53191517755861895</c:v>
                </c:pt>
                <c:pt idx="2920">
                  <c:v>0.53196494006469497</c:v>
                </c:pt>
                <c:pt idx="2921">
                  <c:v>0.53201467781241374</c:v>
                </c:pt>
                <c:pt idx="2922">
                  <c:v>0.53206439082024748</c:v>
                </c:pt>
                <c:pt idx="2923">
                  <c:v>0.53211407910665054</c:v>
                </c:pt>
                <c:pt idx="2924">
                  <c:v>0.53216374269005851</c:v>
                </c:pt>
                <c:pt idx="2925">
                  <c:v>0.53221338158888876</c:v>
                </c:pt>
                <c:pt idx="2926">
                  <c:v>0.53226299582154057</c:v>
                </c:pt>
                <c:pt idx="2927">
                  <c:v>0.53231258540639459</c:v>
                </c:pt>
                <c:pt idx="2928">
                  <c:v>0.53236215036181356</c:v>
                </c:pt>
                <c:pt idx="2929">
                  <c:v>0.53241169070614158</c:v>
                </c:pt>
                <c:pt idx="2930">
                  <c:v>0.53246120645770489</c:v>
                </c:pt>
                <c:pt idx="2931">
                  <c:v>0.53251069763481151</c:v>
                </c:pt>
                <c:pt idx="2932">
                  <c:v>0.53256016425575103</c:v>
                </c:pt>
                <c:pt idx="2933">
                  <c:v>0.53260960633879517</c:v>
                </c:pt>
                <c:pt idx="2934">
                  <c:v>0.53265902390219744</c:v>
                </c:pt>
                <c:pt idx="2935">
                  <c:v>0.53270841696419313</c:v>
                </c:pt>
                <c:pt idx="2936">
                  <c:v>0.53275778554299968</c:v>
                </c:pt>
                <c:pt idx="2937">
                  <c:v>0.5328071296568162</c:v>
                </c:pt>
                <c:pt idx="2938">
                  <c:v>0.53285644932382403</c:v>
                </c:pt>
                <c:pt idx="2939">
                  <c:v>0.53290574456218631</c:v>
                </c:pt>
                <c:pt idx="2940">
                  <c:v>0.53295501539004819</c:v>
                </c:pt>
                <c:pt idx="2941">
                  <c:v>0.53300426182553728</c:v>
                </c:pt>
                <c:pt idx="2942">
                  <c:v>0.53305348388676255</c:v>
                </c:pt>
                <c:pt idx="2943">
                  <c:v>0.5331026815918154</c:v>
                </c:pt>
                <c:pt idx="2944">
                  <c:v>0.53315185495876949</c:v>
                </c:pt>
                <c:pt idx="2945">
                  <c:v>0.53320100400568038</c:v>
                </c:pt>
                <c:pt idx="2946">
                  <c:v>0.53325012875058575</c:v>
                </c:pt>
                <c:pt idx="2947">
                  <c:v>0.53329922921150563</c:v>
                </c:pt>
                <c:pt idx="2948">
                  <c:v>0.53334830540644207</c:v>
                </c:pt>
                <c:pt idx="2949">
                  <c:v>0.53339735735337945</c:v>
                </c:pt>
                <c:pt idx="2950">
                  <c:v>0.5334463850702843</c:v>
                </c:pt>
                <c:pt idx="2951">
                  <c:v>0.53349538857510548</c:v>
                </c:pt>
                <c:pt idx="2952">
                  <c:v>0.53354436788577397</c:v>
                </c:pt>
                <c:pt idx="2953">
                  <c:v>0.53359332302020324</c:v>
                </c:pt>
                <c:pt idx="2954">
                  <c:v>0.53364225399628895</c:v>
                </c:pt>
                <c:pt idx="2955">
                  <c:v>0.53369116083190926</c:v>
                </c:pt>
                <c:pt idx="2956">
                  <c:v>0.53374004354492455</c:v>
                </c:pt>
                <c:pt idx="2957">
                  <c:v>0.53378890215317742</c:v>
                </c:pt>
                <c:pt idx="2958">
                  <c:v>0.5338377366744933</c:v>
                </c:pt>
                <c:pt idx="2959">
                  <c:v>0.53388654712667982</c:v>
                </c:pt>
                <c:pt idx="2960">
                  <c:v>0.53393533352752698</c:v>
                </c:pt>
                <c:pt idx="2961">
                  <c:v>0.53398409589480733</c:v>
                </c:pt>
                <c:pt idx="2962">
                  <c:v>0.5340328342462759</c:v>
                </c:pt>
                <c:pt idx="2963">
                  <c:v>0.5340815485996705</c:v>
                </c:pt>
                <c:pt idx="2964">
                  <c:v>0.53413023897271106</c:v>
                </c:pt>
                <c:pt idx="2965">
                  <c:v>0.53417890538310009</c:v>
                </c:pt>
                <c:pt idx="2966">
                  <c:v>0.534227547848523</c:v>
                </c:pt>
                <c:pt idx="2967">
                  <c:v>0.53427616638664766</c:v>
                </c:pt>
                <c:pt idx="2968">
                  <c:v>0.53432476101512449</c:v>
                </c:pt>
                <c:pt idx="2969">
                  <c:v>0.53437333175158674</c:v>
                </c:pt>
                <c:pt idx="2970">
                  <c:v>0.53442187861364998</c:v>
                </c:pt>
                <c:pt idx="2971">
                  <c:v>0.53447040161891268</c:v>
                </c:pt>
                <c:pt idx="2972">
                  <c:v>0.53451890078495601</c:v>
                </c:pt>
                <c:pt idx="2973">
                  <c:v>0.53456737612934402</c:v>
                </c:pt>
                <c:pt idx="2974">
                  <c:v>0.53461582766962334</c:v>
                </c:pt>
                <c:pt idx="2975">
                  <c:v>0.53466425542332319</c:v>
                </c:pt>
                <c:pt idx="2976">
                  <c:v>0.53471265940795609</c:v>
                </c:pt>
                <c:pt idx="2977">
                  <c:v>0.53476103964101673</c:v>
                </c:pt>
                <c:pt idx="2978">
                  <c:v>0.53480939613998335</c:v>
                </c:pt>
                <c:pt idx="2979">
                  <c:v>0.53485772892231631</c:v>
                </c:pt>
                <c:pt idx="2980">
                  <c:v>0.53490603800545944</c:v>
                </c:pt>
                <c:pt idx="2981">
                  <c:v>0.53495432340683902</c:v>
                </c:pt>
                <c:pt idx="2982">
                  <c:v>0.53500258514386467</c:v>
                </c:pt>
                <c:pt idx="2983">
                  <c:v>0.53505082323392872</c:v>
                </c:pt>
                <c:pt idx="2984">
                  <c:v>0.53509903769440648</c:v>
                </c:pt>
                <c:pt idx="2985">
                  <c:v>0.53514722854265606</c:v>
                </c:pt>
                <c:pt idx="2986">
                  <c:v>0.53519539579601894</c:v>
                </c:pt>
                <c:pt idx="2987">
                  <c:v>0.53524353947181935</c:v>
                </c:pt>
                <c:pt idx="2988">
                  <c:v>0.53529165958736469</c:v>
                </c:pt>
                <c:pt idx="2989">
                  <c:v>0.53533975615994545</c:v>
                </c:pt>
                <c:pt idx="2990">
                  <c:v>0.53538782920683503</c:v>
                </c:pt>
                <c:pt idx="2991">
                  <c:v>0.53543587874529008</c:v>
                </c:pt>
                <c:pt idx="2992">
                  <c:v>0.53548390479255037</c:v>
                </c:pt>
                <c:pt idx="2993">
                  <c:v>0.53553190736583889</c:v>
                </c:pt>
                <c:pt idx="2994">
                  <c:v>0.53557988648236154</c:v>
                </c:pt>
                <c:pt idx="2995">
                  <c:v>0.53562784215930759</c:v>
                </c:pt>
                <c:pt idx="2996">
                  <c:v>0.53567577441384961</c:v>
                </c:pt>
                <c:pt idx="2997">
                  <c:v>0.53572368326314312</c:v>
                </c:pt>
                <c:pt idx="2998">
                  <c:v>0.5357715687243273</c:v>
                </c:pt>
                <c:pt idx="2999">
                  <c:v>0.5358194308145241</c:v>
                </c:pt>
                <c:pt idx="3000">
                  <c:v>0.53586726955083908</c:v>
                </c:pt>
                <c:pt idx="3001">
                  <c:v>0.53591508495036122</c:v>
                </c:pt>
                <c:pt idx="3002">
                  <c:v>0.53596287703016243</c:v>
                </c:pt>
                <c:pt idx="3003">
                  <c:v>0.53601064580729829</c:v>
                </c:pt>
                <c:pt idx="3004">
                  <c:v>0.53605839129880772</c:v>
                </c:pt>
                <c:pt idx="3005">
                  <c:v>0.536106113521713</c:v>
                </c:pt>
                <c:pt idx="3006">
                  <c:v>0.53615381249301974</c:v>
                </c:pt>
                <c:pt idx="3007">
                  <c:v>0.53620148822971714</c:v>
                </c:pt>
                <c:pt idx="3008">
                  <c:v>0.5362491407487775</c:v>
                </c:pt>
                <c:pt idx="3009">
                  <c:v>0.53629677006715704</c:v>
                </c:pt>
                <c:pt idx="3010">
                  <c:v>0.5363443762017952</c:v>
                </c:pt>
                <c:pt idx="3011">
                  <c:v>0.53639195916961513</c:v>
                </c:pt>
                <c:pt idx="3012">
                  <c:v>0.5364395189875234</c:v>
                </c:pt>
                <c:pt idx="3013">
                  <c:v>0.53648705567241006</c:v>
                </c:pt>
                <c:pt idx="3014">
                  <c:v>0.53653456924114873</c:v>
                </c:pt>
                <c:pt idx="3015">
                  <c:v>0.5365820597105968</c:v>
                </c:pt>
                <c:pt idx="3016">
                  <c:v>0.53662952709759515</c:v>
                </c:pt>
                <c:pt idx="3017">
                  <c:v>0.53667697141896831</c:v>
                </c:pt>
                <c:pt idx="3018">
                  <c:v>0.5367243926915245</c:v>
                </c:pt>
                <c:pt idx="3019">
                  <c:v>0.53677179093205551</c:v>
                </c:pt>
                <c:pt idx="3020">
                  <c:v>0.53681916615733694</c:v>
                </c:pt>
                <c:pt idx="3021">
                  <c:v>0.53686651838412813</c:v>
                </c:pt>
                <c:pt idx="3022">
                  <c:v>0.53691384762917194</c:v>
                </c:pt>
                <c:pt idx="3023">
                  <c:v>0.53696115390919519</c:v>
                </c:pt>
                <c:pt idx="3024">
                  <c:v>0.53700843724090841</c:v>
                </c:pt>
                <c:pt idx="3025">
                  <c:v>0.53705569764100591</c:v>
                </c:pt>
                <c:pt idx="3026">
                  <c:v>0.53710293512616569</c:v>
                </c:pt>
                <c:pt idx="3027">
                  <c:v>0.53715014971305008</c:v>
                </c:pt>
                <c:pt idx="3028">
                  <c:v>0.53719734141830433</c:v>
                </c:pt>
                <c:pt idx="3029">
                  <c:v>0.53724451025855857</c:v>
                </c:pt>
                <c:pt idx="3030">
                  <c:v>0.53729165625042608</c:v>
                </c:pt>
                <c:pt idx="3031">
                  <c:v>0.53733877941050456</c:v>
                </c:pt>
                <c:pt idx="3032">
                  <c:v>0.53738587975537522</c:v>
                </c:pt>
                <c:pt idx="3033">
                  <c:v>0.53743295730160356</c:v>
                </c:pt>
                <c:pt idx="3034">
                  <c:v>0.53748001206573881</c:v>
                </c:pt>
                <c:pt idx="3035">
                  <c:v>0.53752704406431429</c:v>
                </c:pt>
                <c:pt idx="3036">
                  <c:v>0.53757405331384733</c:v>
                </c:pt>
                <c:pt idx="3037">
                  <c:v>0.5376210398308392</c:v>
                </c:pt>
                <c:pt idx="3038">
                  <c:v>0.53766800363177536</c:v>
                </c:pt>
                <c:pt idx="3039">
                  <c:v>0.53771494473312509</c:v>
                </c:pt>
                <c:pt idx="3040">
                  <c:v>0.53776186315134211</c:v>
                </c:pt>
                <c:pt idx="3041">
                  <c:v>0.53780875890286417</c:v>
                </c:pt>
                <c:pt idx="3042">
                  <c:v>0.53785563200411257</c:v>
                </c:pt>
                <c:pt idx="3043">
                  <c:v>0.53790248247149353</c:v>
                </c:pt>
                <c:pt idx="3044">
                  <c:v>0.53794931032139703</c:v>
                </c:pt>
                <c:pt idx="3045">
                  <c:v>0.53799611557019733</c:v>
                </c:pt>
                <c:pt idx="3046">
                  <c:v>0.53804289823425278</c:v>
                </c:pt>
                <c:pt idx="3047">
                  <c:v>0.53808965832990596</c:v>
                </c:pt>
                <c:pt idx="3048">
                  <c:v>0.53813639587348394</c:v>
                </c:pt>
                <c:pt idx="3049">
                  <c:v>0.53818311088129778</c:v>
                </c:pt>
                <c:pt idx="3050">
                  <c:v>0.53822980336964299</c:v>
                </c:pt>
                <c:pt idx="3051">
                  <c:v>0.538276473354799</c:v>
                </c:pt>
                <c:pt idx="3052">
                  <c:v>0.53832312085303002</c:v>
                </c:pt>
                <c:pt idx="3053">
                  <c:v>0.53836974588058439</c:v>
                </c:pt>
                <c:pt idx="3054">
                  <c:v>0.53841634845369479</c:v>
                </c:pt>
                <c:pt idx="3055">
                  <c:v>0.53846292858857814</c:v>
                </c:pt>
                <c:pt idx="3056">
                  <c:v>0.53850948630143625</c:v>
                </c:pt>
                <c:pt idx="3057">
                  <c:v>0.5385560216084545</c:v>
                </c:pt>
                <c:pt idx="3058">
                  <c:v>0.53860253452580353</c:v>
                </c:pt>
                <c:pt idx="3059">
                  <c:v>0.53864902506963785</c:v>
                </c:pt>
                <c:pt idx="3060">
                  <c:v>0.53869549325609689</c:v>
                </c:pt>
                <c:pt idx="3061">
                  <c:v>0.53874193910130408</c:v>
                </c:pt>
                <c:pt idx="3062">
                  <c:v>0.53878836262136764</c:v>
                </c:pt>
                <c:pt idx="3063">
                  <c:v>0.53883476383238038</c:v>
                </c:pt>
                <c:pt idx="3064">
                  <c:v>0.53888114275041932</c:v>
                </c:pt>
                <c:pt idx="3065">
                  <c:v>0.5389274993915466</c:v>
                </c:pt>
                <c:pt idx="3066">
                  <c:v>0.53897383377180819</c:v>
                </c:pt>
                <c:pt idx="3067">
                  <c:v>0.53902014590723513</c:v>
                </c:pt>
                <c:pt idx="3068">
                  <c:v>0.53906643581384306</c:v>
                </c:pt>
                <c:pt idx="3069">
                  <c:v>0.53911270350763207</c:v>
                </c:pt>
                <c:pt idx="3070">
                  <c:v>0.53915894900458727</c:v>
                </c:pt>
                <c:pt idx="3071">
                  <c:v>0.53920517232067777</c:v>
                </c:pt>
                <c:pt idx="3072">
                  <c:v>0.53925137347185792</c:v>
                </c:pt>
                <c:pt idx="3073">
                  <c:v>0.53929755247406663</c:v>
                </c:pt>
                <c:pt idx="3074">
                  <c:v>0.53934370934322751</c:v>
                </c:pt>
                <c:pt idx="3075">
                  <c:v>0.53938984409524882</c:v>
                </c:pt>
                <c:pt idx="3076">
                  <c:v>0.53943595674602385</c:v>
                </c:pt>
                <c:pt idx="3077">
                  <c:v>0.53948204731143024</c:v>
                </c:pt>
                <c:pt idx="3078">
                  <c:v>0.53952811580733095</c:v>
                </c:pt>
                <c:pt idx="3079">
                  <c:v>0.53957416224957333</c:v>
                </c:pt>
                <c:pt idx="3080">
                  <c:v>0.53962018665398959</c:v>
                </c:pt>
                <c:pt idx="3081">
                  <c:v>0.53966618903639696</c:v>
                </c:pt>
                <c:pt idx="3082">
                  <c:v>0.53971216941259759</c:v>
                </c:pt>
                <c:pt idx="3083">
                  <c:v>0.53975812779837828</c:v>
                </c:pt>
                <c:pt idx="3084">
                  <c:v>0.53980406420951099</c:v>
                </c:pt>
                <c:pt idx="3085">
                  <c:v>0.53984997866175233</c:v>
                </c:pt>
                <c:pt idx="3086">
                  <c:v>0.53989587117084392</c:v>
                </c:pt>
                <c:pt idx="3087">
                  <c:v>0.53994174175251264</c:v>
                </c:pt>
                <c:pt idx="3088">
                  <c:v>0.53998759042246991</c:v>
                </c:pt>
                <c:pt idx="3089">
                  <c:v>0.5400334171964124</c:v>
                </c:pt>
                <c:pt idx="3090">
                  <c:v>0.54007922209002179</c:v>
                </c:pt>
                <c:pt idx="3091">
                  <c:v>0.54012500511896466</c:v>
                </c:pt>
                <c:pt idx="3092">
                  <c:v>0.54017076629889282</c:v>
                </c:pt>
                <c:pt idx="3093">
                  <c:v>0.54021650564544288</c:v>
                </c:pt>
                <c:pt idx="3094">
                  <c:v>0.54026222317423678</c:v>
                </c:pt>
                <c:pt idx="3095">
                  <c:v>0.54030791890088137</c:v>
                </c:pt>
                <c:pt idx="3096">
                  <c:v>0.54035359284096884</c:v>
                </c:pt>
                <c:pt idx="3097">
                  <c:v>0.5403992450100763</c:v>
                </c:pt>
                <c:pt idx="3098">
                  <c:v>0.54044487542376618</c:v>
                </c:pt>
                <c:pt idx="3099">
                  <c:v>0.54049048409758593</c:v>
                </c:pt>
                <c:pt idx="3100">
                  <c:v>0.54053607104706825</c:v>
                </c:pt>
                <c:pt idx="3101">
                  <c:v>0.54058163628773115</c:v>
                </c:pt>
                <c:pt idx="3102">
                  <c:v>0.54062717983507769</c:v>
                </c:pt>
                <c:pt idx="3103">
                  <c:v>0.54067270170459625</c:v>
                </c:pt>
                <c:pt idx="3104">
                  <c:v>0.54071820191176045</c:v>
                </c:pt>
                <c:pt idx="3105">
                  <c:v>0.54076368047202938</c:v>
                </c:pt>
                <c:pt idx="3106">
                  <c:v>0.54080913740084702</c:v>
                </c:pt>
                <c:pt idx="3107">
                  <c:v>0.54085457271364312</c:v>
                </c:pt>
                <c:pt idx="3108">
                  <c:v>0.54089998642583248</c:v>
                </c:pt>
                <c:pt idx="3109">
                  <c:v>0.54094537855281521</c:v>
                </c:pt>
                <c:pt idx="3110">
                  <c:v>0.54099074910997691</c:v>
                </c:pt>
                <c:pt idx="3111">
                  <c:v>0.54103609811268849</c:v>
                </c:pt>
                <c:pt idx="3112">
                  <c:v>0.54108142557630634</c:v>
                </c:pt>
                <c:pt idx="3113">
                  <c:v>0.5411267315161723</c:v>
                </c:pt>
                <c:pt idx="3114">
                  <c:v>0.54117201594761344</c:v>
                </c:pt>
                <c:pt idx="3115">
                  <c:v>0.54121727888594251</c:v>
                </c:pt>
                <c:pt idx="3116">
                  <c:v>0.5412625203464575</c:v>
                </c:pt>
                <c:pt idx="3117">
                  <c:v>0.54130774034444207</c:v>
                </c:pt>
                <c:pt idx="3118">
                  <c:v>0.54135293889516534</c:v>
                </c:pt>
                <c:pt idx="3119">
                  <c:v>0.54139811601388199</c:v>
                </c:pt>
                <c:pt idx="3120">
                  <c:v>0.54144327171583206</c:v>
                </c:pt>
                <c:pt idx="3121">
                  <c:v>0.54148840601624126</c:v>
                </c:pt>
                <c:pt idx="3122">
                  <c:v>0.54153351893032109</c:v>
                </c:pt>
                <c:pt idx="3123">
                  <c:v>0.54157861047326816</c:v>
                </c:pt>
                <c:pt idx="3124">
                  <c:v>0.54162368066026501</c:v>
                </c:pt>
                <c:pt idx="3125">
                  <c:v>0.54166872950647982</c:v>
                </c:pt>
                <c:pt idx="3126">
                  <c:v>0.54171375702706626</c:v>
                </c:pt>
                <c:pt idx="3127">
                  <c:v>0.54175876323716388</c:v>
                </c:pt>
                <c:pt idx="3128">
                  <c:v>0.54180374815189747</c:v>
                </c:pt>
                <c:pt idx="3129">
                  <c:v>0.54184871178637783</c:v>
                </c:pt>
                <c:pt idx="3130">
                  <c:v>0.54189365415570168</c:v>
                </c:pt>
                <c:pt idx="3131">
                  <c:v>0.54193857527495093</c:v>
                </c:pt>
                <c:pt idx="3132">
                  <c:v>0.54198347515919365</c:v>
                </c:pt>
                <c:pt idx="3133">
                  <c:v>0.54202835382348358</c:v>
                </c:pt>
                <c:pt idx="3134">
                  <c:v>0.54207321128286001</c:v>
                </c:pt>
                <c:pt idx="3135">
                  <c:v>0.54211804755234827</c:v>
                </c:pt>
                <c:pt idx="3136">
                  <c:v>0.54216286264695956</c:v>
                </c:pt>
                <c:pt idx="3137">
                  <c:v>0.54220765658169057</c:v>
                </c:pt>
                <c:pt idx="3138">
                  <c:v>0.54225242937152407</c:v>
                </c:pt>
                <c:pt idx="3139">
                  <c:v>0.54229718103142877</c:v>
                </c:pt>
                <c:pt idx="3140">
                  <c:v>0.54234191157635891</c:v>
                </c:pt>
                <c:pt idx="3141">
                  <c:v>0.5423866210212549</c:v>
                </c:pt>
                <c:pt idx="3142">
                  <c:v>0.54243130938104323</c:v>
                </c:pt>
                <c:pt idx="3143">
                  <c:v>0.54247597667063585</c:v>
                </c:pt>
                <c:pt idx="3144">
                  <c:v>0.54252062290493086</c:v>
                </c:pt>
                <c:pt idx="3145">
                  <c:v>0.54256524809881246</c:v>
                </c:pt>
                <c:pt idx="3146">
                  <c:v>0.54260985226715075</c:v>
                </c:pt>
                <c:pt idx="3147">
                  <c:v>0.54265443542480163</c:v>
                </c:pt>
                <c:pt idx="3148">
                  <c:v>0.54269899758660722</c:v>
                </c:pt>
                <c:pt idx="3149">
                  <c:v>0.54274353876739556</c:v>
                </c:pt>
                <c:pt idx="3150">
                  <c:v>0.5427880589819809</c:v>
                </c:pt>
                <c:pt idx="3151">
                  <c:v>0.54283255824516341</c:v>
                </c:pt>
                <c:pt idx="3152">
                  <c:v>0.54287703657172914</c:v>
                </c:pt>
                <c:pt idx="3153">
                  <c:v>0.54292149397645062</c:v>
                </c:pt>
                <c:pt idx="3154">
                  <c:v>0.54296593047408614</c:v>
                </c:pt>
                <c:pt idx="3155">
                  <c:v>0.54301034607938037</c:v>
                </c:pt>
                <c:pt idx="3156">
                  <c:v>0.54305474080706417</c:v>
                </c:pt>
                <c:pt idx="3157">
                  <c:v>0.54309911467185412</c:v>
                </c:pt>
                <c:pt idx="3158">
                  <c:v>0.54314346768845334</c:v>
                </c:pt>
                <c:pt idx="3159">
                  <c:v>0.54318779987155108</c:v>
                </c:pt>
                <c:pt idx="3160">
                  <c:v>0.54323211123582282</c:v>
                </c:pt>
                <c:pt idx="3161">
                  <c:v>0.54327640179593006</c:v>
                </c:pt>
                <c:pt idx="3162">
                  <c:v>0.54332067156652086</c:v>
                </c:pt>
                <c:pt idx="3163">
                  <c:v>0.54336492056222918</c:v>
                </c:pt>
                <c:pt idx="3164">
                  <c:v>0.54340914879767555</c:v>
                </c:pt>
                <c:pt idx="3165">
                  <c:v>0.5434533562874666</c:v>
                </c:pt>
                <c:pt idx="3166">
                  <c:v>0.54349754304619524</c:v>
                </c:pt>
                <c:pt idx="3167">
                  <c:v>0.54354170908844091</c:v>
                </c:pt>
                <c:pt idx="3168">
                  <c:v>0.54358585442876917</c:v>
                </c:pt>
                <c:pt idx="3169">
                  <c:v>0.54362997908173194</c:v>
                </c:pt>
                <c:pt idx="3170">
                  <c:v>0.54367408306186782</c:v>
                </c:pt>
                <c:pt idx="3171">
                  <c:v>0.54371816638370118</c:v>
                </c:pt>
                <c:pt idx="3172">
                  <c:v>0.54376222906174343</c:v>
                </c:pt>
                <c:pt idx="3173">
                  <c:v>0.54380627111049196</c:v>
                </c:pt>
                <c:pt idx="3174">
                  <c:v>0.54385029254443074</c:v>
                </c:pt>
                <c:pt idx="3175">
                  <c:v>0.54389429337803019</c:v>
                </c:pt>
                <c:pt idx="3176">
                  <c:v>0.5439382736257472</c:v>
                </c:pt>
                <c:pt idx="3177">
                  <c:v>0.54398223330202511</c:v>
                </c:pt>
                <c:pt idx="3178">
                  <c:v>0.5440261724212937</c:v>
                </c:pt>
                <c:pt idx="3179">
                  <c:v>0.54407009099796955</c:v>
                </c:pt>
                <c:pt idx="3180">
                  <c:v>0.54411398904645514</c:v>
                </c:pt>
                <c:pt idx="3181">
                  <c:v>0.54415786658114018</c:v>
                </c:pt>
                <c:pt idx="3182">
                  <c:v>0.54420172361640051</c:v>
                </c:pt>
                <c:pt idx="3183">
                  <c:v>0.54424556016659864</c:v>
                </c:pt>
                <c:pt idx="3184">
                  <c:v>0.54428937624608376</c:v>
                </c:pt>
                <c:pt idx="3185">
                  <c:v>0.54433317186919161</c:v>
                </c:pt>
                <c:pt idx="3186">
                  <c:v>0.54437694705024431</c:v>
                </c:pt>
                <c:pt idx="3187">
                  <c:v>0.54442070180355107</c:v>
                </c:pt>
                <c:pt idx="3188">
                  <c:v>0.54446443614340745</c:v>
                </c:pt>
                <c:pt idx="3189">
                  <c:v>0.54450815008409559</c:v>
                </c:pt>
                <c:pt idx="3190">
                  <c:v>0.54455184363988463</c:v>
                </c:pt>
                <c:pt idx="3191">
                  <c:v>0.54459551682503016</c:v>
                </c:pt>
                <c:pt idx="3192">
                  <c:v>0.54463916965377457</c:v>
                </c:pt>
                <c:pt idx="3193">
                  <c:v>0.54468280214034681</c:v>
                </c:pt>
                <c:pt idx="3194">
                  <c:v>0.54472641429896296</c:v>
                </c:pt>
                <c:pt idx="3195">
                  <c:v>0.54477000614382542</c:v>
                </c:pt>
                <c:pt idx="3196">
                  <c:v>0.54481357768912364</c:v>
                </c:pt>
                <c:pt idx="3197">
                  <c:v>0.54485712894903371</c:v>
                </c:pt>
                <c:pt idx="3198">
                  <c:v>0.54490065993771863</c:v>
                </c:pt>
                <c:pt idx="3199">
                  <c:v>0.54494417066932821</c:v>
                </c:pt>
                <c:pt idx="3200">
                  <c:v>0.5449876611579989</c:v>
                </c:pt>
                <c:pt idx="3201">
                  <c:v>0.54503113141785431</c:v>
                </c:pt>
                <c:pt idx="3202">
                  <c:v>0.5450745814630048</c:v>
                </c:pt>
                <c:pt idx="3203">
                  <c:v>0.54511801130754733</c:v>
                </c:pt>
                <c:pt idx="3204">
                  <c:v>0.54516142096556619</c:v>
                </c:pt>
                <c:pt idx="3205">
                  <c:v>0.54520481045113234</c:v>
                </c:pt>
                <c:pt idx="3206">
                  <c:v>0.54524817977830375</c:v>
                </c:pt>
                <c:pt idx="3207">
                  <c:v>0.54529152896112532</c:v>
                </c:pt>
                <c:pt idx="3208">
                  <c:v>0.5453348580136288</c:v>
                </c:pt>
                <c:pt idx="3209">
                  <c:v>0.54537816694983288</c:v>
                </c:pt>
                <c:pt idx="3210">
                  <c:v>0.54542145578374357</c:v>
                </c:pt>
                <c:pt idx="3211">
                  <c:v>0.54546472452935346</c:v>
                </c:pt>
                <c:pt idx="3212">
                  <c:v>0.54550797320064259</c:v>
                </c:pt>
                <c:pt idx="3213">
                  <c:v>0.54555120181157746</c:v>
                </c:pt>
                <c:pt idx="3214">
                  <c:v>0.54559441037611234</c:v>
                </c:pt>
                <c:pt idx="3215">
                  <c:v>0.54563759890818786</c:v>
                </c:pt>
                <c:pt idx="3216">
                  <c:v>0.5456807674217321</c:v>
                </c:pt>
                <c:pt idx="3217">
                  <c:v>0.54572391593066027</c:v>
                </c:pt>
                <c:pt idx="3218">
                  <c:v>0.54576704444887458</c:v>
                </c:pt>
                <c:pt idx="3219">
                  <c:v>0.54581015299026425</c:v>
                </c:pt>
                <c:pt idx="3220">
                  <c:v>0.54585324156870585</c:v>
                </c:pt>
                <c:pt idx="3221">
                  <c:v>0.54589631019806295</c:v>
                </c:pt>
                <c:pt idx="3222">
                  <c:v>0.54593935889218626</c:v>
                </c:pt>
                <c:pt idx="3223">
                  <c:v>0.54598238766491403</c:v>
                </c:pt>
                <c:pt idx="3224">
                  <c:v>0.54602539653007121</c:v>
                </c:pt>
                <c:pt idx="3225">
                  <c:v>0.54606838550147008</c:v>
                </c:pt>
                <c:pt idx="3226">
                  <c:v>0.54611135459291049</c:v>
                </c:pt>
                <c:pt idx="3227">
                  <c:v>0.54615430381817909</c:v>
                </c:pt>
                <c:pt idx="3228">
                  <c:v>0.54619723319105018</c:v>
                </c:pt>
                <c:pt idx="3229">
                  <c:v>0.54624014272528487</c:v>
                </c:pt>
                <c:pt idx="3230">
                  <c:v>0.54628303243463194</c:v>
                </c:pt>
                <c:pt idx="3231">
                  <c:v>0.5463259023328273</c:v>
                </c:pt>
                <c:pt idx="3232">
                  <c:v>0.54636875243359417</c:v>
                </c:pt>
                <c:pt idx="3233">
                  <c:v>0.54641158275064328</c:v>
                </c:pt>
                <c:pt idx="3234">
                  <c:v>0.54645439329767254</c:v>
                </c:pt>
                <c:pt idx="3235">
                  <c:v>0.54649718408836712</c:v>
                </c:pt>
                <c:pt idx="3236">
                  <c:v>0.54653995513639975</c:v>
                </c:pt>
                <c:pt idx="3237">
                  <c:v>0.54658270645543061</c:v>
                </c:pt>
                <c:pt idx="3238">
                  <c:v>0.54662543805910691</c:v>
                </c:pt>
                <c:pt idx="3239">
                  <c:v>0.5466681499610635</c:v>
                </c:pt>
                <c:pt idx="3240">
                  <c:v>0.54671084217492294</c:v>
                </c:pt>
                <c:pt idx="3241">
                  <c:v>0.54675351471429467</c:v>
                </c:pt>
                <c:pt idx="3242">
                  <c:v>0.54679616759277616</c:v>
                </c:pt>
                <c:pt idx="3243">
                  <c:v>0.54683880082395198</c:v>
                </c:pt>
                <c:pt idx="3244">
                  <c:v>0.54688141442139415</c:v>
                </c:pt>
                <c:pt idx="3245">
                  <c:v>0.5469240083986624</c:v>
                </c:pt>
                <c:pt idx="3246">
                  <c:v>0.5469665827693041</c:v>
                </c:pt>
                <c:pt idx="3247">
                  <c:v>0.54700913754685365</c:v>
                </c:pt>
                <c:pt idx="3248">
                  <c:v>0.54705167274483357</c:v>
                </c:pt>
                <c:pt idx="3249">
                  <c:v>0.5470941883767535</c:v>
                </c:pt>
                <c:pt idx="3250">
                  <c:v>0.54713668445611086</c:v>
                </c:pt>
                <c:pt idx="3251">
                  <c:v>0.54717916099639075</c:v>
                </c:pt>
                <c:pt idx="3252">
                  <c:v>0.54722161801106561</c:v>
                </c:pt>
                <c:pt idx="3253">
                  <c:v>0.54726405551359558</c:v>
                </c:pt>
                <c:pt idx="3254">
                  <c:v>0.54730647351742867</c:v>
                </c:pt>
                <c:pt idx="3255">
                  <c:v>0.54734887203600024</c:v>
                </c:pt>
                <c:pt idx="3256">
                  <c:v>0.54739125108273345</c:v>
                </c:pt>
                <c:pt idx="3257">
                  <c:v>0.54743361067103913</c:v>
                </c:pt>
                <c:pt idx="3258">
                  <c:v>0.54747595081431566</c:v>
                </c:pt>
                <c:pt idx="3259">
                  <c:v>0.54751827152594923</c:v>
                </c:pt>
                <c:pt idx="3260">
                  <c:v>0.54756057281931392</c:v>
                </c:pt>
                <c:pt idx="3261">
                  <c:v>0.54760285470777126</c:v>
                </c:pt>
                <c:pt idx="3262">
                  <c:v>0.54764511720467057</c:v>
                </c:pt>
                <c:pt idx="3263">
                  <c:v>0.54768736032334908</c:v>
                </c:pt>
                <c:pt idx="3264">
                  <c:v>0.54772958407713168</c:v>
                </c:pt>
                <c:pt idx="3265">
                  <c:v>0.54777178847933117</c:v>
                </c:pt>
                <c:pt idx="3266">
                  <c:v>0.5478139735432479</c:v>
                </c:pt>
                <c:pt idx="3267">
                  <c:v>0.54785613928217025</c:v>
                </c:pt>
                <c:pt idx="3268">
                  <c:v>0.54789828570937427</c:v>
                </c:pt>
                <c:pt idx="3269">
                  <c:v>0.547940412838124</c:v>
                </c:pt>
                <c:pt idx="3270">
                  <c:v>0.5479825206816713</c:v>
                </c:pt>
                <c:pt idx="3271">
                  <c:v>0.54802460925325591</c:v>
                </c:pt>
                <c:pt idx="3272">
                  <c:v>0.54806667856610536</c:v>
                </c:pt>
                <c:pt idx="3273">
                  <c:v>0.54810872863343518</c:v>
                </c:pt>
                <c:pt idx="3274">
                  <c:v>0.54815075946844871</c:v>
                </c:pt>
                <c:pt idx="3275">
                  <c:v>0.54819277108433739</c:v>
                </c:pt>
                <c:pt idx="3276">
                  <c:v>0.54823476349428035</c:v>
                </c:pt>
                <c:pt idx="3277">
                  <c:v>0.54827673671144483</c:v>
                </c:pt>
                <c:pt idx="3278">
                  <c:v>0.54831869074898609</c:v>
                </c:pt>
                <c:pt idx="3279">
                  <c:v>0.54836062562004728</c:v>
                </c:pt>
                <c:pt idx="3280">
                  <c:v>0.54840254133775956</c:v>
                </c:pt>
                <c:pt idx="3281">
                  <c:v>0.548444437915242</c:v>
                </c:pt>
                <c:pt idx="3282">
                  <c:v>0.54848631536560188</c:v>
                </c:pt>
                <c:pt idx="3283">
                  <c:v>0.54852817370193441</c:v>
                </c:pt>
                <c:pt idx="3284">
                  <c:v>0.54857001293732277</c:v>
                </c:pt>
                <c:pt idx="3285">
                  <c:v>0.54861183308483852</c:v>
                </c:pt>
                <c:pt idx="3286">
                  <c:v>0.54865363415754087</c:v>
                </c:pt>
                <c:pt idx="3287">
                  <c:v>0.54869541616847728</c:v>
                </c:pt>
                <c:pt idx="3288">
                  <c:v>0.54873717913068354</c:v>
                </c:pt>
                <c:pt idx="3289">
                  <c:v>0.54877892305718323</c:v>
                </c:pt>
                <c:pt idx="3290">
                  <c:v>0.54882064796098817</c:v>
                </c:pt>
                <c:pt idx="3291">
                  <c:v>0.54886235385509852</c:v>
                </c:pt>
                <c:pt idx="3292">
                  <c:v>0.54890404075250232</c:v>
                </c:pt>
                <c:pt idx="3293">
                  <c:v>0.54894570866617587</c:v>
                </c:pt>
                <c:pt idx="3294">
                  <c:v>0.54898735760908379</c:v>
                </c:pt>
                <c:pt idx="3295">
                  <c:v>0.54902898759417862</c:v>
                </c:pt>
                <c:pt idx="3296">
                  <c:v>0.54907059863440133</c:v>
                </c:pt>
                <c:pt idx="3297">
                  <c:v>0.54911219074268103</c:v>
                </c:pt>
                <c:pt idx="3298">
                  <c:v>0.54915376393193527</c:v>
                </c:pt>
                <c:pt idx="3299">
                  <c:v>0.54919531821506951</c:v>
                </c:pt>
                <c:pt idx="3300">
                  <c:v>0.54923685360497765</c:v>
                </c:pt>
                <c:pt idx="3301">
                  <c:v>0.54927837011454195</c:v>
                </c:pt>
                <c:pt idx="3302">
                  <c:v>0.54931986775663277</c:v>
                </c:pt>
                <c:pt idx="3303">
                  <c:v>0.54936134654410884</c:v>
                </c:pt>
                <c:pt idx="3304">
                  <c:v>0.54940280648981743</c:v>
                </c:pt>
                <c:pt idx="3305">
                  <c:v>0.54944424760659372</c:v>
                </c:pt>
                <c:pt idx="3306">
                  <c:v>0.54948566990726166</c:v>
                </c:pt>
                <c:pt idx="3307">
                  <c:v>0.54952707340463336</c:v>
                </c:pt>
                <c:pt idx="3308">
                  <c:v>0.54956845811150912</c:v>
                </c:pt>
                <c:pt idx="3309">
                  <c:v>0.54960982404067804</c:v>
                </c:pt>
                <c:pt idx="3310">
                  <c:v>0.54965117120491724</c:v>
                </c:pt>
                <c:pt idx="3311">
                  <c:v>0.5496924996169924</c:v>
                </c:pt>
                <c:pt idx="3312">
                  <c:v>0.54973380928965765</c:v>
                </c:pt>
                <c:pt idx="3313">
                  <c:v>0.54977510023565557</c:v>
                </c:pt>
                <c:pt idx="3314">
                  <c:v>0.5498163724677172</c:v>
                </c:pt>
                <c:pt idx="3315">
                  <c:v>0.54985762599856169</c:v>
                </c:pt>
                <c:pt idx="3316">
                  <c:v>0.54989886084089734</c:v>
                </c:pt>
                <c:pt idx="3317">
                  <c:v>0.54994007700742031</c:v>
                </c:pt>
                <c:pt idx="3318">
                  <c:v>0.54998127451081558</c:v>
                </c:pt>
                <c:pt idx="3319">
                  <c:v>0.55002245336375666</c:v>
                </c:pt>
                <c:pt idx="3320">
                  <c:v>0.55006361357890543</c:v>
                </c:pt>
                <c:pt idx="3321">
                  <c:v>0.55010475516891233</c:v>
                </c:pt>
                <c:pt idx="3322">
                  <c:v>0.55014587814641658</c:v>
                </c:pt>
                <c:pt idx="3323">
                  <c:v>0.55018698252404585</c:v>
                </c:pt>
                <c:pt idx="3324">
                  <c:v>0.55022806831441606</c:v>
                </c:pt>
                <c:pt idx="3325">
                  <c:v>0.55026913553013213</c:v>
                </c:pt>
                <c:pt idx="3326">
                  <c:v>0.55031018418378752</c:v>
                </c:pt>
                <c:pt idx="3327">
                  <c:v>0.55035121428796419</c:v>
                </c:pt>
                <c:pt idx="3328">
                  <c:v>0.55039222585523284</c:v>
                </c:pt>
                <c:pt idx="3329">
                  <c:v>0.55043321889815278</c:v>
                </c:pt>
                <c:pt idx="3330">
                  <c:v>0.55047419342927173</c:v>
                </c:pt>
                <c:pt idx="3331">
                  <c:v>0.55051514946112656</c:v>
                </c:pt>
                <c:pt idx="3332">
                  <c:v>0.55055608700624248</c:v>
                </c:pt>
                <c:pt idx="3333">
                  <c:v>0.55059700607713347</c:v>
                </c:pt>
                <c:pt idx="3334">
                  <c:v>0.5506379066863023</c:v>
                </c:pt>
                <c:pt idx="3335">
                  <c:v>0.55067878884624033</c:v>
                </c:pt>
                <c:pt idx="3336">
                  <c:v>0.55071965256942779</c:v>
                </c:pt>
                <c:pt idx="3337">
                  <c:v>0.55076049786833348</c:v>
                </c:pt>
                <c:pt idx="3338">
                  <c:v>0.5508013247554151</c:v>
                </c:pt>
                <c:pt idx="3339">
                  <c:v>0.55084213324311915</c:v>
                </c:pt>
                <c:pt idx="3340">
                  <c:v>0.55088292334388078</c:v>
                </c:pt>
                <c:pt idx="3341">
                  <c:v>0.55092369507012395</c:v>
                </c:pt>
                <c:pt idx="3342">
                  <c:v>0.55096444843426162</c:v>
                </c:pt>
                <c:pt idx="3343">
                  <c:v>0.55100518344869553</c:v>
                </c:pt>
                <c:pt idx="3344">
                  <c:v>0.55104590012581578</c:v>
                </c:pt>
                <c:pt idx="3345">
                  <c:v>0.55108659847800201</c:v>
                </c:pt>
                <c:pt idx="3346">
                  <c:v>0.55112727851762222</c:v>
                </c:pt>
                <c:pt idx="3347">
                  <c:v>0.55116794025703364</c:v>
                </c:pt>
                <c:pt idx="3348">
                  <c:v>0.55120858370858217</c:v>
                </c:pt>
                <c:pt idx="3349">
                  <c:v>0.5512492088846026</c:v>
                </c:pt>
                <c:pt idx="3350">
                  <c:v>0.55128981579741876</c:v>
                </c:pt>
                <c:pt idx="3351">
                  <c:v>0.55133040445934312</c:v>
                </c:pt>
                <c:pt idx="3352">
                  <c:v>0.55137097488267761</c:v>
                </c:pt>
                <c:pt idx="3353">
                  <c:v>0.55141152707971253</c:v>
                </c:pt>
                <c:pt idx="3354">
                  <c:v>0.55145206106272748</c:v>
                </c:pt>
                <c:pt idx="3355">
                  <c:v>0.55149257684399089</c:v>
                </c:pt>
                <c:pt idx="3356">
                  <c:v>0.55153307443576038</c:v>
                </c:pt>
                <c:pt idx="3357">
                  <c:v>0.55157355385028228</c:v>
                </c:pt>
                <c:pt idx="3358">
                  <c:v>0.55161401509979213</c:v>
                </c:pt>
                <c:pt idx="3359">
                  <c:v>0.55165445819651426</c:v>
                </c:pt>
                <c:pt idx="3360">
                  <c:v>0.55169488315266246</c:v>
                </c:pt>
                <c:pt idx="3361">
                  <c:v>0.55173528998043919</c:v>
                </c:pt>
                <c:pt idx="3362">
                  <c:v>0.55177567869203603</c:v>
                </c:pt>
                <c:pt idx="3363">
                  <c:v>0.55181604929963368</c:v>
                </c:pt>
                <c:pt idx="3364">
                  <c:v>0.55185640181540208</c:v>
                </c:pt>
                <c:pt idx="3365">
                  <c:v>0.55189673625149993</c:v>
                </c:pt>
                <c:pt idx="3366">
                  <c:v>0.55193705262007542</c:v>
                </c:pt>
                <c:pt idx="3367">
                  <c:v>0.5519773509332655</c:v>
                </c:pt>
                <c:pt idx="3368">
                  <c:v>0.55201763120319636</c:v>
                </c:pt>
                <c:pt idx="3369">
                  <c:v>0.55205789344198353</c:v>
                </c:pt>
                <c:pt idx="3370">
                  <c:v>0.55209813766173144</c:v>
                </c:pt>
                <c:pt idx="3371">
                  <c:v>0.55213836387453397</c:v>
                </c:pt>
                <c:pt idx="3372">
                  <c:v>0.5521785720924739</c:v>
                </c:pt>
                <c:pt idx="3373">
                  <c:v>0.55221876232762312</c:v>
                </c:pt>
                <c:pt idx="3374">
                  <c:v>0.55225893459204323</c:v>
                </c:pt>
                <c:pt idx="3375">
                  <c:v>0.55229908889778445</c:v>
                </c:pt>
                <c:pt idx="3376">
                  <c:v>0.55233922525688672</c:v>
                </c:pt>
                <c:pt idx="3377">
                  <c:v>0.55237934368137886</c:v>
                </c:pt>
                <c:pt idx="3378">
                  <c:v>0.55241944418327926</c:v>
                </c:pt>
                <c:pt idx="3379">
                  <c:v>0.5524595267745952</c:v>
                </c:pt>
                <c:pt idx="3380">
                  <c:v>0.55249959146732364</c:v>
                </c:pt>
                <c:pt idx="3381">
                  <c:v>0.55253963827345054</c:v>
                </c:pt>
                <c:pt idx="3382">
                  <c:v>0.55257966720495122</c:v>
                </c:pt>
                <c:pt idx="3383">
                  <c:v>0.55261967827379033</c:v>
                </c:pt>
                <c:pt idx="3384">
                  <c:v>0.55265967149192186</c:v>
                </c:pt>
                <c:pt idx="3385">
                  <c:v>0.55269964687128914</c:v>
                </c:pt>
                <c:pt idx="3386">
                  <c:v>0.55273960442382497</c:v>
                </c:pt>
                <c:pt idx="3387">
                  <c:v>0.55277954416145125</c:v>
                </c:pt>
                <c:pt idx="3388">
                  <c:v>0.55281946609607935</c:v>
                </c:pt>
                <c:pt idx="3389">
                  <c:v>0.55285937023961007</c:v>
                </c:pt>
                <c:pt idx="3390">
                  <c:v>0.55289925660393358</c:v>
                </c:pt>
                <c:pt idx="3391">
                  <c:v>0.55293912520092958</c:v>
                </c:pt>
                <c:pt idx="3392">
                  <c:v>0.55297897604246693</c:v>
                </c:pt>
                <c:pt idx="3393">
                  <c:v>0.55301880914040424</c:v>
                </c:pt>
                <c:pt idx="3394">
                  <c:v>0.55305862450658916</c:v>
                </c:pt>
                <c:pt idx="3395">
                  <c:v>0.55309842215285931</c:v>
                </c:pt>
                <c:pt idx="3396">
                  <c:v>0.55313820209104125</c:v>
                </c:pt>
                <c:pt idx="3397">
                  <c:v>0.5531779643329513</c:v>
                </c:pt>
                <c:pt idx="3398">
                  <c:v>0.55321770889039523</c:v>
                </c:pt>
                <c:pt idx="3399">
                  <c:v>0.55325743577516839</c:v>
                </c:pt>
                <c:pt idx="3400">
                  <c:v>0.55329714499905547</c:v>
                </c:pt>
                <c:pt idx="3401">
                  <c:v>0.55333683657383081</c:v>
                </c:pt>
                <c:pt idx="3402">
                  <c:v>0.55337651051125825</c:v>
                </c:pt>
                <c:pt idx="3403">
                  <c:v>0.55341616682309114</c:v>
                </c:pt>
                <c:pt idx="3404">
                  <c:v>0.55345580552107243</c:v>
                </c:pt>
                <c:pt idx="3405">
                  <c:v>0.55349542661693463</c:v>
                </c:pt>
                <c:pt idx="3406">
                  <c:v>0.55353503012239991</c:v>
                </c:pt>
                <c:pt idx="3407">
                  <c:v>0.5535746160491799</c:v>
                </c:pt>
                <c:pt idx="3408">
                  <c:v>0.55361418440897603</c:v>
                </c:pt>
                <c:pt idx="3409">
                  <c:v>0.55365373521347905</c:v>
                </c:pt>
                <c:pt idx="3410">
                  <c:v>0.5536932684743695</c:v>
                </c:pt>
                <c:pt idx="3411">
                  <c:v>0.55373278420331762</c:v>
                </c:pt>
                <c:pt idx="3412">
                  <c:v>0.55377228241198329</c:v>
                </c:pt>
                <c:pt idx="3413">
                  <c:v>0.55381176311201585</c:v>
                </c:pt>
                <c:pt idx="3414">
                  <c:v>0.55385122631505468</c:v>
                </c:pt>
                <c:pt idx="3415">
                  <c:v>0.55389067203272857</c:v>
                </c:pt>
                <c:pt idx="3416">
                  <c:v>0.55393010027665601</c:v>
                </c:pt>
                <c:pt idx="3417">
                  <c:v>0.55396951105844527</c:v>
                </c:pt>
                <c:pt idx="3418">
                  <c:v>0.55400890438969441</c:v>
                </c:pt>
                <c:pt idx="3419">
                  <c:v>0.55404828028199105</c:v>
                </c:pt>
                <c:pt idx="3420">
                  <c:v>0.55408763874691269</c:v>
                </c:pt>
                <c:pt idx="3421">
                  <c:v>0.55412697979602654</c:v>
                </c:pt>
                <c:pt idx="3422">
                  <c:v>0.55416630344088968</c:v>
                </c:pt>
                <c:pt idx="3423">
                  <c:v>0.55420560969304866</c:v>
                </c:pt>
                <c:pt idx="3424">
                  <c:v>0.55424489856404024</c:v>
                </c:pt>
                <c:pt idx="3425">
                  <c:v>0.55428417006539066</c:v>
                </c:pt>
                <c:pt idx="3426">
                  <c:v>0.55432342420861602</c:v>
                </c:pt>
                <c:pt idx="3427">
                  <c:v>0.55436266100522225</c:v>
                </c:pt>
                <c:pt idx="3428">
                  <c:v>0.55440188046670535</c:v>
                </c:pt>
                <c:pt idx="3429">
                  <c:v>0.55444108260455094</c:v>
                </c:pt>
                <c:pt idx="3430">
                  <c:v>0.55448026743023437</c:v>
                </c:pt>
                <c:pt idx="3431">
                  <c:v>0.55451943495522116</c:v>
                </c:pt>
                <c:pt idx="3432">
                  <c:v>0.55455858519096646</c:v>
                </c:pt>
                <c:pt idx="3433">
                  <c:v>0.55459771814891545</c:v>
                </c:pt>
                <c:pt idx="3434">
                  <c:v>0.55463683384050322</c:v>
                </c:pt>
                <c:pt idx="3435">
                  <c:v>0.55467593227715462</c:v>
                </c:pt>
                <c:pt idx="3436">
                  <c:v>0.55471501347028462</c:v>
                </c:pt>
                <c:pt idx="3437">
                  <c:v>0.55475407743129801</c:v>
                </c:pt>
                <c:pt idx="3438">
                  <c:v>0.55479312417158966</c:v>
                </c:pt>
                <c:pt idx="3439">
                  <c:v>0.55483215370254402</c:v>
                </c:pt>
                <c:pt idx="3440">
                  <c:v>0.55487116603553588</c:v>
                </c:pt>
                <c:pt idx="3441">
                  <c:v>0.55491016118192993</c:v>
                </c:pt>
                <c:pt idx="3442">
                  <c:v>0.55494913915308086</c:v>
                </c:pt>
                <c:pt idx="3443">
                  <c:v>0.55498809996033327</c:v>
                </c:pt>
                <c:pt idx="3444">
                  <c:v>0.55502704361502175</c:v>
                </c:pt>
                <c:pt idx="3445">
                  <c:v>0.55506597012847092</c:v>
                </c:pt>
                <c:pt idx="3446">
                  <c:v>0.55510487951199572</c:v>
                </c:pt>
                <c:pt idx="3447">
                  <c:v>0.55514377177690077</c:v>
                </c:pt>
                <c:pt idx="3448">
                  <c:v>0.55518264693448083</c:v>
                </c:pt>
                <c:pt idx="3449">
                  <c:v>0.55522150499602085</c:v>
                </c:pt>
                <c:pt idx="3450">
                  <c:v>0.55526034597279572</c:v>
                </c:pt>
                <c:pt idx="3451">
                  <c:v>0.55529916987607064</c:v>
                </c:pt>
                <c:pt idx="3452">
                  <c:v>0.55533797671710061</c:v>
                </c:pt>
                <c:pt idx="3453">
                  <c:v>0.55537676650713086</c:v>
                </c:pt>
                <c:pt idx="3454">
                  <c:v>0.55541553925739673</c:v>
                </c:pt>
                <c:pt idx="3455">
                  <c:v>0.5554542949791238</c:v>
                </c:pt>
                <c:pt idx="3456">
                  <c:v>0.55549303368352776</c:v>
                </c:pt>
                <c:pt idx="3457">
                  <c:v>0.55553175538181421</c:v>
                </c:pt>
                <c:pt idx="3458">
                  <c:v>0.55557046008517941</c:v>
                </c:pt>
                <c:pt idx="3459">
                  <c:v>0.55560914780480919</c:v>
                </c:pt>
                <c:pt idx="3460">
                  <c:v>0.55564781855188006</c:v>
                </c:pt>
                <c:pt idx="3461">
                  <c:v>0.5556864723375583</c:v>
                </c:pt>
                <c:pt idx="3462">
                  <c:v>0.55572510917300089</c:v>
                </c:pt>
                <c:pt idx="3463">
                  <c:v>0.55576372906935467</c:v>
                </c:pt>
                <c:pt idx="3464">
                  <c:v>0.55580233203775675</c:v>
                </c:pt>
                <c:pt idx="3465">
                  <c:v>0.55584091808933467</c:v>
                </c:pt>
                <c:pt idx="3466">
                  <c:v>0.55587948723520586</c:v>
                </c:pt>
                <c:pt idx="3467">
                  <c:v>0.55591803948647855</c:v>
                </c:pt>
                <c:pt idx="3468">
                  <c:v>0.55595657485425054</c:v>
                </c:pt>
                <c:pt idx="3469">
                  <c:v>0.55599509334961061</c:v>
                </c:pt>
                <c:pt idx="3470">
                  <c:v>0.55603359498363736</c:v>
                </c:pt>
                <c:pt idx="3471">
                  <c:v>0.55607207976739981</c:v>
                </c:pt>
                <c:pt idx="3472">
                  <c:v>0.55611054771195756</c:v>
                </c:pt>
                <c:pt idx="3473">
                  <c:v>0.55614899882836011</c:v>
                </c:pt>
                <c:pt idx="3474">
                  <c:v>0.5561874331276474</c:v>
                </c:pt>
                <c:pt idx="3475">
                  <c:v>0.55622585062085006</c:v>
                </c:pt>
                <c:pt idx="3476">
                  <c:v>0.55626425131898871</c:v>
                </c:pt>
                <c:pt idx="3477">
                  <c:v>0.55630263523307444</c:v>
                </c:pt>
                <c:pt idx="3478">
                  <c:v>0.55634100237410866</c:v>
                </c:pt>
                <c:pt idx="3479">
                  <c:v>0.55637935275308337</c:v>
                </c:pt>
                <c:pt idx="3480">
                  <c:v>0.55641768638098077</c:v>
                </c:pt>
                <c:pt idx="3481">
                  <c:v>0.55645600326877354</c:v>
                </c:pt>
                <c:pt idx="3482">
                  <c:v>0.55649430342742467</c:v>
                </c:pt>
                <c:pt idx="3483">
                  <c:v>0.55653258686788776</c:v>
                </c:pt>
                <c:pt idx="3484">
                  <c:v>0.55657085360110681</c:v>
                </c:pt>
                <c:pt idx="3485">
                  <c:v>0.55660910363801619</c:v>
                </c:pt>
                <c:pt idx="3486">
                  <c:v>0.55664733698954061</c:v>
                </c:pt>
                <c:pt idx="3487">
                  <c:v>0.55668555366659578</c:v>
                </c:pt>
                <c:pt idx="3488">
                  <c:v>0.55672375368008709</c:v>
                </c:pt>
                <c:pt idx="3489">
                  <c:v>0.55676193704091115</c:v>
                </c:pt>
                <c:pt idx="3490">
                  <c:v>0.55680010375995459</c:v>
                </c:pt>
                <c:pt idx="3491">
                  <c:v>0.55683825384809482</c:v>
                </c:pt>
                <c:pt idx="3492">
                  <c:v>0.55687638731619971</c:v>
                </c:pt>
                <c:pt idx="3493">
                  <c:v>0.55691450417512767</c:v>
                </c:pt>
                <c:pt idx="3494">
                  <c:v>0.55695260443572747</c:v>
                </c:pt>
                <c:pt idx="3495">
                  <c:v>0.55699068810883867</c:v>
                </c:pt>
                <c:pt idx="3496">
                  <c:v>0.55702875520529138</c:v>
                </c:pt>
                <c:pt idx="3497">
                  <c:v>0.55706680573590617</c:v>
                </c:pt>
                <c:pt idx="3498">
                  <c:v>0.55710483971149405</c:v>
                </c:pt>
                <c:pt idx="3499">
                  <c:v>0.55714285714285716</c:v>
                </c:pt>
                <c:pt idx="3500">
                  <c:v>0.55718085804078765</c:v>
                </c:pt>
                <c:pt idx="3501">
                  <c:v>0.55721884241606867</c:v>
                </c:pt>
                <c:pt idx="3502">
                  <c:v>0.55725681027947371</c:v>
                </c:pt>
                <c:pt idx="3503">
                  <c:v>0.55729476164176706</c:v>
                </c:pt>
                <c:pt idx="3504">
                  <c:v>0.55733269651370376</c:v>
                </c:pt>
                <c:pt idx="3505">
                  <c:v>0.55737061490602935</c:v>
                </c:pt>
                <c:pt idx="3506">
                  <c:v>0.55740851682948001</c:v>
                </c:pt>
                <c:pt idx="3507">
                  <c:v>0.55744640229478271</c:v>
                </c:pt>
                <c:pt idx="3508">
                  <c:v>0.55748427131265499</c:v>
                </c:pt>
                <c:pt idx="3509">
                  <c:v>0.55752212389380529</c:v>
                </c:pt>
                <c:pt idx="3510">
                  <c:v>0.55755996004893249</c:v>
                </c:pt>
                <c:pt idx="3511">
                  <c:v>0.55759777978872638</c:v>
                </c:pt>
                <c:pt idx="3512">
                  <c:v>0.5576355831238673</c:v>
                </c:pt>
                <c:pt idx="3513">
                  <c:v>0.55767337006502649</c:v>
                </c:pt>
                <c:pt idx="3514">
                  <c:v>0.55771114062286586</c:v>
                </c:pt>
                <c:pt idx="3515">
                  <c:v>0.55774889480803835</c:v>
                </c:pt>
                <c:pt idx="3516">
                  <c:v>0.557786632631187</c:v>
                </c:pt>
                <c:pt idx="3517">
                  <c:v>0.55782435410294628</c:v>
                </c:pt>
                <c:pt idx="3518">
                  <c:v>0.55786205923394117</c:v>
                </c:pt>
                <c:pt idx="3519">
                  <c:v>0.55789974803478748</c:v>
                </c:pt>
                <c:pt idx="3520">
                  <c:v>0.55793742051609185</c:v>
                </c:pt>
                <c:pt idx="3521">
                  <c:v>0.55797507668845159</c:v>
                </c:pt>
                <c:pt idx="3522">
                  <c:v>0.55801271656245521</c:v>
                </c:pt>
                <c:pt idx="3523">
                  <c:v>0.5580503401486816</c:v>
                </c:pt>
                <c:pt idx="3524">
                  <c:v>0.55808794745770085</c:v>
                </c:pt>
                <c:pt idx="3525">
                  <c:v>0.55812553850007363</c:v>
                </c:pt>
                <c:pt idx="3526">
                  <c:v>0.55816311328635171</c:v>
                </c:pt>
                <c:pt idx="3527">
                  <c:v>0.55820067182707755</c:v>
                </c:pt>
                <c:pt idx="3528">
                  <c:v>0.55823821413278463</c:v>
                </c:pt>
                <c:pt idx="3529">
                  <c:v>0.55827574021399728</c:v>
                </c:pt>
                <c:pt idx="3530">
                  <c:v>0.55831325008123078</c:v>
                </c:pt>
                <c:pt idx="3531">
                  <c:v>0.55835074374499116</c:v>
                </c:pt>
                <c:pt idx="3532">
                  <c:v>0.55838822121577558</c:v>
                </c:pt>
                <c:pt idx="3533">
                  <c:v>0.55842568250407199</c:v>
                </c:pt>
                <c:pt idx="3534">
                  <c:v>0.55846312762035932</c:v>
                </c:pt>
                <c:pt idx="3535">
                  <c:v>0.55850055657510755</c:v>
                </c:pt>
                <c:pt idx="3536">
                  <c:v>0.55853796937877753</c:v>
                </c:pt>
                <c:pt idx="3537">
                  <c:v>0.55857536604182112</c:v>
                </c:pt>
                <c:pt idx="3538">
                  <c:v>0.55861274657468107</c:v>
                </c:pt>
                <c:pt idx="3539">
                  <c:v>0.55865011098779138</c:v>
                </c:pt>
                <c:pt idx="3540">
                  <c:v>0.55868745929157659</c:v>
                </c:pt>
                <c:pt idx="3541">
                  <c:v>0.55872479149645282</c:v>
                </c:pt>
                <c:pt idx="3542">
                  <c:v>0.55876210761282674</c:v>
                </c:pt>
                <c:pt idx="3543">
                  <c:v>0.55879940765109626</c:v>
                </c:pt>
                <c:pt idx="3544">
                  <c:v>0.55883669162165051</c:v>
                </c:pt>
                <c:pt idx="3545">
                  <c:v>0.55887395953486929</c:v>
                </c:pt>
                <c:pt idx="3546">
                  <c:v>0.55891121140112354</c:v>
                </c:pt>
                <c:pt idx="3547">
                  <c:v>0.55894844723077564</c:v>
                </c:pt>
                <c:pt idx="3548">
                  <c:v>0.55898566703417862</c:v>
                </c:pt>
                <c:pt idx="3549">
                  <c:v>0.55902287082167679</c:v>
                </c:pt>
                <c:pt idx="3550">
                  <c:v>0.55906005860360564</c:v>
                </c:pt>
                <c:pt idx="3551">
                  <c:v>0.55909723039029147</c:v>
                </c:pt>
                <c:pt idx="3552">
                  <c:v>0.55913438619205202</c:v>
                </c:pt>
                <c:pt idx="3553">
                  <c:v>0.55917152601919617</c:v>
                </c:pt>
                <c:pt idx="3554">
                  <c:v>0.55920864988202346</c:v>
                </c:pt>
                <c:pt idx="3555">
                  <c:v>0.55924575779082519</c:v>
                </c:pt>
                <c:pt idx="3556">
                  <c:v>0.55928284975588349</c:v>
                </c:pt>
                <c:pt idx="3557">
                  <c:v>0.55931992578747158</c:v>
                </c:pt>
                <c:pt idx="3558">
                  <c:v>0.55935698589585425</c:v>
                </c:pt>
                <c:pt idx="3559">
                  <c:v>0.55939403009128696</c:v>
                </c:pt>
                <c:pt idx="3560">
                  <c:v>0.55943105838401663</c:v>
                </c:pt>
                <c:pt idx="3561">
                  <c:v>0.55946807078428151</c:v>
                </c:pt>
                <c:pt idx="3562">
                  <c:v>0.55950506730231075</c:v>
                </c:pt>
                <c:pt idx="3563">
                  <c:v>0.55954204794832507</c:v>
                </c:pt>
                <c:pt idx="3564">
                  <c:v>0.55957901273253619</c:v>
                </c:pt>
                <c:pt idx="3565">
                  <c:v>0.55961596166514715</c:v>
                </c:pt>
                <c:pt idx="3566">
                  <c:v>0.55965289475635216</c:v>
                </c:pt>
                <c:pt idx="3567">
                  <c:v>0.55968981201633683</c:v>
                </c:pt>
                <c:pt idx="3568">
                  <c:v>0.55972671345527791</c:v>
                </c:pt>
                <c:pt idx="3569">
                  <c:v>0.55976359908334339</c:v>
                </c:pt>
                <c:pt idx="3570">
                  <c:v>0.55980046891069279</c:v>
                </c:pt>
                <c:pt idx="3571">
                  <c:v>0.55983732294747668</c:v>
                </c:pt>
                <c:pt idx="3572">
                  <c:v>0.55987416120383715</c:v>
                </c:pt>
                <c:pt idx="3573">
                  <c:v>0.55991098368990744</c:v>
                </c:pt>
                <c:pt idx="3574">
                  <c:v>0.55994779041581211</c:v>
                </c:pt>
                <c:pt idx="3575">
                  <c:v>0.55998458139166707</c:v>
                </c:pt>
                <c:pt idx="3576">
                  <c:v>0.56002135662757979</c:v>
                </c:pt>
                <c:pt idx="3577">
                  <c:v>0.56005811613364875</c:v>
                </c:pt>
                <c:pt idx="3578">
                  <c:v>0.56009485991996411</c:v>
                </c:pt>
                <c:pt idx="3579">
                  <c:v>0.56013158799660712</c:v>
                </c:pt>
                <c:pt idx="3580">
                  <c:v>0.56016830037365062</c:v>
                </c:pt>
                <c:pt idx="3581">
                  <c:v>0.56020499706115878</c:v>
                </c:pt>
                <c:pt idx="3582">
                  <c:v>0.56024167806918723</c:v>
                </c:pt>
                <c:pt idx="3583">
                  <c:v>0.56027834340778271</c:v>
                </c:pt>
                <c:pt idx="3584">
                  <c:v>0.56031499308698374</c:v>
                </c:pt>
                <c:pt idx="3585">
                  <c:v>0.56035162711682018</c:v>
                </c:pt>
                <c:pt idx="3586">
                  <c:v>0.56038824550731325</c:v>
                </c:pt>
                <c:pt idx="3587">
                  <c:v>0.56042484826847561</c:v>
                </c:pt>
                <c:pt idx="3588">
                  <c:v>0.56046143541031135</c:v>
                </c:pt>
                <c:pt idx="3589">
                  <c:v>0.56049800694281615</c:v>
                </c:pt>
                <c:pt idx="3590">
                  <c:v>0.56053456287597714</c:v>
                </c:pt>
                <c:pt idx="3591">
                  <c:v>0.56057110321977277</c:v>
                </c:pt>
                <c:pt idx="3592">
                  <c:v>0.56060762798417318</c:v>
                </c:pt>
                <c:pt idx="3593">
                  <c:v>0.56064413717913997</c:v>
                </c:pt>
                <c:pt idx="3594">
                  <c:v>0.56068063081462605</c:v>
                </c:pt>
                <c:pt idx="3595">
                  <c:v>0.56071710890057613</c:v>
                </c:pt>
                <c:pt idx="3596">
                  <c:v>0.56075357144692639</c:v>
                </c:pt>
                <c:pt idx="3597">
                  <c:v>0.56079001846360432</c:v>
                </c:pt>
                <c:pt idx="3598">
                  <c:v>0.56082644996052922</c:v>
                </c:pt>
                <c:pt idx="3599">
                  <c:v>0.5608628659476117</c:v>
                </c:pt>
                <c:pt idx="3600">
                  <c:v>0.56089926643475418</c:v>
                </c:pt>
                <c:pt idx="3601">
                  <c:v>0.56093565143185053</c:v>
                </c:pt>
                <c:pt idx="3602">
                  <c:v>0.5609720209487864</c:v>
                </c:pt>
                <c:pt idx="3603">
                  <c:v>0.56100837499543843</c:v>
                </c:pt>
                <c:pt idx="3604">
                  <c:v>0.56104471358167562</c:v>
                </c:pt>
                <c:pt idx="3605">
                  <c:v>0.56108103671735809</c:v>
                </c:pt>
                <c:pt idx="3606">
                  <c:v>0.56111734441233774</c:v>
                </c:pt>
                <c:pt idx="3607">
                  <c:v>0.56115363667645801</c:v>
                </c:pt>
                <c:pt idx="3608">
                  <c:v>0.56118991351955416</c:v>
                </c:pt>
                <c:pt idx="3609">
                  <c:v>0.56122617495145299</c:v>
                </c:pt>
                <c:pt idx="3610">
                  <c:v>0.56126242098197276</c:v>
                </c:pt>
                <c:pt idx="3611">
                  <c:v>0.56129865162092385</c:v>
                </c:pt>
                <c:pt idx="3612">
                  <c:v>0.56133486687810763</c:v>
                </c:pt>
                <c:pt idx="3613">
                  <c:v>0.56137106676331794</c:v>
                </c:pt>
                <c:pt idx="3614">
                  <c:v>0.56140725128633961</c:v>
                </c:pt>
                <c:pt idx="3615">
                  <c:v>0.56144342045694962</c:v>
                </c:pt>
                <c:pt idx="3616">
                  <c:v>0.56147957428491668</c:v>
                </c:pt>
                <c:pt idx="3617">
                  <c:v>0.56151571278000068</c:v>
                </c:pt>
                <c:pt idx="3618">
                  <c:v>0.56155183595195379</c:v>
                </c:pt>
                <c:pt idx="3619">
                  <c:v>0.56158794381051957</c:v>
                </c:pt>
                <c:pt idx="3620">
                  <c:v>0.56162403636543379</c:v>
                </c:pt>
                <c:pt idx="3621">
                  <c:v>0.56166011362642332</c:v>
                </c:pt>
                <c:pt idx="3622">
                  <c:v>0.56169617560320728</c:v>
                </c:pt>
                <c:pt idx="3623">
                  <c:v>0.56173222230549624</c:v>
                </c:pt>
                <c:pt idx="3624">
                  <c:v>0.56176825374299288</c:v>
                </c:pt>
                <c:pt idx="3625">
                  <c:v>0.56180426992539156</c:v>
                </c:pt>
                <c:pt idx="3626">
                  <c:v>0.56184027086237798</c:v>
                </c:pt>
                <c:pt idx="3627">
                  <c:v>0.56187625656363038</c:v>
                </c:pt>
                <c:pt idx="3628">
                  <c:v>0.56191222703881816</c:v>
                </c:pt>
                <c:pt idx="3629">
                  <c:v>0.56194818229760302</c:v>
                </c:pt>
                <c:pt idx="3630">
                  <c:v>0.56198412234963835</c:v>
                </c:pt>
                <c:pt idx="3631">
                  <c:v>0.562020047204569</c:v>
                </c:pt>
                <c:pt idx="3632">
                  <c:v>0.56205595687203225</c:v>
                </c:pt>
                <c:pt idx="3633">
                  <c:v>0.56209185136165696</c:v>
                </c:pt>
                <c:pt idx="3634">
                  <c:v>0.56212773068306376</c:v>
                </c:pt>
                <c:pt idx="3635">
                  <c:v>0.56216359484586531</c:v>
                </c:pt>
                <c:pt idx="3636">
                  <c:v>0.56219944385966603</c:v>
                </c:pt>
                <c:pt idx="3637">
                  <c:v>0.56223527773406223</c:v>
                </c:pt>
                <c:pt idx="3638">
                  <c:v>0.56227109647864237</c:v>
                </c:pt>
                <c:pt idx="3639">
                  <c:v>0.56230690010298667</c:v>
                </c:pt>
                <c:pt idx="3640">
                  <c:v>0.56234268861666681</c:v>
                </c:pt>
                <c:pt idx="3641">
                  <c:v>0.56237846202924713</c:v>
                </c:pt>
                <c:pt idx="3642">
                  <c:v>0.56241422035028354</c:v>
                </c:pt>
                <c:pt idx="3643">
                  <c:v>0.56244996358932375</c:v>
                </c:pt>
                <c:pt idx="3644">
                  <c:v>0.56248569175590768</c:v>
                </c:pt>
                <c:pt idx="3645">
                  <c:v>0.56252140485956725</c:v>
                </c:pt>
                <c:pt idx="3646">
                  <c:v>0.56255710290982586</c:v>
                </c:pt>
                <c:pt idx="3647">
                  <c:v>0.56259278591619954</c:v>
                </c:pt>
                <c:pt idx="3648">
                  <c:v>0.56262845388819582</c:v>
                </c:pt>
                <c:pt idx="3649">
                  <c:v>0.56266410683531443</c:v>
                </c:pt>
                <c:pt idx="3650">
                  <c:v>0.56269974476704698</c:v>
                </c:pt>
                <c:pt idx="3651">
                  <c:v>0.56273536769287735</c:v>
                </c:pt>
                <c:pt idx="3652">
                  <c:v>0.56277097562228107</c:v>
                </c:pt>
                <c:pt idx="3653">
                  <c:v>0.56280656856472588</c:v>
                </c:pt>
                <c:pt idx="3654">
                  <c:v>0.56284214652967179</c:v>
                </c:pt>
                <c:pt idx="3655">
                  <c:v>0.56287770952657024</c:v>
                </c:pt>
                <c:pt idx="3656">
                  <c:v>0.56291325756486521</c:v>
                </c:pt>
                <c:pt idx="3657">
                  <c:v>0.56294879065399273</c:v>
                </c:pt>
                <c:pt idx="3658">
                  <c:v>0.56298430880338068</c:v>
                </c:pt>
                <c:pt idx="3659">
                  <c:v>0.56301981202244911</c:v>
                </c:pt>
                <c:pt idx="3660">
                  <c:v>0.56305530032061013</c:v>
                </c:pt>
                <c:pt idx="3661">
                  <c:v>0.56309077370726801</c:v>
                </c:pt>
                <c:pt idx="3662">
                  <c:v>0.56312623219181901</c:v>
                </c:pt>
                <c:pt idx="3663">
                  <c:v>0.56316167578365162</c:v>
                </c:pt>
                <c:pt idx="3664">
                  <c:v>0.56319710449214622</c:v>
                </c:pt>
                <c:pt idx="3665">
                  <c:v>0.56323251832667576</c:v>
                </c:pt>
                <c:pt idx="3666">
                  <c:v>0.56326791729660475</c:v>
                </c:pt>
                <c:pt idx="3667">
                  <c:v>0.56330330141129026</c:v>
                </c:pt>
                <c:pt idx="3668">
                  <c:v>0.56333867068008148</c:v>
                </c:pt>
                <c:pt idx="3669">
                  <c:v>0.56337402511231949</c:v>
                </c:pt>
                <c:pt idx="3670">
                  <c:v>0.5634093647173376</c:v>
                </c:pt>
                <c:pt idx="3671">
                  <c:v>0.56344468950446169</c:v>
                </c:pt>
                <c:pt idx="3672">
                  <c:v>0.5634799994830092</c:v>
                </c:pt>
                <c:pt idx="3673">
                  <c:v>0.56351529466229044</c:v>
                </c:pt>
                <c:pt idx="3674">
                  <c:v>0.56355057505160722</c:v>
                </c:pt>
                <c:pt idx="3675">
                  <c:v>0.56358584066025408</c:v>
                </c:pt>
                <c:pt idx="3676">
                  <c:v>0.56362109149751749</c:v>
                </c:pt>
                <c:pt idx="3677">
                  <c:v>0.56365632757267625</c:v>
                </c:pt>
                <c:pt idx="3678">
                  <c:v>0.56369154889500139</c:v>
                </c:pt>
                <c:pt idx="3679">
                  <c:v>0.56372675547375628</c:v>
                </c:pt>
                <c:pt idx="3680">
                  <c:v>0.56376194731819629</c:v>
                </c:pt>
                <c:pt idx="3681">
                  <c:v>0.56379712443756913</c:v>
                </c:pt>
                <c:pt idx="3682">
                  <c:v>0.56383228684111508</c:v>
                </c:pt>
                <c:pt idx="3683">
                  <c:v>0.5638674345380662</c:v>
                </c:pt>
                <c:pt idx="3684">
                  <c:v>0.563902567537647</c:v>
                </c:pt>
                <c:pt idx="3685">
                  <c:v>0.56393768584907455</c:v>
                </c:pt>
                <c:pt idx="3686">
                  <c:v>0.56397278948155793</c:v>
                </c:pt>
                <c:pt idx="3687">
                  <c:v>0.56400787844429856</c:v>
                </c:pt>
                <c:pt idx="3688">
                  <c:v>0.56404295274649019</c:v>
                </c:pt>
                <c:pt idx="3689">
                  <c:v>0.56407801239731903</c:v>
                </c:pt>
                <c:pt idx="3690">
                  <c:v>0.56411305740596329</c:v>
                </c:pt>
                <c:pt idx="3691">
                  <c:v>0.56414808778159387</c:v>
                </c:pt>
                <c:pt idx="3692">
                  <c:v>0.56418310353337375</c:v>
                </c:pt>
                <c:pt idx="3693">
                  <c:v>0.56421810467045841</c:v>
                </c:pt>
                <c:pt idx="3694">
                  <c:v>0.56425309120199585</c:v>
                </c:pt>
                <c:pt idx="3695">
                  <c:v>0.56428806313712587</c:v>
                </c:pt>
                <c:pt idx="3696">
                  <c:v>0.5643230204849814</c:v>
                </c:pt>
                <c:pt idx="3697">
                  <c:v>0.56435796325468712</c:v>
                </c:pt>
                <c:pt idx="3698">
                  <c:v>0.56439289145536031</c:v>
                </c:pt>
                <c:pt idx="3699">
                  <c:v>0.5644278050961109</c:v>
                </c:pt>
                <c:pt idx="3700">
                  <c:v>0.56446270418604083</c:v>
                </c:pt>
                <c:pt idx="3701">
                  <c:v>0.5644975887342446</c:v>
                </c:pt>
                <c:pt idx="3702">
                  <c:v>0.56453245874980951</c:v>
                </c:pt>
                <c:pt idx="3703">
                  <c:v>0.5645673142418145</c:v>
                </c:pt>
                <c:pt idx="3704">
                  <c:v>0.56460215521933166</c:v>
                </c:pt>
                <c:pt idx="3705">
                  <c:v>0.56463698169142529</c:v>
                </c:pt>
                <c:pt idx="3706">
                  <c:v>0.56467179366715192</c:v>
                </c:pt>
                <c:pt idx="3707">
                  <c:v>0.56470659115556088</c:v>
                </c:pt>
                <c:pt idx="3708">
                  <c:v>0.56474137416569381</c:v>
                </c:pt>
                <c:pt idx="3709">
                  <c:v>0.56477614270658494</c:v>
                </c:pt>
                <c:pt idx="3710">
                  <c:v>0.56481089678726071</c:v>
                </c:pt>
                <c:pt idx="3711">
                  <c:v>0.56484563641674046</c:v>
                </c:pt>
                <c:pt idx="3712">
                  <c:v>0.56488036160403554</c:v>
                </c:pt>
                <c:pt idx="3713">
                  <c:v>0.56491507235815031</c:v>
                </c:pt>
                <c:pt idx="3714">
                  <c:v>0.56494976868808122</c:v>
                </c:pt>
                <c:pt idx="3715">
                  <c:v>0.56498445060281755</c:v>
                </c:pt>
                <c:pt idx="3716">
                  <c:v>0.56501911811134109</c:v>
                </c:pt>
                <c:pt idx="3717">
                  <c:v>0.5650537712226259</c:v>
                </c:pt>
                <c:pt idx="3718">
                  <c:v>0.56508840994563891</c:v>
                </c:pt>
                <c:pt idx="3719">
                  <c:v>0.5651230342893393</c:v>
                </c:pt>
                <c:pt idx="3720">
                  <c:v>0.565157644262679</c:v>
                </c:pt>
                <c:pt idx="3721">
                  <c:v>0.56519223987460265</c:v>
                </c:pt>
                <c:pt idx="3722">
                  <c:v>0.56522682113404721</c:v>
                </c:pt>
                <c:pt idx="3723">
                  <c:v>0.56526138804994241</c:v>
                </c:pt>
                <c:pt idx="3724">
                  <c:v>0.56529594063121025</c:v>
                </c:pt>
                <c:pt idx="3725">
                  <c:v>0.56533047888676591</c:v>
                </c:pt>
                <c:pt idx="3726">
                  <c:v>0.56536500282551649</c:v>
                </c:pt>
                <c:pt idx="3727">
                  <c:v>0.56539951245636222</c:v>
                </c:pt>
                <c:pt idx="3728">
                  <c:v>0.56543400778819575</c:v>
                </c:pt>
                <c:pt idx="3729">
                  <c:v>0.56546848882990242</c:v>
                </c:pt>
                <c:pt idx="3730">
                  <c:v>0.56550295559036023</c:v>
                </c:pt>
                <c:pt idx="3731">
                  <c:v>0.56553740807843977</c:v>
                </c:pt>
                <c:pt idx="3732">
                  <c:v>0.56557184630300428</c:v>
                </c:pt>
                <c:pt idx="3733">
                  <c:v>0.56560627027290955</c:v>
                </c:pt>
                <c:pt idx="3734">
                  <c:v>0.5656406799970044</c:v>
                </c:pt>
                <c:pt idx="3735">
                  <c:v>0.56567507548412999</c:v>
                </c:pt>
                <c:pt idx="3736">
                  <c:v>0.56570945674312034</c:v>
                </c:pt>
                <c:pt idx="3737">
                  <c:v>0.56574382378280208</c:v>
                </c:pt>
                <c:pt idx="3738">
                  <c:v>0.56577817661199448</c:v>
                </c:pt>
                <c:pt idx="3739">
                  <c:v>0.56581251523950959</c:v>
                </c:pt>
                <c:pt idx="3740">
                  <c:v>0.5658468396741525</c:v>
                </c:pt>
                <c:pt idx="3741">
                  <c:v>0.56588114992472027</c:v>
                </c:pt>
                <c:pt idx="3742">
                  <c:v>0.56591544600000332</c:v>
                </c:pt>
                <c:pt idx="3743">
                  <c:v>0.56594972790878462</c:v>
                </c:pt>
                <c:pt idx="3744">
                  <c:v>0.56598399565983992</c:v>
                </c:pt>
                <c:pt idx="3745">
                  <c:v>0.56601824926193778</c:v>
                </c:pt>
                <c:pt idx="3746">
                  <c:v>0.56605248872383906</c:v>
                </c:pt>
                <c:pt idx="3747">
                  <c:v>0.56608671405429811</c:v>
                </c:pt>
                <c:pt idx="3748">
                  <c:v>0.56612092526206148</c:v>
                </c:pt>
                <c:pt idx="3749">
                  <c:v>0.56615512235586896</c:v>
                </c:pt>
                <c:pt idx="3750">
                  <c:v>0.56618930534445266</c:v>
                </c:pt>
                <c:pt idx="3751">
                  <c:v>0.56622347423653785</c:v>
                </c:pt>
                <c:pt idx="3752">
                  <c:v>0.56625762904084243</c:v>
                </c:pt>
                <c:pt idx="3753">
                  <c:v>0.56629176976607709</c:v>
                </c:pt>
                <c:pt idx="3754">
                  <c:v>0.56632589642094566</c:v>
                </c:pt>
                <c:pt idx="3755">
                  <c:v>0.56636000901414429</c:v>
                </c:pt>
                <c:pt idx="3756">
                  <c:v>0.56639410755436226</c:v>
                </c:pt>
                <c:pt idx="3757">
                  <c:v>0.56642819205028172</c:v>
                </c:pt>
                <c:pt idx="3758">
                  <c:v>0.56646226251057763</c:v>
                </c:pt>
                <c:pt idx="3759">
                  <c:v>0.56649631894391772</c:v>
                </c:pt>
                <c:pt idx="3760">
                  <c:v>0.56653036135896262</c:v>
                </c:pt>
                <c:pt idx="3761">
                  <c:v>0.56656438976436596</c:v>
                </c:pt>
                <c:pt idx="3762">
                  <c:v>0.56659840416877405</c:v>
                </c:pt>
                <c:pt idx="3763">
                  <c:v>0.5666324045808262</c:v>
                </c:pt>
                <c:pt idx="3764">
                  <c:v>0.56666639100915461</c:v>
                </c:pt>
                <c:pt idx="3765">
                  <c:v>0.56670036346238428</c:v>
                </c:pt>
                <c:pt idx="3766">
                  <c:v>0.56673432194913342</c:v>
                </c:pt>
                <c:pt idx="3767">
                  <c:v>0.56676826647801271</c:v>
                </c:pt>
                <c:pt idx="3768">
                  <c:v>0.56680219705762613</c:v>
                </c:pt>
                <c:pt idx="3769">
                  <c:v>0.5668361136965705</c:v>
                </c:pt>
                <c:pt idx="3770">
                  <c:v>0.56687001640343526</c:v>
                </c:pt>
                <c:pt idx="3771">
                  <c:v>0.56690390518680334</c:v>
                </c:pt>
                <c:pt idx="3772">
                  <c:v>0.56693778005525008</c:v>
                </c:pt>
                <c:pt idx="3773">
                  <c:v>0.56697164101734421</c:v>
                </c:pt>
                <c:pt idx="3774">
                  <c:v>0.5670054880816473</c:v>
                </c:pt>
                <c:pt idx="3775">
                  <c:v>0.56703932125671364</c:v>
                </c:pt>
                <c:pt idx="3776">
                  <c:v>0.56707314055109082</c:v>
                </c:pt>
                <c:pt idx="3777">
                  <c:v>0.56710694597331934</c:v>
                </c:pt>
                <c:pt idx="3778">
                  <c:v>0.56714073753193261</c:v>
                </c:pt>
                <c:pt idx="3779">
                  <c:v>0.56717451523545703</c:v>
                </c:pt>
                <c:pt idx="3780">
                  <c:v>0.56720827909241223</c:v>
                </c:pt>
                <c:pt idx="3781">
                  <c:v>0.56724202911131061</c:v>
                </c:pt>
                <c:pt idx="3782">
                  <c:v>0.5672757653006576</c:v>
                </c:pt>
                <c:pt idx="3783">
                  <c:v>0.56730948766895195</c:v>
                </c:pt>
                <c:pt idx="3784">
                  <c:v>0.5673431962246851</c:v>
                </c:pt>
                <c:pt idx="3785">
                  <c:v>0.56737689097634159</c:v>
                </c:pt>
                <c:pt idx="3786">
                  <c:v>0.5674105719323993</c:v>
                </c:pt>
                <c:pt idx="3787">
                  <c:v>0.5674442391013288</c:v>
                </c:pt>
                <c:pt idx="3788">
                  <c:v>0.56747789249159397</c:v>
                </c:pt>
                <c:pt idx="3789">
                  <c:v>0.56751153211165173</c:v>
                </c:pt>
                <c:pt idx="3790">
                  <c:v>0.56754515796995197</c:v>
                </c:pt>
                <c:pt idx="3791">
                  <c:v>0.56757877007493762</c:v>
                </c:pt>
                <c:pt idx="3792">
                  <c:v>0.56761236843504514</c:v>
                </c:pt>
                <c:pt idx="3793">
                  <c:v>0.56764595305870347</c:v>
                </c:pt>
                <c:pt idx="3794">
                  <c:v>0.56767952395433507</c:v>
                </c:pt>
                <c:pt idx="3795">
                  <c:v>0.56771308113035546</c:v>
                </c:pt>
                <c:pt idx="3796">
                  <c:v>0.56774662459517322</c:v>
                </c:pt>
                <c:pt idx="3797">
                  <c:v>0.56778015435719009</c:v>
                </c:pt>
                <c:pt idx="3798">
                  <c:v>0.5678136704248008</c:v>
                </c:pt>
                <c:pt idx="3799">
                  <c:v>0.5678471728063933</c:v>
                </c:pt>
                <c:pt idx="3800">
                  <c:v>0.56788066151034899</c:v>
                </c:pt>
                <c:pt idx="3801">
                  <c:v>0.56791413654504208</c:v>
                </c:pt>
                <c:pt idx="3802">
                  <c:v>0.56794759791883997</c:v>
                </c:pt>
                <c:pt idx="3803">
                  <c:v>0.56798104564010343</c:v>
                </c:pt>
                <c:pt idx="3804">
                  <c:v>0.56801447971718622</c:v>
                </c:pt>
                <c:pt idx="3805">
                  <c:v>0.56804790015843531</c:v>
                </c:pt>
                <c:pt idx="3806">
                  <c:v>0.56808130697219095</c:v>
                </c:pt>
                <c:pt idx="3807">
                  <c:v>0.56811470016678656</c:v>
                </c:pt>
                <c:pt idx="3808">
                  <c:v>0.56814807975054871</c:v>
                </c:pt>
                <c:pt idx="3809">
                  <c:v>0.56818144573179719</c:v>
                </c:pt>
                <c:pt idx="3810">
                  <c:v>0.56821479811884523</c:v>
                </c:pt>
                <c:pt idx="3811">
                  <c:v>0.56824813691999887</c:v>
                </c:pt>
                <c:pt idx="3812">
                  <c:v>0.5682814621435579</c:v>
                </c:pt>
                <c:pt idx="3813">
                  <c:v>0.56831477379781481</c:v>
                </c:pt>
                <c:pt idx="3814">
                  <c:v>0.56834807189105563</c:v>
                </c:pt>
                <c:pt idx="3815">
                  <c:v>0.56838135643155974</c:v>
                </c:pt>
                <c:pt idx="3816">
                  <c:v>0.56841462742759952</c:v>
                </c:pt>
                <c:pt idx="3817">
                  <c:v>0.56844788488744091</c:v>
                </c:pt>
                <c:pt idx="3818">
                  <c:v>0.56848112881934276</c:v>
                </c:pt>
                <c:pt idx="3819">
                  <c:v>0.56851435923155758</c:v>
                </c:pt>
                <c:pt idx="3820">
                  <c:v>0.56854757613233098</c:v>
                </c:pt>
                <c:pt idx="3821">
                  <c:v>0.56858077952990183</c:v>
                </c:pt>
                <c:pt idx="3822">
                  <c:v>0.56861396943250231</c:v>
                </c:pt>
                <c:pt idx="3823">
                  <c:v>0.56864714584835807</c:v>
                </c:pt>
                <c:pt idx="3824">
                  <c:v>0.56868030878568798</c:v>
                </c:pt>
                <c:pt idx="3825">
                  <c:v>0.56871345825270414</c:v>
                </c:pt>
                <c:pt idx="3826">
                  <c:v>0.56874659425761209</c:v>
                </c:pt>
                <c:pt idx="3827">
                  <c:v>0.56877971680861072</c:v>
                </c:pt>
                <c:pt idx="3828">
                  <c:v>0.56881282591389204</c:v>
                </c:pt>
                <c:pt idx="3829">
                  <c:v>0.56884592158164182</c:v>
                </c:pt>
                <c:pt idx="3830">
                  <c:v>0.56887900382003875</c:v>
                </c:pt>
                <c:pt idx="3831">
                  <c:v>0.56891207263725541</c:v>
                </c:pt>
                <c:pt idx="3832">
                  <c:v>0.56894512804145703</c:v>
                </c:pt>
                <c:pt idx="3833">
                  <c:v>0.56897817004080276</c:v>
                </c:pt>
                <c:pt idx="3834">
                  <c:v>0.56901119864344507</c:v>
                </c:pt>
                <c:pt idx="3835">
                  <c:v>0.56904421385752979</c:v>
                </c:pt>
                <c:pt idx="3836">
                  <c:v>0.56907721569119585</c:v>
                </c:pt>
                <c:pt idx="3837">
                  <c:v>0.56911020415257618</c:v>
                </c:pt>
                <c:pt idx="3838">
                  <c:v>0.56914317924979652</c:v>
                </c:pt>
                <c:pt idx="3839">
                  <c:v>0.56917614099097624</c:v>
                </c:pt>
                <c:pt idx="3840">
                  <c:v>0.56920908938422854</c:v>
                </c:pt>
                <c:pt idx="3841">
                  <c:v>0.56924202443765926</c:v>
                </c:pt>
                <c:pt idx="3842">
                  <c:v>0.56927494615936824</c:v>
                </c:pt>
                <c:pt idx="3843">
                  <c:v>0.56930785455744881</c:v>
                </c:pt>
                <c:pt idx="3844">
                  <c:v>0.56934074963998726</c:v>
                </c:pt>
                <c:pt idx="3845">
                  <c:v>0.56937363141506392</c:v>
                </c:pt>
                <c:pt idx="3846">
                  <c:v>0.5694064998907522</c:v>
                </c:pt>
                <c:pt idx="3847">
                  <c:v>0.56943935507511911</c:v>
                </c:pt>
                <c:pt idx="3848">
                  <c:v>0.56947219697622509</c:v>
                </c:pt>
                <c:pt idx="3849">
                  <c:v>0.56950502560212402</c:v>
                </c:pt>
                <c:pt idx="3850">
                  <c:v>0.56953784096086346</c:v>
                </c:pt>
                <c:pt idx="3851">
                  <c:v>0.56957064306048433</c:v>
                </c:pt>
                <c:pt idx="3852">
                  <c:v>0.56960343190902107</c:v>
                </c:pt>
                <c:pt idx="3853">
                  <c:v>0.5696362075145015</c:v>
                </c:pt>
                <c:pt idx="3854">
                  <c:v>0.56966896988494731</c:v>
                </c:pt>
                <c:pt idx="3855">
                  <c:v>0.56970171902837341</c:v>
                </c:pt>
                <c:pt idx="3856">
                  <c:v>0.56973445495278818</c:v>
                </c:pt>
                <c:pt idx="3857">
                  <c:v>0.56976717766619389</c:v>
                </c:pt>
                <c:pt idx="3858">
                  <c:v>0.56979988717658592</c:v>
                </c:pt>
                <c:pt idx="3859">
                  <c:v>0.56983258349195365</c:v>
                </c:pt>
                <c:pt idx="3860">
                  <c:v>0.56986526662027959</c:v>
                </c:pt>
                <c:pt idx="3861">
                  <c:v>0.56989793656954013</c:v>
                </c:pt>
                <c:pt idx="3862">
                  <c:v>0.56993059334770502</c:v>
                </c:pt>
                <c:pt idx="3863">
                  <c:v>0.56996323696273776</c:v>
                </c:pt>
                <c:pt idx="3864">
                  <c:v>0.56999586742259523</c:v>
                </c:pt>
                <c:pt idx="3865">
                  <c:v>0.57002848473522805</c:v>
                </c:pt>
                <c:pt idx="3866">
                  <c:v>0.57006108890858043</c:v>
                </c:pt>
                <c:pt idx="3867">
                  <c:v>0.57009367995059013</c:v>
                </c:pt>
                <c:pt idx="3868">
                  <c:v>0.57012625786918858</c:v>
                </c:pt>
                <c:pt idx="3869">
                  <c:v>0.57015882267230078</c:v>
                </c:pt>
                <c:pt idx="3870">
                  <c:v>0.57019137436784517</c:v>
                </c:pt>
                <c:pt idx="3871">
                  <c:v>0.5702239129637342</c:v>
                </c:pt>
                <c:pt idx="3872">
                  <c:v>0.57025643846787355</c:v>
                </c:pt>
                <c:pt idx="3873">
                  <c:v>0.570288950888163</c:v>
                </c:pt>
                <c:pt idx="3874">
                  <c:v>0.57032145023249547</c:v>
                </c:pt>
                <c:pt idx="3875">
                  <c:v>0.57035393650875787</c:v>
                </c:pt>
                <c:pt idx="3876">
                  <c:v>0.57038640972483068</c:v>
                </c:pt>
                <c:pt idx="3877">
                  <c:v>0.57041886988858803</c:v>
                </c:pt>
                <c:pt idx="3878">
                  <c:v>0.57045131700789764</c:v>
                </c:pt>
                <c:pt idx="3879">
                  <c:v>0.57048375109062122</c:v>
                </c:pt>
                <c:pt idx="3880">
                  <c:v>0.5705161721446137</c:v>
                </c:pt>
                <c:pt idx="3881">
                  <c:v>0.57054858017772403</c:v>
                </c:pt>
                <c:pt idx="3882">
                  <c:v>0.57058097519779483</c:v>
                </c:pt>
                <c:pt idx="3883">
                  <c:v>0.57061335721266226</c:v>
                </c:pt>
                <c:pt idx="3884">
                  <c:v>0.57064572623015652</c:v>
                </c:pt>
                <c:pt idx="3885">
                  <c:v>0.57067808225810102</c:v>
                </c:pt>
                <c:pt idx="3886">
                  <c:v>0.57071042530431315</c:v>
                </c:pt>
                <c:pt idx="3887">
                  <c:v>0.57074275537660424</c:v>
                </c:pt>
                <c:pt idx="3888">
                  <c:v>0.57077507248277914</c:v>
                </c:pt>
                <c:pt idx="3889">
                  <c:v>0.57080737663063641</c:v>
                </c:pt>
                <c:pt idx="3890">
                  <c:v>0.57083966782796836</c:v>
                </c:pt>
                <c:pt idx="3891">
                  <c:v>0.57087194608256109</c:v>
                </c:pt>
                <c:pt idx="3892">
                  <c:v>0.57090421140219461</c:v>
                </c:pt>
                <c:pt idx="3893">
                  <c:v>0.57093646379464247</c:v>
                </c:pt>
                <c:pt idx="3894">
                  <c:v>0.57096870326767202</c:v>
                </c:pt>
                <c:pt idx="3895">
                  <c:v>0.5710009298290446</c:v>
                </c:pt>
                <c:pt idx="3896">
                  <c:v>0.57103314348651502</c:v>
                </c:pt>
                <c:pt idx="3897">
                  <c:v>0.57106534424783217</c:v>
                </c:pt>
                <c:pt idx="3898">
                  <c:v>0.57109753212073866</c:v>
                </c:pt>
                <c:pt idx="3899">
                  <c:v>0.57112970711297073</c:v>
                </c:pt>
                <c:pt idx="3900">
                  <c:v>0.57116186923225853</c:v>
                </c:pt>
                <c:pt idx="3901">
                  <c:v>0.57119401848632612</c:v>
                </c:pt>
                <c:pt idx="3902">
                  <c:v>0.5712261548828913</c:v>
                </c:pt>
                <c:pt idx="3903">
                  <c:v>0.57125827842966581</c:v>
                </c:pt>
                <c:pt idx="3904">
                  <c:v>0.57129038913435493</c:v>
                </c:pt>
                <c:pt idx="3905">
                  <c:v>0.57132248700465804</c:v>
                </c:pt>
                <c:pt idx="3906">
                  <c:v>0.57135457204826845</c:v>
                </c:pt>
                <c:pt idx="3907">
                  <c:v>0.571386644272873</c:v>
                </c:pt>
                <c:pt idx="3908">
                  <c:v>0.57141870368615255</c:v>
                </c:pt>
                <c:pt idx="3909">
                  <c:v>0.57145075029578196</c:v>
                </c:pt>
                <c:pt idx="3910">
                  <c:v>0.57148278410942976</c:v>
                </c:pt>
                <c:pt idx="3911">
                  <c:v>0.5715148051347585</c:v>
                </c:pt>
                <c:pt idx="3912">
                  <c:v>0.57154681337942459</c:v>
                </c:pt>
                <c:pt idx="3913">
                  <c:v>0.57157880885107804</c:v>
                </c:pt>
                <c:pt idx="3914">
                  <c:v>0.57161079155736327</c:v>
                </c:pt>
                <c:pt idx="3915">
                  <c:v>0.5716427615059182</c:v>
                </c:pt>
                <c:pt idx="3916">
                  <c:v>0.57167471870437481</c:v>
                </c:pt>
                <c:pt idx="3917">
                  <c:v>0.57170666316035901</c:v>
                </c:pt>
                <c:pt idx="3918">
                  <c:v>0.5717385948814907</c:v>
                </c:pt>
                <c:pt idx="3919">
                  <c:v>0.57177051387538336</c:v>
                </c:pt>
                <c:pt idx="3920">
                  <c:v>0.57180242014964477</c:v>
                </c:pt>
                <c:pt idx="3921">
                  <c:v>0.57183431371187665</c:v>
                </c:pt>
                <c:pt idx="3922">
                  <c:v>0.57186619456967425</c:v>
                </c:pt>
                <c:pt idx="3923">
                  <c:v>0.57189806273062727</c:v>
                </c:pt>
                <c:pt idx="3924">
                  <c:v>0.57192991820231909</c:v>
                </c:pt>
                <c:pt idx="3925">
                  <c:v>0.57196176099232721</c:v>
                </c:pt>
                <c:pt idx="3926">
                  <c:v>0.57199359110822279</c:v>
                </c:pt>
                <c:pt idx="3927">
                  <c:v>0.57202540855757145</c:v>
                </c:pt>
                <c:pt idx="3928">
                  <c:v>0.57205721334793236</c:v>
                </c:pt>
                <c:pt idx="3929">
                  <c:v>0.5720890054868587</c:v>
                </c:pt>
                <c:pt idx="3930">
                  <c:v>0.572120784981898</c:v>
                </c:pt>
                <c:pt idx="3931">
                  <c:v>0.57215255184059144</c:v>
                </c:pt>
                <c:pt idx="3932">
                  <c:v>0.57218430607047455</c:v>
                </c:pt>
                <c:pt idx="3933">
                  <c:v>0.5722160476790763</c:v>
                </c:pt>
                <c:pt idx="3934">
                  <c:v>0.57224777667392024</c:v>
                </c:pt>
                <c:pt idx="3935">
                  <c:v>0.57227949306252357</c:v>
                </c:pt>
                <c:pt idx="3936">
                  <c:v>0.57231119685239784</c:v>
                </c:pt>
                <c:pt idx="3937">
                  <c:v>0.57234288805104838</c:v>
                </c:pt>
                <c:pt idx="3938">
                  <c:v>0.57237456666597475</c:v>
                </c:pt>
                <c:pt idx="3939">
                  <c:v>0.57240623270467028</c:v>
                </c:pt>
                <c:pt idx="3940">
                  <c:v>0.57243788617462255</c:v>
                </c:pt>
                <c:pt idx="3941">
                  <c:v>0.57246952708331345</c:v>
                </c:pt>
                <c:pt idx="3942">
                  <c:v>0.57250115543821822</c:v>
                </c:pt>
                <c:pt idx="3943">
                  <c:v>0.5725327712468069</c:v>
                </c:pt>
                <c:pt idx="3944">
                  <c:v>0.57256437451654318</c:v>
                </c:pt>
                <c:pt idx="3945">
                  <c:v>0.57259596525488499</c:v>
                </c:pt>
                <c:pt idx="3946">
                  <c:v>0.57262754346928446</c:v>
                </c:pt>
                <c:pt idx="3947">
                  <c:v>0.57265910916718743</c:v>
                </c:pt>
                <c:pt idx="3948">
                  <c:v>0.57269066235603416</c:v>
                </c:pt>
                <c:pt idx="3949">
                  <c:v>0.57272220304325894</c:v>
                </c:pt>
                <c:pt idx="3950">
                  <c:v>0.57275373123629014</c:v>
                </c:pt>
                <c:pt idx="3951">
                  <c:v>0.57278524694255029</c:v>
                </c:pt>
                <c:pt idx="3952">
                  <c:v>0.5728167501694561</c:v>
                </c:pt>
                <c:pt idx="3953">
                  <c:v>0.57284824092441811</c:v>
                </c:pt>
                <c:pt idx="3954">
                  <c:v>0.57287971921484149</c:v>
                </c:pt>
                <c:pt idx="3955">
                  <c:v>0.5729111850481251</c:v>
                </c:pt>
                <c:pt idx="3956">
                  <c:v>0.57294263843166204</c:v>
                </c:pt>
                <c:pt idx="3957">
                  <c:v>0.57297407937283984</c:v>
                </c:pt>
                <c:pt idx="3958">
                  <c:v>0.57300550787903981</c:v>
                </c:pt>
                <c:pt idx="3959">
                  <c:v>0.57303692395763761</c:v>
                </c:pt>
                <c:pt idx="3960">
                  <c:v>0.57306832761600313</c:v>
                </c:pt>
                <c:pt idx="3961">
                  <c:v>0.57309971886150035</c:v>
                </c:pt>
                <c:pt idx="3962">
                  <c:v>0.5731310977014874</c:v>
                </c:pt>
                <c:pt idx="3963">
                  <c:v>0.57316246414331662</c:v>
                </c:pt>
                <c:pt idx="3964">
                  <c:v>0.57319381819433446</c:v>
                </c:pt>
                <c:pt idx="3965">
                  <c:v>0.57322515986188183</c:v>
                </c:pt>
                <c:pt idx="3966">
                  <c:v>0.57325648915329364</c:v>
                </c:pt>
                <c:pt idx="3967">
                  <c:v>0.57328780607589902</c:v>
                </c:pt>
                <c:pt idx="3968">
                  <c:v>0.57331911063702123</c:v>
                </c:pt>
                <c:pt idx="3969">
                  <c:v>0.57335040284397798</c:v>
                </c:pt>
                <c:pt idx="3970">
                  <c:v>0.57338168270408107</c:v>
                </c:pt>
                <c:pt idx="3971">
                  <c:v>0.57341295022463645</c:v>
                </c:pt>
                <c:pt idx="3972">
                  <c:v>0.57344420541294439</c:v>
                </c:pt>
                <c:pt idx="3973">
                  <c:v>0.57347544827629948</c:v>
                </c:pt>
                <c:pt idx="3974">
                  <c:v>0.57350667882199058</c:v>
                </c:pt>
                <c:pt idx="3975">
                  <c:v>0.57353789705730052</c:v>
                </c:pt>
                <c:pt idx="3976">
                  <c:v>0.5735691029895067</c:v>
                </c:pt>
                <c:pt idx="3977">
                  <c:v>0.57360029662588063</c:v>
                </c:pt>
                <c:pt idx="3978">
                  <c:v>0.57363147797368808</c:v>
                </c:pt>
                <c:pt idx="3979">
                  <c:v>0.57366264704018921</c:v>
                </c:pt>
                <c:pt idx="3980">
                  <c:v>0.57369380383263835</c:v>
                </c:pt>
                <c:pt idx="3981">
                  <c:v>0.57372494835828425</c:v>
                </c:pt>
                <c:pt idx="3982">
                  <c:v>0.57375608062436978</c:v>
                </c:pt>
                <c:pt idx="3983">
                  <c:v>0.57378720063813216</c:v>
                </c:pt>
                <c:pt idx="3984">
                  <c:v>0.57381830840680315</c:v>
                </c:pt>
                <c:pt idx="3985">
                  <c:v>0.5738494039376083</c:v>
                </c:pt>
                <c:pt idx="3986">
                  <c:v>0.57388048723776808</c:v>
                </c:pt>
                <c:pt idx="3987">
                  <c:v>0.57391155831449681</c:v>
                </c:pt>
                <c:pt idx="3988">
                  <c:v>0.57394261717500339</c:v>
                </c:pt>
                <c:pt idx="3989">
                  <c:v>0.57397366382649107</c:v>
                </c:pt>
                <c:pt idx="3990">
                  <c:v>0.5740046982761573</c:v>
                </c:pt>
                <c:pt idx="3991">
                  <c:v>0.57403572053119389</c:v>
                </c:pt>
                <c:pt idx="3992">
                  <c:v>0.57406673059878699</c:v>
                </c:pt>
                <c:pt idx="3993">
                  <c:v>0.57409772848611729</c:v>
                </c:pt>
                <c:pt idx="3994">
                  <c:v>0.57412871420035949</c:v>
                </c:pt>
                <c:pt idx="3995">
                  <c:v>0.5741596877486832</c:v>
                </c:pt>
                <c:pt idx="3996">
                  <c:v>0.57419064913825169</c:v>
                </c:pt>
                <c:pt idx="3997">
                  <c:v>0.57422159837622333</c:v>
                </c:pt>
                <c:pt idx="3998">
                  <c:v>0.5742525354697503</c:v>
                </c:pt>
                <c:pt idx="3999">
                  <c:v>0.57428346042597955</c:v>
                </c:pt>
                <c:pt idx="4000">
                  <c:v>0.57431437325205204</c:v>
                </c:pt>
                <c:pt idx="4001">
                  <c:v>0.5743452739551036</c:v>
                </c:pt>
                <c:pt idx="4002">
                  <c:v>0.57437616254226409</c:v>
                </c:pt>
                <c:pt idx="4003">
                  <c:v>0.57440703902065793</c:v>
                </c:pt>
                <c:pt idx="4004">
                  <c:v>0.57443790339740408</c:v>
                </c:pt>
                <c:pt idx="4005">
                  <c:v>0.57446875567961564</c:v>
                </c:pt>
                <c:pt idx="4006">
                  <c:v>0.57449959587440025</c:v>
                </c:pt>
                <c:pt idx="4007">
                  <c:v>0.57453042398886001</c:v>
                </c:pt>
                <c:pt idx="4008">
                  <c:v>0.57456124003009146</c:v>
                </c:pt>
                <c:pt idx="4009">
                  <c:v>0.57459204400518571</c:v>
                </c:pt>
                <c:pt idx="4010">
                  <c:v>0.57462283592122809</c:v>
                </c:pt>
                <c:pt idx="4011">
                  <c:v>0.57465361578529839</c:v>
                </c:pt>
                <c:pt idx="4012">
                  <c:v>0.57468438360447116</c:v>
                </c:pt>
                <c:pt idx="4013">
                  <c:v>0.57471513938581509</c:v>
                </c:pt>
                <c:pt idx="4014">
                  <c:v>0.5747458831363933</c:v>
                </c:pt>
                <c:pt idx="4015">
                  <c:v>0.57477661486326381</c:v>
                </c:pt>
                <c:pt idx="4016">
                  <c:v>0.57480733457347855</c:v>
                </c:pt>
                <c:pt idx="4017">
                  <c:v>0.57483804227408453</c:v>
                </c:pt>
                <c:pt idx="4018">
                  <c:v>0.5748687379721229</c:v>
                </c:pt>
                <c:pt idx="4019">
                  <c:v>0.57489942167462915</c:v>
                </c:pt>
                <c:pt idx="4020">
                  <c:v>0.57493009338863366</c:v>
                </c:pt>
                <c:pt idx="4021">
                  <c:v>0.57496075312116102</c:v>
                </c:pt>
                <c:pt idx="4022">
                  <c:v>0.57499140087923062</c:v>
                </c:pt>
                <c:pt idx="4023">
                  <c:v>0.57502203666985618</c:v>
                </c:pt>
                <c:pt idx="4024">
                  <c:v>0.57505266050004578</c:v>
                </c:pt>
                <c:pt idx="4025">
                  <c:v>0.57508327237680235</c:v>
                </c:pt>
                <c:pt idx="4026">
                  <c:v>0.5751138723071233</c:v>
                </c:pt>
                <c:pt idx="4027">
                  <c:v>0.57514446029800037</c:v>
                </c:pt>
                <c:pt idx="4028">
                  <c:v>0.57517503635641998</c:v>
                </c:pt>
                <c:pt idx="4029">
                  <c:v>0.5752056004893632</c:v>
                </c:pt>
                <c:pt idx="4030">
                  <c:v>0.57523615270380535</c:v>
                </c:pt>
                <c:pt idx="4031">
                  <c:v>0.57526669300671673</c:v>
                </c:pt>
                <c:pt idx="4032">
                  <c:v>0.57529722140506179</c:v>
                </c:pt>
                <c:pt idx="4033">
                  <c:v>0.57532773790580005</c:v>
                </c:pt>
                <c:pt idx="4034">
                  <c:v>0.57535824251588497</c:v>
                </c:pt>
                <c:pt idx="4035">
                  <c:v>0.57538873524226497</c:v>
                </c:pt>
                <c:pt idx="4036">
                  <c:v>0.57541921609188318</c:v>
                </c:pt>
                <c:pt idx="4037">
                  <c:v>0.57544968507167715</c:v>
                </c:pt>
                <c:pt idx="4038">
                  <c:v>0.5754801421885789</c:v>
                </c:pt>
                <c:pt idx="4039">
                  <c:v>0.57551058744951522</c:v>
                </c:pt>
                <c:pt idx="4040">
                  <c:v>0.57554102086140757</c:v>
                </c:pt>
                <c:pt idx="4041">
                  <c:v>0.57557144243117175</c:v>
                </c:pt>
                <c:pt idx="4042">
                  <c:v>0.57560185216571869</c:v>
                </c:pt>
                <c:pt idx="4043">
                  <c:v>0.57563225007195329</c:v>
                </c:pt>
                <c:pt idx="4044">
                  <c:v>0.57566263615677549</c:v>
                </c:pt>
                <c:pt idx="4045">
                  <c:v>0.57569301042707977</c:v>
                </c:pt>
                <c:pt idx="4046">
                  <c:v>0.57572337288975528</c:v>
                </c:pt>
                <c:pt idx="4047">
                  <c:v>0.57575372355168586</c:v>
                </c:pt>
                <c:pt idx="4048">
                  <c:v>0.57578406241974978</c:v>
                </c:pt>
                <c:pt idx="4049">
                  <c:v>0.57581438950082031</c:v>
                </c:pt>
                <c:pt idx="4050">
                  <c:v>0.57584470480176497</c:v>
                </c:pt>
                <c:pt idx="4051">
                  <c:v>0.57587500832944627</c:v>
                </c:pt>
                <c:pt idx="4052">
                  <c:v>0.57590530009072127</c:v>
                </c:pt>
                <c:pt idx="4053">
                  <c:v>0.57593558009244172</c:v>
                </c:pt>
                <c:pt idx="4054">
                  <c:v>0.57596584834145415</c:v>
                </c:pt>
                <c:pt idx="4055">
                  <c:v>0.57599610484459951</c:v>
                </c:pt>
                <c:pt idx="4056">
                  <c:v>0.57602634960871379</c:v>
                </c:pt>
                <c:pt idx="4057">
                  <c:v>0.5760565826406272</c:v>
                </c:pt>
                <c:pt idx="4058">
                  <c:v>0.57608680394716527</c:v>
                </c:pt>
                <c:pt idx="4059">
                  <c:v>0.57611701353514766</c:v>
                </c:pt>
                <c:pt idx="4060">
                  <c:v>0.57614721141138925</c:v>
                </c:pt>
                <c:pt idx="4061">
                  <c:v>0.57617739758269926</c:v>
                </c:pt>
                <c:pt idx="4062">
                  <c:v>0.57620757205588158</c:v>
                </c:pt>
                <c:pt idx="4063">
                  <c:v>0.57623773483773533</c:v>
                </c:pt>
                <c:pt idx="4064">
                  <c:v>0.57626788593505374</c:v>
                </c:pt>
                <c:pt idx="4065">
                  <c:v>0.57629802535462527</c:v>
                </c:pt>
                <c:pt idx="4066">
                  <c:v>0.57632815310323271</c:v>
                </c:pt>
                <c:pt idx="4067">
                  <c:v>0.57635826918765409</c:v>
                </c:pt>
                <c:pt idx="4068">
                  <c:v>0.57638837361466178</c:v>
                </c:pt>
                <c:pt idx="4069">
                  <c:v>0.57641846639102301</c:v>
                </c:pt>
                <c:pt idx="4070">
                  <c:v>0.57644854752349994</c:v>
                </c:pt>
                <c:pt idx="4071">
                  <c:v>0.57647861701884928</c:v>
                </c:pt>
                <c:pt idx="4072">
                  <c:v>0.57650867488382251</c:v>
                </c:pt>
                <c:pt idx="4073">
                  <c:v>0.57653872112516602</c:v>
                </c:pt>
                <c:pt idx="4074">
                  <c:v>0.57656875574962096</c:v>
                </c:pt>
                <c:pt idx="4075">
                  <c:v>0.5765987787639234</c:v>
                </c:pt>
                <c:pt idx="4076">
                  <c:v>0.57662879017480384</c:v>
                </c:pt>
                <c:pt idx="4077">
                  <c:v>0.5766587899889879</c:v>
                </c:pt>
                <c:pt idx="4078">
                  <c:v>0.57668877821319575</c:v>
                </c:pt>
                <c:pt idx="4079">
                  <c:v>0.5767187548541427</c:v>
                </c:pt>
                <c:pt idx="4080">
                  <c:v>0.5767487199185386</c:v>
                </c:pt>
                <c:pt idx="4081">
                  <c:v>0.57677867341308819</c:v>
                </c:pt>
                <c:pt idx="4082">
                  <c:v>0.57680861534449113</c:v>
                </c:pt>
                <c:pt idx="4083">
                  <c:v>0.57683854571944171</c:v>
                </c:pt>
                <c:pt idx="4084">
                  <c:v>0.57686846454462926</c:v>
                </c:pt>
                <c:pt idx="4085">
                  <c:v>0.57689837182673775</c:v>
                </c:pt>
                <c:pt idx="4086">
                  <c:v>0.57692826757244631</c:v>
                </c:pt>
                <c:pt idx="4087">
                  <c:v>0.57695815178842846</c:v>
                </c:pt>
                <c:pt idx="4088">
                  <c:v>0.57698802448135289</c:v>
                </c:pt>
                <c:pt idx="4089">
                  <c:v>0.57701788565788315</c:v>
                </c:pt>
                <c:pt idx="4090">
                  <c:v>0.57704773532467768</c:v>
                </c:pt>
                <c:pt idx="4091">
                  <c:v>0.57707757348838939</c:v>
                </c:pt>
                <c:pt idx="4092">
                  <c:v>0.57710740015566664</c:v>
                </c:pt>
                <c:pt idx="4093">
                  <c:v>0.57713721533315232</c:v>
                </c:pt>
                <c:pt idx="4094">
                  <c:v>0.57716701902748413</c:v>
                </c:pt>
                <c:pt idx="4095">
                  <c:v>0.57719681124529498</c:v>
                </c:pt>
                <c:pt idx="4096">
                  <c:v>0.57722659199321247</c:v>
                </c:pt>
                <c:pt idx="4097">
                  <c:v>0.57725636127785906</c:v>
                </c:pt>
                <c:pt idx="4098">
                  <c:v>0.57728611910585226</c:v>
                </c:pt>
                <c:pt idx="4099">
                  <c:v>0.57731586548380442</c:v>
                </c:pt>
                <c:pt idx="4100">
                  <c:v>0.57734560041832261</c:v>
                </c:pt>
                <c:pt idx="4101">
                  <c:v>0.57737532391600921</c:v>
                </c:pt>
                <c:pt idx="4102">
                  <c:v>0.57740503598346116</c:v>
                </c:pt>
                <c:pt idx="4103">
                  <c:v>0.57743473662727052</c:v>
                </c:pt>
                <c:pt idx="4104">
                  <c:v>0.57746442585402435</c:v>
                </c:pt>
                <c:pt idx="4105">
                  <c:v>0.57749410367030429</c:v>
                </c:pt>
                <c:pt idx="4106">
                  <c:v>0.57752377008268729</c:v>
                </c:pt>
                <c:pt idx="4107">
                  <c:v>0.57755342509774521</c:v>
                </c:pt>
                <c:pt idx="4108">
                  <c:v>0.57758306872204457</c:v>
                </c:pt>
                <c:pt idx="4109">
                  <c:v>0.57761270096214734</c:v>
                </c:pt>
                <c:pt idx="4110">
                  <c:v>0.57764232182460984</c:v>
                </c:pt>
                <c:pt idx="4111">
                  <c:v>0.57767193131598393</c:v>
                </c:pt>
                <c:pt idx="4112">
                  <c:v>0.57770152944281605</c:v>
                </c:pt>
                <c:pt idx="4113">
                  <c:v>0.57773111621164785</c:v>
                </c:pt>
                <c:pt idx="4114">
                  <c:v>0.57776069162901578</c:v>
                </c:pt>
                <c:pt idx="4115">
                  <c:v>0.57779025570145126</c:v>
                </c:pt>
                <c:pt idx="4116">
                  <c:v>0.57781980843548097</c:v>
                </c:pt>
                <c:pt idx="4117">
                  <c:v>0.57784934983762648</c:v>
                </c:pt>
                <c:pt idx="4118">
                  <c:v>0.57787887991440401</c:v>
                </c:pt>
                <c:pt idx="4119">
                  <c:v>0.57790839867232546</c:v>
                </c:pt>
                <c:pt idx="4120">
                  <c:v>0.57793790611789697</c:v>
                </c:pt>
                <c:pt idx="4121">
                  <c:v>0.57796740225762022</c:v>
                </c:pt>
                <c:pt idx="4122">
                  <c:v>0.57799688709799169</c:v>
                </c:pt>
                <c:pt idx="4123">
                  <c:v>0.57802636064550317</c:v>
                </c:pt>
                <c:pt idx="4124">
                  <c:v>0.57805582290664104</c:v>
                </c:pt>
                <c:pt idx="4125">
                  <c:v>0.578085273887887</c:v>
                </c:pt>
                <c:pt idx="4126">
                  <c:v>0.57811471359571764</c:v>
                </c:pt>
                <c:pt idx="4127">
                  <c:v>0.57814414203660491</c:v>
                </c:pt>
                <c:pt idx="4128">
                  <c:v>0.57817355921701541</c:v>
                </c:pt>
                <c:pt idx="4129">
                  <c:v>0.57820296514341096</c:v>
                </c:pt>
                <c:pt idx="4130">
                  <c:v>0.57823235982224852</c:v>
                </c:pt>
                <c:pt idx="4131">
                  <c:v>0.57826174325997981</c:v>
                </c:pt>
                <c:pt idx="4132">
                  <c:v>0.57829111546305201</c:v>
                </c:pt>
                <c:pt idx="4133">
                  <c:v>0.57832047643790718</c:v>
                </c:pt>
                <c:pt idx="4134">
                  <c:v>0.57834982619098241</c:v>
                </c:pt>
                <c:pt idx="4135">
                  <c:v>0.57837916472870998</c:v>
                </c:pt>
                <c:pt idx="4136">
                  <c:v>0.5784084920575171</c:v>
                </c:pt>
                <c:pt idx="4137">
                  <c:v>0.57843780818382629</c:v>
                </c:pt>
                <c:pt idx="4138">
                  <c:v>0.57846711311405496</c:v>
                </c:pt>
                <c:pt idx="4139">
                  <c:v>0.57849640685461579</c:v>
                </c:pt>
                <c:pt idx="4140">
                  <c:v>0.5785256894119164</c:v>
                </c:pt>
                <c:pt idx="4141">
                  <c:v>0.57855496079235957</c:v>
                </c:pt>
                <c:pt idx="4142">
                  <c:v>0.57858422100234341</c:v>
                </c:pt>
                <c:pt idx="4143">
                  <c:v>0.5786134700482608</c:v>
                </c:pt>
                <c:pt idx="4144">
                  <c:v>0.57864270793649986</c:v>
                </c:pt>
                <c:pt idx="4145">
                  <c:v>0.57867193467344391</c:v>
                </c:pt>
                <c:pt idx="4146">
                  <c:v>0.57870115026547142</c:v>
                </c:pt>
                <c:pt idx="4147">
                  <c:v>0.57873035471895595</c:v>
                </c:pt>
                <c:pt idx="4148">
                  <c:v>0.57875954804026619</c:v>
                </c:pt>
                <c:pt idx="4149">
                  <c:v>0.57878873023576594</c:v>
                </c:pt>
                <c:pt idx="4150">
                  <c:v>0.57881790131181421</c:v>
                </c:pt>
                <c:pt idx="4151">
                  <c:v>0.57884706127476515</c:v>
                </c:pt>
                <c:pt idx="4152">
                  <c:v>0.57887621013096802</c:v>
                </c:pt>
                <c:pt idx="4153">
                  <c:v>0.5789053478867674</c:v>
                </c:pt>
                <c:pt idx="4154">
                  <c:v>0.57893447454850289</c:v>
                </c:pt>
                <c:pt idx="4155">
                  <c:v>0.57896359012250931</c:v>
                </c:pt>
                <c:pt idx="4156">
                  <c:v>0.57899269461511649</c:v>
                </c:pt>
                <c:pt idx="4157">
                  <c:v>0.57902178803264992</c:v>
                </c:pt>
                <c:pt idx="4158">
                  <c:v>0.57905087038142966</c:v>
                </c:pt>
                <c:pt idx="4159">
                  <c:v>0.57907994166777144</c:v>
                </c:pt>
                <c:pt idx="4160">
                  <c:v>0.57910900189798586</c:v>
                </c:pt>
                <c:pt idx="4161">
                  <c:v>0.57913805107837912</c:v>
                </c:pt>
                <c:pt idx="4162">
                  <c:v>0.57916708921525217</c:v>
                </c:pt>
                <c:pt idx="4163">
                  <c:v>0.57919611631490131</c:v>
                </c:pt>
                <c:pt idx="4164">
                  <c:v>0.57922513238361828</c:v>
                </c:pt>
                <c:pt idx="4165">
                  <c:v>0.57925413742768983</c:v>
                </c:pt>
                <c:pt idx="4166">
                  <c:v>0.57928313145339805</c:v>
                </c:pt>
                <c:pt idx="4167">
                  <c:v>0.57931211446702002</c:v>
                </c:pt>
                <c:pt idx="4168">
                  <c:v>0.5793410864748284</c:v>
                </c:pt>
                <c:pt idx="4169">
                  <c:v>0.57937004748309084</c:v>
                </c:pt>
                <c:pt idx="4170">
                  <c:v>0.57939899749807022</c:v>
                </c:pt>
                <c:pt idx="4171">
                  <c:v>0.57942793652602487</c:v>
                </c:pt>
                <c:pt idx="4172">
                  <c:v>0.57945686457320822</c:v>
                </c:pt>
                <c:pt idx="4173">
                  <c:v>0.57948578164586895</c:v>
                </c:pt>
                <c:pt idx="4174">
                  <c:v>0.57951468775025106</c:v>
                </c:pt>
                <c:pt idx="4175">
                  <c:v>0.57954358289259378</c:v>
                </c:pt>
                <c:pt idx="4176">
                  <c:v>0.57957246707913157</c:v>
                </c:pt>
                <c:pt idx="4177">
                  <c:v>0.57960134031609434</c:v>
                </c:pt>
                <c:pt idx="4178">
                  <c:v>0.57963020260970699</c:v>
                </c:pt>
                <c:pt idx="4179">
                  <c:v>0.57965905396618989</c:v>
                </c:pt>
                <c:pt idx="4180">
                  <c:v>0.57968789439175872</c:v>
                </c:pt>
                <c:pt idx="4181">
                  <c:v>0.57971672389262441</c:v>
                </c:pt>
                <c:pt idx="4182">
                  <c:v>0.5797455424749931</c:v>
                </c:pt>
                <c:pt idx="4183">
                  <c:v>0.5797743501450664</c:v>
                </c:pt>
                <c:pt idx="4184">
                  <c:v>0.579803146909041</c:v>
                </c:pt>
                <c:pt idx="4185">
                  <c:v>0.57983193277310929</c:v>
                </c:pt>
                <c:pt idx="4186">
                  <c:v>0.57986070774345833</c:v>
                </c:pt>
                <c:pt idx="4187">
                  <c:v>0.57988947182627115</c:v>
                </c:pt>
                <c:pt idx="4188">
                  <c:v>0.57991822502772572</c:v>
                </c:pt>
                <c:pt idx="4189">
                  <c:v>0.57994696735399542</c:v>
                </c:pt>
                <c:pt idx="4190">
                  <c:v>0.57997569881124911</c:v>
                </c:pt>
                <c:pt idx="4191">
                  <c:v>0.58000441940565084</c:v>
                </c:pt>
                <c:pt idx="4192">
                  <c:v>0.5800331291433598</c:v>
                </c:pt>
                <c:pt idx="4193">
                  <c:v>0.58006182803053108</c:v>
                </c:pt>
                <c:pt idx="4194">
                  <c:v>0.58009051607331452</c:v>
                </c:pt>
                <c:pt idx="4195">
                  <c:v>0.58011919327785566</c:v>
                </c:pt>
                <c:pt idx="4196">
                  <c:v>0.58014785965029536</c:v>
                </c:pt>
                <c:pt idx="4197">
                  <c:v>0.58017651519676972</c:v>
                </c:pt>
                <c:pt idx="4198">
                  <c:v>0.58020515992341049</c:v>
                </c:pt>
                <c:pt idx="4199">
                  <c:v>0.58023379383634432</c:v>
                </c:pt>
                <c:pt idx="4200">
                  <c:v>0.58026241694169367</c:v>
                </c:pt>
                <c:pt idx="4201">
                  <c:v>0.58029102924557607</c:v>
                </c:pt>
                <c:pt idx="4202">
                  <c:v>0.58031963075410464</c:v>
                </c:pt>
                <c:pt idx="4203">
                  <c:v>0.58034822147338783</c:v>
                </c:pt>
                <c:pt idx="4204">
                  <c:v>0.58037680140952952</c:v>
                </c:pt>
                <c:pt idx="4205">
                  <c:v>0.58040537056862884</c:v>
                </c:pt>
                <c:pt idx="4206">
                  <c:v>0.58043392895678048</c:v>
                </c:pt>
                <c:pt idx="4207">
                  <c:v>0.58046247658007444</c:v>
                </c:pt>
                <c:pt idx="4208">
                  <c:v>0.58049101344459619</c:v>
                </c:pt>
                <c:pt idx="4209">
                  <c:v>0.58051953955642654</c:v>
                </c:pt>
                <c:pt idx="4210">
                  <c:v>0.58054805492164185</c:v>
                </c:pt>
                <c:pt idx="4211">
                  <c:v>0.58057655954631382</c:v>
                </c:pt>
                <c:pt idx="4212">
                  <c:v>0.58060505343650948</c:v>
                </c:pt>
                <c:pt idx="4213">
                  <c:v>0.58063353659829142</c:v>
                </c:pt>
                <c:pt idx="4214">
                  <c:v>0.5806620090377177</c:v>
                </c:pt>
                <c:pt idx="4215">
                  <c:v>0.58069047076084168</c:v>
                </c:pt>
                <c:pt idx="4216">
                  <c:v>0.58071892177371232</c:v>
                </c:pt>
                <c:pt idx="4217">
                  <c:v>0.58074736208237387</c:v>
                </c:pt>
                <c:pt idx="4218">
                  <c:v>0.58077579169286608</c:v>
                </c:pt>
                <c:pt idx="4219">
                  <c:v>0.58080421061122434</c:v>
                </c:pt>
                <c:pt idx="4220">
                  <c:v>0.58083261884347914</c:v>
                </c:pt>
                <c:pt idx="4221">
                  <c:v>0.58086101639565679</c:v>
                </c:pt>
                <c:pt idx="4222">
                  <c:v>0.5808894032737788</c:v>
                </c:pt>
                <c:pt idx="4223">
                  <c:v>0.58091777948386236</c:v>
                </c:pt>
                <c:pt idx="4224">
                  <c:v>0.5809461450319201</c:v>
                </c:pt>
                <c:pt idx="4225">
                  <c:v>0.58097449992396</c:v>
                </c:pt>
                <c:pt idx="4226">
                  <c:v>0.58100284416598569</c:v>
                </c:pt>
                <c:pt idx="4227">
                  <c:v>0.58103117776399615</c:v>
                </c:pt>
                <c:pt idx="4228">
                  <c:v>0.58105950072398593</c:v>
                </c:pt>
                <c:pt idx="4229">
                  <c:v>0.58108781305194512</c:v>
                </c:pt>
                <c:pt idx="4230">
                  <c:v>0.58111611475385916</c:v>
                </c:pt>
                <c:pt idx="4231">
                  <c:v>0.58114440583570925</c:v>
                </c:pt>
                <c:pt idx="4232">
                  <c:v>0.58117268630347174</c:v>
                </c:pt>
                <c:pt idx="4233">
                  <c:v>0.58120095616311895</c:v>
                </c:pt>
                <c:pt idx="4234">
                  <c:v>0.58122921542061834</c:v>
                </c:pt>
                <c:pt idx="4235">
                  <c:v>0.58125746408193302</c:v>
                </c:pt>
                <c:pt idx="4236">
                  <c:v>0.58128570215302167</c:v>
                </c:pt>
                <c:pt idx="4237">
                  <c:v>0.58131392963983852</c:v>
                </c:pt>
                <c:pt idx="4238">
                  <c:v>0.58134214654833327</c:v>
                </c:pt>
                <c:pt idx="4239">
                  <c:v>0.58137035288445116</c:v>
                </c:pt>
                <c:pt idx="4240">
                  <c:v>0.58139854865413299</c:v>
                </c:pt>
                <c:pt idx="4241">
                  <c:v>0.58142673386331523</c:v>
                </c:pt>
                <c:pt idx="4242">
                  <c:v>0.58145490851792969</c:v>
                </c:pt>
                <c:pt idx="4243">
                  <c:v>0.58148307262390386</c:v>
                </c:pt>
                <c:pt idx="4244">
                  <c:v>0.58151122618716078</c:v>
                </c:pt>
                <c:pt idx="4245">
                  <c:v>0.58153936921361915</c:v>
                </c:pt>
                <c:pt idx="4246">
                  <c:v>0.58156750170919291</c:v>
                </c:pt>
                <c:pt idx="4247">
                  <c:v>0.58159562367979201</c:v>
                </c:pt>
                <c:pt idx="4248">
                  <c:v>0.58162373513132171</c:v>
                </c:pt>
                <c:pt idx="4249">
                  <c:v>0.58165183606968296</c:v>
                </c:pt>
                <c:pt idx="4250">
                  <c:v>0.58167992650077216</c:v>
                </c:pt>
                <c:pt idx="4251">
                  <c:v>0.58170800643048148</c:v>
                </c:pt>
                <c:pt idx="4252">
                  <c:v>0.58173607586469855</c:v>
                </c:pt>
                <c:pt idx="4253">
                  <c:v>0.58176413480930667</c:v>
                </c:pt>
                <c:pt idx="4254">
                  <c:v>0.58179218327018478</c:v>
                </c:pt>
                <c:pt idx="4255">
                  <c:v>0.58182022125320731</c:v>
                </c:pt>
                <c:pt idx="4256">
                  <c:v>0.58184824876424435</c:v>
                </c:pt>
                <c:pt idx="4257">
                  <c:v>0.58187626580916185</c:v>
                </c:pt>
                <c:pt idx="4258">
                  <c:v>0.58190427239382081</c:v>
                </c:pt>
                <c:pt idx="4259">
                  <c:v>0.58193226852407831</c:v>
                </c:pt>
                <c:pt idx="4260">
                  <c:v>0.58196025420578701</c:v>
                </c:pt>
                <c:pt idx="4261">
                  <c:v>0.58198822944479511</c:v>
                </c:pt>
                <c:pt idx="4262">
                  <c:v>0.58201619424694651</c:v>
                </c:pt>
                <c:pt idx="4263">
                  <c:v>0.58204414861808074</c:v>
                </c:pt>
                <c:pt idx="4264">
                  <c:v>0.58207209256403269</c:v>
                </c:pt>
                <c:pt idx="4265">
                  <c:v>0.58210002609063349</c:v>
                </c:pt>
                <c:pt idx="4266">
                  <c:v>0.58212794920370936</c:v>
                </c:pt>
                <c:pt idx="4267">
                  <c:v>0.58215586190908253</c:v>
                </c:pt>
                <c:pt idx="4268">
                  <c:v>0.58218376421257079</c:v>
                </c:pt>
                <c:pt idx="4269">
                  <c:v>0.58221165611998738</c:v>
                </c:pt>
                <c:pt idx="4270">
                  <c:v>0.58223953763714165</c:v>
                </c:pt>
                <c:pt idx="4271">
                  <c:v>0.58226740876983818</c:v>
                </c:pt>
                <c:pt idx="4272">
                  <c:v>0.58229526952387756</c:v>
                </c:pt>
                <c:pt idx="4273">
                  <c:v>0.5823231199050557</c:v>
                </c:pt>
                <c:pt idx="4274">
                  <c:v>0.58235095991916475</c:v>
                </c:pt>
                <c:pt idx="4275">
                  <c:v>0.58237878957199185</c:v>
                </c:pt>
                <c:pt idx="4276">
                  <c:v>0.5824066088693205</c:v>
                </c:pt>
                <c:pt idx="4277">
                  <c:v>0.58243441781692951</c:v>
                </c:pt>
                <c:pt idx="4278">
                  <c:v>0.58246221642059326</c:v>
                </c:pt>
                <c:pt idx="4279">
                  <c:v>0.58249000468608236</c:v>
                </c:pt>
                <c:pt idx="4280">
                  <c:v>0.58251778261916265</c:v>
                </c:pt>
                <c:pt idx="4281">
                  <c:v>0.58254555022559584</c:v>
                </c:pt>
                <c:pt idx="4282">
                  <c:v>0.58257330751113945</c:v>
                </c:pt>
                <c:pt idx="4283">
                  <c:v>0.58260105448154653</c:v>
                </c:pt>
                <c:pt idx="4284">
                  <c:v>0.58262879114256605</c:v>
                </c:pt>
                <c:pt idx="4285">
                  <c:v>0.58265651749994274</c:v>
                </c:pt>
                <c:pt idx="4286">
                  <c:v>0.58268423355941679</c:v>
                </c:pt>
                <c:pt idx="4287">
                  <c:v>0.58271193932672416</c:v>
                </c:pt>
                <c:pt idx="4288">
                  <c:v>0.58273963480759694</c:v>
                </c:pt>
                <c:pt idx="4289">
                  <c:v>0.58276732000776243</c:v>
                </c:pt>
                <c:pt idx="4290">
                  <c:v>0.58279499493294418</c:v>
                </c:pt>
                <c:pt idx="4291">
                  <c:v>0.58282265958886126</c:v>
                </c:pt>
                <c:pt idx="4292">
                  <c:v>0.58285031398122833</c:v>
                </c:pt>
                <c:pt idx="4293">
                  <c:v>0.58287795811575593</c:v>
                </c:pt>
                <c:pt idx="4294">
                  <c:v>0.58290559199815073</c:v>
                </c:pt>
                <c:pt idx="4295">
                  <c:v>0.58293321563411449</c:v>
                </c:pt>
                <c:pt idx="4296">
                  <c:v>0.58296082902934532</c:v>
                </c:pt>
                <c:pt idx="4297">
                  <c:v>0.58298843218953678</c:v>
                </c:pt>
                <c:pt idx="4298">
                  <c:v>0.58301602512037842</c:v>
                </c:pt>
                <c:pt idx="4299">
                  <c:v>0.58304360782755538</c:v>
                </c:pt>
                <c:pt idx="4300">
                  <c:v>0.58307118031674876</c:v>
                </c:pt>
                <c:pt idx="4301">
                  <c:v>0.58309874259363526</c:v>
                </c:pt>
                <c:pt idx="4302">
                  <c:v>0.58312629466388755</c:v>
                </c:pt>
                <c:pt idx="4303">
                  <c:v>0.58315383653317399</c:v>
                </c:pt>
                <c:pt idx="4304">
                  <c:v>0.58318136820715882</c:v>
                </c:pt>
                <c:pt idx="4305">
                  <c:v>0.58320888969150209</c:v>
                </c:pt>
                <c:pt idx="4306">
                  <c:v>0.58323640099185969</c:v>
                </c:pt>
                <c:pt idx="4307">
                  <c:v>0.58326390211388313</c:v>
                </c:pt>
                <c:pt idx="4308">
                  <c:v>0.58329139306321987</c:v>
                </c:pt>
                <c:pt idx="4309">
                  <c:v>0.58331887384551317</c:v>
                </c:pt>
                <c:pt idx="4310">
                  <c:v>0.58334634446640232</c:v>
                </c:pt>
                <c:pt idx="4311">
                  <c:v>0.58337380493152202</c:v>
                </c:pt>
                <c:pt idx="4312">
                  <c:v>0.58340125524650321</c:v>
                </c:pt>
                <c:pt idx="4313">
                  <c:v>0.58342869541697251</c:v>
                </c:pt>
                <c:pt idx="4314">
                  <c:v>0.5834561254485523</c:v>
                </c:pt>
                <c:pt idx="4315">
                  <c:v>0.58348354534686098</c:v>
                </c:pt>
                <c:pt idx="4316">
                  <c:v>0.58351095511751261</c:v>
                </c:pt>
                <c:pt idx="4317">
                  <c:v>0.58353835476611715</c:v>
                </c:pt>
                <c:pt idx="4318">
                  <c:v>0.58356574429828056</c:v>
                </c:pt>
                <c:pt idx="4319">
                  <c:v>0.58359312371960448</c:v>
                </c:pt>
                <c:pt idx="4320">
                  <c:v>0.58362049303568664</c:v>
                </c:pt>
                <c:pt idx="4321">
                  <c:v>0.58364785225212035</c:v>
                </c:pt>
                <c:pt idx="4322">
                  <c:v>0.58367520137449502</c:v>
                </c:pt>
                <c:pt idx="4323">
                  <c:v>0.58370254040839575</c:v>
                </c:pt>
                <c:pt idx="4324">
                  <c:v>0.58372986935940374</c:v>
                </c:pt>
                <c:pt idx="4325">
                  <c:v>0.58375718823309597</c:v>
                </c:pt>
                <c:pt idx="4326">
                  <c:v>0.5837844970350452</c:v>
                </c:pt>
                <c:pt idx="4327">
                  <c:v>0.58381179577082021</c:v>
                </c:pt>
                <c:pt idx="4328">
                  <c:v>0.58383908444598576</c:v>
                </c:pt>
                <c:pt idx="4329">
                  <c:v>0.58386636306610229</c:v>
                </c:pt>
                <c:pt idx="4330">
                  <c:v>0.58389363163672625</c:v>
                </c:pt>
                <c:pt idx="4331">
                  <c:v>0.58392089016340998</c:v>
                </c:pt>
                <c:pt idx="4332">
                  <c:v>0.5839481386517017</c:v>
                </c:pt>
                <c:pt idx="4333">
                  <c:v>0.58397537710714564</c:v>
                </c:pt>
                <c:pt idx="4334">
                  <c:v>0.58400260553528205</c:v>
                </c:pt>
                <c:pt idx="4335">
                  <c:v>0.58402982394164682</c:v>
                </c:pt>
                <c:pt idx="4336">
                  <c:v>0.58405703233177175</c:v>
                </c:pt>
                <c:pt idx="4337">
                  <c:v>0.58408423071118487</c:v>
                </c:pt>
                <c:pt idx="4338">
                  <c:v>0.58411141908540998</c:v>
                </c:pt>
                <c:pt idx="4339">
                  <c:v>0.58413859745996688</c:v>
                </c:pt>
                <c:pt idx="4340">
                  <c:v>0.58416576584037105</c:v>
                </c:pt>
                <c:pt idx="4341">
                  <c:v>0.58419292423213431</c:v>
                </c:pt>
                <c:pt idx="4342">
                  <c:v>0.58422007264076425</c:v>
                </c:pt>
                <c:pt idx="4343">
                  <c:v>0.58424721107176436</c:v>
                </c:pt>
                <c:pt idx="4344">
                  <c:v>0.5842743395306339</c:v>
                </c:pt>
                <c:pt idx="4345">
                  <c:v>0.58430145802286859</c:v>
                </c:pt>
                <c:pt idx="4346">
                  <c:v>0.58432856655395971</c:v>
                </c:pt>
                <c:pt idx="4347">
                  <c:v>0.58435566512939474</c:v>
                </c:pt>
                <c:pt idx="4348">
                  <c:v>0.58438275375465687</c:v>
                </c:pt>
                <c:pt idx="4349">
                  <c:v>0.5844098324352256</c:v>
                </c:pt>
                <c:pt idx="4350">
                  <c:v>0.58443690117657598</c:v>
                </c:pt>
                <c:pt idx="4351">
                  <c:v>0.58446395998417944</c:v>
                </c:pt>
                <c:pt idx="4352">
                  <c:v>0.58449100886350325</c:v>
                </c:pt>
                <c:pt idx="4353">
                  <c:v>0.5845180478200106</c:v>
                </c:pt>
                <c:pt idx="4354">
                  <c:v>0.58454507685916079</c:v>
                </c:pt>
                <c:pt idx="4355">
                  <c:v>0.58457209598640902</c:v>
                </c:pt>
                <c:pt idx="4356">
                  <c:v>0.58459910520720648</c:v>
                </c:pt>
                <c:pt idx="4357">
                  <c:v>0.58462610452700048</c:v>
                </c:pt>
                <c:pt idx="4358">
                  <c:v>0.58465309395123433</c:v>
                </c:pt>
                <c:pt idx="4359">
                  <c:v>0.58468007348534712</c:v>
                </c:pt>
                <c:pt idx="4360">
                  <c:v>0.58470704313477428</c:v>
                </c:pt>
                <c:pt idx="4361">
                  <c:v>0.58473400290494693</c:v>
                </c:pt>
                <c:pt idx="4362">
                  <c:v>0.58476095280129248</c:v>
                </c:pt>
                <c:pt idx="4363">
                  <c:v>0.58478789282923438</c:v>
                </c:pt>
                <c:pt idx="4364">
                  <c:v>0.58481482299419185</c:v>
                </c:pt>
                <c:pt idx="4365">
                  <c:v>0.58484174330158023</c:v>
                </c:pt>
                <c:pt idx="4366">
                  <c:v>0.58486865375681119</c:v>
                </c:pt>
                <c:pt idx="4367">
                  <c:v>0.58489555436529195</c:v>
                </c:pt>
                <c:pt idx="4368">
                  <c:v>0.58492244513242608</c:v>
                </c:pt>
                <c:pt idx="4369">
                  <c:v>0.58494932606361327</c:v>
                </c:pt>
                <c:pt idx="4370">
                  <c:v>0.58497619716424909</c:v>
                </c:pt>
                <c:pt idx="4371">
                  <c:v>0.58500305843972522</c:v>
                </c:pt>
                <c:pt idx="4372">
                  <c:v>0.58502990989542936</c:v>
                </c:pt>
                <c:pt idx="4373">
                  <c:v>0.58505675153674519</c:v>
                </c:pt>
                <c:pt idx="4374">
                  <c:v>0.58508358336905275</c:v>
                </c:pt>
                <c:pt idx="4375">
                  <c:v>0.58511040539772785</c:v>
                </c:pt>
                <c:pt idx="4376">
                  <c:v>0.58513721762814253</c:v>
                </c:pt>
                <c:pt idx="4377">
                  <c:v>0.58516402006566481</c:v>
                </c:pt>
                <c:pt idx="4378">
                  <c:v>0.58519081271565898</c:v>
                </c:pt>
                <c:pt idx="4379">
                  <c:v>0.58521759558348507</c:v>
                </c:pt>
                <c:pt idx="4380">
                  <c:v>0.58524436867449958</c:v>
                </c:pt>
                <c:pt idx="4381">
                  <c:v>0.58527113199405478</c:v>
                </c:pt>
                <c:pt idx="4382">
                  <c:v>0.58529788554749929</c:v>
                </c:pt>
                <c:pt idx="4383">
                  <c:v>0.58532462934017759</c:v>
                </c:pt>
                <c:pt idx="4384">
                  <c:v>0.58535136337743043</c:v>
                </c:pt>
                <c:pt idx="4385">
                  <c:v>0.58537808766459476</c:v>
                </c:pt>
                <c:pt idx="4386">
                  <c:v>0.58540480220700342</c:v>
                </c:pt>
                <c:pt idx="4387">
                  <c:v>0.58543150700998525</c:v>
                </c:pt>
                <c:pt idx="4388">
                  <c:v>0.58545820207886556</c:v>
                </c:pt>
                <c:pt idx="4389">
                  <c:v>0.58548488741896554</c:v>
                </c:pt>
                <c:pt idx="4390">
                  <c:v>0.5855115630356027</c:v>
                </c:pt>
                <c:pt idx="4391">
                  <c:v>0.58553822893409047</c:v>
                </c:pt>
                <c:pt idx="4392">
                  <c:v>0.58556488511973848</c:v>
                </c:pt>
                <c:pt idx="4393">
                  <c:v>0.58559153159785249</c:v>
                </c:pt>
                <c:pt idx="4394">
                  <c:v>0.58561816837373437</c:v>
                </c:pt>
                <c:pt idx="4395">
                  <c:v>0.58564479545268222</c:v>
                </c:pt>
                <c:pt idx="4396">
                  <c:v>0.58567141283999025</c:v>
                </c:pt>
                <c:pt idx="4397">
                  <c:v>0.58569802054094866</c:v>
                </c:pt>
                <c:pt idx="4398">
                  <c:v>0.58572461856084412</c:v>
                </c:pt>
                <c:pt idx="4399">
                  <c:v>0.5857512069049593</c:v>
                </c:pt>
                <c:pt idx="4400">
                  <c:v>0.58577778557857274</c:v>
                </c:pt>
                <c:pt idx="4401">
                  <c:v>0.58580435458695967</c:v>
                </c:pt>
                <c:pt idx="4402">
                  <c:v>0.585830913935391</c:v>
                </c:pt>
                <c:pt idx="4403">
                  <c:v>0.58585746362913416</c:v>
                </c:pt>
                <c:pt idx="4404">
                  <c:v>0.5858840036734525</c:v>
                </c:pt>
                <c:pt idx="4405">
                  <c:v>0.58591053407360572</c:v>
                </c:pt>
                <c:pt idx="4406">
                  <c:v>0.5859370548348497</c:v>
                </c:pt>
                <c:pt idx="4407">
                  <c:v>0.58596356596243626</c:v>
                </c:pt>
                <c:pt idx="4408">
                  <c:v>0.58599006746161375</c:v>
                </c:pt>
                <c:pt idx="4409">
                  <c:v>0.58601655933762653</c:v>
                </c:pt>
                <c:pt idx="4410">
                  <c:v>0.58604304159571496</c:v>
                </c:pt>
                <c:pt idx="4411">
                  <c:v>0.58606951424111609</c:v>
                </c:pt>
                <c:pt idx="4412">
                  <c:v>0.58609597727906271</c:v>
                </c:pt>
                <c:pt idx="4413">
                  <c:v>0.58612243071478387</c:v>
                </c:pt>
                <c:pt idx="4414">
                  <c:v>0.58614887455350517</c:v>
                </c:pt>
                <c:pt idx="4415">
                  <c:v>0.5861753088004481</c:v>
                </c:pt>
                <c:pt idx="4416">
                  <c:v>0.58620173346083038</c:v>
                </c:pt>
                <c:pt idx="4417">
                  <c:v>0.58622814853986605</c:v>
                </c:pt>
                <c:pt idx="4418">
                  <c:v>0.58625455404276539</c:v>
                </c:pt>
                <c:pt idx="4419">
                  <c:v>0.58628094997473468</c:v>
                </c:pt>
                <c:pt idx="4420">
                  <c:v>0.58630733634097676</c:v>
                </c:pt>
                <c:pt idx="4421">
                  <c:v>0.58633371314669058</c:v>
                </c:pt>
                <c:pt idx="4422">
                  <c:v>0.58636008039707099</c:v>
                </c:pt>
                <c:pt idx="4423">
                  <c:v>0.58638643809730961</c:v>
                </c:pt>
                <c:pt idx="4424">
                  <c:v>0.58641278625259408</c:v>
                </c:pt>
                <c:pt idx="4425">
                  <c:v>0.58643912486810801</c:v>
                </c:pt>
                <c:pt idx="4426">
                  <c:v>0.58646545394903171</c:v>
                </c:pt>
                <c:pt idx="4427">
                  <c:v>0.58649177350054138</c:v>
                </c:pt>
                <c:pt idx="4428">
                  <c:v>0.58651808352780987</c:v>
                </c:pt>
                <c:pt idx="4429">
                  <c:v>0.58654438403600573</c:v>
                </c:pt>
                <c:pt idx="4430">
                  <c:v>0.58657067503029436</c:v>
                </c:pt>
                <c:pt idx="4431">
                  <c:v>0.58659695651583699</c:v>
                </c:pt>
                <c:pt idx="4432">
                  <c:v>0.58662322849779136</c:v>
                </c:pt>
                <c:pt idx="4433">
                  <c:v>0.58664949098131125</c:v>
                </c:pt>
                <c:pt idx="4434">
                  <c:v>0.58667574397154698</c:v>
                </c:pt>
                <c:pt idx="4435">
                  <c:v>0.5867019874736451</c:v>
                </c:pt>
                <c:pt idx="4436">
                  <c:v>0.58672822149274817</c:v>
                </c:pt>
                <c:pt idx="4437">
                  <c:v>0.58675444603399529</c:v>
                </c:pt>
                <c:pt idx="4438">
                  <c:v>0.58678066110252192</c:v>
                </c:pt>
                <c:pt idx="4439">
                  <c:v>0.5868068667034595</c:v>
                </c:pt>
                <c:pt idx="4440">
                  <c:v>0.58683306284193604</c:v>
                </c:pt>
                <c:pt idx="4441">
                  <c:v>0.58685924952307578</c:v>
                </c:pt>
                <c:pt idx="4442">
                  <c:v>0.58688542675199917</c:v>
                </c:pt>
                <c:pt idx="4443">
                  <c:v>0.58691159453382302</c:v>
                </c:pt>
                <c:pt idx="4444">
                  <c:v>0.58693775287366057</c:v>
                </c:pt>
                <c:pt idx="4445">
                  <c:v>0.58696390177662106</c:v>
                </c:pt>
                <c:pt idx="4446">
                  <c:v>0.58699004124781029</c:v>
                </c:pt>
                <c:pt idx="4447">
                  <c:v>0.58701617129233052</c:v>
                </c:pt>
                <c:pt idx="4448">
                  <c:v>0.5870422919152799</c:v>
                </c:pt>
                <c:pt idx="4449">
                  <c:v>0.58706840312175324</c:v>
                </c:pt>
                <c:pt idx="4450">
                  <c:v>0.58709450491684156</c:v>
                </c:pt>
                <c:pt idx="4451">
                  <c:v>0.58712059730563226</c:v>
                </c:pt>
                <c:pt idx="4452">
                  <c:v>0.58714668029320893</c:v>
                </c:pt>
                <c:pt idx="4453">
                  <c:v>0.58717275388465173</c:v>
                </c:pt>
                <c:pt idx="4454">
                  <c:v>0.58719881808503704</c:v>
                </c:pt>
                <c:pt idx="4455">
                  <c:v>0.58722487289943748</c:v>
                </c:pt>
                <c:pt idx="4456">
                  <c:v>0.58725091833292231</c:v>
                </c:pt>
                <c:pt idx="4457">
                  <c:v>0.58727695439055672</c:v>
                </c:pt>
                <c:pt idx="4458">
                  <c:v>0.58730298107740264</c:v>
                </c:pt>
                <c:pt idx="4459">
                  <c:v>0.58732899839851815</c:v>
                </c:pt>
                <c:pt idx="4460">
                  <c:v>0.58735500635895777</c:v>
                </c:pt>
                <c:pt idx="4461">
                  <c:v>0.58738100496377221</c:v>
                </c:pt>
                <c:pt idx="4462">
                  <c:v>0.58740699421800902</c:v>
                </c:pt>
                <c:pt idx="4463">
                  <c:v>0.58743297412671136</c:v>
                </c:pt>
                <c:pt idx="4464">
                  <c:v>0.58745894469491966</c:v>
                </c:pt>
                <c:pt idx="4465">
                  <c:v>0.58748490592766989</c:v>
                </c:pt>
                <c:pt idx="4466">
                  <c:v>0.5875108578299949</c:v>
                </c:pt>
                <c:pt idx="4467">
                  <c:v>0.58753680040692391</c:v>
                </c:pt>
                <c:pt idx="4468">
                  <c:v>0.58756273366348222</c:v>
                </c:pt>
                <c:pt idx="4469">
                  <c:v>0.58758865760469181</c:v>
                </c:pt>
                <c:pt idx="4470">
                  <c:v>0.5876145722355709</c:v>
                </c:pt>
                <c:pt idx="4471">
                  <c:v>0.58764047756113424</c:v>
                </c:pt>
                <c:pt idx="4472">
                  <c:v>0.58766637358639295</c:v>
                </c:pt>
                <c:pt idx="4473">
                  <c:v>0.58769226031635446</c:v>
                </c:pt>
                <c:pt idx="4474">
                  <c:v>0.58771813775602244</c:v>
                </c:pt>
                <c:pt idx="4475">
                  <c:v>0.58774400591039744</c:v>
                </c:pt>
                <c:pt idx="4476">
                  <c:v>0.58776986478447601</c:v>
                </c:pt>
                <c:pt idx="4477">
                  <c:v>0.5877957143832514</c:v>
                </c:pt>
                <c:pt idx="4478">
                  <c:v>0.58782155471171305</c:v>
                </c:pt>
                <c:pt idx="4479">
                  <c:v>0.58784738577484696</c:v>
                </c:pt>
                <c:pt idx="4480">
                  <c:v>0.58787320757763539</c:v>
                </c:pt>
                <c:pt idx="4481">
                  <c:v>0.58789902012505735</c:v>
                </c:pt>
                <c:pt idx="4482">
                  <c:v>0.58792482342208785</c:v>
                </c:pt>
                <c:pt idx="4483">
                  <c:v>0.58795061747369881</c:v>
                </c:pt>
                <c:pt idx="4484">
                  <c:v>0.58797640228485815</c:v>
                </c:pt>
                <c:pt idx="4485">
                  <c:v>0.58800217786053044</c:v>
                </c:pt>
                <c:pt idx="4486">
                  <c:v>0.58802794420567683</c:v>
                </c:pt>
                <c:pt idx="4487">
                  <c:v>0.5880537013252547</c:v>
                </c:pt>
                <c:pt idx="4488">
                  <c:v>0.58807944922421795</c:v>
                </c:pt>
                <c:pt idx="4489">
                  <c:v>0.58810518790751676</c:v>
                </c:pt>
                <c:pt idx="4490">
                  <c:v>0.58813091738009815</c:v>
                </c:pt>
                <c:pt idx="4491">
                  <c:v>0.58815663764690529</c:v>
                </c:pt>
                <c:pt idx="4492">
                  <c:v>0.58818234871287811</c:v>
                </c:pt>
                <c:pt idx="4493">
                  <c:v>0.58820805058295245</c:v>
                </c:pt>
                <c:pt idx="4494">
                  <c:v>0.58823374326206124</c:v>
                </c:pt>
                <c:pt idx="4495">
                  <c:v>0.58825942675513343</c:v>
                </c:pt>
                <c:pt idx="4496">
                  <c:v>0.58828510106709486</c:v>
                </c:pt>
                <c:pt idx="4497">
                  <c:v>0.58831076620286749</c:v>
                </c:pt>
                <c:pt idx="4498">
                  <c:v>0.58833642216736992</c:v>
                </c:pt>
                <c:pt idx="4499">
                  <c:v>0.58836206896551724</c:v>
                </c:pt>
                <c:pt idx="4500">
                  <c:v>0.58838770660222095</c:v>
                </c:pt>
                <c:pt idx="4501">
                  <c:v>0.58841333508238913</c:v>
                </c:pt>
                <c:pt idx="4502">
                  <c:v>0.58843895441092631</c:v>
                </c:pt>
                <c:pt idx="4503">
                  <c:v>0.58846456459273355</c:v>
                </c:pt>
                <c:pt idx="4504">
                  <c:v>0.58849016563270828</c:v>
                </c:pt>
                <c:pt idx="4505">
                  <c:v>0.5885157575357447</c:v>
                </c:pt>
                <c:pt idx="4506">
                  <c:v>0.58854134030673322</c:v>
                </c:pt>
                <c:pt idx="4507">
                  <c:v>0.58856691395056115</c:v>
                </c:pt>
                <c:pt idx="4508">
                  <c:v>0.58859247847211171</c:v>
                </c:pt>
                <c:pt idx="4509">
                  <c:v>0.5886180338762651</c:v>
                </c:pt>
                <c:pt idx="4510">
                  <c:v>0.58864358016789808</c:v>
                </c:pt>
                <c:pt idx="4511">
                  <c:v>0.58866911735188365</c:v>
                </c:pt>
                <c:pt idx="4512">
                  <c:v>0.58869464543309147</c:v>
                </c:pt>
                <c:pt idx="4513">
                  <c:v>0.58872016441638775</c:v>
                </c:pt>
                <c:pt idx="4514">
                  <c:v>0.58874567430663516</c:v>
                </c:pt>
                <c:pt idx="4515">
                  <c:v>0.58877117510869315</c:v>
                </c:pt>
                <c:pt idx="4516">
                  <c:v>0.58879666682741738</c:v>
                </c:pt>
                <c:pt idx="4517">
                  <c:v>0.58882214946765998</c:v>
                </c:pt>
                <c:pt idx="4518">
                  <c:v>0.58884762303427018</c:v>
                </c:pt>
                <c:pt idx="4519">
                  <c:v>0.58887308753209322</c:v>
                </c:pt>
                <c:pt idx="4520">
                  <c:v>0.58889854296597099</c:v>
                </c:pt>
                <c:pt idx="4521">
                  <c:v>0.5889239893407423</c:v>
                </c:pt>
                <c:pt idx="4522">
                  <c:v>0.58894942666124195</c:v>
                </c:pt>
                <c:pt idx="4523">
                  <c:v>0.58897485493230173</c:v>
                </c:pt>
                <c:pt idx="4524">
                  <c:v>0.58900027415874989</c:v>
                </c:pt>
                <c:pt idx="4525">
                  <c:v>0.58902568434541103</c:v>
                </c:pt>
                <c:pt idx="4526">
                  <c:v>0.58905108549710661</c:v>
                </c:pt>
                <c:pt idx="4527">
                  <c:v>0.58907647761865456</c:v>
                </c:pt>
                <c:pt idx="4528">
                  <c:v>0.58910186071486936</c:v>
                </c:pt>
                <c:pt idx="4529">
                  <c:v>0.58912723479056206</c:v>
                </c:pt>
                <c:pt idx="4530">
                  <c:v>0.58915259985054036</c:v>
                </c:pt>
                <c:pt idx="4531">
                  <c:v>0.58917795589960842</c:v>
                </c:pt>
                <c:pt idx="4532">
                  <c:v>0.58920330294256706</c:v>
                </c:pt>
                <c:pt idx="4533">
                  <c:v>0.58922864098421368</c:v>
                </c:pt>
                <c:pt idx="4534">
                  <c:v>0.58925397002934243</c:v>
                </c:pt>
                <c:pt idx="4535">
                  <c:v>0.58927929008274371</c:v>
                </c:pt>
                <c:pt idx="4536">
                  <c:v>0.58930460114920491</c:v>
                </c:pt>
                <c:pt idx="4537">
                  <c:v>0.58932990323350976</c:v>
                </c:pt>
                <c:pt idx="4538">
                  <c:v>0.58935519634043854</c:v>
                </c:pt>
                <c:pt idx="4539">
                  <c:v>0.58938048047476843</c:v>
                </c:pt>
                <c:pt idx="4540">
                  <c:v>0.58940575564127295</c:v>
                </c:pt>
                <c:pt idx="4541">
                  <c:v>0.58943102184472251</c:v>
                </c:pt>
                <c:pt idx="4542">
                  <c:v>0.58945627908988374</c:v>
                </c:pt>
                <c:pt idx="4543">
                  <c:v>0.58948152738152026</c:v>
                </c:pt>
                <c:pt idx="4544">
                  <c:v>0.58950676672439228</c:v>
                </c:pt>
                <c:pt idx="4545">
                  <c:v>0.58953199712325632</c:v>
                </c:pt>
                <c:pt idx="4546">
                  <c:v>0.58955721858286581</c:v>
                </c:pt>
                <c:pt idx="4547">
                  <c:v>0.58958243110797071</c:v>
                </c:pt>
                <c:pt idx="4548">
                  <c:v>0.58960763470331778</c:v>
                </c:pt>
                <c:pt idx="4549">
                  <c:v>0.58963282937365014</c:v>
                </c:pt>
                <c:pt idx="4550">
                  <c:v>0.58965801512370775</c:v>
                </c:pt>
                <c:pt idx="4551">
                  <c:v>0.58968319195822716</c:v>
                </c:pt>
                <c:pt idx="4552">
                  <c:v>0.58970835988194159</c:v>
                </c:pt>
                <c:pt idx="4553">
                  <c:v>0.58973351889958081</c:v>
                </c:pt>
                <c:pt idx="4554">
                  <c:v>0.58975866901587137</c:v>
                </c:pt>
                <c:pt idx="4555">
                  <c:v>0.58978381023553639</c:v>
                </c:pt>
                <c:pt idx="4556">
                  <c:v>0.58980894256329586</c:v>
                </c:pt>
                <c:pt idx="4557">
                  <c:v>0.58983406600386601</c:v>
                </c:pt>
                <c:pt idx="4558">
                  <c:v>0.58985918056196018</c:v>
                </c:pt>
                <c:pt idx="4559">
                  <c:v>0.58988428624228817</c:v>
                </c:pt>
                <c:pt idx="4560">
                  <c:v>0.58990938304955631</c:v>
                </c:pt>
                <c:pt idx="4561">
                  <c:v>0.58993447098846774</c:v>
                </c:pt>
                <c:pt idx="4562">
                  <c:v>0.58995955006372247</c:v>
                </c:pt>
                <c:pt idx="4563">
                  <c:v>0.58998462028001697</c:v>
                </c:pt>
                <c:pt idx="4564">
                  <c:v>0.59000968164204437</c:v>
                </c:pt>
                <c:pt idx="4565">
                  <c:v>0.59003473415449459</c:v>
                </c:pt>
                <c:pt idx="4566">
                  <c:v>0.59005977782205421</c:v>
                </c:pt>
                <c:pt idx="4567">
                  <c:v>0.59008481264940638</c:v>
                </c:pt>
                <c:pt idx="4568">
                  <c:v>0.59010983864123112</c:v>
                </c:pt>
                <c:pt idx="4569">
                  <c:v>0.59013485580220515</c:v>
                </c:pt>
                <c:pt idx="4570">
                  <c:v>0.59015986413700183</c:v>
                </c:pt>
                <c:pt idx="4571">
                  <c:v>0.5901848636502911</c:v>
                </c:pt>
                <c:pt idx="4572">
                  <c:v>0.59020985434673967</c:v>
                </c:pt>
                <c:pt idx="4573">
                  <c:v>0.59023483623101136</c:v>
                </c:pt>
                <c:pt idx="4574">
                  <c:v>0.59025980930776589</c:v>
                </c:pt>
                <c:pt idx="4575">
                  <c:v>0.59028477358166054</c:v>
                </c:pt>
                <c:pt idx="4576">
                  <c:v>0.59030972905734858</c:v>
                </c:pt>
                <c:pt idx="4577">
                  <c:v>0.59033467573948062</c:v>
                </c:pt>
                <c:pt idx="4578">
                  <c:v>0.59035961363270362</c:v>
                </c:pt>
                <c:pt idx="4579">
                  <c:v>0.5903845427416613</c:v>
                </c:pt>
                <c:pt idx="4580">
                  <c:v>0.59040946307099429</c:v>
                </c:pt>
                <c:pt idx="4581">
                  <c:v>0.59043437462533976</c:v>
                </c:pt>
                <c:pt idx="4582">
                  <c:v>0.59045927740933168</c:v>
                </c:pt>
                <c:pt idx="4583">
                  <c:v>0.59048417142760079</c:v>
                </c:pt>
                <c:pt idx="4584">
                  <c:v>0.59050905668477449</c:v>
                </c:pt>
                <c:pt idx="4585">
                  <c:v>0.59053393318547709</c:v>
                </c:pt>
                <c:pt idx="4586">
                  <c:v>0.59055880093432955</c:v>
                </c:pt>
                <c:pt idx="4587">
                  <c:v>0.59058365993594941</c:v>
                </c:pt>
                <c:pt idx="4588">
                  <c:v>0.59060851019495131</c:v>
                </c:pt>
                <c:pt idx="4589">
                  <c:v>0.59063335171594622</c:v>
                </c:pt>
                <c:pt idx="4590">
                  <c:v>0.59065818450354224</c:v>
                </c:pt>
                <c:pt idx="4591">
                  <c:v>0.59068300856234413</c:v>
                </c:pt>
                <c:pt idx="4592">
                  <c:v>0.59070782389695331</c:v>
                </c:pt>
                <c:pt idx="4593">
                  <c:v>0.59073263051196812</c:v>
                </c:pt>
                <c:pt idx="4594">
                  <c:v>0.59075742841198342</c:v>
                </c:pt>
                <c:pt idx="4595">
                  <c:v>0.59078221760159111</c:v>
                </c:pt>
                <c:pt idx="4596">
                  <c:v>0.59080699808537973</c:v>
                </c:pt>
                <c:pt idx="4597">
                  <c:v>0.59083176986793462</c:v>
                </c:pt>
                <c:pt idx="4598">
                  <c:v>0.59085653295383789</c:v>
                </c:pt>
                <c:pt idx="4599">
                  <c:v>0.59088128734766854</c:v>
                </c:pt>
                <c:pt idx="4600">
                  <c:v>0.59090603305400213</c:v>
                </c:pt>
                <c:pt idx="4601">
                  <c:v>0.59093077007741124</c:v>
                </c:pt>
                <c:pt idx="4602">
                  <c:v>0.5909554984224652</c:v>
                </c:pt>
                <c:pt idx="4603">
                  <c:v>0.59098021809372991</c:v>
                </c:pt>
                <c:pt idx="4604">
                  <c:v>0.59100492909576829</c:v>
                </c:pt>
                <c:pt idx="4605">
                  <c:v>0.59102963143314013</c:v>
                </c:pt>
                <c:pt idx="4606">
                  <c:v>0.59105432511040168</c:v>
                </c:pt>
                <c:pt idx="4607">
                  <c:v>0.59107901013210651</c:v>
                </c:pt>
                <c:pt idx="4608">
                  <c:v>0.59110368650280443</c:v>
                </c:pt>
                <c:pt idx="4609">
                  <c:v>0.59112835422704235</c:v>
                </c:pt>
                <c:pt idx="4610">
                  <c:v>0.59115301330936421</c:v>
                </c:pt>
                <c:pt idx="4611">
                  <c:v>0.59117766375431036</c:v>
                </c:pt>
                <c:pt idx="4612">
                  <c:v>0.59120230556641806</c:v>
                </c:pt>
                <c:pt idx="4613">
                  <c:v>0.59122693875022181</c:v>
                </c:pt>
                <c:pt idx="4614">
                  <c:v>0.59125156331025219</c:v>
                </c:pt>
                <c:pt idx="4615">
                  <c:v>0.59127617925103737</c:v>
                </c:pt>
                <c:pt idx="4616">
                  <c:v>0.59130078657710194</c:v>
                </c:pt>
                <c:pt idx="4617">
                  <c:v>0.59132538529296719</c:v>
                </c:pt>
                <c:pt idx="4618">
                  <c:v>0.59134997540315148</c:v>
                </c:pt>
                <c:pt idx="4619">
                  <c:v>0.59137455691217011</c:v>
                </c:pt>
                <c:pt idx="4620">
                  <c:v>0.59139912982453502</c:v>
                </c:pt>
                <c:pt idx="4621">
                  <c:v>0.59142369414475515</c:v>
                </c:pt>
                <c:pt idx="4622">
                  <c:v>0.59144824987733613</c:v>
                </c:pt>
                <c:pt idx="4623">
                  <c:v>0.59147279702678035</c:v>
                </c:pt>
                <c:pt idx="4624">
                  <c:v>0.59149733559758744</c:v>
                </c:pt>
                <c:pt idx="4625">
                  <c:v>0.59152186559425346</c:v>
                </c:pt>
                <c:pt idx="4626">
                  <c:v>0.59154638702127171</c:v>
                </c:pt>
                <c:pt idx="4627">
                  <c:v>0.59157089988313205</c:v>
                </c:pt>
                <c:pt idx="4628">
                  <c:v>0.59159540418432133</c:v>
                </c:pt>
                <c:pt idx="4629">
                  <c:v>0.59161989992932329</c:v>
                </c:pt>
                <c:pt idx="4630">
                  <c:v>0.59164438712261846</c:v>
                </c:pt>
                <c:pt idx="4631">
                  <c:v>0.59166886576868438</c:v>
                </c:pt>
                <c:pt idx="4632">
                  <c:v>0.59169333587199535</c:v>
                </c:pt>
                <c:pt idx="4633">
                  <c:v>0.59171779743702235</c:v>
                </c:pt>
                <c:pt idx="4634">
                  <c:v>0.5917422504682337</c:v>
                </c:pt>
                <c:pt idx="4635">
                  <c:v>0.59176669497009438</c:v>
                </c:pt>
                <c:pt idx="4636">
                  <c:v>0.59179113094706615</c:v>
                </c:pt>
                <c:pt idx="4637">
                  <c:v>0.59181555840360767</c:v>
                </c:pt>
                <c:pt idx="4638">
                  <c:v>0.59183997734417459</c:v>
                </c:pt>
                <c:pt idx="4639">
                  <c:v>0.59186438777321959</c:v>
                </c:pt>
                <c:pt idx="4640">
                  <c:v>0.59188878969519199</c:v>
                </c:pt>
                <c:pt idx="4641">
                  <c:v>0.591913183114538</c:v>
                </c:pt>
                <c:pt idx="4642">
                  <c:v>0.59193756803570097</c:v>
                </c:pt>
                <c:pt idx="4643">
                  <c:v>0.59196194446312111</c:v>
                </c:pt>
                <c:pt idx="4644">
                  <c:v>0.59198631240123523</c:v>
                </c:pt>
                <c:pt idx="4645">
                  <c:v>0.59201067185447742</c:v>
                </c:pt>
                <c:pt idx="4646">
                  <c:v>0.59203502282727849</c:v>
                </c:pt>
                <c:pt idx="4647">
                  <c:v>0.59205936532406622</c:v>
                </c:pt>
                <c:pt idx="4648">
                  <c:v>0.5920836993492653</c:v>
                </c:pt>
                <c:pt idx="4649">
                  <c:v>0.5921080249072973</c:v>
                </c:pt>
                <c:pt idx="4650">
                  <c:v>0.5921323420025808</c:v>
                </c:pt>
                <c:pt idx="4651">
                  <c:v>0.59215665063953127</c:v>
                </c:pt>
                <c:pt idx="4652">
                  <c:v>0.59218095082256095</c:v>
                </c:pt>
                <c:pt idx="4653">
                  <c:v>0.59220524255607931</c:v>
                </c:pt>
                <c:pt idx="4654">
                  <c:v>0.59222952584449262</c:v>
                </c:pt>
                <c:pt idx="4655">
                  <c:v>0.59225380069220401</c:v>
                </c:pt>
                <c:pt idx="4656">
                  <c:v>0.59227806710361364</c:v>
                </c:pt>
                <c:pt idx="4657">
                  <c:v>0.59230232508311853</c:v>
                </c:pt>
                <c:pt idx="4658">
                  <c:v>0.59232657463511273</c:v>
                </c:pt>
                <c:pt idx="4659">
                  <c:v>0.59235081576398718</c:v>
                </c:pt>
                <c:pt idx="4660">
                  <c:v>0.59237504847412981</c:v>
                </c:pt>
                <c:pt idx="4661">
                  <c:v>0.59239927276992554</c:v>
                </c:pt>
                <c:pt idx="4662">
                  <c:v>0.59242348865575611</c:v>
                </c:pt>
                <c:pt idx="4663">
                  <c:v>0.59244769613600023</c:v>
                </c:pt>
                <c:pt idx="4664">
                  <c:v>0.59247189521503385</c:v>
                </c:pt>
                <c:pt idx="4665">
                  <c:v>0.59249608589722957</c:v>
                </c:pt>
                <c:pt idx="4666">
                  <c:v>0.59252026818695702</c:v>
                </c:pt>
                <c:pt idx="4667">
                  <c:v>0.59254444208858292</c:v>
                </c:pt>
                <c:pt idx="4668">
                  <c:v>0.59256860760647079</c:v>
                </c:pt>
                <c:pt idx="4669">
                  <c:v>0.59259276474498124</c:v>
                </c:pt>
                <c:pt idx="4670">
                  <c:v>0.59261691350847179</c:v>
                </c:pt>
                <c:pt idx="4671">
                  <c:v>0.59264105390129707</c:v>
                </c:pt>
                <c:pt idx="4672">
                  <c:v>0.59266518592780859</c:v>
                </c:pt>
                <c:pt idx="4673">
                  <c:v>0.59268930959235488</c:v>
                </c:pt>
                <c:pt idx="4674">
                  <c:v>0.59271342489928136</c:v>
                </c:pt>
                <c:pt idx="4675">
                  <c:v>0.59273753185293043</c:v>
                </c:pt>
                <c:pt idx="4676">
                  <c:v>0.59276163045764174</c:v>
                </c:pt>
                <c:pt idx="4677">
                  <c:v>0.59278572071775171</c:v>
                </c:pt>
                <c:pt idx="4678">
                  <c:v>0.59280980263759375</c:v>
                </c:pt>
                <c:pt idx="4679">
                  <c:v>0.59283387622149841</c:v>
                </c:pt>
                <c:pt idx="4680">
                  <c:v>0.592857941473793</c:v>
                </c:pt>
                <c:pt idx="4681">
                  <c:v>0.59288199839880218</c:v>
                </c:pt>
                <c:pt idx="4682">
                  <c:v>0.59290604700084726</c:v>
                </c:pt>
                <c:pt idx="4683">
                  <c:v>0.5929300872842469</c:v>
                </c:pt>
                <c:pt idx="4684">
                  <c:v>0.59295411925331654</c:v>
                </c:pt>
                <c:pt idx="4685">
                  <c:v>0.59297814291236861</c:v>
                </c:pt>
                <c:pt idx="4686">
                  <c:v>0.59300215826571279</c:v>
                </c:pt>
                <c:pt idx="4687">
                  <c:v>0.59302616531765551</c:v>
                </c:pt>
                <c:pt idx="4688">
                  <c:v>0.59305016407250044</c:v>
                </c:pt>
                <c:pt idx="4689">
                  <c:v>0.59307415453454815</c:v>
                </c:pt>
                <c:pt idx="4690">
                  <c:v>0.5930981367080963</c:v>
                </c:pt>
                <c:pt idx="4691">
                  <c:v>0.59312211059743958</c:v>
                </c:pt>
                <c:pt idx="4692">
                  <c:v>0.59314607620686954</c:v>
                </c:pt>
                <c:pt idx="4693">
                  <c:v>0.5931700335406751</c:v>
                </c:pt>
                <c:pt idx="4694">
                  <c:v>0.59319398260314204</c:v>
                </c:pt>
                <c:pt idx="4695">
                  <c:v>0.59321792339855295</c:v>
                </c:pt>
                <c:pt idx="4696">
                  <c:v>0.59324185593118794</c:v>
                </c:pt>
                <c:pt idx="4697">
                  <c:v>0.59326578020532372</c:v>
                </c:pt>
                <c:pt idx="4698">
                  <c:v>0.59328969622523442</c:v>
                </c:pt>
                <c:pt idx="4699">
                  <c:v>0.59331360399519095</c:v>
                </c:pt>
                <c:pt idx="4700">
                  <c:v>0.59333750351946135</c:v>
                </c:pt>
                <c:pt idx="4701">
                  <c:v>0.59336139480231087</c:v>
                </c:pt>
                <c:pt idx="4702">
                  <c:v>0.59338527784800144</c:v>
                </c:pt>
                <c:pt idx="4703">
                  <c:v>0.59340915266079264</c:v>
                </c:pt>
                <c:pt idx="4704">
                  <c:v>0.59343301924494041</c:v>
                </c:pt>
                <c:pt idx="4705">
                  <c:v>0.59345687760469834</c:v>
                </c:pt>
                <c:pt idx="4706">
                  <c:v>0.59348072774431682</c:v>
                </c:pt>
                <c:pt idx="4707">
                  <c:v>0.59350456966804332</c:v>
                </c:pt>
                <c:pt idx="4708">
                  <c:v>0.59352840338012258</c:v>
                </c:pt>
                <c:pt idx="4709">
                  <c:v>0.59355222888479597</c:v>
                </c:pt>
                <c:pt idx="4710">
                  <c:v>0.59357604618630244</c:v>
                </c:pt>
                <c:pt idx="4711">
                  <c:v>0.59359985528887771</c:v>
                </c:pt>
                <c:pt idx="4712">
                  <c:v>0.59362365619675483</c:v>
                </c:pt>
                <c:pt idx="4713">
                  <c:v>0.59364744891416366</c:v>
                </c:pt>
                <c:pt idx="4714">
                  <c:v>0.59367123344533124</c:v>
                </c:pt>
                <c:pt idx="4715">
                  <c:v>0.59369500979448186</c:v>
                </c:pt>
                <c:pt idx="4716">
                  <c:v>0.59371877796583672</c:v>
                </c:pt>
                <c:pt idx="4717">
                  <c:v>0.59374253796361431</c:v>
                </c:pt>
                <c:pt idx="4718">
                  <c:v>0.59376628979202994</c:v>
                </c:pt>
                <c:pt idx="4719">
                  <c:v>0.59379003345529613</c:v>
                </c:pt>
                <c:pt idx="4720">
                  <c:v>0.59381376895762272</c:v>
                </c:pt>
                <c:pt idx="4721">
                  <c:v>0.59383749630321636</c:v>
                </c:pt>
                <c:pt idx="4722">
                  <c:v>0.59386121549628113</c:v>
                </c:pt>
                <c:pt idx="4723">
                  <c:v>0.59388492654101765</c:v>
                </c:pt>
                <c:pt idx="4724">
                  <c:v>0.59390862944162437</c:v>
                </c:pt>
                <c:pt idx="4725">
                  <c:v>0.59393232420229636</c:v>
                </c:pt>
                <c:pt idx="4726">
                  <c:v>0.59395601082722604</c:v>
                </c:pt>
                <c:pt idx="4727">
                  <c:v>0.59397968932060274</c:v>
                </c:pt>
                <c:pt idx="4728">
                  <c:v>0.59400335968661322</c:v>
                </c:pt>
                <c:pt idx="4729">
                  <c:v>0.59402702192944123</c:v>
                </c:pt>
                <c:pt idx="4730">
                  <c:v>0.59405067605326733</c:v>
                </c:pt>
                <c:pt idx="4731">
                  <c:v>0.59407432206226984</c:v>
                </c:pt>
                <c:pt idx="4732">
                  <c:v>0.59409795996062364</c:v>
                </c:pt>
                <c:pt idx="4733">
                  <c:v>0.59412158975250107</c:v>
                </c:pt>
                <c:pt idx="4734">
                  <c:v>0.59414521144207144</c:v>
                </c:pt>
                <c:pt idx="4735">
                  <c:v>0.59416882503350144</c:v>
                </c:pt>
                <c:pt idx="4736">
                  <c:v>0.5941924305309545</c:v>
                </c:pt>
                <c:pt idx="4737">
                  <c:v>0.59421602793859174</c:v>
                </c:pt>
                <c:pt idx="4738">
                  <c:v>0.59423961726057084</c:v>
                </c:pt>
                <c:pt idx="4739">
                  <c:v>0.59426319850104703</c:v>
                </c:pt>
                <c:pt idx="4740">
                  <c:v>0.59428677166417265</c:v>
                </c:pt>
                <c:pt idx="4741">
                  <c:v>0.59431033675409706</c:v>
                </c:pt>
                <c:pt idx="4742">
                  <c:v>0.59433389377496681</c:v>
                </c:pt>
                <c:pt idx="4743">
                  <c:v>0.59435744273092572</c:v>
                </c:pt>
                <c:pt idx="4744">
                  <c:v>0.59438098362611469</c:v>
                </c:pt>
                <c:pt idx="4745">
                  <c:v>0.59440451646467174</c:v>
                </c:pt>
                <c:pt idx="4746">
                  <c:v>0.59442804125073223</c:v>
                </c:pt>
                <c:pt idx="4747">
                  <c:v>0.59445155798842841</c:v>
                </c:pt>
                <c:pt idx="4748">
                  <c:v>0.59447506668188987</c:v>
                </c:pt>
                <c:pt idx="4749">
                  <c:v>0.59449856733524353</c:v>
                </c:pt>
                <c:pt idx="4750">
                  <c:v>0.5945220599526132</c:v>
                </c:pt>
                <c:pt idx="4751">
                  <c:v>0.59454554453812014</c:v>
                </c:pt>
                <c:pt idx="4752">
                  <c:v>0.5945690210958825</c:v>
                </c:pt>
                <c:pt idx="4753">
                  <c:v>0.59459248963001587</c:v>
                </c:pt>
                <c:pt idx="4754">
                  <c:v>0.59461595014463275</c:v>
                </c:pt>
                <c:pt idx="4755">
                  <c:v>0.5946394026438433</c:v>
                </c:pt>
                <c:pt idx="4756">
                  <c:v>0.59466284713175421</c:v>
                </c:pt>
                <c:pt idx="4757">
                  <c:v>0.59468628361247011</c:v>
                </c:pt>
                <c:pt idx="4758">
                  <c:v>0.59470971209009216</c:v>
                </c:pt>
                <c:pt idx="4759">
                  <c:v>0.59473313256871918</c:v>
                </c:pt>
                <c:pt idx="4760">
                  <c:v>0.59475654505244691</c:v>
                </c:pt>
                <c:pt idx="4761">
                  <c:v>0.5947799495453685</c:v>
                </c:pt>
                <c:pt idx="4762">
                  <c:v>0.59480334605157403</c:v>
                </c:pt>
                <c:pt idx="4763">
                  <c:v>0.59482673457515123</c:v>
                </c:pt>
                <c:pt idx="4764">
                  <c:v>0.59485011512018449</c:v>
                </c:pt>
                <c:pt idx="4765">
                  <c:v>0.5948734876907561</c:v>
                </c:pt>
                <c:pt idx="4766">
                  <c:v>0.59489685229094469</c:v>
                </c:pt>
                <c:pt idx="4767">
                  <c:v>0.59492020892482689</c:v>
                </c:pt>
                <c:pt idx="4768">
                  <c:v>0.59494355759647621</c:v>
                </c:pt>
                <c:pt idx="4769">
                  <c:v>0.59496689830996341</c:v>
                </c:pt>
                <c:pt idx="4770">
                  <c:v>0.59499023106935645</c:v>
                </c:pt>
                <c:pt idx="4771">
                  <c:v>0.59501355587872051</c:v>
                </c:pt>
                <c:pt idx="4772">
                  <c:v>0.59503687274211825</c:v>
                </c:pt>
                <c:pt idx="4773">
                  <c:v>0.59506018166360908</c:v>
                </c:pt>
                <c:pt idx="4774">
                  <c:v>0.59508348264725019</c:v>
                </c:pt>
                <c:pt idx="4775">
                  <c:v>0.59510677569709547</c:v>
                </c:pt>
                <c:pt idx="4776">
                  <c:v>0.59513006081719655</c:v>
                </c:pt>
                <c:pt idx="4777">
                  <c:v>0.59515333801160197</c:v>
                </c:pt>
                <c:pt idx="4778">
                  <c:v>0.59517660728435762</c:v>
                </c:pt>
                <c:pt idx="4779">
                  <c:v>0.59519986863950669</c:v>
                </c:pt>
                <c:pt idx="4780">
                  <c:v>0.59522312208108952</c:v>
                </c:pt>
                <c:pt idx="4781">
                  <c:v>0.59524636761314365</c:v>
                </c:pt>
                <c:pt idx="4782">
                  <c:v>0.59526960523970407</c:v>
                </c:pt>
                <c:pt idx="4783">
                  <c:v>0.5952928349648029</c:v>
                </c:pt>
                <c:pt idx="4784">
                  <c:v>0.59531605679246957</c:v>
                </c:pt>
                <c:pt idx="4785">
                  <c:v>0.59533927072673076</c:v>
                </c:pt>
                <c:pt idx="4786">
                  <c:v>0.59536247677161025</c:v>
                </c:pt>
                <c:pt idx="4787">
                  <c:v>0.59538567493112948</c:v>
                </c:pt>
                <c:pt idx="4788">
                  <c:v>0.59540886520930669</c:v>
                </c:pt>
                <c:pt idx="4789">
                  <c:v>0.59543204761015767</c:v>
                </c:pt>
                <c:pt idx="4790">
                  <c:v>0.59545522213769542</c:v>
                </c:pt>
                <c:pt idx="4791">
                  <c:v>0.59547838879593029</c:v>
                </c:pt>
                <c:pt idx="4792">
                  <c:v>0.59550154758886975</c:v>
                </c:pt>
                <c:pt idx="4793">
                  <c:v>0.59552469852051859</c:v>
                </c:pt>
                <c:pt idx="4794">
                  <c:v>0.59554784159487906</c:v>
                </c:pt>
                <c:pt idx="4795">
                  <c:v>0.5955709768159505</c:v>
                </c:pt>
                <c:pt idx="4796">
                  <c:v>0.59559410418772951</c:v>
                </c:pt>
                <c:pt idx="4797">
                  <c:v>0.59561722371421011</c:v>
                </c:pt>
                <c:pt idx="4798">
                  <c:v>0.59564033539938355</c:v>
                </c:pt>
                <c:pt idx="4799">
                  <c:v>0.59566343924723852</c:v>
                </c:pt>
                <c:pt idx="4800">
                  <c:v>0.59568653526176063</c:v>
                </c:pt>
                <c:pt idx="4801">
                  <c:v>0.59570962344693323</c:v>
                </c:pt>
                <c:pt idx="4802">
                  <c:v>0.59573270380673671</c:v>
                </c:pt>
                <c:pt idx="4803">
                  <c:v>0.59575577634514887</c:v>
                </c:pt>
                <c:pt idx="4804">
                  <c:v>0.59577884106614465</c:v>
                </c:pt>
                <c:pt idx="4805">
                  <c:v>0.59580189797369643</c:v>
                </c:pt>
                <c:pt idx="4806">
                  <c:v>0.59582494707177402</c:v>
                </c:pt>
                <c:pt idx="4807">
                  <c:v>0.59584798836434416</c:v>
                </c:pt>
                <c:pt idx="4808">
                  <c:v>0.59587102185537133</c:v>
                </c:pt>
                <c:pt idx="4809">
                  <c:v>0.59589404754881725</c:v>
                </c:pt>
                <c:pt idx="4810">
                  <c:v>0.59591706544864054</c:v>
                </c:pt>
                <c:pt idx="4811">
                  <c:v>0.59594007555879758</c:v>
                </c:pt>
                <c:pt idx="4812">
                  <c:v>0.59596307788324199</c:v>
                </c:pt>
                <c:pt idx="4813">
                  <c:v>0.59598607242592472</c:v>
                </c:pt>
                <c:pt idx="4814">
                  <c:v>0.59600905919079394</c:v>
                </c:pt>
                <c:pt idx="4815">
                  <c:v>0.59603203818179507</c:v>
                </c:pt>
                <c:pt idx="4816">
                  <c:v>0.59605500940287115</c:v>
                </c:pt>
                <c:pt idx="4817">
                  <c:v>0.59607797285796238</c:v>
                </c:pt>
                <c:pt idx="4818">
                  <c:v>0.59610092855100638</c:v>
                </c:pt>
                <c:pt idx="4819">
                  <c:v>0.59612387648593801</c:v>
                </c:pt>
                <c:pt idx="4820">
                  <c:v>0.59614681666668934</c:v>
                </c:pt>
                <c:pt idx="4821">
                  <c:v>0.59616974909719012</c:v>
                </c:pt>
                <c:pt idx="4822">
                  <c:v>0.5961926737813672</c:v>
                </c:pt>
                <c:pt idx="4823">
                  <c:v>0.59621559072314489</c:v>
                </c:pt>
                <c:pt idx="4824">
                  <c:v>0.59623849992644484</c:v>
                </c:pt>
                <c:pt idx="4825">
                  <c:v>0.59626140139518591</c:v>
                </c:pt>
                <c:pt idx="4826">
                  <c:v>0.59628429513328451</c:v>
                </c:pt>
                <c:pt idx="4827">
                  <c:v>0.59630718114465442</c:v>
                </c:pt>
                <c:pt idx="4828">
                  <c:v>0.59633005943320649</c:v>
                </c:pt>
                <c:pt idx="4829">
                  <c:v>0.59635293000284928</c:v>
                </c:pt>
                <c:pt idx="4830">
                  <c:v>0.59637579285748843</c:v>
                </c:pt>
                <c:pt idx="4831">
                  <c:v>0.59639864800102715</c:v>
                </c:pt>
                <c:pt idx="4832">
                  <c:v>0.596421495437366</c:v>
                </c:pt>
                <c:pt idx="4833">
                  <c:v>0.59644433517040274</c:v>
                </c:pt>
                <c:pt idx="4834">
                  <c:v>0.59646716720403259</c:v>
                </c:pt>
                <c:pt idx="4835">
                  <c:v>0.59648999154214832</c:v>
                </c:pt>
                <c:pt idx="4836">
                  <c:v>0.59651280818863972</c:v>
                </c:pt>
                <c:pt idx="4837">
                  <c:v>0.59653561714739434</c:v>
                </c:pt>
                <c:pt idx="4838">
                  <c:v>0.59655841842229684</c:v>
                </c:pt>
                <c:pt idx="4839">
                  <c:v>0.59658121201722936</c:v>
                </c:pt>
                <c:pt idx="4840">
                  <c:v>0.59660399793607155</c:v>
                </c:pt>
                <c:pt idx="4841">
                  <c:v>0.59662677618269999</c:v>
                </c:pt>
                <c:pt idx="4842">
                  <c:v>0.59664954676098936</c:v>
                </c:pt>
                <c:pt idx="4843">
                  <c:v>0.59667230967481111</c:v>
                </c:pt>
                <c:pt idx="4844">
                  <c:v>0.59669506492803437</c:v>
                </c:pt>
                <c:pt idx="4845">
                  <c:v>0.59671781252452571</c:v>
                </c:pt>
                <c:pt idx="4846">
                  <c:v>0.59674055246814894</c:v>
                </c:pt>
                <c:pt idx="4847">
                  <c:v>0.5967632847627653</c:v>
                </c:pt>
                <c:pt idx="4848">
                  <c:v>0.59678600941223359</c:v>
                </c:pt>
                <c:pt idx="4849">
                  <c:v>0.59680872642040972</c:v>
                </c:pt>
                <c:pt idx="4850">
                  <c:v>0.59683143579114728</c:v>
                </c:pt>
                <c:pt idx="4851">
                  <c:v>0.59685413752829719</c:v>
                </c:pt>
                <c:pt idx="4852">
                  <c:v>0.59687683163570793</c:v>
                </c:pt>
                <c:pt idx="4853">
                  <c:v>0.59689951811722486</c:v>
                </c:pt>
                <c:pt idx="4854">
                  <c:v>0.59692219697669135</c:v>
                </c:pt>
                <c:pt idx="4855">
                  <c:v>0.5969448682179479</c:v>
                </c:pt>
                <c:pt idx="4856">
                  <c:v>0.59696753184483253</c:v>
                </c:pt>
                <c:pt idx="4857">
                  <c:v>0.59699018786118063</c:v>
                </c:pt>
                <c:pt idx="4858">
                  <c:v>0.59701283627082502</c:v>
                </c:pt>
                <c:pt idx="4859">
                  <c:v>0.59703547707759597</c:v>
                </c:pt>
                <c:pt idx="4860">
                  <c:v>0.59705811028532119</c:v>
                </c:pt>
                <c:pt idx="4861">
                  <c:v>0.59708073589782573</c:v>
                </c:pt>
                <c:pt idx="4862">
                  <c:v>0.59710335391893221</c:v>
                </c:pt>
                <c:pt idx="4863">
                  <c:v>0.59712596435246057</c:v>
                </c:pt>
                <c:pt idx="4864">
                  <c:v>0.59714856720222831</c:v>
                </c:pt>
                <c:pt idx="4865">
                  <c:v>0.59717116247205015</c:v>
                </c:pt>
                <c:pt idx="4866">
                  <c:v>0.5971937501657385</c:v>
                </c:pt>
                <c:pt idx="4867">
                  <c:v>0.59721633028710308</c:v>
                </c:pt>
                <c:pt idx="4868">
                  <c:v>0.59723890283995096</c:v>
                </c:pt>
                <c:pt idx="4869">
                  <c:v>0.59726146782808709</c:v>
                </c:pt>
                <c:pt idx="4870">
                  <c:v>0.59728402525531321</c:v>
                </c:pt>
                <c:pt idx="4871">
                  <c:v>0.59730657512542906</c:v>
                </c:pt>
                <c:pt idx="4872">
                  <c:v>0.59732911744223172</c:v>
                </c:pt>
                <c:pt idx="4873">
                  <c:v>0.59735165220951536</c:v>
                </c:pt>
                <c:pt idx="4874">
                  <c:v>0.59737417943107218</c:v>
                </c:pt>
                <c:pt idx="4875">
                  <c:v>0.59739669911069149</c:v>
                </c:pt>
                <c:pt idx="4876">
                  <c:v>0.59741921125216002</c:v>
                </c:pt>
                <c:pt idx="4877">
                  <c:v>0.59744171585926209</c:v>
                </c:pt>
                <c:pt idx="4878">
                  <c:v>0.59746421293577956</c:v>
                </c:pt>
                <c:pt idx="4879">
                  <c:v>0.59748670248549152</c:v>
                </c:pt>
                <c:pt idx="4880">
                  <c:v>0.59750918451217494</c:v>
                </c:pt>
                <c:pt idx="4881">
                  <c:v>0.59753165901960381</c:v>
                </c:pt>
                <c:pt idx="4882">
                  <c:v>0.59755412601154978</c:v>
                </c:pt>
                <c:pt idx="4883">
                  <c:v>0.59757658549178216</c:v>
                </c:pt>
                <c:pt idx="4884">
                  <c:v>0.5975990374640674</c:v>
                </c:pt>
                <c:pt idx="4885">
                  <c:v>0.59762148193216957</c:v>
                </c:pt>
                <c:pt idx="4886">
                  <c:v>0.59764391889985036</c:v>
                </c:pt>
                <c:pt idx="4887">
                  <c:v>0.59766634837086896</c:v>
                </c:pt>
                <c:pt idx="4888">
                  <c:v>0.59768877034898171</c:v>
                </c:pt>
                <c:pt idx="4889">
                  <c:v>0.59771118483794272</c:v>
                </c:pt>
                <c:pt idx="4890">
                  <c:v>0.59773359184150365</c:v>
                </c:pt>
                <c:pt idx="4891">
                  <c:v>0.5977559913634134</c:v>
                </c:pt>
                <c:pt idx="4892">
                  <c:v>0.59777838340741851</c:v>
                </c:pt>
                <c:pt idx="4893">
                  <c:v>0.59780076797726311</c:v>
                </c:pt>
                <c:pt idx="4894">
                  <c:v>0.59782314507668866</c:v>
                </c:pt>
                <c:pt idx="4895">
                  <c:v>0.59784551470943437</c:v>
                </c:pt>
                <c:pt idx="4896">
                  <c:v>0.59786787687923648</c:v>
                </c:pt>
                <c:pt idx="4897">
                  <c:v>0.59789023158982924</c:v>
                </c:pt>
                <c:pt idx="4898">
                  <c:v>0.5979125788449442</c:v>
                </c:pt>
                <c:pt idx="4899">
                  <c:v>0.59793491864831039</c:v>
                </c:pt>
                <c:pt idx="4900">
                  <c:v>0.59795725100365438</c:v>
                </c:pt>
                <c:pt idx="4901">
                  <c:v>0.5979795759147003</c:v>
                </c:pt>
                <c:pt idx="4902">
                  <c:v>0.59800189338516985</c:v>
                </c:pt>
                <c:pt idx="4903">
                  <c:v>0.59802420341878204</c:v>
                </c:pt>
                <c:pt idx="4904">
                  <c:v>0.59804650601925358</c:v>
                </c:pt>
                <c:pt idx="4905">
                  <c:v>0.59806880119029859</c:v>
                </c:pt>
                <c:pt idx="4906">
                  <c:v>0.5980910889356289</c:v>
                </c:pt>
                <c:pt idx="4907">
                  <c:v>0.59811336925895375</c:v>
                </c:pt>
                <c:pt idx="4908">
                  <c:v>0.59813564216397985</c:v>
                </c:pt>
                <c:pt idx="4909">
                  <c:v>0.59815790765441135</c:v>
                </c:pt>
                <c:pt idx="4910">
                  <c:v>0.59818016573395028</c:v>
                </c:pt>
                <c:pt idx="4911">
                  <c:v>0.59820241640629601</c:v>
                </c:pt>
                <c:pt idx="4912">
                  <c:v>0.59822465967514538</c:v>
                </c:pt>
                <c:pt idx="4913">
                  <c:v>0.59824689554419286</c:v>
                </c:pt>
                <c:pt idx="4914">
                  <c:v>0.59826912401713039</c:v>
                </c:pt>
                <c:pt idx="4915">
                  <c:v>0.59829134509764759</c:v>
                </c:pt>
                <c:pt idx="4916">
                  <c:v>0.59831355878943149</c:v>
                </c:pt>
                <c:pt idx="4917">
                  <c:v>0.59833576509616671</c:v>
                </c:pt>
                <c:pt idx="4918">
                  <c:v>0.59835796402153552</c:v>
                </c:pt>
                <c:pt idx="4919">
                  <c:v>0.59838015556921753</c:v>
                </c:pt>
                <c:pt idx="4920">
                  <c:v>0.59840233974289025</c:v>
                </c:pt>
                <c:pt idx="4921">
                  <c:v>0.59842451654622808</c:v>
                </c:pt>
                <c:pt idx="4922">
                  <c:v>0.59844668598290396</c:v>
                </c:pt>
                <c:pt idx="4923">
                  <c:v>0.59846884805658751</c:v>
                </c:pt>
                <c:pt idx="4924">
                  <c:v>0.59849100277094625</c:v>
                </c:pt>
                <c:pt idx="4925">
                  <c:v>0.59851315012964545</c:v>
                </c:pt>
                <c:pt idx="4926">
                  <c:v>0.59853529013634765</c:v>
                </c:pt>
                <c:pt idx="4927">
                  <c:v>0.59855742279471302</c:v>
                </c:pt>
                <c:pt idx="4928">
                  <c:v>0.59857954810839953</c:v>
                </c:pt>
                <c:pt idx="4929">
                  <c:v>0.59860166608106247</c:v>
                </c:pt>
                <c:pt idx="4930">
                  <c:v>0.59862377671635469</c:v>
                </c:pt>
                <c:pt idx="4931">
                  <c:v>0.59864588001792685</c:v>
                </c:pt>
                <c:pt idx="4932">
                  <c:v>0.598667975989427</c:v>
                </c:pt>
                <c:pt idx="4933">
                  <c:v>0.59869006463450081</c:v>
                </c:pt>
                <c:pt idx="4934">
                  <c:v>0.59871214595679145</c:v>
                </c:pt>
                <c:pt idx="4935">
                  <c:v>0.59873421995994014</c:v>
                </c:pt>
                <c:pt idx="4936">
                  <c:v>0.59875628664758485</c:v>
                </c:pt>
                <c:pt idx="4937">
                  <c:v>0.59877834602336177</c:v>
                </c:pt>
                <c:pt idx="4938">
                  <c:v>0.59880039809090457</c:v>
                </c:pt>
                <c:pt idx="4939">
                  <c:v>0.59882244285384445</c:v>
                </c:pt>
                <c:pt idx="4940">
                  <c:v>0.59884448031581006</c:v>
                </c:pt>
                <c:pt idx="4941">
                  <c:v>0.59886651048042805</c:v>
                </c:pt>
                <c:pt idx="4942">
                  <c:v>0.59888853335132219</c:v>
                </c:pt>
                <c:pt idx="4943">
                  <c:v>0.59891054893211426</c:v>
                </c:pt>
                <c:pt idx="4944">
                  <c:v>0.59893255722642336</c:v>
                </c:pt>
                <c:pt idx="4945">
                  <c:v>0.59895455823786636</c:v>
                </c:pt>
                <c:pt idx="4946">
                  <c:v>0.59897655197005761</c:v>
                </c:pt>
                <c:pt idx="4947">
                  <c:v>0.59899853842660911</c:v>
                </c:pt>
                <c:pt idx="4948">
                  <c:v>0.59902051761113051</c:v>
                </c:pt>
                <c:pt idx="4949">
                  <c:v>0.59904248952722916</c:v>
                </c:pt>
                <c:pt idx="4950">
                  <c:v>0.59906445417850984</c:v>
                </c:pt>
                <c:pt idx="4951">
                  <c:v>0.59908641156857501</c:v>
                </c:pt>
                <c:pt idx="4952">
                  <c:v>0.59910836170102477</c:v>
                </c:pt>
                <c:pt idx="4953">
                  <c:v>0.59913030457945671</c:v>
                </c:pt>
                <c:pt idx="4954">
                  <c:v>0.59915224020746638</c:v>
                </c:pt>
                <c:pt idx="4955">
                  <c:v>0.59917416858864669</c:v>
                </c:pt>
                <c:pt idx="4956">
                  <c:v>0.59919608972658811</c:v>
                </c:pt>
                <c:pt idx="4957">
                  <c:v>0.59921800362487898</c:v>
                </c:pt>
                <c:pt idx="4958">
                  <c:v>0.5992399102871051</c:v>
                </c:pt>
                <c:pt idx="4959">
                  <c:v>0.59926180971685006</c:v>
                </c:pt>
                <c:pt idx="4960">
                  <c:v>0.59928370191769476</c:v>
                </c:pt>
                <c:pt idx="4961">
                  <c:v>0.599305586893218</c:v>
                </c:pt>
                <c:pt idx="4962">
                  <c:v>0.59932746464699627</c:v>
                </c:pt>
                <c:pt idx="4963">
                  <c:v>0.59934933518260369</c:v>
                </c:pt>
                <c:pt idx="4964">
                  <c:v>0.59937119850361154</c:v>
                </c:pt>
                <c:pt idx="4965">
                  <c:v>0.5993930546135896</c:v>
                </c:pt>
                <c:pt idx="4966">
                  <c:v>0.5994149035161046</c:v>
                </c:pt>
                <c:pt idx="4967">
                  <c:v>0.59943674521472101</c:v>
                </c:pt>
                <c:pt idx="4968">
                  <c:v>0.59945857971300132</c:v>
                </c:pt>
                <c:pt idx="4969">
                  <c:v>0.59948040701450533</c:v>
                </c:pt>
                <c:pt idx="4970">
                  <c:v>0.59950222712279055</c:v>
                </c:pt>
                <c:pt idx="4971">
                  <c:v>0.59952404004141235</c:v>
                </c:pt>
                <c:pt idx="4972">
                  <c:v>0.59954584577392356</c:v>
                </c:pt>
                <c:pt idx="4973">
                  <c:v>0.59956764432387466</c:v>
                </c:pt>
                <c:pt idx="4974">
                  <c:v>0.59958943569481382</c:v>
                </c:pt>
                <c:pt idx="4975">
                  <c:v>0.59961121989028698</c:v>
                </c:pt>
                <c:pt idx="4976">
                  <c:v>0.59963299691383765</c:v>
                </c:pt>
                <c:pt idx="4977">
                  <c:v>0.59965476676900697</c:v>
                </c:pt>
                <c:pt idx="4978">
                  <c:v>0.59967652945933392</c:v>
                </c:pt>
                <c:pt idx="4979">
                  <c:v>0.59969828498835487</c:v>
                </c:pt>
                <c:pt idx="4980">
                  <c:v>0.59972003335960411</c:v>
                </c:pt>
                <c:pt idx="4981">
                  <c:v>0.59974177457661348</c:v>
                </c:pt>
                <c:pt idx="4982">
                  <c:v>0.59976350864291261</c:v>
                </c:pt>
                <c:pt idx="4983">
                  <c:v>0.59978523556202867</c:v>
                </c:pt>
                <c:pt idx="4984">
                  <c:v>0.59980695533748662</c:v>
                </c:pt>
                <c:pt idx="4985">
                  <c:v>0.59982866797280898</c:v>
                </c:pt>
                <c:pt idx="4986">
                  <c:v>0.59985037347151604</c:v>
                </c:pt>
                <c:pt idx="4987">
                  <c:v>0.59987207183712599</c:v>
                </c:pt>
                <c:pt idx="4988">
                  <c:v>0.59989376307315412</c:v>
                </c:pt>
                <c:pt idx="4989">
                  <c:v>0.59991544718311407</c:v>
                </c:pt>
                <c:pt idx="4990">
                  <c:v>0.5999371241705167</c:v>
                </c:pt>
                <c:pt idx="4991">
                  <c:v>0.59995879403887087</c:v>
                </c:pt>
                <c:pt idx="4992">
                  <c:v>0.59998045679168299</c:v>
                </c:pt>
                <c:pt idx="4993">
                  <c:v>0.60000211243245727</c:v>
                </c:pt>
                <c:pt idx="4994">
                  <c:v>0.60002376096469523</c:v>
                </c:pt>
                <c:pt idx="4995">
                  <c:v>0.60004540239189663</c:v>
                </c:pt>
                <c:pt idx="4996">
                  <c:v>0.60006703671755857</c:v>
                </c:pt>
                <c:pt idx="4997">
                  <c:v>0.60008866394517613</c:v>
                </c:pt>
                <c:pt idx="4998">
                  <c:v>0.60011028407824185</c:v>
                </c:pt>
                <c:pt idx="4999">
                  <c:v>0.60013189712024617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'3차 스테이터스'!$G$21</c:f>
              <c:strCache>
                <c:ptCount val="1"/>
                <c:pt idx="0">
                  <c:v>치명타 저항율</c:v>
                </c:pt>
              </c:strCache>
            </c:strRef>
          </c:tx>
          <c:marker>
            <c:symbol val="none"/>
          </c:marker>
          <c:val>
            <c:numRef>
              <c:f>'3차 스테이터스'!$G$22:$G$5021</c:f>
              <c:numCache>
                <c:formatCode>0.00%</c:formatCode>
                <c:ptCount val="5000"/>
                <c:pt idx="0">
                  <c:v>3.3321485693975475E-4</c:v>
                </c:pt>
                <c:pt idx="1">
                  <c:v>6.6619292947237528E-4</c:v>
                </c:pt>
                <c:pt idx="2">
                  <c:v>9.9893446989877477E-4</c:v>
                </c:pt>
                <c:pt idx="3">
                  <c:v>1.331439730161548E-3</c:v>
                </c:pt>
                <c:pt idx="4">
                  <c:v>1.6637089618456078E-3</c:v>
                </c:pt>
                <c:pt idx="5">
                  <c:v>1.9957424161788184E-3</c:v>
                </c:pt>
                <c:pt idx="6">
                  <c:v>2.32754034403263E-3</c:v>
                </c:pt>
                <c:pt idx="7">
                  <c:v>2.6591029959227089E-3</c:v>
                </c:pt>
                <c:pt idx="8">
                  <c:v>2.9904306220095694E-3</c:v>
                </c:pt>
                <c:pt idx="9">
                  <c:v>3.3215234720992029E-3</c:v>
                </c:pt>
                <c:pt idx="10">
                  <c:v>3.6523817956437047E-3</c:v>
                </c:pt>
                <c:pt idx="11">
                  <c:v>3.9830058417419014E-3</c:v>
                </c:pt>
                <c:pt idx="12">
                  <c:v>4.3133958591399747E-3</c:v>
                </c:pt>
                <c:pt idx="13">
                  <c:v>4.6435520962320887E-3</c:v>
                </c:pt>
                <c:pt idx="14">
                  <c:v>4.9734748010610078E-3</c:v>
                </c:pt>
                <c:pt idx="15">
                  <c:v>5.3031642213187203E-3</c:v>
                </c:pt>
                <c:pt idx="16">
                  <c:v>5.6326206043470581E-3</c:v>
                </c:pt>
                <c:pt idx="17">
                  <c:v>5.9618441971383152E-3</c:v>
                </c:pt>
                <c:pt idx="18">
                  <c:v>6.2908352463358639E-3</c:v>
                </c:pt>
                <c:pt idx="19">
                  <c:v>6.6195939982347744E-3</c:v>
                </c:pt>
                <c:pt idx="20">
                  <c:v>6.9481206987824246E-3</c:v>
                </c:pt>
                <c:pt idx="21">
                  <c:v>7.2764155935791143E-3</c:v>
                </c:pt>
                <c:pt idx="22">
                  <c:v>7.6044789278786815E-3</c:v>
                </c:pt>
                <c:pt idx="23">
                  <c:v>7.9323109465891072E-3</c:v>
                </c:pt>
                <c:pt idx="24">
                  <c:v>8.2599118942731278E-3</c:v>
                </c:pt>
                <c:pt idx="25">
                  <c:v>8.5872820151488474E-3</c:v>
                </c:pt>
                <c:pt idx="26">
                  <c:v>8.9144215530903327E-3</c:v>
                </c:pt>
                <c:pt idx="27">
                  <c:v>9.2413307516282343E-3</c:v>
                </c:pt>
                <c:pt idx="28">
                  <c:v>9.568009853950378E-3</c:v>
                </c:pt>
                <c:pt idx="29">
                  <c:v>9.8944591029023754E-3</c:v>
                </c:pt>
                <c:pt idx="30">
                  <c:v>1.0220678740988219E-2</c:v>
                </c:pt>
                <c:pt idx="31">
                  <c:v>1.0546669010370891E-2</c:v>
                </c:pt>
                <c:pt idx="32">
                  <c:v>1.0872430152872958E-2</c:v>
                </c:pt>
                <c:pt idx="33">
                  <c:v>1.1197962409977164E-2</c:v>
                </c:pt>
                <c:pt idx="34">
                  <c:v>1.1523266022827041E-2</c:v>
                </c:pt>
                <c:pt idx="35">
                  <c:v>1.1848341232227487E-2</c:v>
                </c:pt>
                <c:pt idx="36">
                  <c:v>1.2173188278645376E-2</c:v>
                </c:pt>
                <c:pt idx="37">
                  <c:v>1.2497807402210138E-2</c:v>
                </c:pt>
                <c:pt idx="38">
                  <c:v>1.2822198842714362E-2</c:v>
                </c:pt>
                <c:pt idx="39">
                  <c:v>1.3146362839614375E-2</c:v>
                </c:pt>
                <c:pt idx="40">
                  <c:v>1.3470299632030841E-2</c:v>
                </c:pt>
                <c:pt idx="41">
                  <c:v>1.3794009458749342E-2</c:v>
                </c:pt>
                <c:pt idx="42">
                  <c:v>1.4117492558220977E-2</c:v>
                </c:pt>
                <c:pt idx="43">
                  <c:v>1.4440749168562927E-2</c:v>
                </c:pt>
                <c:pt idx="44">
                  <c:v>1.4763779527559055E-2</c:v>
                </c:pt>
                <c:pt idx="45">
                  <c:v>1.5086583872660486E-2</c:v>
                </c:pt>
                <c:pt idx="46">
                  <c:v>1.5409162440986187E-2</c:v>
                </c:pt>
                <c:pt idx="47">
                  <c:v>1.5731515469323547E-2</c:v>
                </c:pt>
                <c:pt idx="48">
                  <c:v>1.6053643194128952E-2</c:v>
                </c:pt>
                <c:pt idx="49">
                  <c:v>1.6375545851528384E-2</c:v>
                </c:pt>
                <c:pt idx="50">
                  <c:v>1.6697223677317966E-2</c:v>
                </c:pt>
                <c:pt idx="51">
                  <c:v>1.7018676906964566E-2</c:v>
                </c:pt>
                <c:pt idx="52">
                  <c:v>1.7339905775606353E-2</c:v>
                </c:pt>
                <c:pt idx="53">
                  <c:v>1.7660910518053376E-2</c:v>
                </c:pt>
                <c:pt idx="54">
                  <c:v>1.7981691368788143E-2</c:v>
                </c:pt>
                <c:pt idx="55">
                  <c:v>1.8302248561966186E-2</c:v>
                </c:pt>
                <c:pt idx="56">
                  <c:v>1.8622582331416622E-2</c:v>
                </c:pt>
                <c:pt idx="57">
                  <c:v>1.8942692910642746E-2</c:v>
                </c:pt>
                <c:pt idx="58">
                  <c:v>1.9262580532822565E-2</c:v>
                </c:pt>
                <c:pt idx="59">
                  <c:v>1.95822454308094E-2</c:v>
                </c:pt>
                <c:pt idx="60">
                  <c:v>1.9901687837132417E-2</c:v>
                </c:pt>
                <c:pt idx="61">
                  <c:v>2.0220907983997217E-2</c:v>
                </c:pt>
                <c:pt idx="62">
                  <c:v>2.0539906103286387E-2</c:v>
                </c:pt>
                <c:pt idx="63">
                  <c:v>2.0858682426560055E-2</c:v>
                </c:pt>
                <c:pt idx="64">
                  <c:v>2.1177237185056472E-2</c:v>
                </c:pt>
                <c:pt idx="65">
                  <c:v>2.1495570609692548E-2</c:v>
                </c:pt>
                <c:pt idx="66">
                  <c:v>2.1813682931064421E-2</c:v>
                </c:pt>
                <c:pt idx="67">
                  <c:v>2.2131574379448012E-2</c:v>
                </c:pt>
                <c:pt idx="68">
                  <c:v>2.2449245184799585E-2</c:v>
                </c:pt>
                <c:pt idx="69">
                  <c:v>2.2766695576756289E-2</c:v>
                </c:pt>
                <c:pt idx="70">
                  <c:v>2.3083925784636729E-2</c:v>
                </c:pt>
                <c:pt idx="71">
                  <c:v>2.3400936037441495E-2</c:v>
                </c:pt>
                <c:pt idx="72">
                  <c:v>2.371772656385375E-2</c:v>
                </c:pt>
                <c:pt idx="73">
                  <c:v>2.4034297592239736E-2</c:v>
                </c:pt>
                <c:pt idx="74">
                  <c:v>2.4350649350649352E-2</c:v>
                </c:pt>
                <c:pt idx="75">
                  <c:v>2.4666782066816686E-2</c:v>
                </c:pt>
                <c:pt idx="76">
                  <c:v>2.4982695968160582E-2</c:v>
                </c:pt>
                <c:pt idx="77">
                  <c:v>2.5298391281785161E-2</c:v>
                </c:pt>
                <c:pt idx="78">
                  <c:v>2.5613868234480371E-2</c:v>
                </c:pt>
                <c:pt idx="79">
                  <c:v>2.5929127052722559E-2</c:v>
                </c:pt>
                <c:pt idx="80">
                  <c:v>2.6244167962674959E-2</c:v>
                </c:pt>
                <c:pt idx="81">
                  <c:v>2.6558991190188289E-2</c:v>
                </c:pt>
                <c:pt idx="82">
                  <c:v>2.6873596960801244E-2</c:v>
                </c:pt>
                <c:pt idx="83">
                  <c:v>2.7187985499741069E-2</c:v>
                </c:pt>
                <c:pt idx="84">
                  <c:v>2.7502157031924074E-2</c:v>
                </c:pt>
                <c:pt idx="85">
                  <c:v>2.7816111781956185E-2</c:v>
                </c:pt>
                <c:pt idx="86">
                  <c:v>2.812984997413347E-2</c:v>
                </c:pt>
                <c:pt idx="87">
                  <c:v>2.8443371832442683E-2</c:v>
                </c:pt>
                <c:pt idx="88">
                  <c:v>2.8756677580561777E-2</c:v>
                </c:pt>
                <c:pt idx="89">
                  <c:v>2.9069767441860465E-2</c:v>
                </c:pt>
                <c:pt idx="90">
                  <c:v>2.9382641639400724E-2</c:v>
                </c:pt>
                <c:pt idx="91">
                  <c:v>2.9695300395937339E-2</c:v>
                </c:pt>
                <c:pt idx="92">
                  <c:v>3.0007743933918432E-2</c:v>
                </c:pt>
                <c:pt idx="93">
                  <c:v>3.0319972475485978E-2</c:v>
                </c:pt>
                <c:pt idx="94">
                  <c:v>3.0631986242476351E-2</c:v>
                </c:pt>
                <c:pt idx="95">
                  <c:v>3.0943785456420833E-2</c:v>
                </c:pt>
                <c:pt idx="96">
                  <c:v>3.125537033854614E-2</c:v>
                </c:pt>
                <c:pt idx="97">
                  <c:v>3.1566741109774955E-2</c:v>
                </c:pt>
                <c:pt idx="98">
                  <c:v>3.1877897990726434E-2</c:v>
                </c:pt>
                <c:pt idx="99">
                  <c:v>3.2188841201716736E-2</c:v>
                </c:pt>
                <c:pt idx="100">
                  <c:v>3.2499570962759572E-2</c:v>
                </c:pt>
                <c:pt idx="101">
                  <c:v>3.2810087493566648E-2</c:v>
                </c:pt>
                <c:pt idx="102">
                  <c:v>3.3120391013548273E-2</c:v>
                </c:pt>
                <c:pt idx="103">
                  <c:v>3.3430481741813817E-2</c:v>
                </c:pt>
                <c:pt idx="104">
                  <c:v>3.3740359897172237E-2</c:v>
                </c:pt>
                <c:pt idx="105">
                  <c:v>3.4050025698132605E-2</c:v>
                </c:pt>
                <c:pt idx="106">
                  <c:v>3.4359479362904607E-2</c:v>
                </c:pt>
                <c:pt idx="107">
                  <c:v>3.466872110939908E-2</c:v>
                </c:pt>
                <c:pt idx="108">
                  <c:v>3.4977751155228477E-2</c:v>
                </c:pt>
                <c:pt idx="109">
                  <c:v>3.5286569717707439E-2</c:v>
                </c:pt>
                <c:pt idx="110">
                  <c:v>3.5595177013853257E-2</c:v>
                </c:pt>
                <c:pt idx="111">
                  <c:v>3.5903573260386387E-2</c:v>
                </c:pt>
                <c:pt idx="112">
                  <c:v>3.6211758673730984E-2</c:v>
                </c:pt>
                <c:pt idx="113">
                  <c:v>3.6519733470015379E-2</c:v>
                </c:pt>
                <c:pt idx="114">
                  <c:v>3.6827497865072591E-2</c:v>
                </c:pt>
                <c:pt idx="115">
                  <c:v>3.7135052074440844E-2</c:v>
                </c:pt>
                <c:pt idx="116">
                  <c:v>3.7442396313364053E-2</c:v>
                </c:pt>
                <c:pt idx="117">
                  <c:v>3.7749530796792358E-2</c:v>
                </c:pt>
                <c:pt idx="118">
                  <c:v>3.8056455739382565E-2</c:v>
                </c:pt>
                <c:pt idx="119">
                  <c:v>3.8363171355498722E-2</c:v>
                </c:pt>
                <c:pt idx="120">
                  <c:v>3.8669677859212548E-2</c:v>
                </c:pt>
                <c:pt idx="121">
                  <c:v>3.8975975464303973E-2</c:v>
                </c:pt>
                <c:pt idx="122">
                  <c:v>3.9282064384261628E-2</c:v>
                </c:pt>
                <c:pt idx="123">
                  <c:v>3.9587944832283326E-2</c:v>
                </c:pt>
                <c:pt idx="124">
                  <c:v>3.9893617021276591E-2</c:v>
                </c:pt>
                <c:pt idx="125">
                  <c:v>4.0199081163859111E-2</c:v>
                </c:pt>
                <c:pt idx="126">
                  <c:v>4.0504337472359243E-2</c:v>
                </c:pt>
                <c:pt idx="127">
                  <c:v>4.0809386158816525E-2</c:v>
                </c:pt>
                <c:pt idx="128">
                  <c:v>4.1114227434982151E-2</c:v>
                </c:pt>
                <c:pt idx="129">
                  <c:v>4.1418861512319459E-2</c:v>
                </c:pt>
                <c:pt idx="130">
                  <c:v>4.1723288602004423E-2</c:v>
                </c:pt>
                <c:pt idx="131">
                  <c:v>4.2027508914926133E-2</c:v>
                </c:pt>
                <c:pt idx="132">
                  <c:v>4.2331522661687319E-2</c:v>
                </c:pt>
                <c:pt idx="133">
                  <c:v>4.2635330052604788E-2</c:v>
                </c:pt>
                <c:pt idx="134">
                  <c:v>4.2938931297709926E-2</c:v>
                </c:pt>
                <c:pt idx="135">
                  <c:v>4.3242326606749197E-2</c:v>
                </c:pt>
                <c:pt idx="136">
                  <c:v>4.3545516189184612E-2</c:v>
                </c:pt>
                <c:pt idx="137">
                  <c:v>4.3848500254194206E-2</c:v>
                </c:pt>
                <c:pt idx="138">
                  <c:v>4.4151279010672534E-2</c:v>
                </c:pt>
                <c:pt idx="139">
                  <c:v>4.4453852667231161E-2</c:v>
                </c:pt>
                <c:pt idx="140">
                  <c:v>4.4756221432199088E-2</c:v>
                </c:pt>
                <c:pt idx="141">
                  <c:v>4.5058385513623289E-2</c:v>
                </c:pt>
                <c:pt idx="142">
                  <c:v>4.536034511926916E-2</c:v>
                </c:pt>
                <c:pt idx="143">
                  <c:v>4.5662100456621009E-2</c:v>
                </c:pt>
                <c:pt idx="144">
                  <c:v>4.5963651732882506E-2</c:v>
                </c:pt>
                <c:pt idx="145">
                  <c:v>4.6264999154977185E-2</c:v>
                </c:pt>
                <c:pt idx="146">
                  <c:v>4.6566142929548908E-2</c:v>
                </c:pt>
                <c:pt idx="147">
                  <c:v>4.6867083262962336E-2</c:v>
                </c:pt>
                <c:pt idx="148">
                  <c:v>4.7167820361303389E-2</c:v>
                </c:pt>
                <c:pt idx="149">
                  <c:v>4.746835443037975E-2</c:v>
                </c:pt>
                <c:pt idx="150">
                  <c:v>4.7768685675721276E-2</c:v>
                </c:pt>
                <c:pt idx="151">
                  <c:v>4.8068814302580538E-2</c:v>
                </c:pt>
                <c:pt idx="152">
                  <c:v>4.8368740515933234E-2</c:v>
                </c:pt>
                <c:pt idx="153">
                  <c:v>4.8668464520478676E-2</c:v>
                </c:pt>
                <c:pt idx="154">
                  <c:v>4.8967986520640265E-2</c:v>
                </c:pt>
                <c:pt idx="155">
                  <c:v>4.9267306720565944E-2</c:v>
                </c:pt>
                <c:pt idx="156">
                  <c:v>4.9566425324128638E-2</c:v>
                </c:pt>
                <c:pt idx="157">
                  <c:v>4.9865342534926783E-2</c:v>
                </c:pt>
                <c:pt idx="158">
                  <c:v>5.0164058556284703E-2</c:v>
                </c:pt>
                <c:pt idx="159">
                  <c:v>5.0462573591253154E-2</c:v>
                </c:pt>
                <c:pt idx="160">
                  <c:v>5.0760887842609723E-2</c:v>
                </c:pt>
                <c:pt idx="161">
                  <c:v>5.1059001512859303E-2</c:v>
                </c:pt>
                <c:pt idx="162">
                  <c:v>5.1356914804234578E-2</c:v>
                </c:pt>
                <c:pt idx="163">
                  <c:v>5.1654627918696454E-2</c:v>
                </c:pt>
                <c:pt idx="164">
                  <c:v>5.1952141057934512E-2</c:v>
                </c:pt>
                <c:pt idx="165">
                  <c:v>5.2249454423367467E-2</c:v>
                </c:pt>
                <c:pt idx="166">
                  <c:v>5.2546568216143653E-2</c:v>
                </c:pt>
                <c:pt idx="167">
                  <c:v>5.284348263714142E-2</c:v>
                </c:pt>
                <c:pt idx="168">
                  <c:v>5.3140197886969644E-2</c:v>
                </c:pt>
                <c:pt idx="169">
                  <c:v>5.3436714165968145E-2</c:v>
                </c:pt>
                <c:pt idx="170">
                  <c:v>5.3733031674208141E-2</c:v>
                </c:pt>
                <c:pt idx="171">
                  <c:v>5.4029150611492709E-2</c:v>
                </c:pt>
                <c:pt idx="172">
                  <c:v>5.4325071177357229E-2</c:v>
                </c:pt>
                <c:pt idx="173">
                  <c:v>5.4620793571069817E-2</c:v>
                </c:pt>
                <c:pt idx="174">
                  <c:v>5.4916317991631804E-2</c:v>
                </c:pt>
                <c:pt idx="175">
                  <c:v>5.5211644637778154E-2</c:v>
                </c:pt>
                <c:pt idx="176">
                  <c:v>5.5506773707977922E-2</c:v>
                </c:pt>
                <c:pt idx="177">
                  <c:v>5.5801705400434706E-2</c:v>
                </c:pt>
                <c:pt idx="178">
                  <c:v>5.6096439913087076E-2</c:v>
                </c:pt>
                <c:pt idx="179">
                  <c:v>5.6390977443609019E-2</c:v>
                </c:pt>
                <c:pt idx="180">
                  <c:v>5.6685318189410389E-2</c:v>
                </c:pt>
                <c:pt idx="181">
                  <c:v>5.6979462347637337E-2</c:v>
                </c:pt>
                <c:pt idx="182">
                  <c:v>5.7273410115172764E-2</c:v>
                </c:pt>
                <c:pt idx="183">
                  <c:v>5.7567161688636737E-2</c:v>
                </c:pt>
                <c:pt idx="184">
                  <c:v>5.7860717264386984E-2</c:v>
                </c:pt>
                <c:pt idx="185">
                  <c:v>5.8154077038519256E-2</c:v>
                </c:pt>
                <c:pt idx="186">
                  <c:v>5.8447241206867812E-2</c:v>
                </c:pt>
                <c:pt idx="187">
                  <c:v>5.8740209965005834E-2</c:v>
                </c:pt>
                <c:pt idx="188">
                  <c:v>5.903298350824588E-2</c:v>
                </c:pt>
                <c:pt idx="189">
                  <c:v>5.93255620316403E-2</c:v>
                </c:pt>
                <c:pt idx="190">
                  <c:v>5.9617945729981692E-2</c:v>
                </c:pt>
                <c:pt idx="191">
                  <c:v>5.9910134797803292E-2</c:v>
                </c:pt>
                <c:pt idx="192">
                  <c:v>6.020212942937947E-2</c:v>
                </c:pt>
                <c:pt idx="193">
                  <c:v>6.0493929818726096E-2</c:v>
                </c:pt>
                <c:pt idx="194">
                  <c:v>6.0785536159601E-2</c:v>
                </c:pt>
                <c:pt idx="195">
                  <c:v>6.1076948645504406E-2</c:v>
                </c:pt>
                <c:pt idx="196">
                  <c:v>6.1368167469679352E-2</c:v>
                </c:pt>
                <c:pt idx="197">
                  <c:v>6.1659192825112112E-2</c:v>
                </c:pt>
                <c:pt idx="198">
                  <c:v>6.1950024904532622E-2</c:v>
                </c:pt>
                <c:pt idx="199">
                  <c:v>6.2240663900414932E-2</c:v>
                </c:pt>
                <c:pt idx="200">
                  <c:v>6.2531110004977603E-2</c:v>
                </c:pt>
                <c:pt idx="201">
                  <c:v>6.2821363410184114E-2</c:v>
                </c:pt>
                <c:pt idx="202">
                  <c:v>6.311142430774333E-2</c:v>
                </c:pt>
                <c:pt idx="203">
                  <c:v>6.3401292889109895E-2</c:v>
                </c:pt>
                <c:pt idx="204">
                  <c:v>6.3690969345484683E-2</c:v>
                </c:pt>
                <c:pt idx="205">
                  <c:v>6.3980453867815146E-2</c:v>
                </c:pt>
                <c:pt idx="206">
                  <c:v>6.4269746646795828E-2</c:v>
                </c:pt>
                <c:pt idx="207">
                  <c:v>6.4558847872868724E-2</c:v>
                </c:pt>
                <c:pt idx="208">
                  <c:v>6.4847757736223727E-2</c:v>
                </c:pt>
                <c:pt idx="209">
                  <c:v>6.5136476426799012E-2</c:v>
                </c:pt>
                <c:pt idx="210">
                  <c:v>6.542500413428147E-2</c:v>
                </c:pt>
                <c:pt idx="211">
                  <c:v>6.5713341048107124E-2</c:v>
                </c:pt>
                <c:pt idx="212">
                  <c:v>6.6001487357461586E-2</c:v>
                </c:pt>
                <c:pt idx="213">
                  <c:v>6.6289443251280347E-2</c:v>
                </c:pt>
                <c:pt idx="214">
                  <c:v>6.6577208918249378E-2</c:v>
                </c:pt>
                <c:pt idx="215">
                  <c:v>6.6864784546805348E-2</c:v>
                </c:pt>
                <c:pt idx="216">
                  <c:v>6.7152170325136165E-2</c:v>
                </c:pt>
                <c:pt idx="217">
                  <c:v>6.7439366441181328E-2</c:v>
                </c:pt>
                <c:pt idx="218">
                  <c:v>6.7726373082632366E-2</c:v>
                </c:pt>
                <c:pt idx="219">
                  <c:v>6.8013190436933227E-2</c:v>
                </c:pt>
                <c:pt idx="220">
                  <c:v>6.8299818691280698E-2</c:v>
                </c:pt>
                <c:pt idx="221">
                  <c:v>6.8586258032624817E-2</c:v>
                </c:pt>
                <c:pt idx="222">
                  <c:v>6.8872508647669251E-2</c:v>
                </c:pt>
                <c:pt idx="223">
                  <c:v>6.9158570722871723E-2</c:v>
                </c:pt>
                <c:pt idx="224">
                  <c:v>6.9444444444444448E-2</c:v>
                </c:pt>
                <c:pt idx="225">
                  <c:v>6.9730129998354456E-2</c:v>
                </c:pt>
                <c:pt idx="226">
                  <c:v>7.0015627570324063E-2</c:v>
                </c:pt>
                <c:pt idx="227">
                  <c:v>7.0300937345831288E-2</c:v>
                </c:pt>
                <c:pt idx="228">
                  <c:v>7.0586059510110141E-2</c:v>
                </c:pt>
                <c:pt idx="229">
                  <c:v>7.0870994248151187E-2</c:v>
                </c:pt>
                <c:pt idx="230">
                  <c:v>7.1155741744701823E-2</c:v>
                </c:pt>
                <c:pt idx="231">
                  <c:v>7.144030218426671E-2</c:v>
                </c:pt>
                <c:pt idx="232">
                  <c:v>7.1724675751108191E-2</c:v>
                </c:pt>
                <c:pt idx="233">
                  <c:v>7.2008862629246675E-2</c:v>
                </c:pt>
                <c:pt idx="234">
                  <c:v>7.229286300246103E-2</c:v>
                </c:pt>
                <c:pt idx="235">
                  <c:v>7.2576677054288996E-2</c:v>
                </c:pt>
                <c:pt idx="236">
                  <c:v>7.2860304968027548E-2</c:v>
                </c:pt>
                <c:pt idx="237">
                  <c:v>7.3143746926733325E-2</c:v>
                </c:pt>
                <c:pt idx="238">
                  <c:v>7.3427003113223005E-2</c:v>
                </c:pt>
                <c:pt idx="239">
                  <c:v>7.3710073710073709E-2</c:v>
                </c:pt>
                <c:pt idx="240">
                  <c:v>7.3992958899623387E-2</c:v>
                </c:pt>
                <c:pt idx="241">
                  <c:v>7.4275658863971195E-2</c:v>
                </c:pt>
                <c:pt idx="242">
                  <c:v>7.4558173784977907E-2</c:v>
                </c:pt>
                <c:pt idx="243">
                  <c:v>7.4840503844266312E-2</c:v>
                </c:pt>
                <c:pt idx="244">
                  <c:v>7.512264922322158E-2</c:v>
                </c:pt>
                <c:pt idx="245">
                  <c:v>7.5404610102991654E-2</c:v>
                </c:pt>
                <c:pt idx="246">
                  <c:v>7.5686386664487668E-2</c:v>
                </c:pt>
                <c:pt idx="247">
                  <c:v>7.5967979088384249E-2</c:v>
                </c:pt>
                <c:pt idx="248">
                  <c:v>7.6249387555120035E-2</c:v>
                </c:pt>
                <c:pt idx="249">
                  <c:v>7.6530612244897961E-2</c:v>
                </c:pt>
                <c:pt idx="250">
                  <c:v>7.6811653337685665E-2</c:v>
                </c:pt>
                <c:pt idx="251">
                  <c:v>7.7092511013215861E-2</c:v>
                </c:pt>
                <c:pt idx="252">
                  <c:v>7.7373185450986787E-2</c:v>
                </c:pt>
                <c:pt idx="253">
                  <c:v>7.7653676830262516E-2</c:v>
                </c:pt>
                <c:pt idx="254">
                  <c:v>7.7933985330073355E-2</c:v>
                </c:pt>
                <c:pt idx="255">
                  <c:v>7.8214111129216238E-2</c:v>
                </c:pt>
                <c:pt idx="256">
                  <c:v>7.8494054406255093E-2</c:v>
                </c:pt>
                <c:pt idx="257">
                  <c:v>7.8773815339521255E-2</c:v>
                </c:pt>
                <c:pt idx="258">
                  <c:v>7.9053394107113789E-2</c:v>
                </c:pt>
                <c:pt idx="259">
                  <c:v>7.9332790886899915E-2</c:v>
                </c:pt>
                <c:pt idx="260">
                  <c:v>7.9612005856515372E-2</c:v>
                </c:pt>
                <c:pt idx="261">
                  <c:v>7.989103919336478E-2</c:v>
                </c:pt>
                <c:pt idx="262">
                  <c:v>8.016989107462201E-2</c:v>
                </c:pt>
                <c:pt idx="263">
                  <c:v>8.0448561677230621E-2</c:v>
                </c:pt>
                <c:pt idx="264">
                  <c:v>8.0727051177904144E-2</c:v>
                </c:pt>
                <c:pt idx="265">
                  <c:v>8.1005359753126532E-2</c:v>
                </c:pt>
                <c:pt idx="266">
                  <c:v>8.128348757915245E-2</c:v>
                </c:pt>
                <c:pt idx="267">
                  <c:v>8.1561434832007784E-2</c:v>
                </c:pt>
                <c:pt idx="268">
                  <c:v>8.1839201687489857E-2</c:v>
                </c:pt>
                <c:pt idx="269">
                  <c:v>8.211678832116788E-2</c:v>
                </c:pt>
                <c:pt idx="270">
                  <c:v>8.2394194908383331E-2</c:v>
                </c:pt>
                <c:pt idx="271">
                  <c:v>8.2671421624250285E-2</c:v>
                </c:pt>
                <c:pt idx="272">
                  <c:v>8.2948468643655821E-2</c:v>
                </c:pt>
                <c:pt idx="273">
                  <c:v>8.322533614126032E-2</c:v>
                </c:pt>
                <c:pt idx="274">
                  <c:v>8.3502024291497973E-2</c:v>
                </c:pt>
                <c:pt idx="275">
                  <c:v>8.3778533268576982E-2</c:v>
                </c:pt>
                <c:pt idx="276">
                  <c:v>8.4054863246480011E-2</c:v>
                </c:pt>
                <c:pt idx="277">
                  <c:v>8.4331014398964566E-2</c:v>
                </c:pt>
                <c:pt idx="278">
                  <c:v>8.4606986899563322E-2</c:v>
                </c:pt>
                <c:pt idx="279">
                  <c:v>8.488278092158448E-2</c:v>
                </c:pt>
                <c:pt idx="280">
                  <c:v>8.5158396638112172E-2</c:v>
                </c:pt>
                <c:pt idx="281">
                  <c:v>8.5433834222006788E-2</c:v>
                </c:pt>
                <c:pt idx="282">
                  <c:v>8.5709093845905346E-2</c:v>
                </c:pt>
                <c:pt idx="283">
                  <c:v>8.5984175682221858E-2</c:v>
                </c:pt>
                <c:pt idx="284">
                  <c:v>8.6259079903147698E-2</c:v>
                </c:pt>
                <c:pt idx="285">
                  <c:v>8.6533806680651928E-2</c:v>
                </c:pt>
                <c:pt idx="286">
                  <c:v>8.6808356186481694E-2</c:v>
                </c:pt>
                <c:pt idx="287">
                  <c:v>8.7082728592162553E-2</c:v>
                </c:pt>
                <c:pt idx="288">
                  <c:v>8.7356924068998865E-2</c:v>
                </c:pt>
                <c:pt idx="289">
                  <c:v>8.7630942788074123E-2</c:v>
                </c:pt>
                <c:pt idx="290">
                  <c:v>8.7904784920251333E-2</c:v>
                </c:pt>
                <c:pt idx="291">
                  <c:v>8.81784506361733E-2</c:v>
                </c:pt>
                <c:pt idx="292">
                  <c:v>8.8451940106263088E-2</c:v>
                </c:pt>
                <c:pt idx="293">
                  <c:v>8.8725253500724285E-2</c:v>
                </c:pt>
                <c:pt idx="294">
                  <c:v>8.8998390989541432E-2</c:v>
                </c:pt>
                <c:pt idx="295">
                  <c:v>8.9271352742480298E-2</c:v>
                </c:pt>
                <c:pt idx="296">
                  <c:v>8.9544138929088274E-2</c:v>
                </c:pt>
                <c:pt idx="297">
                  <c:v>8.9816749718694744E-2</c:v>
                </c:pt>
                <c:pt idx="298">
                  <c:v>9.0089185280411377E-2</c:v>
                </c:pt>
                <c:pt idx="299">
                  <c:v>9.036144578313253E-2</c:v>
                </c:pt>
                <c:pt idx="300">
                  <c:v>9.0633531395535566E-2</c:v>
                </c:pt>
                <c:pt idx="301">
                  <c:v>9.0905442286081231E-2</c:v>
                </c:pt>
                <c:pt idx="302">
                  <c:v>9.1177178623013971E-2</c:v>
                </c:pt>
                <c:pt idx="303">
                  <c:v>9.1448740574362253E-2</c:v>
                </c:pt>
                <c:pt idx="304">
                  <c:v>9.1720128307939047E-2</c:v>
                </c:pt>
                <c:pt idx="305">
                  <c:v>9.1991341991341985E-2</c:v>
                </c:pt>
                <c:pt idx="306">
                  <c:v>9.226238179195384E-2</c:v>
                </c:pt>
                <c:pt idx="307">
                  <c:v>9.2533247876942795E-2</c:v>
                </c:pt>
                <c:pt idx="308">
                  <c:v>9.2803940413262856E-2</c:v>
                </c:pt>
                <c:pt idx="309">
                  <c:v>9.307445956765413E-2</c:v>
                </c:pt>
                <c:pt idx="310">
                  <c:v>9.3344805506643189E-2</c:v>
                </c:pt>
                <c:pt idx="311">
                  <c:v>9.3614978396543438E-2</c:v>
                </c:pt>
                <c:pt idx="312">
                  <c:v>9.3884978403455444E-2</c:v>
                </c:pt>
                <c:pt idx="313">
                  <c:v>9.4154805693267229E-2</c:v>
                </c:pt>
                <c:pt idx="314">
                  <c:v>9.4424460431654672E-2</c:v>
                </c:pt>
                <c:pt idx="315">
                  <c:v>9.469394278408183E-2</c:v>
                </c:pt>
                <c:pt idx="316">
                  <c:v>9.4963252915801252E-2</c:v>
                </c:pt>
                <c:pt idx="317">
                  <c:v>9.5232390991854335E-2</c:v>
                </c:pt>
                <c:pt idx="318">
                  <c:v>9.5501357177071686E-2</c:v>
                </c:pt>
                <c:pt idx="319">
                  <c:v>9.5770151636073414E-2</c:v>
                </c:pt>
                <c:pt idx="320">
                  <c:v>9.6038774533269505E-2</c:v>
                </c:pt>
                <c:pt idx="321">
                  <c:v>9.6307226032860099E-2</c:v>
                </c:pt>
                <c:pt idx="322">
                  <c:v>9.6575506298835906E-2</c:v>
                </c:pt>
                <c:pt idx="323">
                  <c:v>9.6843615494978483E-2</c:v>
                </c:pt>
                <c:pt idx="324">
                  <c:v>9.7111553784860569E-2</c:v>
                </c:pt>
                <c:pt idx="325">
                  <c:v>9.737932133184643E-2</c:v>
                </c:pt>
                <c:pt idx="326">
                  <c:v>9.7646918299092209E-2</c:v>
                </c:pt>
                <c:pt idx="327">
                  <c:v>9.7914344849546253E-2</c:v>
                </c:pt>
                <c:pt idx="328">
                  <c:v>9.8181601145949385E-2</c:v>
                </c:pt>
                <c:pt idx="329">
                  <c:v>9.8448687350835326E-2</c:v>
                </c:pt>
                <c:pt idx="330">
                  <c:v>9.8715603626530937E-2</c:v>
                </c:pt>
                <c:pt idx="331">
                  <c:v>9.8982350135156633E-2</c:v>
                </c:pt>
                <c:pt idx="332">
                  <c:v>9.9248927038626616E-2</c:v>
                </c:pt>
                <c:pt idx="333">
                  <c:v>9.9515334498649285E-2</c:v>
                </c:pt>
                <c:pt idx="334">
                  <c:v>9.9781572676727562E-2</c:v>
                </c:pt>
                <c:pt idx="335">
                  <c:v>0.10004764173415912</c:v>
                </c:pt>
                <c:pt idx="336">
                  <c:v>0.10031354183203683</c:v>
                </c:pt>
                <c:pt idx="337">
                  <c:v>0.10057927313124901</c:v>
                </c:pt>
                <c:pt idx="338">
                  <c:v>0.10084483579247977</c:v>
                </c:pt>
                <c:pt idx="339">
                  <c:v>0.10111022997620936</c:v>
                </c:pt>
                <c:pt idx="340">
                  <c:v>0.10137545584271446</c:v>
                </c:pt>
                <c:pt idx="341">
                  <c:v>0.10164051355206846</c:v>
                </c:pt>
                <c:pt idx="342">
                  <c:v>0.10190540326414196</c:v>
                </c:pt>
                <c:pt idx="343">
                  <c:v>0.10217012513860288</c:v>
                </c:pt>
                <c:pt idx="344">
                  <c:v>0.10243467933491686</c:v>
                </c:pt>
                <c:pt idx="345">
                  <c:v>0.10269906601234763</c:v>
                </c:pt>
                <c:pt idx="346">
                  <c:v>0.10296328532995727</c:v>
                </c:pt>
                <c:pt idx="347">
                  <c:v>0.10322733744660656</c:v>
                </c:pt>
                <c:pt idx="348">
                  <c:v>0.10349122252095523</c:v>
                </c:pt>
                <c:pt idx="349">
                  <c:v>0.10375494071146245</c:v>
                </c:pt>
                <c:pt idx="350">
                  <c:v>0.10401849217638691</c:v>
                </c:pt>
                <c:pt idx="351">
                  <c:v>0.10428187707378733</c:v>
                </c:pt>
                <c:pt idx="352">
                  <c:v>0.10454509556152267</c:v>
                </c:pt>
                <c:pt idx="353">
                  <c:v>0.10480814779725249</c:v>
                </c:pt>
                <c:pt idx="354">
                  <c:v>0.10507103393843725</c:v>
                </c:pt>
                <c:pt idx="355">
                  <c:v>0.10533375414233866</c:v>
                </c:pt>
                <c:pt idx="356">
                  <c:v>0.10559630856601987</c:v>
                </c:pt>
                <c:pt idx="357">
                  <c:v>0.105858697366346</c:v>
                </c:pt>
                <c:pt idx="358">
                  <c:v>0.10612092069998423</c:v>
                </c:pt>
                <c:pt idx="359">
                  <c:v>0.10638297872340426</c:v>
                </c:pt>
                <c:pt idx="360">
                  <c:v>0.10664487159287853</c:v>
                </c:pt>
                <c:pt idx="361">
                  <c:v>0.1069065994644826</c:v>
                </c:pt>
                <c:pt idx="362">
                  <c:v>0.10716816249409543</c:v>
                </c:pt>
                <c:pt idx="363">
                  <c:v>0.10742956083739964</c:v>
                </c:pt>
                <c:pt idx="364">
                  <c:v>0.10769079464988197</c:v>
                </c:pt>
                <c:pt idx="365">
                  <c:v>0.10795186408683341</c:v>
                </c:pt>
                <c:pt idx="366">
                  <c:v>0.10821276930334958</c:v>
                </c:pt>
                <c:pt idx="367">
                  <c:v>0.10847351045433108</c:v>
                </c:pt>
                <c:pt idx="368">
                  <c:v>0.10873408769448374</c:v>
                </c:pt>
                <c:pt idx="369">
                  <c:v>0.10899450117831894</c:v>
                </c:pt>
                <c:pt idx="370">
                  <c:v>0.10925475106015392</c:v>
                </c:pt>
                <c:pt idx="371">
                  <c:v>0.1095148374941121</c:v>
                </c:pt>
                <c:pt idx="372">
                  <c:v>0.10977476063412336</c:v>
                </c:pt>
                <c:pt idx="373">
                  <c:v>0.11003452063392437</c:v>
                </c:pt>
                <c:pt idx="374">
                  <c:v>0.11029411764705882</c:v>
                </c:pt>
                <c:pt idx="375">
                  <c:v>0.11055355182687784</c:v>
                </c:pt>
                <c:pt idx="376">
                  <c:v>0.11081282332654022</c:v>
                </c:pt>
                <c:pt idx="377">
                  <c:v>0.1110719322990127</c:v>
                </c:pt>
                <c:pt idx="378">
                  <c:v>0.11133087889707034</c:v>
                </c:pt>
                <c:pt idx="379">
                  <c:v>0.11158966327329678</c:v>
                </c:pt>
                <c:pt idx="380">
                  <c:v>0.11184828558008454</c:v>
                </c:pt>
                <c:pt idx="381">
                  <c:v>0.11210674596963531</c:v>
                </c:pt>
                <c:pt idx="382">
                  <c:v>0.11236504459396025</c:v>
                </c:pt>
                <c:pt idx="383">
                  <c:v>0.11262318160488034</c:v>
                </c:pt>
                <c:pt idx="384">
                  <c:v>0.11288115715402659</c:v>
                </c:pt>
                <c:pt idx="385">
                  <c:v>0.1131389713928404</c:v>
                </c:pt>
                <c:pt idx="386">
                  <c:v>0.11339662447257383</c:v>
                </c:pt>
                <c:pt idx="387">
                  <c:v>0.11365411654428995</c:v>
                </c:pt>
                <c:pt idx="388">
                  <c:v>0.11391144775886303</c:v>
                </c:pt>
                <c:pt idx="389">
                  <c:v>0.11416861826697892</c:v>
                </c:pt>
                <c:pt idx="390">
                  <c:v>0.11442562821913532</c:v>
                </c:pt>
                <c:pt idx="391">
                  <c:v>0.11468247776564207</c:v>
                </c:pt>
                <c:pt idx="392">
                  <c:v>0.11493916705662144</c:v>
                </c:pt>
                <c:pt idx="393">
                  <c:v>0.11519569624200841</c:v>
                </c:pt>
                <c:pt idx="394">
                  <c:v>0.11545206547155104</c:v>
                </c:pt>
                <c:pt idx="395">
                  <c:v>0.11570827489481066</c:v>
                </c:pt>
                <c:pt idx="396">
                  <c:v>0.11596432466116217</c:v>
                </c:pt>
                <c:pt idx="397">
                  <c:v>0.11622021491979442</c:v>
                </c:pt>
                <c:pt idx="398">
                  <c:v>0.11647594581971042</c:v>
                </c:pt>
                <c:pt idx="399">
                  <c:v>0.11673151750972763</c:v>
                </c:pt>
                <c:pt idx="400">
                  <c:v>0.1169869301384783</c:v>
                </c:pt>
                <c:pt idx="401">
                  <c:v>0.1172421838544097</c:v>
                </c:pt>
                <c:pt idx="402">
                  <c:v>0.11749727880578448</c:v>
                </c:pt>
                <c:pt idx="403">
                  <c:v>0.11775221514068086</c:v>
                </c:pt>
                <c:pt idx="404">
                  <c:v>0.11800699300699301</c:v>
                </c:pt>
                <c:pt idx="405">
                  <c:v>0.11826161255243126</c:v>
                </c:pt>
                <c:pt idx="406">
                  <c:v>0.11851607392452244</c:v>
                </c:pt>
                <c:pt idx="407">
                  <c:v>0.11877037727061016</c:v>
                </c:pt>
                <c:pt idx="408">
                  <c:v>0.11902452273785503</c:v>
                </c:pt>
                <c:pt idx="409">
                  <c:v>0.11927851047323507</c:v>
                </c:pt>
                <c:pt idx="410">
                  <c:v>0.11953234062354583</c:v>
                </c:pt>
                <c:pt idx="411">
                  <c:v>0.11978601333540084</c:v>
                </c:pt>
                <c:pt idx="412">
                  <c:v>0.12003952875523174</c:v>
                </c:pt>
                <c:pt idx="413">
                  <c:v>0.12029288702928871</c:v>
                </c:pt>
                <c:pt idx="414">
                  <c:v>0.12054608830364059</c:v>
                </c:pt>
                <c:pt idx="415">
                  <c:v>0.12079913272417532</c:v>
                </c:pt>
                <c:pt idx="416">
                  <c:v>0.12105202043660009</c:v>
                </c:pt>
                <c:pt idx="417">
                  <c:v>0.12130475158644172</c:v>
                </c:pt>
                <c:pt idx="418">
                  <c:v>0.12155732631904688</c:v>
                </c:pt>
                <c:pt idx="419">
                  <c:v>0.12180974477958237</c:v>
                </c:pt>
                <c:pt idx="420">
                  <c:v>0.12206200711303541</c:v>
                </c:pt>
                <c:pt idx="421">
                  <c:v>0.12231411346421395</c:v>
                </c:pt>
                <c:pt idx="422">
                  <c:v>0.12256606397774687</c:v>
                </c:pt>
                <c:pt idx="423">
                  <c:v>0.12281785879808434</c:v>
                </c:pt>
                <c:pt idx="424">
                  <c:v>0.12306949806949806</c:v>
                </c:pt>
                <c:pt idx="425">
                  <c:v>0.12332098193608151</c:v>
                </c:pt>
                <c:pt idx="426">
                  <c:v>0.12357231054175027</c:v>
                </c:pt>
                <c:pt idx="427">
                  <c:v>0.12382348403024225</c:v>
                </c:pt>
                <c:pt idx="428">
                  <c:v>0.12407450254511801</c:v>
                </c:pt>
                <c:pt idx="429">
                  <c:v>0.12432536622976099</c:v>
                </c:pt>
                <c:pt idx="430">
                  <c:v>0.12457607522737785</c:v>
                </c:pt>
                <c:pt idx="431">
                  <c:v>0.12482662968099861</c:v>
                </c:pt>
                <c:pt idx="432">
                  <c:v>0.12507702973347712</c:v>
                </c:pt>
                <c:pt idx="433">
                  <c:v>0.12532727552749115</c:v>
                </c:pt>
                <c:pt idx="434">
                  <c:v>0.12557736720554272</c:v>
                </c:pt>
                <c:pt idx="435">
                  <c:v>0.12582730490995844</c:v>
                </c:pt>
                <c:pt idx="436">
                  <c:v>0.12607708878288967</c:v>
                </c:pt>
                <c:pt idx="437">
                  <c:v>0.1263267189663129</c:v>
                </c:pt>
                <c:pt idx="438">
                  <c:v>0.12657619560202982</c:v>
                </c:pt>
                <c:pt idx="439">
                  <c:v>0.12682551883166795</c:v>
                </c:pt>
                <c:pt idx="440">
                  <c:v>0.12707468879668049</c:v>
                </c:pt>
                <c:pt idx="441">
                  <c:v>0.12732370563834691</c:v>
                </c:pt>
                <c:pt idx="442">
                  <c:v>0.12757256949777301</c:v>
                </c:pt>
                <c:pt idx="443">
                  <c:v>0.12782128051589131</c:v>
                </c:pt>
                <c:pt idx="444">
                  <c:v>0.12806983883346124</c:v>
                </c:pt>
                <c:pt idx="445">
                  <c:v>0.12831824459106952</c:v>
                </c:pt>
                <c:pt idx="446">
                  <c:v>0.12856649792913022</c:v>
                </c:pt>
                <c:pt idx="447">
                  <c:v>0.12881459898788528</c:v>
                </c:pt>
                <c:pt idx="448">
                  <c:v>0.12906254790740457</c:v>
                </c:pt>
                <c:pt idx="449">
                  <c:v>0.12931034482758622</c:v>
                </c:pt>
                <c:pt idx="450">
                  <c:v>0.12955798988815689</c:v>
                </c:pt>
                <c:pt idx="451">
                  <c:v>0.12980548322867208</c:v>
                </c:pt>
                <c:pt idx="452">
                  <c:v>0.13005282498851631</c:v>
                </c:pt>
                <c:pt idx="453">
                  <c:v>0.13030001530690341</c:v>
                </c:pt>
                <c:pt idx="454">
                  <c:v>0.1305470543228768</c:v>
                </c:pt>
                <c:pt idx="455">
                  <c:v>0.13079394217530976</c:v>
                </c:pt>
                <c:pt idx="456">
                  <c:v>0.13104067900290564</c:v>
                </c:pt>
                <c:pt idx="457">
                  <c:v>0.13128726494419812</c:v>
                </c:pt>
                <c:pt idx="458">
                  <c:v>0.13153370013755158</c:v>
                </c:pt>
                <c:pt idx="459">
                  <c:v>0.1317799847211612</c:v>
                </c:pt>
                <c:pt idx="460">
                  <c:v>0.13202611883305332</c:v>
                </c:pt>
                <c:pt idx="461">
                  <c:v>0.13227210261108566</c:v>
                </c:pt>
                <c:pt idx="462">
                  <c:v>0.13251793619294763</c:v>
                </c:pt>
                <c:pt idx="463">
                  <c:v>0.13276361971616055</c:v>
                </c:pt>
                <c:pt idx="464">
                  <c:v>0.13300915331807781</c:v>
                </c:pt>
                <c:pt idx="465">
                  <c:v>0.13325453713588531</c:v>
                </c:pt>
                <c:pt idx="466">
                  <c:v>0.13349977130660162</c:v>
                </c:pt>
                <c:pt idx="467">
                  <c:v>0.13374485596707819</c:v>
                </c:pt>
                <c:pt idx="468">
                  <c:v>0.13398979125399968</c:v>
                </c:pt>
                <c:pt idx="469">
                  <c:v>0.13423457730388422</c:v>
                </c:pt>
                <c:pt idx="470">
                  <c:v>0.1344792142530836</c:v>
                </c:pt>
                <c:pt idx="471">
                  <c:v>0.13472370223778352</c:v>
                </c:pt>
                <c:pt idx="472">
                  <c:v>0.13496804139400395</c:v>
                </c:pt>
                <c:pt idx="473">
                  <c:v>0.13521223185759929</c:v>
                </c:pt>
                <c:pt idx="474">
                  <c:v>0.13545627376425856</c:v>
                </c:pt>
                <c:pt idx="475">
                  <c:v>0.13570016724950587</c:v>
                </c:pt>
                <c:pt idx="476">
                  <c:v>0.13594391244870041</c:v>
                </c:pt>
                <c:pt idx="477">
                  <c:v>0.13618750949703692</c:v>
                </c:pt>
                <c:pt idx="478">
                  <c:v>0.13643095852954579</c:v>
                </c:pt>
                <c:pt idx="479">
                  <c:v>0.1366742596810934</c:v>
                </c:pt>
                <c:pt idx="480">
                  <c:v>0.13691741308638228</c:v>
                </c:pt>
                <c:pt idx="481">
                  <c:v>0.13716041887995145</c:v>
                </c:pt>
                <c:pt idx="482">
                  <c:v>0.13740327719617662</c:v>
                </c:pt>
                <c:pt idx="483">
                  <c:v>0.13764598816927043</c:v>
                </c:pt>
                <c:pt idx="484">
                  <c:v>0.13788855193328278</c:v>
                </c:pt>
                <c:pt idx="485">
                  <c:v>0.13813096862210095</c:v>
                </c:pt>
                <c:pt idx="486">
                  <c:v>0.13837323836944992</c:v>
                </c:pt>
                <c:pt idx="487">
                  <c:v>0.1386153613088926</c:v>
                </c:pt>
                <c:pt idx="488">
                  <c:v>0.13885733757383009</c:v>
                </c:pt>
                <c:pt idx="489">
                  <c:v>0.13909916729750191</c:v>
                </c:pt>
                <c:pt idx="490">
                  <c:v>0.13934085061298623</c:v>
                </c:pt>
                <c:pt idx="491">
                  <c:v>0.13958238765320016</c:v>
                </c:pt>
                <c:pt idx="492">
                  <c:v>0.1398237785509</c:v>
                </c:pt>
                <c:pt idx="493">
                  <c:v>0.14006502343868138</c:v>
                </c:pt>
                <c:pt idx="494">
                  <c:v>0.14030612244897958</c:v>
                </c:pt>
                <c:pt idx="495">
                  <c:v>0.14054707571406982</c:v>
                </c:pt>
                <c:pt idx="496">
                  <c:v>0.14078788336606737</c:v>
                </c:pt>
                <c:pt idx="497">
                  <c:v>0.14102854553692795</c:v>
                </c:pt>
                <c:pt idx="498">
                  <c:v>0.14126906235844783</c:v>
                </c:pt>
                <c:pt idx="499">
                  <c:v>0.14150943396226415</c:v>
                </c:pt>
                <c:pt idx="500">
                  <c:v>0.14174966047985513</c:v>
                </c:pt>
                <c:pt idx="501">
                  <c:v>0.14198974204254036</c:v>
                </c:pt>
                <c:pt idx="502">
                  <c:v>0.14222967878148093</c:v>
                </c:pt>
                <c:pt idx="503">
                  <c:v>0.14246947082767977</c:v>
                </c:pt>
                <c:pt idx="504">
                  <c:v>0.14270911831198191</c:v>
                </c:pt>
                <c:pt idx="505">
                  <c:v>0.14294862136507458</c:v>
                </c:pt>
                <c:pt idx="506">
                  <c:v>0.14318798011748757</c:v>
                </c:pt>
                <c:pt idx="507">
                  <c:v>0.14342719469959342</c:v>
                </c:pt>
                <c:pt idx="508">
                  <c:v>0.14366626524160769</c:v>
                </c:pt>
                <c:pt idx="509">
                  <c:v>0.14390519187358916</c:v>
                </c:pt>
                <c:pt idx="510">
                  <c:v>0.14414397472544005</c:v>
                </c:pt>
                <c:pt idx="511">
                  <c:v>0.14438261392690629</c:v>
                </c:pt>
                <c:pt idx="512">
                  <c:v>0.14462110960757782</c:v>
                </c:pt>
                <c:pt idx="513">
                  <c:v>0.14485946189688861</c:v>
                </c:pt>
                <c:pt idx="514">
                  <c:v>0.14509767092411721</c:v>
                </c:pt>
                <c:pt idx="515">
                  <c:v>0.14533573681838666</c:v>
                </c:pt>
                <c:pt idx="516">
                  <c:v>0.14557365970866495</c:v>
                </c:pt>
                <c:pt idx="517">
                  <c:v>0.1458114397237652</c:v>
                </c:pt>
                <c:pt idx="518">
                  <c:v>0.14604907699234579</c:v>
                </c:pt>
                <c:pt idx="519">
                  <c:v>0.14628657164291073</c:v>
                </c:pt>
                <c:pt idx="520">
                  <c:v>0.14652392380380982</c:v>
                </c:pt>
                <c:pt idx="521">
                  <c:v>0.14676113360323886</c:v>
                </c:pt>
                <c:pt idx="522">
                  <c:v>0.14699820116923998</c:v>
                </c:pt>
                <c:pt idx="523">
                  <c:v>0.14723512662970178</c:v>
                </c:pt>
                <c:pt idx="524">
                  <c:v>0.14747191011235955</c:v>
                </c:pt>
                <c:pt idx="525">
                  <c:v>0.14770855174479558</c:v>
                </c:pt>
                <c:pt idx="526">
                  <c:v>0.1479450516544393</c:v>
                </c:pt>
                <c:pt idx="527">
                  <c:v>0.14818140996856757</c:v>
                </c:pt>
                <c:pt idx="528">
                  <c:v>0.14841762681430495</c:v>
                </c:pt>
                <c:pt idx="529">
                  <c:v>0.14865370231862376</c:v>
                </c:pt>
                <c:pt idx="530">
                  <c:v>0.14888963660834453</c:v>
                </c:pt>
                <c:pt idx="531">
                  <c:v>0.14912542981013605</c:v>
                </c:pt>
                <c:pt idx="532">
                  <c:v>0.14936108205051563</c:v>
                </c:pt>
                <c:pt idx="533">
                  <c:v>0.14959659345584939</c:v>
                </c:pt>
                <c:pt idx="534">
                  <c:v>0.1498319641523525</c:v>
                </c:pt>
                <c:pt idx="535">
                  <c:v>0.1500671942660893</c:v>
                </c:pt>
                <c:pt idx="536">
                  <c:v>0.15030228392297357</c:v>
                </c:pt>
                <c:pt idx="537">
                  <c:v>0.15053723324876883</c:v>
                </c:pt>
                <c:pt idx="538">
                  <c:v>0.15077204236908848</c:v>
                </c:pt>
                <c:pt idx="539">
                  <c:v>0.15100671140939598</c:v>
                </c:pt>
                <c:pt idx="540">
                  <c:v>0.15124124049500523</c:v>
                </c:pt>
                <c:pt idx="541">
                  <c:v>0.15147562975108064</c:v>
                </c:pt>
                <c:pt idx="542">
                  <c:v>0.15170987930263746</c:v>
                </c:pt>
                <c:pt idx="543">
                  <c:v>0.15194398927454192</c:v>
                </c:pt>
                <c:pt idx="544">
                  <c:v>0.15217795979151152</c:v>
                </c:pt>
                <c:pt idx="545">
                  <c:v>0.15241179097811522</c:v>
                </c:pt>
                <c:pt idx="546">
                  <c:v>0.15264548295877362</c:v>
                </c:pt>
                <c:pt idx="547">
                  <c:v>0.15287903585775928</c:v>
                </c:pt>
                <c:pt idx="548">
                  <c:v>0.1531124497991968</c:v>
                </c:pt>
                <c:pt idx="549">
                  <c:v>0.15334572490706319</c:v>
                </c:pt>
                <c:pt idx="550">
                  <c:v>0.15357886130518805</c:v>
                </c:pt>
                <c:pt idx="551">
                  <c:v>0.15381185911725367</c:v>
                </c:pt>
                <c:pt idx="552">
                  <c:v>0.15404471846679543</c:v>
                </c:pt>
                <c:pt idx="553">
                  <c:v>0.15427743947720185</c:v>
                </c:pt>
                <c:pt idx="554">
                  <c:v>0.15451002227171493</c:v>
                </c:pt>
                <c:pt idx="555">
                  <c:v>0.1547424669734303</c:v>
                </c:pt>
                <c:pt idx="556">
                  <c:v>0.15497477370529752</c:v>
                </c:pt>
                <c:pt idx="557">
                  <c:v>0.15520694259012016</c:v>
                </c:pt>
                <c:pt idx="558">
                  <c:v>0.15543897375055613</c:v>
                </c:pt>
                <c:pt idx="559">
                  <c:v>0.15567086730911786</c:v>
                </c:pt>
                <c:pt idx="560">
                  <c:v>0.15590262338817251</c:v>
                </c:pt>
                <c:pt idx="561">
                  <c:v>0.1561342421099422</c:v>
                </c:pt>
                <c:pt idx="562">
                  <c:v>0.15636572359650422</c:v>
                </c:pt>
                <c:pt idx="563">
                  <c:v>0.1565970679697912</c:v>
                </c:pt>
                <c:pt idx="564">
                  <c:v>0.15682827535159141</c:v>
                </c:pt>
                <c:pt idx="565">
                  <c:v>0.15705934586354892</c:v>
                </c:pt>
                <c:pt idx="566">
                  <c:v>0.15729027962716377</c:v>
                </c:pt>
                <c:pt idx="567">
                  <c:v>0.15752107676379234</c:v>
                </c:pt>
                <c:pt idx="568">
                  <c:v>0.15775173739464735</c:v>
                </c:pt>
                <c:pt idx="569">
                  <c:v>0.15798226164079823</c:v>
                </c:pt>
                <c:pt idx="570">
                  <c:v>0.15821264962317128</c:v>
                </c:pt>
                <c:pt idx="571">
                  <c:v>0.15844290146254986</c:v>
                </c:pt>
                <c:pt idx="572">
                  <c:v>0.15867301727957467</c:v>
                </c:pt>
                <c:pt idx="573">
                  <c:v>0.15890299719474382</c:v>
                </c:pt>
                <c:pt idx="574">
                  <c:v>0.15913284132841327</c:v>
                </c:pt>
                <c:pt idx="575">
                  <c:v>0.15936254980079681</c:v>
                </c:pt>
                <c:pt idx="576">
                  <c:v>0.15959212273196635</c:v>
                </c:pt>
                <c:pt idx="577">
                  <c:v>0.15982156024185223</c:v>
                </c:pt>
                <c:pt idx="578">
                  <c:v>0.16005086245024325</c:v>
                </c:pt>
                <c:pt idx="579">
                  <c:v>0.16028002947678704</c:v>
                </c:pt>
                <c:pt idx="580">
                  <c:v>0.16050906144099014</c:v>
                </c:pt>
                <c:pt idx="581">
                  <c:v>0.16073795846221828</c:v>
                </c:pt>
                <c:pt idx="582">
                  <c:v>0.16096672065969664</c:v>
                </c:pt>
                <c:pt idx="583">
                  <c:v>0.16119534815250994</c:v>
                </c:pt>
                <c:pt idx="584">
                  <c:v>0.16142384105960264</c:v>
                </c:pt>
                <c:pt idx="585">
                  <c:v>0.16165219949977933</c:v>
                </c:pt>
                <c:pt idx="586">
                  <c:v>0.16188042359170468</c:v>
                </c:pt>
                <c:pt idx="587">
                  <c:v>0.16210851345390384</c:v>
                </c:pt>
                <c:pt idx="588">
                  <c:v>0.16233646920476261</c:v>
                </c:pt>
                <c:pt idx="589">
                  <c:v>0.16256429096252756</c:v>
                </c:pt>
                <c:pt idx="590">
                  <c:v>0.1627919788453063</c:v>
                </c:pt>
                <c:pt idx="591">
                  <c:v>0.16301953297106769</c:v>
                </c:pt>
                <c:pt idx="592">
                  <c:v>0.16324695345764206</c:v>
                </c:pt>
                <c:pt idx="593">
                  <c:v>0.16347424042272127</c:v>
                </c:pt>
                <c:pt idx="594">
                  <c:v>0.16370139398385913</c:v>
                </c:pt>
                <c:pt idx="595">
                  <c:v>0.16392841425847149</c:v>
                </c:pt>
                <c:pt idx="596">
                  <c:v>0.16415530136383633</c:v>
                </c:pt>
                <c:pt idx="597">
                  <c:v>0.16438205541709427</c:v>
                </c:pt>
                <c:pt idx="598">
                  <c:v>0.16460867653524841</c:v>
                </c:pt>
                <c:pt idx="599">
                  <c:v>0.16483516483516483</c:v>
                </c:pt>
                <c:pt idx="600">
                  <c:v>0.16506152043357258</c:v>
                </c:pt>
                <c:pt idx="601">
                  <c:v>0.16528774344706398</c:v>
                </c:pt>
                <c:pt idx="602">
                  <c:v>0.16551383399209488</c:v>
                </c:pt>
                <c:pt idx="603">
                  <c:v>0.16573979218498464</c:v>
                </c:pt>
                <c:pt idx="604">
                  <c:v>0.1659656181419166</c:v>
                </c:pt>
                <c:pt idx="605">
                  <c:v>0.16619131197893813</c:v>
                </c:pt>
                <c:pt idx="606">
                  <c:v>0.16641687381196082</c:v>
                </c:pt>
                <c:pt idx="607">
                  <c:v>0.1666423037567607</c:v>
                </c:pt>
                <c:pt idx="608">
                  <c:v>0.16686760192897851</c:v>
                </c:pt>
                <c:pt idx="609">
                  <c:v>0.1670927684441198</c:v>
                </c:pt>
                <c:pt idx="610">
                  <c:v>0.16731780341755514</c:v>
                </c:pt>
                <c:pt idx="611">
                  <c:v>0.16754270696452037</c:v>
                </c:pt>
                <c:pt idx="612">
                  <c:v>0.16776747920011675</c:v>
                </c:pt>
                <c:pt idx="613">
                  <c:v>0.16799212023931126</c:v>
                </c:pt>
                <c:pt idx="614">
                  <c:v>0.16821663019693656</c:v>
                </c:pt>
                <c:pt idx="615">
                  <c:v>0.16844100918769142</c:v>
                </c:pt>
                <c:pt idx="616">
                  <c:v>0.16866525732614085</c:v>
                </c:pt>
                <c:pt idx="617">
                  <c:v>0.16888937472671622</c:v>
                </c:pt>
                <c:pt idx="618">
                  <c:v>0.16911336150371556</c:v>
                </c:pt>
                <c:pt idx="619">
                  <c:v>0.1693372177713037</c:v>
                </c:pt>
                <c:pt idx="620">
                  <c:v>0.16956094364351246</c:v>
                </c:pt>
                <c:pt idx="621">
                  <c:v>0.16978453923424078</c:v>
                </c:pt>
                <c:pt idx="622">
                  <c:v>0.17000800465725513</c:v>
                </c:pt>
                <c:pt idx="623">
                  <c:v>0.17023134002618945</c:v>
                </c:pt>
                <c:pt idx="624">
                  <c:v>0.17045454545454547</c:v>
                </c:pt>
                <c:pt idx="625">
                  <c:v>0.1706776210556929</c:v>
                </c:pt>
                <c:pt idx="626">
                  <c:v>0.17090056694286959</c:v>
                </c:pt>
                <c:pt idx="627">
                  <c:v>0.1711233832291818</c:v>
                </c:pt>
                <c:pt idx="628">
                  <c:v>0.17134607002760424</c:v>
                </c:pt>
                <c:pt idx="629">
                  <c:v>0.17156862745098039</c:v>
                </c:pt>
                <c:pt idx="630">
                  <c:v>0.17179105561202265</c:v>
                </c:pt>
                <c:pt idx="631">
                  <c:v>0.17201335462331252</c:v>
                </c:pt>
                <c:pt idx="632">
                  <c:v>0.17223552459730085</c:v>
                </c:pt>
                <c:pt idx="633">
                  <c:v>0.17245756564630785</c:v>
                </c:pt>
                <c:pt idx="634">
                  <c:v>0.17267947788252355</c:v>
                </c:pt>
                <c:pt idx="635">
                  <c:v>0.17290126141800782</c:v>
                </c:pt>
                <c:pt idx="636">
                  <c:v>0.17312291636469054</c:v>
                </c:pt>
                <c:pt idx="637">
                  <c:v>0.17334444283437184</c:v>
                </c:pt>
                <c:pt idx="638">
                  <c:v>0.17356584093872229</c:v>
                </c:pt>
                <c:pt idx="639">
                  <c:v>0.17378711078928313</c:v>
                </c:pt>
                <c:pt idx="640">
                  <c:v>0.17400825249746635</c:v>
                </c:pt>
                <c:pt idx="641">
                  <c:v>0.17422926617455492</c:v>
                </c:pt>
                <c:pt idx="642">
                  <c:v>0.17445015193170307</c:v>
                </c:pt>
                <c:pt idx="643">
                  <c:v>0.17467090987993636</c:v>
                </c:pt>
                <c:pt idx="644">
                  <c:v>0.17489154013015185</c:v>
                </c:pt>
                <c:pt idx="645">
                  <c:v>0.1751120427931184</c:v>
                </c:pt>
                <c:pt idx="646">
                  <c:v>0.1753324179794768</c:v>
                </c:pt>
                <c:pt idx="647">
                  <c:v>0.17555266579973994</c:v>
                </c:pt>
                <c:pt idx="648">
                  <c:v>0.17577278636429292</c:v>
                </c:pt>
                <c:pt idx="649">
                  <c:v>0.1759927797833935</c:v>
                </c:pt>
                <c:pt idx="650">
                  <c:v>0.17621264616717194</c:v>
                </c:pt>
                <c:pt idx="651">
                  <c:v>0.1764323856256314</c:v>
                </c:pt>
                <c:pt idx="652">
                  <c:v>0.17665199826864811</c:v>
                </c:pt>
                <c:pt idx="653">
                  <c:v>0.17687148420597146</c:v>
                </c:pt>
                <c:pt idx="654">
                  <c:v>0.17709084354722424</c:v>
                </c:pt>
                <c:pt idx="655">
                  <c:v>0.17731007640190286</c:v>
                </c:pt>
                <c:pt idx="656">
                  <c:v>0.17752918287937741</c:v>
                </c:pt>
                <c:pt idx="657">
                  <c:v>0.17774816308889207</c:v>
                </c:pt>
                <c:pt idx="658">
                  <c:v>0.17796701713956503</c:v>
                </c:pt>
                <c:pt idx="659">
                  <c:v>0.17818574514038876</c:v>
                </c:pt>
                <c:pt idx="660">
                  <c:v>0.17840434720023032</c:v>
                </c:pt>
                <c:pt idx="661">
                  <c:v>0.17862282342783134</c:v>
                </c:pt>
                <c:pt idx="662">
                  <c:v>0.17884117393180837</c:v>
                </c:pt>
                <c:pt idx="663">
                  <c:v>0.17905939882065294</c:v>
                </c:pt>
                <c:pt idx="664">
                  <c:v>0.17927749820273184</c:v>
                </c:pt>
                <c:pt idx="665">
                  <c:v>0.1794954721862872</c:v>
                </c:pt>
                <c:pt idx="666">
                  <c:v>0.1797133208794367</c:v>
                </c:pt>
                <c:pt idx="667">
                  <c:v>0.17993104439017382</c:v>
                </c:pt>
                <c:pt idx="668">
                  <c:v>0.18014864282636794</c:v>
                </c:pt>
                <c:pt idx="669">
                  <c:v>0.18036611629576454</c:v>
                </c:pt>
                <c:pt idx="670">
                  <c:v>0.18058346490598537</c:v>
                </c:pt>
                <c:pt idx="671">
                  <c:v>0.18080068876452862</c:v>
                </c:pt>
                <c:pt idx="672">
                  <c:v>0.18101778797876919</c:v>
                </c:pt>
                <c:pt idx="673">
                  <c:v>0.1812347626559587</c:v>
                </c:pt>
                <c:pt idx="674">
                  <c:v>0.18145161290322581</c:v>
                </c:pt>
                <c:pt idx="675">
                  <c:v>0.18166833882757633</c:v>
                </c:pt>
                <c:pt idx="676">
                  <c:v>0.18188494053589341</c:v>
                </c:pt>
                <c:pt idx="677">
                  <c:v>0.18210141813493769</c:v>
                </c:pt>
                <c:pt idx="678">
                  <c:v>0.18231777173134756</c:v>
                </c:pt>
                <c:pt idx="679">
                  <c:v>0.18253400143163923</c:v>
                </c:pt>
                <c:pt idx="680">
                  <c:v>0.18275010734220695</c:v>
                </c:pt>
                <c:pt idx="681">
                  <c:v>0.18296608956932323</c:v>
                </c:pt>
                <c:pt idx="682">
                  <c:v>0.18318194821913888</c:v>
                </c:pt>
                <c:pt idx="683">
                  <c:v>0.18339768339768339</c:v>
                </c:pt>
                <c:pt idx="684">
                  <c:v>0.18361329521086492</c:v>
                </c:pt>
                <c:pt idx="685">
                  <c:v>0.18382878376447051</c:v>
                </c:pt>
                <c:pt idx="686">
                  <c:v>0.18404414916416631</c:v>
                </c:pt>
                <c:pt idx="687">
                  <c:v>0.18425939151549778</c:v>
                </c:pt>
                <c:pt idx="688">
                  <c:v>0.18447451092388975</c:v>
                </c:pt>
                <c:pt idx="689">
                  <c:v>0.18468950749464669</c:v>
                </c:pt>
                <c:pt idx="690">
                  <c:v>0.18490438133295276</c:v>
                </c:pt>
                <c:pt idx="691">
                  <c:v>0.18511913254387216</c:v>
                </c:pt>
                <c:pt idx="692">
                  <c:v>0.18533376123234918</c:v>
                </c:pt>
                <c:pt idx="693">
                  <c:v>0.18554826750320833</c:v>
                </c:pt>
                <c:pt idx="694">
                  <c:v>0.18576265146115467</c:v>
                </c:pt>
                <c:pt idx="695">
                  <c:v>0.18597691321077384</c:v>
                </c:pt>
                <c:pt idx="696">
                  <c:v>0.18619105285653226</c:v>
                </c:pt>
                <c:pt idx="697">
                  <c:v>0.18640507050277738</c:v>
                </c:pt>
                <c:pt idx="698">
                  <c:v>0.18661896625373772</c:v>
                </c:pt>
                <c:pt idx="699">
                  <c:v>0.18683274021352314</c:v>
                </c:pt>
                <c:pt idx="700">
                  <c:v>0.18704639248612495</c:v>
                </c:pt>
                <c:pt idx="701">
                  <c:v>0.18725992317541612</c:v>
                </c:pt>
                <c:pt idx="702">
                  <c:v>0.18747333238515146</c:v>
                </c:pt>
                <c:pt idx="703">
                  <c:v>0.18768662021896773</c:v>
                </c:pt>
                <c:pt idx="704">
                  <c:v>0.1878997867803838</c:v>
                </c:pt>
                <c:pt idx="705">
                  <c:v>0.18811283217280092</c:v>
                </c:pt>
                <c:pt idx="706">
                  <c:v>0.18832575649950278</c:v>
                </c:pt>
                <c:pt idx="707">
                  <c:v>0.18853855986365575</c:v>
                </c:pt>
                <c:pt idx="708">
                  <c:v>0.18875124236830895</c:v>
                </c:pt>
                <c:pt idx="709">
                  <c:v>0.1889638041163946</c:v>
                </c:pt>
                <c:pt idx="710">
                  <c:v>0.18917624521072796</c:v>
                </c:pt>
                <c:pt idx="711">
                  <c:v>0.18938856575400767</c:v>
                </c:pt>
                <c:pt idx="712">
                  <c:v>0.18960076584881577</c:v>
                </c:pt>
                <c:pt idx="713">
                  <c:v>0.18981284559761805</c:v>
                </c:pt>
                <c:pt idx="714">
                  <c:v>0.19002480510276401</c:v>
                </c:pt>
                <c:pt idx="715">
                  <c:v>0.19023664446648719</c:v>
                </c:pt>
                <c:pt idx="716">
                  <c:v>0.19044836379090521</c:v>
                </c:pt>
                <c:pt idx="717">
                  <c:v>0.19065996317802011</c:v>
                </c:pt>
                <c:pt idx="718">
                  <c:v>0.19087144272971826</c:v>
                </c:pt>
                <c:pt idx="719">
                  <c:v>0.19108280254777071</c:v>
                </c:pt>
                <c:pt idx="720">
                  <c:v>0.19129404273383332</c:v>
                </c:pt>
                <c:pt idx="721">
                  <c:v>0.1915051633894469</c:v>
                </c:pt>
                <c:pt idx="722">
                  <c:v>0.19171616461603735</c:v>
                </c:pt>
                <c:pt idx="723">
                  <c:v>0.19192704651491588</c:v>
                </c:pt>
                <c:pt idx="724">
                  <c:v>0.19213780918727916</c:v>
                </c:pt>
                <c:pt idx="725">
                  <c:v>0.19234845273420942</c:v>
                </c:pt>
                <c:pt idx="726">
                  <c:v>0.19255897725667467</c:v>
                </c:pt>
                <c:pt idx="727">
                  <c:v>0.19276938285552889</c:v>
                </c:pt>
                <c:pt idx="728">
                  <c:v>0.19297966963151209</c:v>
                </c:pt>
                <c:pt idx="729">
                  <c:v>0.19318983768525053</c:v>
                </c:pt>
                <c:pt idx="730">
                  <c:v>0.19339988711725695</c:v>
                </c:pt>
                <c:pt idx="731">
                  <c:v>0.19360981802793059</c:v>
                </c:pt>
                <c:pt idx="732">
                  <c:v>0.19381963051755746</c:v>
                </c:pt>
                <c:pt idx="733">
                  <c:v>0.19402932468631046</c:v>
                </c:pt>
                <c:pt idx="734">
                  <c:v>0.19423890063424948</c:v>
                </c:pt>
                <c:pt idx="735">
                  <c:v>0.19444835846132169</c:v>
                </c:pt>
                <c:pt idx="736">
                  <c:v>0.1946576982673616</c:v>
                </c:pt>
                <c:pt idx="737">
                  <c:v>0.19486692015209126</c:v>
                </c:pt>
                <c:pt idx="738">
                  <c:v>0.19507602421512035</c:v>
                </c:pt>
                <c:pt idx="739">
                  <c:v>0.19528501055594652</c:v>
                </c:pt>
                <c:pt idx="740">
                  <c:v>0.19549387927395526</c:v>
                </c:pt>
                <c:pt idx="741">
                  <c:v>0.19570263046842032</c:v>
                </c:pt>
                <c:pt idx="742">
                  <c:v>0.19591126423850372</c:v>
                </c:pt>
                <c:pt idx="743">
                  <c:v>0.19611978068325603</c:v>
                </c:pt>
                <c:pt idx="744">
                  <c:v>0.1963281799016163</c:v>
                </c:pt>
                <c:pt idx="745">
                  <c:v>0.19653646199241254</c:v>
                </c:pt>
                <c:pt idx="746">
                  <c:v>0.19674462705436155</c:v>
                </c:pt>
                <c:pt idx="747">
                  <c:v>0.19695267518606938</c:v>
                </c:pt>
                <c:pt idx="748">
                  <c:v>0.19716060648603118</c:v>
                </c:pt>
                <c:pt idx="749">
                  <c:v>0.19736842105263158</c:v>
                </c:pt>
                <c:pt idx="750">
                  <c:v>0.19757611898414482</c:v>
                </c:pt>
                <c:pt idx="751">
                  <c:v>0.19778370037873474</c:v>
                </c:pt>
                <c:pt idx="752">
                  <c:v>0.19799116533445521</c:v>
                </c:pt>
                <c:pt idx="753">
                  <c:v>0.19819851394924995</c:v>
                </c:pt>
                <c:pt idx="754">
                  <c:v>0.19840574632095304</c:v>
                </c:pt>
                <c:pt idx="755">
                  <c:v>0.19861286254728877</c:v>
                </c:pt>
                <c:pt idx="756">
                  <c:v>0.19881986272587196</c:v>
                </c:pt>
                <c:pt idx="757">
                  <c:v>0.19902674695420811</c:v>
                </c:pt>
                <c:pt idx="758">
                  <c:v>0.19923351532969341</c:v>
                </c:pt>
                <c:pt idx="759">
                  <c:v>0.19944016794961511</c:v>
                </c:pt>
                <c:pt idx="760">
                  <c:v>0.19964670491115155</c:v>
                </c:pt>
                <c:pt idx="761">
                  <c:v>0.1998531263113722</c:v>
                </c:pt>
                <c:pt idx="762">
                  <c:v>0.20005943224723816</c:v>
                </c:pt>
                <c:pt idx="763">
                  <c:v>0.20026562281560184</c:v>
                </c:pt>
                <c:pt idx="764">
                  <c:v>0.20047169811320756</c:v>
                </c:pt>
                <c:pt idx="765">
                  <c:v>0.20067765823669134</c:v>
                </c:pt>
                <c:pt idx="766">
                  <c:v>0.20088350328258137</c:v>
                </c:pt>
                <c:pt idx="767">
                  <c:v>0.20108923334729786</c:v>
                </c:pt>
                <c:pt idx="768">
                  <c:v>0.2012948485271534</c:v>
                </c:pt>
                <c:pt idx="769">
                  <c:v>0.20150034891835308</c:v>
                </c:pt>
                <c:pt idx="770">
                  <c:v>0.20170573461699456</c:v>
                </c:pt>
                <c:pt idx="771">
                  <c:v>0.2019110057190682</c:v>
                </c:pt>
                <c:pt idx="772">
                  <c:v>0.2021161623204574</c:v>
                </c:pt>
                <c:pt idx="773">
                  <c:v>0.20232120451693852</c:v>
                </c:pt>
                <c:pt idx="774">
                  <c:v>0.20252613240418119</c:v>
                </c:pt>
                <c:pt idx="775">
                  <c:v>0.20273094607774839</c:v>
                </c:pt>
                <c:pt idx="776">
                  <c:v>0.20293564563309652</c:v>
                </c:pt>
                <c:pt idx="777">
                  <c:v>0.20314023116557581</c:v>
                </c:pt>
                <c:pt idx="778">
                  <c:v>0.20334470277043018</c:v>
                </c:pt>
                <c:pt idx="779">
                  <c:v>0.20354906054279751</c:v>
                </c:pt>
                <c:pt idx="780">
                  <c:v>0.20375330457770977</c:v>
                </c:pt>
                <c:pt idx="781">
                  <c:v>0.20395743497009319</c:v>
                </c:pt>
                <c:pt idx="782">
                  <c:v>0.20416145181476847</c:v>
                </c:pt>
                <c:pt idx="783">
                  <c:v>0.20436535520645072</c:v>
                </c:pt>
                <c:pt idx="784">
                  <c:v>0.20456914523974981</c:v>
                </c:pt>
                <c:pt idx="785">
                  <c:v>0.20477282200917049</c:v>
                </c:pt>
                <c:pt idx="786">
                  <c:v>0.20497638560911238</c:v>
                </c:pt>
                <c:pt idx="787">
                  <c:v>0.20517983613387031</c:v>
                </c:pt>
                <c:pt idx="788">
                  <c:v>0.20538317367763431</c:v>
                </c:pt>
                <c:pt idx="789">
                  <c:v>0.20558639833448994</c:v>
                </c:pt>
                <c:pt idx="790">
                  <c:v>0.20578951019841821</c:v>
                </c:pt>
                <c:pt idx="791">
                  <c:v>0.20599250936329588</c:v>
                </c:pt>
                <c:pt idx="792">
                  <c:v>0.20619539592289557</c:v>
                </c:pt>
                <c:pt idx="793">
                  <c:v>0.20639816997088589</c:v>
                </c:pt>
                <c:pt idx="794">
                  <c:v>0.20660083160083159</c:v>
                </c:pt>
                <c:pt idx="795">
                  <c:v>0.20680338090619371</c:v>
                </c:pt>
                <c:pt idx="796">
                  <c:v>0.20700581798032969</c:v>
                </c:pt>
                <c:pt idx="797">
                  <c:v>0.20720814291649356</c:v>
                </c:pt>
                <c:pt idx="798">
                  <c:v>0.20741035580783607</c:v>
                </c:pt>
                <c:pt idx="799">
                  <c:v>0.20761245674740483</c:v>
                </c:pt>
                <c:pt idx="800">
                  <c:v>0.20781444582814446</c:v>
                </c:pt>
                <c:pt idx="801">
                  <c:v>0.20801632314289667</c:v>
                </c:pt>
                <c:pt idx="802">
                  <c:v>0.20821808878440051</c:v>
                </c:pt>
                <c:pt idx="803">
                  <c:v>0.20841974284529241</c:v>
                </c:pt>
                <c:pt idx="804">
                  <c:v>0.20862128541810643</c:v>
                </c:pt>
                <c:pt idx="805">
                  <c:v>0.20882271659527429</c:v>
                </c:pt>
                <c:pt idx="806">
                  <c:v>0.20902403646912557</c:v>
                </c:pt>
                <c:pt idx="807">
                  <c:v>0.20922524513188787</c:v>
                </c:pt>
                <c:pt idx="808">
                  <c:v>0.20942634267568686</c:v>
                </c:pt>
                <c:pt idx="809">
                  <c:v>0.20962732919254659</c:v>
                </c:pt>
                <c:pt idx="810">
                  <c:v>0.2098282047743894</c:v>
                </c:pt>
                <c:pt idx="811">
                  <c:v>0.21002896951303629</c:v>
                </c:pt>
                <c:pt idx="812">
                  <c:v>0.21022962350020688</c:v>
                </c:pt>
                <c:pt idx="813">
                  <c:v>0.21043016682751964</c:v>
                </c:pt>
                <c:pt idx="814">
                  <c:v>0.21063059958649208</c:v>
                </c:pt>
                <c:pt idx="815">
                  <c:v>0.21083092186854072</c:v>
                </c:pt>
                <c:pt idx="816">
                  <c:v>0.21103113376498139</c:v>
                </c:pt>
                <c:pt idx="817">
                  <c:v>0.21123123536702934</c:v>
                </c:pt>
                <c:pt idx="818">
                  <c:v>0.21143122676579926</c:v>
                </c:pt>
                <c:pt idx="819">
                  <c:v>0.21163110805230559</c:v>
                </c:pt>
                <c:pt idx="820">
                  <c:v>0.2118308793174625</c:v>
                </c:pt>
                <c:pt idx="821">
                  <c:v>0.21203054065208418</c:v>
                </c:pt>
                <c:pt idx="822">
                  <c:v>0.21223009214688487</c:v>
                </c:pt>
                <c:pt idx="823">
                  <c:v>0.21242953389247904</c:v>
                </c:pt>
                <c:pt idx="824">
                  <c:v>0.21262886597938144</c:v>
                </c:pt>
                <c:pt idx="825">
                  <c:v>0.21282808849800741</c:v>
                </c:pt>
                <c:pt idx="826">
                  <c:v>0.21302720153867291</c:v>
                </c:pt>
                <c:pt idx="827">
                  <c:v>0.21322620519159458</c:v>
                </c:pt>
                <c:pt idx="828">
                  <c:v>0.21342509954689001</c:v>
                </c:pt>
                <c:pt idx="829">
                  <c:v>0.21362388469457788</c:v>
                </c:pt>
                <c:pt idx="830">
                  <c:v>0.213822560724578</c:v>
                </c:pt>
                <c:pt idx="831">
                  <c:v>0.21402112772671147</c:v>
                </c:pt>
                <c:pt idx="832">
                  <c:v>0.21421958579070086</c:v>
                </c:pt>
                <c:pt idx="833">
                  <c:v>0.21441793500617032</c:v>
                </c:pt>
                <c:pt idx="834">
                  <c:v>0.21461617546264566</c:v>
                </c:pt>
                <c:pt idx="835">
                  <c:v>0.21481430724955464</c:v>
                </c:pt>
                <c:pt idx="836">
                  <c:v>0.21501233045622686</c:v>
                </c:pt>
                <c:pt idx="837">
                  <c:v>0.21521024517189424</c:v>
                </c:pt>
                <c:pt idx="838">
                  <c:v>0.21540805148569081</c:v>
                </c:pt>
                <c:pt idx="839">
                  <c:v>0.21560574948665298</c:v>
                </c:pt>
                <c:pt idx="840">
                  <c:v>0.21580333926371972</c:v>
                </c:pt>
                <c:pt idx="841">
                  <c:v>0.21600082090573267</c:v>
                </c:pt>
                <c:pt idx="842">
                  <c:v>0.21619819450143621</c:v>
                </c:pt>
                <c:pt idx="843">
                  <c:v>0.21639546013947764</c:v>
                </c:pt>
                <c:pt idx="844">
                  <c:v>0.21659261790840736</c:v>
                </c:pt>
                <c:pt idx="845">
                  <c:v>0.21678966789667897</c:v>
                </c:pt>
                <c:pt idx="846">
                  <c:v>0.21698661019264925</c:v>
                </c:pt>
                <c:pt idx="847">
                  <c:v>0.21718344488457861</c:v>
                </c:pt>
                <c:pt idx="848">
                  <c:v>0.2173801720606309</c:v>
                </c:pt>
                <c:pt idx="849">
                  <c:v>0.21757679180887374</c:v>
                </c:pt>
                <c:pt idx="850">
                  <c:v>0.21777330421727856</c:v>
                </c:pt>
                <c:pt idx="851">
                  <c:v>0.21796970937372082</c:v>
                </c:pt>
                <c:pt idx="852">
                  <c:v>0.21816600736598007</c:v>
                </c:pt>
                <c:pt idx="853">
                  <c:v>0.21836219828174008</c:v>
                </c:pt>
                <c:pt idx="854">
                  <c:v>0.21855828220858894</c:v>
                </c:pt>
                <c:pt idx="855">
                  <c:v>0.21875425923401937</c:v>
                </c:pt>
                <c:pt idx="856">
                  <c:v>0.21895012944542855</c:v>
                </c:pt>
                <c:pt idx="857">
                  <c:v>0.21914589293011852</c:v>
                </c:pt>
                <c:pt idx="858">
                  <c:v>0.21934154977529619</c:v>
                </c:pt>
                <c:pt idx="859">
                  <c:v>0.2195371000680735</c:v>
                </c:pt>
                <c:pt idx="860">
                  <c:v>0.21973254389546754</c:v>
                </c:pt>
                <c:pt idx="861">
                  <c:v>0.21992788134440061</c:v>
                </c:pt>
                <c:pt idx="862">
                  <c:v>0.22012311250170044</c:v>
                </c:pt>
                <c:pt idx="863">
                  <c:v>0.22031823745410037</c:v>
                </c:pt>
                <c:pt idx="864">
                  <c:v>0.22051325628823931</c:v>
                </c:pt>
                <c:pt idx="865">
                  <c:v>0.22070816909066196</c:v>
                </c:pt>
                <c:pt idx="866">
                  <c:v>0.22090297594781899</c:v>
                </c:pt>
                <c:pt idx="867">
                  <c:v>0.22109767694606711</c:v>
                </c:pt>
                <c:pt idx="868">
                  <c:v>0.22129227217166916</c:v>
                </c:pt>
                <c:pt idx="869">
                  <c:v>0.22148676171079429</c:v>
                </c:pt>
                <c:pt idx="870">
                  <c:v>0.22168114564951813</c:v>
                </c:pt>
                <c:pt idx="871">
                  <c:v>0.22187542407382277</c:v>
                </c:pt>
                <c:pt idx="872">
                  <c:v>0.22206959706959709</c:v>
                </c:pt>
                <c:pt idx="873">
                  <c:v>0.22226366472263664</c:v>
                </c:pt>
                <c:pt idx="874">
                  <c:v>0.22245762711864406</c:v>
                </c:pt>
                <c:pt idx="875">
                  <c:v>0.22265148434322896</c:v>
                </c:pt>
                <c:pt idx="876">
                  <c:v>0.22284523648190813</c:v>
                </c:pt>
                <c:pt idx="877">
                  <c:v>0.22303888362010568</c:v>
                </c:pt>
                <c:pt idx="878">
                  <c:v>0.2232324258431532</c:v>
                </c:pt>
                <c:pt idx="879">
                  <c:v>0.2234258632362898</c:v>
                </c:pt>
                <c:pt idx="880">
                  <c:v>0.22361919588466225</c:v>
                </c:pt>
                <c:pt idx="881">
                  <c:v>0.2238124238733252</c:v>
                </c:pt>
                <c:pt idx="882">
                  <c:v>0.22400554728724123</c:v>
                </c:pt>
                <c:pt idx="883">
                  <c:v>0.22419856621128093</c:v>
                </c:pt>
                <c:pt idx="884">
                  <c:v>0.22439148073022314</c:v>
                </c:pt>
                <c:pt idx="885">
                  <c:v>0.2245842909287549</c:v>
                </c:pt>
                <c:pt idx="886">
                  <c:v>0.22477699689147182</c:v>
                </c:pt>
                <c:pt idx="887">
                  <c:v>0.224969598702878</c:v>
                </c:pt>
                <c:pt idx="888">
                  <c:v>0.22516209644738619</c:v>
                </c:pt>
                <c:pt idx="889">
                  <c:v>0.22535449020931803</c:v>
                </c:pt>
                <c:pt idx="890">
                  <c:v>0.22554678007290399</c:v>
                </c:pt>
                <c:pt idx="891">
                  <c:v>0.2257389661222837</c:v>
                </c:pt>
                <c:pt idx="892">
                  <c:v>0.22593104844150588</c:v>
                </c:pt>
                <c:pt idx="893">
                  <c:v>0.22612302711452853</c:v>
                </c:pt>
                <c:pt idx="894">
                  <c:v>0.22631490222521916</c:v>
                </c:pt>
                <c:pt idx="895">
                  <c:v>0.22650667385735473</c:v>
                </c:pt>
                <c:pt idx="896">
                  <c:v>0.22669834209462192</c:v>
                </c:pt>
                <c:pt idx="897">
                  <c:v>0.22688990702061715</c:v>
                </c:pt>
                <c:pt idx="898">
                  <c:v>0.22708136871884682</c:v>
                </c:pt>
                <c:pt idx="899">
                  <c:v>0.22727272727272727</c:v>
                </c:pt>
                <c:pt idx="900">
                  <c:v>0.22746398276558502</c:v>
                </c:pt>
                <c:pt idx="901">
                  <c:v>0.2276551352806569</c:v>
                </c:pt>
                <c:pt idx="902">
                  <c:v>0.22784618490109004</c:v>
                </c:pt>
                <c:pt idx="903">
                  <c:v>0.22803713170994214</c:v>
                </c:pt>
                <c:pt idx="904">
                  <c:v>0.22822797579018156</c:v>
                </c:pt>
                <c:pt idx="905">
                  <c:v>0.22841871722468737</c:v>
                </c:pt>
                <c:pt idx="906">
                  <c:v>0.22860935609624949</c:v>
                </c:pt>
                <c:pt idx="907">
                  <c:v>0.22879989248756888</c:v>
                </c:pt>
                <c:pt idx="908">
                  <c:v>0.22899032648125756</c:v>
                </c:pt>
                <c:pt idx="909">
                  <c:v>0.22918065815983882</c:v>
                </c:pt>
                <c:pt idx="910">
                  <c:v>0.22937088760574728</c:v>
                </c:pt>
                <c:pt idx="911">
                  <c:v>0.22956101490132902</c:v>
                </c:pt>
                <c:pt idx="912">
                  <c:v>0.22975104012884176</c:v>
                </c:pt>
                <c:pt idx="913">
                  <c:v>0.22994096337045486</c:v>
                </c:pt>
                <c:pt idx="914">
                  <c:v>0.23013078470824949</c:v>
                </c:pt>
                <c:pt idx="915">
                  <c:v>0.23032050422421885</c:v>
                </c:pt>
                <c:pt idx="916">
                  <c:v>0.23051012200026813</c:v>
                </c:pt>
                <c:pt idx="917">
                  <c:v>0.23069963811821473</c:v>
                </c:pt>
                <c:pt idx="918">
                  <c:v>0.23088905265978826</c:v>
                </c:pt>
                <c:pt idx="919">
                  <c:v>0.23107836570663093</c:v>
                </c:pt>
                <c:pt idx="920">
                  <c:v>0.23126757734029729</c:v>
                </c:pt>
                <c:pt idx="921">
                  <c:v>0.23145668764225466</c:v>
                </c:pt>
                <c:pt idx="922">
                  <c:v>0.23164569669388302</c:v>
                </c:pt>
                <c:pt idx="923">
                  <c:v>0.23183460457647531</c:v>
                </c:pt>
                <c:pt idx="924">
                  <c:v>0.23202341137123747</c:v>
                </c:pt>
                <c:pt idx="925">
                  <c:v>0.23221211715928849</c:v>
                </c:pt>
                <c:pt idx="926">
                  <c:v>0.23240072202166065</c:v>
                </c:pt>
                <c:pt idx="927">
                  <c:v>0.23258922603929955</c:v>
                </c:pt>
                <c:pt idx="928">
                  <c:v>0.23277762929306428</c:v>
                </c:pt>
                <c:pt idx="929">
                  <c:v>0.23296593186372747</c:v>
                </c:pt>
                <c:pt idx="930">
                  <c:v>0.23315413383197542</c:v>
                </c:pt>
                <c:pt idx="931">
                  <c:v>0.23334223527840833</c:v>
                </c:pt>
                <c:pt idx="932">
                  <c:v>0.23353023628354025</c:v>
                </c:pt>
                <c:pt idx="933">
                  <c:v>0.23371813692779927</c:v>
                </c:pt>
                <c:pt idx="934">
                  <c:v>0.23390593729152767</c:v>
                </c:pt>
                <c:pt idx="935">
                  <c:v>0.23409363745498199</c:v>
                </c:pt>
                <c:pt idx="936">
                  <c:v>0.2342812374983331</c:v>
                </c:pt>
                <c:pt idx="937">
                  <c:v>0.23446873750166644</c:v>
                </c:pt>
                <c:pt idx="938">
                  <c:v>0.23465613754498202</c:v>
                </c:pt>
                <c:pt idx="939">
                  <c:v>0.23484343770819455</c:v>
                </c:pt>
                <c:pt idx="940">
                  <c:v>0.23503063807113361</c:v>
                </c:pt>
                <c:pt idx="941">
                  <c:v>0.23521773871354373</c:v>
                </c:pt>
                <c:pt idx="942">
                  <c:v>0.23540473971508455</c:v>
                </c:pt>
                <c:pt idx="943">
                  <c:v>0.23559164115533077</c:v>
                </c:pt>
                <c:pt idx="944">
                  <c:v>0.23577844311377247</c:v>
                </c:pt>
                <c:pt idx="945">
                  <c:v>0.23596514566981508</c:v>
                </c:pt>
                <c:pt idx="946">
                  <c:v>0.23615174890277962</c:v>
                </c:pt>
                <c:pt idx="947">
                  <c:v>0.23633825289190269</c:v>
                </c:pt>
                <c:pt idx="948">
                  <c:v>0.23652465771633654</c:v>
                </c:pt>
                <c:pt idx="949">
                  <c:v>0.2367109634551495</c:v>
                </c:pt>
                <c:pt idx="950">
                  <c:v>0.23689717018732562</c:v>
                </c:pt>
                <c:pt idx="951">
                  <c:v>0.23708327799176518</c:v>
                </c:pt>
                <c:pt idx="952">
                  <c:v>0.23726928694728455</c:v>
                </c:pt>
                <c:pt idx="953">
                  <c:v>0.23745519713261648</c:v>
                </c:pt>
                <c:pt idx="954">
                  <c:v>0.23764100862641011</c:v>
                </c:pt>
                <c:pt idx="955">
                  <c:v>0.237826721507231</c:v>
                </c:pt>
                <c:pt idx="956">
                  <c:v>0.23801233585356146</c:v>
                </c:pt>
                <c:pt idx="957">
                  <c:v>0.23819785174380054</c:v>
                </c:pt>
                <c:pt idx="958">
                  <c:v>0.23838326925626407</c:v>
                </c:pt>
                <c:pt idx="959">
                  <c:v>0.23856858846918488</c:v>
                </c:pt>
                <c:pt idx="960">
                  <c:v>0.23875380946071287</c:v>
                </c:pt>
                <c:pt idx="961">
                  <c:v>0.23893893230891511</c:v>
                </c:pt>
                <c:pt idx="962">
                  <c:v>0.23912395709177595</c:v>
                </c:pt>
                <c:pt idx="963">
                  <c:v>0.23930888388719712</c:v>
                </c:pt>
                <c:pt idx="964">
                  <c:v>0.239493712772998</c:v>
                </c:pt>
                <c:pt idx="965">
                  <c:v>0.23967844382691544</c:v>
                </c:pt>
                <c:pt idx="966">
                  <c:v>0.23986307712660404</c:v>
                </c:pt>
                <c:pt idx="967">
                  <c:v>0.24004761274963629</c:v>
                </c:pt>
                <c:pt idx="968">
                  <c:v>0.24023205077350257</c:v>
                </c:pt>
                <c:pt idx="969">
                  <c:v>0.24041639127561137</c:v>
                </c:pt>
                <c:pt idx="970">
                  <c:v>0.24060063433328929</c:v>
                </c:pt>
                <c:pt idx="971">
                  <c:v>0.2407847800237812</c:v>
                </c:pt>
                <c:pt idx="972">
                  <c:v>0.24096882842425041</c:v>
                </c:pt>
                <c:pt idx="973">
                  <c:v>0.24115277961177869</c:v>
                </c:pt>
                <c:pt idx="974">
                  <c:v>0.24133663366336633</c:v>
                </c:pt>
                <c:pt idx="975">
                  <c:v>0.24152039065593242</c:v>
                </c:pt>
                <c:pt idx="976">
                  <c:v>0.24170405066631481</c:v>
                </c:pt>
                <c:pt idx="977">
                  <c:v>0.2418876137712703</c:v>
                </c:pt>
                <c:pt idx="978">
                  <c:v>0.2420710800474746</c:v>
                </c:pt>
                <c:pt idx="979">
                  <c:v>0.24225444957152273</c:v>
                </c:pt>
                <c:pt idx="980">
                  <c:v>0.24243772241992881</c:v>
                </c:pt>
                <c:pt idx="981">
                  <c:v>0.24262089866912637</c:v>
                </c:pt>
                <c:pt idx="982">
                  <c:v>0.24280397839546833</c:v>
                </c:pt>
                <c:pt idx="983">
                  <c:v>0.24298696167522718</c:v>
                </c:pt>
                <c:pt idx="984">
                  <c:v>0.24316984858459514</c:v>
                </c:pt>
                <c:pt idx="985">
                  <c:v>0.24335263919968411</c:v>
                </c:pt>
                <c:pt idx="986">
                  <c:v>0.24353533359652585</c:v>
                </c:pt>
                <c:pt idx="987">
                  <c:v>0.24371793185107221</c:v>
                </c:pt>
                <c:pt idx="988">
                  <c:v>0.24390043403919506</c:v>
                </c:pt>
                <c:pt idx="989">
                  <c:v>0.24408284023668639</c:v>
                </c:pt>
                <c:pt idx="990">
                  <c:v>0.24426515051925859</c:v>
                </c:pt>
                <c:pt idx="991">
                  <c:v>0.24444736496254435</c:v>
                </c:pt>
                <c:pt idx="992">
                  <c:v>0.24462948364209697</c:v>
                </c:pt>
                <c:pt idx="993">
                  <c:v>0.24481150663339024</c:v>
                </c:pt>
                <c:pt idx="994">
                  <c:v>0.24499343401181878</c:v>
                </c:pt>
                <c:pt idx="995">
                  <c:v>0.24517526585269792</c:v>
                </c:pt>
                <c:pt idx="996">
                  <c:v>0.24535700223126394</c:v>
                </c:pt>
                <c:pt idx="997">
                  <c:v>0.24553864322267419</c:v>
                </c:pt>
                <c:pt idx="998">
                  <c:v>0.24572018890200709</c:v>
                </c:pt>
                <c:pt idx="999">
                  <c:v>0.24590163934426229</c:v>
                </c:pt>
                <c:pt idx="1000">
                  <c:v>0.24608299462436084</c:v>
                </c:pt>
                <c:pt idx="1001">
                  <c:v>0.24626425481714509</c:v>
                </c:pt>
                <c:pt idx="1002">
                  <c:v>0.24644541999737909</c:v>
                </c:pt>
                <c:pt idx="1003">
                  <c:v>0.24662649023974845</c:v>
                </c:pt>
                <c:pt idx="1004">
                  <c:v>0.24680746561886052</c:v>
                </c:pt>
                <c:pt idx="1005">
                  <c:v>0.24698834620924448</c:v>
                </c:pt>
                <c:pt idx="1006">
                  <c:v>0.24716913208535149</c:v>
                </c:pt>
                <c:pt idx="1007">
                  <c:v>0.24734982332155478</c:v>
                </c:pt>
                <c:pt idx="1008">
                  <c:v>0.24753041999214967</c:v>
                </c:pt>
                <c:pt idx="1009">
                  <c:v>0.24771092217135382</c:v>
                </c:pt>
                <c:pt idx="1010">
                  <c:v>0.24789132993330718</c:v>
                </c:pt>
                <c:pt idx="1011">
                  <c:v>0.24807164335207216</c:v>
                </c:pt>
                <c:pt idx="1012">
                  <c:v>0.24825186250163378</c:v>
                </c:pt>
                <c:pt idx="1013">
                  <c:v>0.24843198745589964</c:v>
                </c:pt>
                <c:pt idx="1014">
                  <c:v>0.24861201828870019</c:v>
                </c:pt>
                <c:pt idx="1015">
                  <c:v>0.24879195507378871</c:v>
                </c:pt>
                <c:pt idx="1016">
                  <c:v>0.24897179788484136</c:v>
                </c:pt>
                <c:pt idx="1017">
                  <c:v>0.24915154679545751</c:v>
                </c:pt>
                <c:pt idx="1018">
                  <c:v>0.24933120187915958</c:v>
                </c:pt>
                <c:pt idx="1019">
                  <c:v>0.24951076320939333</c:v>
                </c:pt>
                <c:pt idx="1020">
                  <c:v>0.24969023085952785</c:v>
                </c:pt>
                <c:pt idx="1021">
                  <c:v>0.24986960490285565</c:v>
                </c:pt>
                <c:pt idx="1022">
                  <c:v>0.2500488854125929</c:v>
                </c:pt>
                <c:pt idx="1023">
                  <c:v>0.25022807246187928</c:v>
                </c:pt>
                <c:pt idx="1024">
                  <c:v>0.2504071661237785</c:v>
                </c:pt>
                <c:pt idx="1025">
                  <c:v>0.25058616647127785</c:v>
                </c:pt>
                <c:pt idx="1026">
                  <c:v>0.25076507357728872</c:v>
                </c:pt>
                <c:pt idx="1027">
                  <c:v>0.25094388751464652</c:v>
                </c:pt>
                <c:pt idx="1028">
                  <c:v>0.25112260835611089</c:v>
                </c:pt>
                <c:pt idx="1029">
                  <c:v>0.25130123617436562</c:v>
                </c:pt>
                <c:pt idx="1030">
                  <c:v>0.25147977104201896</c:v>
                </c:pt>
                <c:pt idx="1031">
                  <c:v>0.25165821303160357</c:v>
                </c:pt>
                <c:pt idx="1032">
                  <c:v>0.25183656221557665</c:v>
                </c:pt>
                <c:pt idx="1033">
                  <c:v>0.25201481866632003</c:v>
                </c:pt>
                <c:pt idx="1034">
                  <c:v>0.25219298245614036</c:v>
                </c:pt>
                <c:pt idx="1035">
                  <c:v>0.25237105365726908</c:v>
                </c:pt>
                <c:pt idx="1036">
                  <c:v>0.2525490323418626</c:v>
                </c:pt>
                <c:pt idx="1037">
                  <c:v>0.25272691858200236</c:v>
                </c:pt>
                <c:pt idx="1038">
                  <c:v>0.25290471244969492</c:v>
                </c:pt>
                <c:pt idx="1039">
                  <c:v>0.2530824140168722</c:v>
                </c:pt>
                <c:pt idx="1040">
                  <c:v>0.25326002335539122</c:v>
                </c:pt>
                <c:pt idx="1041">
                  <c:v>0.25343754053703466</c:v>
                </c:pt>
                <c:pt idx="1042">
                  <c:v>0.25361496563351055</c:v>
                </c:pt>
                <c:pt idx="1043">
                  <c:v>0.2537922987164527</c:v>
                </c:pt>
                <c:pt idx="1044">
                  <c:v>0.2539695398574206</c:v>
                </c:pt>
                <c:pt idx="1045">
                  <c:v>0.25414668912789945</c:v>
                </c:pt>
                <c:pt idx="1046">
                  <c:v>0.2543237465993004</c:v>
                </c:pt>
                <c:pt idx="1047">
                  <c:v>0.25450071234296073</c:v>
                </c:pt>
                <c:pt idx="1048">
                  <c:v>0.25467758643014371</c:v>
                </c:pt>
                <c:pt idx="1049">
                  <c:v>0.25485436893203883</c:v>
                </c:pt>
                <c:pt idx="1050">
                  <c:v>0.25503105991976188</c:v>
                </c:pt>
                <c:pt idx="1051">
                  <c:v>0.25520765946435503</c:v>
                </c:pt>
                <c:pt idx="1052">
                  <c:v>0.25538416763678695</c:v>
                </c:pt>
                <c:pt idx="1053">
                  <c:v>0.25556058450795294</c:v>
                </c:pt>
                <c:pt idx="1054">
                  <c:v>0.25573691014867489</c:v>
                </c:pt>
                <c:pt idx="1055">
                  <c:v>0.25591314462970144</c:v>
                </c:pt>
                <c:pt idx="1056">
                  <c:v>0.25608928802170827</c:v>
                </c:pt>
                <c:pt idx="1057">
                  <c:v>0.25626534039529775</c:v>
                </c:pt>
                <c:pt idx="1058">
                  <c:v>0.25644130182099961</c:v>
                </c:pt>
                <c:pt idx="1059">
                  <c:v>0.25661717236927045</c:v>
                </c:pt>
                <c:pt idx="1060">
                  <c:v>0.25679295211049435</c:v>
                </c:pt>
                <c:pt idx="1061">
                  <c:v>0.25696864111498258</c:v>
                </c:pt>
                <c:pt idx="1062">
                  <c:v>0.25714423945297382</c:v>
                </c:pt>
                <c:pt idx="1063">
                  <c:v>0.25731974719463435</c:v>
                </c:pt>
                <c:pt idx="1064">
                  <c:v>0.25749516441005804</c:v>
                </c:pt>
                <c:pt idx="1065">
                  <c:v>0.25767049116926649</c:v>
                </c:pt>
                <c:pt idx="1066">
                  <c:v>0.25784572754220908</c:v>
                </c:pt>
                <c:pt idx="1067">
                  <c:v>0.25802087359876308</c:v>
                </c:pt>
                <c:pt idx="1068">
                  <c:v>0.25819592940873376</c:v>
                </c:pt>
                <c:pt idx="1069">
                  <c:v>0.25837089504185451</c:v>
                </c:pt>
                <c:pt idx="1070">
                  <c:v>0.25854577056778683</c:v>
                </c:pt>
                <c:pt idx="1071">
                  <c:v>0.25872055605612049</c:v>
                </c:pt>
                <c:pt idx="1072">
                  <c:v>0.25889525157637366</c:v>
                </c:pt>
                <c:pt idx="1073">
                  <c:v>0.25906985719799303</c:v>
                </c:pt>
                <c:pt idx="1074">
                  <c:v>0.25924437299035369</c:v>
                </c:pt>
                <c:pt idx="1075">
                  <c:v>0.25941879902275938</c:v>
                </c:pt>
                <c:pt idx="1076">
                  <c:v>0.25959313536444273</c:v>
                </c:pt>
                <c:pt idx="1077">
                  <c:v>0.25976738208456496</c:v>
                </c:pt>
                <c:pt idx="1078">
                  <c:v>0.25994153925221636</c:v>
                </c:pt>
                <c:pt idx="1079">
                  <c:v>0.26011560693641617</c:v>
                </c:pt>
                <c:pt idx="1080">
                  <c:v>0.26028958520611278</c:v>
                </c:pt>
                <c:pt idx="1081">
                  <c:v>0.26046347413018361</c:v>
                </c:pt>
                <c:pt idx="1082">
                  <c:v>0.26063727377743551</c:v>
                </c:pt>
                <c:pt idx="1083">
                  <c:v>0.26081098421660465</c:v>
                </c:pt>
                <c:pt idx="1084">
                  <c:v>0.26098460551635666</c:v>
                </c:pt>
                <c:pt idx="1085">
                  <c:v>0.26115813774528668</c:v>
                </c:pt>
                <c:pt idx="1086">
                  <c:v>0.2613315809719195</c:v>
                </c:pt>
                <c:pt idx="1087">
                  <c:v>0.26150493526470964</c:v>
                </c:pt>
                <c:pt idx="1088">
                  <c:v>0.26167820069204151</c:v>
                </c:pt>
                <c:pt idx="1089">
                  <c:v>0.2618513773222293</c:v>
                </c:pt>
                <c:pt idx="1090">
                  <c:v>0.26202446522351736</c:v>
                </c:pt>
                <c:pt idx="1091">
                  <c:v>0.26219746446407988</c:v>
                </c:pt>
                <c:pt idx="1092">
                  <c:v>0.26237037511202149</c:v>
                </c:pt>
                <c:pt idx="1093">
                  <c:v>0.26254319723537695</c:v>
                </c:pt>
                <c:pt idx="1094">
                  <c:v>0.26271593090211132</c:v>
                </c:pt>
                <c:pt idx="1095">
                  <c:v>0.26288857618012024</c:v>
                </c:pt>
                <c:pt idx="1096">
                  <c:v>0.26306113313722984</c:v>
                </c:pt>
                <c:pt idx="1097">
                  <c:v>0.26323360184119676</c:v>
                </c:pt>
                <c:pt idx="1098">
                  <c:v>0.26340598235970858</c:v>
                </c:pt>
                <c:pt idx="1099">
                  <c:v>0.26357827476038342</c:v>
                </c:pt>
                <c:pt idx="1100">
                  <c:v>0.26375047911077043</c:v>
                </c:pt>
                <c:pt idx="1101">
                  <c:v>0.26392259547834973</c:v>
                </c:pt>
                <c:pt idx="1102">
                  <c:v>0.26409462393053246</c:v>
                </c:pt>
                <c:pt idx="1103">
                  <c:v>0.26426656453466102</c:v>
                </c:pt>
                <c:pt idx="1104">
                  <c:v>0.26443841735800894</c:v>
                </c:pt>
                <c:pt idx="1105">
                  <c:v>0.26461018246778101</c:v>
                </c:pt>
                <c:pt idx="1106">
                  <c:v>0.26478185993111364</c:v>
                </c:pt>
                <c:pt idx="1107">
                  <c:v>0.26495344981507463</c:v>
                </c:pt>
                <c:pt idx="1108">
                  <c:v>0.26512495218666327</c:v>
                </c:pt>
                <c:pt idx="1109">
                  <c:v>0.26529636711281068</c:v>
                </c:pt>
                <c:pt idx="1110">
                  <c:v>0.26546769466037978</c:v>
                </c:pt>
                <c:pt idx="1111">
                  <c:v>0.26563893489616514</c:v>
                </c:pt>
                <c:pt idx="1112">
                  <c:v>0.26581008788689342</c:v>
                </c:pt>
                <c:pt idx="1113">
                  <c:v>0.26598115369922326</c:v>
                </c:pt>
                <c:pt idx="1114">
                  <c:v>0.26615213239974539</c:v>
                </c:pt>
                <c:pt idx="1115">
                  <c:v>0.26632302405498282</c:v>
                </c:pt>
                <c:pt idx="1116">
                  <c:v>0.26649382873139077</c:v>
                </c:pt>
                <c:pt idx="1117">
                  <c:v>0.26666454649535681</c:v>
                </c:pt>
                <c:pt idx="1118">
                  <c:v>0.26683517741320106</c:v>
                </c:pt>
                <c:pt idx="1119">
                  <c:v>0.26700572155117608</c:v>
                </c:pt>
                <c:pt idx="1120">
                  <c:v>0.26717617897546714</c:v>
                </c:pt>
                <c:pt idx="1121">
                  <c:v>0.26734654975219213</c:v>
                </c:pt>
                <c:pt idx="1122">
                  <c:v>0.26751683394740183</c:v>
                </c:pt>
                <c:pt idx="1123">
                  <c:v>0.26768703162707991</c:v>
                </c:pt>
                <c:pt idx="1124">
                  <c:v>0.26785714285714285</c:v>
                </c:pt>
                <c:pt idx="1125">
                  <c:v>0.26802716770344043</c:v>
                </c:pt>
                <c:pt idx="1126">
                  <c:v>0.2681971062317553</c:v>
                </c:pt>
                <c:pt idx="1127">
                  <c:v>0.26836695850780357</c:v>
                </c:pt>
                <c:pt idx="1128">
                  <c:v>0.26853672459723454</c:v>
                </c:pt>
                <c:pt idx="1129">
                  <c:v>0.26870640456563094</c:v>
                </c:pt>
                <c:pt idx="1130">
                  <c:v>0.26887599847850896</c:v>
                </c:pt>
                <c:pt idx="1131">
                  <c:v>0.2690455064013183</c:v>
                </c:pt>
                <c:pt idx="1132">
                  <c:v>0.26921492839944239</c:v>
                </c:pt>
                <c:pt idx="1133">
                  <c:v>0.26938426453819836</c:v>
                </c:pt>
                <c:pt idx="1134">
                  <c:v>0.26955351488283724</c:v>
                </c:pt>
                <c:pt idx="1135">
                  <c:v>0.26972267949854373</c:v>
                </c:pt>
                <c:pt idx="1136">
                  <c:v>0.26989175845043673</c:v>
                </c:pt>
                <c:pt idx="1137">
                  <c:v>0.27006075180356914</c:v>
                </c:pt>
                <c:pt idx="1138">
                  <c:v>0.270229659622928</c:v>
                </c:pt>
                <c:pt idx="1139">
                  <c:v>0.27039848197343452</c:v>
                </c:pt>
                <c:pt idx="1140">
                  <c:v>0.27056721891994434</c:v>
                </c:pt>
                <c:pt idx="1141">
                  <c:v>0.27073587052724746</c:v>
                </c:pt>
                <c:pt idx="1142">
                  <c:v>0.27090443686006827</c:v>
                </c:pt>
                <c:pt idx="1143">
                  <c:v>0.27107291798306588</c:v>
                </c:pt>
                <c:pt idx="1144">
                  <c:v>0.2712413139608339</c:v>
                </c:pt>
                <c:pt idx="1145">
                  <c:v>0.27140962485790077</c:v>
                </c:pt>
                <c:pt idx="1146">
                  <c:v>0.27157785073872964</c:v>
                </c:pt>
                <c:pt idx="1147">
                  <c:v>0.27174599166771868</c:v>
                </c:pt>
                <c:pt idx="1148">
                  <c:v>0.27191404770920102</c:v>
                </c:pt>
                <c:pt idx="1149">
                  <c:v>0.27208201892744477</c:v>
                </c:pt>
                <c:pt idx="1150">
                  <c:v>0.27224990538665317</c:v>
                </c:pt>
                <c:pt idx="1151">
                  <c:v>0.27241770715096481</c:v>
                </c:pt>
                <c:pt idx="1152">
                  <c:v>0.27258542428445343</c:v>
                </c:pt>
                <c:pt idx="1153">
                  <c:v>0.27275305685112822</c:v>
                </c:pt>
                <c:pt idx="1154">
                  <c:v>0.27292060491493386</c:v>
                </c:pt>
                <c:pt idx="1155">
                  <c:v>0.27308806853975054</c:v>
                </c:pt>
                <c:pt idx="1156">
                  <c:v>0.27325544778939415</c:v>
                </c:pt>
                <c:pt idx="1157">
                  <c:v>0.27342274272761619</c:v>
                </c:pt>
                <c:pt idx="1158">
                  <c:v>0.27358995341810399</c:v>
                </c:pt>
                <c:pt idx="1159">
                  <c:v>0.27375707992448084</c:v>
                </c:pt>
                <c:pt idx="1160">
                  <c:v>0.27392412231030577</c:v>
                </c:pt>
                <c:pt idx="1161">
                  <c:v>0.27409108063907411</c:v>
                </c:pt>
                <c:pt idx="1162">
                  <c:v>0.27425795497421707</c:v>
                </c:pt>
                <c:pt idx="1163">
                  <c:v>0.27442474537910222</c:v>
                </c:pt>
                <c:pt idx="1164">
                  <c:v>0.27459145191703327</c:v>
                </c:pt>
                <c:pt idx="1165">
                  <c:v>0.27475807465125046</c:v>
                </c:pt>
                <c:pt idx="1166">
                  <c:v>0.27492461364493026</c:v>
                </c:pt>
                <c:pt idx="1167">
                  <c:v>0.27509106896118579</c:v>
                </c:pt>
                <c:pt idx="1168">
                  <c:v>0.27525744066306668</c:v>
                </c:pt>
                <c:pt idx="1169">
                  <c:v>0.27542372881355931</c:v>
                </c:pt>
                <c:pt idx="1170">
                  <c:v>0.2755899334755868</c:v>
                </c:pt>
                <c:pt idx="1171">
                  <c:v>0.27575605471200904</c:v>
                </c:pt>
                <c:pt idx="1172">
                  <c:v>0.27592209258562289</c:v>
                </c:pt>
                <c:pt idx="1173">
                  <c:v>0.27608804715916219</c:v>
                </c:pt>
                <c:pt idx="1174">
                  <c:v>0.27625391849529785</c:v>
                </c:pt>
                <c:pt idx="1175">
                  <c:v>0.27641970665663784</c:v>
                </c:pt>
                <c:pt idx="1176">
                  <c:v>0.27658541170572754</c:v>
                </c:pt>
                <c:pt idx="1177">
                  <c:v>0.27675103370504944</c:v>
                </c:pt>
                <c:pt idx="1178">
                  <c:v>0.27691657271702363</c:v>
                </c:pt>
                <c:pt idx="1179">
                  <c:v>0.27708202880400751</c:v>
                </c:pt>
                <c:pt idx="1180">
                  <c:v>0.27724740202829595</c:v>
                </c:pt>
                <c:pt idx="1181">
                  <c:v>0.27741269245212163</c:v>
                </c:pt>
                <c:pt idx="1182">
                  <c:v>0.27757790013765488</c:v>
                </c:pt>
                <c:pt idx="1183">
                  <c:v>0.27774302514700361</c:v>
                </c:pt>
                <c:pt idx="1184">
                  <c:v>0.27790806754221387</c:v>
                </c:pt>
                <c:pt idx="1185">
                  <c:v>0.27807302738526946</c:v>
                </c:pt>
                <c:pt idx="1186">
                  <c:v>0.27823790473809229</c:v>
                </c:pt>
                <c:pt idx="1187">
                  <c:v>0.27840269966254222</c:v>
                </c:pt>
                <c:pt idx="1188">
                  <c:v>0.27856741222041737</c:v>
                </c:pt>
                <c:pt idx="1189">
                  <c:v>0.27873204247345412</c:v>
                </c:pt>
                <c:pt idx="1190">
                  <c:v>0.2788965904833271</c:v>
                </c:pt>
                <c:pt idx="1191">
                  <c:v>0.2790610563116494</c:v>
                </c:pt>
                <c:pt idx="1192">
                  <c:v>0.27922544001997252</c:v>
                </c:pt>
                <c:pt idx="1193">
                  <c:v>0.27938974166978658</c:v>
                </c:pt>
                <c:pt idx="1194">
                  <c:v>0.27955396132252025</c:v>
                </c:pt>
                <c:pt idx="1195">
                  <c:v>0.27971809903954098</c:v>
                </c:pt>
                <c:pt idx="1196">
                  <c:v>0.27988215488215484</c:v>
                </c:pt>
                <c:pt idx="1197">
                  <c:v>0.28004612891160702</c:v>
                </c:pt>
                <c:pt idx="1198">
                  <c:v>0.28021002118908139</c:v>
                </c:pt>
                <c:pt idx="1199">
                  <c:v>0.28037383177570091</c:v>
                </c:pt>
                <c:pt idx="1200">
                  <c:v>0.28053756073252772</c:v>
                </c:pt>
                <c:pt idx="1201">
                  <c:v>0.28070120812056298</c:v>
                </c:pt>
                <c:pt idx="1202">
                  <c:v>0.28086477400074711</c:v>
                </c:pt>
                <c:pt idx="1203">
                  <c:v>0.28102825843395995</c:v>
                </c:pt>
                <c:pt idx="1204">
                  <c:v>0.28119166148102054</c:v>
                </c:pt>
                <c:pt idx="1205">
                  <c:v>0.28135498320268759</c:v>
                </c:pt>
                <c:pt idx="1206">
                  <c:v>0.28151822365965917</c:v>
                </c:pt>
                <c:pt idx="1207">
                  <c:v>0.28168138291257305</c:v>
                </c:pt>
                <c:pt idx="1208">
                  <c:v>0.28184446102200666</c:v>
                </c:pt>
                <c:pt idx="1209">
                  <c:v>0.28200745804847732</c:v>
                </c:pt>
                <c:pt idx="1210">
                  <c:v>0.28217037405244189</c:v>
                </c:pt>
                <c:pt idx="1211">
                  <c:v>0.28233320909429743</c:v>
                </c:pt>
                <c:pt idx="1212">
                  <c:v>0.28249596323438081</c:v>
                </c:pt>
                <c:pt idx="1213">
                  <c:v>0.28265863653296908</c:v>
                </c:pt>
                <c:pt idx="1214">
                  <c:v>0.28282122905027934</c:v>
                </c:pt>
                <c:pt idx="1215">
                  <c:v>0.28298374084646893</c:v>
                </c:pt>
                <c:pt idx="1216">
                  <c:v>0.28314617198163544</c:v>
                </c:pt>
                <c:pt idx="1217">
                  <c:v>0.2833085225158169</c:v>
                </c:pt>
                <c:pt idx="1218">
                  <c:v>0.28347079250899171</c:v>
                </c:pt>
                <c:pt idx="1219">
                  <c:v>0.28363298202107873</c:v>
                </c:pt>
                <c:pt idx="1220">
                  <c:v>0.28379509111193757</c:v>
                </c:pt>
                <c:pt idx="1221">
                  <c:v>0.28395711984136823</c:v>
                </c:pt>
                <c:pt idx="1222">
                  <c:v>0.2841190682691116</c:v>
                </c:pt>
                <c:pt idx="1223">
                  <c:v>0.28428093645484948</c:v>
                </c:pt>
                <c:pt idx="1224">
                  <c:v>0.28444272445820429</c:v>
                </c:pt>
                <c:pt idx="1225">
                  <c:v>0.28460443233873961</c:v>
                </c:pt>
                <c:pt idx="1226">
                  <c:v>0.2847660601559599</c:v>
                </c:pt>
                <c:pt idx="1227">
                  <c:v>0.28492760796931071</c:v>
                </c:pt>
                <c:pt idx="1228">
                  <c:v>0.28508907583817888</c:v>
                </c:pt>
                <c:pt idx="1229">
                  <c:v>0.2852504638218924</c:v>
                </c:pt>
                <c:pt idx="1230">
                  <c:v>0.28541177197972056</c:v>
                </c:pt>
                <c:pt idx="1231">
                  <c:v>0.28557300037087402</c:v>
                </c:pt>
                <c:pt idx="1232">
                  <c:v>0.285734149054505</c:v>
                </c:pt>
                <c:pt idx="1233">
                  <c:v>0.28589521808970719</c:v>
                </c:pt>
                <c:pt idx="1234">
                  <c:v>0.28605620753551575</c:v>
                </c:pt>
                <c:pt idx="1235">
                  <c:v>0.28621711745090778</c:v>
                </c:pt>
                <c:pt idx="1236">
                  <c:v>0.28637794789480187</c:v>
                </c:pt>
                <c:pt idx="1237">
                  <c:v>0.28653869892605849</c:v>
                </c:pt>
                <c:pt idx="1238">
                  <c:v>0.28669937060348016</c:v>
                </c:pt>
                <c:pt idx="1239">
                  <c:v>0.28685996298581123</c:v>
                </c:pt>
                <c:pt idx="1240">
                  <c:v>0.28702047613173798</c:v>
                </c:pt>
                <c:pt idx="1241">
                  <c:v>0.287180910099889</c:v>
                </c:pt>
                <c:pt idx="1242">
                  <c:v>0.28734126494883488</c:v>
                </c:pt>
                <c:pt idx="1243">
                  <c:v>0.28750154073708861</c:v>
                </c:pt>
                <c:pt idx="1244">
                  <c:v>0.28766173752310537</c:v>
                </c:pt>
                <c:pt idx="1245">
                  <c:v>0.28782185536528276</c:v>
                </c:pt>
                <c:pt idx="1246">
                  <c:v>0.28798189432196086</c:v>
                </c:pt>
                <c:pt idx="1247">
                  <c:v>0.28814185445142226</c:v>
                </c:pt>
                <c:pt idx="1248">
                  <c:v>0.28830173581189217</c:v>
                </c:pt>
                <c:pt idx="1249">
                  <c:v>0.28846153846153849</c:v>
                </c:pt>
                <c:pt idx="1250">
                  <c:v>0.28862126245847181</c:v>
                </c:pt>
                <c:pt idx="1251">
                  <c:v>0.28878090786074551</c:v>
                </c:pt>
                <c:pt idx="1252">
                  <c:v>0.28894047472635587</c:v>
                </c:pt>
                <c:pt idx="1253">
                  <c:v>0.28909996311324232</c:v>
                </c:pt>
                <c:pt idx="1254">
                  <c:v>0.28925937307928701</c:v>
                </c:pt>
                <c:pt idx="1255">
                  <c:v>0.28941870468231534</c:v>
                </c:pt>
                <c:pt idx="1256">
                  <c:v>0.28957795798009583</c:v>
                </c:pt>
                <c:pt idx="1257">
                  <c:v>0.28973713303034027</c:v>
                </c:pt>
                <c:pt idx="1258">
                  <c:v>0.28989622989070368</c:v>
                </c:pt>
                <c:pt idx="1259">
                  <c:v>0.29005524861878451</c:v>
                </c:pt>
                <c:pt idx="1260">
                  <c:v>0.29021418927212472</c:v>
                </c:pt>
                <c:pt idx="1261">
                  <c:v>0.29037305190820961</c:v>
                </c:pt>
                <c:pt idx="1262">
                  <c:v>0.29053183658446818</c:v>
                </c:pt>
                <c:pt idx="1263">
                  <c:v>0.29069054335827305</c:v>
                </c:pt>
                <c:pt idx="1264">
                  <c:v>0.29084917228694057</c:v>
                </c:pt>
                <c:pt idx="1265">
                  <c:v>0.29100772342773079</c:v>
                </c:pt>
                <c:pt idx="1266">
                  <c:v>0.29116619683784778</c:v>
                </c:pt>
                <c:pt idx="1267">
                  <c:v>0.29132459257443938</c:v>
                </c:pt>
                <c:pt idx="1268">
                  <c:v>0.29148291069459753</c:v>
                </c:pt>
                <c:pt idx="1269">
                  <c:v>0.29164115125535822</c:v>
                </c:pt>
                <c:pt idx="1270">
                  <c:v>0.29179931431370149</c:v>
                </c:pt>
                <c:pt idx="1271">
                  <c:v>0.29195739992655156</c:v>
                </c:pt>
                <c:pt idx="1272">
                  <c:v>0.29211540815077713</c:v>
                </c:pt>
                <c:pt idx="1273">
                  <c:v>0.29227333904319097</c:v>
                </c:pt>
                <c:pt idx="1274">
                  <c:v>0.29243119266055045</c:v>
                </c:pt>
                <c:pt idx="1275">
                  <c:v>0.29258896905955728</c:v>
                </c:pt>
                <c:pt idx="1276">
                  <c:v>0.2927466682968578</c:v>
                </c:pt>
                <c:pt idx="1277">
                  <c:v>0.29290429042904292</c:v>
                </c:pt>
                <c:pt idx="1278">
                  <c:v>0.29306183551264819</c:v>
                </c:pt>
                <c:pt idx="1279">
                  <c:v>0.29321930360415394</c:v>
                </c:pt>
                <c:pt idx="1280">
                  <c:v>0.29337669475998535</c:v>
                </c:pt>
                <c:pt idx="1281">
                  <c:v>0.29353400903651244</c:v>
                </c:pt>
                <c:pt idx="1282">
                  <c:v>0.29369124649005002</c:v>
                </c:pt>
                <c:pt idx="1283">
                  <c:v>0.29384840717685828</c:v>
                </c:pt>
                <c:pt idx="1284">
                  <c:v>0.29400549115314212</c:v>
                </c:pt>
                <c:pt idx="1285">
                  <c:v>0.29416249847505183</c:v>
                </c:pt>
                <c:pt idx="1286">
                  <c:v>0.29431942919868276</c:v>
                </c:pt>
                <c:pt idx="1287">
                  <c:v>0.29447628338007559</c:v>
                </c:pt>
                <c:pt idx="1288">
                  <c:v>0.29463306107521636</c:v>
                </c:pt>
                <c:pt idx="1289">
                  <c:v>0.29478976234003657</c:v>
                </c:pt>
                <c:pt idx="1290">
                  <c:v>0.29494638723041305</c:v>
                </c:pt>
                <c:pt idx="1291">
                  <c:v>0.29510293580216834</c:v>
                </c:pt>
                <c:pt idx="1292">
                  <c:v>0.29525940811107054</c:v>
                </c:pt>
                <c:pt idx="1293">
                  <c:v>0.29541580421283331</c:v>
                </c:pt>
                <c:pt idx="1294">
                  <c:v>0.29557212416311629</c:v>
                </c:pt>
                <c:pt idx="1295">
                  <c:v>0.29572836801752467</c:v>
                </c:pt>
                <c:pt idx="1296">
                  <c:v>0.29588453583160973</c:v>
                </c:pt>
                <c:pt idx="1297">
                  <c:v>0.29604062766086847</c:v>
                </c:pt>
                <c:pt idx="1298">
                  <c:v>0.29619664356074421</c:v>
                </c:pt>
                <c:pt idx="1299">
                  <c:v>0.29635258358662614</c:v>
                </c:pt>
                <c:pt idx="1300">
                  <c:v>0.29650844779384949</c:v>
                </c:pt>
                <c:pt idx="1301">
                  <c:v>0.29666423623769594</c:v>
                </c:pt>
                <c:pt idx="1302">
                  <c:v>0.29681994897339326</c:v>
                </c:pt>
                <c:pt idx="1303">
                  <c:v>0.29697558605611563</c:v>
                </c:pt>
                <c:pt idx="1304">
                  <c:v>0.29713114754098363</c:v>
                </c:pt>
                <c:pt idx="1305">
                  <c:v>0.29728663348306422</c:v>
                </c:pt>
                <c:pt idx="1306">
                  <c:v>0.29744204393737106</c:v>
                </c:pt>
                <c:pt idx="1307">
                  <c:v>0.29759737895886423</c:v>
                </c:pt>
                <c:pt idx="1308">
                  <c:v>0.2977526386024506</c:v>
                </c:pt>
                <c:pt idx="1309">
                  <c:v>0.29790782292298362</c:v>
                </c:pt>
                <c:pt idx="1310">
                  <c:v>0.29806293197526373</c:v>
                </c:pt>
                <c:pt idx="1311">
                  <c:v>0.29821796581403809</c:v>
                </c:pt>
                <c:pt idx="1312">
                  <c:v>0.29837292449400071</c:v>
                </c:pt>
                <c:pt idx="1313">
                  <c:v>0.29852780806979279</c:v>
                </c:pt>
                <c:pt idx="1314">
                  <c:v>0.29868261659600243</c:v>
                </c:pt>
                <c:pt idx="1315">
                  <c:v>0.29883735012716484</c:v>
                </c:pt>
                <c:pt idx="1316">
                  <c:v>0.29899200871776244</c:v>
                </c:pt>
                <c:pt idx="1317">
                  <c:v>0.29914659242222491</c:v>
                </c:pt>
                <c:pt idx="1318">
                  <c:v>0.29930110129492921</c:v>
                </c:pt>
                <c:pt idx="1319">
                  <c:v>0.29945553539019965</c:v>
                </c:pt>
                <c:pt idx="1320">
                  <c:v>0.29960989476230798</c:v>
                </c:pt>
                <c:pt idx="1321">
                  <c:v>0.29976417946547346</c:v>
                </c:pt>
                <c:pt idx="1322">
                  <c:v>0.29991838955386291</c:v>
                </c:pt>
                <c:pt idx="1323">
                  <c:v>0.30007252508159071</c:v>
                </c:pt>
                <c:pt idx="1324">
                  <c:v>0.30022658610271907</c:v>
                </c:pt>
                <c:pt idx="1325">
                  <c:v>0.30038057267125773</c:v>
                </c:pt>
                <c:pt idx="1326">
                  <c:v>0.30053448484116441</c:v>
                </c:pt>
                <c:pt idx="1327">
                  <c:v>0.3006883226663446</c:v>
                </c:pt>
                <c:pt idx="1328">
                  <c:v>0.30084208620065189</c:v>
                </c:pt>
                <c:pt idx="1329">
                  <c:v>0.30099577549788775</c:v>
                </c:pt>
                <c:pt idx="1330">
                  <c:v>0.30114939061180163</c:v>
                </c:pt>
                <c:pt idx="1331">
                  <c:v>0.30130293159609117</c:v>
                </c:pt>
                <c:pt idx="1332">
                  <c:v>0.30145639850440237</c:v>
                </c:pt>
                <c:pt idx="1333">
                  <c:v>0.30160979139032917</c:v>
                </c:pt>
                <c:pt idx="1334">
                  <c:v>0.3017631103074141</c:v>
                </c:pt>
                <c:pt idx="1335">
                  <c:v>0.3019163553091479</c:v>
                </c:pt>
                <c:pt idx="1336">
                  <c:v>0.30206952644896978</c:v>
                </c:pt>
                <c:pt idx="1337">
                  <c:v>0.30222262378026743</c:v>
                </c:pt>
                <c:pt idx="1338">
                  <c:v>0.30237564735637723</c:v>
                </c:pt>
                <c:pt idx="1339">
                  <c:v>0.30252859723058401</c:v>
                </c:pt>
                <c:pt idx="1340">
                  <c:v>0.30268147345612134</c:v>
                </c:pt>
                <c:pt idx="1341">
                  <c:v>0.30283427608617164</c:v>
                </c:pt>
                <c:pt idx="1342">
                  <c:v>0.30298700517386595</c:v>
                </c:pt>
                <c:pt idx="1343">
                  <c:v>0.30313966077228433</c:v>
                </c:pt>
                <c:pt idx="1344">
                  <c:v>0.30329224293445578</c:v>
                </c:pt>
                <c:pt idx="1345">
                  <c:v>0.30344475171335816</c:v>
                </c:pt>
                <c:pt idx="1346">
                  <c:v>0.30359718716191847</c:v>
                </c:pt>
                <c:pt idx="1347">
                  <c:v>0.30374954933301285</c:v>
                </c:pt>
                <c:pt idx="1348">
                  <c:v>0.30390183827946654</c:v>
                </c:pt>
                <c:pt idx="1349">
                  <c:v>0.30405405405405406</c:v>
                </c:pt>
                <c:pt idx="1350">
                  <c:v>0.30420619670949922</c:v>
                </c:pt>
                <c:pt idx="1351">
                  <c:v>0.30435826629847523</c:v>
                </c:pt>
                <c:pt idx="1352">
                  <c:v>0.30451026287360461</c:v>
                </c:pt>
                <c:pt idx="1353">
                  <c:v>0.30466218648745952</c:v>
                </c:pt>
                <c:pt idx="1354">
                  <c:v>0.3048140371925615</c:v>
                </c:pt>
                <c:pt idx="1355">
                  <c:v>0.30496581504138182</c:v>
                </c:pt>
                <c:pt idx="1356">
                  <c:v>0.3051175200863413</c:v>
                </c:pt>
                <c:pt idx="1357">
                  <c:v>0.30526915237981056</c:v>
                </c:pt>
                <c:pt idx="1358">
                  <c:v>0.30542071197411003</c:v>
                </c:pt>
                <c:pt idx="1359">
                  <c:v>0.30557219892150989</c:v>
                </c:pt>
                <c:pt idx="1360">
                  <c:v>0.30572361327423025</c:v>
                </c:pt>
                <c:pt idx="1361">
                  <c:v>0.30587495508444124</c:v>
                </c:pt>
                <c:pt idx="1362">
                  <c:v>0.30602622440426297</c:v>
                </c:pt>
                <c:pt idx="1363">
                  <c:v>0.30617742128576558</c:v>
                </c:pt>
                <c:pt idx="1364">
                  <c:v>0.30632854578096946</c:v>
                </c:pt>
                <c:pt idx="1365">
                  <c:v>0.30647959794184515</c:v>
                </c:pt>
                <c:pt idx="1366">
                  <c:v>0.30663057782031344</c:v>
                </c:pt>
                <c:pt idx="1367">
                  <c:v>0.30678148546824546</c:v>
                </c:pt>
                <c:pt idx="1368">
                  <c:v>0.30693232093746264</c:v>
                </c:pt>
                <c:pt idx="1369">
                  <c:v>0.30708308427973702</c:v>
                </c:pt>
                <c:pt idx="1370">
                  <c:v>0.30723377554679099</c:v>
                </c:pt>
                <c:pt idx="1371">
                  <c:v>0.30738439479029755</c:v>
                </c:pt>
                <c:pt idx="1372">
                  <c:v>0.30753494206188026</c:v>
                </c:pt>
                <c:pt idx="1373">
                  <c:v>0.30768541741311356</c:v>
                </c:pt>
                <c:pt idx="1374">
                  <c:v>0.30783582089552236</c:v>
                </c:pt>
                <c:pt idx="1375">
                  <c:v>0.30798615256058254</c:v>
                </c:pt>
                <c:pt idx="1376">
                  <c:v>0.30813641245972073</c:v>
                </c:pt>
                <c:pt idx="1377">
                  <c:v>0.30828660064431451</c:v>
                </c:pt>
                <c:pt idx="1378">
                  <c:v>0.30843671716569249</c:v>
                </c:pt>
                <c:pt idx="1379">
                  <c:v>0.30858676207513419</c:v>
                </c:pt>
                <c:pt idx="1380">
                  <c:v>0.30873673542387026</c:v>
                </c:pt>
                <c:pt idx="1381">
                  <c:v>0.30888663726308263</c:v>
                </c:pt>
                <c:pt idx="1382">
                  <c:v>0.30903646764390419</c:v>
                </c:pt>
                <c:pt idx="1383">
                  <c:v>0.30918622661741929</c:v>
                </c:pt>
                <c:pt idx="1384">
                  <c:v>0.3093359142346635</c:v>
                </c:pt>
                <c:pt idx="1385">
                  <c:v>0.30948553054662381</c:v>
                </c:pt>
                <c:pt idx="1386">
                  <c:v>0.30963507560423864</c:v>
                </c:pt>
                <c:pt idx="1387">
                  <c:v>0.30978454945839778</c:v>
                </c:pt>
                <c:pt idx="1388">
                  <c:v>0.30993395215994285</c:v>
                </c:pt>
                <c:pt idx="1389">
                  <c:v>0.31008328375966682</c:v>
                </c:pt>
                <c:pt idx="1390">
                  <c:v>0.31023254430831448</c:v>
                </c:pt>
                <c:pt idx="1391">
                  <c:v>0.31038173385658224</c:v>
                </c:pt>
                <c:pt idx="1392">
                  <c:v>0.3105308524551183</c:v>
                </c:pt>
                <c:pt idx="1393">
                  <c:v>0.31067990015452274</c:v>
                </c:pt>
                <c:pt idx="1394">
                  <c:v>0.31082887700534761</c:v>
                </c:pt>
                <c:pt idx="1395">
                  <c:v>0.3109777830580967</c:v>
                </c:pt>
                <c:pt idx="1396">
                  <c:v>0.31112661836322603</c:v>
                </c:pt>
                <c:pt idx="1397">
                  <c:v>0.3112753829711436</c:v>
                </c:pt>
                <c:pt idx="1398">
                  <c:v>0.31142407693220947</c:v>
                </c:pt>
                <c:pt idx="1399">
                  <c:v>0.31157270029673595</c:v>
                </c:pt>
                <c:pt idx="1400">
                  <c:v>0.31172125311498755</c:v>
                </c:pt>
                <c:pt idx="1401">
                  <c:v>0.31186973543718122</c:v>
                </c:pt>
                <c:pt idx="1402">
                  <c:v>0.31201814731348593</c:v>
                </c:pt>
                <c:pt idx="1403">
                  <c:v>0.31216648879402348</c:v>
                </c:pt>
                <c:pt idx="1404">
                  <c:v>0.31231475992886781</c:v>
                </c:pt>
                <c:pt idx="1405">
                  <c:v>0.31246296076804547</c:v>
                </c:pt>
                <c:pt idx="1406">
                  <c:v>0.3126110913615357</c:v>
                </c:pt>
                <c:pt idx="1407">
                  <c:v>0.31275915175927022</c:v>
                </c:pt>
                <c:pt idx="1408">
                  <c:v>0.31290714201113345</c:v>
                </c:pt>
                <c:pt idx="1409">
                  <c:v>0.31305506216696272</c:v>
                </c:pt>
                <c:pt idx="1410">
                  <c:v>0.3132029122765479</c:v>
                </c:pt>
                <c:pt idx="1411">
                  <c:v>0.31335069238963192</c:v>
                </c:pt>
                <c:pt idx="1412">
                  <c:v>0.31349840255591055</c:v>
                </c:pt>
                <c:pt idx="1413">
                  <c:v>0.31364604282503256</c:v>
                </c:pt>
                <c:pt idx="1414">
                  <c:v>0.31379361324659966</c:v>
                </c:pt>
                <c:pt idx="1415">
                  <c:v>0.31394111387016677</c:v>
                </c:pt>
                <c:pt idx="1416">
                  <c:v>0.31408854474524178</c:v>
                </c:pt>
                <c:pt idx="1417">
                  <c:v>0.31423590592128586</c:v>
                </c:pt>
                <c:pt idx="1418">
                  <c:v>0.31438319744771354</c:v>
                </c:pt>
                <c:pt idx="1419">
                  <c:v>0.31453041937389248</c:v>
                </c:pt>
                <c:pt idx="1420">
                  <c:v>0.31467757174914374</c:v>
                </c:pt>
                <c:pt idx="1421">
                  <c:v>0.31482465462274173</c:v>
                </c:pt>
                <c:pt idx="1422">
                  <c:v>0.31497166804391452</c:v>
                </c:pt>
                <c:pt idx="1423">
                  <c:v>0.31511861206184349</c:v>
                </c:pt>
                <c:pt idx="1424">
                  <c:v>0.31526548672566373</c:v>
                </c:pt>
                <c:pt idx="1425">
                  <c:v>0.31541229208446386</c:v>
                </c:pt>
                <c:pt idx="1426">
                  <c:v>0.31555902818728626</c:v>
                </c:pt>
                <c:pt idx="1427">
                  <c:v>0.31570569508312701</c:v>
                </c:pt>
                <c:pt idx="1428">
                  <c:v>0.31585229282093602</c:v>
                </c:pt>
                <c:pt idx="1429">
                  <c:v>0.315998821449617</c:v>
                </c:pt>
                <c:pt idx="1430">
                  <c:v>0.31614528101802758</c:v>
                </c:pt>
                <c:pt idx="1431">
                  <c:v>0.31629167157497939</c:v>
                </c:pt>
                <c:pt idx="1432">
                  <c:v>0.31643799316923799</c:v>
                </c:pt>
                <c:pt idx="1433">
                  <c:v>0.3165842458495231</c:v>
                </c:pt>
                <c:pt idx="1434">
                  <c:v>0.31673042966450854</c:v>
                </c:pt>
                <c:pt idx="1435">
                  <c:v>0.31687654466282217</c:v>
                </c:pt>
                <c:pt idx="1436">
                  <c:v>0.31702259089304624</c:v>
                </c:pt>
                <c:pt idx="1437">
                  <c:v>0.31716856840371721</c:v>
                </c:pt>
                <c:pt idx="1438">
                  <c:v>0.3173144772433259</c:v>
                </c:pt>
                <c:pt idx="1439">
                  <c:v>0.31746031746031744</c:v>
                </c:pt>
                <c:pt idx="1440">
                  <c:v>0.31760608910309157</c:v>
                </c:pt>
                <c:pt idx="1441">
                  <c:v>0.31775179222000238</c:v>
                </c:pt>
                <c:pt idx="1442">
                  <c:v>0.31789742685935851</c:v>
                </c:pt>
                <c:pt idx="1443">
                  <c:v>0.31804299306942324</c:v>
                </c:pt>
                <c:pt idx="1444">
                  <c:v>0.31818849089841461</c:v>
                </c:pt>
                <c:pt idx="1445">
                  <c:v>0.31833392039450514</c:v>
                </c:pt>
                <c:pt idx="1446">
                  <c:v>0.31847928160582228</c:v>
                </c:pt>
                <c:pt idx="1447">
                  <c:v>0.31862457458044829</c:v>
                </c:pt>
                <c:pt idx="1448">
                  <c:v>0.31876979936642025</c:v>
                </c:pt>
                <c:pt idx="1449">
                  <c:v>0.3189149560117302</c:v>
                </c:pt>
                <c:pt idx="1450">
                  <c:v>0.31906004456432507</c:v>
                </c:pt>
                <c:pt idx="1451">
                  <c:v>0.31920506507210694</c:v>
                </c:pt>
                <c:pt idx="1452">
                  <c:v>0.3193500175829328</c:v>
                </c:pt>
                <c:pt idx="1453">
                  <c:v>0.31949490214461501</c:v>
                </c:pt>
                <c:pt idx="1454">
                  <c:v>0.31963971880492092</c:v>
                </c:pt>
                <c:pt idx="1455">
                  <c:v>0.31978446761157314</c:v>
                </c:pt>
                <c:pt idx="1456">
                  <c:v>0.31992914861224969</c:v>
                </c:pt>
                <c:pt idx="1457">
                  <c:v>0.3200737618545838</c:v>
                </c:pt>
                <c:pt idx="1458">
                  <c:v>0.32021830738616414</c:v>
                </c:pt>
                <c:pt idx="1459">
                  <c:v>0.32036278525453482</c:v>
                </c:pt>
                <c:pt idx="1460">
                  <c:v>0.32050719550719553</c:v>
                </c:pt>
                <c:pt idx="1461">
                  <c:v>0.32065153819160136</c:v>
                </c:pt>
                <c:pt idx="1462">
                  <c:v>0.32079581335516311</c:v>
                </c:pt>
                <c:pt idx="1463">
                  <c:v>0.32094002104524727</c:v>
                </c:pt>
                <c:pt idx="1464">
                  <c:v>0.32108416130917589</c:v>
                </c:pt>
                <c:pt idx="1465">
                  <c:v>0.32122823419422691</c:v>
                </c:pt>
                <c:pt idx="1466">
                  <c:v>0.32137223974763407</c:v>
                </c:pt>
                <c:pt idx="1467">
                  <c:v>0.32151617801658683</c:v>
                </c:pt>
                <c:pt idx="1468">
                  <c:v>0.32166004904823076</c:v>
                </c:pt>
                <c:pt idx="1469">
                  <c:v>0.32180385288966723</c:v>
                </c:pt>
                <c:pt idx="1470">
                  <c:v>0.32194758958795378</c:v>
                </c:pt>
                <c:pt idx="1471">
                  <c:v>0.3220912591901039</c:v>
                </c:pt>
                <c:pt idx="1472">
                  <c:v>0.32223486174308719</c:v>
                </c:pt>
                <c:pt idx="1473">
                  <c:v>0.3223783972938295</c:v>
                </c:pt>
                <c:pt idx="1474">
                  <c:v>0.32252186588921283</c:v>
                </c:pt>
                <c:pt idx="1475">
                  <c:v>0.32266526757607555</c:v>
                </c:pt>
                <c:pt idx="1476">
                  <c:v>0.32280860240121229</c:v>
                </c:pt>
                <c:pt idx="1477">
                  <c:v>0.32295187041137391</c:v>
                </c:pt>
                <c:pt idx="1478">
                  <c:v>0.32309507165326806</c:v>
                </c:pt>
                <c:pt idx="1479">
                  <c:v>0.32323820617355853</c:v>
                </c:pt>
                <c:pt idx="1480">
                  <c:v>0.32338127401886568</c:v>
                </c:pt>
                <c:pt idx="1481">
                  <c:v>0.32352427523576666</c:v>
                </c:pt>
                <c:pt idx="1482">
                  <c:v>0.323667209870795</c:v>
                </c:pt>
                <c:pt idx="1483">
                  <c:v>0.32381007797044103</c:v>
                </c:pt>
                <c:pt idx="1484">
                  <c:v>0.32395287958115182</c:v>
                </c:pt>
                <c:pt idx="1485">
                  <c:v>0.32409561474933118</c:v>
                </c:pt>
                <c:pt idx="1486">
                  <c:v>0.32423828352133971</c:v>
                </c:pt>
                <c:pt idx="1487">
                  <c:v>0.32438088594349496</c:v>
                </c:pt>
                <c:pt idx="1488">
                  <c:v>0.32452342206207141</c:v>
                </c:pt>
                <c:pt idx="1489">
                  <c:v>0.32466589192330042</c:v>
                </c:pt>
                <c:pt idx="1490">
                  <c:v>0.32480829557337054</c:v>
                </c:pt>
                <c:pt idx="1491">
                  <c:v>0.32495063305842725</c:v>
                </c:pt>
                <c:pt idx="1492">
                  <c:v>0.32509290442457317</c:v>
                </c:pt>
                <c:pt idx="1493">
                  <c:v>0.32523510971786829</c:v>
                </c:pt>
                <c:pt idx="1494">
                  <c:v>0.32537724898432963</c:v>
                </c:pt>
                <c:pt idx="1495">
                  <c:v>0.32551932226993152</c:v>
                </c:pt>
                <c:pt idx="1496">
                  <c:v>0.32566132962060562</c:v>
                </c:pt>
                <c:pt idx="1497">
                  <c:v>0.32580327108224105</c:v>
                </c:pt>
                <c:pt idx="1498">
                  <c:v>0.3259451467006842</c:v>
                </c:pt>
                <c:pt idx="1499">
                  <c:v>0.32608695652173914</c:v>
                </c:pt>
                <c:pt idx="1500">
                  <c:v>0.32622870059116726</c:v>
                </c:pt>
                <c:pt idx="1501">
                  <c:v>0.32637037895468768</c:v>
                </c:pt>
                <c:pt idx="1502">
                  <c:v>0.32651199165797706</c:v>
                </c:pt>
                <c:pt idx="1503">
                  <c:v>0.32665353874666975</c:v>
                </c:pt>
                <c:pt idx="1504">
                  <c:v>0.32679502026635787</c:v>
                </c:pt>
                <c:pt idx="1505">
                  <c:v>0.32693643626259122</c:v>
                </c:pt>
                <c:pt idx="1506">
                  <c:v>0.32707778678087746</c:v>
                </c:pt>
                <c:pt idx="1507">
                  <c:v>0.32721907186668209</c:v>
                </c:pt>
                <c:pt idx="1508">
                  <c:v>0.32736029156542862</c:v>
                </c:pt>
                <c:pt idx="1509">
                  <c:v>0.32750144592249852</c:v>
                </c:pt>
                <c:pt idx="1510">
                  <c:v>0.32764253498323115</c:v>
                </c:pt>
                <c:pt idx="1511">
                  <c:v>0.32778355879292403</c:v>
                </c:pt>
                <c:pt idx="1512">
                  <c:v>0.3279245173968327</c:v>
                </c:pt>
                <c:pt idx="1513">
                  <c:v>0.32806541084017105</c:v>
                </c:pt>
                <c:pt idx="1514">
                  <c:v>0.32820623916811092</c:v>
                </c:pt>
                <c:pt idx="1515">
                  <c:v>0.32834700242578263</c:v>
                </c:pt>
                <c:pt idx="1516">
                  <c:v>0.32848770065827465</c:v>
                </c:pt>
                <c:pt idx="1517">
                  <c:v>0.3286283339106339</c:v>
                </c:pt>
                <c:pt idx="1518">
                  <c:v>0.32876890222786564</c:v>
                </c:pt>
                <c:pt idx="1519">
                  <c:v>0.32890940565493365</c:v>
                </c:pt>
                <c:pt idx="1520">
                  <c:v>0.32904984423676015</c:v>
                </c:pt>
                <c:pt idx="1521">
                  <c:v>0.3291902180182259</c:v>
                </c:pt>
                <c:pt idx="1522">
                  <c:v>0.32933052704417021</c:v>
                </c:pt>
                <c:pt idx="1523">
                  <c:v>0.32947077135939118</c:v>
                </c:pt>
                <c:pt idx="1524">
                  <c:v>0.32961095100864551</c:v>
                </c:pt>
                <c:pt idx="1525">
                  <c:v>0.32975106603664861</c:v>
                </c:pt>
                <c:pt idx="1526">
                  <c:v>0.32989111648807468</c:v>
                </c:pt>
                <c:pt idx="1527">
                  <c:v>0.33003110240755673</c:v>
                </c:pt>
                <c:pt idx="1528">
                  <c:v>0.33017102383968672</c:v>
                </c:pt>
                <c:pt idx="1529">
                  <c:v>0.33031088082901555</c:v>
                </c:pt>
                <c:pt idx="1530">
                  <c:v>0.33045067342005296</c:v>
                </c:pt>
                <c:pt idx="1531">
                  <c:v>0.33059040165726783</c:v>
                </c:pt>
                <c:pt idx="1532">
                  <c:v>0.33073006558508805</c:v>
                </c:pt>
                <c:pt idx="1533">
                  <c:v>0.33086966524790062</c:v>
                </c:pt>
                <c:pt idx="1534">
                  <c:v>0.3310092006900518</c:v>
                </c:pt>
                <c:pt idx="1535">
                  <c:v>0.33114867195584685</c:v>
                </c:pt>
                <c:pt idx="1536">
                  <c:v>0.33128807908955055</c:v>
                </c:pt>
                <c:pt idx="1537">
                  <c:v>0.33142742213538673</c:v>
                </c:pt>
                <c:pt idx="1538">
                  <c:v>0.33156670113753878</c:v>
                </c:pt>
                <c:pt idx="1539">
                  <c:v>0.33170591614014933</c:v>
                </c:pt>
                <c:pt idx="1540">
                  <c:v>0.33184506718732054</c:v>
                </c:pt>
                <c:pt idx="1541">
                  <c:v>0.33198415432311401</c:v>
                </c:pt>
                <c:pt idx="1542">
                  <c:v>0.33212317759155091</c:v>
                </c:pt>
                <c:pt idx="1543">
                  <c:v>0.33226213703661195</c:v>
                </c:pt>
                <c:pt idx="1544">
                  <c:v>0.33240103270223753</c:v>
                </c:pt>
                <c:pt idx="1545">
                  <c:v>0.33253986463232765</c:v>
                </c:pt>
                <c:pt idx="1546">
                  <c:v>0.33267863287074206</c:v>
                </c:pt>
                <c:pt idx="1547">
                  <c:v>0.33281733746130032</c:v>
                </c:pt>
                <c:pt idx="1548">
                  <c:v>0.33295597844778174</c:v>
                </c:pt>
                <c:pt idx="1549">
                  <c:v>0.3330945558739255</c:v>
                </c:pt>
                <c:pt idx="1550">
                  <c:v>0.33323306978343076</c:v>
                </c:pt>
                <c:pt idx="1551">
                  <c:v>0.33337152021995647</c:v>
                </c:pt>
                <c:pt idx="1552">
                  <c:v>0.3335099072271217</c:v>
                </c:pt>
                <c:pt idx="1553">
                  <c:v>0.33364823084850564</c:v>
                </c:pt>
                <c:pt idx="1554">
                  <c:v>0.33378649112764736</c:v>
                </c:pt>
                <c:pt idx="1555">
                  <c:v>0.33392468810804621</c:v>
                </c:pt>
                <c:pt idx="1556">
                  <c:v>0.33406282183316166</c:v>
                </c:pt>
                <c:pt idx="1557">
                  <c:v>0.33420089234641343</c:v>
                </c:pt>
                <c:pt idx="1558">
                  <c:v>0.33433889969118152</c:v>
                </c:pt>
                <c:pt idx="1559">
                  <c:v>0.33447684391080618</c:v>
                </c:pt>
                <c:pt idx="1560">
                  <c:v>0.33461472504858808</c:v>
                </c:pt>
                <c:pt idx="1561">
                  <c:v>0.33475254314778835</c:v>
                </c:pt>
                <c:pt idx="1562">
                  <c:v>0.33489029825162842</c:v>
                </c:pt>
                <c:pt idx="1563">
                  <c:v>0.33502799040329034</c:v>
                </c:pt>
                <c:pt idx="1564">
                  <c:v>0.33516561964591662</c:v>
                </c:pt>
                <c:pt idx="1565">
                  <c:v>0.3353031860226105</c:v>
                </c:pt>
                <c:pt idx="1566">
                  <c:v>0.33544068957643569</c:v>
                </c:pt>
                <c:pt idx="1567">
                  <c:v>0.33557813035041661</c:v>
                </c:pt>
                <c:pt idx="1568">
                  <c:v>0.3357155083875385</c:v>
                </c:pt>
                <c:pt idx="1569">
                  <c:v>0.33585282373074726</c:v>
                </c:pt>
                <c:pt idx="1570">
                  <c:v>0.3359900764229497</c:v>
                </c:pt>
                <c:pt idx="1571">
                  <c:v>0.33612726650701336</c:v>
                </c:pt>
                <c:pt idx="1572">
                  <c:v>0.33626439402576674</c:v>
                </c:pt>
                <c:pt idx="1573">
                  <c:v>0.33640145902199931</c:v>
                </c:pt>
                <c:pt idx="1574">
                  <c:v>0.33653846153846156</c:v>
                </c:pt>
                <c:pt idx="1575">
                  <c:v>0.33667540161786486</c:v>
                </c:pt>
                <c:pt idx="1576">
                  <c:v>0.33681227930288188</c:v>
                </c:pt>
                <c:pt idx="1577">
                  <c:v>0.33694909463614625</c:v>
                </c:pt>
                <c:pt idx="1578">
                  <c:v>0.33708584766025279</c:v>
                </c:pt>
                <c:pt idx="1579">
                  <c:v>0.33722253841775757</c:v>
                </c:pt>
                <c:pt idx="1580">
                  <c:v>0.3373591669511779</c:v>
                </c:pt>
                <c:pt idx="1581">
                  <c:v>0.33749573330299243</c:v>
                </c:pt>
                <c:pt idx="1582">
                  <c:v>0.33763223751564098</c:v>
                </c:pt>
                <c:pt idx="1583">
                  <c:v>0.33776867963152507</c:v>
                </c:pt>
                <c:pt idx="1584">
                  <c:v>0.33790505969300738</c:v>
                </c:pt>
                <c:pt idx="1585">
                  <c:v>0.33804137774241216</c:v>
                </c:pt>
                <c:pt idx="1586">
                  <c:v>0.3381776338220252</c:v>
                </c:pt>
                <c:pt idx="1587">
                  <c:v>0.33831382797409382</c:v>
                </c:pt>
                <c:pt idx="1588">
                  <c:v>0.33844996024082696</c:v>
                </c:pt>
                <c:pt idx="1589">
                  <c:v>0.33858603066439524</c:v>
                </c:pt>
                <c:pt idx="1590">
                  <c:v>0.33872203928693084</c:v>
                </c:pt>
                <c:pt idx="1591">
                  <c:v>0.33885798615052787</c:v>
                </c:pt>
                <c:pt idx="1592">
                  <c:v>0.33899387129724212</c:v>
                </c:pt>
                <c:pt idx="1593">
                  <c:v>0.33912969476909111</c:v>
                </c:pt>
                <c:pt idx="1594">
                  <c:v>0.33926545660805446</c:v>
                </c:pt>
                <c:pt idx="1595">
                  <c:v>0.33940115685607353</c:v>
                </c:pt>
                <c:pt idx="1596">
                  <c:v>0.33953679555505162</c:v>
                </c:pt>
                <c:pt idx="1597">
                  <c:v>0.33967237274685408</c:v>
                </c:pt>
                <c:pt idx="1598">
                  <c:v>0.33980788847330839</c:v>
                </c:pt>
                <c:pt idx="1599">
                  <c:v>0.33994334277620397</c:v>
                </c:pt>
                <c:pt idx="1600">
                  <c:v>0.34007873569729236</c:v>
                </c:pt>
                <c:pt idx="1601">
                  <c:v>0.34021406727828746</c:v>
                </c:pt>
                <c:pt idx="1602">
                  <c:v>0.34034933756086511</c:v>
                </c:pt>
                <c:pt idx="1603">
                  <c:v>0.34048454658666366</c:v>
                </c:pt>
                <c:pt idx="1604">
                  <c:v>0.34061969439728351</c:v>
                </c:pt>
                <c:pt idx="1605">
                  <c:v>0.34075478103428763</c:v>
                </c:pt>
                <c:pt idx="1606">
                  <c:v>0.34088980653920126</c:v>
                </c:pt>
                <c:pt idx="1607">
                  <c:v>0.34102477095351208</c:v>
                </c:pt>
                <c:pt idx="1608">
                  <c:v>0.34115967431867017</c:v>
                </c:pt>
                <c:pt idx="1609">
                  <c:v>0.34129451667608823</c:v>
                </c:pt>
                <c:pt idx="1610">
                  <c:v>0.34142929806714145</c:v>
                </c:pt>
                <c:pt idx="1611">
                  <c:v>0.34156401853316765</c:v>
                </c:pt>
                <c:pt idx="1612">
                  <c:v>0.34169867811546717</c:v>
                </c:pt>
                <c:pt idx="1613">
                  <c:v>0.34183327685530324</c:v>
                </c:pt>
                <c:pt idx="1614">
                  <c:v>0.3419678147939017</c:v>
                </c:pt>
                <c:pt idx="1615">
                  <c:v>0.34210229197245118</c:v>
                </c:pt>
                <c:pt idx="1616">
                  <c:v>0.34223670843210291</c:v>
                </c:pt>
                <c:pt idx="1617">
                  <c:v>0.34237106421397134</c:v>
                </c:pt>
                <c:pt idx="1618">
                  <c:v>0.34250535935913345</c:v>
                </c:pt>
                <c:pt idx="1619">
                  <c:v>0.34263959390862941</c:v>
                </c:pt>
                <c:pt idx="1620">
                  <c:v>0.34277376790346226</c:v>
                </c:pt>
                <c:pt idx="1621">
                  <c:v>0.34290788138459805</c:v>
                </c:pt>
                <c:pt idx="1622">
                  <c:v>0.34304193439296587</c:v>
                </c:pt>
                <c:pt idx="1623">
                  <c:v>0.34317592696945792</c:v>
                </c:pt>
                <c:pt idx="1624">
                  <c:v>0.34330985915492962</c:v>
                </c:pt>
                <c:pt idx="1625">
                  <c:v>0.34344373099019943</c:v>
                </c:pt>
                <c:pt idx="1626">
                  <c:v>0.34357754251604916</c:v>
                </c:pt>
                <c:pt idx="1627">
                  <c:v>0.34371129377322368</c:v>
                </c:pt>
                <c:pt idx="1628">
                  <c:v>0.34384498480243159</c:v>
                </c:pt>
                <c:pt idx="1629">
                  <c:v>0.3439786156443444</c:v>
                </c:pt>
                <c:pt idx="1630">
                  <c:v>0.34411218633959717</c:v>
                </c:pt>
                <c:pt idx="1631">
                  <c:v>0.34424569692878837</c:v>
                </c:pt>
                <c:pt idx="1632">
                  <c:v>0.34437914745248005</c:v>
                </c:pt>
                <c:pt idx="1633">
                  <c:v>0.34451253795119757</c:v>
                </c:pt>
                <c:pt idx="1634">
                  <c:v>0.34464586846542999</c:v>
                </c:pt>
                <c:pt idx="1635">
                  <c:v>0.34477913903563001</c:v>
                </c:pt>
                <c:pt idx="1636">
                  <c:v>0.34491234970221374</c:v>
                </c:pt>
                <c:pt idx="1637">
                  <c:v>0.34504550050556121</c:v>
                </c:pt>
                <c:pt idx="1638">
                  <c:v>0.34517859148601598</c:v>
                </c:pt>
                <c:pt idx="1639">
                  <c:v>0.34531162268388549</c:v>
                </c:pt>
                <c:pt idx="1640">
                  <c:v>0.3454445941394409</c:v>
                </c:pt>
                <c:pt idx="1641">
                  <c:v>0.3455775058929173</c:v>
                </c:pt>
                <c:pt idx="1642">
                  <c:v>0.34571035798451349</c:v>
                </c:pt>
                <c:pt idx="1643">
                  <c:v>0.34584315045439246</c:v>
                </c:pt>
                <c:pt idx="1644">
                  <c:v>0.34597588334268087</c:v>
                </c:pt>
                <c:pt idx="1645">
                  <c:v>0.34610855668946955</c:v>
                </c:pt>
                <c:pt idx="1646">
                  <c:v>0.34624117053481329</c:v>
                </c:pt>
                <c:pt idx="1647">
                  <c:v>0.34637372491873109</c:v>
                </c:pt>
                <c:pt idx="1648">
                  <c:v>0.34650621988120589</c:v>
                </c:pt>
                <c:pt idx="1649">
                  <c:v>0.34663865546218486</c:v>
                </c:pt>
                <c:pt idx="1650">
                  <c:v>0.34677103170157947</c:v>
                </c:pt>
                <c:pt idx="1651">
                  <c:v>0.34690334863926531</c:v>
                </c:pt>
                <c:pt idx="1652">
                  <c:v>0.34703560631508229</c:v>
                </c:pt>
                <c:pt idx="1653">
                  <c:v>0.34716780476883469</c:v>
                </c:pt>
                <c:pt idx="1654">
                  <c:v>0.34729994404029102</c:v>
                </c:pt>
                <c:pt idx="1655">
                  <c:v>0.34743202416918434</c:v>
                </c:pt>
                <c:pt idx="1656">
                  <c:v>0.347564045195212</c:v>
                </c:pt>
                <c:pt idx="1657">
                  <c:v>0.347696007158036</c:v>
                </c:pt>
                <c:pt idx="1658">
                  <c:v>0.34782791009728276</c:v>
                </c:pt>
                <c:pt idx="1659">
                  <c:v>0.34795975405254331</c:v>
                </c:pt>
                <c:pt idx="1660">
                  <c:v>0.3480915390633732</c:v>
                </c:pt>
                <c:pt idx="1661">
                  <c:v>0.34822326516929264</c:v>
                </c:pt>
                <c:pt idx="1662">
                  <c:v>0.3483549324097866</c:v>
                </c:pt>
                <c:pt idx="1663">
                  <c:v>0.34848654082430469</c:v>
                </c:pt>
                <c:pt idx="1664">
                  <c:v>0.34861809045226133</c:v>
                </c:pt>
                <c:pt idx="1665">
                  <c:v>0.34874958133303563</c:v>
                </c:pt>
                <c:pt idx="1666">
                  <c:v>0.34888101350597167</c:v>
                </c:pt>
                <c:pt idx="1667">
                  <c:v>0.34901238701037834</c:v>
                </c:pt>
                <c:pt idx="1668">
                  <c:v>0.3491437018855294</c:v>
                </c:pt>
                <c:pt idx="1669">
                  <c:v>0.34927495817066373</c:v>
                </c:pt>
                <c:pt idx="1670">
                  <c:v>0.34940615590498497</c:v>
                </c:pt>
                <c:pt idx="1671">
                  <c:v>0.34953729512766196</c:v>
                </c:pt>
                <c:pt idx="1672">
                  <c:v>0.34966837587782851</c:v>
                </c:pt>
                <c:pt idx="1673">
                  <c:v>0.34979939819458372</c:v>
                </c:pt>
                <c:pt idx="1674">
                  <c:v>0.34993036211699163</c:v>
                </c:pt>
                <c:pt idx="1675">
                  <c:v>0.35006126768408152</c:v>
                </c:pt>
                <c:pt idx="1676">
                  <c:v>0.35019211493484798</c:v>
                </c:pt>
                <c:pt idx="1677">
                  <c:v>0.35032290390825072</c:v>
                </c:pt>
                <c:pt idx="1678">
                  <c:v>0.35045363464321494</c:v>
                </c:pt>
                <c:pt idx="1679">
                  <c:v>0.35058430717863104</c:v>
                </c:pt>
                <c:pt idx="1680">
                  <c:v>0.35071492155335487</c:v>
                </c:pt>
                <c:pt idx="1681">
                  <c:v>0.35084547780620762</c:v>
                </c:pt>
                <c:pt idx="1682">
                  <c:v>0.35097597597597596</c:v>
                </c:pt>
                <c:pt idx="1683">
                  <c:v>0.35110641610141224</c:v>
                </c:pt>
                <c:pt idx="1684">
                  <c:v>0.35123679822123405</c:v>
                </c:pt>
                <c:pt idx="1685">
                  <c:v>0.35136712237412471</c:v>
                </c:pt>
                <c:pt idx="1686">
                  <c:v>0.35149738859873325</c:v>
                </c:pt>
                <c:pt idx="1687">
                  <c:v>0.35162759693367401</c:v>
                </c:pt>
                <c:pt idx="1688">
                  <c:v>0.35175774741752747</c:v>
                </c:pt>
                <c:pt idx="1689">
                  <c:v>0.3518878400888395</c:v>
                </c:pt>
                <c:pt idx="1690">
                  <c:v>0.35201787498612191</c:v>
                </c:pt>
                <c:pt idx="1691">
                  <c:v>0.35214785214785216</c:v>
                </c:pt>
                <c:pt idx="1692">
                  <c:v>0.35227777161247364</c:v>
                </c:pt>
                <c:pt idx="1693">
                  <c:v>0.35240763341839565</c:v>
                </c:pt>
                <c:pt idx="1694">
                  <c:v>0.35253743760399336</c:v>
                </c:pt>
                <c:pt idx="1695">
                  <c:v>0.35266718420760784</c:v>
                </c:pt>
                <c:pt idx="1696">
                  <c:v>0.35279687326754627</c:v>
                </c:pt>
                <c:pt idx="1697">
                  <c:v>0.35292650482208182</c:v>
                </c:pt>
                <c:pt idx="1698">
                  <c:v>0.35305607890945362</c:v>
                </c:pt>
                <c:pt idx="1699">
                  <c:v>0.35318559556786705</c:v>
                </c:pt>
                <c:pt idx="1700">
                  <c:v>0.35331505483549352</c:v>
                </c:pt>
                <c:pt idx="1701">
                  <c:v>0.35344445675047076</c:v>
                </c:pt>
                <c:pt idx="1702">
                  <c:v>0.35357380135090244</c:v>
                </c:pt>
                <c:pt idx="1703">
                  <c:v>0.35370308867485883</c:v>
                </c:pt>
                <c:pt idx="1704">
                  <c:v>0.3538323187603763</c:v>
                </c:pt>
                <c:pt idx="1705">
                  <c:v>0.35396149164545754</c:v>
                </c:pt>
                <c:pt idx="1706">
                  <c:v>0.35409060736807169</c:v>
                </c:pt>
                <c:pt idx="1707">
                  <c:v>0.35421966596615417</c:v>
                </c:pt>
                <c:pt idx="1708">
                  <c:v>0.35434866747760696</c:v>
                </c:pt>
                <c:pt idx="1709">
                  <c:v>0.35447761194029853</c:v>
                </c:pt>
                <c:pt idx="1710">
                  <c:v>0.35460649939206368</c:v>
                </c:pt>
                <c:pt idx="1711">
                  <c:v>0.35473532987070394</c:v>
                </c:pt>
                <c:pt idx="1712">
                  <c:v>0.35486410341398744</c:v>
                </c:pt>
                <c:pt idx="1713">
                  <c:v>0.35499282005964877</c:v>
                </c:pt>
                <c:pt idx="1714">
                  <c:v>0.35512147984538933</c:v>
                </c:pt>
                <c:pt idx="1715">
                  <c:v>0.35525008280887715</c:v>
                </c:pt>
                <c:pt idx="1716">
                  <c:v>0.35537862898774703</c:v>
                </c:pt>
                <c:pt idx="1717">
                  <c:v>0.35550711841960048</c:v>
                </c:pt>
                <c:pt idx="1718">
                  <c:v>0.35563555114200596</c:v>
                </c:pt>
                <c:pt idx="1719">
                  <c:v>0.35576392719249861</c:v>
                </c:pt>
                <c:pt idx="1720">
                  <c:v>0.35589224660858054</c:v>
                </c:pt>
                <c:pt idx="1721">
                  <c:v>0.35602050942772079</c:v>
                </c:pt>
                <c:pt idx="1722">
                  <c:v>0.35614871568735529</c:v>
                </c:pt>
                <c:pt idx="1723">
                  <c:v>0.35627686542488701</c:v>
                </c:pt>
                <c:pt idx="1724">
                  <c:v>0.35640495867768596</c:v>
                </c:pt>
                <c:pt idx="1725">
                  <c:v>0.35653299548308914</c:v>
                </c:pt>
                <c:pt idx="1726">
                  <c:v>0.35666097587840073</c:v>
                </c:pt>
                <c:pt idx="1727">
                  <c:v>0.35678889990089196</c:v>
                </c:pt>
                <c:pt idx="1728">
                  <c:v>0.35691676758780139</c:v>
                </c:pt>
                <c:pt idx="1729">
                  <c:v>0.35704457897633463</c:v>
                </c:pt>
                <c:pt idx="1730">
                  <c:v>0.35717233410366461</c:v>
                </c:pt>
                <c:pt idx="1731">
                  <c:v>0.35730003300693147</c:v>
                </c:pt>
                <c:pt idx="1732">
                  <c:v>0.35742767572324274</c:v>
                </c:pt>
                <c:pt idx="1733">
                  <c:v>0.35755526228967333</c:v>
                </c:pt>
                <c:pt idx="1734">
                  <c:v>0.35768279274326553</c:v>
                </c:pt>
                <c:pt idx="1735">
                  <c:v>0.35781026712102887</c:v>
                </c:pt>
                <c:pt idx="1736">
                  <c:v>0.35793768545994065</c:v>
                </c:pt>
                <c:pt idx="1737">
                  <c:v>0.35806504779694537</c:v>
                </c:pt>
                <c:pt idx="1738">
                  <c:v>0.35819235416895528</c:v>
                </c:pt>
                <c:pt idx="1739">
                  <c:v>0.35831960461285006</c:v>
                </c:pt>
                <c:pt idx="1740">
                  <c:v>0.35844679916547711</c:v>
                </c:pt>
                <c:pt idx="1741">
                  <c:v>0.35857393786365133</c:v>
                </c:pt>
                <c:pt idx="1742">
                  <c:v>0.35870102074415544</c:v>
                </c:pt>
                <c:pt idx="1743">
                  <c:v>0.35882804784373973</c:v>
                </c:pt>
                <c:pt idx="1744">
                  <c:v>0.35895501919912237</c:v>
                </c:pt>
                <c:pt idx="1745">
                  <c:v>0.35908193484698919</c:v>
                </c:pt>
                <c:pt idx="1746">
                  <c:v>0.35920879482399387</c:v>
                </c:pt>
                <c:pt idx="1747">
                  <c:v>0.359335599166758</c:v>
                </c:pt>
                <c:pt idx="1748">
                  <c:v>0.35946234791187109</c:v>
                </c:pt>
                <c:pt idx="1749">
                  <c:v>0.3595890410958904</c:v>
                </c:pt>
                <c:pt idx="1750">
                  <c:v>0.35971567875534127</c:v>
                </c:pt>
                <c:pt idx="1751">
                  <c:v>0.35984226092671706</c:v>
                </c:pt>
                <c:pt idx="1752">
                  <c:v>0.35996878764647899</c:v>
                </c:pt>
                <c:pt idx="1753">
                  <c:v>0.3600952589510566</c:v>
                </c:pt>
                <c:pt idx="1754">
                  <c:v>0.36022167487684731</c:v>
                </c:pt>
                <c:pt idx="1755">
                  <c:v>0.36034803546021671</c:v>
                </c:pt>
                <c:pt idx="1756">
                  <c:v>0.36047434073749862</c:v>
                </c:pt>
                <c:pt idx="1757">
                  <c:v>0.36060059074499506</c:v>
                </c:pt>
                <c:pt idx="1758">
                  <c:v>0.3607267855189763</c:v>
                </c:pt>
                <c:pt idx="1759">
                  <c:v>0.36085292509568073</c:v>
                </c:pt>
                <c:pt idx="1760">
                  <c:v>0.36097900951131523</c:v>
                </c:pt>
                <c:pt idx="1761">
                  <c:v>0.36110503880205491</c:v>
                </c:pt>
                <c:pt idx="1762">
                  <c:v>0.36123101300404326</c:v>
                </c:pt>
                <c:pt idx="1763">
                  <c:v>0.36135693215339232</c:v>
                </c:pt>
                <c:pt idx="1764">
                  <c:v>0.36148279628618241</c:v>
                </c:pt>
                <c:pt idx="1765">
                  <c:v>0.36160860543846235</c:v>
                </c:pt>
                <c:pt idx="1766">
                  <c:v>0.36173435964624956</c:v>
                </c:pt>
                <c:pt idx="1767">
                  <c:v>0.36186005894552997</c:v>
                </c:pt>
                <c:pt idx="1768">
                  <c:v>0.36198570337225799</c:v>
                </c:pt>
                <c:pt idx="1769">
                  <c:v>0.36211129296235678</c:v>
                </c:pt>
                <c:pt idx="1770">
                  <c:v>0.36223682775171812</c:v>
                </c:pt>
                <c:pt idx="1771">
                  <c:v>0.36236230777620243</c:v>
                </c:pt>
                <c:pt idx="1772">
                  <c:v>0.3624877330716389</c:v>
                </c:pt>
                <c:pt idx="1773">
                  <c:v>0.36261310367382538</c:v>
                </c:pt>
                <c:pt idx="1774">
                  <c:v>0.36273841961852865</c:v>
                </c:pt>
                <c:pt idx="1775">
                  <c:v>0.36286368094148419</c:v>
                </c:pt>
                <c:pt idx="1776">
                  <c:v>0.36298888767839638</c:v>
                </c:pt>
                <c:pt idx="1777">
                  <c:v>0.36311403986493845</c:v>
                </c:pt>
                <c:pt idx="1778">
                  <c:v>0.36323913753675269</c:v>
                </c:pt>
                <c:pt idx="1779">
                  <c:v>0.36336418072945015</c:v>
                </c:pt>
                <c:pt idx="1780">
                  <c:v>0.36348916947861104</c:v>
                </c:pt>
                <c:pt idx="1781">
                  <c:v>0.36361410381978448</c:v>
                </c:pt>
                <c:pt idx="1782">
                  <c:v>0.36373898378848873</c:v>
                </c:pt>
                <c:pt idx="1783">
                  <c:v>0.36386380942021102</c:v>
                </c:pt>
                <c:pt idx="1784">
                  <c:v>0.36398858075040785</c:v>
                </c:pt>
                <c:pt idx="1785">
                  <c:v>0.36411329781450474</c:v>
                </c:pt>
                <c:pt idx="1786">
                  <c:v>0.36423796064789654</c:v>
                </c:pt>
                <c:pt idx="1787">
                  <c:v>0.36436256928594718</c:v>
                </c:pt>
                <c:pt idx="1788">
                  <c:v>0.36448712376399001</c:v>
                </c:pt>
                <c:pt idx="1789">
                  <c:v>0.36461162411732756</c:v>
                </c:pt>
                <c:pt idx="1790">
                  <c:v>0.36473607038123168</c:v>
                </c:pt>
                <c:pt idx="1791">
                  <c:v>0.36486046259094368</c:v>
                </c:pt>
                <c:pt idx="1792">
                  <c:v>0.36498480078167406</c:v>
                </c:pt>
                <c:pt idx="1793">
                  <c:v>0.36510908498860306</c:v>
                </c:pt>
                <c:pt idx="1794">
                  <c:v>0.36523331524688007</c:v>
                </c:pt>
                <c:pt idx="1795">
                  <c:v>0.36535749159162417</c:v>
                </c:pt>
                <c:pt idx="1796">
                  <c:v>0.36548161405792384</c:v>
                </c:pt>
                <c:pt idx="1797">
                  <c:v>0.36560568268083721</c:v>
                </c:pt>
                <c:pt idx="1798">
                  <c:v>0.36572969749539197</c:v>
                </c:pt>
                <c:pt idx="1799">
                  <c:v>0.36585365853658536</c:v>
                </c:pt>
                <c:pt idx="1800">
                  <c:v>0.3659775658393844</c:v>
                </c:pt>
                <c:pt idx="1801">
                  <c:v>0.36610141943872576</c:v>
                </c:pt>
                <c:pt idx="1802">
                  <c:v>0.3662252193695158</c:v>
                </c:pt>
                <c:pt idx="1803">
                  <c:v>0.36634896566663055</c:v>
                </c:pt>
                <c:pt idx="1804">
                  <c:v>0.3664726583649161</c:v>
                </c:pt>
                <c:pt idx="1805">
                  <c:v>0.3665962974991881</c:v>
                </c:pt>
                <c:pt idx="1806">
                  <c:v>0.36671988310423209</c:v>
                </c:pt>
                <c:pt idx="1807">
                  <c:v>0.36684341521480357</c:v>
                </c:pt>
                <c:pt idx="1808">
                  <c:v>0.36696689386562803</c:v>
                </c:pt>
                <c:pt idx="1809">
                  <c:v>0.36709031909140072</c:v>
                </c:pt>
                <c:pt idx="1810">
                  <c:v>0.36721369092678707</c:v>
                </c:pt>
                <c:pt idx="1811">
                  <c:v>0.36733700940642228</c:v>
                </c:pt>
                <c:pt idx="1812">
                  <c:v>0.36746027456491187</c:v>
                </c:pt>
                <c:pt idx="1813">
                  <c:v>0.36758348643683131</c:v>
                </c:pt>
                <c:pt idx="1814">
                  <c:v>0.36770664505672607</c:v>
                </c:pt>
                <c:pt idx="1815">
                  <c:v>0.36782975045911204</c:v>
                </c:pt>
                <c:pt idx="1816">
                  <c:v>0.36795280267847502</c:v>
                </c:pt>
                <c:pt idx="1817">
                  <c:v>0.36807580174927113</c:v>
                </c:pt>
                <c:pt idx="1818">
                  <c:v>0.36819874770592681</c:v>
                </c:pt>
                <c:pt idx="1819">
                  <c:v>0.36832164058283867</c:v>
                </c:pt>
                <c:pt idx="1820">
                  <c:v>0.36844448041437361</c:v>
                </c:pt>
                <c:pt idx="1821">
                  <c:v>0.36856726723486893</c:v>
                </c:pt>
                <c:pt idx="1822">
                  <c:v>0.36869000107863226</c:v>
                </c:pt>
                <c:pt idx="1823">
                  <c:v>0.36881268197994171</c:v>
                </c:pt>
                <c:pt idx="1824">
                  <c:v>0.3689353099730458</c:v>
                </c:pt>
                <c:pt idx="1825">
                  <c:v>0.36905788509216342</c:v>
                </c:pt>
                <c:pt idx="1826">
                  <c:v>0.369180407371484</c:v>
                </c:pt>
                <c:pt idx="1827">
                  <c:v>0.36930287684516755</c:v>
                </c:pt>
                <c:pt idx="1828">
                  <c:v>0.3694252935473446</c:v>
                </c:pt>
                <c:pt idx="1829">
                  <c:v>0.36954765751211632</c:v>
                </c:pt>
                <c:pt idx="1830">
                  <c:v>0.36966996877355446</c:v>
                </c:pt>
                <c:pt idx="1831">
                  <c:v>0.36979222736570139</c:v>
                </c:pt>
                <c:pt idx="1832">
                  <c:v>0.36991443332257024</c:v>
                </c:pt>
                <c:pt idx="1833">
                  <c:v>0.37003658667814487</c:v>
                </c:pt>
                <c:pt idx="1834">
                  <c:v>0.37015868746637981</c:v>
                </c:pt>
                <c:pt idx="1835">
                  <c:v>0.3702807357212004</c:v>
                </c:pt>
                <c:pt idx="1836">
                  <c:v>0.37040273147650288</c:v>
                </c:pt>
                <c:pt idx="1837">
                  <c:v>0.37052467476615414</c:v>
                </c:pt>
                <c:pt idx="1838">
                  <c:v>0.37064656562399223</c:v>
                </c:pt>
                <c:pt idx="1839">
                  <c:v>0.37076840408382589</c:v>
                </c:pt>
                <c:pt idx="1840">
                  <c:v>0.37089019017943481</c:v>
                </c:pt>
                <c:pt idx="1841">
                  <c:v>0.37101192394456978</c:v>
                </c:pt>
                <c:pt idx="1842">
                  <c:v>0.37113360541295243</c:v>
                </c:pt>
                <c:pt idx="1843">
                  <c:v>0.37125523461827553</c:v>
                </c:pt>
                <c:pt idx="1844">
                  <c:v>0.37137681159420288</c:v>
                </c:pt>
                <c:pt idx="1845">
                  <c:v>0.37149833637436946</c:v>
                </c:pt>
                <c:pt idx="1846">
                  <c:v>0.37161980899238117</c:v>
                </c:pt>
                <c:pt idx="1847">
                  <c:v>0.37174122948181526</c:v>
                </c:pt>
                <c:pt idx="1848">
                  <c:v>0.37186259787622011</c:v>
                </c:pt>
                <c:pt idx="1849">
                  <c:v>0.37198391420911531</c:v>
                </c:pt>
                <c:pt idx="1850">
                  <c:v>0.37210517851399166</c:v>
                </c:pt>
                <c:pt idx="1851">
                  <c:v>0.3722263908243113</c:v>
                </c:pt>
                <c:pt idx="1852">
                  <c:v>0.37234755117350765</c:v>
                </c:pt>
                <c:pt idx="1853">
                  <c:v>0.37246865959498549</c:v>
                </c:pt>
                <c:pt idx="1854">
                  <c:v>0.37258971612212105</c:v>
                </c:pt>
                <c:pt idx="1855">
                  <c:v>0.37271072078826173</c:v>
                </c:pt>
                <c:pt idx="1856">
                  <c:v>0.37283167362672659</c:v>
                </c:pt>
                <c:pt idx="1857">
                  <c:v>0.37295257467080611</c:v>
                </c:pt>
                <c:pt idx="1858">
                  <c:v>0.3730734239537622</c:v>
                </c:pt>
                <c:pt idx="1859">
                  <c:v>0.37319422150882825</c:v>
                </c:pt>
                <c:pt idx="1860">
                  <c:v>0.37331496736920938</c:v>
                </c:pt>
                <c:pt idx="1861">
                  <c:v>0.37343566156808217</c:v>
                </c:pt>
                <c:pt idx="1862">
                  <c:v>0.37355630413859481</c:v>
                </c:pt>
                <c:pt idx="1863">
                  <c:v>0.3736768951138672</c:v>
                </c:pt>
                <c:pt idx="1864">
                  <c:v>0.37379743452699093</c:v>
                </c:pt>
                <c:pt idx="1865">
                  <c:v>0.37391792241102922</c:v>
                </c:pt>
                <c:pt idx="1866">
                  <c:v>0.37403835879901703</c:v>
                </c:pt>
                <c:pt idx="1867">
                  <c:v>0.37415874372396107</c:v>
                </c:pt>
                <c:pt idx="1868">
                  <c:v>0.37427907721884007</c:v>
                </c:pt>
                <c:pt idx="1869">
                  <c:v>0.37439935931660434</c:v>
                </c:pt>
                <c:pt idx="1870">
                  <c:v>0.37451959005017615</c:v>
                </c:pt>
                <c:pt idx="1871">
                  <c:v>0.37463976945244953</c:v>
                </c:pt>
                <c:pt idx="1872">
                  <c:v>0.37475989755629069</c:v>
                </c:pt>
                <c:pt idx="1873">
                  <c:v>0.37487997439453752</c:v>
                </c:pt>
                <c:pt idx="1874">
                  <c:v>0.375</c:v>
                </c:pt>
                <c:pt idx="1875">
                  <c:v>0.37511997440546019</c:v>
                </c:pt>
                <c:pt idx="1876">
                  <c:v>0.37523989764367205</c:v>
                </c:pt>
                <c:pt idx="1877">
                  <c:v>0.37535976974736168</c:v>
                </c:pt>
                <c:pt idx="1878">
                  <c:v>0.37547959074922732</c:v>
                </c:pt>
                <c:pt idx="1879">
                  <c:v>0.37559936068193928</c:v>
                </c:pt>
                <c:pt idx="1880">
                  <c:v>0.37571907957813999</c:v>
                </c:pt>
                <c:pt idx="1881">
                  <c:v>0.37583874747044416</c:v>
                </c:pt>
                <c:pt idx="1882">
                  <c:v>0.37595836439143859</c:v>
                </c:pt>
                <c:pt idx="1883">
                  <c:v>0.37607793037368248</c:v>
                </c:pt>
                <c:pt idx="1884">
                  <c:v>0.37619744544970729</c:v>
                </c:pt>
                <c:pt idx="1885">
                  <c:v>0.37631690965201658</c:v>
                </c:pt>
                <c:pt idx="1886">
                  <c:v>0.37643632301308649</c:v>
                </c:pt>
                <c:pt idx="1887">
                  <c:v>0.37655568556536539</c:v>
                </c:pt>
                <c:pt idx="1888">
                  <c:v>0.37667499734127408</c:v>
                </c:pt>
                <c:pt idx="1889">
                  <c:v>0.37679425837320574</c:v>
                </c:pt>
                <c:pt idx="1890">
                  <c:v>0.3769134686935261</c:v>
                </c:pt>
                <c:pt idx="1891">
                  <c:v>0.37703262833457329</c:v>
                </c:pt>
                <c:pt idx="1892">
                  <c:v>0.37715173732865798</c:v>
                </c:pt>
                <c:pt idx="1893">
                  <c:v>0.37727079570806332</c:v>
                </c:pt>
                <c:pt idx="1894">
                  <c:v>0.37738980350504514</c:v>
                </c:pt>
                <c:pt idx="1895">
                  <c:v>0.37750876075183182</c:v>
                </c:pt>
                <c:pt idx="1896">
                  <c:v>0.37762766748062432</c:v>
                </c:pt>
                <c:pt idx="1897">
                  <c:v>0.37774652372359618</c:v>
                </c:pt>
                <c:pt idx="1898">
                  <c:v>0.37786532951289398</c:v>
                </c:pt>
                <c:pt idx="1899">
                  <c:v>0.37798408488063656</c:v>
                </c:pt>
                <c:pt idx="1900">
                  <c:v>0.37810278985891588</c:v>
                </c:pt>
                <c:pt idx="1901">
                  <c:v>0.37822144447979633</c:v>
                </c:pt>
                <c:pt idx="1902">
                  <c:v>0.37834004877531546</c:v>
                </c:pt>
                <c:pt idx="1903">
                  <c:v>0.37845860277748328</c:v>
                </c:pt>
                <c:pt idx="1904">
                  <c:v>0.37857710651828297</c:v>
                </c:pt>
                <c:pt idx="1905">
                  <c:v>0.37869556002967047</c:v>
                </c:pt>
                <c:pt idx="1906">
                  <c:v>0.37881396334357453</c:v>
                </c:pt>
                <c:pt idx="1907">
                  <c:v>0.37893231649189707</c:v>
                </c:pt>
                <c:pt idx="1908">
                  <c:v>0.37905061950651275</c:v>
                </c:pt>
                <c:pt idx="1909">
                  <c:v>0.3791688724192695</c:v>
                </c:pt>
                <c:pt idx="1910">
                  <c:v>0.37928707526198796</c:v>
                </c:pt>
                <c:pt idx="1911">
                  <c:v>0.3794052280664621</c:v>
                </c:pt>
                <c:pt idx="1912">
                  <c:v>0.37952333086445877</c:v>
                </c:pt>
                <c:pt idx="1913">
                  <c:v>0.37964138368771816</c:v>
                </c:pt>
                <c:pt idx="1914">
                  <c:v>0.37975938656795344</c:v>
                </c:pt>
                <c:pt idx="1915">
                  <c:v>0.37987733953685099</c:v>
                </c:pt>
                <c:pt idx="1916">
                  <c:v>0.37999524262607037</c:v>
                </c:pt>
                <c:pt idx="1917">
                  <c:v>0.38011309586724445</c:v>
                </c:pt>
                <c:pt idx="1918">
                  <c:v>0.38023089929197929</c:v>
                </c:pt>
                <c:pt idx="1919">
                  <c:v>0.38034865293185421</c:v>
                </c:pt>
                <c:pt idx="1920">
                  <c:v>0.38046635681842189</c:v>
                </c:pt>
                <c:pt idx="1921">
                  <c:v>0.38058401098320838</c:v>
                </c:pt>
                <c:pt idx="1922">
                  <c:v>0.38070161545771303</c:v>
                </c:pt>
                <c:pt idx="1923">
                  <c:v>0.38081917027340867</c:v>
                </c:pt>
                <c:pt idx="1924">
                  <c:v>0.38093667546174143</c:v>
                </c:pt>
                <c:pt idx="1925">
                  <c:v>0.38105413105413111</c:v>
                </c:pt>
                <c:pt idx="1926">
                  <c:v>0.38117153708197071</c:v>
                </c:pt>
                <c:pt idx="1927">
                  <c:v>0.38128889357662693</c:v>
                </c:pt>
                <c:pt idx="1928">
                  <c:v>0.38140620056944002</c:v>
                </c:pt>
                <c:pt idx="1929">
                  <c:v>0.38152345809172378</c:v>
                </c:pt>
                <c:pt idx="1930">
                  <c:v>0.38164066617476544</c:v>
                </c:pt>
                <c:pt idx="1931">
                  <c:v>0.38175782484982612</c:v>
                </c:pt>
                <c:pt idx="1932">
                  <c:v>0.38187493414814033</c:v>
                </c:pt>
                <c:pt idx="1933">
                  <c:v>0.38199199410091644</c:v>
                </c:pt>
                <c:pt idx="1934">
                  <c:v>0.38210900473933651</c:v>
                </c:pt>
                <c:pt idx="1935">
                  <c:v>0.38222596609455617</c:v>
                </c:pt>
                <c:pt idx="1936">
                  <c:v>0.38234287819770502</c:v>
                </c:pt>
                <c:pt idx="1937">
                  <c:v>0.38245974107988634</c:v>
                </c:pt>
                <c:pt idx="1938">
                  <c:v>0.38257655477217722</c:v>
                </c:pt>
                <c:pt idx="1939">
                  <c:v>0.38269331930562867</c:v>
                </c:pt>
                <c:pt idx="1940">
                  <c:v>0.3828100347112654</c:v>
                </c:pt>
                <c:pt idx="1941">
                  <c:v>0.38292670102008625</c:v>
                </c:pt>
                <c:pt idx="1942">
                  <c:v>0.38304331826306381</c:v>
                </c:pt>
                <c:pt idx="1943">
                  <c:v>0.38315988647114474</c:v>
                </c:pt>
                <c:pt idx="1944">
                  <c:v>0.38327640567524957</c:v>
                </c:pt>
                <c:pt idx="1945">
                  <c:v>0.38339287590627297</c:v>
                </c:pt>
                <c:pt idx="1946">
                  <c:v>0.38350929719508348</c:v>
                </c:pt>
                <c:pt idx="1947">
                  <c:v>0.38362566957252386</c:v>
                </c:pt>
                <c:pt idx="1948">
                  <c:v>0.38374199306941087</c:v>
                </c:pt>
                <c:pt idx="1949">
                  <c:v>0.38385826771653542</c:v>
                </c:pt>
                <c:pt idx="1950">
                  <c:v>0.38397449354466257</c:v>
                </c:pt>
                <c:pt idx="1951">
                  <c:v>0.38409067058453145</c:v>
                </c:pt>
                <c:pt idx="1952">
                  <c:v>0.38420679886685555</c:v>
                </c:pt>
                <c:pt idx="1953">
                  <c:v>0.38432287842232249</c:v>
                </c:pt>
                <c:pt idx="1954">
                  <c:v>0.38443890928159413</c:v>
                </c:pt>
                <c:pt idx="1955">
                  <c:v>0.38455489147530675</c:v>
                </c:pt>
                <c:pt idx="1956">
                  <c:v>0.38467082503407068</c:v>
                </c:pt>
                <c:pt idx="1957">
                  <c:v>0.38478670998847075</c:v>
                </c:pt>
                <c:pt idx="1958">
                  <c:v>0.38490254636906629</c:v>
                </c:pt>
                <c:pt idx="1959">
                  <c:v>0.38501833420639076</c:v>
                </c:pt>
                <c:pt idx="1960">
                  <c:v>0.38513407353095214</c:v>
                </c:pt>
                <c:pt idx="1961">
                  <c:v>0.38524976437323277</c:v>
                </c:pt>
                <c:pt idx="1962">
                  <c:v>0.38536540676368963</c:v>
                </c:pt>
                <c:pt idx="1963">
                  <c:v>0.3854810007327541</c:v>
                </c:pt>
                <c:pt idx="1964">
                  <c:v>0.38559654631083201</c:v>
                </c:pt>
                <c:pt idx="1965">
                  <c:v>0.38571204352830385</c:v>
                </c:pt>
                <c:pt idx="1966">
                  <c:v>0.38582749241552466</c:v>
                </c:pt>
                <c:pt idx="1967">
                  <c:v>0.38594289300282397</c:v>
                </c:pt>
                <c:pt idx="1968">
                  <c:v>0.38605824532050614</c:v>
                </c:pt>
                <c:pt idx="1969">
                  <c:v>0.38617354939885001</c:v>
                </c:pt>
                <c:pt idx="1970">
                  <c:v>0.38628880526810916</c:v>
                </c:pt>
                <c:pt idx="1971">
                  <c:v>0.3864040129585119</c:v>
                </c:pt>
                <c:pt idx="1972">
                  <c:v>0.38651917250026119</c:v>
                </c:pt>
                <c:pt idx="1973">
                  <c:v>0.38663428392353494</c:v>
                </c:pt>
                <c:pt idx="1974">
                  <c:v>0.38674934725848564</c:v>
                </c:pt>
                <c:pt idx="1975">
                  <c:v>0.38686436253524065</c:v>
                </c:pt>
                <c:pt idx="1976">
                  <c:v>0.38697932978390226</c:v>
                </c:pt>
                <c:pt idx="1977">
                  <c:v>0.38709424903454753</c:v>
                </c:pt>
                <c:pt idx="1978">
                  <c:v>0.38720912031722843</c:v>
                </c:pt>
                <c:pt idx="1979">
                  <c:v>0.38732394366197181</c:v>
                </c:pt>
                <c:pt idx="1980">
                  <c:v>0.38743871909877958</c:v>
                </c:pt>
                <c:pt idx="1981">
                  <c:v>0.38755344665762853</c:v>
                </c:pt>
                <c:pt idx="1982">
                  <c:v>0.38766812636847048</c:v>
                </c:pt>
                <c:pt idx="1983">
                  <c:v>0.38778275826123215</c:v>
                </c:pt>
                <c:pt idx="1984">
                  <c:v>0.38789734236581558</c:v>
                </c:pt>
                <c:pt idx="1985">
                  <c:v>0.38801187871209758</c:v>
                </c:pt>
                <c:pt idx="1986">
                  <c:v>0.38812636732993022</c:v>
                </c:pt>
                <c:pt idx="1987">
                  <c:v>0.3882408082491407</c:v>
                </c:pt>
                <c:pt idx="1988">
                  <c:v>0.38835520149953134</c:v>
                </c:pt>
                <c:pt idx="1989">
                  <c:v>0.38846954711087972</c:v>
                </c:pt>
                <c:pt idx="1990">
                  <c:v>0.38858384511293848</c:v>
                </c:pt>
                <c:pt idx="1991">
                  <c:v>0.38869809553543549</c:v>
                </c:pt>
                <c:pt idx="1992">
                  <c:v>0.38881229840807408</c:v>
                </c:pt>
                <c:pt idx="1993">
                  <c:v>0.38892645376053259</c:v>
                </c:pt>
                <c:pt idx="1994">
                  <c:v>0.38904056162246492</c:v>
                </c:pt>
                <c:pt idx="1995">
                  <c:v>0.38915462202350004</c:v>
                </c:pt>
                <c:pt idx="1996">
                  <c:v>0.38926863499324255</c:v>
                </c:pt>
                <c:pt idx="1997">
                  <c:v>0.38938260056127222</c:v>
                </c:pt>
                <c:pt idx="1998">
                  <c:v>0.38949651875714436</c:v>
                </c:pt>
                <c:pt idx="1999">
                  <c:v>0.38961038961038963</c:v>
                </c:pt>
                <c:pt idx="2000">
                  <c:v>0.3897242131505142</c:v>
                </c:pt>
                <c:pt idx="2001">
                  <c:v>0.38983798940699971</c:v>
                </c:pt>
                <c:pt idx="2002">
                  <c:v>0.38995171840930326</c:v>
                </c:pt>
                <c:pt idx="2003">
                  <c:v>0.39006540018685765</c:v>
                </c:pt>
                <c:pt idx="2004">
                  <c:v>0.39017903476907106</c:v>
                </c:pt>
                <c:pt idx="2005">
                  <c:v>0.39029262218532734</c:v>
                </c:pt>
                <c:pt idx="2006">
                  <c:v>0.390406162464986</c:v>
                </c:pt>
                <c:pt idx="2007">
                  <c:v>0.390519655637382</c:v>
                </c:pt>
                <c:pt idx="2008">
                  <c:v>0.39063310173182619</c:v>
                </c:pt>
                <c:pt idx="2009">
                  <c:v>0.39074650077760498</c:v>
                </c:pt>
                <c:pt idx="2010">
                  <c:v>0.3908598528039805</c:v>
                </c:pt>
                <c:pt idx="2011">
                  <c:v>0.39097315784019071</c:v>
                </c:pt>
                <c:pt idx="2012">
                  <c:v>0.39108641591544918</c:v>
                </c:pt>
                <c:pt idx="2013">
                  <c:v>0.3911996270589454</c:v>
                </c:pt>
                <c:pt idx="2014">
                  <c:v>0.39131279129984464</c:v>
                </c:pt>
                <c:pt idx="2015">
                  <c:v>0.39142590866728799</c:v>
                </c:pt>
                <c:pt idx="2016">
                  <c:v>0.39153897919039243</c:v>
                </c:pt>
                <c:pt idx="2017">
                  <c:v>0.39165200289825064</c:v>
                </c:pt>
                <c:pt idx="2018">
                  <c:v>0.39176497981993169</c:v>
                </c:pt>
                <c:pt idx="2019">
                  <c:v>0.39187790998448008</c:v>
                </c:pt>
                <c:pt idx="2020">
                  <c:v>0.39199079342091653</c:v>
                </c:pt>
                <c:pt idx="2021">
                  <c:v>0.39210363015823763</c:v>
                </c:pt>
                <c:pt idx="2022">
                  <c:v>0.3922164202254162</c:v>
                </c:pt>
                <c:pt idx="2023">
                  <c:v>0.3923291636514008</c:v>
                </c:pt>
                <c:pt idx="2024">
                  <c:v>0.39244186046511625</c:v>
                </c:pt>
                <c:pt idx="2025">
                  <c:v>0.39255451069546349</c:v>
                </c:pt>
                <c:pt idx="2026">
                  <c:v>0.39266711437131935</c:v>
                </c:pt>
                <c:pt idx="2027">
                  <c:v>0.39277967152153703</c:v>
                </c:pt>
                <c:pt idx="2028">
                  <c:v>0.39289218217494581</c:v>
                </c:pt>
                <c:pt idx="2029">
                  <c:v>0.3930046463603511</c:v>
                </c:pt>
                <c:pt idx="2030">
                  <c:v>0.39311706410653457</c:v>
                </c:pt>
                <c:pt idx="2031">
                  <c:v>0.39322943544225414</c:v>
                </c:pt>
                <c:pt idx="2032">
                  <c:v>0.39334176039624391</c:v>
                </c:pt>
                <c:pt idx="2033">
                  <c:v>0.39345403899721448</c:v>
                </c:pt>
                <c:pt idx="2034">
                  <c:v>0.39356627127385246</c:v>
                </c:pt>
                <c:pt idx="2035">
                  <c:v>0.39367845725482103</c:v>
                </c:pt>
                <c:pt idx="2036">
                  <c:v>0.39379059696875968</c:v>
                </c:pt>
                <c:pt idx="2037">
                  <c:v>0.39390269044428411</c:v>
                </c:pt>
                <c:pt idx="2038">
                  <c:v>0.39401473770998657</c:v>
                </c:pt>
                <c:pt idx="2039">
                  <c:v>0.39412673879443588</c:v>
                </c:pt>
                <c:pt idx="2040">
                  <c:v>0.39423869372617698</c:v>
                </c:pt>
                <c:pt idx="2041">
                  <c:v>0.39435060253373161</c:v>
                </c:pt>
                <c:pt idx="2042">
                  <c:v>0.3944624652455978</c:v>
                </c:pt>
                <c:pt idx="2043">
                  <c:v>0.39457428189025018</c:v>
                </c:pt>
                <c:pt idx="2044">
                  <c:v>0.39468605249614003</c:v>
                </c:pt>
                <c:pt idx="2045">
                  <c:v>0.394797777091695</c:v>
                </c:pt>
                <c:pt idx="2046">
                  <c:v>0.39490945570531949</c:v>
                </c:pt>
                <c:pt idx="2047">
                  <c:v>0.39502108836539446</c:v>
                </c:pt>
                <c:pt idx="2048">
                  <c:v>0.39513267510027766</c:v>
                </c:pt>
                <c:pt idx="2049">
                  <c:v>0.39524421593830333</c:v>
                </c:pt>
                <c:pt idx="2050">
                  <c:v>0.39535571090778243</c:v>
                </c:pt>
                <c:pt idx="2051">
                  <c:v>0.39546716003700277</c:v>
                </c:pt>
                <c:pt idx="2052">
                  <c:v>0.39557856335422875</c:v>
                </c:pt>
                <c:pt idx="2053">
                  <c:v>0.39568992088770161</c:v>
                </c:pt>
                <c:pt idx="2054">
                  <c:v>0.39580123266563944</c:v>
                </c:pt>
                <c:pt idx="2055">
                  <c:v>0.39591249871623702</c:v>
                </c:pt>
                <c:pt idx="2056">
                  <c:v>0.39602371906766609</c:v>
                </c:pt>
                <c:pt idx="2057">
                  <c:v>0.39613489374807515</c:v>
                </c:pt>
                <c:pt idx="2058">
                  <c:v>0.39624602278558968</c:v>
                </c:pt>
                <c:pt idx="2059">
                  <c:v>0.39635710620831199</c:v>
                </c:pt>
                <c:pt idx="2060">
                  <c:v>0.39646814404432135</c:v>
                </c:pt>
                <c:pt idx="2061">
                  <c:v>0.39657913632167408</c:v>
                </c:pt>
                <c:pt idx="2062">
                  <c:v>0.3966900830684032</c:v>
                </c:pt>
                <c:pt idx="2063">
                  <c:v>0.3968009843125192</c:v>
                </c:pt>
                <c:pt idx="2064">
                  <c:v>0.39691184008200919</c:v>
                </c:pt>
                <c:pt idx="2065">
                  <c:v>0.39702265040483753</c:v>
                </c:pt>
                <c:pt idx="2066">
                  <c:v>0.39713341530894558</c:v>
                </c:pt>
                <c:pt idx="2067">
                  <c:v>0.39724413482225179</c:v>
                </c:pt>
                <c:pt idx="2068">
                  <c:v>0.39735480897265185</c:v>
                </c:pt>
                <c:pt idx="2069">
                  <c:v>0.39746543778801846</c:v>
                </c:pt>
                <c:pt idx="2070">
                  <c:v>0.39757602129620151</c:v>
                </c:pt>
                <c:pt idx="2071">
                  <c:v>0.39768655952502818</c:v>
                </c:pt>
                <c:pt idx="2072">
                  <c:v>0.39779705250230274</c:v>
                </c:pt>
                <c:pt idx="2073">
                  <c:v>0.39790750025580685</c:v>
                </c:pt>
                <c:pt idx="2074">
                  <c:v>0.39801790281329924</c:v>
                </c:pt>
                <c:pt idx="2075">
                  <c:v>0.39812826020251613</c:v>
                </c:pt>
                <c:pt idx="2076">
                  <c:v>0.39823857245117089</c:v>
                </c:pt>
                <c:pt idx="2077">
                  <c:v>0.39834883958695427</c:v>
                </c:pt>
                <c:pt idx="2078">
                  <c:v>0.39845906163753447</c:v>
                </c:pt>
                <c:pt idx="2079">
                  <c:v>0.39856923863055693</c:v>
                </c:pt>
                <c:pt idx="2080">
                  <c:v>0.39867937059364461</c:v>
                </c:pt>
                <c:pt idx="2081">
                  <c:v>0.39878945755439776</c:v>
                </c:pt>
                <c:pt idx="2082">
                  <c:v>0.39889949954039422</c:v>
                </c:pt>
                <c:pt idx="2083">
                  <c:v>0.39900949657918922</c:v>
                </c:pt>
                <c:pt idx="2084">
                  <c:v>0.39911944869831545</c:v>
                </c:pt>
                <c:pt idx="2085">
                  <c:v>0.39922935592528325</c:v>
                </c:pt>
                <c:pt idx="2086">
                  <c:v>0.3993392182875804</c:v>
                </c:pt>
                <c:pt idx="2087">
                  <c:v>0.39944903581267222</c:v>
                </c:pt>
                <c:pt idx="2088">
                  <c:v>0.39955880852800163</c:v>
                </c:pt>
                <c:pt idx="2089">
                  <c:v>0.39966853646098932</c:v>
                </c:pt>
                <c:pt idx="2090">
                  <c:v>0.39977821963903337</c:v>
                </c:pt>
                <c:pt idx="2091">
                  <c:v>0.39988785808950966</c:v>
                </c:pt>
                <c:pt idx="2092">
                  <c:v>0.39999745183977164</c:v>
                </c:pt>
                <c:pt idx="2093">
                  <c:v>0.40010700091715068</c:v>
                </c:pt>
                <c:pt idx="2094">
                  <c:v>0.40021650534895564</c:v>
                </c:pt>
                <c:pt idx="2095">
                  <c:v>0.40032596516247326</c:v>
                </c:pt>
                <c:pt idx="2096">
                  <c:v>0.4004353803849679</c:v>
                </c:pt>
                <c:pt idx="2097">
                  <c:v>0.40054475104368192</c:v>
                </c:pt>
                <c:pt idx="2098">
                  <c:v>0.40065407716583529</c:v>
                </c:pt>
                <c:pt idx="2099">
                  <c:v>0.40076335877862596</c:v>
                </c:pt>
                <c:pt idx="2100">
                  <c:v>0.40087259590922969</c:v>
                </c:pt>
                <c:pt idx="2101">
                  <c:v>0.4009817885848001</c:v>
                </c:pt>
                <c:pt idx="2102">
                  <c:v>0.40109093683246871</c:v>
                </c:pt>
                <c:pt idx="2103">
                  <c:v>0.40120004067934506</c:v>
                </c:pt>
                <c:pt idx="2104">
                  <c:v>0.40130910015251653</c:v>
                </c:pt>
                <c:pt idx="2105">
                  <c:v>0.40141811527904853</c:v>
                </c:pt>
                <c:pt idx="2106">
                  <c:v>0.40152708608598436</c:v>
                </c:pt>
                <c:pt idx="2107">
                  <c:v>0.40163601260034548</c:v>
                </c:pt>
                <c:pt idx="2108">
                  <c:v>0.40174489484913134</c:v>
                </c:pt>
                <c:pt idx="2109">
                  <c:v>0.40185373285931941</c:v>
                </c:pt>
                <c:pt idx="2110">
                  <c:v>0.4019625266578653</c:v>
                </c:pt>
                <c:pt idx="2111">
                  <c:v>0.40207127627170269</c:v>
                </c:pt>
                <c:pt idx="2112">
                  <c:v>0.40217998172774339</c:v>
                </c:pt>
                <c:pt idx="2113">
                  <c:v>0.40228864305287731</c:v>
                </c:pt>
                <c:pt idx="2114">
                  <c:v>0.4023972602739726</c:v>
                </c:pt>
                <c:pt idx="2115">
                  <c:v>0.4025058334178756</c:v>
                </c:pt>
                <c:pt idx="2116">
                  <c:v>0.40261436251141092</c:v>
                </c:pt>
                <c:pt idx="2117">
                  <c:v>0.40272284758138122</c:v>
                </c:pt>
                <c:pt idx="2118">
                  <c:v>0.40283128865456758</c:v>
                </c:pt>
                <c:pt idx="2119">
                  <c:v>0.40293968575772937</c:v>
                </c:pt>
                <c:pt idx="2120">
                  <c:v>0.40304803891760416</c:v>
                </c:pt>
                <c:pt idx="2121">
                  <c:v>0.40315634816090795</c:v>
                </c:pt>
                <c:pt idx="2122">
                  <c:v>0.4032646135143349</c:v>
                </c:pt>
                <c:pt idx="2123">
                  <c:v>0.40337283500455784</c:v>
                </c:pt>
                <c:pt idx="2124">
                  <c:v>0.40348101265822783</c:v>
                </c:pt>
                <c:pt idx="2125">
                  <c:v>0.40358914650197425</c:v>
                </c:pt>
                <c:pt idx="2126">
                  <c:v>0.40369723656240508</c:v>
                </c:pt>
                <c:pt idx="2127">
                  <c:v>0.40380528286610667</c:v>
                </c:pt>
                <c:pt idx="2128">
                  <c:v>0.40391328543964383</c:v>
                </c:pt>
                <c:pt idx="2129">
                  <c:v>0.40402124430955993</c:v>
                </c:pt>
                <c:pt idx="2130">
                  <c:v>0.40412915950237688</c:v>
                </c:pt>
                <c:pt idx="2131">
                  <c:v>0.40423703104459502</c:v>
                </c:pt>
                <c:pt idx="2132">
                  <c:v>0.4043448589626934</c:v>
                </c:pt>
                <c:pt idx="2133">
                  <c:v>0.40445264328312952</c:v>
                </c:pt>
                <c:pt idx="2134">
                  <c:v>0.40456038403233957</c:v>
                </c:pt>
                <c:pt idx="2135">
                  <c:v>0.40466808123673842</c:v>
                </c:pt>
                <c:pt idx="2136">
                  <c:v>0.40477573492271951</c:v>
                </c:pt>
                <c:pt idx="2137">
                  <c:v>0.40488334511665486</c:v>
                </c:pt>
                <c:pt idx="2138">
                  <c:v>0.40499091184489544</c:v>
                </c:pt>
                <c:pt idx="2139">
                  <c:v>0.40509843513377081</c:v>
                </c:pt>
                <c:pt idx="2140">
                  <c:v>0.40520591500958913</c:v>
                </c:pt>
                <c:pt idx="2141">
                  <c:v>0.40531335149863756</c:v>
                </c:pt>
                <c:pt idx="2142">
                  <c:v>0.40542074462718192</c:v>
                </c:pt>
                <c:pt idx="2143">
                  <c:v>0.40552809442146676</c:v>
                </c:pt>
                <c:pt idx="2144">
                  <c:v>0.4056354009077156</c:v>
                </c:pt>
                <c:pt idx="2145">
                  <c:v>0.40574266411213067</c:v>
                </c:pt>
                <c:pt idx="2146">
                  <c:v>0.40584988406089323</c:v>
                </c:pt>
                <c:pt idx="2147">
                  <c:v>0.4059570607801633</c:v>
                </c:pt>
                <c:pt idx="2148">
                  <c:v>0.40606419429607982</c:v>
                </c:pt>
                <c:pt idx="2149">
                  <c:v>0.40617128463476071</c:v>
                </c:pt>
                <c:pt idx="2150">
                  <c:v>0.40627833182230283</c:v>
                </c:pt>
                <c:pt idx="2151">
                  <c:v>0.40638533588478198</c:v>
                </c:pt>
                <c:pt idx="2152">
                  <c:v>0.40649229684825289</c:v>
                </c:pt>
                <c:pt idx="2153">
                  <c:v>0.4065992147387496</c:v>
                </c:pt>
                <c:pt idx="2154">
                  <c:v>0.40670608958228482</c:v>
                </c:pt>
                <c:pt idx="2155">
                  <c:v>0.40681292140485054</c:v>
                </c:pt>
                <c:pt idx="2156">
                  <c:v>0.40691971023241774</c:v>
                </c:pt>
                <c:pt idx="2157">
                  <c:v>0.40702645609093652</c:v>
                </c:pt>
                <c:pt idx="2158">
                  <c:v>0.40713315900633612</c:v>
                </c:pt>
                <c:pt idx="2159">
                  <c:v>0.40723981900452488</c:v>
                </c:pt>
                <c:pt idx="2160">
                  <c:v>0.40734643611139038</c:v>
                </c:pt>
                <c:pt idx="2161">
                  <c:v>0.40745301035279929</c:v>
                </c:pt>
                <c:pt idx="2162">
                  <c:v>0.40755954175459752</c:v>
                </c:pt>
                <c:pt idx="2163">
                  <c:v>0.40766603034261029</c:v>
                </c:pt>
                <c:pt idx="2164">
                  <c:v>0.40777247614264189</c:v>
                </c:pt>
                <c:pt idx="2165">
                  <c:v>0.40787887918047605</c:v>
                </c:pt>
                <c:pt idx="2166">
                  <c:v>0.40798523948187571</c:v>
                </c:pt>
                <c:pt idx="2167">
                  <c:v>0.40809155707258304</c:v>
                </c:pt>
                <c:pt idx="2168">
                  <c:v>0.40819783197831977</c:v>
                </c:pt>
                <c:pt idx="2169">
                  <c:v>0.40830406422478671</c:v>
                </c:pt>
                <c:pt idx="2170">
                  <c:v>0.40841025383766427</c:v>
                </c:pt>
                <c:pt idx="2171">
                  <c:v>0.40851640084261209</c:v>
                </c:pt>
                <c:pt idx="2172">
                  <c:v>0.40862250526526928</c:v>
                </c:pt>
                <c:pt idx="2173">
                  <c:v>0.40872856713125438</c:v>
                </c:pt>
                <c:pt idx="2174">
                  <c:v>0.40883458646616544</c:v>
                </c:pt>
                <c:pt idx="2175">
                  <c:v>0.40894056329557982</c:v>
                </c:pt>
                <c:pt idx="2176">
                  <c:v>0.40904649764505463</c:v>
                </c:pt>
                <c:pt idx="2177">
                  <c:v>0.40915238954012623</c:v>
                </c:pt>
                <c:pt idx="2178">
                  <c:v>0.40925823900631075</c:v>
                </c:pt>
                <c:pt idx="2179">
                  <c:v>0.4093640460691037</c:v>
                </c:pt>
                <c:pt idx="2180">
                  <c:v>0.4094698107539802</c:v>
                </c:pt>
                <c:pt idx="2181">
                  <c:v>0.40957553308639505</c:v>
                </c:pt>
                <c:pt idx="2182">
                  <c:v>0.40968121309178257</c:v>
                </c:pt>
                <c:pt idx="2183">
                  <c:v>0.40978685079555688</c:v>
                </c:pt>
                <c:pt idx="2184">
                  <c:v>0.40989244622311155</c:v>
                </c:pt>
                <c:pt idx="2185">
                  <c:v>0.4099979993998199</c:v>
                </c:pt>
                <c:pt idx="2186">
                  <c:v>0.41010351035103509</c:v>
                </c:pt>
                <c:pt idx="2187">
                  <c:v>0.41020897910208975</c:v>
                </c:pt>
                <c:pt idx="2188">
                  <c:v>0.41031440567829652</c:v>
                </c:pt>
                <c:pt idx="2189">
                  <c:v>0.4104197901049475</c:v>
                </c:pt>
                <c:pt idx="2190">
                  <c:v>0.41052513240731486</c:v>
                </c:pt>
                <c:pt idx="2191">
                  <c:v>0.41063043261065041</c:v>
                </c:pt>
                <c:pt idx="2192">
                  <c:v>0.41073569074018579</c:v>
                </c:pt>
                <c:pt idx="2193">
                  <c:v>0.41084090682113256</c:v>
                </c:pt>
                <c:pt idx="2194">
                  <c:v>0.41094608087868201</c:v>
                </c:pt>
                <c:pt idx="2195">
                  <c:v>0.41105121293800539</c:v>
                </c:pt>
                <c:pt idx="2196">
                  <c:v>0.41115630302425393</c:v>
                </c:pt>
                <c:pt idx="2197">
                  <c:v>0.41126135116255857</c:v>
                </c:pt>
                <c:pt idx="2198">
                  <c:v>0.41136635737803051</c:v>
                </c:pt>
                <c:pt idx="2199">
                  <c:v>0.41147132169576056</c:v>
                </c:pt>
                <c:pt idx="2200">
                  <c:v>0.41157624414081978</c:v>
                </c:pt>
                <c:pt idx="2201">
                  <c:v>0.41168112473825902</c:v>
                </c:pt>
                <c:pt idx="2202">
                  <c:v>0.41178596351310937</c:v>
                </c:pt>
                <c:pt idx="2203">
                  <c:v>0.41189076049038176</c:v>
                </c:pt>
                <c:pt idx="2204">
                  <c:v>0.41199551569506726</c:v>
                </c:pt>
                <c:pt idx="2205">
                  <c:v>0.41210022915213712</c:v>
                </c:pt>
                <c:pt idx="2206">
                  <c:v>0.41220490088654249</c:v>
                </c:pt>
                <c:pt idx="2207">
                  <c:v>0.41230953092321482</c:v>
                </c:pt>
                <c:pt idx="2208">
                  <c:v>0.41241411928706562</c:v>
                </c:pt>
                <c:pt idx="2209">
                  <c:v>0.41251866600298659</c:v>
                </c:pt>
                <c:pt idx="2210">
                  <c:v>0.41262317109584956</c:v>
                </c:pt>
                <c:pt idx="2211">
                  <c:v>0.41272763459050654</c:v>
                </c:pt>
                <c:pt idx="2212">
                  <c:v>0.41283205651178984</c:v>
                </c:pt>
                <c:pt idx="2213">
                  <c:v>0.41293643688451204</c:v>
                </c:pt>
                <c:pt idx="2214">
                  <c:v>0.41304077573346593</c:v>
                </c:pt>
                <c:pt idx="2215">
                  <c:v>0.41314507308342446</c:v>
                </c:pt>
                <c:pt idx="2216">
                  <c:v>0.41324932895914107</c:v>
                </c:pt>
                <c:pt idx="2217">
                  <c:v>0.41335354338534935</c:v>
                </c:pt>
                <c:pt idx="2218">
                  <c:v>0.41345771638676337</c:v>
                </c:pt>
                <c:pt idx="2219">
                  <c:v>0.41356184798807749</c:v>
                </c:pt>
                <c:pt idx="2220">
                  <c:v>0.41366593821396641</c:v>
                </c:pt>
                <c:pt idx="2221">
                  <c:v>0.4137699870890853</c:v>
                </c:pt>
                <c:pt idx="2222">
                  <c:v>0.41387399463806973</c:v>
                </c:pt>
                <c:pt idx="2223">
                  <c:v>0.41397796088553562</c:v>
                </c:pt>
                <c:pt idx="2224">
                  <c:v>0.41408188585607941</c:v>
                </c:pt>
                <c:pt idx="2225">
                  <c:v>0.41418576957427811</c:v>
                </c:pt>
                <c:pt idx="2226">
                  <c:v>0.41428961206468901</c:v>
                </c:pt>
                <c:pt idx="2227">
                  <c:v>0.41439341335184998</c:v>
                </c:pt>
                <c:pt idx="2228">
                  <c:v>0.41449717346027964</c:v>
                </c:pt>
                <c:pt idx="2229">
                  <c:v>0.4146008924144769</c:v>
                </c:pt>
                <c:pt idx="2230">
                  <c:v>0.41470457023892138</c:v>
                </c:pt>
                <c:pt idx="2231">
                  <c:v>0.41480820695807313</c:v>
                </c:pt>
                <c:pt idx="2232">
                  <c:v>0.414911802596373</c:v>
                </c:pt>
                <c:pt idx="2233">
                  <c:v>0.41501535717824234</c:v>
                </c:pt>
                <c:pt idx="2234">
                  <c:v>0.41511887072808323</c:v>
                </c:pt>
                <c:pt idx="2235">
                  <c:v>0.41522234327027829</c:v>
                </c:pt>
                <c:pt idx="2236">
                  <c:v>0.41532577482919103</c:v>
                </c:pt>
                <c:pt idx="2237">
                  <c:v>0.41542916542916547</c:v>
                </c:pt>
                <c:pt idx="2238">
                  <c:v>0.41553251509452638</c:v>
                </c:pt>
                <c:pt idx="2239">
                  <c:v>0.41563582384957942</c:v>
                </c:pt>
                <c:pt idx="2240">
                  <c:v>0.4157390917186109</c:v>
                </c:pt>
                <c:pt idx="2241">
                  <c:v>0.41584231872588784</c:v>
                </c:pt>
                <c:pt idx="2242">
                  <c:v>0.41594550489565818</c:v>
                </c:pt>
                <c:pt idx="2243">
                  <c:v>0.41604865025215065</c:v>
                </c:pt>
                <c:pt idx="2244">
                  <c:v>0.41615175481957489</c:v>
                </c:pt>
                <c:pt idx="2245">
                  <c:v>0.41625481862212116</c:v>
                </c:pt>
                <c:pt idx="2246">
                  <c:v>0.41635784168396084</c:v>
                </c:pt>
                <c:pt idx="2247">
                  <c:v>0.41646082402924611</c:v>
                </c:pt>
                <c:pt idx="2248">
                  <c:v>0.41656376568211007</c:v>
                </c:pt>
                <c:pt idx="2249">
                  <c:v>0.41666666666666669</c:v>
                </c:pt>
                <c:pt idx="2250">
                  <c:v>0.41676952700701098</c:v>
                </c:pt>
                <c:pt idx="2251">
                  <c:v>0.4168723467272189</c:v>
                </c:pt>
                <c:pt idx="2252">
                  <c:v>0.41697512585134738</c:v>
                </c:pt>
                <c:pt idx="2253">
                  <c:v>0.41707786440343436</c:v>
                </c:pt>
                <c:pt idx="2254">
                  <c:v>0.41718056240749879</c:v>
                </c:pt>
                <c:pt idx="2255">
                  <c:v>0.41728321988754075</c:v>
                </c:pt>
                <c:pt idx="2256">
                  <c:v>0.41738583686754122</c:v>
                </c:pt>
                <c:pt idx="2257">
                  <c:v>0.41748841337146236</c:v>
                </c:pt>
                <c:pt idx="2258">
                  <c:v>0.41759094942324754</c:v>
                </c:pt>
                <c:pt idx="2259">
                  <c:v>0.41769344504682104</c:v>
                </c:pt>
                <c:pt idx="2260">
                  <c:v>0.41779590026608848</c:v>
                </c:pt>
                <c:pt idx="2261">
                  <c:v>0.41789831510493641</c:v>
                </c:pt>
                <c:pt idx="2262">
                  <c:v>0.4180006895872328</c:v>
                </c:pt>
                <c:pt idx="2263">
                  <c:v>0.41810302373682656</c:v>
                </c:pt>
                <c:pt idx="2264">
                  <c:v>0.41820531757754803</c:v>
                </c:pt>
                <c:pt idx="2265">
                  <c:v>0.41830757113320866</c:v>
                </c:pt>
                <c:pt idx="2266">
                  <c:v>0.41840978442760113</c:v>
                </c:pt>
                <c:pt idx="2267">
                  <c:v>0.4185119574844996</c:v>
                </c:pt>
                <c:pt idx="2268">
                  <c:v>0.41861409032765917</c:v>
                </c:pt>
                <c:pt idx="2269">
                  <c:v>0.41871618298081653</c:v>
                </c:pt>
                <c:pt idx="2270">
                  <c:v>0.41881823546768959</c:v>
                </c:pt>
                <c:pt idx="2271">
                  <c:v>0.41892024781197762</c:v>
                </c:pt>
                <c:pt idx="2272">
                  <c:v>0.41902222003736111</c:v>
                </c:pt>
                <c:pt idx="2273">
                  <c:v>0.41912415216750221</c:v>
                </c:pt>
                <c:pt idx="2274">
                  <c:v>0.4192260442260442</c:v>
                </c:pt>
                <c:pt idx="2275">
                  <c:v>0.41932789623661193</c:v>
                </c:pt>
                <c:pt idx="2276">
                  <c:v>0.41942970822281167</c:v>
                </c:pt>
                <c:pt idx="2277">
                  <c:v>0.419531480208231</c:v>
                </c:pt>
                <c:pt idx="2278">
                  <c:v>0.41963321221643918</c:v>
                </c:pt>
                <c:pt idx="2279">
                  <c:v>0.41973490427098675</c:v>
                </c:pt>
                <c:pt idx="2280">
                  <c:v>0.4198365563954059</c:v>
                </c:pt>
                <c:pt idx="2281">
                  <c:v>0.41993816861321032</c:v>
                </c:pt>
                <c:pt idx="2282">
                  <c:v>0.4200397409478952</c:v>
                </c:pt>
                <c:pt idx="2283">
                  <c:v>0.42014127342293733</c:v>
                </c:pt>
                <c:pt idx="2284">
                  <c:v>0.420242766061795</c:v>
                </c:pt>
                <c:pt idx="2285">
                  <c:v>0.42034421888790824</c:v>
                </c:pt>
                <c:pt idx="2286">
                  <c:v>0.42044563192469853</c:v>
                </c:pt>
                <c:pt idx="2287">
                  <c:v>0.42054700519556903</c:v>
                </c:pt>
                <c:pt idx="2288">
                  <c:v>0.42064833872390472</c:v>
                </c:pt>
                <c:pt idx="2289">
                  <c:v>0.42074963253307202</c:v>
                </c:pt>
                <c:pt idx="2290">
                  <c:v>0.42085088664641912</c:v>
                </c:pt>
                <c:pt idx="2291">
                  <c:v>0.42095210108727593</c:v>
                </c:pt>
                <c:pt idx="2292">
                  <c:v>0.42105327587895408</c:v>
                </c:pt>
                <c:pt idx="2293">
                  <c:v>0.42115441104474688</c:v>
                </c:pt>
                <c:pt idx="2294">
                  <c:v>0.42125550660792954</c:v>
                </c:pt>
                <c:pt idx="2295">
                  <c:v>0.42135656259175885</c:v>
                </c:pt>
                <c:pt idx="2296">
                  <c:v>0.42145757901947356</c:v>
                </c:pt>
                <c:pt idx="2297">
                  <c:v>0.42155855591429414</c:v>
                </c:pt>
                <c:pt idx="2298">
                  <c:v>0.42165949329942287</c:v>
                </c:pt>
                <c:pt idx="2299">
                  <c:v>0.42176039119804404</c:v>
                </c:pt>
                <c:pt idx="2300">
                  <c:v>0.42186124963332361</c:v>
                </c:pt>
                <c:pt idx="2301">
                  <c:v>0.42196206862840946</c:v>
                </c:pt>
                <c:pt idx="2302">
                  <c:v>0.42206284820643142</c:v>
                </c:pt>
                <c:pt idx="2303">
                  <c:v>0.42216358839050128</c:v>
                </c:pt>
                <c:pt idx="2304">
                  <c:v>0.42226428920371273</c:v>
                </c:pt>
                <c:pt idx="2305">
                  <c:v>0.42236495066914131</c:v>
                </c:pt>
                <c:pt idx="2306">
                  <c:v>0.4224655728098447</c:v>
                </c:pt>
                <c:pt idx="2307">
                  <c:v>0.42256615564886241</c:v>
                </c:pt>
                <c:pt idx="2308">
                  <c:v>0.42266669920921607</c:v>
                </c:pt>
                <c:pt idx="2309">
                  <c:v>0.42276720351390923</c:v>
                </c:pt>
                <c:pt idx="2310">
                  <c:v>0.42286766858592761</c:v>
                </c:pt>
                <c:pt idx="2311">
                  <c:v>0.42296809444823885</c:v>
                </c:pt>
                <c:pt idx="2312">
                  <c:v>0.42306848112379281</c:v>
                </c:pt>
                <c:pt idx="2313">
                  <c:v>0.42316882863552135</c:v>
                </c:pt>
                <c:pt idx="2314">
                  <c:v>0.42326913700633839</c:v>
                </c:pt>
                <c:pt idx="2315">
                  <c:v>0.4233694062591401</c:v>
                </c:pt>
                <c:pt idx="2316">
                  <c:v>0.4234696364168048</c:v>
                </c:pt>
                <c:pt idx="2317">
                  <c:v>0.42356982750219274</c:v>
                </c:pt>
                <c:pt idx="2318">
                  <c:v>0.42366997953814672</c:v>
                </c:pt>
                <c:pt idx="2319">
                  <c:v>0.42377009254749143</c:v>
                </c:pt>
                <c:pt idx="2320">
                  <c:v>0.423870166553034</c:v>
                </c:pt>
                <c:pt idx="2321">
                  <c:v>0.42397020157756354</c:v>
                </c:pt>
                <c:pt idx="2322">
                  <c:v>0.42407019764385162</c:v>
                </c:pt>
                <c:pt idx="2323">
                  <c:v>0.42417015477465198</c:v>
                </c:pt>
                <c:pt idx="2324">
                  <c:v>0.42427007299270075</c:v>
                </c:pt>
                <c:pt idx="2325">
                  <c:v>0.42436995232071617</c:v>
                </c:pt>
                <c:pt idx="2326">
                  <c:v>0.42446979278139896</c:v>
                </c:pt>
                <c:pt idx="2327">
                  <c:v>0.42456959439743219</c:v>
                </c:pt>
                <c:pt idx="2328">
                  <c:v>0.42466935719148108</c:v>
                </c:pt>
                <c:pt idx="2329">
                  <c:v>0.4247690811861935</c:v>
                </c:pt>
                <c:pt idx="2330">
                  <c:v>0.42486876640419952</c:v>
                </c:pt>
                <c:pt idx="2331">
                  <c:v>0.4249684128681116</c:v>
                </c:pt>
                <c:pt idx="2332">
                  <c:v>0.42506802060052468</c:v>
                </c:pt>
                <c:pt idx="2333">
                  <c:v>0.4251675896240163</c:v>
                </c:pt>
                <c:pt idx="2334">
                  <c:v>0.42526711996114619</c:v>
                </c:pt>
                <c:pt idx="2335">
                  <c:v>0.4253666116344566</c:v>
                </c:pt>
                <c:pt idx="2336">
                  <c:v>0.42546606466647247</c:v>
                </c:pt>
                <c:pt idx="2337">
                  <c:v>0.42556547907970099</c:v>
                </c:pt>
                <c:pt idx="2338">
                  <c:v>0.42566485489663203</c:v>
                </c:pt>
                <c:pt idx="2339">
                  <c:v>0.42576419213973798</c:v>
                </c:pt>
                <c:pt idx="2340">
                  <c:v>0.42586349083147373</c:v>
                </c:pt>
                <c:pt idx="2341">
                  <c:v>0.42596275099427683</c:v>
                </c:pt>
                <c:pt idx="2342">
                  <c:v>0.42606197265056739</c:v>
                </c:pt>
                <c:pt idx="2343">
                  <c:v>0.42616115582274799</c:v>
                </c:pt>
                <c:pt idx="2344">
                  <c:v>0.42626030053320407</c:v>
                </c:pt>
                <c:pt idx="2345">
                  <c:v>0.42635940680430362</c:v>
                </c:pt>
                <c:pt idx="2346">
                  <c:v>0.42645847465839715</c:v>
                </c:pt>
                <c:pt idx="2347">
                  <c:v>0.42655750411781801</c:v>
                </c:pt>
                <c:pt idx="2348">
                  <c:v>0.42665649520488225</c:v>
                </c:pt>
                <c:pt idx="2349">
                  <c:v>0.42675544794188858</c:v>
                </c:pt>
                <c:pt idx="2350">
                  <c:v>0.4268543623511184</c:v>
                </c:pt>
                <c:pt idx="2351">
                  <c:v>0.4269532384548359</c:v>
                </c:pt>
                <c:pt idx="2352">
                  <c:v>0.42705207627528796</c:v>
                </c:pt>
                <c:pt idx="2353">
                  <c:v>0.42715087583470435</c:v>
                </c:pt>
                <c:pt idx="2354">
                  <c:v>0.42724963715529751</c:v>
                </c:pt>
                <c:pt idx="2355">
                  <c:v>0.42734836025926287</c:v>
                </c:pt>
                <c:pt idx="2356">
                  <c:v>0.42744704516877841</c:v>
                </c:pt>
                <c:pt idx="2357">
                  <c:v>0.42754569190600522</c:v>
                </c:pt>
                <c:pt idx="2358">
                  <c:v>0.4276443004930871</c:v>
                </c:pt>
                <c:pt idx="2359">
                  <c:v>0.4277428709521508</c:v>
                </c:pt>
                <c:pt idx="2360">
                  <c:v>0.4278414033053059</c:v>
                </c:pt>
                <c:pt idx="2361">
                  <c:v>0.4279398975746449</c:v>
                </c:pt>
                <c:pt idx="2362">
                  <c:v>0.42803835378224325</c:v>
                </c:pt>
                <c:pt idx="2363">
                  <c:v>0.42813677195015937</c:v>
                </c:pt>
                <c:pt idx="2364">
                  <c:v>0.42823515210043456</c:v>
                </c:pt>
                <c:pt idx="2365">
                  <c:v>0.42833349425509315</c:v>
                </c:pt>
                <c:pt idx="2366">
                  <c:v>0.42843179843614249</c:v>
                </c:pt>
                <c:pt idx="2367">
                  <c:v>0.42853006466557281</c:v>
                </c:pt>
                <c:pt idx="2368">
                  <c:v>0.42862829296535754</c:v>
                </c:pt>
                <c:pt idx="2369">
                  <c:v>0.42872648335745295</c:v>
                </c:pt>
                <c:pt idx="2370">
                  <c:v>0.4288246358637986</c:v>
                </c:pt>
                <c:pt idx="2371">
                  <c:v>0.4289227505063169</c:v>
                </c:pt>
                <c:pt idx="2372">
                  <c:v>0.42902082730691354</c:v>
                </c:pt>
                <c:pt idx="2373">
                  <c:v>0.42911886628747714</c:v>
                </c:pt>
                <c:pt idx="2374">
                  <c:v>0.42921686746987953</c:v>
                </c:pt>
                <c:pt idx="2375">
                  <c:v>0.42931483087597572</c:v>
                </c:pt>
                <c:pt idx="2376">
                  <c:v>0.42941275652760386</c:v>
                </c:pt>
                <c:pt idx="2377">
                  <c:v>0.4295106444465851</c:v>
                </c:pt>
                <c:pt idx="2378">
                  <c:v>0.42960849465472406</c:v>
                </c:pt>
                <c:pt idx="2379">
                  <c:v>0.42970630717380837</c:v>
                </c:pt>
                <c:pt idx="2380">
                  <c:v>0.42980408202560894</c:v>
                </c:pt>
                <c:pt idx="2381">
                  <c:v>0.42990181923187987</c:v>
                </c:pt>
                <c:pt idx="2382">
                  <c:v>0.42999951881435855</c:v>
                </c:pt>
                <c:pt idx="2383">
                  <c:v>0.43009718079476572</c:v>
                </c:pt>
                <c:pt idx="2384">
                  <c:v>0.43019480519480519</c:v>
                </c:pt>
                <c:pt idx="2385">
                  <c:v>0.43029239203616426</c:v>
                </c:pt>
                <c:pt idx="2386">
                  <c:v>0.4303899413405135</c:v>
                </c:pt>
                <c:pt idx="2387">
                  <c:v>0.43048745312950681</c:v>
                </c:pt>
                <c:pt idx="2388">
                  <c:v>0.43058492742478133</c:v>
                </c:pt>
                <c:pt idx="2389">
                  <c:v>0.43068236424795775</c:v>
                </c:pt>
                <c:pt idx="2390">
                  <c:v>0.43077976362063997</c:v>
                </c:pt>
                <c:pt idx="2391">
                  <c:v>0.43087712556441543</c:v>
                </c:pt>
                <c:pt idx="2392">
                  <c:v>0.43097445010085483</c:v>
                </c:pt>
                <c:pt idx="2393">
                  <c:v>0.43107173725151249</c:v>
                </c:pt>
                <c:pt idx="2394">
                  <c:v>0.43116898703792605</c:v>
                </c:pt>
                <c:pt idx="2395">
                  <c:v>0.4312661994816166</c:v>
                </c:pt>
                <c:pt idx="2396">
                  <c:v>0.43136337460408869</c:v>
                </c:pt>
                <c:pt idx="2397">
                  <c:v>0.43146051242683042</c:v>
                </c:pt>
                <c:pt idx="2398">
                  <c:v>0.43155761297131345</c:v>
                </c:pt>
                <c:pt idx="2399">
                  <c:v>0.43165467625899279</c:v>
                </c:pt>
                <c:pt idx="2400">
                  <c:v>0.43175170231130716</c:v>
                </c:pt>
                <c:pt idx="2401">
                  <c:v>0.43184869114967878</c:v>
                </c:pt>
                <c:pt idx="2402">
                  <c:v>0.4319456427955134</c:v>
                </c:pt>
                <c:pt idx="2403">
                  <c:v>0.43204255727020036</c:v>
                </c:pt>
                <c:pt idx="2404">
                  <c:v>0.43213943459511261</c:v>
                </c:pt>
                <c:pt idx="2405">
                  <c:v>0.43223627479160681</c:v>
                </c:pt>
                <c:pt idx="2406">
                  <c:v>0.4323330778810231</c:v>
                </c:pt>
                <c:pt idx="2407">
                  <c:v>0.43242984388468536</c:v>
                </c:pt>
                <c:pt idx="2408">
                  <c:v>0.43252657282390117</c:v>
                </c:pt>
                <c:pt idx="2409">
                  <c:v>0.43262326471996165</c:v>
                </c:pt>
                <c:pt idx="2410">
                  <c:v>0.43271991959414186</c:v>
                </c:pt>
                <c:pt idx="2411">
                  <c:v>0.43281653746770027</c:v>
                </c:pt>
                <c:pt idx="2412">
                  <c:v>0.43291311836187923</c:v>
                </c:pt>
                <c:pt idx="2413">
                  <c:v>0.43300966229790488</c:v>
                </c:pt>
                <c:pt idx="2414">
                  <c:v>0.43310616929698709</c:v>
                </c:pt>
                <c:pt idx="2415">
                  <c:v>0.43320263938031939</c:v>
                </c:pt>
                <c:pt idx="2416">
                  <c:v>0.43329907256907929</c:v>
                </c:pt>
                <c:pt idx="2417">
                  <c:v>0.43339546888442787</c:v>
                </c:pt>
                <c:pt idx="2418">
                  <c:v>0.43349182834751027</c:v>
                </c:pt>
                <c:pt idx="2419">
                  <c:v>0.43358815097945536</c:v>
                </c:pt>
                <c:pt idx="2420">
                  <c:v>0.43368443680137581</c:v>
                </c:pt>
                <c:pt idx="2421">
                  <c:v>0.43378068583436818</c:v>
                </c:pt>
                <c:pt idx="2422">
                  <c:v>0.43387689809951291</c:v>
                </c:pt>
                <c:pt idx="2423">
                  <c:v>0.43397307361787452</c:v>
                </c:pt>
                <c:pt idx="2424">
                  <c:v>0.43406921241050117</c:v>
                </c:pt>
                <c:pt idx="2425">
                  <c:v>0.4341653144984251</c:v>
                </c:pt>
                <c:pt idx="2426">
                  <c:v>0.43426137990266245</c:v>
                </c:pt>
                <c:pt idx="2427">
                  <c:v>0.43435740864421335</c:v>
                </c:pt>
                <c:pt idx="2428">
                  <c:v>0.4344534007440618</c:v>
                </c:pt>
                <c:pt idx="2429">
                  <c:v>0.43454935622317598</c:v>
                </c:pt>
                <c:pt idx="2430">
                  <c:v>0.43464527510250789</c:v>
                </c:pt>
                <c:pt idx="2431">
                  <c:v>0.43474115740299363</c:v>
                </c:pt>
                <c:pt idx="2432">
                  <c:v>0.43483700314555335</c:v>
                </c:pt>
                <c:pt idx="2433">
                  <c:v>0.43493281235109121</c:v>
                </c:pt>
                <c:pt idx="2434">
                  <c:v>0.43502858504049552</c:v>
                </c:pt>
                <c:pt idx="2435">
                  <c:v>0.43512432123463851</c:v>
                </c:pt>
                <c:pt idx="2436">
                  <c:v>0.43522002095437662</c:v>
                </c:pt>
                <c:pt idx="2437">
                  <c:v>0.43531568422055039</c:v>
                </c:pt>
                <c:pt idx="2438">
                  <c:v>0.43541131105398456</c:v>
                </c:pt>
                <c:pt idx="2439">
                  <c:v>0.43550690147548782</c:v>
                </c:pt>
                <c:pt idx="2440">
                  <c:v>0.43560245550585325</c:v>
                </c:pt>
                <c:pt idx="2441">
                  <c:v>0.43569797316585784</c:v>
                </c:pt>
                <c:pt idx="2442">
                  <c:v>0.43579345447626294</c:v>
                </c:pt>
                <c:pt idx="2443">
                  <c:v>0.43588889945781412</c:v>
                </c:pt>
                <c:pt idx="2444">
                  <c:v>0.43598430813124106</c:v>
                </c:pt>
                <c:pt idx="2445">
                  <c:v>0.43607968051725776</c:v>
                </c:pt>
                <c:pt idx="2446">
                  <c:v>0.43617501663656244</c:v>
                </c:pt>
                <c:pt idx="2447">
                  <c:v>0.4362703165098375</c:v>
                </c:pt>
                <c:pt idx="2448">
                  <c:v>0.43636558015774973</c:v>
                </c:pt>
                <c:pt idx="2449">
                  <c:v>0.43646080760095013</c:v>
                </c:pt>
                <c:pt idx="2450">
                  <c:v>0.43655599886007412</c:v>
                </c:pt>
                <c:pt idx="2451">
                  <c:v>0.43665115395574133</c:v>
                </c:pt>
                <c:pt idx="2452">
                  <c:v>0.43674627290855567</c:v>
                </c:pt>
                <c:pt idx="2453">
                  <c:v>0.43684135573910565</c:v>
                </c:pt>
                <c:pt idx="2454">
                  <c:v>0.43693640246796389</c:v>
                </c:pt>
                <c:pt idx="2455">
                  <c:v>0.43703141311568755</c:v>
                </c:pt>
                <c:pt idx="2456">
                  <c:v>0.43712638770281809</c:v>
                </c:pt>
                <c:pt idx="2457">
                  <c:v>0.43722132624988141</c:v>
                </c:pt>
                <c:pt idx="2458">
                  <c:v>0.43731622877738785</c:v>
                </c:pt>
                <c:pt idx="2459">
                  <c:v>0.43741109530583216</c:v>
                </c:pt>
                <c:pt idx="2460">
                  <c:v>0.43750592585569359</c:v>
                </c:pt>
                <c:pt idx="2461">
                  <c:v>0.43760072044743581</c:v>
                </c:pt>
                <c:pt idx="2462">
                  <c:v>0.43769547910150697</c:v>
                </c:pt>
                <c:pt idx="2463">
                  <c:v>0.43779020183833983</c:v>
                </c:pt>
                <c:pt idx="2464">
                  <c:v>0.43788488867835151</c:v>
                </c:pt>
                <c:pt idx="2465">
                  <c:v>0.43797953964194375</c:v>
                </c:pt>
                <c:pt idx="2466">
                  <c:v>0.43807415474950284</c:v>
                </c:pt>
                <c:pt idx="2467">
                  <c:v>0.43816873402139944</c:v>
                </c:pt>
                <c:pt idx="2468">
                  <c:v>0.43826327747798915</c:v>
                </c:pt>
                <c:pt idx="2469">
                  <c:v>0.43835778513961188</c:v>
                </c:pt>
                <c:pt idx="2470">
                  <c:v>0.43845225702659218</c:v>
                </c:pt>
                <c:pt idx="2471">
                  <c:v>0.43854669315923928</c:v>
                </c:pt>
                <c:pt idx="2472">
                  <c:v>0.43864109355784692</c:v>
                </c:pt>
                <c:pt idx="2473">
                  <c:v>0.43873545824269367</c:v>
                </c:pt>
                <c:pt idx="2474">
                  <c:v>0.43882978723404253</c:v>
                </c:pt>
                <c:pt idx="2475">
                  <c:v>0.43892408055214144</c:v>
                </c:pt>
                <c:pt idx="2476">
                  <c:v>0.4390183382172228</c:v>
                </c:pt>
                <c:pt idx="2477">
                  <c:v>0.43911256024950385</c:v>
                </c:pt>
                <c:pt idx="2478">
                  <c:v>0.43920674666918647</c:v>
                </c:pt>
                <c:pt idx="2479">
                  <c:v>0.43930089749645729</c:v>
                </c:pt>
                <c:pt idx="2480">
                  <c:v>0.43939501275148768</c:v>
                </c:pt>
                <c:pt idx="2481">
                  <c:v>0.43948909245443391</c:v>
                </c:pt>
                <c:pt idx="2482">
                  <c:v>0.43958313662543663</c:v>
                </c:pt>
                <c:pt idx="2483">
                  <c:v>0.43967714528462187</c:v>
                </c:pt>
                <c:pt idx="2484">
                  <c:v>0.43977111845210004</c:v>
                </c:pt>
                <c:pt idx="2485">
                  <c:v>0.43986505614796639</c:v>
                </c:pt>
                <c:pt idx="2486">
                  <c:v>0.43995895839230115</c:v>
                </c:pt>
                <c:pt idx="2487">
                  <c:v>0.44005282520516931</c:v>
                </c:pt>
                <c:pt idx="2488">
                  <c:v>0.44014665660662078</c:v>
                </c:pt>
                <c:pt idx="2489">
                  <c:v>0.44024045261669026</c:v>
                </c:pt>
                <c:pt idx="2490">
                  <c:v>0.4403342132553974</c:v>
                </c:pt>
                <c:pt idx="2491">
                  <c:v>0.44042793854274676</c:v>
                </c:pt>
                <c:pt idx="2492">
                  <c:v>0.44052162849872772</c:v>
                </c:pt>
                <c:pt idx="2493">
                  <c:v>0.44061528314331483</c:v>
                </c:pt>
                <c:pt idx="2494">
                  <c:v>0.44070890249646727</c:v>
                </c:pt>
                <c:pt idx="2495">
                  <c:v>0.44080248657812943</c:v>
                </c:pt>
                <c:pt idx="2496">
                  <c:v>0.44089603540823058</c:v>
                </c:pt>
                <c:pt idx="2497">
                  <c:v>0.44098954900668486</c:v>
                </c:pt>
                <c:pt idx="2498">
                  <c:v>0.44108302739339167</c:v>
                </c:pt>
                <c:pt idx="2499">
                  <c:v>0.44117647058823528</c:v>
                </c:pt>
                <c:pt idx="2500">
                  <c:v>0.44126987861108496</c:v>
                </c:pt>
                <c:pt idx="2501">
                  <c:v>0.44136325148179506</c:v>
                </c:pt>
                <c:pt idx="2502">
                  <c:v>0.44145658922020503</c:v>
                </c:pt>
                <c:pt idx="2503">
                  <c:v>0.44154989184613935</c:v>
                </c:pt>
                <c:pt idx="2504">
                  <c:v>0.44164315937940762</c:v>
                </c:pt>
                <c:pt idx="2505">
                  <c:v>0.44173639183980445</c:v>
                </c:pt>
                <c:pt idx="2506">
                  <c:v>0.44182958924710969</c:v>
                </c:pt>
                <c:pt idx="2507">
                  <c:v>0.44192275162108824</c:v>
                </c:pt>
                <c:pt idx="2508">
                  <c:v>0.4420158789814902</c:v>
                </c:pt>
                <c:pt idx="2509">
                  <c:v>0.44210897134805077</c:v>
                </c:pt>
                <c:pt idx="2510">
                  <c:v>0.4422020287404903</c:v>
                </c:pt>
                <c:pt idx="2511">
                  <c:v>0.44229505117851442</c:v>
                </c:pt>
                <c:pt idx="2512">
                  <c:v>0.44238803868181387</c:v>
                </c:pt>
                <c:pt idx="2513">
                  <c:v>0.44248099127006474</c:v>
                </c:pt>
                <c:pt idx="2514">
                  <c:v>0.4425739089629282</c:v>
                </c:pt>
                <c:pt idx="2515">
                  <c:v>0.44266679178005064</c:v>
                </c:pt>
                <c:pt idx="2516">
                  <c:v>0.44275963974106386</c:v>
                </c:pt>
                <c:pt idx="2517">
                  <c:v>0.44285245286558483</c:v>
                </c:pt>
                <c:pt idx="2518">
                  <c:v>0.44294523117321577</c:v>
                </c:pt>
                <c:pt idx="2519">
                  <c:v>0.44303797468354428</c:v>
                </c:pt>
                <c:pt idx="2520">
                  <c:v>0.44313068341614326</c:v>
                </c:pt>
                <c:pt idx="2521">
                  <c:v>0.44322335739057084</c:v>
                </c:pt>
                <c:pt idx="2522">
                  <c:v>0.44331599662637056</c:v>
                </c:pt>
                <c:pt idx="2523">
                  <c:v>0.44340860114307135</c:v>
                </c:pt>
                <c:pt idx="2524">
                  <c:v>0.44350117096018737</c:v>
                </c:pt>
                <c:pt idx="2525">
                  <c:v>0.44359370609721832</c:v>
                </c:pt>
                <c:pt idx="2526">
                  <c:v>0.44368620657364927</c:v>
                </c:pt>
                <c:pt idx="2527">
                  <c:v>0.44377867240895041</c:v>
                </c:pt>
                <c:pt idx="2528">
                  <c:v>0.44387110362257792</c:v>
                </c:pt>
                <c:pt idx="2529">
                  <c:v>0.44396350023397285</c:v>
                </c:pt>
                <c:pt idx="2530">
                  <c:v>0.444055862262562</c:v>
                </c:pt>
                <c:pt idx="2531">
                  <c:v>0.44414818972775749</c:v>
                </c:pt>
                <c:pt idx="2532">
                  <c:v>0.44424048264895705</c:v>
                </c:pt>
                <c:pt idx="2533">
                  <c:v>0.44433274104554382</c:v>
                </c:pt>
                <c:pt idx="2534">
                  <c:v>0.44442496493688638</c:v>
                </c:pt>
                <c:pt idx="2535">
                  <c:v>0.44451715434233896</c:v>
                </c:pt>
                <c:pt idx="2536">
                  <c:v>0.44460930928124126</c:v>
                </c:pt>
                <c:pt idx="2537">
                  <c:v>0.44470142977291843</c:v>
                </c:pt>
                <c:pt idx="2538">
                  <c:v>0.44479351583668131</c:v>
                </c:pt>
                <c:pt idx="2539">
                  <c:v>0.44488556749182628</c:v>
                </c:pt>
                <c:pt idx="2540">
                  <c:v>0.44497758475763521</c:v>
                </c:pt>
                <c:pt idx="2541">
                  <c:v>0.44506956765337569</c:v>
                </c:pt>
                <c:pt idx="2542">
                  <c:v>0.4451615161983008</c:v>
                </c:pt>
                <c:pt idx="2543">
                  <c:v>0.44525343041164939</c:v>
                </c:pt>
                <c:pt idx="2544">
                  <c:v>0.44534531031264579</c:v>
                </c:pt>
                <c:pt idx="2545">
                  <c:v>0.44543715592050009</c:v>
                </c:pt>
                <c:pt idx="2546">
                  <c:v>0.44552896725440805</c:v>
                </c:pt>
                <c:pt idx="2547">
                  <c:v>0.44562074433355098</c:v>
                </c:pt>
                <c:pt idx="2548">
                  <c:v>0.44571248717709594</c:v>
                </c:pt>
                <c:pt idx="2549">
                  <c:v>0.44580419580419578</c:v>
                </c:pt>
                <c:pt idx="2550">
                  <c:v>0.44589587023398902</c:v>
                </c:pt>
                <c:pt idx="2551">
                  <c:v>0.44598751048559976</c:v>
                </c:pt>
                <c:pt idx="2552">
                  <c:v>0.44607911657813815</c:v>
                </c:pt>
                <c:pt idx="2553">
                  <c:v>0.44617068853069974</c:v>
                </c:pt>
                <c:pt idx="2554">
                  <c:v>0.44626222636236612</c:v>
                </c:pt>
                <c:pt idx="2555">
                  <c:v>0.44635373009220458</c:v>
                </c:pt>
                <c:pt idx="2556">
                  <c:v>0.44644519973926811</c:v>
                </c:pt>
                <c:pt idx="2557">
                  <c:v>0.44653663532259563</c:v>
                </c:pt>
                <c:pt idx="2558">
                  <c:v>0.44662803686121194</c:v>
                </c:pt>
                <c:pt idx="2559">
                  <c:v>0.44671940437412749</c:v>
                </c:pt>
                <c:pt idx="2560">
                  <c:v>0.4468107378803387</c:v>
                </c:pt>
                <c:pt idx="2561">
                  <c:v>0.44690203739882778</c:v>
                </c:pt>
                <c:pt idx="2562">
                  <c:v>0.44699330294856293</c:v>
                </c:pt>
                <c:pt idx="2563">
                  <c:v>0.44708453454849811</c:v>
                </c:pt>
                <c:pt idx="2564">
                  <c:v>0.44717573221757323</c:v>
                </c:pt>
                <c:pt idx="2565">
                  <c:v>0.44726689597471414</c:v>
                </c:pt>
                <c:pt idx="2566">
                  <c:v>0.44735802583883261</c:v>
                </c:pt>
                <c:pt idx="2567">
                  <c:v>0.44744912182882635</c:v>
                </c:pt>
                <c:pt idx="2568">
                  <c:v>0.44754018396357892</c:v>
                </c:pt>
                <c:pt idx="2569">
                  <c:v>0.44763121226196007</c:v>
                </c:pt>
                <c:pt idx="2570">
                  <c:v>0.44772220674282531</c:v>
                </c:pt>
                <c:pt idx="2571">
                  <c:v>0.44781316742501626</c:v>
                </c:pt>
                <c:pt idx="2572">
                  <c:v>0.44790409432736045</c:v>
                </c:pt>
                <c:pt idx="2573">
                  <c:v>0.44799498746867167</c:v>
                </c:pt>
                <c:pt idx="2574">
                  <c:v>0.44808584686774938</c:v>
                </c:pt>
                <c:pt idx="2575">
                  <c:v>0.4481766725433794</c:v>
                </c:pt>
                <c:pt idx="2576">
                  <c:v>0.44826746451433341</c:v>
                </c:pt>
                <c:pt idx="2577">
                  <c:v>0.44835822279936927</c:v>
                </c:pt>
                <c:pt idx="2578">
                  <c:v>0.44844894741723085</c:v>
                </c:pt>
                <c:pt idx="2579">
                  <c:v>0.44853963838664812</c:v>
                </c:pt>
                <c:pt idx="2580">
                  <c:v>0.44863029572633728</c:v>
                </c:pt>
                <c:pt idx="2581">
                  <c:v>0.44872091945500048</c:v>
                </c:pt>
                <c:pt idx="2582">
                  <c:v>0.4488115095913261</c:v>
                </c:pt>
                <c:pt idx="2583">
                  <c:v>0.4489020661539887</c:v>
                </c:pt>
                <c:pt idx="2584">
                  <c:v>0.44899258916164891</c:v>
                </c:pt>
                <c:pt idx="2585">
                  <c:v>0.4490830786329536</c:v>
                </c:pt>
                <c:pt idx="2586">
                  <c:v>0.44917353458653581</c:v>
                </c:pt>
                <c:pt idx="2587">
                  <c:v>0.44926395704101468</c:v>
                </c:pt>
                <c:pt idx="2588">
                  <c:v>0.4493543460149958</c:v>
                </c:pt>
                <c:pt idx="2589">
                  <c:v>0.44944470152707078</c:v>
                </c:pt>
                <c:pt idx="2590">
                  <c:v>0.44953502359581748</c:v>
                </c:pt>
                <c:pt idx="2591">
                  <c:v>0.44962531223980018</c:v>
                </c:pt>
                <c:pt idx="2592">
                  <c:v>0.44971556747756913</c:v>
                </c:pt>
                <c:pt idx="2593">
                  <c:v>0.44980578932766113</c:v>
                </c:pt>
                <c:pt idx="2594">
                  <c:v>0.44989597780859919</c:v>
                </c:pt>
                <c:pt idx="2595">
                  <c:v>0.4499861329388925</c:v>
                </c:pt>
                <c:pt idx="2596">
                  <c:v>0.45007625473703672</c:v>
                </c:pt>
                <c:pt idx="2597">
                  <c:v>0.45016634322151372</c:v>
                </c:pt>
                <c:pt idx="2598">
                  <c:v>0.45025639841079185</c:v>
                </c:pt>
                <c:pt idx="2599">
                  <c:v>0.45034642032332567</c:v>
                </c:pt>
                <c:pt idx="2600">
                  <c:v>0.45043640897755616</c:v>
                </c:pt>
                <c:pt idx="2601">
                  <c:v>0.45052636439191063</c:v>
                </c:pt>
                <c:pt idx="2602">
                  <c:v>0.45061628658480285</c:v>
                </c:pt>
                <c:pt idx="2603">
                  <c:v>0.45070617557463305</c:v>
                </c:pt>
                <c:pt idx="2604">
                  <c:v>0.45079603137978769</c:v>
                </c:pt>
                <c:pt idx="2605">
                  <c:v>0.45088585401863984</c:v>
                </c:pt>
                <c:pt idx="2606">
                  <c:v>0.45097564350954883</c:v>
                </c:pt>
                <c:pt idx="2607">
                  <c:v>0.45106539987086064</c:v>
                </c:pt>
                <c:pt idx="2608">
                  <c:v>0.4511551231209075</c:v>
                </c:pt>
                <c:pt idx="2609">
                  <c:v>0.45124481327800831</c:v>
                </c:pt>
                <c:pt idx="2610">
                  <c:v>0.45133447036046831</c:v>
                </c:pt>
                <c:pt idx="2611">
                  <c:v>0.45142409438657943</c:v>
                </c:pt>
                <c:pt idx="2612">
                  <c:v>0.45151368537461989</c:v>
                </c:pt>
                <c:pt idx="2613">
                  <c:v>0.45160324334285451</c:v>
                </c:pt>
                <c:pt idx="2614">
                  <c:v>0.45169276830953481</c:v>
                </c:pt>
                <c:pt idx="2615">
                  <c:v>0.45178226029289864</c:v>
                </c:pt>
                <c:pt idx="2616">
                  <c:v>0.45187171931117048</c:v>
                </c:pt>
                <c:pt idx="2617">
                  <c:v>0.45196114538256144</c:v>
                </c:pt>
                <c:pt idx="2618">
                  <c:v>0.45205053852526922</c:v>
                </c:pt>
                <c:pt idx="2619">
                  <c:v>0.45213989875747812</c:v>
                </c:pt>
                <c:pt idx="2620">
                  <c:v>0.45222922609735894</c:v>
                </c:pt>
                <c:pt idx="2621">
                  <c:v>0.45231852056306926</c:v>
                </c:pt>
                <c:pt idx="2622">
                  <c:v>0.45240778217275318</c:v>
                </c:pt>
                <c:pt idx="2623">
                  <c:v>0.45249701094454153</c:v>
                </c:pt>
                <c:pt idx="2624">
                  <c:v>0.45258620689655171</c:v>
                </c:pt>
                <c:pt idx="2625">
                  <c:v>0.45267537004688796</c:v>
                </c:pt>
                <c:pt idx="2626">
                  <c:v>0.45276450041364097</c:v>
                </c:pt>
                <c:pt idx="2627">
                  <c:v>0.45285359801488834</c:v>
                </c:pt>
                <c:pt idx="2628">
                  <c:v>0.45294266286869433</c:v>
                </c:pt>
                <c:pt idx="2629">
                  <c:v>0.4530316949931098</c:v>
                </c:pt>
                <c:pt idx="2630">
                  <c:v>0.45312069440617253</c:v>
                </c:pt>
                <c:pt idx="2631">
                  <c:v>0.45320966112590694</c:v>
                </c:pt>
                <c:pt idx="2632">
                  <c:v>0.45329859517032411</c:v>
                </c:pt>
                <c:pt idx="2633">
                  <c:v>0.45338749655742216</c:v>
                </c:pt>
                <c:pt idx="2634">
                  <c:v>0.45347636530518587</c:v>
                </c:pt>
                <c:pt idx="2635">
                  <c:v>0.45356520143158663</c:v>
                </c:pt>
                <c:pt idx="2636">
                  <c:v>0.45365400495458297</c:v>
                </c:pt>
                <c:pt idx="2637">
                  <c:v>0.45374277589211998</c:v>
                </c:pt>
                <c:pt idx="2638">
                  <c:v>0.4538315142621297</c:v>
                </c:pt>
                <c:pt idx="2639">
                  <c:v>0.45392022008253097</c:v>
                </c:pt>
                <c:pt idx="2640">
                  <c:v>0.45400889337122952</c:v>
                </c:pt>
                <c:pt idx="2641">
                  <c:v>0.45409753414611792</c:v>
                </c:pt>
                <c:pt idx="2642">
                  <c:v>0.4541861424250756</c:v>
                </c:pt>
                <c:pt idx="2643">
                  <c:v>0.45427471822596904</c:v>
                </c:pt>
                <c:pt idx="2644">
                  <c:v>0.45436326156665141</c:v>
                </c:pt>
                <c:pt idx="2645">
                  <c:v>0.45445177246496293</c:v>
                </c:pt>
                <c:pt idx="2646">
                  <c:v>0.45454025093873068</c:v>
                </c:pt>
                <c:pt idx="2647">
                  <c:v>0.45462869700576869</c:v>
                </c:pt>
                <c:pt idx="2648">
                  <c:v>0.45471711068387805</c:v>
                </c:pt>
                <c:pt idx="2649">
                  <c:v>0.45480549199084663</c:v>
                </c:pt>
                <c:pt idx="2650">
                  <c:v>0.45489384094444951</c:v>
                </c:pt>
                <c:pt idx="2651">
                  <c:v>0.45498215756244853</c:v>
                </c:pt>
                <c:pt idx="2652">
                  <c:v>0.4550704418625926</c:v>
                </c:pt>
                <c:pt idx="2653">
                  <c:v>0.45515869386261776</c:v>
                </c:pt>
                <c:pt idx="2654">
                  <c:v>0.45524691358024694</c:v>
                </c:pt>
                <c:pt idx="2655">
                  <c:v>0.45533510103319008</c:v>
                </c:pt>
                <c:pt idx="2656">
                  <c:v>0.45542325623914437</c:v>
                </c:pt>
                <c:pt idx="2657">
                  <c:v>0.45551137921579382</c:v>
                </c:pt>
                <c:pt idx="2658">
                  <c:v>0.45559946998080969</c:v>
                </c:pt>
                <c:pt idx="2659">
                  <c:v>0.45568752855185019</c:v>
                </c:pt>
                <c:pt idx="2660">
                  <c:v>0.45577555494656075</c:v>
                </c:pt>
                <c:pt idx="2661">
                  <c:v>0.45586354918257377</c:v>
                </c:pt>
                <c:pt idx="2662">
                  <c:v>0.45595151127750888</c:v>
                </c:pt>
                <c:pt idx="2663">
                  <c:v>0.45603944124897283</c:v>
                </c:pt>
                <c:pt idx="2664">
                  <c:v>0.45612733911455955</c:v>
                </c:pt>
                <c:pt idx="2665">
                  <c:v>0.45621520489184991</c:v>
                </c:pt>
                <c:pt idx="2666">
                  <c:v>0.45630303859841226</c:v>
                </c:pt>
                <c:pt idx="2667">
                  <c:v>0.45639084025180182</c:v>
                </c:pt>
                <c:pt idx="2668">
                  <c:v>0.45647860986956124</c:v>
                </c:pt>
                <c:pt idx="2669">
                  <c:v>0.45656634746922026</c:v>
                </c:pt>
                <c:pt idx="2670">
                  <c:v>0.45665405306829582</c:v>
                </c:pt>
                <c:pt idx="2671">
                  <c:v>0.45674172668429208</c:v>
                </c:pt>
                <c:pt idx="2672">
                  <c:v>0.45682936833470061</c:v>
                </c:pt>
                <c:pt idx="2673">
                  <c:v>0.45691697803699993</c:v>
                </c:pt>
                <c:pt idx="2674">
                  <c:v>0.45700455580865607</c:v>
                </c:pt>
                <c:pt idx="2675">
                  <c:v>0.45709210166712222</c:v>
                </c:pt>
                <c:pt idx="2676">
                  <c:v>0.45717961562983883</c:v>
                </c:pt>
                <c:pt idx="2677">
                  <c:v>0.45726709771423363</c:v>
                </c:pt>
                <c:pt idx="2678">
                  <c:v>0.4573545479377219</c:v>
                </c:pt>
                <c:pt idx="2679">
                  <c:v>0.45744196631770595</c:v>
                </c:pt>
                <c:pt idx="2680">
                  <c:v>0.45752935287157548</c:v>
                </c:pt>
                <c:pt idx="2681">
                  <c:v>0.45761670761670759</c:v>
                </c:pt>
                <c:pt idx="2682">
                  <c:v>0.45770403057046671</c:v>
                </c:pt>
                <c:pt idx="2683">
                  <c:v>0.45779132175020465</c:v>
                </c:pt>
                <c:pt idx="2684">
                  <c:v>0.45787858117326058</c:v>
                </c:pt>
                <c:pt idx="2685">
                  <c:v>0.45796580885696098</c:v>
                </c:pt>
                <c:pt idx="2686">
                  <c:v>0.45805300481861988</c:v>
                </c:pt>
                <c:pt idx="2687">
                  <c:v>0.45814016907553862</c:v>
                </c:pt>
                <c:pt idx="2688">
                  <c:v>0.45822730164500591</c:v>
                </c:pt>
                <c:pt idx="2689">
                  <c:v>0.45831440254429806</c:v>
                </c:pt>
                <c:pt idx="2690">
                  <c:v>0.45840147179067869</c:v>
                </c:pt>
                <c:pt idx="2691">
                  <c:v>0.4584885094013989</c:v>
                </c:pt>
                <c:pt idx="2692">
                  <c:v>0.45857551539369718</c:v>
                </c:pt>
                <c:pt idx="2693">
                  <c:v>0.45866248978479973</c:v>
                </c:pt>
                <c:pt idx="2694">
                  <c:v>0.45874943259192008</c:v>
                </c:pt>
                <c:pt idx="2695">
                  <c:v>0.45883634383225924</c:v>
                </c:pt>
                <c:pt idx="2696">
                  <c:v>0.45892322352300569</c:v>
                </c:pt>
                <c:pt idx="2697">
                  <c:v>0.45901007168133562</c:v>
                </c:pt>
                <c:pt idx="2698">
                  <c:v>0.45909688832441259</c:v>
                </c:pt>
                <c:pt idx="2699">
                  <c:v>0.45918367346938777</c:v>
                </c:pt>
                <c:pt idx="2700">
                  <c:v>0.45927042713339983</c:v>
                </c:pt>
                <c:pt idx="2701">
                  <c:v>0.45935714933357513</c:v>
                </c:pt>
                <c:pt idx="2702">
                  <c:v>0.45944384008702749</c:v>
                </c:pt>
                <c:pt idx="2703">
                  <c:v>0.45953049941085833</c:v>
                </c:pt>
                <c:pt idx="2704">
                  <c:v>0.45961712732215682</c:v>
                </c:pt>
                <c:pt idx="2705">
                  <c:v>0.45970372383799951</c:v>
                </c:pt>
                <c:pt idx="2706">
                  <c:v>0.45979028897545071</c:v>
                </c:pt>
                <c:pt idx="2707">
                  <c:v>0.45987682275156233</c:v>
                </c:pt>
                <c:pt idx="2708">
                  <c:v>0.45996332518337407</c:v>
                </c:pt>
                <c:pt idx="2709">
                  <c:v>0.46004979628791304</c:v>
                </c:pt>
                <c:pt idx="2710">
                  <c:v>0.46013623608219423</c:v>
                </c:pt>
                <c:pt idx="2711">
                  <c:v>0.46022264458322021</c:v>
                </c:pt>
                <c:pt idx="2712">
                  <c:v>0.46030902180798117</c:v>
                </c:pt>
                <c:pt idx="2713">
                  <c:v>0.46039536777345519</c:v>
                </c:pt>
                <c:pt idx="2714">
                  <c:v>0.46048168249660787</c:v>
                </c:pt>
                <c:pt idx="2715">
                  <c:v>0.4605679659943927</c:v>
                </c:pt>
                <c:pt idx="2716">
                  <c:v>0.4606542182837508</c:v>
                </c:pt>
                <c:pt idx="2717">
                  <c:v>0.46074043938161108</c:v>
                </c:pt>
                <c:pt idx="2718">
                  <c:v>0.46082662930489021</c:v>
                </c:pt>
                <c:pt idx="2719">
                  <c:v>0.46091278807049257</c:v>
                </c:pt>
                <c:pt idx="2720">
                  <c:v>0.46099891569531043</c:v>
                </c:pt>
                <c:pt idx="2721">
                  <c:v>0.46108501219622372</c:v>
                </c:pt>
                <c:pt idx="2722">
                  <c:v>0.46117107759010023</c:v>
                </c:pt>
                <c:pt idx="2723">
                  <c:v>0.4612571118937957</c:v>
                </c:pt>
                <c:pt idx="2724">
                  <c:v>0.46134311512415349</c:v>
                </c:pt>
                <c:pt idx="2725">
                  <c:v>0.46142908729800486</c:v>
                </c:pt>
                <c:pt idx="2726">
                  <c:v>0.46151502843216896</c:v>
                </c:pt>
                <c:pt idx="2727">
                  <c:v>0.46160093854345274</c:v>
                </c:pt>
                <c:pt idx="2728">
                  <c:v>0.4616868176486511</c:v>
                </c:pt>
                <c:pt idx="2729">
                  <c:v>0.46177266576454667</c:v>
                </c:pt>
                <c:pt idx="2730">
                  <c:v>0.46185848290791015</c:v>
                </c:pt>
                <c:pt idx="2731">
                  <c:v>0.46194426909550007</c:v>
                </c:pt>
                <c:pt idx="2732">
                  <c:v>0.46203002434406276</c:v>
                </c:pt>
                <c:pt idx="2733">
                  <c:v>0.46211574867033267</c:v>
                </c:pt>
                <c:pt idx="2734">
                  <c:v>0.46220144209103203</c:v>
                </c:pt>
                <c:pt idx="2735">
                  <c:v>0.46228710462287109</c:v>
                </c:pt>
                <c:pt idx="2736">
                  <c:v>0.46237273628254799</c:v>
                </c:pt>
                <c:pt idx="2737">
                  <c:v>0.46245833708674888</c:v>
                </c:pt>
                <c:pt idx="2738">
                  <c:v>0.46254390705214804</c:v>
                </c:pt>
                <c:pt idx="2739">
                  <c:v>0.46262944619540747</c:v>
                </c:pt>
                <c:pt idx="2740">
                  <c:v>0.46271495453317724</c:v>
                </c:pt>
                <c:pt idx="2741">
                  <c:v>0.46280043208209559</c:v>
                </c:pt>
                <c:pt idx="2742">
                  <c:v>0.46288587885878857</c:v>
                </c:pt>
                <c:pt idx="2743">
                  <c:v>0.46297129487987043</c:v>
                </c:pt>
                <c:pt idx="2744">
                  <c:v>0.46305668016194335</c:v>
                </c:pt>
                <c:pt idx="2745">
                  <c:v>0.46314203472159754</c:v>
                </c:pt>
                <c:pt idx="2746">
                  <c:v>0.46322735857541147</c:v>
                </c:pt>
                <c:pt idx="2747">
                  <c:v>0.46331265173995145</c:v>
                </c:pt>
                <c:pt idx="2748">
                  <c:v>0.46339791423177201</c:v>
                </c:pt>
                <c:pt idx="2749">
                  <c:v>0.46348314606741575</c:v>
                </c:pt>
                <c:pt idx="2750">
                  <c:v>0.46356834726341334</c:v>
                </c:pt>
                <c:pt idx="2751">
                  <c:v>0.46365351783628361</c:v>
                </c:pt>
                <c:pt idx="2752">
                  <c:v>0.46373865780253343</c:v>
                </c:pt>
                <c:pt idx="2753">
                  <c:v>0.46382376717865803</c:v>
                </c:pt>
                <c:pt idx="2754">
                  <c:v>0.46390884598114052</c:v>
                </c:pt>
                <c:pt idx="2755">
                  <c:v>0.46399389422645237</c:v>
                </c:pt>
                <c:pt idx="2756">
                  <c:v>0.46407891193105305</c:v>
                </c:pt>
                <c:pt idx="2757">
                  <c:v>0.46416389911139033</c:v>
                </c:pt>
                <c:pt idx="2758">
                  <c:v>0.46424885578390018</c:v>
                </c:pt>
                <c:pt idx="2759">
                  <c:v>0.46433378196500674</c:v>
                </c:pt>
                <c:pt idx="2760">
                  <c:v>0.46441867767112227</c:v>
                </c:pt>
                <c:pt idx="2761">
                  <c:v>0.46450354291864743</c:v>
                </c:pt>
                <c:pt idx="2762">
                  <c:v>0.46458837772397094</c:v>
                </c:pt>
                <c:pt idx="2763">
                  <c:v>0.46467318210346992</c:v>
                </c:pt>
                <c:pt idx="2764">
                  <c:v>0.46475795607350967</c:v>
                </c:pt>
                <c:pt idx="2765">
                  <c:v>0.46484269965044367</c:v>
                </c:pt>
                <c:pt idx="2766">
                  <c:v>0.4649274128506139</c:v>
                </c:pt>
                <c:pt idx="2767">
                  <c:v>0.46501209569035029</c:v>
                </c:pt>
                <c:pt idx="2768">
                  <c:v>0.46509674818597146</c:v>
                </c:pt>
                <c:pt idx="2769">
                  <c:v>0.4651813703537841</c:v>
                </c:pt>
                <c:pt idx="2770">
                  <c:v>0.46526596221008326</c:v>
                </c:pt>
                <c:pt idx="2771">
                  <c:v>0.46535052377115227</c:v>
                </c:pt>
                <c:pt idx="2772">
                  <c:v>0.46543505505326288</c:v>
                </c:pt>
                <c:pt idx="2773">
                  <c:v>0.4655195560726752</c:v>
                </c:pt>
                <c:pt idx="2774">
                  <c:v>0.46560402684563756</c:v>
                </c:pt>
                <c:pt idx="2775">
                  <c:v>0.46568846738838687</c:v>
                </c:pt>
                <c:pt idx="2776">
                  <c:v>0.46577287771714826</c:v>
                </c:pt>
                <c:pt idx="2777">
                  <c:v>0.46585725784813525</c:v>
                </c:pt>
                <c:pt idx="2778">
                  <c:v>0.46594160779754989</c:v>
                </c:pt>
                <c:pt idx="2779">
                  <c:v>0.46602592758158251</c:v>
                </c:pt>
                <c:pt idx="2780">
                  <c:v>0.46611021721641194</c:v>
                </c:pt>
                <c:pt idx="2781">
                  <c:v>0.46619447671820541</c:v>
                </c:pt>
                <c:pt idx="2782">
                  <c:v>0.46627870610311856</c:v>
                </c:pt>
                <c:pt idx="2783">
                  <c:v>0.46636290538729558</c:v>
                </c:pt>
                <c:pt idx="2784">
                  <c:v>0.46644707458686913</c:v>
                </c:pt>
                <c:pt idx="2785">
                  <c:v>0.46653121371796014</c:v>
                </c:pt>
                <c:pt idx="2786">
                  <c:v>0.46661532279667828</c:v>
                </c:pt>
                <c:pt idx="2787">
                  <c:v>0.46669940183912151</c:v>
                </c:pt>
                <c:pt idx="2788">
                  <c:v>0.4667834508613764</c:v>
                </c:pt>
                <c:pt idx="2789">
                  <c:v>0.46686746987951805</c:v>
                </c:pt>
                <c:pt idx="2790">
                  <c:v>0.4669514589096101</c:v>
                </c:pt>
                <c:pt idx="2791">
                  <c:v>0.46703541796770454</c:v>
                </c:pt>
                <c:pt idx="2792">
                  <c:v>0.46711934706984215</c:v>
                </c:pt>
                <c:pt idx="2793">
                  <c:v>0.46720324623205212</c:v>
                </c:pt>
                <c:pt idx="2794">
                  <c:v>0.46728711547035223</c:v>
                </c:pt>
                <c:pt idx="2795">
                  <c:v>0.46737095480074892</c:v>
                </c:pt>
                <c:pt idx="2796">
                  <c:v>0.46745476423923704</c:v>
                </c:pt>
                <c:pt idx="2797">
                  <c:v>0.46753854380180015</c:v>
                </c:pt>
                <c:pt idx="2798">
                  <c:v>0.46762229350441054</c:v>
                </c:pt>
                <c:pt idx="2799">
                  <c:v>0.46770601336302892</c:v>
                </c:pt>
                <c:pt idx="2800">
                  <c:v>0.46778970339360471</c:v>
                </c:pt>
                <c:pt idx="2801">
                  <c:v>0.46787336361207588</c:v>
                </c:pt>
                <c:pt idx="2802">
                  <c:v>0.46795699403436913</c:v>
                </c:pt>
                <c:pt idx="2803">
                  <c:v>0.46804059467639991</c:v>
                </c:pt>
                <c:pt idx="2804">
                  <c:v>0.4681241655540721</c:v>
                </c:pt>
                <c:pt idx="2805">
                  <c:v>0.46820770668327844</c:v>
                </c:pt>
                <c:pt idx="2806">
                  <c:v>0.46829121807990037</c:v>
                </c:pt>
                <c:pt idx="2807">
                  <c:v>0.46837469975980783</c:v>
                </c:pt>
                <c:pt idx="2808">
                  <c:v>0.46845815173885974</c:v>
                </c:pt>
                <c:pt idx="2809">
                  <c:v>0.46854157403290353</c:v>
                </c:pt>
                <c:pt idx="2810">
                  <c:v>0.46862496665777542</c:v>
                </c:pt>
                <c:pt idx="2811">
                  <c:v>0.46870832962930042</c:v>
                </c:pt>
                <c:pt idx="2812">
                  <c:v>0.46879166296329211</c:v>
                </c:pt>
                <c:pt idx="2813">
                  <c:v>0.46887496667555317</c:v>
                </c:pt>
                <c:pt idx="2814">
                  <c:v>0.4689582407818747</c:v>
                </c:pt>
                <c:pt idx="2815">
                  <c:v>0.46904148529803674</c:v>
                </c:pt>
                <c:pt idx="2816">
                  <c:v>0.46912470023980812</c:v>
                </c:pt>
                <c:pt idx="2817">
                  <c:v>0.46920788562294646</c:v>
                </c:pt>
                <c:pt idx="2818">
                  <c:v>0.46929104146319806</c:v>
                </c:pt>
                <c:pt idx="2819">
                  <c:v>0.46937416777629826</c:v>
                </c:pt>
                <c:pt idx="2820">
                  <c:v>0.46945726457797105</c:v>
                </c:pt>
                <c:pt idx="2821">
                  <c:v>0.46954033188392935</c:v>
                </c:pt>
                <c:pt idx="2822">
                  <c:v>0.46962336970987489</c:v>
                </c:pt>
                <c:pt idx="2823">
                  <c:v>0.46970637807149829</c:v>
                </c:pt>
                <c:pt idx="2824">
                  <c:v>0.46978935698447893</c:v>
                </c:pt>
                <c:pt idx="2825">
                  <c:v>0.46987230646448525</c:v>
                </c:pt>
                <c:pt idx="2826">
                  <c:v>0.46995522652717442</c:v>
                </c:pt>
                <c:pt idx="2827">
                  <c:v>0.47003811718819249</c:v>
                </c:pt>
                <c:pt idx="2828">
                  <c:v>0.47012097846317463</c:v>
                </c:pt>
                <c:pt idx="2829">
                  <c:v>0.47020381036774478</c:v>
                </c:pt>
                <c:pt idx="2830">
                  <c:v>0.47028661291751572</c:v>
                </c:pt>
                <c:pt idx="2831">
                  <c:v>0.47036938612808926</c:v>
                </c:pt>
                <c:pt idx="2832">
                  <c:v>0.4704521300150562</c:v>
                </c:pt>
                <c:pt idx="2833">
                  <c:v>0.47053484459399625</c:v>
                </c:pt>
                <c:pt idx="2834">
                  <c:v>0.47061752988047811</c:v>
                </c:pt>
                <c:pt idx="2835">
                  <c:v>0.4707001858900593</c:v>
                </c:pt>
                <c:pt idx="2836">
                  <c:v>0.47078281263828659</c:v>
                </c:pt>
                <c:pt idx="2837">
                  <c:v>0.47086541014069555</c:v>
                </c:pt>
                <c:pt idx="2838">
                  <c:v>0.47094797841281077</c:v>
                </c:pt>
                <c:pt idx="2839">
                  <c:v>0.47103051747014596</c:v>
                </c:pt>
                <c:pt idx="2840">
                  <c:v>0.47111302732820382</c:v>
                </c:pt>
                <c:pt idx="2841">
                  <c:v>0.47119550800247595</c:v>
                </c:pt>
                <c:pt idx="2842">
                  <c:v>0.47127795950844309</c:v>
                </c:pt>
                <c:pt idx="2843">
                  <c:v>0.47136038186157514</c:v>
                </c:pt>
                <c:pt idx="2844">
                  <c:v>0.47144277507733096</c:v>
                </c:pt>
                <c:pt idx="2845">
                  <c:v>0.4715251391711584</c:v>
                </c:pt>
                <c:pt idx="2846">
                  <c:v>0.47160747415849458</c:v>
                </c:pt>
                <c:pt idx="2847">
                  <c:v>0.47168978005476547</c:v>
                </c:pt>
                <c:pt idx="2848">
                  <c:v>0.47177205687538637</c:v>
                </c:pt>
                <c:pt idx="2849">
                  <c:v>0.47185430463576161</c:v>
                </c:pt>
                <c:pt idx="2850">
                  <c:v>0.47193652335128455</c:v>
                </c:pt>
                <c:pt idx="2851">
                  <c:v>0.47201871303733783</c:v>
                </c:pt>
                <c:pt idx="2852">
                  <c:v>0.4721008737092931</c:v>
                </c:pt>
                <c:pt idx="2853">
                  <c:v>0.47218300538251129</c:v>
                </c:pt>
                <c:pt idx="2854">
                  <c:v>0.47226510807234234</c:v>
                </c:pt>
                <c:pt idx="2855">
                  <c:v>0.47234718179412544</c:v>
                </c:pt>
                <c:pt idx="2856">
                  <c:v>0.47242922656318903</c:v>
                </c:pt>
                <c:pt idx="2857">
                  <c:v>0.47251124239485048</c:v>
                </c:pt>
                <c:pt idx="2858">
                  <c:v>0.47259322930441677</c:v>
                </c:pt>
                <c:pt idx="2859">
                  <c:v>0.47267518730718378</c:v>
                </c:pt>
                <c:pt idx="2860">
                  <c:v>0.4727571164184366</c:v>
                </c:pt>
                <c:pt idx="2861">
                  <c:v>0.47283901665344963</c:v>
                </c:pt>
                <c:pt idx="2862">
                  <c:v>0.47292088802748655</c:v>
                </c:pt>
                <c:pt idx="2863">
                  <c:v>0.47300273055580022</c:v>
                </c:pt>
                <c:pt idx="2864">
                  <c:v>0.47308454425363278</c:v>
                </c:pt>
                <c:pt idx="2865">
                  <c:v>0.47316632913621554</c:v>
                </c:pt>
                <c:pt idx="2866">
                  <c:v>0.47324808521876927</c:v>
                </c:pt>
                <c:pt idx="2867">
                  <c:v>0.47332981251650386</c:v>
                </c:pt>
                <c:pt idx="2868">
                  <c:v>0.47341151104461854</c:v>
                </c:pt>
                <c:pt idx="2869">
                  <c:v>0.47349318081830183</c:v>
                </c:pt>
                <c:pt idx="2870">
                  <c:v>0.47357482185273164</c:v>
                </c:pt>
                <c:pt idx="2871">
                  <c:v>0.47365643416307507</c:v>
                </c:pt>
                <c:pt idx="2872">
                  <c:v>0.47373801776448859</c:v>
                </c:pt>
                <c:pt idx="2873">
                  <c:v>0.47381957267211816</c:v>
                </c:pt>
                <c:pt idx="2874">
                  <c:v>0.47390109890109888</c:v>
                </c:pt>
                <c:pt idx="2875">
                  <c:v>0.47398259646655533</c:v>
                </c:pt>
                <c:pt idx="2876">
                  <c:v>0.47406406538360135</c:v>
                </c:pt>
                <c:pt idx="2877">
                  <c:v>0.47414550566734032</c:v>
                </c:pt>
                <c:pt idx="2878">
                  <c:v>0.47422691733286482</c:v>
                </c:pt>
                <c:pt idx="2879">
                  <c:v>0.4743083003952569</c:v>
                </c:pt>
                <c:pt idx="2880">
                  <c:v>0.47438965486958812</c:v>
                </c:pt>
                <c:pt idx="2881">
                  <c:v>0.47447098077091932</c:v>
                </c:pt>
                <c:pt idx="2882">
                  <c:v>0.47455227811430079</c:v>
                </c:pt>
                <c:pt idx="2883">
                  <c:v>0.47463354691477228</c:v>
                </c:pt>
                <c:pt idx="2884">
                  <c:v>0.47471478718736293</c:v>
                </c:pt>
                <c:pt idx="2885">
                  <c:v>0.47479599894709135</c:v>
                </c:pt>
                <c:pt idx="2886">
                  <c:v>0.47487718220896574</c:v>
                </c:pt>
                <c:pt idx="2887">
                  <c:v>0.47495833698798345</c:v>
                </c:pt>
                <c:pt idx="2888">
                  <c:v>0.47503946329913177</c:v>
                </c:pt>
                <c:pt idx="2889">
                  <c:v>0.4751205611573871</c:v>
                </c:pt>
                <c:pt idx="2890">
                  <c:v>0.47520163057771542</c:v>
                </c:pt>
                <c:pt idx="2891">
                  <c:v>0.47528267157507231</c:v>
                </c:pt>
                <c:pt idx="2892">
                  <c:v>0.47536368416440278</c:v>
                </c:pt>
                <c:pt idx="2893">
                  <c:v>0.47544466836064136</c:v>
                </c:pt>
                <c:pt idx="2894">
                  <c:v>0.47552562417871225</c:v>
                </c:pt>
                <c:pt idx="2895">
                  <c:v>0.47560655163352894</c:v>
                </c:pt>
                <c:pt idx="2896">
                  <c:v>0.47568745073999474</c:v>
                </c:pt>
                <c:pt idx="2897">
                  <c:v>0.47576832151300236</c:v>
                </c:pt>
                <c:pt idx="2898">
                  <c:v>0.47584916396743415</c:v>
                </c:pt>
                <c:pt idx="2899">
                  <c:v>0.47592997811816196</c:v>
                </c:pt>
                <c:pt idx="2900">
                  <c:v>0.47601076398004727</c:v>
                </c:pt>
                <c:pt idx="2901">
                  <c:v>0.47609152156794121</c:v>
                </c:pt>
                <c:pt idx="2902">
                  <c:v>0.47617225089668441</c:v>
                </c:pt>
                <c:pt idx="2903">
                  <c:v>0.47625295198110729</c:v>
                </c:pt>
                <c:pt idx="2904">
                  <c:v>0.4763336248360297</c:v>
                </c:pt>
                <c:pt idx="2905">
                  <c:v>0.47641426947626125</c:v>
                </c:pt>
                <c:pt idx="2906">
                  <c:v>0.47649488591660111</c:v>
                </c:pt>
                <c:pt idx="2907">
                  <c:v>0.4765754741718381</c:v>
                </c:pt>
                <c:pt idx="2908">
                  <c:v>0.47665603425675085</c:v>
                </c:pt>
                <c:pt idx="2909">
                  <c:v>0.47673656618610749</c:v>
                </c:pt>
                <c:pt idx="2910">
                  <c:v>0.47681706997466583</c:v>
                </c:pt>
                <c:pt idx="2911">
                  <c:v>0.47689754563717357</c:v>
                </c:pt>
                <c:pt idx="2912">
                  <c:v>0.47697799318836787</c:v>
                </c:pt>
                <c:pt idx="2913">
                  <c:v>0.47705841264297566</c:v>
                </c:pt>
                <c:pt idx="2914">
                  <c:v>0.47713880401571368</c:v>
                </c:pt>
                <c:pt idx="2915">
                  <c:v>0.47721916732128833</c:v>
                </c:pt>
                <c:pt idx="2916">
                  <c:v>0.47729950257439568</c:v>
                </c:pt>
                <c:pt idx="2917">
                  <c:v>0.47737980978972161</c:v>
                </c:pt>
                <c:pt idx="2918">
                  <c:v>0.47746008898194187</c:v>
                </c:pt>
                <c:pt idx="2919">
                  <c:v>0.47754034016572172</c:v>
                </c:pt>
                <c:pt idx="2920">
                  <c:v>0.4776205633557164</c:v>
                </c:pt>
                <c:pt idx="2921">
                  <c:v>0.47770075856657074</c:v>
                </c:pt>
                <c:pt idx="2922">
                  <c:v>0.47778092581291953</c:v>
                </c:pt>
                <c:pt idx="2923">
                  <c:v>0.47786106510938725</c:v>
                </c:pt>
                <c:pt idx="2924">
                  <c:v>0.47794117647058826</c:v>
                </c:pt>
                <c:pt idx="2925">
                  <c:v>0.47802125991112659</c:v>
                </c:pt>
                <c:pt idx="2926">
                  <c:v>0.47810131544559631</c:v>
                </c:pt>
                <c:pt idx="2927">
                  <c:v>0.47818134308858112</c:v>
                </c:pt>
                <c:pt idx="2928">
                  <c:v>0.47826134285465471</c:v>
                </c:pt>
                <c:pt idx="2929">
                  <c:v>0.47834131475838054</c:v>
                </c:pt>
                <c:pt idx="2930">
                  <c:v>0.47842125881431186</c:v>
                </c:pt>
                <c:pt idx="2931">
                  <c:v>0.47850117503699197</c:v>
                </c:pt>
                <c:pt idx="2932">
                  <c:v>0.47858106344095375</c:v>
                </c:pt>
                <c:pt idx="2933">
                  <c:v>0.47866092404072041</c:v>
                </c:pt>
                <c:pt idx="2934">
                  <c:v>0.47874075685080469</c:v>
                </c:pt>
                <c:pt idx="2935">
                  <c:v>0.47882056188570932</c:v>
                </c:pt>
                <c:pt idx="2936">
                  <c:v>0.47890033915992691</c:v>
                </c:pt>
                <c:pt idx="2937">
                  <c:v>0.47898008868794018</c:v>
                </c:pt>
                <c:pt idx="2938">
                  <c:v>0.47905981048422153</c:v>
                </c:pt>
                <c:pt idx="2939">
                  <c:v>0.4791395045632334</c:v>
                </c:pt>
                <c:pt idx="2940">
                  <c:v>0.47921917093942817</c:v>
                </c:pt>
                <c:pt idx="2941">
                  <c:v>0.47929880962724825</c:v>
                </c:pt>
                <c:pt idx="2942">
                  <c:v>0.4793784206411259</c:v>
                </c:pt>
                <c:pt idx="2943">
                  <c:v>0.47945800399548338</c:v>
                </c:pt>
                <c:pt idx="2944">
                  <c:v>0.479537559704733</c:v>
                </c:pt>
                <c:pt idx="2945">
                  <c:v>0.47961708778327694</c:v>
                </c:pt>
                <c:pt idx="2946">
                  <c:v>0.47969658824550748</c:v>
                </c:pt>
                <c:pt idx="2947">
                  <c:v>0.47977606110580673</c:v>
                </c:pt>
                <c:pt idx="2948">
                  <c:v>0.47985550637854724</c:v>
                </c:pt>
                <c:pt idx="2949">
                  <c:v>0.47993492407809107</c:v>
                </c:pt>
                <c:pt idx="2950">
                  <c:v>0.48001431421879065</c:v>
                </c:pt>
                <c:pt idx="2951">
                  <c:v>0.48009367681498827</c:v>
                </c:pt>
                <c:pt idx="2952">
                  <c:v>0.48017301188101635</c:v>
                </c:pt>
                <c:pt idx="2953">
                  <c:v>0.48025231943119745</c:v>
                </c:pt>
                <c:pt idx="2954">
                  <c:v>0.48033159947984394</c:v>
                </c:pt>
                <c:pt idx="2955">
                  <c:v>0.48041085204125855</c:v>
                </c:pt>
                <c:pt idx="2956">
                  <c:v>0.48049007712973396</c:v>
                </c:pt>
                <c:pt idx="2957">
                  <c:v>0.48056927475955291</c:v>
                </c:pt>
                <c:pt idx="2958">
                  <c:v>0.48064844494498832</c:v>
                </c:pt>
                <c:pt idx="2959">
                  <c:v>0.48072758770030316</c:v>
                </c:pt>
                <c:pt idx="2960">
                  <c:v>0.48080670303975059</c:v>
                </c:pt>
                <c:pt idx="2961">
                  <c:v>0.48088579097757383</c:v>
                </c:pt>
                <c:pt idx="2962">
                  <c:v>0.48096485152800622</c:v>
                </c:pt>
                <c:pt idx="2963">
                  <c:v>0.48104388470527132</c:v>
                </c:pt>
                <c:pt idx="2964">
                  <c:v>0.48112289052358281</c:v>
                </c:pt>
                <c:pt idx="2965">
                  <c:v>0.48120186899714457</c:v>
                </c:pt>
                <c:pt idx="2966">
                  <c:v>0.4812808201401505</c:v>
                </c:pt>
                <c:pt idx="2967">
                  <c:v>0.48135974396678488</c:v>
                </c:pt>
                <c:pt idx="2968">
                  <c:v>0.48143864049122198</c:v>
                </c:pt>
                <c:pt idx="2969">
                  <c:v>0.48151750972762647</c:v>
                </c:pt>
                <c:pt idx="2970">
                  <c:v>0.48159635169015302</c:v>
                </c:pt>
                <c:pt idx="2971">
                  <c:v>0.48167516639294666</c:v>
                </c:pt>
                <c:pt idx="2972">
                  <c:v>0.48175395385014264</c:v>
                </c:pt>
                <c:pt idx="2973">
                  <c:v>0.48183271407586625</c:v>
                </c:pt>
                <c:pt idx="2974">
                  <c:v>0.48191144708423328</c:v>
                </c:pt>
                <c:pt idx="2975">
                  <c:v>0.4819901528893496</c:v>
                </c:pt>
                <c:pt idx="2976">
                  <c:v>0.48206883150531138</c:v>
                </c:pt>
                <c:pt idx="2977">
                  <c:v>0.48214748294620496</c:v>
                </c:pt>
                <c:pt idx="2978">
                  <c:v>0.4822261072261072</c:v>
                </c:pt>
                <c:pt idx="2979">
                  <c:v>0.48230470435908501</c:v>
                </c:pt>
                <c:pt idx="2980">
                  <c:v>0.48238327435919565</c:v>
                </c:pt>
                <c:pt idx="2981">
                  <c:v>0.48246181724048665</c:v>
                </c:pt>
                <c:pt idx="2982">
                  <c:v>0.48254033301699595</c:v>
                </c:pt>
                <c:pt idx="2983">
                  <c:v>0.48261882170275167</c:v>
                </c:pt>
                <c:pt idx="2984">
                  <c:v>0.48269728331177231</c:v>
                </c:pt>
                <c:pt idx="2985">
                  <c:v>0.48277571785806672</c:v>
                </c:pt>
                <c:pt idx="2986">
                  <c:v>0.4828541253556341</c:v>
                </c:pt>
                <c:pt idx="2987">
                  <c:v>0.48293250581846392</c:v>
                </c:pt>
                <c:pt idx="2988">
                  <c:v>0.48301085926053611</c:v>
                </c:pt>
                <c:pt idx="2989">
                  <c:v>0.48308918569582077</c:v>
                </c:pt>
                <c:pt idx="2990">
                  <c:v>0.48316748513827867</c:v>
                </c:pt>
                <c:pt idx="2991">
                  <c:v>0.48324575760186067</c:v>
                </c:pt>
                <c:pt idx="2992">
                  <c:v>0.4833240031005081</c:v>
                </c:pt>
                <c:pt idx="2993">
                  <c:v>0.48340222164815289</c:v>
                </c:pt>
                <c:pt idx="2994">
                  <c:v>0.48348041325871716</c:v>
                </c:pt>
                <c:pt idx="2995">
                  <c:v>0.48355857794611345</c:v>
                </c:pt>
                <c:pt idx="2996">
                  <c:v>0.48363671572424477</c:v>
                </c:pt>
                <c:pt idx="2997">
                  <c:v>0.48371482660700454</c:v>
                </c:pt>
                <c:pt idx="2998">
                  <c:v>0.48379291060827667</c:v>
                </c:pt>
                <c:pt idx="2999">
                  <c:v>0.4838709677419355</c:v>
                </c:pt>
                <c:pt idx="3000">
                  <c:v>0.48394899802184571</c:v>
                </c:pt>
                <c:pt idx="3001">
                  <c:v>0.48402700146186262</c:v>
                </c:pt>
                <c:pt idx="3002">
                  <c:v>0.48410497807583186</c:v>
                </c:pt>
                <c:pt idx="3003">
                  <c:v>0.48418292787758965</c:v>
                </c:pt>
                <c:pt idx="3004">
                  <c:v>0.48426085088096266</c:v>
                </c:pt>
                <c:pt idx="3005">
                  <c:v>0.48433874709976799</c:v>
                </c:pt>
                <c:pt idx="3006">
                  <c:v>0.48441661654781343</c:v>
                </c:pt>
                <c:pt idx="3007">
                  <c:v>0.48449445923889695</c:v>
                </c:pt>
                <c:pt idx="3008">
                  <c:v>0.48457227518680751</c:v>
                </c:pt>
                <c:pt idx="3009">
                  <c:v>0.48465006440532415</c:v>
                </c:pt>
                <c:pt idx="3010">
                  <c:v>0.4847278269082167</c:v>
                </c:pt>
                <c:pt idx="3011">
                  <c:v>0.48480556270924541</c:v>
                </c:pt>
                <c:pt idx="3012">
                  <c:v>0.48488327182216118</c:v>
                </c:pt>
                <c:pt idx="3013">
                  <c:v>0.4849609542607054</c:v>
                </c:pt>
                <c:pt idx="3014">
                  <c:v>0.48503861003861004</c:v>
                </c:pt>
                <c:pt idx="3015">
                  <c:v>0.48511623916959767</c:v>
                </c:pt>
                <c:pt idx="3016">
                  <c:v>0.48519384166738144</c:v>
                </c:pt>
                <c:pt idx="3017">
                  <c:v>0.48527141754566505</c:v>
                </c:pt>
                <c:pt idx="3018">
                  <c:v>0.48534896681814288</c:v>
                </c:pt>
                <c:pt idx="3019">
                  <c:v>0.48542648949849981</c:v>
                </c:pt>
                <c:pt idx="3020">
                  <c:v>0.48550398560041147</c:v>
                </c:pt>
                <c:pt idx="3021">
                  <c:v>0.48558145513754397</c:v>
                </c:pt>
                <c:pt idx="3022">
                  <c:v>0.48565889812355406</c:v>
                </c:pt>
                <c:pt idx="3023">
                  <c:v>0.48573631457208943</c:v>
                </c:pt>
                <c:pt idx="3024">
                  <c:v>0.48581370449678801</c:v>
                </c:pt>
                <c:pt idx="3025">
                  <c:v>0.48589106791127856</c:v>
                </c:pt>
                <c:pt idx="3026">
                  <c:v>0.48596840482918058</c:v>
                </c:pt>
                <c:pt idx="3027">
                  <c:v>0.48604571526410412</c:v>
                </c:pt>
                <c:pt idx="3028">
                  <c:v>0.48612299922964991</c:v>
                </c:pt>
                <c:pt idx="3029">
                  <c:v>0.48620025673940948</c:v>
                </c:pt>
                <c:pt idx="3030">
                  <c:v>0.486277487806965</c:v>
                </c:pt>
                <c:pt idx="3031">
                  <c:v>0.4863546924458893</c:v>
                </c:pt>
                <c:pt idx="3032">
                  <c:v>0.48643187066974597</c:v>
                </c:pt>
                <c:pt idx="3033">
                  <c:v>0.48650902249208933</c:v>
                </c:pt>
                <c:pt idx="3034">
                  <c:v>0.48658614792646432</c:v>
                </c:pt>
                <c:pt idx="3035">
                  <c:v>0.48666324698640678</c:v>
                </c:pt>
                <c:pt idx="3036">
                  <c:v>0.48674031968544323</c:v>
                </c:pt>
                <c:pt idx="3037">
                  <c:v>0.4868173660370908</c:v>
                </c:pt>
                <c:pt idx="3038">
                  <c:v>0.48689438605485769</c:v>
                </c:pt>
                <c:pt idx="3039">
                  <c:v>0.48697137975224258</c:v>
                </c:pt>
                <c:pt idx="3040">
                  <c:v>0.48704834714273509</c:v>
                </c:pt>
                <c:pt idx="3041">
                  <c:v>0.48712528823981549</c:v>
                </c:pt>
                <c:pt idx="3042">
                  <c:v>0.487202203056955</c:v>
                </c:pt>
                <c:pt idx="3043">
                  <c:v>0.48727909160761546</c:v>
                </c:pt>
                <c:pt idx="3044">
                  <c:v>0.48735595390524966</c:v>
                </c:pt>
                <c:pt idx="3045">
                  <c:v>0.48743278996330119</c:v>
                </c:pt>
                <c:pt idx="3046">
                  <c:v>0.48750959979520436</c:v>
                </c:pt>
                <c:pt idx="3047">
                  <c:v>0.48758638341438443</c:v>
                </c:pt>
                <c:pt idx="3048">
                  <c:v>0.48766314083425744</c:v>
                </c:pt>
                <c:pt idx="3049">
                  <c:v>0.48773987206823027</c:v>
                </c:pt>
                <c:pt idx="3050">
                  <c:v>0.48781657712970072</c:v>
                </c:pt>
                <c:pt idx="3051">
                  <c:v>0.48789325603205735</c:v>
                </c:pt>
                <c:pt idx="3052">
                  <c:v>0.48796990878867952</c:v>
                </c:pt>
                <c:pt idx="3053">
                  <c:v>0.48804653541293785</c:v>
                </c:pt>
                <c:pt idx="3054">
                  <c:v>0.4881231359181934</c:v>
                </c:pt>
                <c:pt idx="3055">
                  <c:v>0.48819971031779841</c:v>
                </c:pt>
                <c:pt idx="3056">
                  <c:v>0.48827625862509583</c:v>
                </c:pt>
                <c:pt idx="3057">
                  <c:v>0.48835278085341965</c:v>
                </c:pt>
                <c:pt idx="3058">
                  <c:v>0.48842927701609468</c:v>
                </c:pt>
                <c:pt idx="3059">
                  <c:v>0.4885057471264368</c:v>
                </c:pt>
                <c:pt idx="3060">
                  <c:v>0.48858219119775265</c:v>
                </c:pt>
                <c:pt idx="3061">
                  <c:v>0.48865860924333987</c:v>
                </c:pt>
                <c:pt idx="3062">
                  <c:v>0.48873500127648711</c:v>
                </c:pt>
                <c:pt idx="3063">
                  <c:v>0.48881136731047392</c:v>
                </c:pt>
                <c:pt idx="3064">
                  <c:v>0.48888770735857084</c:v>
                </c:pt>
                <c:pt idx="3065">
                  <c:v>0.48896402143403933</c:v>
                </c:pt>
                <c:pt idx="3066">
                  <c:v>0.48904030955013184</c:v>
                </c:pt>
                <c:pt idx="3067">
                  <c:v>0.48911657172009182</c:v>
                </c:pt>
                <c:pt idx="3068">
                  <c:v>0.48919280795715375</c:v>
                </c:pt>
                <c:pt idx="3069">
                  <c:v>0.48926901827454311</c:v>
                </c:pt>
                <c:pt idx="3070">
                  <c:v>0.48934520268547632</c:v>
                </c:pt>
                <c:pt idx="3071">
                  <c:v>0.48942136120316082</c:v>
                </c:pt>
                <c:pt idx="3072">
                  <c:v>0.48949749384079516</c:v>
                </c:pt>
                <c:pt idx="3073">
                  <c:v>0.48957360061156885</c:v>
                </c:pt>
                <c:pt idx="3074">
                  <c:v>0.48964968152866239</c:v>
                </c:pt>
                <c:pt idx="3075">
                  <c:v>0.48972573660524754</c:v>
                </c:pt>
                <c:pt idx="3076">
                  <c:v>0.48980176585448681</c:v>
                </c:pt>
                <c:pt idx="3077">
                  <c:v>0.48987776928953403</c:v>
                </c:pt>
                <c:pt idx="3078">
                  <c:v>0.48995374692353394</c:v>
                </c:pt>
                <c:pt idx="3079">
                  <c:v>0.49002969876962243</c:v>
                </c:pt>
                <c:pt idx="3080">
                  <c:v>0.49010562484092646</c:v>
                </c:pt>
                <c:pt idx="3081">
                  <c:v>0.49018152515056412</c:v>
                </c:pt>
                <c:pt idx="3082">
                  <c:v>0.49025739971164445</c:v>
                </c:pt>
                <c:pt idx="3083">
                  <c:v>0.49033324853726784</c:v>
                </c:pt>
                <c:pt idx="3084">
                  <c:v>0.49040907164052561</c:v>
                </c:pt>
                <c:pt idx="3085">
                  <c:v>0.49048486903450028</c:v>
                </c:pt>
                <c:pt idx="3086">
                  <c:v>0.49056064073226541</c:v>
                </c:pt>
                <c:pt idx="3087">
                  <c:v>0.49063638674688587</c:v>
                </c:pt>
                <c:pt idx="3088">
                  <c:v>0.49071210709141744</c:v>
                </c:pt>
                <c:pt idx="3089">
                  <c:v>0.49078780177890724</c:v>
                </c:pt>
                <c:pt idx="3090">
                  <c:v>0.49086347082239351</c:v>
                </c:pt>
                <c:pt idx="3091">
                  <c:v>0.4909391142349056</c:v>
                </c:pt>
                <c:pt idx="3092">
                  <c:v>0.49101473202946405</c:v>
                </c:pt>
                <c:pt idx="3093">
                  <c:v>0.49109032421908067</c:v>
                </c:pt>
                <c:pt idx="3094">
                  <c:v>0.49116589081675838</c:v>
                </c:pt>
                <c:pt idx="3095">
                  <c:v>0.49124143183549129</c:v>
                </c:pt>
                <c:pt idx="3096">
                  <c:v>0.49131694728826469</c:v>
                </c:pt>
                <c:pt idx="3097">
                  <c:v>0.49139243718805514</c:v>
                </c:pt>
                <c:pt idx="3098">
                  <c:v>0.49146790154783049</c:v>
                </c:pt>
                <c:pt idx="3099">
                  <c:v>0.49154334038054964</c:v>
                </c:pt>
                <c:pt idx="3100">
                  <c:v>0.49161875369916291</c:v>
                </c:pt>
                <c:pt idx="3101">
                  <c:v>0.49169414151661173</c:v>
                </c:pt>
                <c:pt idx="3102">
                  <c:v>0.49176950384582874</c:v>
                </c:pt>
                <c:pt idx="3103">
                  <c:v>0.491844840699738</c:v>
                </c:pt>
                <c:pt idx="3104">
                  <c:v>0.49192015209125473</c:v>
                </c:pt>
                <c:pt idx="3105">
                  <c:v>0.49199543803328549</c:v>
                </c:pt>
                <c:pt idx="3106">
                  <c:v>0.49207069853872792</c:v>
                </c:pt>
                <c:pt idx="3107">
                  <c:v>0.49214593362047127</c:v>
                </c:pt>
                <c:pt idx="3108">
                  <c:v>0.49222114329139577</c:v>
                </c:pt>
                <c:pt idx="3109">
                  <c:v>0.49229632756437319</c:v>
                </c:pt>
                <c:pt idx="3110">
                  <c:v>0.49237148645226642</c:v>
                </c:pt>
                <c:pt idx="3111">
                  <c:v>0.49244661996792982</c:v>
                </c:pt>
                <c:pt idx="3112">
                  <c:v>0.49252172812420891</c:v>
                </c:pt>
                <c:pt idx="3113">
                  <c:v>0.49259681093394075</c:v>
                </c:pt>
                <c:pt idx="3114">
                  <c:v>0.49267186840995358</c:v>
                </c:pt>
                <c:pt idx="3115">
                  <c:v>0.49274690056506704</c:v>
                </c:pt>
                <c:pt idx="3116">
                  <c:v>0.49282190741209209</c:v>
                </c:pt>
                <c:pt idx="3117">
                  <c:v>0.49289688896383105</c:v>
                </c:pt>
                <c:pt idx="3118">
                  <c:v>0.49297184523307763</c:v>
                </c:pt>
                <c:pt idx="3119">
                  <c:v>0.49304677623261695</c:v>
                </c:pt>
                <c:pt idx="3120">
                  <c:v>0.49312168197522543</c:v>
                </c:pt>
                <c:pt idx="3121">
                  <c:v>0.49319656247367094</c:v>
                </c:pt>
                <c:pt idx="3122">
                  <c:v>0.49327141774071265</c:v>
                </c:pt>
                <c:pt idx="3123">
                  <c:v>0.49334624778910136</c:v>
                </c:pt>
                <c:pt idx="3124">
                  <c:v>0.49342105263157898</c:v>
                </c:pt>
                <c:pt idx="3125">
                  <c:v>0.49349583228087907</c:v>
                </c:pt>
                <c:pt idx="3126">
                  <c:v>0.49357058674972643</c:v>
                </c:pt>
                <c:pt idx="3127">
                  <c:v>0.49364531605083745</c:v>
                </c:pt>
                <c:pt idx="3128">
                  <c:v>0.49372002019691996</c:v>
                </c:pt>
                <c:pt idx="3129">
                  <c:v>0.49379469920067309</c:v>
                </c:pt>
                <c:pt idx="3130">
                  <c:v>0.49386935307478758</c:v>
                </c:pt>
                <c:pt idx="3131">
                  <c:v>0.49394398183194549</c:v>
                </c:pt>
                <c:pt idx="3132">
                  <c:v>0.49401858548482042</c:v>
                </c:pt>
                <c:pt idx="3133">
                  <c:v>0.4940931640460775</c:v>
                </c:pt>
                <c:pt idx="3134">
                  <c:v>0.49416771752837324</c:v>
                </c:pt>
                <c:pt idx="3135">
                  <c:v>0.49424224594435573</c:v>
                </c:pt>
                <c:pt idx="3136">
                  <c:v>0.49431674930666442</c:v>
                </c:pt>
                <c:pt idx="3137">
                  <c:v>0.49439122762793042</c:v>
                </c:pt>
                <c:pt idx="3138">
                  <c:v>0.49446568092077631</c:v>
                </c:pt>
                <c:pt idx="3139">
                  <c:v>0.49454010919781605</c:v>
                </c:pt>
                <c:pt idx="3140">
                  <c:v>0.49461451247165533</c:v>
                </c:pt>
                <c:pt idx="3141">
                  <c:v>0.49468889075489131</c:v>
                </c:pt>
                <c:pt idx="3142">
                  <c:v>0.49476324406011246</c:v>
                </c:pt>
                <c:pt idx="3143">
                  <c:v>0.49483757239989923</c:v>
                </c:pt>
                <c:pt idx="3144">
                  <c:v>0.49491187578682333</c:v>
                </c:pt>
                <c:pt idx="3145">
                  <c:v>0.49498615423344799</c:v>
                </c:pt>
                <c:pt idx="3146">
                  <c:v>0.49506040775232818</c:v>
                </c:pt>
                <c:pt idx="3147">
                  <c:v>0.4951346363560104</c:v>
                </c:pt>
                <c:pt idx="3148">
                  <c:v>0.49520884005703264</c:v>
                </c:pt>
                <c:pt idx="3149">
                  <c:v>0.49528301886792453</c:v>
                </c:pt>
                <c:pt idx="3150">
                  <c:v>0.49535717280120733</c:v>
                </c:pt>
                <c:pt idx="3151">
                  <c:v>0.49543130186939394</c:v>
                </c:pt>
                <c:pt idx="3152">
                  <c:v>0.49550540608498872</c:v>
                </c:pt>
                <c:pt idx="3153">
                  <c:v>0.49557948546048775</c:v>
                </c:pt>
                <c:pt idx="3154">
                  <c:v>0.49565354000837875</c:v>
                </c:pt>
                <c:pt idx="3155">
                  <c:v>0.49572756974114102</c:v>
                </c:pt>
                <c:pt idx="3156">
                  <c:v>0.49580157467124553</c:v>
                </c:pt>
                <c:pt idx="3157">
                  <c:v>0.49587555481115481</c:v>
                </c:pt>
                <c:pt idx="3158">
                  <c:v>0.49594951017332328</c:v>
                </c:pt>
                <c:pt idx="3159">
                  <c:v>0.49602344077019672</c:v>
                </c:pt>
                <c:pt idx="3160">
                  <c:v>0.49609734661421273</c:v>
                </c:pt>
                <c:pt idx="3161">
                  <c:v>0.49617122771780064</c:v>
                </c:pt>
                <c:pt idx="3162">
                  <c:v>0.49624508409338131</c:v>
                </c:pt>
                <c:pt idx="3163">
                  <c:v>0.49631891575336734</c:v>
                </c:pt>
                <c:pt idx="3164">
                  <c:v>0.4963927227101631</c:v>
                </c:pt>
                <c:pt idx="3165">
                  <c:v>0.49646650497616457</c:v>
                </c:pt>
                <c:pt idx="3166">
                  <c:v>0.49654026256375949</c:v>
                </c:pt>
                <c:pt idx="3167">
                  <c:v>0.49661399548532731</c:v>
                </c:pt>
                <c:pt idx="3168">
                  <c:v>0.49668770375323917</c:v>
                </c:pt>
                <c:pt idx="3169">
                  <c:v>0.49676138737985792</c:v>
                </c:pt>
                <c:pt idx="3170">
                  <c:v>0.49683504637753828</c:v>
                </c:pt>
                <c:pt idx="3171">
                  <c:v>0.49690868075862649</c:v>
                </c:pt>
                <c:pt idx="3172">
                  <c:v>0.49698229053546067</c:v>
                </c:pt>
                <c:pt idx="3173">
                  <c:v>0.4970558757203708</c:v>
                </c:pt>
                <c:pt idx="3174">
                  <c:v>0.49712943632567846</c:v>
                </c:pt>
                <c:pt idx="3175">
                  <c:v>0.49720297236369709</c:v>
                </c:pt>
                <c:pt idx="3176">
                  <c:v>0.49727648384673179</c:v>
                </c:pt>
                <c:pt idx="3177">
                  <c:v>0.49734997078707954</c:v>
                </c:pt>
                <c:pt idx="3178">
                  <c:v>0.49742343319702914</c:v>
                </c:pt>
                <c:pt idx="3179">
                  <c:v>0.49749687108886109</c:v>
                </c:pt>
                <c:pt idx="3180">
                  <c:v>0.49757028447484775</c:v>
                </c:pt>
                <c:pt idx="3181">
                  <c:v>0.49764367336725335</c:v>
                </c:pt>
                <c:pt idx="3182">
                  <c:v>0.49771703777833376</c:v>
                </c:pt>
                <c:pt idx="3183">
                  <c:v>0.49779037772033691</c:v>
                </c:pt>
                <c:pt idx="3184">
                  <c:v>0.49786369320550233</c:v>
                </c:pt>
                <c:pt idx="3185">
                  <c:v>0.49793698424606153</c:v>
                </c:pt>
                <c:pt idx="3186">
                  <c:v>0.49801025085423789</c:v>
                </c:pt>
                <c:pt idx="3187">
                  <c:v>0.49808349304224647</c:v>
                </c:pt>
                <c:pt idx="3188">
                  <c:v>0.4981567108222944</c:v>
                </c:pt>
                <c:pt idx="3189">
                  <c:v>0.49822990420658059</c:v>
                </c:pt>
                <c:pt idx="3190">
                  <c:v>0.49830307320729572</c:v>
                </c:pt>
                <c:pt idx="3191">
                  <c:v>0.4983762178366225</c:v>
                </c:pt>
                <c:pt idx="3192">
                  <c:v>0.49844933810673547</c:v>
                </c:pt>
                <c:pt idx="3193">
                  <c:v>0.49852243402980106</c:v>
                </c:pt>
                <c:pt idx="3194">
                  <c:v>0.49859550561797755</c:v>
                </c:pt>
                <c:pt idx="3195">
                  <c:v>0.49866855288341516</c:v>
                </c:pt>
                <c:pt idx="3196">
                  <c:v>0.49874157583825612</c:v>
                </c:pt>
                <c:pt idx="3197">
                  <c:v>0.4988145744946344</c:v>
                </c:pt>
                <c:pt idx="3198">
                  <c:v>0.49888754886467607</c:v>
                </c:pt>
                <c:pt idx="3199">
                  <c:v>0.49896049896049899</c:v>
                </c:pt>
                <c:pt idx="3200">
                  <c:v>0.49903342479421303</c:v>
                </c:pt>
                <c:pt idx="3201">
                  <c:v>0.49910632637792007</c:v>
                </c:pt>
                <c:pt idx="3202">
                  <c:v>0.49917920372371372</c:v>
                </c:pt>
                <c:pt idx="3203">
                  <c:v>0.49925205684367985</c:v>
                </c:pt>
                <c:pt idx="3204">
                  <c:v>0.49932488574989609</c:v>
                </c:pt>
                <c:pt idx="3205">
                  <c:v>0.49939769045443216</c:v>
                </c:pt>
                <c:pt idx="3206">
                  <c:v>0.4994704709693496</c:v>
                </c:pt>
                <c:pt idx="3207">
                  <c:v>0.49954322730670209</c:v>
                </c:pt>
                <c:pt idx="3208">
                  <c:v>0.49961595947853527</c:v>
                </c:pt>
                <c:pt idx="3209">
                  <c:v>0.49968866749688667</c:v>
                </c:pt>
                <c:pt idx="3210">
                  <c:v>0.49976135137378602</c:v>
                </c:pt>
                <c:pt idx="3211">
                  <c:v>0.49983401112125486</c:v>
                </c:pt>
                <c:pt idx="3212">
                  <c:v>0.49990664675130697</c:v>
                </c:pt>
                <c:pt idx="3213">
                  <c:v>0.49997925827594791</c:v>
                </c:pt>
                <c:pt idx="3214">
                  <c:v>0.50005184570717542</c:v>
                </c:pt>
                <c:pt idx="3215">
                  <c:v>0.50012440905697941</c:v>
                </c:pt>
                <c:pt idx="3216">
                  <c:v>0.50019694833734141</c:v>
                </c:pt>
                <c:pt idx="3217">
                  <c:v>0.50026946356023538</c:v>
                </c:pt>
                <c:pt idx="3218">
                  <c:v>0.50034195473762744</c:v>
                </c:pt>
                <c:pt idx="3219">
                  <c:v>0.50041442188147534</c:v>
                </c:pt>
                <c:pt idx="3220">
                  <c:v>0.50048686500372919</c:v>
                </c:pt>
                <c:pt idx="3221">
                  <c:v>0.5005592841163311</c:v>
                </c:pt>
                <c:pt idx="3222">
                  <c:v>0.50063167923121532</c:v>
                </c:pt>
                <c:pt idx="3223">
                  <c:v>0.50070405036030807</c:v>
                </c:pt>
                <c:pt idx="3224">
                  <c:v>0.50077639751552794</c:v>
                </c:pt>
                <c:pt idx="3225">
                  <c:v>0.50084872070878528</c:v>
                </c:pt>
                <c:pt idx="3226">
                  <c:v>0.50092101995198279</c:v>
                </c:pt>
                <c:pt idx="3227">
                  <c:v>0.50099329525701519</c:v>
                </c:pt>
                <c:pt idx="3228">
                  <c:v>0.5010655466357693</c:v>
                </c:pt>
                <c:pt idx="3229">
                  <c:v>0.50113777410012417</c:v>
                </c:pt>
                <c:pt idx="3230">
                  <c:v>0.50120997766195086</c:v>
                </c:pt>
                <c:pt idx="3231">
                  <c:v>0.50128215733311277</c:v>
                </c:pt>
                <c:pt idx="3232">
                  <c:v>0.50135431312546519</c:v>
                </c:pt>
                <c:pt idx="3233">
                  <c:v>0.50142644505085587</c:v>
                </c:pt>
                <c:pt idx="3234">
                  <c:v>0.50149855312112446</c:v>
                </c:pt>
                <c:pt idx="3235">
                  <c:v>0.50157063734810281</c:v>
                </c:pt>
                <c:pt idx="3236">
                  <c:v>0.50164269774361514</c:v>
                </c:pt>
                <c:pt idx="3237">
                  <c:v>0.50171473431947777</c:v>
                </c:pt>
                <c:pt idx="3238">
                  <c:v>0.50178674708749893</c:v>
                </c:pt>
                <c:pt idx="3239">
                  <c:v>0.5018587360594795</c:v>
                </c:pt>
                <c:pt idx="3240">
                  <c:v>0.5019307012472124</c:v>
                </c:pt>
                <c:pt idx="3241">
                  <c:v>0.50200264266248251</c:v>
                </c:pt>
                <c:pt idx="3242">
                  <c:v>0.5020745603170671</c:v>
                </c:pt>
                <c:pt idx="3243">
                  <c:v>0.50214645422273596</c:v>
                </c:pt>
                <c:pt idx="3244">
                  <c:v>0.50221832439125058</c:v>
                </c:pt>
                <c:pt idx="3245">
                  <c:v>0.502290170834365</c:v>
                </c:pt>
                <c:pt idx="3246">
                  <c:v>0.50236199356382538</c:v>
                </c:pt>
                <c:pt idx="3247">
                  <c:v>0.50243379259137033</c:v>
                </c:pt>
                <c:pt idx="3248">
                  <c:v>0.50250556792873047</c:v>
                </c:pt>
                <c:pt idx="3249">
                  <c:v>0.50257731958762886</c:v>
                </c:pt>
                <c:pt idx="3250">
                  <c:v>0.50264904757978068</c:v>
                </c:pt>
                <c:pt idx="3251">
                  <c:v>0.50272075191689336</c:v>
                </c:pt>
                <c:pt idx="3252">
                  <c:v>0.50279243261066686</c:v>
                </c:pt>
                <c:pt idx="3253">
                  <c:v>0.50286408967279317</c:v>
                </c:pt>
                <c:pt idx="3254">
                  <c:v>0.50293572311495671</c:v>
                </c:pt>
                <c:pt idx="3255">
                  <c:v>0.50300733294883415</c:v>
                </c:pt>
                <c:pt idx="3256">
                  <c:v>0.50307891918609438</c:v>
                </c:pt>
                <c:pt idx="3257">
                  <c:v>0.50315048183839883</c:v>
                </c:pt>
                <c:pt idx="3258">
                  <c:v>0.50322202091740098</c:v>
                </c:pt>
                <c:pt idx="3259">
                  <c:v>0.50329353643474684</c:v>
                </c:pt>
                <c:pt idx="3260">
                  <c:v>0.50336502840207464</c:v>
                </c:pt>
                <c:pt idx="3261">
                  <c:v>0.50343649683101488</c:v>
                </c:pt>
                <c:pt idx="3262">
                  <c:v>0.50350794173319069</c:v>
                </c:pt>
                <c:pt idx="3263">
                  <c:v>0.50357936312021723</c:v>
                </c:pt>
                <c:pt idx="3264">
                  <c:v>0.50365076100370221</c:v>
                </c:pt>
                <c:pt idx="3265">
                  <c:v>0.50372213539524557</c:v>
                </c:pt>
                <c:pt idx="3266">
                  <c:v>0.50379348630643961</c:v>
                </c:pt>
                <c:pt idx="3267">
                  <c:v>0.50386481374886938</c:v>
                </c:pt>
                <c:pt idx="3268">
                  <c:v>0.50393611773411162</c:v>
                </c:pt>
                <c:pt idx="3269">
                  <c:v>0.50400739827373608</c:v>
                </c:pt>
                <c:pt idx="3270">
                  <c:v>0.50407865537930463</c:v>
                </c:pt>
                <c:pt idx="3271">
                  <c:v>0.50414988906237157</c:v>
                </c:pt>
                <c:pt idx="3272">
                  <c:v>0.50422109933448367</c:v>
                </c:pt>
                <c:pt idx="3273">
                  <c:v>0.50429228620717981</c:v>
                </c:pt>
                <c:pt idx="3274">
                  <c:v>0.50436344969199176</c:v>
                </c:pt>
                <c:pt idx="3275">
                  <c:v>0.50443458980044353</c:v>
                </c:pt>
                <c:pt idx="3276">
                  <c:v>0.50450570654405125</c:v>
                </c:pt>
                <c:pt idx="3277">
                  <c:v>0.50457679993432392</c:v>
                </c:pt>
                <c:pt idx="3278">
                  <c:v>0.50464786998276279</c:v>
                </c:pt>
                <c:pt idx="3279">
                  <c:v>0.50471891670086166</c:v>
                </c:pt>
                <c:pt idx="3280">
                  <c:v>0.50478994010010669</c:v>
                </c:pt>
                <c:pt idx="3281">
                  <c:v>0.50486094019197636</c:v>
                </c:pt>
                <c:pt idx="3282">
                  <c:v>0.50493191698794193</c:v>
                </c:pt>
                <c:pt idx="3283">
                  <c:v>0.5050028704994669</c:v>
                </c:pt>
                <c:pt idx="3284">
                  <c:v>0.50507380073800734</c:v>
                </c:pt>
                <c:pt idx="3285">
                  <c:v>0.50514470771501185</c:v>
                </c:pt>
                <c:pt idx="3286">
                  <c:v>0.50521559144192152</c:v>
                </c:pt>
                <c:pt idx="3287">
                  <c:v>0.50528645193016963</c:v>
                </c:pt>
                <c:pt idx="3288">
                  <c:v>0.5053572891911825</c:v>
                </c:pt>
                <c:pt idx="3289">
                  <c:v>0.50542810323637855</c:v>
                </c:pt>
                <c:pt idx="3290">
                  <c:v>0.50549889407716886</c:v>
                </c:pt>
                <c:pt idx="3291">
                  <c:v>0.50556966172495699</c:v>
                </c:pt>
                <c:pt idx="3292">
                  <c:v>0.50564040619113915</c:v>
                </c:pt>
                <c:pt idx="3293">
                  <c:v>0.5057111274871039</c:v>
                </c:pt>
                <c:pt idx="3294">
                  <c:v>0.50578182562423246</c:v>
                </c:pt>
                <c:pt idx="3295">
                  <c:v>0.50585250061389864</c:v>
                </c:pt>
                <c:pt idx="3296">
                  <c:v>0.50592315246746866</c:v>
                </c:pt>
                <c:pt idx="3297">
                  <c:v>0.50599378119630145</c:v>
                </c:pt>
                <c:pt idx="3298">
                  <c:v>0.50606438681174837</c:v>
                </c:pt>
                <c:pt idx="3299">
                  <c:v>0.50613496932515334</c:v>
                </c:pt>
                <c:pt idx="3300">
                  <c:v>0.50620552874785307</c:v>
                </c:pt>
                <c:pt idx="3301">
                  <c:v>0.50627606509117673</c:v>
                </c:pt>
                <c:pt idx="3302">
                  <c:v>0.50634657836644592</c:v>
                </c:pt>
                <c:pt idx="3303">
                  <c:v>0.50641706858497504</c:v>
                </c:pt>
                <c:pt idx="3304">
                  <c:v>0.50648753575807115</c:v>
                </c:pt>
                <c:pt idx="3305">
                  <c:v>0.50655797989703366</c:v>
                </c:pt>
                <c:pt idx="3306">
                  <c:v>0.50662840101315465</c:v>
                </c:pt>
                <c:pt idx="3307">
                  <c:v>0.50669879911771909</c:v>
                </c:pt>
                <c:pt idx="3308">
                  <c:v>0.5067691742220044</c:v>
                </c:pt>
                <c:pt idx="3309">
                  <c:v>0.50683952633728047</c:v>
                </c:pt>
                <c:pt idx="3310">
                  <c:v>0.50690985547481016</c:v>
                </c:pt>
                <c:pt idx="3311">
                  <c:v>0.50698016164584858</c:v>
                </c:pt>
                <c:pt idx="3312">
                  <c:v>0.50705044486164397</c:v>
                </c:pt>
                <c:pt idx="3313">
                  <c:v>0.50712070513343666</c:v>
                </c:pt>
                <c:pt idx="3314">
                  <c:v>0.50719094247246022</c:v>
                </c:pt>
                <c:pt idx="3315">
                  <c:v>0.50726115688994045</c:v>
                </c:pt>
                <c:pt idx="3316">
                  <c:v>0.50733134839709604</c:v>
                </c:pt>
                <c:pt idx="3317">
                  <c:v>0.50740151700513825</c:v>
                </c:pt>
                <c:pt idx="3318">
                  <c:v>0.50747166272527111</c:v>
                </c:pt>
                <c:pt idx="3319">
                  <c:v>0.50754178556869145</c:v>
                </c:pt>
                <c:pt idx="3320">
                  <c:v>0.50761188554658843</c:v>
                </c:pt>
                <c:pt idx="3321">
                  <c:v>0.50768196267014432</c:v>
                </c:pt>
                <c:pt idx="3322">
                  <c:v>0.50775201695053374</c:v>
                </c:pt>
                <c:pt idx="3323">
                  <c:v>0.50782204839892442</c:v>
                </c:pt>
                <c:pt idx="3324">
                  <c:v>0.50789205702647655</c:v>
                </c:pt>
                <c:pt idx="3325">
                  <c:v>0.5079620428443431</c:v>
                </c:pt>
                <c:pt idx="3326">
                  <c:v>0.5080320058636697</c:v>
                </c:pt>
                <c:pt idx="3327">
                  <c:v>0.50810194609559478</c:v>
                </c:pt>
                <c:pt idx="3328">
                  <c:v>0.50817186355124966</c:v>
                </c:pt>
                <c:pt idx="3329">
                  <c:v>0.50824175824175821</c:v>
                </c:pt>
                <c:pt idx="3330">
                  <c:v>0.50831163017823722</c:v>
                </c:pt>
                <c:pt idx="3331">
                  <c:v>0.5083814793717959</c:v>
                </c:pt>
                <c:pt idx="3332">
                  <c:v>0.5084513058335367</c:v>
                </c:pt>
                <c:pt idx="3333">
                  <c:v>0.50852110957455465</c:v>
                </c:pt>
                <c:pt idx="3334">
                  <c:v>0.50859089060593743</c:v>
                </c:pt>
                <c:pt idx="3335">
                  <c:v>0.50866064893876561</c:v>
                </c:pt>
                <c:pt idx="3336">
                  <c:v>0.50873038458411257</c:v>
                </c:pt>
                <c:pt idx="3337">
                  <c:v>0.50880009755304445</c:v>
                </c:pt>
                <c:pt idx="3338">
                  <c:v>0.50886978785662029</c:v>
                </c:pt>
                <c:pt idx="3339">
                  <c:v>0.50893945550589192</c:v>
                </c:pt>
                <c:pt idx="3340">
                  <c:v>0.50900910051190373</c:v>
                </c:pt>
                <c:pt idx="3341">
                  <c:v>0.50907872288569334</c:v>
                </c:pt>
                <c:pt idx="3342">
                  <c:v>0.50914832263829091</c:v>
                </c:pt>
                <c:pt idx="3343">
                  <c:v>0.50921789978071952</c:v>
                </c:pt>
                <c:pt idx="3344">
                  <c:v>0.50928745432399514</c:v>
                </c:pt>
                <c:pt idx="3345">
                  <c:v>0.5093569862791264</c:v>
                </c:pt>
                <c:pt idx="3346">
                  <c:v>0.50942649565711506</c:v>
                </c:pt>
                <c:pt idx="3347">
                  <c:v>0.50949598246895544</c:v>
                </c:pt>
                <c:pt idx="3348">
                  <c:v>0.50956544672563497</c:v>
                </c:pt>
                <c:pt idx="3349">
                  <c:v>0.50963488843813387</c:v>
                </c:pt>
                <c:pt idx="3350">
                  <c:v>0.50970430761742525</c:v>
                </c:pt>
                <c:pt idx="3351">
                  <c:v>0.50977370427447488</c:v>
                </c:pt>
                <c:pt idx="3352">
                  <c:v>0.50984307842024168</c:v>
                </c:pt>
                <c:pt idx="3353">
                  <c:v>0.50991243006567744</c:v>
                </c:pt>
                <c:pt idx="3354">
                  <c:v>0.50998175922172673</c:v>
                </c:pt>
                <c:pt idx="3355">
                  <c:v>0.51005106589932725</c:v>
                </c:pt>
                <c:pt idx="3356">
                  <c:v>0.51012035010940915</c:v>
                </c:pt>
                <c:pt idx="3357">
                  <c:v>0.51018961186289602</c:v>
                </c:pt>
                <c:pt idx="3358">
                  <c:v>0.51025885117070402</c:v>
                </c:pt>
                <c:pt idx="3359">
                  <c:v>0.51032806804374242</c:v>
                </c:pt>
                <c:pt idx="3360">
                  <c:v>0.51039726249291328</c:v>
                </c:pt>
                <c:pt idx="3361">
                  <c:v>0.51046643452911167</c:v>
                </c:pt>
                <c:pt idx="3362">
                  <c:v>0.51053558416322564</c:v>
                </c:pt>
                <c:pt idx="3363">
                  <c:v>0.51060471140613617</c:v>
                </c:pt>
                <c:pt idx="3364">
                  <c:v>0.51067381626871711</c:v>
                </c:pt>
                <c:pt idx="3365">
                  <c:v>0.51074289876183543</c:v>
                </c:pt>
                <c:pt idx="3366">
                  <c:v>0.51081195889635089</c:v>
                </c:pt>
                <c:pt idx="3367">
                  <c:v>0.51088099668311626</c:v>
                </c:pt>
                <c:pt idx="3368">
                  <c:v>0.51095001213297742</c:v>
                </c:pt>
                <c:pt idx="3369">
                  <c:v>0.51101900525677313</c:v>
                </c:pt>
                <c:pt idx="3370">
                  <c:v>0.51108797606533518</c:v>
                </c:pt>
                <c:pt idx="3371">
                  <c:v>0.51115692456948825</c:v>
                </c:pt>
                <c:pt idx="3372">
                  <c:v>0.51122585078005012</c:v>
                </c:pt>
                <c:pt idx="3373">
                  <c:v>0.51129475470783159</c:v>
                </c:pt>
                <c:pt idx="3374">
                  <c:v>0.51136363636363635</c:v>
                </c:pt>
                <c:pt idx="3375">
                  <c:v>0.51143249575826133</c:v>
                </c:pt>
                <c:pt idx="3376">
                  <c:v>0.51150133290249622</c:v>
                </c:pt>
                <c:pt idx="3377">
                  <c:v>0.51157014780712384</c:v>
                </c:pt>
                <c:pt idx="3378">
                  <c:v>0.51163894048292013</c:v>
                </c:pt>
                <c:pt idx="3379">
                  <c:v>0.51170771094065404</c:v>
                </c:pt>
                <c:pt idx="3380">
                  <c:v>0.5117764591910875</c:v>
                </c:pt>
                <c:pt idx="3381">
                  <c:v>0.51184518524497546</c:v>
                </c:pt>
                <c:pt idx="3382">
                  <c:v>0.5119138891130659</c:v>
                </c:pt>
                <c:pt idx="3383">
                  <c:v>0.51198257080610021</c:v>
                </c:pt>
                <c:pt idx="3384">
                  <c:v>0.51205123033481237</c:v>
                </c:pt>
                <c:pt idx="3385">
                  <c:v>0.51211986770992979</c:v>
                </c:pt>
                <c:pt idx="3386">
                  <c:v>0.51218848294217278</c:v>
                </c:pt>
                <c:pt idx="3387">
                  <c:v>0.51225707604225468</c:v>
                </c:pt>
                <c:pt idx="3388">
                  <c:v>0.51232564702088201</c:v>
                </c:pt>
                <c:pt idx="3389">
                  <c:v>0.51239419588875457</c:v>
                </c:pt>
                <c:pt idx="3390">
                  <c:v>0.5124627226565649</c:v>
                </c:pt>
                <c:pt idx="3391">
                  <c:v>0.51253122733499878</c:v>
                </c:pt>
                <c:pt idx="3392">
                  <c:v>0.51259970993473536</c:v>
                </c:pt>
                <c:pt idx="3393">
                  <c:v>0.51266817046644653</c:v>
                </c:pt>
                <c:pt idx="3394">
                  <c:v>0.51273660894079742</c:v>
                </c:pt>
                <c:pt idx="3395">
                  <c:v>0.51280502536844652</c:v>
                </c:pt>
                <c:pt idx="3396">
                  <c:v>0.51287341976004508</c:v>
                </c:pt>
                <c:pt idx="3397">
                  <c:v>0.51294179212623781</c:v>
                </c:pt>
                <c:pt idx="3398">
                  <c:v>0.51301014247766241</c:v>
                </c:pt>
                <c:pt idx="3399">
                  <c:v>0.51307847082494973</c:v>
                </c:pt>
                <c:pt idx="3400">
                  <c:v>0.5131467771787237</c:v>
                </c:pt>
                <c:pt idx="3401">
                  <c:v>0.51321506154960173</c:v>
                </c:pt>
                <c:pt idx="3402">
                  <c:v>0.51328332394819398</c:v>
                </c:pt>
                <c:pt idx="3403">
                  <c:v>0.51335156438510421</c:v>
                </c:pt>
                <c:pt idx="3404">
                  <c:v>0.51341978287092882</c:v>
                </c:pt>
                <c:pt idx="3405">
                  <c:v>0.5134879794162579</c:v>
                </c:pt>
                <c:pt idx="3406">
                  <c:v>0.51355615403167454</c:v>
                </c:pt>
                <c:pt idx="3407">
                  <c:v>0.51362430672775505</c:v>
                </c:pt>
                <c:pt idx="3408">
                  <c:v>0.51369243751506877</c:v>
                </c:pt>
                <c:pt idx="3409">
                  <c:v>0.51376054640417845</c:v>
                </c:pt>
                <c:pt idx="3410">
                  <c:v>0.51382863340563989</c:v>
                </c:pt>
                <c:pt idx="3411">
                  <c:v>0.51389669853000242</c:v>
                </c:pt>
                <c:pt idx="3412">
                  <c:v>0.51396474178780815</c:v>
                </c:pt>
                <c:pt idx="3413">
                  <c:v>0.51403276318959279</c:v>
                </c:pt>
                <c:pt idx="3414">
                  <c:v>0.51410076274588512</c:v>
                </c:pt>
                <c:pt idx="3415">
                  <c:v>0.51416874046720717</c:v>
                </c:pt>
                <c:pt idx="3416">
                  <c:v>0.5142366963640741</c:v>
                </c:pt>
                <c:pt idx="3417">
                  <c:v>0.51430463044699459</c:v>
                </c:pt>
                <c:pt idx="3418">
                  <c:v>0.51437254272647037</c:v>
                </c:pt>
                <c:pt idx="3419">
                  <c:v>0.51444043321299637</c:v>
                </c:pt>
                <c:pt idx="3420">
                  <c:v>0.51450830191706109</c:v>
                </c:pt>
                <c:pt idx="3421">
                  <c:v>0.51457614884914593</c:v>
                </c:pt>
                <c:pt idx="3422">
                  <c:v>0.51464397401972573</c:v>
                </c:pt>
                <c:pt idx="3423">
                  <c:v>0.51471177743926888</c:v>
                </c:pt>
                <c:pt idx="3424">
                  <c:v>0.51477955911823647</c:v>
                </c:pt>
                <c:pt idx="3425">
                  <c:v>0.51484731906708348</c:v>
                </c:pt>
                <c:pt idx="3426">
                  <c:v>0.51491505729625775</c:v>
                </c:pt>
                <c:pt idx="3427">
                  <c:v>0.51498277381620061</c:v>
                </c:pt>
                <c:pt idx="3428">
                  <c:v>0.51505046863734671</c:v>
                </c:pt>
                <c:pt idx="3429">
                  <c:v>0.51511814177012416</c:v>
                </c:pt>
                <c:pt idx="3430">
                  <c:v>0.51518579322495395</c:v>
                </c:pt>
                <c:pt idx="3431">
                  <c:v>0.51525342301225074</c:v>
                </c:pt>
                <c:pt idx="3432">
                  <c:v>0.51532103114242256</c:v>
                </c:pt>
                <c:pt idx="3433">
                  <c:v>0.51538861762587052</c:v>
                </c:pt>
                <c:pt idx="3434">
                  <c:v>0.51545618247298919</c:v>
                </c:pt>
                <c:pt idx="3435">
                  <c:v>0.5155237256941666</c:v>
                </c:pt>
                <c:pt idx="3436">
                  <c:v>0.51559124729978401</c:v>
                </c:pt>
                <c:pt idx="3437">
                  <c:v>0.51565874730021599</c:v>
                </c:pt>
                <c:pt idx="3438">
                  <c:v>0.5157262257058306</c:v>
                </c:pt>
                <c:pt idx="3439">
                  <c:v>0.51579368252698921</c:v>
                </c:pt>
                <c:pt idx="3440">
                  <c:v>0.51586111777404653</c:v>
                </c:pt>
                <c:pt idx="3441">
                  <c:v>0.51592853145735074</c:v>
                </c:pt>
                <c:pt idx="3442">
                  <c:v>0.51599592358724322</c:v>
                </c:pt>
                <c:pt idx="3443">
                  <c:v>0.51606329417405894</c:v>
                </c:pt>
                <c:pt idx="3444">
                  <c:v>0.51613064322812618</c:v>
                </c:pt>
                <c:pt idx="3445">
                  <c:v>0.5161979707597667</c:v>
                </c:pt>
                <c:pt idx="3446">
                  <c:v>0.51626527677929546</c:v>
                </c:pt>
                <c:pt idx="3447">
                  <c:v>0.51633256129702099</c:v>
                </c:pt>
                <c:pt idx="3448">
                  <c:v>0.51639982432324527</c:v>
                </c:pt>
                <c:pt idx="3449">
                  <c:v>0.51646706586826352</c:v>
                </c:pt>
                <c:pt idx="3450">
                  <c:v>0.5165342859423645</c:v>
                </c:pt>
                <c:pt idx="3451">
                  <c:v>0.51660148455583044</c:v>
                </c:pt>
                <c:pt idx="3452">
                  <c:v>0.51666866171893711</c:v>
                </c:pt>
                <c:pt idx="3453">
                  <c:v>0.51673581744195329</c:v>
                </c:pt>
                <c:pt idx="3454">
                  <c:v>0.51680295173514168</c:v>
                </c:pt>
                <c:pt idx="3455">
                  <c:v>0.51687006460875806</c:v>
                </c:pt>
                <c:pt idx="3456">
                  <c:v>0.51693715607305213</c:v>
                </c:pt>
                <c:pt idx="3457">
                  <c:v>0.51700422613826647</c:v>
                </c:pt>
                <c:pt idx="3458">
                  <c:v>0.51707127481463766</c:v>
                </c:pt>
                <c:pt idx="3459">
                  <c:v>0.51713830211239531</c:v>
                </c:pt>
                <c:pt idx="3460">
                  <c:v>0.5172053080417629</c:v>
                </c:pt>
                <c:pt idx="3461">
                  <c:v>0.51727229261295715</c:v>
                </c:pt>
                <c:pt idx="3462">
                  <c:v>0.51733925583618834</c:v>
                </c:pt>
                <c:pt idx="3463">
                  <c:v>0.51740619772166019</c:v>
                </c:pt>
                <c:pt idx="3464">
                  <c:v>0.51747311827956988</c:v>
                </c:pt>
                <c:pt idx="3465">
                  <c:v>0.51754001752010836</c:v>
                </c:pt>
                <c:pt idx="3466">
                  <c:v>0.51760689545345973</c:v>
                </c:pt>
                <c:pt idx="3467">
                  <c:v>0.51767375208980182</c:v>
                </c:pt>
                <c:pt idx="3468">
                  <c:v>0.51774058743930595</c:v>
                </c:pt>
                <c:pt idx="3469">
                  <c:v>0.51780740151213689</c:v>
                </c:pt>
                <c:pt idx="3470">
                  <c:v>0.51787419431845316</c:v>
                </c:pt>
                <c:pt idx="3471">
                  <c:v>0.51794096586840643</c:v>
                </c:pt>
                <c:pt idx="3472">
                  <c:v>0.51800771617214225</c:v>
                </c:pt>
                <c:pt idx="3473">
                  <c:v>0.51807444523979951</c:v>
                </c:pt>
                <c:pt idx="3474">
                  <c:v>0.51814115308151087</c:v>
                </c:pt>
                <c:pt idx="3475">
                  <c:v>0.51820783970740236</c:v>
                </c:pt>
                <c:pt idx="3476">
                  <c:v>0.51827450512759354</c:v>
                </c:pt>
                <c:pt idx="3477">
                  <c:v>0.51834114935219777</c:v>
                </c:pt>
                <c:pt idx="3478">
                  <c:v>0.51840777239132163</c:v>
                </c:pt>
                <c:pt idx="3479">
                  <c:v>0.5184743742550656</c:v>
                </c:pt>
                <c:pt idx="3480">
                  <c:v>0.51854095495352348</c:v>
                </c:pt>
                <c:pt idx="3481">
                  <c:v>0.51860751449678288</c:v>
                </c:pt>
                <c:pt idx="3482">
                  <c:v>0.51867405289492496</c:v>
                </c:pt>
                <c:pt idx="3483">
                  <c:v>0.51874057015802433</c:v>
                </c:pt>
                <c:pt idx="3484">
                  <c:v>0.51880706629614926</c:v>
                </c:pt>
                <c:pt idx="3485">
                  <c:v>0.51887354131936181</c:v>
                </c:pt>
                <c:pt idx="3486">
                  <c:v>0.51893999523771728</c:v>
                </c:pt>
                <c:pt idx="3487">
                  <c:v>0.51900642806126496</c:v>
                </c:pt>
                <c:pt idx="3488">
                  <c:v>0.51907283980004759</c:v>
                </c:pt>
                <c:pt idx="3489">
                  <c:v>0.51913923046410149</c:v>
                </c:pt>
                <c:pt idx="3490">
                  <c:v>0.51920560006345684</c:v>
                </c:pt>
                <c:pt idx="3491">
                  <c:v>0.51927194860813708</c:v>
                </c:pt>
                <c:pt idx="3492">
                  <c:v>0.51933827610815952</c:v>
                </c:pt>
                <c:pt idx="3493">
                  <c:v>0.51940458257353528</c:v>
                </c:pt>
                <c:pt idx="3494">
                  <c:v>0.51947086801426878</c:v>
                </c:pt>
                <c:pt idx="3495">
                  <c:v>0.51953713244035826</c:v>
                </c:pt>
                <c:pt idx="3496">
                  <c:v>0.51960337586179572</c:v>
                </c:pt>
                <c:pt idx="3497">
                  <c:v>0.51966959828856674</c:v>
                </c:pt>
                <c:pt idx="3498">
                  <c:v>0.51973579973065043</c:v>
                </c:pt>
                <c:pt idx="3499">
                  <c:v>0.51980198019801982</c:v>
                </c:pt>
                <c:pt idx="3500">
                  <c:v>0.5198681397006415</c:v>
                </c:pt>
                <c:pt idx="3501">
                  <c:v>0.51993427824847571</c:v>
                </c:pt>
                <c:pt idx="3502">
                  <c:v>0.5200003958514765</c:v>
                </c:pt>
                <c:pt idx="3503">
                  <c:v>0.52006649251959147</c:v>
                </c:pt>
                <c:pt idx="3504">
                  <c:v>0.52013256826276211</c:v>
                </c:pt>
                <c:pt idx="3505">
                  <c:v>0.52019862309092346</c:v>
                </c:pt>
                <c:pt idx="3506">
                  <c:v>0.52026465701400426</c:v>
                </c:pt>
                <c:pt idx="3507">
                  <c:v>0.52033067004192701</c:v>
                </c:pt>
                <c:pt idx="3508">
                  <c:v>0.52039666218460812</c:v>
                </c:pt>
                <c:pt idx="3509">
                  <c:v>0.52046263345195731</c:v>
                </c:pt>
                <c:pt idx="3510">
                  <c:v>0.52052858385387835</c:v>
                </c:pt>
                <c:pt idx="3511">
                  <c:v>0.52059451340026885</c:v>
                </c:pt>
                <c:pt idx="3512">
                  <c:v>0.5206604221010197</c:v>
                </c:pt>
                <c:pt idx="3513">
                  <c:v>0.52072630996601599</c:v>
                </c:pt>
                <c:pt idx="3514">
                  <c:v>0.52079217700513636</c:v>
                </c:pt>
                <c:pt idx="3515">
                  <c:v>0.52085802322825314</c:v>
                </c:pt>
                <c:pt idx="3516">
                  <c:v>0.52092384864523267</c:v>
                </c:pt>
                <c:pt idx="3517">
                  <c:v>0.52098965326593472</c:v>
                </c:pt>
                <c:pt idx="3518">
                  <c:v>0.52105543710021318</c:v>
                </c:pt>
                <c:pt idx="3519">
                  <c:v>0.52112120015791552</c:v>
                </c:pt>
                <c:pt idx="3520">
                  <c:v>0.52118694244888286</c:v>
                </c:pt>
                <c:pt idx="3521">
                  <c:v>0.52125266398295045</c:v>
                </c:pt>
                <c:pt idx="3522">
                  <c:v>0.52131836476994708</c:v>
                </c:pt>
                <c:pt idx="3523">
                  <c:v>0.52138404481969536</c:v>
                </c:pt>
                <c:pt idx="3524">
                  <c:v>0.52144970414201186</c:v>
                </c:pt>
                <c:pt idx="3525">
                  <c:v>0.52151534274670663</c:v>
                </c:pt>
                <c:pt idx="3526">
                  <c:v>0.52158096064358384</c:v>
                </c:pt>
                <c:pt idx="3527">
                  <c:v>0.52164655784244152</c:v>
                </c:pt>
                <c:pt idx="3528">
                  <c:v>0.52171213435307107</c:v>
                </c:pt>
                <c:pt idx="3529">
                  <c:v>0.52177769018525821</c:v>
                </c:pt>
                <c:pt idx="3530">
                  <c:v>0.52184322534878225</c:v>
                </c:pt>
                <c:pt idx="3531">
                  <c:v>0.52190873985341635</c:v>
                </c:pt>
                <c:pt idx="3532">
                  <c:v>0.52197423370892759</c:v>
                </c:pt>
                <c:pt idx="3533">
                  <c:v>0.52203970692507684</c:v>
                </c:pt>
                <c:pt idx="3534">
                  <c:v>0.52210515951161873</c:v>
                </c:pt>
                <c:pt idx="3535">
                  <c:v>0.52217059147830192</c:v>
                </c:pt>
                <c:pt idx="3536">
                  <c:v>0.52223600283486893</c:v>
                </c:pt>
                <c:pt idx="3537">
                  <c:v>0.52230139359105576</c:v>
                </c:pt>
                <c:pt idx="3538">
                  <c:v>0.52236676375659297</c:v>
                </c:pt>
                <c:pt idx="3539">
                  <c:v>0.52243211334120421</c:v>
                </c:pt>
                <c:pt idx="3540">
                  <c:v>0.52249744235460771</c:v>
                </c:pt>
                <c:pt idx="3541">
                  <c:v>0.52256275080651504</c:v>
                </c:pt>
                <c:pt idx="3542">
                  <c:v>0.5226280387066321</c:v>
                </c:pt>
                <c:pt idx="3543">
                  <c:v>0.52269330606465825</c:v>
                </c:pt>
                <c:pt idx="3544">
                  <c:v>0.52275855289028705</c:v>
                </c:pt>
                <c:pt idx="3545">
                  <c:v>0.522823779193206</c:v>
                </c:pt>
                <c:pt idx="3546">
                  <c:v>0.52288898498309622</c:v>
                </c:pt>
                <c:pt idx="3547">
                  <c:v>0.52295417026963287</c:v>
                </c:pt>
                <c:pt idx="3548">
                  <c:v>0.52301933506248521</c:v>
                </c:pt>
                <c:pt idx="3549">
                  <c:v>0.5230844793713163</c:v>
                </c:pt>
                <c:pt idx="3550">
                  <c:v>0.52314960320578296</c:v>
                </c:pt>
                <c:pt idx="3551">
                  <c:v>0.52321470657553615</c:v>
                </c:pt>
                <c:pt idx="3552">
                  <c:v>0.52327978949022069</c:v>
                </c:pt>
                <c:pt idx="3553">
                  <c:v>0.52334485195947533</c:v>
                </c:pt>
                <c:pt idx="3554">
                  <c:v>0.52340989399293292</c:v>
                </c:pt>
                <c:pt idx="3555">
                  <c:v>0.52347491560021986</c:v>
                </c:pt>
                <c:pt idx="3556">
                  <c:v>0.52353991679095691</c:v>
                </c:pt>
                <c:pt idx="3557">
                  <c:v>0.5236048975747587</c:v>
                </c:pt>
                <c:pt idx="3558">
                  <c:v>0.52366985796123366</c:v>
                </c:pt>
                <c:pt idx="3559">
                  <c:v>0.52373479795998434</c:v>
                </c:pt>
                <c:pt idx="3560">
                  <c:v>0.52379971758060728</c:v>
                </c:pt>
                <c:pt idx="3561">
                  <c:v>0.52386461683269281</c:v>
                </c:pt>
                <c:pt idx="3562">
                  <c:v>0.52392949572582537</c:v>
                </c:pt>
                <c:pt idx="3563">
                  <c:v>0.52399435426958363</c:v>
                </c:pt>
                <c:pt idx="3564">
                  <c:v>0.52405919247353971</c:v>
                </c:pt>
                <c:pt idx="3565">
                  <c:v>0.52412401034726031</c:v>
                </c:pt>
                <c:pt idx="3566">
                  <c:v>0.52418880790030564</c:v>
                </c:pt>
                <c:pt idx="3567">
                  <c:v>0.52425358514223019</c:v>
                </c:pt>
                <c:pt idx="3568">
                  <c:v>0.52431834208258243</c:v>
                </c:pt>
                <c:pt idx="3569">
                  <c:v>0.52438307873090484</c:v>
                </c:pt>
                <c:pt idx="3570">
                  <c:v>0.52444779509673378</c:v>
                </c:pt>
                <c:pt idx="3571">
                  <c:v>0.52451249118959986</c:v>
                </c:pt>
                <c:pt idx="3572">
                  <c:v>0.52457716701902746</c:v>
                </c:pt>
                <c:pt idx="3573">
                  <c:v>0.5246418225945354</c:v>
                </c:pt>
                <c:pt idx="3574">
                  <c:v>0.52470645792563608</c:v>
                </c:pt>
                <c:pt idx="3575">
                  <c:v>0.52477107302183612</c:v>
                </c:pt>
                <c:pt idx="3576">
                  <c:v>0.52483566789263636</c:v>
                </c:pt>
                <c:pt idx="3577">
                  <c:v>0.52490024254753143</c:v>
                </c:pt>
                <c:pt idx="3578">
                  <c:v>0.52496479699601029</c:v>
                </c:pt>
                <c:pt idx="3579">
                  <c:v>0.52502933124755569</c:v>
                </c:pt>
                <c:pt idx="3580">
                  <c:v>0.5250938453116446</c:v>
                </c:pt>
                <c:pt idx="3581">
                  <c:v>0.52515833919774801</c:v>
                </c:pt>
                <c:pt idx="3582">
                  <c:v>0.52522281291533113</c:v>
                </c:pt>
                <c:pt idx="3583">
                  <c:v>0.52528726647385293</c:v>
                </c:pt>
                <c:pt idx="3584">
                  <c:v>0.52535169988276675</c:v>
                </c:pt>
                <c:pt idx="3585">
                  <c:v>0.52541611315151993</c:v>
                </c:pt>
                <c:pt idx="3586">
                  <c:v>0.52548050628955389</c:v>
                </c:pt>
                <c:pt idx="3587">
                  <c:v>0.52554487930630422</c:v>
                </c:pt>
                <c:pt idx="3588">
                  <c:v>0.52560923221120048</c:v>
                </c:pt>
                <c:pt idx="3589">
                  <c:v>0.52567356501366658</c:v>
                </c:pt>
                <c:pt idx="3590">
                  <c:v>0.52573787772312019</c:v>
                </c:pt>
                <c:pt idx="3591">
                  <c:v>0.52580217034897336</c:v>
                </c:pt>
                <c:pt idx="3592">
                  <c:v>0.52586644290063222</c:v>
                </c:pt>
                <c:pt idx="3593">
                  <c:v>0.52593069538749704</c:v>
                </c:pt>
                <c:pt idx="3594">
                  <c:v>0.52599492781896218</c:v>
                </c:pt>
                <c:pt idx="3595">
                  <c:v>0.52605914020441602</c:v>
                </c:pt>
                <c:pt idx="3596">
                  <c:v>0.52612333255324129</c:v>
                </c:pt>
                <c:pt idx="3597">
                  <c:v>0.52618750487481469</c:v>
                </c:pt>
                <c:pt idx="3598">
                  <c:v>0.52625165717850741</c:v>
                </c:pt>
                <c:pt idx="3599">
                  <c:v>0.52631578947368418</c:v>
                </c:pt>
                <c:pt idx="3600">
                  <c:v>0.52637990176970451</c:v>
                </c:pt>
                <c:pt idx="3601">
                  <c:v>0.5264439940759218</c:v>
                </c:pt>
                <c:pt idx="3602">
                  <c:v>0.52650806640168346</c:v>
                </c:pt>
                <c:pt idx="3603">
                  <c:v>0.52657211875633136</c:v>
                </c:pt>
                <c:pt idx="3604">
                  <c:v>0.52663615114920137</c:v>
                </c:pt>
                <c:pt idx="3605">
                  <c:v>0.52670016358962379</c:v>
                </c:pt>
                <c:pt idx="3606">
                  <c:v>0.52676415608692273</c:v>
                </c:pt>
                <c:pt idx="3607">
                  <c:v>0.52682812865041662</c:v>
                </c:pt>
                <c:pt idx="3608">
                  <c:v>0.52689208128941833</c:v>
                </c:pt>
                <c:pt idx="3609">
                  <c:v>0.52695601401323466</c:v>
                </c:pt>
                <c:pt idx="3610">
                  <c:v>0.52701992683116683</c:v>
                </c:pt>
                <c:pt idx="3611">
                  <c:v>0.52708381975250995</c:v>
                </c:pt>
                <c:pt idx="3612">
                  <c:v>0.5271476927865536</c:v>
                </c:pt>
                <c:pt idx="3613">
                  <c:v>0.52721154594258146</c:v>
                </c:pt>
                <c:pt idx="3614">
                  <c:v>0.52727537922987167</c:v>
                </c:pt>
                <c:pt idx="3615">
                  <c:v>0.52733919265769624</c:v>
                </c:pt>
                <c:pt idx="3616">
                  <c:v>0.52740298623532156</c:v>
                </c:pt>
                <c:pt idx="3617">
                  <c:v>0.52746675997200843</c:v>
                </c:pt>
                <c:pt idx="3618">
                  <c:v>0.52753051387701155</c:v>
                </c:pt>
                <c:pt idx="3619">
                  <c:v>0.52759424795958032</c:v>
                </c:pt>
                <c:pt idx="3620">
                  <c:v>0.52765796222895778</c:v>
                </c:pt>
                <c:pt idx="3621">
                  <c:v>0.52772165669438187</c:v>
                </c:pt>
                <c:pt idx="3622">
                  <c:v>0.52778533136508432</c:v>
                </c:pt>
                <c:pt idx="3623">
                  <c:v>0.52784898625029131</c:v>
                </c:pt>
                <c:pt idx="3624">
                  <c:v>0.52791262135922323</c:v>
                </c:pt>
                <c:pt idx="3625">
                  <c:v>0.52797623670109495</c:v>
                </c:pt>
                <c:pt idx="3626">
                  <c:v>0.52803983228511531</c:v>
                </c:pt>
                <c:pt idx="3627">
                  <c:v>0.52810340812048751</c:v>
                </c:pt>
                <c:pt idx="3628">
                  <c:v>0.52816696421640918</c:v>
                </c:pt>
                <c:pt idx="3629">
                  <c:v>0.52823050058207222</c:v>
                </c:pt>
                <c:pt idx="3630">
                  <c:v>0.52829401722666258</c:v>
                </c:pt>
                <c:pt idx="3631">
                  <c:v>0.52835751415936072</c:v>
                </c:pt>
                <c:pt idx="3632">
                  <c:v>0.5284209913893414</c:v>
                </c:pt>
                <c:pt idx="3633">
                  <c:v>0.52848444892577373</c:v>
                </c:pt>
                <c:pt idx="3634">
                  <c:v>0.52854788677782083</c:v>
                </c:pt>
                <c:pt idx="3635">
                  <c:v>0.52861130495464059</c:v>
                </c:pt>
                <c:pt idx="3636">
                  <c:v>0.52867470346538492</c:v>
                </c:pt>
                <c:pt idx="3637">
                  <c:v>0.52873808231920005</c:v>
                </c:pt>
                <c:pt idx="3638">
                  <c:v>0.52880144152522668</c:v>
                </c:pt>
                <c:pt idx="3639">
                  <c:v>0.52886478109259971</c:v>
                </c:pt>
                <c:pt idx="3640">
                  <c:v>0.52892810103044863</c:v>
                </c:pt>
                <c:pt idx="3641">
                  <c:v>0.52899140134789679</c:v>
                </c:pt>
                <c:pt idx="3642">
                  <c:v>0.52905468205406236</c:v>
                </c:pt>
                <c:pt idx="3643">
                  <c:v>0.52911794315805771</c:v>
                </c:pt>
                <c:pt idx="3644">
                  <c:v>0.52918118466898956</c:v>
                </c:pt>
                <c:pt idx="3645">
                  <c:v>0.52924440659595884</c:v>
                </c:pt>
                <c:pt idx="3646">
                  <c:v>0.52930760894806106</c:v>
                </c:pt>
                <c:pt idx="3647">
                  <c:v>0.52937079173438595</c:v>
                </c:pt>
                <c:pt idx="3648">
                  <c:v>0.52943395496401768</c:v>
                </c:pt>
                <c:pt idx="3649">
                  <c:v>0.52949709864603489</c:v>
                </c:pt>
                <c:pt idx="3650">
                  <c:v>0.52956022278951032</c:v>
                </c:pt>
                <c:pt idx="3651">
                  <c:v>0.52962332740351148</c:v>
                </c:pt>
                <c:pt idx="3652">
                  <c:v>0.52968641249709991</c:v>
                </c:pt>
                <c:pt idx="3653">
                  <c:v>0.52974947807933193</c:v>
                </c:pt>
                <c:pt idx="3654">
                  <c:v>0.52981252415925784</c:v>
                </c:pt>
                <c:pt idx="3655">
                  <c:v>0.52987555074592252</c:v>
                </c:pt>
                <c:pt idx="3656">
                  <c:v>0.52993855784836541</c:v>
                </c:pt>
                <c:pt idx="3657">
                  <c:v>0.53000154547562006</c:v>
                </c:pt>
                <c:pt idx="3658">
                  <c:v>0.53006451363671481</c:v>
                </c:pt>
                <c:pt idx="3659">
                  <c:v>0.5301274623406721</c:v>
                </c:pt>
                <c:pt idx="3660">
                  <c:v>0.53019039159650883</c:v>
                </c:pt>
                <c:pt idx="3661">
                  <c:v>0.53025330141323657</c:v>
                </c:pt>
                <c:pt idx="3662">
                  <c:v>0.530316191799861</c:v>
                </c:pt>
                <c:pt idx="3663">
                  <c:v>0.5303790627653826</c:v>
                </c:pt>
                <c:pt idx="3664">
                  <c:v>0.53044191431879584</c:v>
                </c:pt>
                <c:pt idx="3665">
                  <c:v>0.53050474646909007</c:v>
                </c:pt>
                <c:pt idx="3666">
                  <c:v>0.5305675592252489</c:v>
                </c:pt>
                <c:pt idx="3667">
                  <c:v>0.53063035259625024</c:v>
                </c:pt>
                <c:pt idx="3668">
                  <c:v>0.53069312659106682</c:v>
                </c:pt>
                <c:pt idx="3669">
                  <c:v>0.53075588121866557</c:v>
                </c:pt>
                <c:pt idx="3670">
                  <c:v>0.53081861648800799</c:v>
                </c:pt>
                <c:pt idx="3671">
                  <c:v>0.53088133240804991</c:v>
                </c:pt>
                <c:pt idx="3672">
                  <c:v>0.53094402898774185</c:v>
                </c:pt>
                <c:pt idx="3673">
                  <c:v>0.53100670623602864</c:v>
                </c:pt>
                <c:pt idx="3674">
                  <c:v>0.53106936416184969</c:v>
                </c:pt>
                <c:pt idx="3675">
                  <c:v>0.53113200277413886</c:v>
                </c:pt>
                <c:pt idx="3676">
                  <c:v>0.53119462208182444</c:v>
                </c:pt>
                <c:pt idx="3677">
                  <c:v>0.53125722209382942</c:v>
                </c:pt>
                <c:pt idx="3678">
                  <c:v>0.5313198028190711</c:v>
                </c:pt>
                <c:pt idx="3679">
                  <c:v>0.53138236426646135</c:v>
                </c:pt>
                <c:pt idx="3680">
                  <c:v>0.5314449064449065</c:v>
                </c:pt>
                <c:pt idx="3681">
                  <c:v>0.53150742936330742</c:v>
                </c:pt>
                <c:pt idx="3682">
                  <c:v>0.53156993303055955</c:v>
                </c:pt>
                <c:pt idx="3683">
                  <c:v>0.53163241745555301</c:v>
                </c:pt>
                <c:pt idx="3684">
                  <c:v>0.53169488264717202</c:v>
                </c:pt>
                <c:pt idx="3685">
                  <c:v>0.53175732861429559</c:v>
                </c:pt>
                <c:pt idx="3686">
                  <c:v>0.5318197553657974</c:v>
                </c:pt>
                <c:pt idx="3687">
                  <c:v>0.53188216291054535</c:v>
                </c:pt>
                <c:pt idx="3688">
                  <c:v>0.53194455125740214</c:v>
                </c:pt>
                <c:pt idx="3689">
                  <c:v>0.5320069204152249</c:v>
                </c:pt>
                <c:pt idx="3690">
                  <c:v>0.53206927039286533</c:v>
                </c:pt>
                <c:pt idx="3691">
                  <c:v>0.5321316011991698</c:v>
                </c:pt>
                <c:pt idx="3692">
                  <c:v>0.53219391284297901</c:v>
                </c:pt>
                <c:pt idx="3693">
                  <c:v>0.53225620533312845</c:v>
                </c:pt>
                <c:pt idx="3694">
                  <c:v>0.53231847867844795</c:v>
                </c:pt>
                <c:pt idx="3695">
                  <c:v>0.53238073288776222</c:v>
                </c:pt>
                <c:pt idx="3696">
                  <c:v>0.53244296796989021</c:v>
                </c:pt>
                <c:pt idx="3697">
                  <c:v>0.53250518393364565</c:v>
                </c:pt>
                <c:pt idx="3698">
                  <c:v>0.53256738078783683</c:v>
                </c:pt>
                <c:pt idx="3699">
                  <c:v>0.53262955854126681</c:v>
                </c:pt>
                <c:pt idx="3700">
                  <c:v>0.53269171720273278</c:v>
                </c:pt>
                <c:pt idx="3701">
                  <c:v>0.53275385678102694</c:v>
                </c:pt>
                <c:pt idx="3702">
                  <c:v>0.5328159772849359</c:v>
                </c:pt>
                <c:pt idx="3703">
                  <c:v>0.532878078723241</c:v>
                </c:pt>
                <c:pt idx="3704">
                  <c:v>0.53294016110471809</c:v>
                </c:pt>
                <c:pt idx="3705">
                  <c:v>0.53300222443813761</c:v>
                </c:pt>
                <c:pt idx="3706">
                  <c:v>0.53306426873226476</c:v>
                </c:pt>
                <c:pt idx="3707">
                  <c:v>0.5331262939958592</c:v>
                </c:pt>
                <c:pt idx="3708">
                  <c:v>0.53318830023767538</c:v>
                </c:pt>
                <c:pt idx="3709">
                  <c:v>0.5332502874664623</c:v>
                </c:pt>
                <c:pt idx="3710">
                  <c:v>0.53331225569096352</c:v>
                </c:pt>
                <c:pt idx="3711">
                  <c:v>0.53337420491991727</c:v>
                </c:pt>
                <c:pt idx="3712">
                  <c:v>0.53343613516205657</c:v>
                </c:pt>
                <c:pt idx="3713">
                  <c:v>0.53349804642610887</c:v>
                </c:pt>
                <c:pt idx="3714">
                  <c:v>0.53355993872079666</c:v>
                </c:pt>
                <c:pt idx="3715">
                  <c:v>0.5336218120548365</c:v>
                </c:pt>
                <c:pt idx="3716">
                  <c:v>0.53368366643693999</c:v>
                </c:pt>
                <c:pt idx="3717">
                  <c:v>0.53374550187581349</c:v>
                </c:pt>
                <c:pt idx="3718">
                  <c:v>0.53380731838015771</c:v>
                </c:pt>
                <c:pt idx="3719">
                  <c:v>0.53386911595866815</c:v>
                </c:pt>
                <c:pt idx="3720">
                  <c:v>0.53393089462003518</c:v>
                </c:pt>
                <c:pt idx="3721">
                  <c:v>0.53399265437294363</c:v>
                </c:pt>
                <c:pt idx="3722">
                  <c:v>0.53405439522607301</c:v>
                </c:pt>
                <c:pt idx="3723">
                  <c:v>0.53411611718809759</c:v>
                </c:pt>
                <c:pt idx="3724">
                  <c:v>0.53417782026768645</c:v>
                </c:pt>
                <c:pt idx="3725">
                  <c:v>0.5342395044735031</c:v>
                </c:pt>
                <c:pt idx="3726">
                  <c:v>0.53430116981420606</c:v>
                </c:pt>
                <c:pt idx="3727">
                  <c:v>0.53436281629844806</c:v>
                </c:pt>
                <c:pt idx="3728">
                  <c:v>0.53442444393487731</c:v>
                </c:pt>
                <c:pt idx="3729">
                  <c:v>0.53448605273213601</c:v>
                </c:pt>
                <c:pt idx="3730">
                  <c:v>0.53454764269886146</c:v>
                </c:pt>
                <c:pt idx="3731">
                  <c:v>0.53460921384368554</c:v>
                </c:pt>
                <c:pt idx="3732">
                  <c:v>0.5346707661752349</c:v>
                </c:pt>
                <c:pt idx="3733">
                  <c:v>0.53473229970213088</c:v>
                </c:pt>
                <c:pt idx="3734">
                  <c:v>0.53479381443298968</c:v>
                </c:pt>
                <c:pt idx="3735">
                  <c:v>0.53485531037642209</c:v>
                </c:pt>
                <c:pt idx="3736">
                  <c:v>0.53491678754103367</c:v>
                </c:pt>
                <c:pt idx="3737">
                  <c:v>0.53497824593542476</c:v>
                </c:pt>
                <c:pt idx="3738">
                  <c:v>0.53503968556819048</c:v>
                </c:pt>
                <c:pt idx="3739">
                  <c:v>0.53510110644792064</c:v>
                </c:pt>
                <c:pt idx="3740">
                  <c:v>0.5351625085831998</c:v>
                </c:pt>
                <c:pt idx="3741">
                  <c:v>0.53522389198260745</c:v>
                </c:pt>
                <c:pt idx="3742">
                  <c:v>0.53528525665471738</c:v>
                </c:pt>
                <c:pt idx="3743">
                  <c:v>0.53534660260809885</c:v>
                </c:pt>
                <c:pt idx="3744">
                  <c:v>0.53540792985131525</c:v>
                </c:pt>
                <c:pt idx="3745">
                  <c:v>0.53546923839292515</c:v>
                </c:pt>
                <c:pt idx="3746">
                  <c:v>0.53553052824148184</c:v>
                </c:pt>
                <c:pt idx="3747">
                  <c:v>0.53559179940553314</c:v>
                </c:pt>
                <c:pt idx="3748">
                  <c:v>0.53565305189362189</c:v>
                </c:pt>
                <c:pt idx="3749">
                  <c:v>0.5357142857142857</c:v>
                </c:pt>
                <c:pt idx="3750">
                  <c:v>0.53577550087605696</c:v>
                </c:pt>
                <c:pt idx="3751">
                  <c:v>0.53583669738746287</c:v>
                </c:pt>
                <c:pt idx="3752">
                  <c:v>0.53589787525702537</c:v>
                </c:pt>
                <c:pt idx="3753">
                  <c:v>0.53595903449326132</c:v>
                </c:pt>
                <c:pt idx="3754">
                  <c:v>0.53602017510468214</c:v>
                </c:pt>
                <c:pt idx="3755">
                  <c:v>0.53608129709979446</c:v>
                </c:pt>
                <c:pt idx="3756">
                  <c:v>0.53614240048709949</c:v>
                </c:pt>
                <c:pt idx="3757">
                  <c:v>0.53620348527509321</c:v>
                </c:pt>
                <c:pt idx="3758">
                  <c:v>0.53626455147226659</c:v>
                </c:pt>
                <c:pt idx="3759">
                  <c:v>0.53632559908710531</c:v>
                </c:pt>
                <c:pt idx="3760">
                  <c:v>0.53638662812809002</c:v>
                </c:pt>
                <c:pt idx="3761">
                  <c:v>0.53644763860369604</c:v>
                </c:pt>
                <c:pt idx="3762">
                  <c:v>0.53650863052239373</c:v>
                </c:pt>
                <c:pt idx="3763">
                  <c:v>0.53656960389264807</c:v>
                </c:pt>
                <c:pt idx="3764">
                  <c:v>0.53663055872291909</c:v>
                </c:pt>
                <c:pt idx="3765">
                  <c:v>0.53669149502166147</c:v>
                </c:pt>
                <c:pt idx="3766">
                  <c:v>0.536752412797325</c:v>
                </c:pt>
                <c:pt idx="3767">
                  <c:v>0.53681331205835425</c:v>
                </c:pt>
                <c:pt idx="3768">
                  <c:v>0.53687419281318849</c:v>
                </c:pt>
                <c:pt idx="3769">
                  <c:v>0.53693505507026207</c:v>
                </c:pt>
                <c:pt idx="3770">
                  <c:v>0.53699589883800414</c:v>
                </c:pt>
                <c:pt idx="3771">
                  <c:v>0.53705672412483862</c:v>
                </c:pt>
                <c:pt idx="3772">
                  <c:v>0.53711753093918457</c:v>
                </c:pt>
                <c:pt idx="3773">
                  <c:v>0.5371783192894557</c:v>
                </c:pt>
                <c:pt idx="3774">
                  <c:v>0.53723908918406071</c:v>
                </c:pt>
                <c:pt idx="3775">
                  <c:v>0.53729984063140324</c:v>
                </c:pt>
                <c:pt idx="3776">
                  <c:v>0.53736057363988166</c:v>
                </c:pt>
                <c:pt idx="3777">
                  <c:v>0.53742128821788937</c:v>
                </c:pt>
                <c:pt idx="3778">
                  <c:v>0.53748198437381478</c:v>
                </c:pt>
                <c:pt idx="3779">
                  <c:v>0.53754266211604096</c:v>
                </c:pt>
                <c:pt idx="3780">
                  <c:v>0.53760332145294609</c:v>
                </c:pt>
                <c:pt idx="3781">
                  <c:v>0.53766396239290315</c:v>
                </c:pt>
                <c:pt idx="3782">
                  <c:v>0.53772458494428022</c:v>
                </c:pt>
                <c:pt idx="3783">
                  <c:v>0.53778518911544004</c:v>
                </c:pt>
                <c:pt idx="3784">
                  <c:v>0.5378457749147405</c:v>
                </c:pt>
                <c:pt idx="3785">
                  <c:v>0.53790634235053425</c:v>
                </c:pt>
                <c:pt idx="3786">
                  <c:v>0.53796689143116905</c:v>
                </c:pt>
                <c:pt idx="3787">
                  <c:v>0.53802742216498745</c:v>
                </c:pt>
                <c:pt idx="3788">
                  <c:v>0.53808793456032722</c:v>
                </c:pt>
                <c:pt idx="3789">
                  <c:v>0.53814842862552059</c:v>
                </c:pt>
                <c:pt idx="3790">
                  <c:v>0.53820890436889524</c:v>
                </c:pt>
                <c:pt idx="3791">
                  <c:v>0.5382693617987736</c:v>
                </c:pt>
                <c:pt idx="3792">
                  <c:v>0.53832980092347282</c:v>
                </c:pt>
                <c:pt idx="3793">
                  <c:v>0.53839022175130558</c:v>
                </c:pt>
                <c:pt idx="3794">
                  <c:v>0.53845062429057888</c:v>
                </c:pt>
                <c:pt idx="3795">
                  <c:v>0.53851100854959522</c:v>
                </c:pt>
                <c:pt idx="3796">
                  <c:v>0.53857137453665183</c:v>
                </c:pt>
                <c:pt idx="3797">
                  <c:v>0.53863172226004086</c:v>
                </c:pt>
                <c:pt idx="3798">
                  <c:v>0.53869205172804968</c:v>
                </c:pt>
                <c:pt idx="3799">
                  <c:v>0.53875236294896034</c:v>
                </c:pt>
                <c:pt idx="3800">
                  <c:v>0.5388126559310501</c:v>
                </c:pt>
                <c:pt idx="3801">
                  <c:v>0.53887293068259134</c:v>
                </c:pt>
                <c:pt idx="3802">
                  <c:v>0.53893318721185091</c:v>
                </c:pt>
                <c:pt idx="3803">
                  <c:v>0.53899342552709129</c:v>
                </c:pt>
                <c:pt idx="3804">
                  <c:v>0.53905364563656966</c:v>
                </c:pt>
                <c:pt idx="3805">
                  <c:v>0.53911384754853819</c:v>
                </c:pt>
                <c:pt idx="3806">
                  <c:v>0.53917403127124408</c:v>
                </c:pt>
                <c:pt idx="3807">
                  <c:v>0.5392341968129295</c:v>
                </c:pt>
                <c:pt idx="3808">
                  <c:v>0.53929434418183186</c:v>
                </c:pt>
                <c:pt idx="3809">
                  <c:v>0.53935447338618348</c:v>
                </c:pt>
                <c:pt idx="3810">
                  <c:v>0.53941458443421153</c:v>
                </c:pt>
                <c:pt idx="3811">
                  <c:v>0.53947467733413845</c:v>
                </c:pt>
                <c:pt idx="3812">
                  <c:v>0.53953475209418156</c:v>
                </c:pt>
                <c:pt idx="3813">
                  <c:v>0.53959480872255339</c:v>
                </c:pt>
                <c:pt idx="3814">
                  <c:v>0.53965484722746138</c:v>
                </c:pt>
                <c:pt idx="3815">
                  <c:v>0.53971486761710796</c:v>
                </c:pt>
                <c:pt idx="3816">
                  <c:v>0.53977486989969081</c:v>
                </c:pt>
                <c:pt idx="3817">
                  <c:v>0.53983485408340237</c:v>
                </c:pt>
                <c:pt idx="3818">
                  <c:v>0.53989482017643065</c:v>
                </c:pt>
                <c:pt idx="3819">
                  <c:v>0.53995476818695809</c:v>
                </c:pt>
                <c:pt idx="3820">
                  <c:v>0.54001469812316272</c:v>
                </c:pt>
                <c:pt idx="3821">
                  <c:v>0.54007460999321721</c:v>
                </c:pt>
                <c:pt idx="3822">
                  <c:v>0.54013450380528971</c:v>
                </c:pt>
                <c:pt idx="3823">
                  <c:v>0.54019437956754313</c:v>
                </c:pt>
                <c:pt idx="3824">
                  <c:v>0.5402542372881356</c:v>
                </c:pt>
                <c:pt idx="3825">
                  <c:v>0.54031407697522027</c:v>
                </c:pt>
                <c:pt idx="3826">
                  <c:v>0.54037389863694552</c:v>
                </c:pt>
                <c:pt idx="3827">
                  <c:v>0.54043370228145471</c:v>
                </c:pt>
                <c:pt idx="3828">
                  <c:v>0.54049348791688623</c:v>
                </c:pt>
                <c:pt idx="3829">
                  <c:v>0.54055325555137379</c:v>
                </c:pt>
                <c:pt idx="3830">
                  <c:v>0.54061300519304589</c:v>
                </c:pt>
                <c:pt idx="3831">
                  <c:v>0.54067273685002637</c:v>
                </c:pt>
                <c:pt idx="3832">
                  <c:v>0.54073245053043406</c:v>
                </c:pt>
                <c:pt idx="3833">
                  <c:v>0.54079214624238314</c:v>
                </c:pt>
                <c:pt idx="3834">
                  <c:v>0.54085182399398268</c:v>
                </c:pt>
                <c:pt idx="3835">
                  <c:v>0.54091148379333687</c:v>
                </c:pt>
                <c:pt idx="3836">
                  <c:v>0.54097112564854499</c:v>
                </c:pt>
                <c:pt idx="3837">
                  <c:v>0.5410307495677017</c:v>
                </c:pt>
                <c:pt idx="3838">
                  <c:v>0.54109035555889651</c:v>
                </c:pt>
                <c:pt idx="3839">
                  <c:v>0.54114994363021418</c:v>
                </c:pt>
                <c:pt idx="3840">
                  <c:v>0.5412095137897347</c:v>
                </c:pt>
                <c:pt idx="3841">
                  <c:v>0.54126906604553315</c:v>
                </c:pt>
                <c:pt idx="3842">
                  <c:v>0.54132860040567954</c:v>
                </c:pt>
                <c:pt idx="3843">
                  <c:v>0.54138811687823929</c:v>
                </c:pt>
                <c:pt idx="3844">
                  <c:v>0.54144761547127307</c:v>
                </c:pt>
                <c:pt idx="3845">
                  <c:v>0.54150709619283621</c:v>
                </c:pt>
                <c:pt idx="3846">
                  <c:v>0.54156655905097983</c:v>
                </c:pt>
                <c:pt idx="3847">
                  <c:v>0.54162600405374972</c:v>
                </c:pt>
                <c:pt idx="3848">
                  <c:v>0.54168543120918711</c:v>
                </c:pt>
                <c:pt idx="3849">
                  <c:v>0.54174484052532834</c:v>
                </c:pt>
                <c:pt idx="3850">
                  <c:v>0.54180423201020478</c:v>
                </c:pt>
                <c:pt idx="3851">
                  <c:v>0.54186360567184333</c:v>
                </c:pt>
                <c:pt idx="3852">
                  <c:v>0.54192296151826569</c:v>
                </c:pt>
                <c:pt idx="3853">
                  <c:v>0.54198229955748889</c:v>
                </c:pt>
                <c:pt idx="3854">
                  <c:v>0.5420416197975253</c:v>
                </c:pt>
                <c:pt idx="3855">
                  <c:v>0.54210092224638229</c:v>
                </c:pt>
                <c:pt idx="3856">
                  <c:v>0.54216020691206235</c:v>
                </c:pt>
                <c:pt idx="3857">
                  <c:v>0.54221947380256352</c:v>
                </c:pt>
                <c:pt idx="3858">
                  <c:v>0.54227872292587875</c:v>
                </c:pt>
                <c:pt idx="3859">
                  <c:v>0.54233795428999632</c:v>
                </c:pt>
                <c:pt idx="3860">
                  <c:v>0.5423971679028996</c:v>
                </c:pt>
                <c:pt idx="3861">
                  <c:v>0.54245636377256723</c:v>
                </c:pt>
                <c:pt idx="3862">
                  <c:v>0.54251554190697326</c:v>
                </c:pt>
                <c:pt idx="3863">
                  <c:v>0.54257470231408667</c:v>
                </c:pt>
                <c:pt idx="3864">
                  <c:v>0.54263384500187195</c:v>
                </c:pt>
                <c:pt idx="3865">
                  <c:v>0.54269296997828853</c:v>
                </c:pt>
                <c:pt idx="3866">
                  <c:v>0.54275207725129127</c:v>
                </c:pt>
                <c:pt idx="3867">
                  <c:v>0.54281116682883013</c:v>
                </c:pt>
                <c:pt idx="3868">
                  <c:v>0.54287023871885054</c:v>
                </c:pt>
                <c:pt idx="3869">
                  <c:v>0.54292929292929293</c:v>
                </c:pt>
                <c:pt idx="3870">
                  <c:v>0.54298832946809306</c:v>
                </c:pt>
                <c:pt idx="3871">
                  <c:v>0.54304734834318202</c:v>
                </c:pt>
                <c:pt idx="3872">
                  <c:v>0.54310634956248605</c:v>
                </c:pt>
                <c:pt idx="3873">
                  <c:v>0.54316533313392656</c:v>
                </c:pt>
                <c:pt idx="3874">
                  <c:v>0.54322429906542058</c:v>
                </c:pt>
                <c:pt idx="3875">
                  <c:v>0.5432832473648801</c:v>
                </c:pt>
                <c:pt idx="3876">
                  <c:v>0.54334217804021234</c:v>
                </c:pt>
                <c:pt idx="3877">
                  <c:v>0.54340109109931989</c:v>
                </c:pt>
                <c:pt idx="3878">
                  <c:v>0.54345998655010086</c:v>
                </c:pt>
                <c:pt idx="3879">
                  <c:v>0.54351886440044828</c:v>
                </c:pt>
                <c:pt idx="3880">
                  <c:v>0.54357772465825049</c:v>
                </c:pt>
                <c:pt idx="3881">
                  <c:v>0.54363656733139143</c:v>
                </c:pt>
                <c:pt idx="3882">
                  <c:v>0.54369539242775</c:v>
                </c:pt>
                <c:pt idx="3883">
                  <c:v>0.54375419995520047</c:v>
                </c:pt>
                <c:pt idx="3884">
                  <c:v>0.54381298992161253</c:v>
                </c:pt>
                <c:pt idx="3885">
                  <c:v>0.54387176233485113</c:v>
                </c:pt>
                <c:pt idx="3886">
                  <c:v>0.5439305172027763</c:v>
                </c:pt>
                <c:pt idx="3887">
                  <c:v>0.54398925453324376</c:v>
                </c:pt>
                <c:pt idx="3888">
                  <c:v>0.54404797433410435</c:v>
                </c:pt>
                <c:pt idx="3889">
                  <c:v>0.544106676613204</c:v>
                </c:pt>
                <c:pt idx="3890">
                  <c:v>0.54416536137838445</c:v>
                </c:pt>
                <c:pt idx="3891">
                  <c:v>0.54422402863748232</c:v>
                </c:pt>
                <c:pt idx="3892">
                  <c:v>0.54428267839832967</c:v>
                </c:pt>
                <c:pt idx="3893">
                  <c:v>0.54434131066875413</c:v>
                </c:pt>
                <c:pt idx="3894">
                  <c:v>0.54439992545657845</c:v>
                </c:pt>
                <c:pt idx="3895">
                  <c:v>0.54445852276962059</c:v>
                </c:pt>
                <c:pt idx="3896">
                  <c:v>0.54451710261569419</c:v>
                </c:pt>
                <c:pt idx="3897">
                  <c:v>0.54457566500260779</c:v>
                </c:pt>
                <c:pt idx="3898">
                  <c:v>0.5446342099381658</c:v>
                </c:pt>
                <c:pt idx="3899">
                  <c:v>0.54469273743016755</c:v>
                </c:pt>
                <c:pt idx="3900">
                  <c:v>0.54475124748640802</c:v>
                </c:pt>
                <c:pt idx="3901">
                  <c:v>0.5448097401146772</c:v>
                </c:pt>
                <c:pt idx="3902">
                  <c:v>0.54486821532276075</c:v>
                </c:pt>
                <c:pt idx="3903">
                  <c:v>0.54492667311843968</c:v>
                </c:pt>
                <c:pt idx="3904">
                  <c:v>0.54498511350949019</c:v>
                </c:pt>
                <c:pt idx="3905">
                  <c:v>0.54504353650368387</c:v>
                </c:pt>
                <c:pt idx="3906">
                  <c:v>0.54510194210878793</c:v>
                </c:pt>
                <c:pt idx="3907">
                  <c:v>0.5451603303325645</c:v>
                </c:pt>
                <c:pt idx="3908">
                  <c:v>0.54521870118277171</c:v>
                </c:pt>
                <c:pt idx="3909">
                  <c:v>0.54527705466716248</c:v>
                </c:pt>
                <c:pt idx="3910">
                  <c:v>0.54533539079348547</c:v>
                </c:pt>
                <c:pt idx="3911">
                  <c:v>0.54539370956948474</c:v>
                </c:pt>
                <c:pt idx="3912">
                  <c:v>0.54545201100289942</c:v>
                </c:pt>
                <c:pt idx="3913">
                  <c:v>0.54551029510146432</c:v>
                </c:pt>
                <c:pt idx="3914">
                  <c:v>0.5455685618729097</c:v>
                </c:pt>
                <c:pt idx="3915">
                  <c:v>0.54562681132496094</c:v>
                </c:pt>
                <c:pt idx="3916">
                  <c:v>0.54568504346533919</c:v>
                </c:pt>
                <c:pt idx="3917">
                  <c:v>0.54574325830176063</c:v>
                </c:pt>
                <c:pt idx="3918">
                  <c:v>0.54580145584193718</c:v>
                </c:pt>
                <c:pt idx="3919">
                  <c:v>0.54585963609357591</c:v>
                </c:pt>
                <c:pt idx="3920">
                  <c:v>0.54591779906437965</c:v>
                </c:pt>
                <c:pt idx="3921">
                  <c:v>0.54597594476204625</c:v>
                </c:pt>
                <c:pt idx="3922">
                  <c:v>0.54603407319426911</c:v>
                </c:pt>
                <c:pt idx="3923">
                  <c:v>0.54609218436873741</c:v>
                </c:pt>
                <c:pt idx="3924">
                  <c:v>0.54615027829313545</c:v>
                </c:pt>
                <c:pt idx="3925">
                  <c:v>0.54620835497514286</c:v>
                </c:pt>
                <c:pt idx="3926">
                  <c:v>0.54626641442243484</c:v>
                </c:pt>
                <c:pt idx="3927">
                  <c:v>0.54632445664268225</c:v>
                </c:pt>
                <c:pt idx="3928">
                  <c:v>0.54638248164355119</c:v>
                </c:pt>
                <c:pt idx="3929">
                  <c:v>0.54644048943270296</c:v>
                </c:pt>
                <c:pt idx="3930">
                  <c:v>0.54649848001779489</c:v>
                </c:pt>
                <c:pt idx="3931">
                  <c:v>0.5465564534064794</c:v>
                </c:pt>
                <c:pt idx="3932">
                  <c:v>0.54661440960640428</c:v>
                </c:pt>
                <c:pt idx="3933">
                  <c:v>0.54667234862521308</c:v>
                </c:pt>
                <c:pt idx="3934">
                  <c:v>0.54673027047054468</c:v>
                </c:pt>
                <c:pt idx="3935">
                  <c:v>0.54678817515003342</c:v>
                </c:pt>
                <c:pt idx="3936">
                  <c:v>0.54684606267130897</c:v>
                </c:pt>
                <c:pt idx="3937">
                  <c:v>0.5469039330419968</c:v>
                </c:pt>
                <c:pt idx="3938">
                  <c:v>0.54696178626971781</c:v>
                </c:pt>
                <c:pt idx="3939">
                  <c:v>0.54701962236208812</c:v>
                </c:pt>
                <c:pt idx="3940">
                  <c:v>0.54707744132671943</c:v>
                </c:pt>
                <c:pt idx="3941">
                  <c:v>0.5471352431712192</c:v>
                </c:pt>
                <c:pt idx="3942">
                  <c:v>0.54719302790319002</c:v>
                </c:pt>
                <c:pt idx="3943">
                  <c:v>0.54725079553023015</c:v>
                </c:pt>
                <c:pt idx="3944">
                  <c:v>0.5473085460599334</c:v>
                </c:pt>
                <c:pt idx="3945">
                  <c:v>0.54736627949988903</c:v>
                </c:pt>
                <c:pt idx="3946">
                  <c:v>0.54742399585768176</c:v>
                </c:pt>
                <c:pt idx="3947">
                  <c:v>0.54748169514089196</c:v>
                </c:pt>
                <c:pt idx="3948">
                  <c:v>0.54753937735709535</c:v>
                </c:pt>
                <c:pt idx="3949">
                  <c:v>0.54759704251386321</c:v>
                </c:pt>
                <c:pt idx="3950">
                  <c:v>0.54765469061876249</c:v>
                </c:pt>
                <c:pt idx="3951">
                  <c:v>0.54771232167935546</c:v>
                </c:pt>
                <c:pt idx="3952">
                  <c:v>0.54776993570319998</c:v>
                </c:pt>
                <c:pt idx="3953">
                  <c:v>0.54782753269784967</c:v>
                </c:pt>
                <c:pt idx="3954">
                  <c:v>0.54788511267085327</c:v>
                </c:pt>
                <c:pt idx="3955">
                  <c:v>0.54794267562975552</c:v>
                </c:pt>
                <c:pt idx="3956">
                  <c:v>0.54800022158209616</c:v>
                </c:pt>
                <c:pt idx="3957">
                  <c:v>0.54805775053541095</c:v>
                </c:pt>
                <c:pt idx="3958">
                  <c:v>0.54811526249723108</c:v>
                </c:pt>
                <c:pt idx="3959">
                  <c:v>0.54817275747508309</c:v>
                </c:pt>
                <c:pt idx="3960">
                  <c:v>0.5482302354764893</c:v>
                </c:pt>
                <c:pt idx="3961">
                  <c:v>0.54828769650896747</c:v>
                </c:pt>
                <c:pt idx="3962">
                  <c:v>0.54834514058003103</c:v>
                </c:pt>
                <c:pt idx="3963">
                  <c:v>0.54840256769718887</c:v>
                </c:pt>
                <c:pt idx="3964">
                  <c:v>0.54845997786794543</c:v>
                </c:pt>
                <c:pt idx="3965">
                  <c:v>0.54851737109980092</c:v>
                </c:pt>
                <c:pt idx="3966">
                  <c:v>0.54857474740025081</c:v>
                </c:pt>
                <c:pt idx="3967">
                  <c:v>0.54863210677678631</c:v>
                </c:pt>
                <c:pt idx="3968">
                  <c:v>0.54868944923689444</c:v>
                </c:pt>
                <c:pt idx="3969">
                  <c:v>0.54874677478805745</c:v>
                </c:pt>
                <c:pt idx="3970">
                  <c:v>0.54880408343775333</c:v>
                </c:pt>
                <c:pt idx="3971">
                  <c:v>0.54886137519345568</c:v>
                </c:pt>
                <c:pt idx="3972">
                  <c:v>0.54891865006263352</c:v>
                </c:pt>
                <c:pt idx="3973">
                  <c:v>0.54897590805275176</c:v>
                </c:pt>
                <c:pt idx="3974">
                  <c:v>0.54903314917127077</c:v>
                </c:pt>
                <c:pt idx="3975">
                  <c:v>0.54909037342564637</c:v>
                </c:pt>
                <c:pt idx="3976">
                  <c:v>0.54914758082333015</c:v>
                </c:pt>
                <c:pt idx="3977">
                  <c:v>0.54920477137176937</c:v>
                </c:pt>
                <c:pt idx="3978">
                  <c:v>0.54926194507840687</c:v>
                </c:pt>
                <c:pt idx="3979">
                  <c:v>0.5493191019506809</c:v>
                </c:pt>
                <c:pt idx="3980">
                  <c:v>0.54937624199602564</c:v>
                </c:pt>
                <c:pt idx="3981">
                  <c:v>0.5494333652218707</c:v>
                </c:pt>
                <c:pt idx="3982">
                  <c:v>0.54949047163564124</c:v>
                </c:pt>
                <c:pt idx="3983">
                  <c:v>0.54954756124475834</c:v>
                </c:pt>
                <c:pt idx="3984">
                  <c:v>0.5496046340566384</c:v>
                </c:pt>
                <c:pt idx="3985">
                  <c:v>0.54966169007869381</c:v>
                </c:pt>
                <c:pt idx="3986">
                  <c:v>0.54971872931833221</c:v>
                </c:pt>
                <c:pt idx="3987">
                  <c:v>0.54977575178295712</c:v>
                </c:pt>
                <c:pt idx="3988">
                  <c:v>0.54983275747996763</c:v>
                </c:pt>
                <c:pt idx="3989">
                  <c:v>0.54988974641675858</c:v>
                </c:pt>
                <c:pt idx="3990">
                  <c:v>0.5499467186007202</c:v>
                </c:pt>
                <c:pt idx="3991">
                  <c:v>0.55000367403923878</c:v>
                </c:pt>
                <c:pt idx="3992">
                  <c:v>0.55006061273969586</c:v>
                </c:pt>
                <c:pt idx="3993">
                  <c:v>0.55011753470946889</c:v>
                </c:pt>
                <c:pt idx="3994">
                  <c:v>0.55017443995593096</c:v>
                </c:pt>
                <c:pt idx="3995">
                  <c:v>0.55023132848645073</c:v>
                </c:pt>
                <c:pt idx="3996">
                  <c:v>0.55028820030839276</c:v>
                </c:pt>
                <c:pt idx="3997">
                  <c:v>0.55034505542911683</c:v>
                </c:pt>
                <c:pt idx="3998">
                  <c:v>0.55040189385597882</c:v>
                </c:pt>
                <c:pt idx="3999">
                  <c:v>0.55045871559633031</c:v>
                </c:pt>
                <c:pt idx="4000">
                  <c:v>0.55051552065751819</c:v>
                </c:pt>
                <c:pt idx="4001">
                  <c:v>0.55057230904688526</c:v>
                </c:pt>
                <c:pt idx="4002">
                  <c:v>0.5506290807717702</c:v>
                </c:pt>
                <c:pt idx="4003">
                  <c:v>0.55068583583950703</c:v>
                </c:pt>
                <c:pt idx="4004">
                  <c:v>0.55074257425742579</c:v>
                </c:pt>
                <c:pt idx="4005">
                  <c:v>0.55079929603285183</c:v>
                </c:pt>
                <c:pt idx="4006">
                  <c:v>0.55085600117310651</c:v>
                </c:pt>
                <c:pt idx="4007">
                  <c:v>0.550912689685507</c:v>
                </c:pt>
                <c:pt idx="4008">
                  <c:v>0.55096936157736565</c:v>
                </c:pt>
                <c:pt idx="4009">
                  <c:v>0.55102601685599117</c:v>
                </c:pt>
                <c:pt idx="4010">
                  <c:v>0.55108265552868763</c:v>
                </c:pt>
                <c:pt idx="4011">
                  <c:v>0.55113927760275483</c:v>
                </c:pt>
                <c:pt idx="4012">
                  <c:v>0.55119588308548817</c:v>
                </c:pt>
                <c:pt idx="4013">
                  <c:v>0.55125247198417926</c:v>
                </c:pt>
                <c:pt idx="4014">
                  <c:v>0.55130904430611494</c:v>
                </c:pt>
                <c:pt idx="4015">
                  <c:v>0.55136560005857804</c:v>
                </c:pt>
                <c:pt idx="4016">
                  <c:v>0.55142213924884687</c:v>
                </c:pt>
                <c:pt idx="4017">
                  <c:v>0.55147866188419592</c:v>
                </c:pt>
                <c:pt idx="4018">
                  <c:v>0.55153516797189495</c:v>
                </c:pt>
                <c:pt idx="4019">
                  <c:v>0.55159165751920969</c:v>
                </c:pt>
                <c:pt idx="4020">
                  <c:v>0.55164813053340167</c:v>
                </c:pt>
                <c:pt idx="4021">
                  <c:v>0.55170458702172798</c:v>
                </c:pt>
                <c:pt idx="4022">
                  <c:v>0.55176102699144181</c:v>
                </c:pt>
                <c:pt idx="4023">
                  <c:v>0.55181745044979158</c:v>
                </c:pt>
                <c:pt idx="4024">
                  <c:v>0.55187385740402195</c:v>
                </c:pt>
                <c:pt idx="4025">
                  <c:v>0.55193024786137312</c:v>
                </c:pt>
                <c:pt idx="4026">
                  <c:v>0.55198662182908109</c:v>
                </c:pt>
                <c:pt idx="4027">
                  <c:v>0.55204297931437762</c:v>
                </c:pt>
                <c:pt idx="4028">
                  <c:v>0.55209932032449016</c:v>
                </c:pt>
                <c:pt idx="4029">
                  <c:v>0.55215564486664226</c:v>
                </c:pt>
                <c:pt idx="4030">
                  <c:v>0.55221195294805292</c:v>
                </c:pt>
                <c:pt idx="4031">
                  <c:v>0.55226824457593682</c:v>
                </c:pt>
                <c:pt idx="4032">
                  <c:v>0.55232451975750496</c:v>
                </c:pt>
                <c:pt idx="4033">
                  <c:v>0.55238077849996348</c:v>
                </c:pt>
                <c:pt idx="4034">
                  <c:v>0.55243702081051482</c:v>
                </c:pt>
                <c:pt idx="4035">
                  <c:v>0.55249324669635691</c:v>
                </c:pt>
                <c:pt idx="4036">
                  <c:v>0.55254945616468354</c:v>
                </c:pt>
                <c:pt idx="4037">
                  <c:v>0.55260564922268451</c:v>
                </c:pt>
                <c:pt idx="4038">
                  <c:v>0.55266182587754509</c:v>
                </c:pt>
                <c:pt idx="4039">
                  <c:v>0.55271798613644663</c:v>
                </c:pt>
                <c:pt idx="4040">
                  <c:v>0.55277413000656606</c:v>
                </c:pt>
                <c:pt idx="4041">
                  <c:v>0.5528302574950763</c:v>
                </c:pt>
                <c:pt idx="4042">
                  <c:v>0.55288636860914586</c:v>
                </c:pt>
                <c:pt idx="4043">
                  <c:v>0.55294246335593955</c:v>
                </c:pt>
                <c:pt idx="4044">
                  <c:v>0.55299854174261753</c:v>
                </c:pt>
                <c:pt idx="4045">
                  <c:v>0.55305460377633586</c:v>
                </c:pt>
                <c:pt idx="4046">
                  <c:v>0.55311064946424671</c:v>
                </c:pt>
                <c:pt idx="4047">
                  <c:v>0.55316667881349757</c:v>
                </c:pt>
                <c:pt idx="4048">
                  <c:v>0.55322269183123218</c:v>
                </c:pt>
                <c:pt idx="4049">
                  <c:v>0.55327868852459017</c:v>
                </c:pt>
                <c:pt idx="4050">
                  <c:v>0.55333466890070659</c:v>
                </c:pt>
                <c:pt idx="4051">
                  <c:v>0.55339063296671276</c:v>
                </c:pt>
                <c:pt idx="4052">
                  <c:v>0.55344658072973563</c:v>
                </c:pt>
                <c:pt idx="4053">
                  <c:v>0.55350251219689806</c:v>
                </c:pt>
                <c:pt idx="4054">
                  <c:v>0.55355842737531857</c:v>
                </c:pt>
                <c:pt idx="4055">
                  <c:v>0.55361432627211182</c:v>
                </c:pt>
                <c:pt idx="4056">
                  <c:v>0.55367020889438823</c:v>
                </c:pt>
                <c:pt idx="4057">
                  <c:v>0.55372607524925399</c:v>
                </c:pt>
                <c:pt idx="4058">
                  <c:v>0.55378192534381132</c:v>
                </c:pt>
                <c:pt idx="4059">
                  <c:v>0.55383775918515821</c:v>
                </c:pt>
                <c:pt idx="4060">
                  <c:v>0.55389357678038842</c:v>
                </c:pt>
                <c:pt idx="4061">
                  <c:v>0.55394937813659173</c:v>
                </c:pt>
                <c:pt idx="4062">
                  <c:v>0.55400516326085369</c:v>
                </c:pt>
                <c:pt idx="4063">
                  <c:v>0.55406093216025598</c:v>
                </c:pt>
                <c:pt idx="4064">
                  <c:v>0.55411668484187571</c:v>
                </c:pt>
                <c:pt idx="4065">
                  <c:v>0.55417242131278621</c:v>
                </c:pt>
                <c:pt idx="4066">
                  <c:v>0.55422814158005673</c:v>
                </c:pt>
                <c:pt idx="4067">
                  <c:v>0.55428384565075217</c:v>
                </c:pt>
                <c:pt idx="4068">
                  <c:v>0.55433953353193344</c:v>
                </c:pt>
                <c:pt idx="4069">
                  <c:v>0.55439520523065744</c:v>
                </c:pt>
                <c:pt idx="4070">
                  <c:v>0.55445086075397698</c:v>
                </c:pt>
                <c:pt idx="4071">
                  <c:v>0.55450650010894043</c:v>
                </c:pt>
                <c:pt idx="4072">
                  <c:v>0.55456212330259236</c:v>
                </c:pt>
                <c:pt idx="4073">
                  <c:v>0.55461773034197337</c:v>
                </c:pt>
                <c:pt idx="4074">
                  <c:v>0.55467332123411972</c:v>
                </c:pt>
                <c:pt idx="4075">
                  <c:v>0.55472889598606367</c:v>
                </c:pt>
                <c:pt idx="4076">
                  <c:v>0.55478445460483339</c:v>
                </c:pt>
                <c:pt idx="4077">
                  <c:v>0.55483999709745302</c:v>
                </c:pt>
                <c:pt idx="4078">
                  <c:v>0.55489552347094251</c:v>
                </c:pt>
                <c:pt idx="4079">
                  <c:v>0.55495103373231769</c:v>
                </c:pt>
                <c:pt idx="4080">
                  <c:v>0.55500652788859073</c:v>
                </c:pt>
                <c:pt idx="4081">
                  <c:v>0.55506200594676913</c:v>
                </c:pt>
                <c:pt idx="4082">
                  <c:v>0.55511746791385685</c:v>
                </c:pt>
                <c:pt idx="4083">
                  <c:v>0.55517291379685352</c:v>
                </c:pt>
                <c:pt idx="4084">
                  <c:v>0.55522834360275464</c:v>
                </c:pt>
                <c:pt idx="4085">
                  <c:v>0.55528375733855184</c:v>
                </c:pt>
                <c:pt idx="4086">
                  <c:v>0.55533915501123277</c:v>
                </c:pt>
                <c:pt idx="4087">
                  <c:v>0.5553945366277806</c:v>
                </c:pt>
                <c:pt idx="4088">
                  <c:v>0.55544990219517498</c:v>
                </c:pt>
                <c:pt idx="4089">
                  <c:v>0.55550525172039111</c:v>
                </c:pt>
                <c:pt idx="4090">
                  <c:v>0.55556058521040053</c:v>
                </c:pt>
                <c:pt idx="4091">
                  <c:v>0.55561590267217031</c:v>
                </c:pt>
                <c:pt idx="4092">
                  <c:v>0.5556712041126638</c:v>
                </c:pt>
                <c:pt idx="4093">
                  <c:v>0.55572648953884018</c:v>
                </c:pt>
                <c:pt idx="4094">
                  <c:v>0.55578175895765469</c:v>
                </c:pt>
                <c:pt idx="4095">
                  <c:v>0.55583701237605854</c:v>
                </c:pt>
                <c:pt idx="4096">
                  <c:v>0.55589224980099861</c:v>
                </c:pt>
                <c:pt idx="4097">
                  <c:v>0.55594747123941834</c:v>
                </c:pt>
                <c:pt idx="4098">
                  <c:v>0.55600267669825654</c:v>
                </c:pt>
                <c:pt idx="4099">
                  <c:v>0.55605786618444852</c:v>
                </c:pt>
                <c:pt idx="4100">
                  <c:v>0.5561130397049252</c:v>
                </c:pt>
                <c:pt idx="4101">
                  <c:v>0.55616819726661371</c:v>
                </c:pt>
                <c:pt idx="4102">
                  <c:v>0.55622333887643693</c:v>
                </c:pt>
                <c:pt idx="4103">
                  <c:v>0.55627846454131424</c:v>
                </c:pt>
                <c:pt idx="4104">
                  <c:v>0.55633357426816044</c:v>
                </c:pt>
                <c:pt idx="4105">
                  <c:v>0.55638866806388665</c:v>
                </c:pt>
                <c:pt idx="4106">
                  <c:v>0.55644374593539991</c:v>
                </c:pt>
                <c:pt idx="4107">
                  <c:v>0.55649880788960338</c:v>
                </c:pt>
                <c:pt idx="4108">
                  <c:v>0.55655385393339596</c:v>
                </c:pt>
                <c:pt idx="4109">
                  <c:v>0.55660888407367282</c:v>
                </c:pt>
                <c:pt idx="4110">
                  <c:v>0.5566638983173251</c:v>
                </c:pt>
                <c:pt idx="4111">
                  <c:v>0.55671889667123986</c:v>
                </c:pt>
                <c:pt idx="4112">
                  <c:v>0.55677387914230025</c:v>
                </c:pt>
                <c:pt idx="4113">
                  <c:v>0.55682884573738545</c:v>
                </c:pt>
                <c:pt idx="4114">
                  <c:v>0.55688379646337061</c:v>
                </c:pt>
                <c:pt idx="4115">
                  <c:v>0.55693873132712712</c:v>
                </c:pt>
                <c:pt idx="4116">
                  <c:v>0.55699365033552206</c:v>
                </c:pt>
                <c:pt idx="4117">
                  <c:v>0.55704855349541882</c:v>
                </c:pt>
                <c:pt idx="4118">
                  <c:v>0.55710344081367669</c:v>
                </c:pt>
                <c:pt idx="4119">
                  <c:v>0.55715831229715107</c:v>
                </c:pt>
                <c:pt idx="4120">
                  <c:v>0.55721316795269338</c:v>
                </c:pt>
                <c:pt idx="4121">
                  <c:v>0.55726800778715113</c:v>
                </c:pt>
                <c:pt idx="4122">
                  <c:v>0.55732283180736786</c:v>
                </c:pt>
                <c:pt idx="4123">
                  <c:v>0.55737764002018308</c:v>
                </c:pt>
                <c:pt idx="4124">
                  <c:v>0.55743243243243246</c:v>
                </c:pt>
                <c:pt idx="4125">
                  <c:v>0.55748720905094762</c:v>
                </c:pt>
                <c:pt idx="4126">
                  <c:v>0.55754196988255644</c:v>
                </c:pt>
                <c:pt idx="4127">
                  <c:v>0.55759671493408258</c:v>
                </c:pt>
                <c:pt idx="4128">
                  <c:v>0.55765144421234603</c:v>
                </c:pt>
                <c:pt idx="4129">
                  <c:v>0.55770615772416277</c:v>
                </c:pt>
                <c:pt idx="4130">
                  <c:v>0.5577608554763448</c:v>
                </c:pt>
                <c:pt idx="4131">
                  <c:v>0.55781553747570023</c:v>
                </c:pt>
                <c:pt idx="4132">
                  <c:v>0.55787020372903318</c:v>
                </c:pt>
                <c:pt idx="4133">
                  <c:v>0.55792485424314398</c:v>
                </c:pt>
                <c:pt idx="4134">
                  <c:v>0.55797948902482908</c:v>
                </c:pt>
                <c:pt idx="4135">
                  <c:v>0.55803410808088072</c:v>
                </c:pt>
                <c:pt idx="4136">
                  <c:v>0.55808871141808758</c:v>
                </c:pt>
                <c:pt idx="4137">
                  <c:v>0.55814329904323434</c:v>
                </c:pt>
                <c:pt idx="4138">
                  <c:v>0.55819787096310147</c:v>
                </c:pt>
                <c:pt idx="4139">
                  <c:v>0.55825242718446599</c:v>
                </c:pt>
                <c:pt idx="4140">
                  <c:v>0.55830696771410082</c:v>
                </c:pt>
                <c:pt idx="4141">
                  <c:v>0.55836149255877487</c:v>
                </c:pt>
                <c:pt idx="4142">
                  <c:v>0.55841600172525341</c:v>
                </c:pt>
                <c:pt idx="4143">
                  <c:v>0.55847049522029757</c:v>
                </c:pt>
                <c:pt idx="4144">
                  <c:v>0.55852497305066473</c:v>
                </c:pt>
                <c:pt idx="4145">
                  <c:v>0.55857943522310849</c:v>
                </c:pt>
                <c:pt idx="4146">
                  <c:v>0.55863388174437822</c:v>
                </c:pt>
                <c:pt idx="4147">
                  <c:v>0.55868831262121976</c:v>
                </c:pt>
                <c:pt idx="4148">
                  <c:v>0.55874272786037493</c:v>
                </c:pt>
                <c:pt idx="4149">
                  <c:v>0.55879712746858168</c:v>
                </c:pt>
                <c:pt idx="4150">
                  <c:v>0.55885151145257417</c:v>
                </c:pt>
                <c:pt idx="4151">
                  <c:v>0.55890587981908246</c:v>
                </c:pt>
                <c:pt idx="4152">
                  <c:v>0.55896023257483307</c:v>
                </c:pt>
                <c:pt idx="4153">
                  <c:v>0.5590145697265485</c:v>
                </c:pt>
                <c:pt idx="4154">
                  <c:v>0.55906889128094728</c:v>
                </c:pt>
                <c:pt idx="4155">
                  <c:v>0.55912319724474424</c:v>
                </c:pt>
                <c:pt idx="4156">
                  <c:v>0.55917748762465025</c:v>
                </c:pt>
                <c:pt idx="4157">
                  <c:v>0.55923176242737249</c:v>
                </c:pt>
                <c:pt idx="4158">
                  <c:v>0.55928602165961416</c:v>
                </c:pt>
                <c:pt idx="4159">
                  <c:v>0.55934026532807457</c:v>
                </c:pt>
                <c:pt idx="4160">
                  <c:v>0.55939449343944936</c:v>
                </c:pt>
                <c:pt idx="4161">
                  <c:v>0.55944870600043017</c:v>
                </c:pt>
                <c:pt idx="4162">
                  <c:v>0.55950290301770478</c:v>
                </c:pt>
                <c:pt idx="4163">
                  <c:v>0.55955708449795738</c:v>
                </c:pt>
                <c:pt idx="4164">
                  <c:v>0.55961125044786808</c:v>
                </c:pt>
                <c:pt idx="4165">
                  <c:v>0.55966540087411332</c:v>
                </c:pt>
                <c:pt idx="4166">
                  <c:v>0.55971953578336553</c:v>
                </c:pt>
                <c:pt idx="4167">
                  <c:v>0.55977365518229349</c:v>
                </c:pt>
                <c:pt idx="4168">
                  <c:v>0.5598277590775621</c:v>
                </c:pt>
                <c:pt idx="4169">
                  <c:v>0.55988184747583247</c:v>
                </c:pt>
                <c:pt idx="4170">
                  <c:v>0.55993592038376172</c:v>
                </c:pt>
                <c:pt idx="4171">
                  <c:v>0.55998997780800341</c:v>
                </c:pt>
                <c:pt idx="4172">
                  <c:v>0.56004401975520723</c:v>
                </c:pt>
                <c:pt idx="4173">
                  <c:v>0.56009804623201886</c:v>
                </c:pt>
                <c:pt idx="4174">
                  <c:v>0.56015205724508055</c:v>
                </c:pt>
                <c:pt idx="4175">
                  <c:v>0.56020605280103031</c:v>
                </c:pt>
                <c:pt idx="4176">
                  <c:v>0.56026003290650261</c:v>
                </c:pt>
                <c:pt idx="4177">
                  <c:v>0.56031399756812816</c:v>
                </c:pt>
                <c:pt idx="4178">
                  <c:v>0.56036794679253377</c:v>
                </c:pt>
                <c:pt idx="4179">
                  <c:v>0.56042188058634246</c:v>
                </c:pt>
                <c:pt idx="4180">
                  <c:v>0.56047579895617361</c:v>
                </c:pt>
                <c:pt idx="4181">
                  <c:v>0.56052970190864249</c:v>
                </c:pt>
                <c:pt idx="4182">
                  <c:v>0.56058358945036091</c:v>
                </c:pt>
                <c:pt idx="4183">
                  <c:v>0.56063746158793681</c:v>
                </c:pt>
                <c:pt idx="4184">
                  <c:v>0.56069131832797425</c:v>
                </c:pt>
                <c:pt idx="4185">
                  <c:v>0.56074515967707361</c:v>
                </c:pt>
                <c:pt idx="4186">
                  <c:v>0.56079898564183162</c:v>
                </c:pt>
                <c:pt idx="4187">
                  <c:v>0.56085279622884077</c:v>
                </c:pt>
                <c:pt idx="4188">
                  <c:v>0.56090659144469046</c:v>
                </c:pt>
                <c:pt idx="4189">
                  <c:v>0.56096037129596577</c:v>
                </c:pt>
                <c:pt idx="4190">
                  <c:v>0.5610141357892483</c:v>
                </c:pt>
                <c:pt idx="4191">
                  <c:v>0.5610678849311157</c:v>
                </c:pt>
                <c:pt idx="4192">
                  <c:v>0.56112161872814215</c:v>
                </c:pt>
                <c:pt idx="4193">
                  <c:v>0.56117533718689783</c:v>
                </c:pt>
                <c:pt idx="4194">
                  <c:v>0.56122904031394927</c:v>
                </c:pt>
                <c:pt idx="4195">
                  <c:v>0.56128272811585933</c:v>
                </c:pt>
                <c:pt idx="4196">
                  <c:v>0.56133640059918677</c:v>
                </c:pt>
                <c:pt idx="4197">
                  <c:v>0.56139005777048712</c:v>
                </c:pt>
                <c:pt idx="4198">
                  <c:v>0.5614436996363118</c:v>
                </c:pt>
                <c:pt idx="4199">
                  <c:v>0.56149732620320858</c:v>
                </c:pt>
                <c:pt idx="4200">
                  <c:v>0.56155093747772156</c:v>
                </c:pt>
                <c:pt idx="4201">
                  <c:v>0.56160453346639105</c:v>
                </c:pt>
                <c:pt idx="4202">
                  <c:v>0.56165811417575373</c:v>
                </c:pt>
                <c:pt idx="4203">
                  <c:v>0.56171167961234236</c:v>
                </c:pt>
                <c:pt idx="4204">
                  <c:v>0.56176522978268617</c:v>
                </c:pt>
                <c:pt idx="4205">
                  <c:v>0.5618187646933106</c:v>
                </c:pt>
                <c:pt idx="4206">
                  <c:v>0.56187228435073722</c:v>
                </c:pt>
                <c:pt idx="4207">
                  <c:v>0.56192578876148425</c:v>
                </c:pt>
                <c:pt idx="4208">
                  <c:v>0.56197927793206581</c:v>
                </c:pt>
                <c:pt idx="4209">
                  <c:v>0.56203275186899249</c:v>
                </c:pt>
                <c:pt idx="4210">
                  <c:v>0.56208621057877128</c:v>
                </c:pt>
                <c:pt idx="4211">
                  <c:v>0.56213965406790523</c:v>
                </c:pt>
                <c:pt idx="4212">
                  <c:v>0.56219308234289378</c:v>
                </c:pt>
                <c:pt idx="4213">
                  <c:v>0.56224649541023264</c:v>
                </c:pt>
                <c:pt idx="4214">
                  <c:v>0.56229989327641405</c:v>
                </c:pt>
                <c:pt idx="4215">
                  <c:v>0.56235327594792628</c:v>
                </c:pt>
                <c:pt idx="4216">
                  <c:v>0.56240664343125402</c:v>
                </c:pt>
                <c:pt idx="4217">
                  <c:v>0.56245999573287819</c:v>
                </c:pt>
                <c:pt idx="4218">
                  <c:v>0.56251333285927618</c:v>
                </c:pt>
                <c:pt idx="4219">
                  <c:v>0.56256665481692147</c:v>
                </c:pt>
                <c:pt idx="4220">
                  <c:v>0.56261996161228411</c:v>
                </c:pt>
                <c:pt idx="4221">
                  <c:v>0.56267325325183026</c:v>
                </c:pt>
                <c:pt idx="4222">
                  <c:v>0.56272652974202253</c:v>
                </c:pt>
                <c:pt idx="4223">
                  <c:v>0.56277979108931997</c:v>
                </c:pt>
                <c:pt idx="4224">
                  <c:v>0.56283303730017764</c:v>
                </c:pt>
                <c:pt idx="4225">
                  <c:v>0.56288626838104705</c:v>
                </c:pt>
                <c:pt idx="4226">
                  <c:v>0.56293948433837626</c:v>
                </c:pt>
                <c:pt idx="4227">
                  <c:v>0.56299268517860945</c:v>
                </c:pt>
                <c:pt idx="4228">
                  <c:v>0.56304587090818714</c:v>
                </c:pt>
                <c:pt idx="4229">
                  <c:v>0.56309904153354629</c:v>
                </c:pt>
                <c:pt idx="4230">
                  <c:v>0.56315219706112019</c:v>
                </c:pt>
                <c:pt idx="4231">
                  <c:v>0.56320533749733837</c:v>
                </c:pt>
                <c:pt idx="4232">
                  <c:v>0.5632584628486268</c:v>
                </c:pt>
                <c:pt idx="4233">
                  <c:v>0.56331157312140778</c:v>
                </c:pt>
                <c:pt idx="4234">
                  <c:v>0.56336466832210008</c:v>
                </c:pt>
                <c:pt idx="4235">
                  <c:v>0.56341774845711856</c:v>
                </c:pt>
                <c:pt idx="4236">
                  <c:v>0.56347081353287476</c:v>
                </c:pt>
                <c:pt idx="4237">
                  <c:v>0.56352386355577611</c:v>
                </c:pt>
                <c:pt idx="4238">
                  <c:v>0.56357689853222714</c:v>
                </c:pt>
                <c:pt idx="4239">
                  <c:v>0.56362991846862809</c:v>
                </c:pt>
                <c:pt idx="4240">
                  <c:v>0.56368292337137593</c:v>
                </c:pt>
                <c:pt idx="4241">
                  <c:v>0.56373591324686367</c:v>
                </c:pt>
                <c:pt idx="4242">
                  <c:v>0.56378888810148109</c:v>
                </c:pt>
                <c:pt idx="4243">
                  <c:v>0.56384184794161407</c:v>
                </c:pt>
                <c:pt idx="4244">
                  <c:v>0.56389479277364507</c:v>
                </c:pt>
                <c:pt idx="4245">
                  <c:v>0.56394772260395265</c:v>
                </c:pt>
                <c:pt idx="4246">
                  <c:v>0.56400063743891216</c:v>
                </c:pt>
                <c:pt idx="4247">
                  <c:v>0.56405353728489482</c:v>
                </c:pt>
                <c:pt idx="4248">
                  <c:v>0.56410642214826878</c:v>
                </c:pt>
                <c:pt idx="4249">
                  <c:v>0.56415929203539827</c:v>
                </c:pt>
                <c:pt idx="4250">
                  <c:v>0.56421214695264388</c:v>
                </c:pt>
                <c:pt idx="4251">
                  <c:v>0.56426498690636284</c:v>
                </c:pt>
                <c:pt idx="4252">
                  <c:v>0.56431781190290842</c:v>
                </c:pt>
                <c:pt idx="4253">
                  <c:v>0.56437062194863086</c:v>
                </c:pt>
                <c:pt idx="4254">
                  <c:v>0.5644234170498762</c:v>
                </c:pt>
                <c:pt idx="4255">
                  <c:v>0.56447619721298714</c:v>
                </c:pt>
                <c:pt idx="4256">
                  <c:v>0.56452896244430295</c:v>
                </c:pt>
                <c:pt idx="4257">
                  <c:v>0.56458171275015911</c:v>
                </c:pt>
                <c:pt idx="4258">
                  <c:v>0.56463444813688746</c:v>
                </c:pt>
                <c:pt idx="4259">
                  <c:v>0.56468716861081658</c:v>
                </c:pt>
                <c:pt idx="4260">
                  <c:v>0.56473987417827098</c:v>
                </c:pt>
                <c:pt idx="4261">
                  <c:v>0.56479256484557216</c:v>
                </c:pt>
                <c:pt idx="4262">
                  <c:v>0.56484524061903751</c:v>
                </c:pt>
                <c:pt idx="4263">
                  <c:v>0.56489790150498131</c:v>
                </c:pt>
                <c:pt idx="4264">
                  <c:v>0.56495054750971385</c:v>
                </c:pt>
                <c:pt idx="4265">
                  <c:v>0.5650031786395423</c:v>
                </c:pt>
                <c:pt idx="4266">
                  <c:v>0.56505579490076985</c:v>
                </c:pt>
                <c:pt idx="4267">
                  <c:v>0.56510839629969634</c:v>
                </c:pt>
                <c:pt idx="4268">
                  <c:v>0.56516098284261806</c:v>
                </c:pt>
                <c:pt idx="4269">
                  <c:v>0.56521355453582767</c:v>
                </c:pt>
                <c:pt idx="4270">
                  <c:v>0.56526611138561444</c:v>
                </c:pt>
                <c:pt idx="4271">
                  <c:v>0.56531865339826382</c:v>
                </c:pt>
                <c:pt idx="4272">
                  <c:v>0.56537118058005786</c:v>
                </c:pt>
                <c:pt idx="4273">
                  <c:v>0.56542369293727512</c:v>
                </c:pt>
                <c:pt idx="4274">
                  <c:v>0.56547619047619047</c:v>
                </c:pt>
                <c:pt idx="4275">
                  <c:v>0.56552867320307543</c:v>
                </c:pt>
                <c:pt idx="4276">
                  <c:v>0.56558114112419777</c:v>
                </c:pt>
                <c:pt idx="4277">
                  <c:v>0.56563359424582194</c:v>
                </c:pt>
                <c:pt idx="4278">
                  <c:v>0.56568603257420857</c:v>
                </c:pt>
                <c:pt idx="4279">
                  <c:v>0.56573845611561513</c:v>
                </c:pt>
                <c:pt idx="4280">
                  <c:v>0.56579086487629526</c:v>
                </c:pt>
                <c:pt idx="4281">
                  <c:v>0.5658432588624992</c:v>
                </c:pt>
                <c:pt idx="4282">
                  <c:v>0.5658956380804735</c:v>
                </c:pt>
                <c:pt idx="4283">
                  <c:v>0.5659480025364616</c:v>
                </c:pt>
                <c:pt idx="4284">
                  <c:v>0.56600035223670309</c:v>
                </c:pt>
                <c:pt idx="4285">
                  <c:v>0.56605268718743396</c:v>
                </c:pt>
                <c:pt idx="4286">
                  <c:v>0.56610500739488701</c:v>
                </c:pt>
                <c:pt idx="4287">
                  <c:v>0.56615731286529114</c:v>
                </c:pt>
                <c:pt idx="4288">
                  <c:v>0.56620960360487216</c:v>
                </c:pt>
                <c:pt idx="4289">
                  <c:v>0.56626187961985219</c:v>
                </c:pt>
                <c:pt idx="4290">
                  <c:v>0.5663141409164496</c:v>
                </c:pt>
                <c:pt idx="4291">
                  <c:v>0.56636638750087975</c:v>
                </c:pt>
                <c:pt idx="4292">
                  <c:v>0.566418619379354</c:v>
                </c:pt>
                <c:pt idx="4293">
                  <c:v>0.56647083655808061</c:v>
                </c:pt>
                <c:pt idx="4294">
                  <c:v>0.56652303904326418</c:v>
                </c:pt>
                <c:pt idx="4295">
                  <c:v>0.56657522684110573</c:v>
                </c:pt>
                <c:pt idx="4296">
                  <c:v>0.56662739995780298</c:v>
                </c:pt>
                <c:pt idx="4297">
                  <c:v>0.56667955839954998</c:v>
                </c:pt>
                <c:pt idx="4298">
                  <c:v>0.56673170217253743</c:v>
                </c:pt>
                <c:pt idx="4299">
                  <c:v>0.56678383128295251</c:v>
                </c:pt>
                <c:pt idx="4300">
                  <c:v>0.56683594573697893</c:v>
                </c:pt>
                <c:pt idx="4301">
                  <c:v>0.56688804554079697</c:v>
                </c:pt>
                <c:pt idx="4302">
                  <c:v>0.56694013070058324</c:v>
                </c:pt>
                <c:pt idx="4303">
                  <c:v>0.56699220122251104</c:v>
                </c:pt>
                <c:pt idx="4304">
                  <c:v>0.56704425711275031</c:v>
                </c:pt>
                <c:pt idx="4305">
                  <c:v>0.56709629837746722</c:v>
                </c:pt>
                <c:pt idx="4306">
                  <c:v>0.56714832502282464</c:v>
                </c:pt>
                <c:pt idx="4307">
                  <c:v>0.56720033705498207</c:v>
                </c:pt>
                <c:pt idx="4308">
                  <c:v>0.56725233448009549</c:v>
                </c:pt>
                <c:pt idx="4309">
                  <c:v>0.5673043173043173</c:v>
                </c:pt>
                <c:pt idx="4310">
                  <c:v>0.56735628553379658</c:v>
                </c:pt>
                <c:pt idx="4311">
                  <c:v>0.56740823917467897</c:v>
                </c:pt>
                <c:pt idx="4312">
                  <c:v>0.56746017823310646</c:v>
                </c:pt>
                <c:pt idx="4313">
                  <c:v>0.56751210271521779</c:v>
                </c:pt>
                <c:pt idx="4314">
                  <c:v>0.5675640126271484</c:v>
                </c:pt>
                <c:pt idx="4315">
                  <c:v>0.56761590797502981</c:v>
                </c:pt>
                <c:pt idx="4316">
                  <c:v>0.56766778876499047</c:v>
                </c:pt>
                <c:pt idx="4317">
                  <c:v>0.56771965500315547</c:v>
                </c:pt>
                <c:pt idx="4318">
                  <c:v>0.56777150669564602</c:v>
                </c:pt>
                <c:pt idx="4319">
                  <c:v>0.56782334384858046</c:v>
                </c:pt>
                <c:pt idx="4320">
                  <c:v>0.56787516646807323</c:v>
                </c:pt>
                <c:pt idx="4321">
                  <c:v>0.56792697456023544</c:v>
                </c:pt>
                <c:pt idx="4322">
                  <c:v>0.56797876813117509</c:v>
                </c:pt>
                <c:pt idx="4323">
                  <c:v>0.56803054718699642</c:v>
                </c:pt>
                <c:pt idx="4324">
                  <c:v>0.56808231173380042</c:v>
                </c:pt>
                <c:pt idx="4325">
                  <c:v>0.56813406177768444</c:v>
                </c:pt>
                <c:pt idx="4326">
                  <c:v>0.56818579732474261</c:v>
                </c:pt>
                <c:pt idx="4327">
                  <c:v>0.56823751838106573</c:v>
                </c:pt>
                <c:pt idx="4328">
                  <c:v>0.56828922495274103</c:v>
                </c:pt>
                <c:pt idx="4329">
                  <c:v>0.56834091704585232</c:v>
                </c:pt>
                <c:pt idx="4330">
                  <c:v>0.56839259466647996</c:v>
                </c:pt>
                <c:pt idx="4331">
                  <c:v>0.56844425782070118</c:v>
                </c:pt>
                <c:pt idx="4332">
                  <c:v>0.56849590651458959</c:v>
                </c:pt>
                <c:pt idx="4333">
                  <c:v>0.56854754075421532</c:v>
                </c:pt>
                <c:pt idx="4334">
                  <c:v>0.5685991605456453</c:v>
                </c:pt>
                <c:pt idx="4335">
                  <c:v>0.56865076589494301</c:v>
                </c:pt>
                <c:pt idx="4336">
                  <c:v>0.56870235680816839</c:v>
                </c:pt>
                <c:pt idx="4337">
                  <c:v>0.56875393329137824</c:v>
                </c:pt>
                <c:pt idx="4338">
                  <c:v>0.56880549535062574</c:v>
                </c:pt>
                <c:pt idx="4339">
                  <c:v>0.56885704299196083</c:v>
                </c:pt>
                <c:pt idx="4340">
                  <c:v>0.5689085762214301</c:v>
                </c:pt>
                <c:pt idx="4341">
                  <c:v>0.56896009504507661</c:v>
                </c:pt>
                <c:pt idx="4342">
                  <c:v>0.56901159946893998</c:v>
                </c:pt>
                <c:pt idx="4343">
                  <c:v>0.56906308949905682</c:v>
                </c:pt>
                <c:pt idx="4344">
                  <c:v>0.56911456514145997</c:v>
                </c:pt>
                <c:pt idx="4345">
                  <c:v>0.56916602640217917</c:v>
                </c:pt>
                <c:pt idx="4346">
                  <c:v>0.56921747328724071</c:v>
                </c:pt>
                <c:pt idx="4347">
                  <c:v>0.56926890580266742</c:v>
                </c:pt>
                <c:pt idx="4348">
                  <c:v>0.56932032395447885</c:v>
                </c:pt>
                <c:pt idx="4349">
                  <c:v>0.56937172774869105</c:v>
                </c:pt>
                <c:pt idx="4350">
                  <c:v>0.56942311719131711</c:v>
                </c:pt>
                <c:pt idx="4351">
                  <c:v>0.56947449228836622</c:v>
                </c:pt>
                <c:pt idx="4352">
                  <c:v>0.56952585304584469</c:v>
                </c:pt>
                <c:pt idx="4353">
                  <c:v>0.56957719946975516</c:v>
                </c:pt>
                <c:pt idx="4354">
                  <c:v>0.56962853156609694</c:v>
                </c:pt>
                <c:pt idx="4355">
                  <c:v>0.56967984934086635</c:v>
                </c:pt>
                <c:pt idx="4356">
                  <c:v>0.56973115280005582</c:v>
                </c:pt>
                <c:pt idx="4357">
                  <c:v>0.56978244194965477</c:v>
                </c:pt>
                <c:pt idx="4358">
                  <c:v>0.56983371679564943</c:v>
                </c:pt>
                <c:pt idx="4359">
                  <c:v>0.56988497734402233</c:v>
                </c:pt>
                <c:pt idx="4360">
                  <c:v>0.5699362236007528</c:v>
                </c:pt>
                <c:pt idx="4361">
                  <c:v>0.56998745557181685</c:v>
                </c:pt>
                <c:pt idx="4362">
                  <c:v>0.57003867326318725</c:v>
                </c:pt>
                <c:pt idx="4363">
                  <c:v>0.57008987668083322</c:v>
                </c:pt>
                <c:pt idx="4364">
                  <c:v>0.57014106583072099</c:v>
                </c:pt>
                <c:pt idx="4365">
                  <c:v>0.57019224071881314</c:v>
                </c:pt>
                <c:pt idx="4366">
                  <c:v>0.57024340135106899</c:v>
                </c:pt>
                <c:pt idx="4367">
                  <c:v>0.57029454773344479</c:v>
                </c:pt>
                <c:pt idx="4368">
                  <c:v>0.57034567987189311</c:v>
                </c:pt>
                <c:pt idx="4369">
                  <c:v>0.57039679777236341</c:v>
                </c:pt>
                <c:pt idx="4370">
                  <c:v>0.57044790144080182</c:v>
                </c:pt>
                <c:pt idx="4371">
                  <c:v>0.57049899088315126</c:v>
                </c:pt>
                <c:pt idx="4372">
                  <c:v>0.57055006610535097</c:v>
                </c:pt>
                <c:pt idx="4373">
                  <c:v>0.57060112711333744</c:v>
                </c:pt>
                <c:pt idx="4374">
                  <c:v>0.57065217391304346</c:v>
                </c:pt>
                <c:pt idx="4375">
                  <c:v>0.57070320651039852</c:v>
                </c:pt>
                <c:pt idx="4376">
                  <c:v>0.57075422491132899</c:v>
                </c:pt>
                <c:pt idx="4377">
                  <c:v>0.57080522912175791</c:v>
                </c:pt>
                <c:pt idx="4378">
                  <c:v>0.57085621914760476</c:v>
                </c:pt>
                <c:pt idx="4379">
                  <c:v>0.57090719499478626</c:v>
                </c:pt>
                <c:pt idx="4380">
                  <c:v>0.57095815666921523</c:v>
                </c:pt>
                <c:pt idx="4381">
                  <c:v>0.57100910417680173</c:v>
                </c:pt>
                <c:pt idx="4382">
                  <c:v>0.57106003752345214</c:v>
                </c:pt>
                <c:pt idx="4383">
                  <c:v>0.57111095671506984</c:v>
                </c:pt>
                <c:pt idx="4384">
                  <c:v>0.57116186175755468</c:v>
                </c:pt>
                <c:pt idx="4385">
                  <c:v>0.57121275265680349</c:v>
                </c:pt>
                <c:pt idx="4386">
                  <c:v>0.57126362941870967</c:v>
                </c:pt>
                <c:pt idx="4387">
                  <c:v>0.57131449204916318</c:v>
                </c:pt>
                <c:pt idx="4388">
                  <c:v>0.57136534055405119</c:v>
                </c:pt>
                <c:pt idx="4389">
                  <c:v>0.57141617493925723</c:v>
                </c:pt>
                <c:pt idx="4390">
                  <c:v>0.57146699521066147</c:v>
                </c:pt>
                <c:pt idx="4391">
                  <c:v>0.5715178013741411</c:v>
                </c:pt>
                <c:pt idx="4392">
                  <c:v>0.57156859343557009</c:v>
                </c:pt>
                <c:pt idx="4393">
                  <c:v>0.57161937140081875</c:v>
                </c:pt>
                <c:pt idx="4394">
                  <c:v>0.57167013527575439</c:v>
                </c:pt>
                <c:pt idx="4395">
                  <c:v>0.5717208850662413</c:v>
                </c:pt>
                <c:pt idx="4396">
                  <c:v>0.57177162077813992</c:v>
                </c:pt>
                <c:pt idx="4397">
                  <c:v>0.57182234241730812</c:v>
                </c:pt>
                <c:pt idx="4398">
                  <c:v>0.57187304998959998</c:v>
                </c:pt>
                <c:pt idx="4399">
                  <c:v>0.57192374350086661</c:v>
                </c:pt>
                <c:pt idx="4400">
                  <c:v>0.57197442295695577</c:v>
                </c:pt>
                <c:pt idx="4401">
                  <c:v>0.57202508836371202</c:v>
                </c:pt>
                <c:pt idx="4402">
                  <c:v>0.57207573972697656</c:v>
                </c:pt>
                <c:pt idx="4403">
                  <c:v>0.57212637705258784</c:v>
                </c:pt>
                <c:pt idx="4404">
                  <c:v>0.5721770003463803</c:v>
                </c:pt>
                <c:pt idx="4405">
                  <c:v>0.57222760961418573</c:v>
                </c:pt>
                <c:pt idx="4406">
                  <c:v>0.57227820486183256</c:v>
                </c:pt>
                <c:pt idx="4407">
                  <c:v>0.5723287860951457</c:v>
                </c:pt>
                <c:pt idx="4408">
                  <c:v>0.57237935331994738</c:v>
                </c:pt>
                <c:pt idx="4409">
                  <c:v>0.57242990654205606</c:v>
                </c:pt>
                <c:pt idx="4410">
                  <c:v>0.57248044576728729</c:v>
                </c:pt>
                <c:pt idx="4411">
                  <c:v>0.57253097100145345</c:v>
                </c:pt>
                <c:pt idx="4412">
                  <c:v>0.57258148225036332</c:v>
                </c:pt>
                <c:pt idx="4413">
                  <c:v>0.57263197951982292</c:v>
                </c:pt>
                <c:pt idx="4414">
                  <c:v>0.57268246281563473</c:v>
                </c:pt>
                <c:pt idx="4415">
                  <c:v>0.57273293214359833</c:v>
                </c:pt>
                <c:pt idx="4416">
                  <c:v>0.57278338750950963</c:v>
                </c:pt>
                <c:pt idx="4417">
                  <c:v>0.5728338289191619</c:v>
                </c:pt>
                <c:pt idx="4418">
                  <c:v>0.57288425637834473</c:v>
                </c:pt>
                <c:pt idx="4419">
                  <c:v>0.57293466989284481</c:v>
                </c:pt>
                <c:pt idx="4420">
                  <c:v>0.57298506946844541</c:v>
                </c:pt>
                <c:pt idx="4421">
                  <c:v>0.57303545511092679</c:v>
                </c:pt>
                <c:pt idx="4422">
                  <c:v>0.5730858268260659</c:v>
                </c:pt>
                <c:pt idx="4423">
                  <c:v>0.57313618461963656</c:v>
                </c:pt>
                <c:pt idx="4424">
                  <c:v>0.57318652849740936</c:v>
                </c:pt>
                <c:pt idx="4425">
                  <c:v>0.5732368584651516</c:v>
                </c:pt>
                <c:pt idx="4426">
                  <c:v>0.57328717452862765</c:v>
                </c:pt>
                <c:pt idx="4427">
                  <c:v>0.57333747669359847</c:v>
                </c:pt>
                <c:pt idx="4428">
                  <c:v>0.573387764965822</c:v>
                </c:pt>
                <c:pt idx="4429">
                  <c:v>0.57343803935105286</c:v>
                </c:pt>
                <c:pt idx="4430">
                  <c:v>0.57348829985504246</c:v>
                </c:pt>
                <c:pt idx="4431">
                  <c:v>0.5735385464835393</c:v>
                </c:pt>
                <c:pt idx="4432">
                  <c:v>0.57358877924228824</c:v>
                </c:pt>
                <c:pt idx="4433">
                  <c:v>0.57363899813703167</c:v>
                </c:pt>
                <c:pt idx="4434">
                  <c:v>0.57368920317350813</c:v>
                </c:pt>
                <c:pt idx="4435">
                  <c:v>0.57373939435745325</c:v>
                </c:pt>
                <c:pt idx="4436">
                  <c:v>0.57378957169459965</c:v>
                </c:pt>
                <c:pt idx="4437">
                  <c:v>0.57383973519067655</c:v>
                </c:pt>
                <c:pt idx="4438">
                  <c:v>0.57388988485141001</c:v>
                </c:pt>
                <c:pt idx="4439">
                  <c:v>0.57394002068252326</c:v>
                </c:pt>
                <c:pt idx="4440">
                  <c:v>0.57399014268973603</c:v>
                </c:pt>
                <c:pt idx="4441">
                  <c:v>0.57404025087876487</c:v>
                </c:pt>
                <c:pt idx="4442">
                  <c:v>0.57409034525532354</c:v>
                </c:pt>
                <c:pt idx="4443">
                  <c:v>0.57414042582512237</c:v>
                </c:pt>
                <c:pt idx="4444">
                  <c:v>0.57419049259386845</c:v>
                </c:pt>
                <c:pt idx="4445">
                  <c:v>0.574240545567266</c:v>
                </c:pt>
                <c:pt idx="4446">
                  <c:v>0.57429058475101591</c:v>
                </c:pt>
                <c:pt idx="4447">
                  <c:v>0.57434061015081606</c:v>
                </c:pt>
                <c:pt idx="4448">
                  <c:v>0.57439062177236111</c:v>
                </c:pt>
                <c:pt idx="4449">
                  <c:v>0.57444061962134252</c:v>
                </c:pt>
                <c:pt idx="4450">
                  <c:v>0.57449060370344873</c:v>
                </c:pt>
                <c:pt idx="4451">
                  <c:v>0.57454057402436509</c:v>
                </c:pt>
                <c:pt idx="4452">
                  <c:v>0.57459053058977361</c:v>
                </c:pt>
                <c:pt idx="4453">
                  <c:v>0.57464047340535329</c:v>
                </c:pt>
                <c:pt idx="4454">
                  <c:v>0.57469040247678016</c:v>
                </c:pt>
                <c:pt idx="4455">
                  <c:v>0.5747403178097269</c:v>
                </c:pt>
                <c:pt idx="4456">
                  <c:v>0.57479021940986319</c:v>
                </c:pt>
                <c:pt idx="4457">
                  <c:v>0.57484010728285539</c:v>
                </c:pt>
                <c:pt idx="4458">
                  <c:v>0.57488998143436709</c:v>
                </c:pt>
                <c:pt idx="4459">
                  <c:v>0.57493984187005842</c:v>
                </c:pt>
                <c:pt idx="4460">
                  <c:v>0.57498968859558675</c:v>
                </c:pt>
                <c:pt idx="4461">
                  <c:v>0.57503952161660599</c:v>
                </c:pt>
                <c:pt idx="4462">
                  <c:v>0.57508934093876707</c:v>
                </c:pt>
                <c:pt idx="4463">
                  <c:v>0.57513914656771792</c:v>
                </c:pt>
                <c:pt idx="4464">
                  <c:v>0.57518893850910335</c:v>
                </c:pt>
                <c:pt idx="4465">
                  <c:v>0.57523871676856497</c:v>
                </c:pt>
                <c:pt idx="4466">
                  <c:v>0.57528848135174115</c:v>
                </c:pt>
                <c:pt idx="4467">
                  <c:v>0.5753382322642675</c:v>
                </c:pt>
                <c:pt idx="4468">
                  <c:v>0.5753879695117764</c:v>
                </c:pt>
                <c:pt idx="4469">
                  <c:v>0.57543769309989701</c:v>
                </c:pt>
                <c:pt idx="4470">
                  <c:v>0.5754874030342555</c:v>
                </c:pt>
                <c:pt idx="4471">
                  <c:v>0.57553709932047503</c:v>
                </c:pt>
                <c:pt idx="4472">
                  <c:v>0.57558678196417545</c:v>
                </c:pt>
                <c:pt idx="4473">
                  <c:v>0.57563645097097371</c:v>
                </c:pt>
                <c:pt idx="4474">
                  <c:v>0.57568610634648376</c:v>
                </c:pt>
                <c:pt idx="4475">
                  <c:v>0.57573574809631611</c:v>
                </c:pt>
                <c:pt idx="4476">
                  <c:v>0.57578537622607862</c:v>
                </c:pt>
                <c:pt idx="4477">
                  <c:v>0.57583499074137579</c:v>
                </c:pt>
                <c:pt idx="4478">
                  <c:v>0.57588459164780903</c:v>
                </c:pt>
                <c:pt idx="4479">
                  <c:v>0.57593417895097698</c:v>
                </c:pt>
                <c:pt idx="4480">
                  <c:v>0.57598375265647495</c:v>
                </c:pt>
                <c:pt idx="4481">
                  <c:v>0.57603331276989511</c:v>
                </c:pt>
                <c:pt idx="4482">
                  <c:v>0.57608285929682679</c:v>
                </c:pt>
                <c:pt idx="4483">
                  <c:v>0.57613239224285617</c:v>
                </c:pt>
                <c:pt idx="4484">
                  <c:v>0.57618191161356624</c:v>
                </c:pt>
                <c:pt idx="4485">
                  <c:v>0.57623141741453721</c:v>
                </c:pt>
                <c:pt idx="4486">
                  <c:v>0.57628090965134604</c:v>
                </c:pt>
                <c:pt idx="4487">
                  <c:v>0.57633038832956651</c:v>
                </c:pt>
                <c:pt idx="4488">
                  <c:v>0.57637985345476961</c:v>
                </c:pt>
                <c:pt idx="4489">
                  <c:v>0.5764293050325231</c:v>
                </c:pt>
                <c:pt idx="4490">
                  <c:v>0.57647874306839186</c:v>
                </c:pt>
                <c:pt idx="4491">
                  <c:v>0.57652816756793757</c:v>
                </c:pt>
                <c:pt idx="4492">
                  <c:v>0.57657757853671887</c:v>
                </c:pt>
                <c:pt idx="4493">
                  <c:v>0.57662697598029145</c:v>
                </c:pt>
                <c:pt idx="4494">
                  <c:v>0.57667635990420796</c:v>
                </c:pt>
                <c:pt idx="4495">
                  <c:v>0.57672573031401786</c:v>
                </c:pt>
                <c:pt idx="4496">
                  <c:v>0.57677508721526782</c:v>
                </c:pt>
                <c:pt idx="4497">
                  <c:v>0.57682443061350108</c:v>
                </c:pt>
                <c:pt idx="4498">
                  <c:v>0.57687376051425832</c:v>
                </c:pt>
                <c:pt idx="4499">
                  <c:v>0.57692307692307687</c:v>
                </c:pt>
                <c:pt idx="4500">
                  <c:v>0.57697237984549121</c:v>
                </c:pt>
                <c:pt idx="4501">
                  <c:v>0.57702166928703258</c:v>
                </c:pt>
                <c:pt idx="4502">
                  <c:v>0.57707094525322944</c:v>
                </c:pt>
                <c:pt idx="4503">
                  <c:v>0.57712020774960704</c:v>
                </c:pt>
                <c:pt idx="4504">
                  <c:v>0.57716945678168774</c:v>
                </c:pt>
                <c:pt idx="4505">
                  <c:v>0.57721869235499079</c:v>
                </c:pt>
                <c:pt idx="4506">
                  <c:v>0.57726791447503245</c:v>
                </c:pt>
                <c:pt idx="4507">
                  <c:v>0.57731712314732597</c:v>
                </c:pt>
                <c:pt idx="4508">
                  <c:v>0.57736631837738162</c:v>
                </c:pt>
                <c:pt idx="4509">
                  <c:v>0.57741550017070675</c:v>
                </c:pt>
                <c:pt idx="4510">
                  <c:v>0.57746466853280531</c:v>
                </c:pt>
                <c:pt idx="4511">
                  <c:v>0.57751382346917879</c:v>
                </c:pt>
                <c:pt idx="4512">
                  <c:v>0.57756296498532522</c:v>
                </c:pt>
                <c:pt idx="4513">
                  <c:v>0.57761209308673989</c:v>
                </c:pt>
                <c:pt idx="4514">
                  <c:v>0.57766120777891505</c:v>
                </c:pt>
                <c:pt idx="4515">
                  <c:v>0.57771030906733989</c:v>
                </c:pt>
                <c:pt idx="4516">
                  <c:v>0.57775939695750056</c:v>
                </c:pt>
                <c:pt idx="4517">
                  <c:v>0.57780847145488035</c:v>
                </c:pt>
                <c:pt idx="4518">
                  <c:v>0.57785753256495942</c:v>
                </c:pt>
                <c:pt idx="4519">
                  <c:v>0.57790658029321518</c:v>
                </c:pt>
                <c:pt idx="4520">
                  <c:v>0.57795561464512168</c:v>
                </c:pt>
                <c:pt idx="4521">
                  <c:v>0.57800463562615045</c:v>
                </c:pt>
                <c:pt idx="4522">
                  <c:v>0.57805364324176944</c:v>
                </c:pt>
                <c:pt idx="4523">
                  <c:v>0.57810263749744428</c:v>
                </c:pt>
                <c:pt idx="4524">
                  <c:v>0.57815161839863716</c:v>
                </c:pt>
                <c:pt idx="4525">
                  <c:v>0.57820058595080737</c:v>
                </c:pt>
                <c:pt idx="4526">
                  <c:v>0.57824954015941143</c:v>
                </c:pt>
                <c:pt idx="4527">
                  <c:v>0.57829848102990256</c:v>
                </c:pt>
                <c:pt idx="4528">
                  <c:v>0.57834740856773137</c:v>
                </c:pt>
                <c:pt idx="4529">
                  <c:v>0.5783963227783453</c:v>
                </c:pt>
                <c:pt idx="4530">
                  <c:v>0.57844522366718865</c:v>
                </c:pt>
                <c:pt idx="4531">
                  <c:v>0.57849411123970318</c:v>
                </c:pt>
                <c:pt idx="4532">
                  <c:v>0.57854298550132732</c:v>
                </c:pt>
                <c:pt idx="4533">
                  <c:v>0.57859184645749684</c:v>
                </c:pt>
                <c:pt idx="4534">
                  <c:v>0.57864069411364416</c:v>
                </c:pt>
                <c:pt idx="4535">
                  <c:v>0.57868952847519906</c:v>
                </c:pt>
                <c:pt idx="4536">
                  <c:v>0.57873834954758829</c:v>
                </c:pt>
                <c:pt idx="4537">
                  <c:v>0.57878715733623565</c:v>
                </c:pt>
                <c:pt idx="4538">
                  <c:v>0.57883595184656189</c:v>
                </c:pt>
                <c:pt idx="4539">
                  <c:v>0.57888473308398503</c:v>
                </c:pt>
                <c:pt idx="4540">
                  <c:v>0.57893350105391983</c:v>
                </c:pt>
                <c:pt idx="4541">
                  <c:v>0.57898225576177853</c:v>
                </c:pt>
                <c:pt idx="4542">
                  <c:v>0.57903099721296991</c:v>
                </c:pt>
                <c:pt idx="4543">
                  <c:v>0.5790797254129002</c:v>
                </c:pt>
                <c:pt idx="4544">
                  <c:v>0.57912844036697253</c:v>
                </c:pt>
                <c:pt idx="4545">
                  <c:v>0.57917714208058713</c:v>
                </c:pt>
                <c:pt idx="4546">
                  <c:v>0.57922583055914123</c:v>
                </c:pt>
                <c:pt idx="4547">
                  <c:v>0.57927450580802931</c:v>
                </c:pt>
                <c:pt idx="4548">
                  <c:v>0.57932316783264282</c:v>
                </c:pt>
                <c:pt idx="4549">
                  <c:v>0.57937181663837012</c:v>
                </c:pt>
                <c:pt idx="4550">
                  <c:v>0.57942045223059691</c:v>
                </c:pt>
                <c:pt idx="4551">
                  <c:v>0.57946907461470576</c:v>
                </c:pt>
                <c:pt idx="4552">
                  <c:v>0.57951768379607627</c:v>
                </c:pt>
                <c:pt idx="4553">
                  <c:v>0.57956627978008546</c:v>
                </c:pt>
                <c:pt idx="4554">
                  <c:v>0.57961486257210726</c:v>
                </c:pt>
                <c:pt idx="4555">
                  <c:v>0.57966343217751237</c:v>
                </c:pt>
                <c:pt idx="4556">
                  <c:v>0.57971198860166906</c:v>
                </c:pt>
                <c:pt idx="4557">
                  <c:v>0.57976053184994236</c:v>
                </c:pt>
                <c:pt idx="4558">
                  <c:v>0.57980906192769455</c:v>
                </c:pt>
                <c:pt idx="4559">
                  <c:v>0.57985757884028488</c:v>
                </c:pt>
                <c:pt idx="4560">
                  <c:v>0.57990608259306975</c:v>
                </c:pt>
                <c:pt idx="4561">
                  <c:v>0.57995457319140287</c:v>
                </c:pt>
                <c:pt idx="4562">
                  <c:v>0.58000305064063451</c:v>
                </c:pt>
                <c:pt idx="4563">
                  <c:v>0.58005151494611262</c:v>
                </c:pt>
                <c:pt idx="4564">
                  <c:v>0.58009996611318204</c:v>
                </c:pt>
                <c:pt idx="4565">
                  <c:v>0.58014840414718438</c:v>
                </c:pt>
                <c:pt idx="4566">
                  <c:v>0.58019682905345893</c:v>
                </c:pt>
                <c:pt idx="4567">
                  <c:v>0.58024524083734164</c:v>
                </c:pt>
                <c:pt idx="4568">
                  <c:v>0.58029363950416579</c:v>
                </c:pt>
                <c:pt idx="4569">
                  <c:v>0.58034202505926169</c:v>
                </c:pt>
                <c:pt idx="4570">
                  <c:v>0.58039039750795696</c:v>
                </c:pt>
                <c:pt idx="4571">
                  <c:v>0.58043875685557589</c:v>
                </c:pt>
                <c:pt idx="4572">
                  <c:v>0.58048710310744023</c:v>
                </c:pt>
                <c:pt idx="4573">
                  <c:v>0.58053543626886883</c:v>
                </c:pt>
                <c:pt idx="4574">
                  <c:v>0.58058375634517767</c:v>
                </c:pt>
                <c:pt idx="4575">
                  <c:v>0.58063206334167961</c:v>
                </c:pt>
                <c:pt idx="4576">
                  <c:v>0.58068035726368494</c:v>
                </c:pt>
                <c:pt idx="4577">
                  <c:v>0.58072863811650088</c:v>
                </c:pt>
                <c:pt idx="4578">
                  <c:v>0.58077690590543196</c:v>
                </c:pt>
                <c:pt idx="4579">
                  <c:v>0.58082516063577949</c:v>
                </c:pt>
                <c:pt idx="4580">
                  <c:v>0.58087340231284235</c:v>
                </c:pt>
                <c:pt idx="4581">
                  <c:v>0.58092163094191629</c:v>
                </c:pt>
                <c:pt idx="4582">
                  <c:v>0.5809698465282942</c:v>
                </c:pt>
                <c:pt idx="4583">
                  <c:v>0.58101804907726629</c:v>
                </c:pt>
                <c:pt idx="4584">
                  <c:v>0.58106623859411966</c:v>
                </c:pt>
                <c:pt idx="4585">
                  <c:v>0.58111441508413864</c:v>
                </c:pt>
                <c:pt idx="4586">
                  <c:v>0.58116257855260489</c:v>
                </c:pt>
                <c:pt idx="4587">
                  <c:v>0.58121072900479698</c:v>
                </c:pt>
                <c:pt idx="4588">
                  <c:v>0.58125886644599067</c:v>
                </c:pt>
                <c:pt idx="4589">
                  <c:v>0.58130699088145898</c:v>
                </c:pt>
                <c:pt idx="4590">
                  <c:v>0.58135510231647192</c:v>
                </c:pt>
                <c:pt idx="4591">
                  <c:v>0.58140320075629681</c:v>
                </c:pt>
                <c:pt idx="4592">
                  <c:v>0.58145128620619813</c:v>
                </c:pt>
                <c:pt idx="4593">
                  <c:v>0.58149935867143732</c:v>
                </c:pt>
                <c:pt idx="4594">
                  <c:v>0.58154741815727307</c:v>
                </c:pt>
                <c:pt idx="4595">
                  <c:v>0.58159546466896139</c:v>
                </c:pt>
                <c:pt idx="4596">
                  <c:v>0.58164349821175521</c:v>
                </c:pt>
                <c:pt idx="4597">
                  <c:v>0.58169151879090475</c:v>
                </c:pt>
                <c:pt idx="4598">
                  <c:v>0.58173952641165749</c:v>
                </c:pt>
                <c:pt idx="4599">
                  <c:v>0.58178752107925802</c:v>
                </c:pt>
                <c:pt idx="4600">
                  <c:v>0.5818355027989478</c:v>
                </c:pt>
                <c:pt idx="4601">
                  <c:v>0.58188347157596598</c:v>
                </c:pt>
                <c:pt idx="4602">
                  <c:v>0.58193142741554849</c:v>
                </c:pt>
                <c:pt idx="4603">
                  <c:v>0.58197937032292857</c:v>
                </c:pt>
                <c:pt idx="4604">
                  <c:v>0.58202730030333671</c:v>
                </c:pt>
                <c:pt idx="4605">
                  <c:v>0.58207521736200041</c:v>
                </c:pt>
                <c:pt idx="4606">
                  <c:v>0.58212312150414447</c:v>
                </c:pt>
                <c:pt idx="4607">
                  <c:v>0.58217101273499094</c:v>
                </c:pt>
                <c:pt idx="4608">
                  <c:v>0.58221889105975888</c:v>
                </c:pt>
                <c:pt idx="4609">
                  <c:v>0.58226675648366455</c:v>
                </c:pt>
                <c:pt idx="4610">
                  <c:v>0.58231460901192167</c:v>
                </c:pt>
                <c:pt idx="4611">
                  <c:v>0.58236244864974074</c:v>
                </c:pt>
                <c:pt idx="4612">
                  <c:v>0.58241027540232981</c:v>
                </c:pt>
                <c:pt idx="4613">
                  <c:v>0.58245808927489395</c:v>
                </c:pt>
                <c:pt idx="4614">
                  <c:v>0.58250589027263544</c:v>
                </c:pt>
                <c:pt idx="4615">
                  <c:v>0.58255367840075378</c:v>
                </c:pt>
                <c:pt idx="4616">
                  <c:v>0.58260145366444582</c:v>
                </c:pt>
                <c:pt idx="4617">
                  <c:v>0.58264921606890518</c:v>
                </c:pt>
                <c:pt idx="4618">
                  <c:v>0.58269696561932316</c:v>
                </c:pt>
                <c:pt idx="4619">
                  <c:v>0.58274470232088804</c:v>
                </c:pt>
                <c:pt idx="4620">
                  <c:v>0.58279242617878524</c:v>
                </c:pt>
                <c:pt idx="4621">
                  <c:v>0.58284013719819761</c:v>
                </c:pt>
                <c:pt idx="4622">
                  <c:v>0.582887835384305</c:v>
                </c:pt>
                <c:pt idx="4623">
                  <c:v>0.58293552074228472</c:v>
                </c:pt>
                <c:pt idx="4624">
                  <c:v>0.58298319327731096</c:v>
                </c:pt>
                <c:pt idx="4625">
                  <c:v>0.58303085299455537</c:v>
                </c:pt>
                <c:pt idx="4626">
                  <c:v>0.58307849989918681</c:v>
                </c:pt>
                <c:pt idx="4627">
                  <c:v>0.58312613399637114</c:v>
                </c:pt>
                <c:pt idx="4628">
                  <c:v>0.58317375529127191</c:v>
                </c:pt>
                <c:pt idx="4629">
                  <c:v>0.58322136378904932</c:v>
                </c:pt>
                <c:pt idx="4630">
                  <c:v>0.58326895949486124</c:v>
                </c:pt>
                <c:pt idx="4631">
                  <c:v>0.58331654241386255</c:v>
                </c:pt>
                <c:pt idx="4632">
                  <c:v>0.58336411255120546</c:v>
                </c:pt>
                <c:pt idx="4633">
                  <c:v>0.58341166991203919</c:v>
                </c:pt>
                <c:pt idx="4634">
                  <c:v>0.58345921450151061</c:v>
                </c:pt>
                <c:pt idx="4635">
                  <c:v>0.5835067463247634</c:v>
                </c:pt>
                <c:pt idx="4636">
                  <c:v>0.58355426538693878</c:v>
                </c:pt>
                <c:pt idx="4637">
                  <c:v>0.58360177169317495</c:v>
                </c:pt>
                <c:pt idx="4638">
                  <c:v>0.58364926524860772</c:v>
                </c:pt>
                <c:pt idx="4639">
                  <c:v>0.58369674605836974</c:v>
                </c:pt>
                <c:pt idx="4640">
                  <c:v>0.58374421412759114</c:v>
                </c:pt>
                <c:pt idx="4641">
                  <c:v>0.58379166946139915</c:v>
                </c:pt>
                <c:pt idx="4642">
                  <c:v>0.58383911206491845</c:v>
                </c:pt>
                <c:pt idx="4643">
                  <c:v>0.58388654194327094</c:v>
                </c:pt>
                <c:pt idx="4644">
                  <c:v>0.58393395910157553</c:v>
                </c:pt>
                <c:pt idx="4645">
                  <c:v>0.58398136354494867</c:v>
                </c:pt>
                <c:pt idx="4646">
                  <c:v>0.58402875527850395</c:v>
                </c:pt>
                <c:pt idx="4647">
                  <c:v>0.58407613430735206</c:v>
                </c:pt>
                <c:pt idx="4648">
                  <c:v>0.58412350063660123</c:v>
                </c:pt>
                <c:pt idx="4649">
                  <c:v>0.58417085427135673</c:v>
                </c:pt>
                <c:pt idx="4650">
                  <c:v>0.58421819521672136</c:v>
                </c:pt>
                <c:pt idx="4651">
                  <c:v>0.58426552347779492</c:v>
                </c:pt>
                <c:pt idx="4652">
                  <c:v>0.58431283905967457</c:v>
                </c:pt>
                <c:pt idx="4653">
                  <c:v>0.58436014196745467</c:v>
                </c:pt>
                <c:pt idx="4654">
                  <c:v>0.58440743220622704</c:v>
                </c:pt>
                <c:pt idx="4655">
                  <c:v>0.58445470978108061</c:v>
                </c:pt>
                <c:pt idx="4656">
                  <c:v>0.58450197469710152</c:v>
                </c:pt>
                <c:pt idx="4657">
                  <c:v>0.5845492269593735</c:v>
                </c:pt>
                <c:pt idx="4658">
                  <c:v>0.58459646657297726</c:v>
                </c:pt>
                <c:pt idx="4659">
                  <c:v>0.58464369354299095</c:v>
                </c:pt>
                <c:pt idx="4660">
                  <c:v>0.58469090787448985</c:v>
                </c:pt>
                <c:pt idx="4661">
                  <c:v>0.58473810957254668</c:v>
                </c:pt>
                <c:pt idx="4662">
                  <c:v>0.58478529864223128</c:v>
                </c:pt>
                <c:pt idx="4663">
                  <c:v>0.58483247508861103</c:v>
                </c:pt>
                <c:pt idx="4664">
                  <c:v>0.58487963891675021</c:v>
                </c:pt>
                <c:pt idx="4665">
                  <c:v>0.58492679013171089</c:v>
                </c:pt>
                <c:pt idx="4666">
                  <c:v>0.58497392873855203</c:v>
                </c:pt>
                <c:pt idx="4667">
                  <c:v>0.58502105474233013</c:v>
                </c:pt>
                <c:pt idx="4668">
                  <c:v>0.5850681681480987</c:v>
                </c:pt>
                <c:pt idx="4669">
                  <c:v>0.58511526896090882</c:v>
                </c:pt>
                <c:pt idx="4670">
                  <c:v>0.58516235718580878</c:v>
                </c:pt>
                <c:pt idx="4671">
                  <c:v>0.58520943282784421</c:v>
                </c:pt>
                <c:pt idx="4672">
                  <c:v>0.58525649589205797</c:v>
                </c:pt>
                <c:pt idx="4673">
                  <c:v>0.58530354638349025</c:v>
                </c:pt>
                <c:pt idx="4674">
                  <c:v>0.58535058430717857</c:v>
                </c:pt>
                <c:pt idx="4675">
                  <c:v>0.58539760966815779</c:v>
                </c:pt>
                <c:pt idx="4676">
                  <c:v>0.58544462247146001</c:v>
                </c:pt>
                <c:pt idx="4677">
                  <c:v>0.58549162272211464</c:v>
                </c:pt>
                <c:pt idx="4678">
                  <c:v>0.58553861042514854</c:v>
                </c:pt>
                <c:pt idx="4679">
                  <c:v>0.5855855855855856</c:v>
                </c:pt>
                <c:pt idx="4680">
                  <c:v>0.58563254820844735</c:v>
                </c:pt>
                <c:pt idx="4681">
                  <c:v>0.58567949829875243</c:v>
                </c:pt>
                <c:pt idx="4682">
                  <c:v>0.58572643586151696</c:v>
                </c:pt>
                <c:pt idx="4683">
                  <c:v>0.58577336090175414</c:v>
                </c:pt>
                <c:pt idx="4684">
                  <c:v>0.58582027342447485</c:v>
                </c:pt>
                <c:pt idx="4685">
                  <c:v>0.58586717343468697</c:v>
                </c:pt>
                <c:pt idx="4686">
                  <c:v>0.58591406093739584</c:v>
                </c:pt>
                <c:pt idx="4687">
                  <c:v>0.58596093593760412</c:v>
                </c:pt>
                <c:pt idx="4688">
                  <c:v>0.58600779844031192</c:v>
                </c:pt>
                <c:pt idx="4689">
                  <c:v>0.58605464845051647</c:v>
                </c:pt>
                <c:pt idx="4690">
                  <c:v>0.58610148597321243</c:v>
                </c:pt>
                <c:pt idx="4691">
                  <c:v>0.58614831101339193</c:v>
                </c:pt>
                <c:pt idx="4692">
                  <c:v>0.5861951235760442</c:v>
                </c:pt>
                <c:pt idx="4693">
                  <c:v>0.58624192366615602</c:v>
                </c:pt>
                <c:pt idx="4694">
                  <c:v>0.5862887112887113</c:v>
                </c:pt>
                <c:pt idx="4695">
                  <c:v>0.58633548644869149</c:v>
                </c:pt>
                <c:pt idx="4696">
                  <c:v>0.58638224915107529</c:v>
                </c:pt>
                <c:pt idx="4697">
                  <c:v>0.58642899940083881</c:v>
                </c:pt>
                <c:pt idx="4698">
                  <c:v>0.58647573720295554</c:v>
                </c:pt>
                <c:pt idx="4699">
                  <c:v>0.58652246256239604</c:v>
                </c:pt>
                <c:pt idx="4700">
                  <c:v>0.58656917548412857</c:v>
                </c:pt>
                <c:pt idx="4701">
                  <c:v>0.58661587597311871</c:v>
                </c:pt>
                <c:pt idx="4702">
                  <c:v>0.58666256403432904</c:v>
                </c:pt>
                <c:pt idx="4703">
                  <c:v>0.58670923967272004</c:v>
                </c:pt>
                <c:pt idx="4704">
                  <c:v>0.58675590289324908</c:v>
                </c:pt>
                <c:pt idx="4705">
                  <c:v>0.5868025537008712</c:v>
                </c:pt>
                <c:pt idx="4706">
                  <c:v>0.58684919210053854</c:v>
                </c:pt>
                <c:pt idx="4707">
                  <c:v>0.58689581809720093</c:v>
                </c:pt>
                <c:pt idx="4708">
                  <c:v>0.5869424316958054</c:v>
                </c:pt>
                <c:pt idx="4709">
                  <c:v>0.58698903290129611</c:v>
                </c:pt>
                <c:pt idx="4710">
                  <c:v>0.58703562171861501</c:v>
                </c:pt>
                <c:pt idx="4711">
                  <c:v>0.58708219815270124</c:v>
                </c:pt>
                <c:pt idx="4712">
                  <c:v>0.5871287622084912</c:v>
                </c:pt>
                <c:pt idx="4713">
                  <c:v>0.58717531389091882</c:v>
                </c:pt>
                <c:pt idx="4714">
                  <c:v>0.58722185320491538</c:v>
                </c:pt>
                <c:pt idx="4715">
                  <c:v>0.5872683801554095</c:v>
                </c:pt>
                <c:pt idx="4716">
                  <c:v>0.58731489474732723</c:v>
                </c:pt>
                <c:pt idx="4717">
                  <c:v>0.58736139698559187</c:v>
                </c:pt>
                <c:pt idx="4718">
                  <c:v>0.58740788687512446</c:v>
                </c:pt>
                <c:pt idx="4719">
                  <c:v>0.58745436442084298</c:v>
                </c:pt>
                <c:pt idx="4720">
                  <c:v>0.58750082962766303</c:v>
                </c:pt>
                <c:pt idx="4721">
                  <c:v>0.5875472825004977</c:v>
                </c:pt>
                <c:pt idx="4722">
                  <c:v>0.58759372304425717</c:v>
                </c:pt>
                <c:pt idx="4723">
                  <c:v>0.58764015126384928</c:v>
                </c:pt>
                <c:pt idx="4724">
                  <c:v>0.58768656716417911</c:v>
                </c:pt>
                <c:pt idx="4725">
                  <c:v>0.58773297075014919</c:v>
                </c:pt>
                <c:pt idx="4726">
                  <c:v>0.58777936202665959</c:v>
                </c:pt>
                <c:pt idx="4727">
                  <c:v>0.58782574099860752</c:v>
                </c:pt>
                <c:pt idx="4728">
                  <c:v>0.58787210767088782</c:v>
                </c:pt>
                <c:pt idx="4729">
                  <c:v>0.58791846204839249</c:v>
                </c:pt>
                <c:pt idx="4730">
                  <c:v>0.58796480413601115</c:v>
                </c:pt>
                <c:pt idx="4731">
                  <c:v>0.5880111339386308</c:v>
                </c:pt>
                <c:pt idx="4732">
                  <c:v>0.58805745146113575</c:v>
                </c:pt>
                <c:pt idx="4733">
                  <c:v>0.58810375670840787</c:v>
                </c:pt>
                <c:pt idx="4734">
                  <c:v>0.58815004968532625</c:v>
                </c:pt>
                <c:pt idx="4735">
                  <c:v>0.58819633039676755</c:v>
                </c:pt>
                <c:pt idx="4736">
                  <c:v>0.58824259884760577</c:v>
                </c:pt>
                <c:pt idx="4737">
                  <c:v>0.58828885504271244</c:v>
                </c:pt>
                <c:pt idx="4738">
                  <c:v>0.58833509898695624</c:v>
                </c:pt>
                <c:pt idx="4739">
                  <c:v>0.5883813306852036</c:v>
                </c:pt>
                <c:pt idx="4740">
                  <c:v>0.58842755014231818</c:v>
                </c:pt>
                <c:pt idx="4741">
                  <c:v>0.58847375736316099</c:v>
                </c:pt>
                <c:pt idx="4742">
                  <c:v>0.5885199523525908</c:v>
                </c:pt>
                <c:pt idx="4743">
                  <c:v>0.58856613511546352</c:v>
                </c:pt>
                <c:pt idx="4744">
                  <c:v>0.58861230565663247</c:v>
                </c:pt>
                <c:pt idx="4745">
                  <c:v>0.58865846398094868</c:v>
                </c:pt>
                <c:pt idx="4746">
                  <c:v>0.58870461009326014</c:v>
                </c:pt>
                <c:pt idx="4747">
                  <c:v>0.58875074399841276</c:v>
                </c:pt>
                <c:pt idx="4748">
                  <c:v>0.58879686570124967</c:v>
                </c:pt>
                <c:pt idx="4749">
                  <c:v>0.58884297520661155</c:v>
                </c:pt>
                <c:pt idx="4750">
                  <c:v>0.58888907251933631</c:v>
                </c:pt>
                <c:pt idx="4751">
                  <c:v>0.58893515764425941</c:v>
                </c:pt>
                <c:pt idx="4752">
                  <c:v>0.58898123058621377</c:v>
                </c:pt>
                <c:pt idx="4753">
                  <c:v>0.58902729135002974</c:v>
                </c:pt>
                <c:pt idx="4754">
                  <c:v>0.58907333994053523</c:v>
                </c:pt>
                <c:pt idx="4755">
                  <c:v>0.58911937636255529</c:v>
                </c:pt>
                <c:pt idx="4756">
                  <c:v>0.58916540062091294</c:v>
                </c:pt>
                <c:pt idx="4757">
                  <c:v>0.58921141272042798</c:v>
                </c:pt>
                <c:pt idx="4758">
                  <c:v>0.58925741266591825</c:v>
                </c:pt>
                <c:pt idx="4759">
                  <c:v>0.58930340046219876</c:v>
                </c:pt>
                <c:pt idx="4760">
                  <c:v>0.589349376114082</c:v>
                </c:pt>
                <c:pt idx="4761">
                  <c:v>0.58939533962637802</c:v>
                </c:pt>
                <c:pt idx="4762">
                  <c:v>0.58944129100389409</c:v>
                </c:pt>
                <c:pt idx="4763">
                  <c:v>0.58948723025143535</c:v>
                </c:pt>
                <c:pt idx="4764">
                  <c:v>0.58953315737380396</c:v>
                </c:pt>
                <c:pt idx="4765">
                  <c:v>0.58957907237579998</c:v>
                </c:pt>
                <c:pt idx="4766">
                  <c:v>0.58962497526222046</c:v>
                </c:pt>
                <c:pt idx="4767">
                  <c:v>0.58967086603786034</c:v>
                </c:pt>
                <c:pt idx="4768">
                  <c:v>0.58971674470751168</c:v>
                </c:pt>
                <c:pt idx="4769">
                  <c:v>0.58976261127596441</c:v>
                </c:pt>
                <c:pt idx="4770">
                  <c:v>0.58980846574800549</c:v>
                </c:pt>
                <c:pt idx="4771">
                  <c:v>0.58985430812841977</c:v>
                </c:pt>
                <c:pt idx="4772">
                  <c:v>0.5899001384219893</c:v>
                </c:pt>
                <c:pt idx="4773">
                  <c:v>0.5899459566334937</c:v>
                </c:pt>
                <c:pt idx="4774">
                  <c:v>0.58999176276771004</c:v>
                </c:pt>
                <c:pt idx="4775">
                  <c:v>0.59003755682941295</c:v>
                </c:pt>
                <c:pt idx="4776">
                  <c:v>0.59008333882337438</c:v>
                </c:pt>
                <c:pt idx="4777">
                  <c:v>0.59012910875436397</c:v>
                </c:pt>
                <c:pt idx="4778">
                  <c:v>0.5901748666271488</c:v>
                </c:pt>
                <c:pt idx="4779">
                  <c:v>0.59022061244649326</c:v>
                </c:pt>
                <c:pt idx="4780">
                  <c:v>0.59026634621715934</c:v>
                </c:pt>
                <c:pt idx="4781">
                  <c:v>0.59031206794390678</c:v>
                </c:pt>
                <c:pt idx="4782">
                  <c:v>0.59035777763149233</c:v>
                </c:pt>
                <c:pt idx="4783">
                  <c:v>0.59040347528467052</c:v>
                </c:pt>
                <c:pt idx="4784">
                  <c:v>0.59044916090819344</c:v>
                </c:pt>
                <c:pt idx="4785">
                  <c:v>0.59049483450681051</c:v>
                </c:pt>
                <c:pt idx="4786">
                  <c:v>0.59054049608526882</c:v>
                </c:pt>
                <c:pt idx="4787">
                  <c:v>0.59058614564831258</c:v>
                </c:pt>
                <c:pt idx="4788">
                  <c:v>0.5906317832006841</c:v>
                </c:pt>
                <c:pt idx="4789">
                  <c:v>0.59067740874712271</c:v>
                </c:pt>
                <c:pt idx="4790">
                  <c:v>0.5907230222923654</c:v>
                </c:pt>
                <c:pt idx="4791">
                  <c:v>0.5907686238411467</c:v>
                </c:pt>
                <c:pt idx="4792">
                  <c:v>0.59081421339819862</c:v>
                </c:pt>
                <c:pt idx="4793">
                  <c:v>0.59085979096825081</c:v>
                </c:pt>
                <c:pt idx="4794">
                  <c:v>0.59090535655603016</c:v>
                </c:pt>
                <c:pt idx="4795">
                  <c:v>0.59095091016626144</c:v>
                </c:pt>
                <c:pt idx="4796">
                  <c:v>0.59099645180366644</c:v>
                </c:pt>
                <c:pt idx="4797">
                  <c:v>0.59104198147296494</c:v>
                </c:pt>
                <c:pt idx="4798">
                  <c:v>0.59108749917887404</c:v>
                </c:pt>
                <c:pt idx="4799">
                  <c:v>0.59113300492610843</c:v>
                </c:pt>
                <c:pt idx="4800">
                  <c:v>0.59117849871938011</c:v>
                </c:pt>
                <c:pt idx="4801">
                  <c:v>0.59122398056339875</c:v>
                </c:pt>
                <c:pt idx="4802">
                  <c:v>0.59126945046287183</c:v>
                </c:pt>
                <c:pt idx="4803">
                  <c:v>0.59131490842250378</c:v>
                </c:pt>
                <c:pt idx="4804">
                  <c:v>0.59136035444699708</c:v>
                </c:pt>
                <c:pt idx="4805">
                  <c:v>0.59140578854105141</c:v>
                </c:pt>
                <c:pt idx="4806">
                  <c:v>0.59145121070936413</c:v>
                </c:pt>
                <c:pt idx="4807">
                  <c:v>0.59149662095663014</c:v>
                </c:pt>
                <c:pt idx="4808">
                  <c:v>0.5915420192875418</c:v>
                </c:pt>
                <c:pt idx="4809">
                  <c:v>0.59158740570678914</c:v>
                </c:pt>
                <c:pt idx="4810">
                  <c:v>0.59163278021905952</c:v>
                </c:pt>
                <c:pt idx="4811">
                  <c:v>0.59167814282903797</c:v>
                </c:pt>
                <c:pt idx="4812">
                  <c:v>0.59172349354140708</c:v>
                </c:pt>
                <c:pt idx="4813">
                  <c:v>0.5917688323608471</c:v>
                </c:pt>
                <c:pt idx="4814">
                  <c:v>0.5918141592920354</c:v>
                </c:pt>
                <c:pt idx="4815">
                  <c:v>0.59185947433964736</c:v>
                </c:pt>
                <c:pt idx="4816">
                  <c:v>0.59190477750835568</c:v>
                </c:pt>
                <c:pt idx="4817">
                  <c:v>0.59195006880283074</c:v>
                </c:pt>
                <c:pt idx="4818">
                  <c:v>0.59199534822774036</c:v>
                </c:pt>
                <c:pt idx="4819">
                  <c:v>0.5920406157877498</c:v>
                </c:pt>
                <c:pt idx="4820">
                  <c:v>0.59208587148752212</c:v>
                </c:pt>
                <c:pt idx="4821">
                  <c:v>0.59213111533171792</c:v>
                </c:pt>
                <c:pt idx="4822">
                  <c:v>0.59217634732499502</c:v>
                </c:pt>
                <c:pt idx="4823">
                  <c:v>0.59222156747200938</c:v>
                </c:pt>
                <c:pt idx="4824">
                  <c:v>0.59226677577741405</c:v>
                </c:pt>
                <c:pt idx="4825">
                  <c:v>0.59231197224585974</c:v>
                </c:pt>
                <c:pt idx="4826">
                  <c:v>0.59235715688199486</c:v>
                </c:pt>
                <c:pt idx="4827">
                  <c:v>0.59240232969046525</c:v>
                </c:pt>
                <c:pt idx="4828">
                  <c:v>0.5924474906759144</c:v>
                </c:pt>
                <c:pt idx="4829">
                  <c:v>0.59249263984298328</c:v>
                </c:pt>
                <c:pt idx="4830">
                  <c:v>0.59253777719631062</c:v>
                </c:pt>
                <c:pt idx="4831">
                  <c:v>0.59258290274053238</c:v>
                </c:pt>
                <c:pt idx="4832">
                  <c:v>0.59262801648028252</c:v>
                </c:pt>
                <c:pt idx="4833">
                  <c:v>0.59267311842019221</c:v>
                </c:pt>
                <c:pt idx="4834">
                  <c:v>0.59271820856489055</c:v>
                </c:pt>
                <c:pt idx="4835">
                  <c:v>0.59276328691900371</c:v>
                </c:pt>
                <c:pt idx="4836">
                  <c:v>0.5928083534871561</c:v>
                </c:pt>
                <c:pt idx="4837">
                  <c:v>0.59285340827396904</c:v>
                </c:pt>
                <c:pt idx="4838">
                  <c:v>0.59289845128406193</c:v>
                </c:pt>
                <c:pt idx="4839">
                  <c:v>0.59294348252205165</c:v>
                </c:pt>
                <c:pt idx="4840">
                  <c:v>0.59298850199255237</c:v>
                </c:pt>
                <c:pt idx="4841">
                  <c:v>0.59303350970017632</c:v>
                </c:pt>
                <c:pt idx="4842">
                  <c:v>0.59307850564953302</c:v>
                </c:pt>
                <c:pt idx="4843">
                  <c:v>0.59312348984522956</c:v>
                </c:pt>
                <c:pt idx="4844">
                  <c:v>0.5931684622918707</c:v>
                </c:pt>
                <c:pt idx="4845">
                  <c:v>0.59321342299405888</c:v>
                </c:pt>
                <c:pt idx="4846">
                  <c:v>0.59325837195639408</c:v>
                </c:pt>
                <c:pt idx="4847">
                  <c:v>0.59330330918347363</c:v>
                </c:pt>
                <c:pt idx="4848">
                  <c:v>0.59334823467989295</c:v>
                </c:pt>
                <c:pt idx="4849">
                  <c:v>0.59339314845024471</c:v>
                </c:pt>
                <c:pt idx="4850">
                  <c:v>0.59343805049911924</c:v>
                </c:pt>
                <c:pt idx="4851">
                  <c:v>0.59348294083110442</c:v>
                </c:pt>
                <c:pt idx="4852">
                  <c:v>0.59352781945078592</c:v>
                </c:pt>
                <c:pt idx="4853">
                  <c:v>0.59357268636274696</c:v>
                </c:pt>
                <c:pt idx="4854">
                  <c:v>0.59361754157156832</c:v>
                </c:pt>
                <c:pt idx="4855">
                  <c:v>0.59366238508182823</c:v>
                </c:pt>
                <c:pt idx="4856">
                  <c:v>0.59370721689810291</c:v>
                </c:pt>
                <c:pt idx="4857">
                  <c:v>0.59375203702496582</c:v>
                </c:pt>
                <c:pt idx="4858">
                  <c:v>0.59379684546698819</c:v>
                </c:pt>
                <c:pt idx="4859">
                  <c:v>0.59384164222873903</c:v>
                </c:pt>
                <c:pt idx="4860">
                  <c:v>0.59388642731478469</c:v>
                </c:pt>
                <c:pt idx="4861">
                  <c:v>0.59393120072968919</c:v>
                </c:pt>
                <c:pt idx="4862">
                  <c:v>0.59397596247801443</c:v>
                </c:pt>
                <c:pt idx="4863">
                  <c:v>0.59402071256431965</c:v>
                </c:pt>
                <c:pt idx="4864">
                  <c:v>0.59406545099316188</c:v>
                </c:pt>
                <c:pt idx="4865">
                  <c:v>0.59411017776909558</c:v>
                </c:pt>
                <c:pt idx="4866">
                  <c:v>0.594154892896673</c:v>
                </c:pt>
                <c:pt idx="4867">
                  <c:v>0.59419959638044406</c:v>
                </c:pt>
                <c:pt idx="4868">
                  <c:v>0.59424428822495601</c:v>
                </c:pt>
                <c:pt idx="4869">
                  <c:v>0.59428896843475432</c:v>
                </c:pt>
                <c:pt idx="4870">
                  <c:v>0.59433363701438147</c:v>
                </c:pt>
                <c:pt idx="4871">
                  <c:v>0.59437829396837794</c:v>
                </c:pt>
                <c:pt idx="4872">
                  <c:v>0.59442293930128165</c:v>
                </c:pt>
                <c:pt idx="4873">
                  <c:v>0.59446757301762843</c:v>
                </c:pt>
                <c:pt idx="4874">
                  <c:v>0.59451219512195119</c:v>
                </c:pt>
                <c:pt idx="4875">
                  <c:v>0.59455680561878121</c:v>
                </c:pt>
                <c:pt idx="4876">
                  <c:v>0.59460140451264709</c:v>
                </c:pt>
                <c:pt idx="4877">
                  <c:v>0.59464599180807487</c:v>
                </c:pt>
                <c:pt idx="4878">
                  <c:v>0.59469056750958849</c:v>
                </c:pt>
                <c:pt idx="4879">
                  <c:v>0.59473513162170943</c:v>
                </c:pt>
                <c:pt idx="4880">
                  <c:v>0.59477968414895699</c:v>
                </c:pt>
                <c:pt idx="4881">
                  <c:v>0.59482422509584765</c:v>
                </c:pt>
                <c:pt idx="4882">
                  <c:v>0.59486875446689624</c:v>
                </c:pt>
                <c:pt idx="4883">
                  <c:v>0.59491327226661472</c:v>
                </c:pt>
                <c:pt idx="4884">
                  <c:v>0.59495777849951292</c:v>
                </c:pt>
                <c:pt idx="4885">
                  <c:v>0.59500227317009802</c:v>
                </c:pt>
                <c:pt idx="4886">
                  <c:v>0.59504675628287551</c:v>
                </c:pt>
                <c:pt idx="4887">
                  <c:v>0.59509122784234791</c:v>
                </c:pt>
                <c:pt idx="4888">
                  <c:v>0.59513568785301574</c:v>
                </c:pt>
                <c:pt idx="4889">
                  <c:v>0.59518013631937683</c:v>
                </c:pt>
                <c:pt idx="4890">
                  <c:v>0.59522457324592715</c:v>
                </c:pt>
                <c:pt idx="4891">
                  <c:v>0.5952689986371601</c:v>
                </c:pt>
                <c:pt idx="4892">
                  <c:v>0.59531341249756664</c:v>
                </c:pt>
                <c:pt idx="4893">
                  <c:v>0.59535781483163563</c:v>
                </c:pt>
                <c:pt idx="4894">
                  <c:v>0.59540220564385338</c:v>
                </c:pt>
                <c:pt idx="4895">
                  <c:v>0.59544658493870406</c:v>
                </c:pt>
                <c:pt idx="4896">
                  <c:v>0.59549095272066932</c:v>
                </c:pt>
                <c:pt idx="4897">
                  <c:v>0.59553530899422868</c:v>
                </c:pt>
                <c:pt idx="4898">
                  <c:v>0.59557965376385913</c:v>
                </c:pt>
                <c:pt idx="4899">
                  <c:v>0.59562398703403574</c:v>
                </c:pt>
                <c:pt idx="4900">
                  <c:v>0.59566830880923061</c:v>
                </c:pt>
                <c:pt idx="4901">
                  <c:v>0.59571261909391415</c:v>
                </c:pt>
                <c:pt idx="4902">
                  <c:v>0.59575691789255392</c:v>
                </c:pt>
                <c:pt idx="4903">
                  <c:v>0.59580120520961577</c:v>
                </c:pt>
                <c:pt idx="4904">
                  <c:v>0.5958454810495627</c:v>
                </c:pt>
                <c:pt idx="4905">
                  <c:v>0.59588974541685558</c:v>
                </c:pt>
                <c:pt idx="4906">
                  <c:v>0.59593399831595306</c:v>
                </c:pt>
                <c:pt idx="4907">
                  <c:v>0.59597823975131137</c:v>
                </c:pt>
                <c:pt idx="4908">
                  <c:v>0.5960224697273846</c:v>
                </c:pt>
                <c:pt idx="4909">
                  <c:v>0.59606668824862408</c:v>
                </c:pt>
                <c:pt idx="4910">
                  <c:v>0.59611089531947958</c:v>
                </c:pt>
                <c:pt idx="4911">
                  <c:v>0.59615509094439767</c:v>
                </c:pt>
                <c:pt idx="4912">
                  <c:v>0.59619927512782345</c:v>
                </c:pt>
                <c:pt idx="4913">
                  <c:v>0.59624344787419914</c:v>
                </c:pt>
                <c:pt idx="4914">
                  <c:v>0.59628760918796508</c:v>
                </c:pt>
                <c:pt idx="4915">
                  <c:v>0.59633175907355884</c:v>
                </c:pt>
                <c:pt idx="4916">
                  <c:v>0.59637589753541631</c:v>
                </c:pt>
                <c:pt idx="4917">
                  <c:v>0.59642002457797039</c:v>
                </c:pt>
                <c:pt idx="4918">
                  <c:v>0.5964641402056523</c:v>
                </c:pt>
                <c:pt idx="4919">
                  <c:v>0.59650824442289041</c:v>
                </c:pt>
                <c:pt idx="4920">
                  <c:v>0.59655233723411127</c:v>
                </c:pt>
                <c:pt idx="4921">
                  <c:v>0.59659641864373913</c:v>
                </c:pt>
                <c:pt idx="4922">
                  <c:v>0.59664048865619546</c:v>
                </c:pt>
                <c:pt idx="4923">
                  <c:v>0.59668454727589992</c:v>
                </c:pt>
                <c:pt idx="4924">
                  <c:v>0.59672859450726978</c:v>
                </c:pt>
                <c:pt idx="4925">
                  <c:v>0.59677263035471995</c:v>
                </c:pt>
                <c:pt idx="4926">
                  <c:v>0.59681665482266288</c:v>
                </c:pt>
                <c:pt idx="4927">
                  <c:v>0.5968606679155094</c:v>
                </c:pt>
                <c:pt idx="4928">
                  <c:v>0.59690466963766708</c:v>
                </c:pt>
                <c:pt idx="4929">
                  <c:v>0.59694865999354219</c:v>
                </c:pt>
                <c:pt idx="4930">
                  <c:v>0.59699263898753796</c:v>
                </c:pt>
                <c:pt idx="4931">
                  <c:v>0.59703660662405589</c:v>
                </c:pt>
                <c:pt idx="4932">
                  <c:v>0.59708056290749467</c:v>
                </c:pt>
                <c:pt idx="4933">
                  <c:v>0.59712450784225135</c:v>
                </c:pt>
                <c:pt idx="4934">
                  <c:v>0.59716844143272019</c:v>
                </c:pt>
                <c:pt idx="4935">
                  <c:v>0.59721236368329345</c:v>
                </c:pt>
                <c:pt idx="4936">
                  <c:v>0.59725627459836117</c:v>
                </c:pt>
                <c:pt idx="4937">
                  <c:v>0.59730017418231074</c:v>
                </c:pt>
                <c:pt idx="4938">
                  <c:v>0.59734406243952787</c:v>
                </c:pt>
                <c:pt idx="4939">
                  <c:v>0.59738793937439527</c:v>
                </c:pt>
                <c:pt idx="4940">
                  <c:v>0.59743180499129434</c:v>
                </c:pt>
                <c:pt idx="4941">
                  <c:v>0.59747565929460311</c:v>
                </c:pt>
                <c:pt idx="4942">
                  <c:v>0.59751950228869832</c:v>
                </c:pt>
                <c:pt idx="4943">
                  <c:v>0.59756333397795391</c:v>
                </c:pt>
                <c:pt idx="4944">
                  <c:v>0.59760715436674194</c:v>
                </c:pt>
                <c:pt idx="4945">
                  <c:v>0.59765096345943158</c:v>
                </c:pt>
                <c:pt idx="4946">
                  <c:v>0.59769476126039056</c:v>
                </c:pt>
                <c:pt idx="4947">
                  <c:v>0.59773854777398361</c:v>
                </c:pt>
                <c:pt idx="4948">
                  <c:v>0.5977823230045739</c:v>
                </c:pt>
                <c:pt idx="4949">
                  <c:v>0.59782608695652173</c:v>
                </c:pt>
                <c:pt idx="4950">
                  <c:v>0.5978698396341855</c:v>
                </c:pt>
                <c:pt idx="4951">
                  <c:v>0.5979135810419216</c:v>
                </c:pt>
                <c:pt idx="4952">
                  <c:v>0.59795731118408335</c:v>
                </c:pt>
                <c:pt idx="4953">
                  <c:v>0.59800103006502292</c:v>
                </c:pt>
                <c:pt idx="4954">
                  <c:v>0.59804473768908906</c:v>
                </c:pt>
                <c:pt idx="4955">
                  <c:v>0.5980884340606295</c:v>
                </c:pt>
                <c:pt idx="4956">
                  <c:v>0.59813211918398868</c:v>
                </c:pt>
                <c:pt idx="4957">
                  <c:v>0.59817579306350943</c:v>
                </c:pt>
                <c:pt idx="4958">
                  <c:v>0.59821945570353208</c:v>
                </c:pt>
                <c:pt idx="4959">
                  <c:v>0.59826310710839503</c:v>
                </c:pt>
                <c:pt idx="4960">
                  <c:v>0.59830674728243394</c:v>
                </c:pt>
                <c:pt idx="4961">
                  <c:v>0.59835037622998266</c:v>
                </c:pt>
                <c:pt idx="4962">
                  <c:v>0.59839399395537263</c:v>
                </c:pt>
                <c:pt idx="4963">
                  <c:v>0.59843760046293326</c:v>
                </c:pt>
                <c:pt idx="4964">
                  <c:v>0.59848119575699132</c:v>
                </c:pt>
                <c:pt idx="4965">
                  <c:v>0.5985247798418718</c:v>
                </c:pt>
                <c:pt idx="4966">
                  <c:v>0.59856835272189735</c:v>
                </c:pt>
                <c:pt idx="4967">
                  <c:v>0.59861191440138806</c:v>
                </c:pt>
                <c:pt idx="4968">
                  <c:v>0.59865546488466237</c:v>
                </c:pt>
                <c:pt idx="4969">
                  <c:v>0.59869900417603594</c:v>
                </c:pt>
                <c:pt idx="4970">
                  <c:v>0.59874253227982277</c:v>
                </c:pt>
                <c:pt idx="4971">
                  <c:v>0.59878604920033396</c:v>
                </c:pt>
                <c:pt idx="4972">
                  <c:v>0.59882955494187917</c:v>
                </c:pt>
                <c:pt idx="4973">
                  <c:v>0.59887304950876519</c:v>
                </c:pt>
                <c:pt idx="4974">
                  <c:v>0.59891653290529701</c:v>
                </c:pt>
                <c:pt idx="4975">
                  <c:v>0.59896000513577707</c:v>
                </c:pt>
                <c:pt idx="4976">
                  <c:v>0.59900346620450606</c:v>
                </c:pt>
                <c:pt idx="4977">
                  <c:v>0.59904691611578198</c:v>
                </c:pt>
                <c:pt idx="4978">
                  <c:v>0.59909035487390105</c:v>
                </c:pt>
                <c:pt idx="4979">
                  <c:v>0.59913378248315685</c:v>
                </c:pt>
                <c:pt idx="4980">
                  <c:v>0.59917719894784105</c:v>
                </c:pt>
                <c:pt idx="4981">
                  <c:v>0.59922060427224322</c:v>
                </c:pt>
                <c:pt idx="4982">
                  <c:v>0.59926399846065037</c:v>
                </c:pt>
                <c:pt idx="4983">
                  <c:v>0.59930738151734753</c:v>
                </c:pt>
                <c:pt idx="4984">
                  <c:v>0.59935075344661748</c:v>
                </c:pt>
                <c:pt idx="4985">
                  <c:v>0.59939411425274092</c:v>
                </c:pt>
                <c:pt idx="4986">
                  <c:v>0.59943746393999608</c:v>
                </c:pt>
                <c:pt idx="4987">
                  <c:v>0.59948080251265945</c:v>
                </c:pt>
                <c:pt idx="4988">
                  <c:v>0.59952412997500482</c:v>
                </c:pt>
                <c:pt idx="4989">
                  <c:v>0.5995674463313041</c:v>
                </c:pt>
                <c:pt idx="4990">
                  <c:v>0.59961075158582688</c:v>
                </c:pt>
                <c:pt idx="4991">
                  <c:v>0.59965404574284076</c:v>
                </c:pt>
                <c:pt idx="4992">
                  <c:v>0.59969732880661075</c:v>
                </c:pt>
                <c:pt idx="4993">
                  <c:v>0.59974060078140012</c:v>
                </c:pt>
                <c:pt idx="4994">
                  <c:v>0.59978386167146969</c:v>
                </c:pt>
                <c:pt idx="4995">
                  <c:v>0.59982711148107826</c:v>
                </c:pt>
                <c:pt idx="4996">
                  <c:v>0.59987035021448232</c:v>
                </c:pt>
                <c:pt idx="4997">
                  <c:v>0.59991357787593613</c:v>
                </c:pt>
                <c:pt idx="4998">
                  <c:v>0.59995679446969219</c:v>
                </c:pt>
                <c:pt idx="4999">
                  <c:v>0.6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'3차 스테이터스'!$H$21</c:f>
              <c:strCache>
                <c:ptCount val="1"/>
                <c:pt idx="0">
                  <c:v>무기막기율</c:v>
                </c:pt>
              </c:strCache>
            </c:strRef>
          </c:tx>
          <c:marker>
            <c:symbol val="none"/>
          </c:marker>
          <c:val>
            <c:numRef>
              <c:f>'3차 스테이터스'!$H$22:$H$5021</c:f>
              <c:numCache>
                <c:formatCode>0.00%</c:formatCode>
                <c:ptCount val="5000"/>
                <c:pt idx="0">
                  <c:v>6.6591227653520723E-4</c:v>
                </c:pt>
                <c:pt idx="1">
                  <c:v>1.3303191835747443E-3</c:v>
                </c:pt>
                <c:pt idx="2">
                  <c:v>1.9932258199406214E-3</c:v>
                </c:pt>
                <c:pt idx="3">
                  <c:v>2.6546372614539245E-3</c:v>
                </c:pt>
                <c:pt idx="4">
                  <c:v>3.3145585610643673E-3</c:v>
                </c:pt>
                <c:pt idx="5">
                  <c:v>3.9729947489789679E-3</c:v>
                </c:pt>
                <c:pt idx="6">
                  <c:v>4.6299508327898578E-3</c:v>
                </c:pt>
                <c:pt idx="7">
                  <c:v>5.2854317976012274E-3</c:v>
                </c:pt>
                <c:pt idx="8">
                  <c:v>5.9394426061554224E-3</c:v>
                </c:pt>
                <c:pt idx="9">
                  <c:v>6.5919881989581893E-3</c:v>
                </c:pt>
                <c:pt idx="10">
                  <c:v>7.2430734944030802E-3</c:v>
                </c:pt>
                <c:pt idx="11">
                  <c:v>7.8927033888950213E-3</c:v>
                </c:pt>
                <c:pt idx="12">
                  <c:v>8.5408827569730637E-3</c:v>
                </c:pt>
                <c:pt idx="13">
                  <c:v>9.1876164514322952E-3</c:v>
                </c:pt>
                <c:pt idx="14">
                  <c:v>9.8329093034449574E-3</c:v>
                </c:pt>
                <c:pt idx="15">
                  <c:v>1.0476766122680734E-2</c:v>
                </c:pt>
                <c:pt idx="16">
                  <c:v>1.1119191697426258E-2</c:v>
                </c:pt>
                <c:pt idx="17">
                  <c:v>1.1760190794703801E-2</c:v>
                </c:pt>
                <c:pt idx="18">
                  <c:v>1.2399768160389197E-2</c:v>
                </c:pt>
                <c:pt idx="19">
                  <c:v>1.3037928519328956E-2</c:v>
                </c:pt>
                <c:pt idx="20">
                  <c:v>1.3674676575456618E-2</c:v>
                </c:pt>
                <c:pt idx="21">
                  <c:v>1.4310017011908335E-2</c:v>
                </c:pt>
                <c:pt idx="22">
                  <c:v>1.4943954491137675E-2</c:v>
                </c:pt>
                <c:pt idx="23">
                  <c:v>1.5576493655029682E-2</c:v>
                </c:pt>
                <c:pt idx="24">
                  <c:v>1.6207639125014165E-2</c:v>
                </c:pt>
                <c:pt idx="25">
                  <c:v>1.6837395502178262E-2</c:v>
                </c:pt>
                <c:pt idx="26">
                  <c:v>1.7465767367378236E-2</c:v>
                </c:pt>
                <c:pt idx="27">
                  <c:v>1.809275928135054E-2</c:v>
                </c:pt>
                <c:pt idx="28">
                  <c:v>1.8718375784822182E-2</c:v>
                </c:pt>
                <c:pt idx="29">
                  <c:v>1.9342621398620315E-2</c:v>
                </c:pt>
                <c:pt idx="30">
                  <c:v>1.9965500623781149E-2</c:v>
                </c:pt>
                <c:pt idx="31">
                  <c:v>2.0587017941658119E-2</c:v>
                </c:pt>
                <c:pt idx="32">
                  <c:v>2.1207177814029362E-2</c:v>
                </c:pt>
                <c:pt idx="33">
                  <c:v>2.1825984683204496E-2</c:v>
                </c:pt>
                <c:pt idx="34">
                  <c:v>2.2443442972130669E-2</c:v>
                </c:pt>
                <c:pt idx="35">
                  <c:v>2.3059557084497959E-2</c:v>
                </c:pt>
                <c:pt idx="36">
                  <c:v>2.3674331404844044E-2</c:v>
                </c:pt>
                <c:pt idx="37">
                  <c:v>2.4287770298658227E-2</c:v>
                </c:pt>
                <c:pt idx="38">
                  <c:v>2.4899878112484765E-2</c:v>
                </c:pt>
                <c:pt idx="39">
                  <c:v>2.5510659174025511E-2</c:v>
                </c:pt>
                <c:pt idx="40">
                  <c:v>2.612011779224193E-2</c:v>
                </c:pt>
                <c:pt idx="41">
                  <c:v>2.6728258257456412E-2</c:v>
                </c:pt>
                <c:pt idx="42">
                  <c:v>2.7335084841452952E-2</c:v>
                </c:pt>
                <c:pt idx="43">
                  <c:v>2.794060179757718E-2</c:v>
                </c:pt>
                <c:pt idx="44">
                  <c:v>2.8544813360835718E-2</c:v>
                </c:pt>
                <c:pt idx="45">
                  <c:v>2.9147723747994934E-2</c:v>
                </c:pt>
                <c:pt idx="46">
                  <c:v>2.9749337157679013E-2</c:v>
                </c:pt>
                <c:pt idx="47">
                  <c:v>3.0349657770467449E-2</c:v>
                </c:pt>
                <c:pt idx="48">
                  <c:v>3.0948689748991863E-2</c:v>
                </c:pt>
                <c:pt idx="49">
                  <c:v>3.1546437238032209E-2</c:v>
                </c:pt>
                <c:pt idx="50">
                  <c:v>3.2142904364612396E-2</c:v>
                </c:pt>
                <c:pt idx="51">
                  <c:v>3.273809523809524E-2</c:v>
                </c:pt>
                <c:pt idx="52">
                  <c:v>3.3332013950276851E-2</c:v>
                </c:pt>
                <c:pt idx="53">
                  <c:v>3.39246645754804E-2</c:v>
                </c:pt>
                <c:pt idx="54">
                  <c:v>3.4516051170649285E-2</c:v>
                </c:pt>
                <c:pt idx="55">
                  <c:v>3.5106177775439701E-2</c:v>
                </c:pt>
                <c:pt idx="56">
                  <c:v>3.5695048412312622E-2</c:v>
                </c:pt>
                <c:pt idx="57">
                  <c:v>3.6282667086625191E-2</c:v>
                </c:pt>
                <c:pt idx="58">
                  <c:v>3.6869037786721549E-2</c:v>
                </c:pt>
                <c:pt idx="59">
                  <c:v>3.7454164484023049E-2</c:v>
                </c:pt>
                <c:pt idx="60">
                  <c:v>3.8038051133117916E-2</c:v>
                </c:pt>
                <c:pt idx="61">
                  <c:v>3.862070167185036E-2</c:v>
                </c:pt>
                <c:pt idx="62">
                  <c:v>3.9202120021409083E-2</c:v>
                </c:pt>
                <c:pt idx="63">
                  <c:v>3.9782310086415244E-2</c:v>
                </c:pt>
                <c:pt idx="64">
                  <c:v>4.0361275755009876E-2</c:v>
                </c:pt>
                <c:pt idx="65">
                  <c:v>4.0939020898940741E-2</c:v>
                </c:pt>
                <c:pt idx="66">
                  <c:v>4.1515549373648611E-2</c:v>
                </c:pt>
                <c:pt idx="67">
                  <c:v>4.2090865018353074E-2</c:v>
                </c:pt>
                <c:pt idx="68">
                  <c:v>4.266497165613771E-2</c:v>
                </c:pt>
                <c:pt idx="69">
                  <c:v>4.3237873094034818E-2</c:v>
                </c:pt>
                <c:pt idx="70">
                  <c:v>4.380957312310952E-2</c:v>
                </c:pt>
                <c:pt idx="71">
                  <c:v>4.4380075518543421E-2</c:v>
                </c:pt>
                <c:pt idx="72">
                  <c:v>4.4949384039717703E-2</c:v>
                </c:pt>
                <c:pt idx="73">
                  <c:v>4.5517502430295682E-2</c:v>
                </c:pt>
                <c:pt idx="74">
                  <c:v>4.6084434418304863E-2</c:v>
                </c:pt>
                <c:pt idx="75">
                  <c:v>4.6650183716218541E-2</c:v>
                </c:pt>
                <c:pt idx="76">
                  <c:v>4.7214754021036746E-2</c:v>
                </c:pt>
                <c:pt idx="77">
                  <c:v>4.7778149014366854E-2</c:v>
                </c:pt>
                <c:pt idx="78">
                  <c:v>4.8340372362503582E-2</c:v>
                </c:pt>
                <c:pt idx="79">
                  <c:v>4.890142771650851E-2</c:v>
                </c:pt>
                <c:pt idx="80">
                  <c:v>4.9461318712289107E-2</c:v>
                </c:pt>
                <c:pt idx="81">
                  <c:v>5.0020048970677314E-2</c:v>
                </c:pt>
                <c:pt idx="82">
                  <c:v>5.0577622097507553E-2</c:v>
                </c:pt>
                <c:pt idx="83">
                  <c:v>5.1134041683694322E-2</c:v>
                </c:pt>
                <c:pt idx="84">
                  <c:v>5.1689311305309266E-2</c:v>
                </c:pt>
                <c:pt idx="85">
                  <c:v>5.224343452365781E-2</c:v>
                </c:pt>
                <c:pt idx="86">
                  <c:v>5.2796414885355268E-2</c:v>
                </c:pt>
                <c:pt idx="87">
                  <c:v>5.334825592240254E-2</c:v>
                </c:pt>
                <c:pt idx="88">
                  <c:v>5.3898961152261289E-2</c:v>
                </c:pt>
                <c:pt idx="89">
                  <c:v>5.444853407792867E-2</c:v>
                </c:pt>
                <c:pt idx="90">
                  <c:v>5.4996978188011643E-2</c:v>
                </c:pt>
                <c:pt idx="91">
                  <c:v>5.5544296956800757E-2</c:v>
                </c:pt>
                <c:pt idx="92">
                  <c:v>5.6090493844343496E-2</c:v>
                </c:pt>
                <c:pt idx="93">
                  <c:v>5.6635572296517257E-2</c:v>
                </c:pt>
                <c:pt idx="94">
                  <c:v>5.7179535745101748E-2</c:v>
                </c:pt>
                <c:pt idx="95">
                  <c:v>5.7722387607851047E-2</c:v>
                </c:pt>
                <c:pt idx="96">
                  <c:v>5.8264131288565175E-2</c:v>
                </c:pt>
                <c:pt idx="97">
                  <c:v>5.8804770177161222E-2</c:v>
                </c:pt>
                <c:pt idx="98">
                  <c:v>5.9344307649744084E-2</c:v>
                </c:pt>
                <c:pt idx="99">
                  <c:v>5.9882747068676717E-2</c:v>
                </c:pt>
                <c:pt idx="100">
                  <c:v>6.0420091782649982E-2</c:v>
                </c:pt>
                <c:pt idx="101">
                  <c:v>6.0956345126752083E-2</c:v>
                </c:pt>
                <c:pt idx="102">
                  <c:v>6.149151042253756E-2</c:v>
                </c:pt>
                <c:pt idx="103">
                  <c:v>6.202559097809586E-2</c:v>
                </c:pt>
                <c:pt idx="104">
                  <c:v>6.2558590088119495E-2</c:v>
                </c:pt>
                <c:pt idx="105">
                  <c:v>6.3090511033971813E-2</c:v>
                </c:pt>
                <c:pt idx="106">
                  <c:v>6.3621357083754326E-2</c:v>
                </c:pt>
                <c:pt idx="107">
                  <c:v>6.4151131492373642E-2</c:v>
                </c:pt>
                <c:pt idx="108">
                  <c:v>6.4679837501607967E-2</c:v>
                </c:pt>
                <c:pt idx="109">
                  <c:v>6.5207478340173278E-2</c:v>
                </c:pt>
                <c:pt idx="110">
                  <c:v>6.5734057223789E-2</c:v>
                </c:pt>
                <c:pt idx="111">
                  <c:v>6.6259577355243349E-2</c:v>
                </c:pt>
                <c:pt idx="112">
                  <c:v>6.6784041924458276E-2</c:v>
                </c:pt>
                <c:pt idx="113">
                  <c:v>6.7307454108554016E-2</c:v>
                </c:pt>
                <c:pt idx="114">
                  <c:v>6.7829817071913226E-2</c:v>
                </c:pt>
                <c:pt idx="115">
                  <c:v>6.8351133966244731E-2</c:v>
                </c:pt>
                <c:pt idx="116">
                  <c:v>6.8871407930646972E-2</c:v>
                </c:pt>
                <c:pt idx="117">
                  <c:v>6.9390642091670993E-2</c:v>
                </c:pt>
                <c:pt idx="118">
                  <c:v>6.9908839563383007E-2</c:v>
                </c:pt>
                <c:pt idx="119">
                  <c:v>7.0426003447426749E-2</c:v>
                </c:pt>
                <c:pt idx="120">
                  <c:v>7.0942136833085284E-2</c:v>
                </c:pt>
                <c:pt idx="121">
                  <c:v>7.1457242797342571E-2</c:v>
                </c:pt>
                <c:pt idx="122">
                  <c:v>7.1971324404944581E-2</c:v>
                </c:pt>
                <c:pt idx="123">
                  <c:v>7.2484384708460053E-2</c:v>
                </c:pt>
                <c:pt idx="124">
                  <c:v>7.299642674834099E-2</c:v>
                </c:pt>
                <c:pt idx="125">
                  <c:v>7.3507453552982646E-2</c:v>
                </c:pt>
                <c:pt idx="126">
                  <c:v>7.4017468138783252E-2</c:v>
                </c:pt>
                <c:pt idx="127">
                  <c:v>7.4526473510203417E-2</c:v>
                </c:pt>
                <c:pt idx="128">
                  <c:v>7.5034472659825005E-2</c:v>
                </c:pt>
                <c:pt idx="129">
                  <c:v>7.5541468568409931E-2</c:v>
                </c:pt>
                <c:pt idx="130">
                  <c:v>7.6047464204958323E-2</c:v>
                </c:pt>
                <c:pt idx="131">
                  <c:v>7.655246252676659E-2</c:v>
                </c:pt>
                <c:pt idx="132">
                  <c:v>7.705646647948497E-2</c:v>
                </c:pt>
                <c:pt idx="133">
                  <c:v>7.7559478997174802E-2</c:v>
                </c:pt>
                <c:pt idx="134">
                  <c:v>7.8061503002365501E-2</c:v>
                </c:pt>
                <c:pt idx="135">
                  <c:v>7.856254140611113E-2</c:v>
                </c:pt>
                <c:pt idx="136">
                  <c:v>7.9062597108046695E-2</c:v>
                </c:pt>
                <c:pt idx="137">
                  <c:v>7.9561672996444038E-2</c:v>
                </c:pt>
                <c:pt idx="138">
                  <c:v>8.0059771948267452E-2</c:v>
                </c:pt>
                <c:pt idx="139">
                  <c:v>8.0556896829229035E-2</c:v>
                </c:pt>
                <c:pt idx="140">
                  <c:v>8.1053050493843537E-2</c:v>
                </c:pt>
                <c:pt idx="141">
                  <c:v>8.1548235785483078E-2</c:v>
                </c:pt>
                <c:pt idx="142">
                  <c:v>8.2042455536431441E-2</c:v>
                </c:pt>
                <c:pt idx="143">
                  <c:v>8.2535712567938055E-2</c:v>
                </c:pt>
                <c:pt idx="144">
                  <c:v>8.3028009690271687E-2</c:v>
                </c:pt>
                <c:pt idx="145">
                  <c:v>8.3519349702773846E-2</c:v>
                </c:pt>
                <c:pt idx="146">
                  <c:v>8.400973539391178E-2</c:v>
                </c:pt>
                <c:pt idx="147">
                  <c:v>8.4499169541331284E-2</c:v>
                </c:pt>
                <c:pt idx="148">
                  <c:v>8.4987654911909127E-2</c:v>
                </c:pt>
                <c:pt idx="149">
                  <c:v>8.5475194261805137E-2</c:v>
                </c:pt>
                <c:pt idx="150">
                  <c:v>8.596179033651416E-2</c:v>
                </c:pt>
                <c:pt idx="151">
                  <c:v>8.6447445870917447E-2</c:v>
                </c:pt>
                <c:pt idx="152">
                  <c:v>8.6932163589334033E-2</c:v>
                </c:pt>
                <c:pt idx="153">
                  <c:v>8.7415946205571568E-2</c:v>
                </c:pt>
                <c:pt idx="154">
                  <c:v>8.789879642297703E-2</c:v>
                </c:pt>
                <c:pt idx="155">
                  <c:v>8.8380716934487027E-2</c:v>
                </c:pt>
                <c:pt idx="156">
                  <c:v>8.8861710422677931E-2</c:v>
                </c:pt>
                <c:pt idx="157">
                  <c:v>8.9341779559815579E-2</c:v>
                </c:pt>
                <c:pt idx="158">
                  <c:v>8.9820927007904811E-2</c:v>
                </c:pt>
                <c:pt idx="159">
                  <c:v>9.0299155418738661E-2</c:v>
                </c:pt>
                <c:pt idx="160">
                  <c:v>9.0776467433947239E-2</c:v>
                </c:pt>
                <c:pt idx="161">
                  <c:v>9.1252865685046439E-2</c:v>
                </c:pt>
                <c:pt idx="162">
                  <c:v>9.1728352793486248E-2</c:v>
                </c:pt>
                <c:pt idx="163">
                  <c:v>9.2202931370698862E-2</c:v>
                </c:pt>
                <c:pt idx="164">
                  <c:v>9.2676604018146466E-2</c:v>
                </c:pt>
                <c:pt idx="165">
                  <c:v>9.3149373327368751E-2</c:v>
                </c:pt>
                <c:pt idx="166">
                  <c:v>9.3621241880030265E-2</c:v>
                </c:pt>
                <c:pt idx="167">
                  <c:v>9.409221224796728E-2</c:v>
                </c:pt>
                <c:pt idx="168">
                  <c:v>9.4562286993234643E-2</c:v>
                </c:pt>
                <c:pt idx="169">
                  <c:v>9.5031468668152139E-2</c:v>
                </c:pt>
                <c:pt idx="170">
                  <c:v>9.5499759815350721E-2</c:v>
                </c:pt>
                <c:pt idx="171">
                  <c:v>9.5967162967818459E-2</c:v>
                </c:pt>
                <c:pt idx="172">
                  <c:v>9.6433680648946168E-2</c:v>
                </c:pt>
                <c:pt idx="173">
                  <c:v>9.6899315372572847E-2</c:v>
                </c:pt>
                <c:pt idx="174">
                  <c:v>9.7364069643030834E-2</c:v>
                </c:pt>
                <c:pt idx="175">
                  <c:v>9.782794595519069E-2</c:v>
                </c:pt>
                <c:pt idx="176">
                  <c:v>9.8290946794505868E-2</c:v>
                </c:pt>
                <c:pt idx="177">
                  <c:v>9.8753074637057042E-2</c:v>
                </c:pt>
                <c:pt idx="178">
                  <c:v>9.9214331949596307E-2</c:v>
                </c:pt>
                <c:pt idx="179">
                  <c:v>9.9674721189591073E-2</c:v>
                </c:pt>
                <c:pt idx="180">
                  <c:v>0.10013424480526766</c:v>
                </c:pt>
                <c:pt idx="181">
                  <c:v>0.10059290523565471</c:v>
                </c:pt>
                <c:pt idx="182">
                  <c:v>0.10105070491062637</c:v>
                </c:pt>
                <c:pt idx="183">
                  <c:v>0.10150764625094517</c:v>
                </c:pt>
                <c:pt idx="184">
                  <c:v>0.10196373166830472</c:v>
                </c:pt>
                <c:pt idx="185">
                  <c:v>0.10241896356537208</c:v>
                </c:pt>
                <c:pt idx="186">
                  <c:v>0.10287334433583005</c:v>
                </c:pt>
                <c:pt idx="187">
                  <c:v>0.10332687636441903</c:v>
                </c:pt>
                <c:pt idx="188">
                  <c:v>0.10377956202697877</c:v>
                </c:pt>
                <c:pt idx="189">
                  <c:v>0.1042314036904899</c:v>
                </c:pt>
                <c:pt idx="190">
                  <c:v>0.1046824037131151</c:v>
                </c:pt>
                <c:pt idx="191">
                  <c:v>0.10513256444424023</c:v>
                </c:pt>
                <c:pt idx="192">
                  <c:v>0.10558188822451502</c:v>
                </c:pt>
                <c:pt idx="193">
                  <c:v>0.1060303773858937</c:v>
                </c:pt>
                <c:pt idx="194">
                  <c:v>0.10647803425167535</c:v>
                </c:pt>
                <c:pt idx="195">
                  <c:v>0.10692486113654397</c:v>
                </c:pt>
                <c:pt idx="196">
                  <c:v>0.10737086034660842</c:v>
                </c:pt>
                <c:pt idx="197">
                  <c:v>0.10781603417944206</c:v>
                </c:pt>
                <c:pt idx="198">
                  <c:v>0.10826038492412224</c:v>
                </c:pt>
                <c:pt idx="199">
                  <c:v>0.10870391486126947</c:v>
                </c:pt>
                <c:pt idx="200">
                  <c:v>0.10914662626308654</c:v>
                </c:pt>
                <c:pt idx="201">
                  <c:v>0.10958852139339721</c:v>
                </c:pt>
                <c:pt idx="202">
                  <c:v>0.1100296025076849</c:v>
                </c:pt>
                <c:pt idx="203">
                  <c:v>0.11046987185313097</c:v>
                </c:pt>
                <c:pt idx="204">
                  <c:v>0.11090933166865292</c:v>
                </c:pt>
                <c:pt idx="205">
                  <c:v>0.11134798418494243</c:v>
                </c:pt>
                <c:pt idx="206">
                  <c:v>0.11178583162450292</c:v>
                </c:pt>
                <c:pt idx="207">
                  <c:v>0.11222287620168726</c:v>
                </c:pt>
                <c:pt idx="208">
                  <c:v>0.112659120122735</c:v>
                </c:pt>
                <c:pt idx="209">
                  <c:v>0.11309456558580951</c:v>
                </c:pt>
                <c:pt idx="210">
                  <c:v>0.11352921478103495</c:v>
                </c:pt>
                <c:pt idx="211">
                  <c:v>0.1139630698905329</c:v>
                </c:pt>
                <c:pt idx="212">
                  <c:v>0.11439613308845899</c:v>
                </c:pt>
                <c:pt idx="213">
                  <c:v>0.1148284065410391</c:v>
                </c:pt>
                <c:pt idx="214">
                  <c:v>0.11525989240660556</c:v>
                </c:pt>
                <c:pt idx="215">
                  <c:v>0.11569059283563306</c:v>
                </c:pt>
                <c:pt idx="216">
                  <c:v>0.11612050997077435</c:v>
                </c:pt>
                <c:pt idx="217">
                  <c:v>0.11654964594689578</c:v>
                </c:pt>
                <c:pt idx="218">
                  <c:v>0.11697800289111263</c:v>
                </c:pt>
                <c:pt idx="219">
                  <c:v>0.1174055829228243</c:v>
                </c:pt>
                <c:pt idx="220">
                  <c:v>0.11783238815374922</c:v>
                </c:pt>
                <c:pt idx="221">
                  <c:v>0.1182584206879596</c:v>
                </c:pt>
                <c:pt idx="222">
                  <c:v>0.11868368262191605</c:v>
                </c:pt>
                <c:pt idx="223">
                  <c:v>0.11910817604450195</c:v>
                </c:pt>
                <c:pt idx="224">
                  <c:v>0.11953190303705769</c:v>
                </c:pt>
                <c:pt idx="225">
                  <c:v>0.11995486567341455</c:v>
                </c:pt>
                <c:pt idx="226">
                  <c:v>0.12037706601992873</c:v>
                </c:pt>
                <c:pt idx="227">
                  <c:v>0.12079850613551485</c:v>
                </c:pt>
                <c:pt idx="228">
                  <c:v>0.1212191880716795</c:v>
                </c:pt>
                <c:pt idx="229">
                  <c:v>0.12163911387255447</c:v>
                </c:pt>
                <c:pt idx="230">
                  <c:v>0.1220582855749299</c:v>
                </c:pt>
                <c:pt idx="231">
                  <c:v>0.1224767052082872</c:v>
                </c:pt>
                <c:pt idx="232">
                  <c:v>0.1228943747948318</c:v>
                </c:pt>
                <c:pt idx="233">
                  <c:v>0.12331129634952571</c:v>
                </c:pt>
                <c:pt idx="234">
                  <c:v>0.12372747188012002</c:v>
                </c:pt>
                <c:pt idx="235">
                  <c:v>0.12414290338718695</c:v>
                </c:pt>
                <c:pt idx="236">
                  <c:v>0.12455759286415206</c:v>
                </c:pt>
                <c:pt idx="237">
                  <c:v>0.12497154229732607</c:v>
                </c:pt>
                <c:pt idx="238">
                  <c:v>0.1253847536659366</c:v>
                </c:pt>
                <c:pt idx="239">
                  <c:v>0.12579722894215967</c:v>
                </c:pt>
                <c:pt idx="240">
                  <c:v>0.12620897009115112</c:v>
                </c:pt>
                <c:pt idx="241">
                  <c:v>0.12661997907107783</c:v>
                </c:pt>
                <c:pt idx="242">
                  <c:v>0.12703025783314872</c:v>
                </c:pt>
                <c:pt idx="243">
                  <c:v>0.12743980832164561</c:v>
                </c:pt>
                <c:pt idx="244">
                  <c:v>0.12784863247395406</c:v>
                </c:pt>
                <c:pt idx="245">
                  <c:v>0.12825673222059369</c:v>
                </c:pt>
                <c:pt idx="246">
                  <c:v>0.12866410948524884</c:v>
                </c:pt>
                <c:pt idx="247">
                  <c:v>0.1290707661847986</c:v>
                </c:pt>
                <c:pt idx="248">
                  <c:v>0.1294767042293469</c:v>
                </c:pt>
                <c:pt idx="249">
                  <c:v>0.1298819255222525</c:v>
                </c:pt>
                <c:pt idx="250">
                  <c:v>0.13028643196015871</c:v>
                </c:pt>
                <c:pt idx="251">
                  <c:v>0.13069022543302289</c:v>
                </c:pt>
                <c:pt idx="252">
                  <c:v>0.13109330782414605</c:v>
                </c:pt>
                <c:pt idx="253">
                  <c:v>0.13149568101020195</c:v>
                </c:pt>
                <c:pt idx="254">
                  <c:v>0.13189734686126633</c:v>
                </c:pt>
                <c:pt idx="255">
                  <c:v>0.13229830724084596</c:v>
                </c:pt>
                <c:pt idx="256">
                  <c:v>0.13269856400590718</c:v>
                </c:pt>
                <c:pt idx="257">
                  <c:v>0.13309811900690491</c:v>
                </c:pt>
                <c:pt idx="258">
                  <c:v>0.13349697408781094</c:v>
                </c:pt>
                <c:pt idx="259">
                  <c:v>0.13389513108614232</c:v>
                </c:pt>
                <c:pt idx="260">
                  <c:v>0.13429259183298972</c:v>
                </c:pt>
                <c:pt idx="261">
                  <c:v>0.13468935815304531</c:v>
                </c:pt>
                <c:pt idx="262">
                  <c:v>0.13508543186463082</c:v>
                </c:pt>
                <c:pt idx="263">
                  <c:v>0.13548081477972526</c:v>
                </c:pt>
                <c:pt idx="264">
                  <c:v>0.13587550870399254</c:v>
                </c:pt>
                <c:pt idx="265">
                  <c:v>0.13626951543680901</c:v>
                </c:pt>
                <c:pt idx="266">
                  <c:v>0.13666283677129082</c:v>
                </c:pt>
                <c:pt idx="267">
                  <c:v>0.13705547449432093</c:v>
                </c:pt>
                <c:pt idx="268">
                  <c:v>0.13744743038657647</c:v>
                </c:pt>
                <c:pt idx="269">
                  <c:v>0.13783870622255542</c:v>
                </c:pt>
                <c:pt idx="270">
                  <c:v>0.1382293037706035</c:v>
                </c:pt>
                <c:pt idx="271">
                  <c:v>0.13861922479294073</c:v>
                </c:pt>
                <c:pt idx="272">
                  <c:v>0.13900847104568809</c:v>
                </c:pt>
                <c:pt idx="273">
                  <c:v>0.13939704427889371</c:v>
                </c:pt>
                <c:pt idx="274">
                  <c:v>0.13978494623655913</c:v>
                </c:pt>
                <c:pt idx="275">
                  <c:v>0.14017217865666554</c:v>
                </c:pt>
                <c:pt idx="276">
                  <c:v>0.14055874327119949</c:v>
                </c:pt>
                <c:pt idx="277">
                  <c:v>0.14094464180617897</c:v>
                </c:pt>
                <c:pt idx="278">
                  <c:v>0.14132987598167887</c:v>
                </c:pt>
                <c:pt idx="279">
                  <c:v>0.14171444751185672</c:v>
                </c:pt>
                <c:pt idx="280">
                  <c:v>0.14209835810497801</c:v>
                </c:pt>
                <c:pt idx="281">
                  <c:v>0.14248160946344152</c:v>
                </c:pt>
                <c:pt idx="282">
                  <c:v>0.14286420328380445</c:v>
                </c:pt>
                <c:pt idx="283">
                  <c:v>0.14324614125680746</c:v>
                </c:pt>
                <c:pt idx="284">
                  <c:v>0.1436274250673997</c:v>
                </c:pt>
                <c:pt idx="285">
                  <c:v>0.14400805639476336</c:v>
                </c:pt>
                <c:pt idx="286">
                  <c:v>0.14438803691233848</c:v>
                </c:pt>
                <c:pt idx="287">
                  <c:v>0.14476736828784748</c:v>
                </c:pt>
                <c:pt idx="288">
                  <c:v>0.14514605218331947</c:v>
                </c:pt>
                <c:pt idx="289">
                  <c:v>0.14552409025511456</c:v>
                </c:pt>
                <c:pt idx="290">
                  <c:v>0.1459014841539481</c:v>
                </c:pt>
                <c:pt idx="291">
                  <c:v>0.14627823552491453</c:v>
                </c:pt>
                <c:pt idx="292">
                  <c:v>0.1466543460075114</c:v>
                </c:pt>
                <c:pt idx="293">
                  <c:v>0.14702981723566319</c:v>
                </c:pt>
                <c:pt idx="294">
                  <c:v>0.14740465083774482</c:v>
                </c:pt>
                <c:pt idx="295">
                  <c:v>0.14777884843660535</c:v>
                </c:pt>
                <c:pt idx="296">
                  <c:v>0.14815241164959134</c:v>
                </c:pt>
                <c:pt idx="297">
                  <c:v>0.1485253420885701</c:v>
                </c:pt>
                <c:pt idx="298">
                  <c:v>0.14889764135995293</c:v>
                </c:pt>
                <c:pt idx="299">
                  <c:v>0.14926931106471816</c:v>
                </c:pt>
                <c:pt idx="300">
                  <c:v>0.14964035279843418</c:v>
                </c:pt>
                <c:pt idx="301">
                  <c:v>0.15001076815128211</c:v>
                </c:pt>
                <c:pt idx="302">
                  <c:v>0.15038055870807868</c:v>
                </c:pt>
                <c:pt idx="303">
                  <c:v>0.15074972604829873</c:v>
                </c:pt>
                <c:pt idx="304">
                  <c:v>0.15111827174609774</c:v>
                </c:pt>
                <c:pt idx="305">
                  <c:v>0.1514861973703342</c:v>
                </c:pt>
                <c:pt idx="306">
                  <c:v>0.15185350448459189</c:v>
                </c:pt>
                <c:pt idx="307">
                  <c:v>0.15222019464720193</c:v>
                </c:pt>
                <c:pt idx="308">
                  <c:v>0.15258626941126499</c:v>
                </c:pt>
                <c:pt idx="309">
                  <c:v>0.15295173032467307</c:v>
                </c:pt>
                <c:pt idx="310">
                  <c:v>0.15331657893013137</c:v>
                </c:pt>
                <c:pt idx="311">
                  <c:v>0.15368081676518</c:v>
                </c:pt>
                <c:pt idx="312">
                  <c:v>0.15404444536221559</c:v>
                </c:pt>
                <c:pt idx="313">
                  <c:v>0.15440746624851273</c:v>
                </c:pt>
                <c:pt idx="314">
                  <c:v>0.15476988094624541</c:v>
                </c:pt>
                <c:pt idx="315">
                  <c:v>0.15513169097250831</c:v>
                </c:pt>
                <c:pt idx="316">
                  <c:v>0.15549289783933784</c:v>
                </c:pt>
                <c:pt idx="317">
                  <c:v>0.15585350305373336</c:v>
                </c:pt>
                <c:pt idx="318">
                  <c:v>0.15621350811767809</c:v>
                </c:pt>
                <c:pt idx="319">
                  <c:v>0.15657291452815986</c:v>
                </c:pt>
                <c:pt idx="320">
                  <c:v>0.15693172377719203</c:v>
                </c:pt>
                <c:pt idx="321">
                  <c:v>0.15728993735183402</c:v>
                </c:pt>
                <c:pt idx="322">
                  <c:v>0.15764755673421185</c:v>
                </c:pt>
                <c:pt idx="323">
                  <c:v>0.1580045834015387</c:v>
                </c:pt>
                <c:pt idx="324">
                  <c:v>0.1583610188261351</c:v>
                </c:pt>
                <c:pt idx="325">
                  <c:v>0.15871686447544922</c:v>
                </c:pt>
                <c:pt idx="326">
                  <c:v>0.15907212181207711</c:v>
                </c:pt>
                <c:pt idx="327">
                  <c:v>0.15942679229378254</c:v>
                </c:pt>
                <c:pt idx="328">
                  <c:v>0.15978087737351712</c:v>
                </c:pt>
                <c:pt idx="329">
                  <c:v>0.16013437849944007</c:v>
                </c:pt>
                <c:pt idx="330">
                  <c:v>0.16048729711493795</c:v>
                </c:pt>
                <c:pt idx="331">
                  <c:v>0.16083963465864431</c:v>
                </c:pt>
                <c:pt idx="332">
                  <c:v>0.16119139256445927</c:v>
                </c:pt>
                <c:pt idx="333">
                  <c:v>0.16154257226156893</c:v>
                </c:pt>
                <c:pt idx="334">
                  <c:v>0.16189317517446478</c:v>
                </c:pt>
                <c:pt idx="335">
                  <c:v>0.16224320272296283</c:v>
                </c:pt>
                <c:pt idx="336">
                  <c:v>0.162592656322223</c:v>
                </c:pt>
                <c:pt idx="337">
                  <c:v>0.16294153738276798</c:v>
                </c:pt>
                <c:pt idx="338">
                  <c:v>0.16328984731050231</c:v>
                </c:pt>
                <c:pt idx="339">
                  <c:v>0.16363758750673127</c:v>
                </c:pt>
                <c:pt idx="340">
                  <c:v>0.16398475936817963</c:v>
                </c:pt>
                <c:pt idx="341">
                  <c:v>0.16433136428701034</c:v>
                </c:pt>
                <c:pt idx="342">
                  <c:v>0.16467740365084321</c:v>
                </c:pt>
                <c:pt idx="343">
                  <c:v>0.16502287884277336</c:v>
                </c:pt>
                <c:pt idx="344">
                  <c:v>0.1653677912413897</c:v>
                </c:pt>
                <c:pt idx="345">
                  <c:v>0.16571214222079322</c:v>
                </c:pt>
                <c:pt idx="346">
                  <c:v>0.16605593315061526</c:v>
                </c:pt>
                <c:pt idx="347">
                  <c:v>0.16639916539603564</c:v>
                </c:pt>
                <c:pt idx="348">
                  <c:v>0.16674184031780079</c:v>
                </c:pt>
                <c:pt idx="349">
                  <c:v>0.16708395927224171</c:v>
                </c:pt>
                <c:pt idx="350">
                  <c:v>0.16742552361129179</c:v>
                </c:pt>
                <c:pt idx="351">
                  <c:v>0.16776653468250477</c:v>
                </c:pt>
                <c:pt idx="352">
                  <c:v>0.16810699382907229</c:v>
                </c:pt>
                <c:pt idx="353">
                  <c:v>0.16844690238984167</c:v>
                </c:pt>
                <c:pt idx="354">
                  <c:v>0.16878626169933336</c:v>
                </c:pt>
                <c:pt idx="355">
                  <c:v>0.16912507308775845</c:v>
                </c:pt>
                <c:pt idx="356">
                  <c:v>0.16946333788103607</c:v>
                </c:pt>
                <c:pt idx="357">
                  <c:v>0.16980105740081064</c:v>
                </c:pt>
                <c:pt idx="358">
                  <c:v>0.17013823296446906</c:v>
                </c:pt>
                <c:pt idx="359">
                  <c:v>0.17047486588515795</c:v>
                </c:pt>
                <c:pt idx="360">
                  <c:v>0.17081095747180064</c:v>
                </c:pt>
                <c:pt idx="361">
                  <c:v>0.17114650902911402</c:v>
                </c:pt>
                <c:pt idx="362">
                  <c:v>0.17148152185762564</c:v>
                </c:pt>
                <c:pt idx="363">
                  <c:v>0.17181599725369034</c:v>
                </c:pt>
                <c:pt idx="364">
                  <c:v>0.17214993650950708</c:v>
                </c:pt>
                <c:pt idx="365">
                  <c:v>0.17248334091313547</c:v>
                </c:pt>
                <c:pt idx="366">
                  <c:v>0.17281621174851242</c:v>
                </c:pt>
                <c:pt idx="367">
                  <c:v>0.17314855029546861</c:v>
                </c:pt>
                <c:pt idx="368">
                  <c:v>0.17348035782974486</c:v>
                </c:pt>
                <c:pt idx="369">
                  <c:v>0.17381163562300844</c:v>
                </c:pt>
                <c:pt idx="370">
                  <c:v>0.17414238494286943</c:v>
                </c:pt>
                <c:pt idx="371">
                  <c:v>0.17447260705289674</c:v>
                </c:pt>
                <c:pt idx="372">
                  <c:v>0.17480230321263426</c:v>
                </c:pt>
                <c:pt idx="373">
                  <c:v>0.17513147467761689</c:v>
                </c:pt>
                <c:pt idx="374">
                  <c:v>0.17546012269938652</c:v>
                </c:pt>
                <c:pt idx="375">
                  <c:v>0.17578824852550776</c:v>
                </c:pt>
                <c:pt idx="376">
                  <c:v>0.17611585339958383</c:v>
                </c:pt>
                <c:pt idx="377">
                  <c:v>0.17644293856127227</c:v>
                </c:pt>
                <c:pt idx="378">
                  <c:v>0.17676950524630053</c:v>
                </c:pt>
                <c:pt idx="379">
                  <c:v>0.17709555468648155</c:v>
                </c:pt>
                <c:pt idx="380">
                  <c:v>0.17742108810972931</c:v>
                </c:pt>
                <c:pt idx="381">
                  <c:v>0.17774610674007407</c:v>
                </c:pt>
                <c:pt idx="382">
                  <c:v>0.17807061179767794</c:v>
                </c:pt>
                <c:pt idx="383">
                  <c:v>0.17839460449884997</c:v>
                </c:pt>
                <c:pt idx="384">
                  <c:v>0.17871808605606143</c:v>
                </c:pt>
                <c:pt idx="385">
                  <c:v>0.17904105767796094</c:v>
                </c:pt>
                <c:pt idx="386">
                  <c:v>0.17936352056938945</c:v>
                </c:pt>
                <c:pt idx="387">
                  <c:v>0.17968547593139539</c:v>
                </c:pt>
                <c:pt idx="388">
                  <c:v>0.18000692496124931</c:v>
                </c:pt>
                <c:pt idx="389">
                  <c:v>0.18032786885245899</c:v>
                </c:pt>
                <c:pt idx="390">
                  <c:v>0.18064830879478405</c:v>
                </c:pt>
                <c:pt idx="391">
                  <c:v>0.18096824597425068</c:v>
                </c:pt>
                <c:pt idx="392">
                  <c:v>0.18128768157316635</c:v>
                </c:pt>
                <c:pt idx="393">
                  <c:v>0.18160661677013426</c:v>
                </c:pt>
                <c:pt idx="394">
                  <c:v>0.18192505274006793</c:v>
                </c:pt>
                <c:pt idx="395">
                  <c:v>0.1822429906542056</c:v>
                </c:pt>
                <c:pt idx="396">
                  <c:v>0.18256043168012451</c:v>
                </c:pt>
                <c:pt idx="397">
                  <c:v>0.1828773769817553</c:v>
                </c:pt>
                <c:pt idx="398">
                  <c:v>0.18319382771939624</c:v>
                </c:pt>
                <c:pt idx="399">
                  <c:v>0.18350978504972729</c:v>
                </c:pt>
                <c:pt idx="400">
                  <c:v>0.18382525012582426</c:v>
                </c:pt>
                <c:pt idx="401">
                  <c:v>0.18414022409717282</c:v>
                </c:pt>
                <c:pt idx="402">
                  <c:v>0.18445470810968251</c:v>
                </c:pt>
                <c:pt idx="403">
                  <c:v>0.18476870330570053</c:v>
                </c:pt>
                <c:pt idx="404">
                  <c:v>0.18508221082402568</c:v>
                </c:pt>
                <c:pt idx="405">
                  <c:v>0.18539523179992207</c:v>
                </c:pt>
                <c:pt idx="406">
                  <c:v>0.18570776736513284</c:v>
                </c:pt>
                <c:pt idx="407">
                  <c:v>0.18601981864789377</c:v>
                </c:pt>
                <c:pt idx="408">
                  <c:v>0.18633138677294694</c:v>
                </c:pt>
                <c:pt idx="409">
                  <c:v>0.18664247286155411</c:v>
                </c:pt>
                <c:pt idx="410">
                  <c:v>0.18695307803151032</c:v>
                </c:pt>
                <c:pt idx="411">
                  <c:v>0.18726320339715716</c:v>
                </c:pt>
                <c:pt idx="412">
                  <c:v>0.18757285006939614</c:v>
                </c:pt>
                <c:pt idx="413">
                  <c:v>0.18788201915570196</c:v>
                </c:pt>
                <c:pt idx="414">
                  <c:v>0.18819071176013571</c:v>
                </c:pt>
                <c:pt idx="415">
                  <c:v>0.18849892898335804</c:v>
                </c:pt>
                <c:pt idx="416">
                  <c:v>0.18880667192264217</c:v>
                </c:pt>
                <c:pt idx="417">
                  <c:v>0.18911394167188697</c:v>
                </c:pt>
                <c:pt idx="418">
                  <c:v>0.18942073932162987</c:v>
                </c:pt>
                <c:pt idx="419">
                  <c:v>0.18972706595905989</c:v>
                </c:pt>
                <c:pt idx="420">
                  <c:v>0.19003292266803029</c:v>
                </c:pt>
                <c:pt idx="421">
                  <c:v>0.19033831052907149</c:v>
                </c:pt>
                <c:pt idx="422">
                  <c:v>0.19064323061940375</c:v>
                </c:pt>
                <c:pt idx="423">
                  <c:v>0.19094768401294987</c:v>
                </c:pt>
                <c:pt idx="424">
                  <c:v>0.19125167178034772</c:v>
                </c:pt>
                <c:pt idx="425">
                  <c:v>0.1915551949889629</c:v>
                </c:pt>
                <c:pt idx="426">
                  <c:v>0.19185825470290108</c:v>
                </c:pt>
                <c:pt idx="427">
                  <c:v>0.19216085198302063</c:v>
                </c:pt>
                <c:pt idx="428">
                  <c:v>0.19246298788694483</c:v>
                </c:pt>
                <c:pt idx="429">
                  <c:v>0.19276466346907425</c:v>
                </c:pt>
                <c:pt idx="430">
                  <c:v>0.19306587978059914</c:v>
                </c:pt>
                <c:pt idx="431">
                  <c:v>0.19336663786951133</c:v>
                </c:pt>
                <c:pt idx="432">
                  <c:v>0.19366693878061672</c:v>
                </c:pt>
                <c:pt idx="433">
                  <c:v>0.19396678355554722</c:v>
                </c:pt>
                <c:pt idx="434">
                  <c:v>0.19426617323277276</c:v>
                </c:pt>
                <c:pt idx="435">
                  <c:v>0.19456510884761336</c:v>
                </c:pt>
                <c:pt idx="436">
                  <c:v>0.19486359143225099</c:v>
                </c:pt>
                <c:pt idx="437">
                  <c:v>0.19516162201574155</c:v>
                </c:pt>
                <c:pt idx="438">
                  <c:v>0.19545920162402664</c:v>
                </c:pt>
                <c:pt idx="439">
                  <c:v>0.19575633127994524</c:v>
                </c:pt>
                <c:pt idx="440">
                  <c:v>0.19605301200324565</c:v>
                </c:pt>
                <c:pt idx="441">
                  <c:v>0.1963492448105969</c:v>
                </c:pt>
                <c:pt idx="442">
                  <c:v>0.19664503071560055</c:v>
                </c:pt>
                <c:pt idx="443">
                  <c:v>0.19694037072880222</c:v>
                </c:pt>
                <c:pt idx="444">
                  <c:v>0.19723526585770298</c:v>
                </c:pt>
                <c:pt idx="445">
                  <c:v>0.19752971710677097</c:v>
                </c:pt>
                <c:pt idx="446">
                  <c:v>0.19782372547745272</c:v>
                </c:pt>
                <c:pt idx="447">
                  <c:v>0.19811729196818448</c:v>
                </c:pt>
                <c:pt idx="448">
                  <c:v>0.19841041757440353</c:v>
                </c:pt>
                <c:pt idx="449">
                  <c:v>0.19870310328855953</c:v>
                </c:pt>
                <c:pt idx="450">
                  <c:v>0.19899535010012559</c:v>
                </c:pt>
                <c:pt idx="451">
                  <c:v>0.1992871589956095</c:v>
                </c:pt>
                <c:pt idx="452">
                  <c:v>0.19957853095856479</c:v>
                </c:pt>
                <c:pt idx="453">
                  <c:v>0.19986946696960184</c:v>
                </c:pt>
                <c:pt idx="454">
                  <c:v>0.20015996800639874</c:v>
                </c:pt>
                <c:pt idx="455">
                  <c:v>0.20045003504371245</c:v>
                </c:pt>
                <c:pt idx="456">
                  <c:v>0.2007396690533895</c:v>
                </c:pt>
                <c:pt idx="457">
                  <c:v>0.20102887100437702</c:v>
                </c:pt>
                <c:pt idx="458">
                  <c:v>0.20131764186273338</c:v>
                </c:pt>
                <c:pt idx="459">
                  <c:v>0.20160598259163909</c:v>
                </c:pt>
                <c:pt idx="460">
                  <c:v>0.20189389415140743</c:v>
                </c:pt>
                <c:pt idx="461">
                  <c:v>0.20218137749949508</c:v>
                </c:pt>
                <c:pt idx="462">
                  <c:v>0.20246843359051281</c:v>
                </c:pt>
                <c:pt idx="463">
                  <c:v>0.20275506337623608</c:v>
                </c:pt>
                <c:pt idx="464">
                  <c:v>0.20304126780561538</c:v>
                </c:pt>
                <c:pt idx="465">
                  <c:v>0.20332704782478689</c:v>
                </c:pt>
                <c:pt idx="466">
                  <c:v>0.20361240437708281</c:v>
                </c:pt>
                <c:pt idx="467">
                  <c:v>0.20389733840304181</c:v>
                </c:pt>
                <c:pt idx="468">
                  <c:v>0.20418185084041926</c:v>
                </c:pt>
                <c:pt idx="469">
                  <c:v>0.20446594262419759</c:v>
                </c:pt>
                <c:pt idx="470">
                  <c:v>0.20474961468659655</c:v>
                </c:pt>
                <c:pt idx="471">
                  <c:v>0.20503286795708331</c:v>
                </c:pt>
                <c:pt idx="472">
                  <c:v>0.2053157033623827</c:v>
                </c:pt>
                <c:pt idx="473">
                  <c:v>0.20559812182648732</c:v>
                </c:pt>
                <c:pt idx="474">
                  <c:v>0.20588012427066757</c:v>
                </c:pt>
                <c:pt idx="475">
                  <c:v>0.2061617116134816</c:v>
                </c:pt>
                <c:pt idx="476">
                  <c:v>0.20644288477078546</c:v>
                </c:pt>
                <c:pt idx="477">
                  <c:v>0.20672364465574286</c:v>
                </c:pt>
                <c:pt idx="478">
                  <c:v>0.20700399217883508</c:v>
                </c:pt>
                <c:pt idx="479">
                  <c:v>0.20728392824787098</c:v>
                </c:pt>
                <c:pt idx="480">
                  <c:v>0.20756345376799654</c:v>
                </c:pt>
                <c:pt idx="481">
                  <c:v>0.20784256964170481</c:v>
                </c:pt>
                <c:pt idx="482">
                  <c:v>0.20812127676884554</c:v>
                </c:pt>
                <c:pt idx="483">
                  <c:v>0.20839957604663487</c:v>
                </c:pt>
                <c:pt idx="484">
                  <c:v>0.20867746836966497</c:v>
                </c:pt>
                <c:pt idx="485">
                  <c:v>0.20895495462991359</c:v>
                </c:pt>
                <c:pt idx="486">
                  <c:v>0.20923203571675364</c:v>
                </c:pt>
                <c:pt idx="487">
                  <c:v>0.20950871251696268</c:v>
                </c:pt>
                <c:pt idx="488">
                  <c:v>0.20978498591473238</c:v>
                </c:pt>
                <c:pt idx="489">
                  <c:v>0.21006085679167791</c:v>
                </c:pt>
                <c:pt idx="490">
                  <c:v>0.21033632602684735</c:v>
                </c:pt>
                <c:pt idx="491">
                  <c:v>0.21061139449673108</c:v>
                </c:pt>
                <c:pt idx="492">
                  <c:v>0.21088606307527094</c:v>
                </c:pt>
                <c:pt idx="493">
                  <c:v>0.21116033263386957</c:v>
                </c:pt>
                <c:pt idx="494">
                  <c:v>0.2114342040413997</c:v>
                </c:pt>
                <c:pt idx="495">
                  <c:v>0.21170767816421313</c:v>
                </c:pt>
                <c:pt idx="496">
                  <c:v>0.21198075586615006</c:v>
                </c:pt>
                <c:pt idx="497">
                  <c:v>0.21225343800854807</c:v>
                </c:pt>
                <c:pt idx="498">
                  <c:v>0.21252572545025122</c:v>
                </c:pt>
                <c:pt idx="499">
                  <c:v>0.21279761904761904</c:v>
                </c:pt>
                <c:pt idx="500">
                  <c:v>0.21306911965453557</c:v>
                </c:pt>
                <c:pt idx="501">
                  <c:v>0.21334022812241818</c:v>
                </c:pt>
                <c:pt idx="502">
                  <c:v>0.21361094530022659</c:v>
                </c:pt>
                <c:pt idx="503">
                  <c:v>0.21388127203447171</c:v>
                </c:pt>
                <c:pt idx="504">
                  <c:v>0.21415120916922439</c:v>
                </c:pt>
                <c:pt idx="505">
                  <c:v>0.21442075754612427</c:v>
                </c:pt>
                <c:pt idx="506">
                  <c:v>0.2146899180043885</c:v>
                </c:pt>
                <c:pt idx="507">
                  <c:v>0.21495869138082049</c:v>
                </c:pt>
                <c:pt idx="508">
                  <c:v>0.21522707850981854</c:v>
                </c:pt>
                <c:pt idx="509">
                  <c:v>0.21549508022338446</c:v>
                </c:pt>
                <c:pt idx="510">
                  <c:v>0.21576269735113221</c:v>
                </c:pt>
                <c:pt idx="511">
                  <c:v>0.21602993072029647</c:v>
                </c:pt>
                <c:pt idx="512">
                  <c:v>0.21629678115574111</c:v>
                </c:pt>
                <c:pt idx="513">
                  <c:v>0.21656324947996772</c:v>
                </c:pt>
                <c:pt idx="514">
                  <c:v>0.216829336513124</c:v>
                </c:pt>
                <c:pt idx="515">
                  <c:v>0.21709504307301231</c:v>
                </c:pt>
                <c:pt idx="516">
                  <c:v>0.21736036997509783</c:v>
                </c:pt>
                <c:pt idx="517">
                  <c:v>0.2176253180325172</c:v>
                </c:pt>
                <c:pt idx="518">
                  <c:v>0.21788988805608647</c:v>
                </c:pt>
                <c:pt idx="519">
                  <c:v>0.21815408085430971</c:v>
                </c:pt>
                <c:pt idx="520">
                  <c:v>0.218417897233387</c:v>
                </c:pt>
                <c:pt idx="521">
                  <c:v>0.21868133799722278</c:v>
                </c:pt>
                <c:pt idx="522">
                  <c:v>0.21894440394743392</c:v>
                </c:pt>
                <c:pt idx="523">
                  <c:v>0.21920709588335793</c:v>
                </c:pt>
                <c:pt idx="524">
                  <c:v>0.21946941460206096</c:v>
                </c:pt>
                <c:pt idx="525">
                  <c:v>0.219731360898346</c:v>
                </c:pt>
                <c:pt idx="526">
                  <c:v>0.21999293556476074</c:v>
                </c:pt>
                <c:pt idx="527">
                  <c:v>0.22025413939160571</c:v>
                </c:pt>
                <c:pt idx="528">
                  <c:v>0.22051497316694216</c:v>
                </c:pt>
                <c:pt idx="529">
                  <c:v>0.22077543767659993</c:v>
                </c:pt>
                <c:pt idx="530">
                  <c:v>0.2210355337041856</c:v>
                </c:pt>
                <c:pt idx="531">
                  <c:v>0.22129526203108998</c:v>
                </c:pt>
                <c:pt idx="532">
                  <c:v>0.22155462343649621</c:v>
                </c:pt>
                <c:pt idx="533">
                  <c:v>0.22181361869738744</c:v>
                </c:pt>
                <c:pt idx="534">
                  <c:v>0.22207224858855457</c:v>
                </c:pt>
                <c:pt idx="535">
                  <c:v>0.22233051388260408</c:v>
                </c:pt>
                <c:pt idx="536">
                  <c:v>0.22258841534996562</c:v>
                </c:pt>
                <c:pt idx="537">
                  <c:v>0.22284595375889973</c:v>
                </c:pt>
                <c:pt idx="538">
                  <c:v>0.22310312987550543</c:v>
                </c:pt>
                <c:pt idx="539">
                  <c:v>0.22335994446372787</c:v>
                </c:pt>
                <c:pt idx="540">
                  <c:v>0.22361639828536575</c:v>
                </c:pt>
                <c:pt idx="541">
                  <c:v>0.22387249210007912</c:v>
                </c:pt>
                <c:pt idx="542">
                  <c:v>0.22412822666539661</c:v>
                </c:pt>
                <c:pt idx="543">
                  <c:v>0.22438360273672306</c:v>
                </c:pt>
                <c:pt idx="544">
                  <c:v>0.22463862106734689</c:v>
                </c:pt>
                <c:pt idx="545">
                  <c:v>0.22489328240844753</c:v>
                </c:pt>
                <c:pt idx="546">
                  <c:v>0.22514758750910277</c:v>
                </c:pt>
                <c:pt idx="547">
                  <c:v>0.22540153711629618</c:v>
                </c:pt>
                <c:pt idx="548">
                  <c:v>0.22565513197492432</c:v>
                </c:pt>
                <c:pt idx="549">
                  <c:v>0.2259083728278041</c:v>
                </c:pt>
                <c:pt idx="550">
                  <c:v>0.22616126041567999</c:v>
                </c:pt>
                <c:pt idx="551">
                  <c:v>0.22641379547723126</c:v>
                </c:pt>
                <c:pt idx="552">
                  <c:v>0.22666597874907918</c:v>
                </c:pt>
                <c:pt idx="553">
                  <c:v>0.22691781096579419</c:v>
                </c:pt>
                <c:pt idx="554">
                  <c:v>0.22716929285990295</c:v>
                </c:pt>
                <c:pt idx="555">
                  <c:v>0.22742042516189559</c:v>
                </c:pt>
                <c:pt idx="556">
                  <c:v>0.22767120860023266</c:v>
                </c:pt>
                <c:pt idx="557">
                  <c:v>0.22792164390135219</c:v>
                </c:pt>
                <c:pt idx="558">
                  <c:v>0.22817173178967678</c:v>
                </c:pt>
                <c:pt idx="559">
                  <c:v>0.2284214729876205</c:v>
                </c:pt>
                <c:pt idx="560">
                  <c:v>0.2286708682155959</c:v>
                </c:pt>
                <c:pt idx="561">
                  <c:v>0.22891991819202087</c:v>
                </c:pt>
                <c:pt idx="562">
                  <c:v>0.22916862363332563</c:v>
                </c:pt>
                <c:pt idx="563">
                  <c:v>0.22941698525395959</c:v>
                </c:pt>
                <c:pt idx="564">
                  <c:v>0.22966500376639803</c:v>
                </c:pt>
                <c:pt idx="565">
                  <c:v>0.22991267988114919</c:v>
                </c:pt>
                <c:pt idx="566">
                  <c:v>0.23016001430676078</c:v>
                </c:pt>
                <c:pt idx="567">
                  <c:v>0.23040700774982695</c:v>
                </c:pt>
                <c:pt idx="568">
                  <c:v>0.23065366091499487</c:v>
                </c:pt>
                <c:pt idx="569">
                  <c:v>0.23089997450497152</c:v>
                </c:pt>
                <c:pt idx="570">
                  <c:v>0.23114594922053033</c:v>
                </c:pt>
                <c:pt idx="571">
                  <c:v>0.2313915857605178</c:v>
                </c:pt>
                <c:pt idx="572">
                  <c:v>0.23163688482186018</c:v>
                </c:pt>
                <c:pt idx="573">
                  <c:v>0.23188184709957005</c:v>
                </c:pt>
                <c:pt idx="574">
                  <c:v>0.23212647328675276</c:v>
                </c:pt>
                <c:pt idx="575">
                  <c:v>0.23237076407461321</c:v>
                </c:pt>
                <c:pt idx="576">
                  <c:v>0.23261472015246215</c:v>
                </c:pt>
                <c:pt idx="577">
                  <c:v>0.2328583422077227</c:v>
                </c:pt>
                <c:pt idx="578">
                  <c:v>0.23310163092593689</c:v>
                </c:pt>
                <c:pt idx="579">
                  <c:v>0.23334458699077201</c:v>
                </c:pt>
                <c:pt idx="580">
                  <c:v>0.23358721108402708</c:v>
                </c:pt>
                <c:pt idx="581">
                  <c:v>0.23382950388563917</c:v>
                </c:pt>
                <c:pt idx="582">
                  <c:v>0.23407146607368975</c:v>
                </c:pt>
                <c:pt idx="583">
                  <c:v>0.23431309832441108</c:v>
                </c:pt>
                <c:pt idx="584">
                  <c:v>0.23455440131219246</c:v>
                </c:pt>
                <c:pt idx="585">
                  <c:v>0.2347953757095865</c:v>
                </c:pt>
                <c:pt idx="586">
                  <c:v>0.2350360221873154</c:v>
                </c:pt>
                <c:pt idx="587">
                  <c:v>0.23527634141427708</c:v>
                </c:pt>
                <c:pt idx="588">
                  <c:v>0.2355163340575516</c:v>
                </c:pt>
                <c:pt idx="589">
                  <c:v>0.23575600078240702</c:v>
                </c:pt>
                <c:pt idx="590">
                  <c:v>0.23599534225230584</c:v>
                </c:pt>
                <c:pt idx="591">
                  <c:v>0.23623435912891091</c:v>
                </c:pt>
                <c:pt idx="592">
                  <c:v>0.23647305207209168</c:v>
                </c:pt>
                <c:pt idx="593">
                  <c:v>0.23671142173993012</c:v>
                </c:pt>
                <c:pt idx="594">
                  <c:v>0.23694946878872691</c:v>
                </c:pt>
                <c:pt idx="595">
                  <c:v>0.23718719387300741</c:v>
                </c:pt>
                <c:pt idx="596">
                  <c:v>0.23742459764552759</c:v>
                </c:pt>
                <c:pt idx="597">
                  <c:v>0.23766168075728017</c:v>
                </c:pt>
                <c:pt idx="598">
                  <c:v>0.23789844385750036</c:v>
                </c:pt>
                <c:pt idx="599">
                  <c:v>0.23813488759367196</c:v>
                </c:pt>
                <c:pt idx="600">
                  <c:v>0.23837101261153318</c:v>
                </c:pt>
                <c:pt idx="601">
                  <c:v>0.23860681955508253</c:v>
                </c:pt>
                <c:pt idx="602">
                  <c:v>0.23884230906658468</c:v>
                </c:pt>
                <c:pt idx="603">
                  <c:v>0.23907748178657634</c:v>
                </c:pt>
                <c:pt idx="604">
                  <c:v>0.23931233835387192</c:v>
                </c:pt>
                <c:pt idx="605">
                  <c:v>0.23954687940556948</c:v>
                </c:pt>
                <c:pt idx="606">
                  <c:v>0.23978110557705642</c:v>
                </c:pt>
                <c:pt idx="607">
                  <c:v>0.24001501750201523</c:v>
                </c:pt>
                <c:pt idx="608">
                  <c:v>0.24024861581242915</c:v>
                </c:pt>
                <c:pt idx="609">
                  <c:v>0.24048190113858792</c:v>
                </c:pt>
                <c:pt idx="610">
                  <c:v>0.24071487410909351</c:v>
                </c:pt>
                <c:pt idx="611">
                  <c:v>0.24094753535086558</c:v>
                </c:pt>
                <c:pt idx="612">
                  <c:v>0.24117988548914732</c:v>
                </c:pt>
                <c:pt idx="613">
                  <c:v>0.24141192514751086</c:v>
                </c:pt>
                <c:pt idx="614">
                  <c:v>0.241643654947863</c:v>
                </c:pt>
                <c:pt idx="615">
                  <c:v>0.24187507551045062</c:v>
                </c:pt>
                <c:pt idx="616">
                  <c:v>0.24210618745386642</c:v>
                </c:pt>
                <c:pt idx="617">
                  <c:v>0.24233699139505419</c:v>
                </c:pt>
                <c:pt idx="618">
                  <c:v>0.24256748794931449</c:v>
                </c:pt>
                <c:pt idx="619">
                  <c:v>0.24279767773031</c:v>
                </c:pt>
                <c:pt idx="620">
                  <c:v>0.243027561350071</c:v>
                </c:pt>
                <c:pt idx="621">
                  <c:v>0.24325713941900087</c:v>
                </c:pt>
                <c:pt idx="622">
                  <c:v>0.24348641254588138</c:v>
                </c:pt>
                <c:pt idx="623">
                  <c:v>0.24371538133787812</c:v>
                </c:pt>
                <c:pt idx="624">
                  <c:v>0.24394404640054587</c:v>
                </c:pt>
                <c:pt idx="625">
                  <c:v>0.24417240833783391</c:v>
                </c:pt>
                <c:pt idx="626">
                  <c:v>0.24440046775209137</c:v>
                </c:pt>
                <c:pt idx="627">
                  <c:v>0.24462822524407252</c:v>
                </c:pt>
                <c:pt idx="628">
                  <c:v>0.24485568141294198</c:v>
                </c:pt>
                <c:pt idx="629">
                  <c:v>0.24508283685628007</c:v>
                </c:pt>
                <c:pt idx="630">
                  <c:v>0.24530969217008805</c:v>
                </c:pt>
                <c:pt idx="631">
                  <c:v>0.24553624794879317</c:v>
                </c:pt>
                <c:pt idx="632">
                  <c:v>0.24576250478525408</c:v>
                </c:pt>
                <c:pt idx="633">
                  <c:v>0.24598846327076584</c:v>
                </c:pt>
                <c:pt idx="634">
                  <c:v>0.24621412399506515</c:v>
                </c:pt>
                <c:pt idx="635">
                  <c:v>0.24643948754633543</c:v>
                </c:pt>
                <c:pt idx="636">
                  <c:v>0.24666455451121203</c:v>
                </c:pt>
                <c:pt idx="637">
                  <c:v>0.24688932547478717</c:v>
                </c:pt>
                <c:pt idx="638">
                  <c:v>0.24711380102061511</c:v>
                </c:pt>
                <c:pt idx="639">
                  <c:v>0.24733798173071725</c:v>
                </c:pt>
                <c:pt idx="640">
                  <c:v>0.24756186818558701</c:v>
                </c:pt>
                <c:pt idx="641">
                  <c:v>0.2477854609641949</c:v>
                </c:pt>
                <c:pt idx="642">
                  <c:v>0.24800876064399366</c:v>
                </c:pt>
                <c:pt idx="643">
                  <c:v>0.24823176780092293</c:v>
                </c:pt>
                <c:pt idx="644">
                  <c:v>0.24845448300941453</c:v>
                </c:pt>
                <c:pt idx="645">
                  <c:v>0.24867690684239713</c:v>
                </c:pt>
                <c:pt idx="646">
                  <c:v>0.24889903987130133</c:v>
                </c:pt>
                <c:pt idx="647">
                  <c:v>0.24912088266606447</c:v>
                </c:pt>
                <c:pt idx="648">
                  <c:v>0.24934243579513551</c:v>
                </c:pt>
                <c:pt idx="649">
                  <c:v>0.24956369982547993</c:v>
                </c:pt>
                <c:pt idx="650">
                  <c:v>0.24978467532258455</c:v>
                </c:pt>
                <c:pt idx="651">
                  <c:v>0.25000536285046226</c:v>
                </c:pt>
                <c:pt idx="652">
                  <c:v>0.25022576297165705</c:v>
                </c:pt>
                <c:pt idx="653">
                  <c:v>0.2504458762472484</c:v>
                </c:pt>
                <c:pt idx="654">
                  <c:v>0.25066570323685655</c:v>
                </c:pt>
                <c:pt idx="655">
                  <c:v>0.25088524449864674</c:v>
                </c:pt>
                <c:pt idx="656">
                  <c:v>0.25110450058933426</c:v>
                </c:pt>
                <c:pt idx="657">
                  <c:v>0.25132347206418909</c:v>
                </c:pt>
                <c:pt idx="658">
                  <c:v>0.25154215947704045</c:v>
                </c:pt>
                <c:pt idx="659">
                  <c:v>0.25176056338028169</c:v>
                </c:pt>
                <c:pt idx="660">
                  <c:v>0.2519786843248748</c:v>
                </c:pt>
                <c:pt idx="661">
                  <c:v>0.25219652286035499</c:v>
                </c:pt>
                <c:pt idx="662">
                  <c:v>0.25241407953483541</c:v>
                </c:pt>
                <c:pt idx="663">
                  <c:v>0.25263135489501187</c:v>
                </c:pt>
                <c:pt idx="664">
                  <c:v>0.25284834948616708</c:v>
                </c:pt>
                <c:pt idx="665">
                  <c:v>0.25306506385217548</c:v>
                </c:pt>
                <c:pt idx="666">
                  <c:v>0.25328149853550763</c:v>
                </c:pt>
                <c:pt idx="667">
                  <c:v>0.25349765407723501</c:v>
                </c:pt>
                <c:pt idx="668">
                  <c:v>0.25371353101703414</c:v>
                </c:pt>
                <c:pt idx="669">
                  <c:v>0.25392912989319127</c:v>
                </c:pt>
                <c:pt idx="670">
                  <c:v>0.25414445124260704</c:v>
                </c:pt>
                <c:pt idx="671">
                  <c:v>0.2543594956008004</c:v>
                </c:pt>
                <c:pt idx="672">
                  <c:v>0.25457426350191381</c:v>
                </c:pt>
                <c:pt idx="673">
                  <c:v>0.25478875547871693</c:v>
                </c:pt>
                <c:pt idx="674">
                  <c:v>0.25500297206261141</c:v>
                </c:pt>
                <c:pt idx="675">
                  <c:v>0.25521691378363537</c:v>
                </c:pt>
                <c:pt idx="676">
                  <c:v>0.25543058117046735</c:v>
                </c:pt>
                <c:pt idx="677">
                  <c:v>0.2556439747504311</c:v>
                </c:pt>
                <c:pt idx="678">
                  <c:v>0.25585709504949972</c:v>
                </c:pt>
                <c:pt idx="679">
                  <c:v>0.25606994259229998</c:v>
                </c:pt>
                <c:pt idx="680">
                  <c:v>0.25628251790211665</c:v>
                </c:pt>
                <c:pt idx="681">
                  <c:v>0.25649482150089681</c:v>
                </c:pt>
                <c:pt idx="682">
                  <c:v>0.25670685390925407</c:v>
                </c:pt>
                <c:pt idx="683">
                  <c:v>0.25691861564647289</c:v>
                </c:pt>
                <c:pt idx="684">
                  <c:v>0.25713010723051277</c:v>
                </c:pt>
                <c:pt idx="685">
                  <c:v>0.25734132917801245</c:v>
                </c:pt>
                <c:pt idx="686">
                  <c:v>0.2575522820042942</c:v>
                </c:pt>
                <c:pt idx="687">
                  <c:v>0.25776296622336803</c:v>
                </c:pt>
                <c:pt idx="688">
                  <c:v>0.2579733823479356</c:v>
                </c:pt>
                <c:pt idx="689">
                  <c:v>0.25818353088939477</c:v>
                </c:pt>
                <c:pt idx="690">
                  <c:v>0.25839341235784347</c:v>
                </c:pt>
                <c:pt idx="691">
                  <c:v>0.25860302726208395</c:v>
                </c:pt>
                <c:pt idx="692">
                  <c:v>0.25881237610962682</c:v>
                </c:pt>
                <c:pt idx="693">
                  <c:v>0.25902145940669513</c:v>
                </c:pt>
                <c:pt idx="694">
                  <c:v>0.25923027765822865</c:v>
                </c:pt>
                <c:pt idx="695">
                  <c:v>0.25943883136788765</c:v>
                </c:pt>
                <c:pt idx="696">
                  <c:v>0.25964712103805704</c:v>
                </c:pt>
                <c:pt idx="697">
                  <c:v>0.25985514716985059</c:v>
                </c:pt>
                <c:pt idx="698">
                  <c:v>0.26006291026311473</c:v>
                </c:pt>
                <c:pt idx="699">
                  <c:v>0.26027041081643265</c:v>
                </c:pt>
                <c:pt idx="700">
                  <c:v>0.26047764932712819</c:v>
                </c:pt>
                <c:pt idx="701">
                  <c:v>0.26068462629126998</c:v>
                </c:pt>
                <c:pt idx="702">
                  <c:v>0.26089134220367527</c:v>
                </c:pt>
                <c:pt idx="703">
                  <c:v>0.26109779755791396</c:v>
                </c:pt>
                <c:pt idx="704">
                  <c:v>0.26130399284631234</c:v>
                </c:pt>
                <c:pt idx="705">
                  <c:v>0.26150992855995731</c:v>
                </c:pt>
                <c:pt idx="706">
                  <c:v>0.26171560518870002</c:v>
                </c:pt>
                <c:pt idx="707">
                  <c:v>0.26192102322115979</c:v>
                </c:pt>
                <c:pt idx="708">
                  <c:v>0.26212618314472824</c:v>
                </c:pt>
                <c:pt idx="709">
                  <c:v>0.26233108544557271</c:v>
                </c:pt>
                <c:pt idx="710">
                  <c:v>0.26253573060864044</c:v>
                </c:pt>
                <c:pt idx="711">
                  <c:v>0.26274011911766226</c:v>
                </c:pt>
                <c:pt idx="712">
                  <c:v>0.26294425145515643</c:v>
                </c:pt>
                <c:pt idx="713">
                  <c:v>0.26314812810243249</c:v>
                </c:pt>
                <c:pt idx="714">
                  <c:v>0.26335174953959484</c:v>
                </c:pt>
                <c:pt idx="715">
                  <c:v>0.26355511624554684</c:v>
                </c:pt>
                <c:pt idx="716">
                  <c:v>0.26375822869799426</c:v>
                </c:pt>
                <c:pt idx="717">
                  <c:v>0.26396108737344914</c:v>
                </c:pt>
                <c:pt idx="718">
                  <c:v>0.26416369274723356</c:v>
                </c:pt>
                <c:pt idx="719">
                  <c:v>0.26436604529348329</c:v>
                </c:pt>
                <c:pt idx="720">
                  <c:v>0.26456814548515151</c:v>
                </c:pt>
                <c:pt idx="721">
                  <c:v>0.2647699937940125</c:v>
                </c:pt>
                <c:pt idx="722">
                  <c:v>0.26497159069066528</c:v>
                </c:pt>
                <c:pt idx="723">
                  <c:v>0.26517293664453734</c:v>
                </c:pt>
                <c:pt idx="724">
                  <c:v>0.26537403212388816</c:v>
                </c:pt>
                <c:pt idx="725">
                  <c:v>0.26557487759581294</c:v>
                </c:pt>
                <c:pt idx="726">
                  <c:v>0.26577547352624625</c:v>
                </c:pt>
                <c:pt idx="727">
                  <c:v>0.26597582037996548</c:v>
                </c:pt>
                <c:pt idx="728">
                  <c:v>0.26617591862059459</c:v>
                </c:pt>
                <c:pt idx="729">
                  <c:v>0.26637576871060759</c:v>
                </c:pt>
                <c:pt idx="730">
                  <c:v>0.26657537111133212</c:v>
                </c:pt>
                <c:pt idx="731">
                  <c:v>0.26677472628295312</c:v>
                </c:pt>
                <c:pt idx="732">
                  <c:v>0.26697383468451602</c:v>
                </c:pt>
                <c:pt idx="733">
                  <c:v>0.2671726967739308</c:v>
                </c:pt>
                <c:pt idx="734">
                  <c:v>0.26737131300797495</c:v>
                </c:pt>
                <c:pt idx="735">
                  <c:v>0.2675696838422974</c:v>
                </c:pt>
                <c:pt idx="736">
                  <c:v>0.26776780973142172</c:v>
                </c:pt>
                <c:pt idx="737">
                  <c:v>0.26796569112874968</c:v>
                </c:pt>
                <c:pt idx="738">
                  <c:v>0.26816332848656482</c:v>
                </c:pt>
                <c:pt idx="739">
                  <c:v>0.26836072225603574</c:v>
                </c:pt>
                <c:pt idx="740">
                  <c:v>0.26855787288721955</c:v>
                </c:pt>
                <c:pt idx="741">
                  <c:v>0.26875478082906545</c:v>
                </c:pt>
                <c:pt idx="742">
                  <c:v>0.26895144652941788</c:v>
                </c:pt>
                <c:pt idx="743">
                  <c:v>0.2691478704350202</c:v>
                </c:pt>
                <c:pt idx="744">
                  <c:v>0.26934405299151781</c:v>
                </c:pt>
                <c:pt idx="745">
                  <c:v>0.26953999464346173</c:v>
                </c:pt>
                <c:pt idx="746">
                  <c:v>0.26973569583431184</c:v>
                </c:pt>
                <c:pt idx="747">
                  <c:v>0.26993115700644016</c:v>
                </c:pt>
                <c:pt idx="748">
                  <c:v>0.27012637860113442</c:v>
                </c:pt>
                <c:pt idx="749">
                  <c:v>0.27032136105860116</c:v>
                </c:pt>
                <c:pt idx="750">
                  <c:v>0.27051610481796912</c:v>
                </c:pt>
                <c:pt idx="751">
                  <c:v>0.27071061031729249</c:v>
                </c:pt>
                <c:pt idx="752">
                  <c:v>0.27090487799355439</c:v>
                </c:pt>
                <c:pt idx="753">
                  <c:v>0.2710989082826698</c:v>
                </c:pt>
                <c:pt idx="754">
                  <c:v>0.27129270161948915</c:v>
                </c:pt>
                <c:pt idx="755">
                  <c:v>0.27148625843780139</c:v>
                </c:pt>
                <c:pt idx="756">
                  <c:v>0.27167957917033714</c:v>
                </c:pt>
                <c:pt idx="757">
                  <c:v>0.27187266424877221</c:v>
                </c:pt>
                <c:pt idx="758">
                  <c:v>0.27206551410373064</c:v>
                </c:pt>
                <c:pt idx="759">
                  <c:v>0.27225812916478781</c:v>
                </c:pt>
                <c:pt idx="760">
                  <c:v>0.2724505098604737</c:v>
                </c:pt>
                <c:pt idx="761">
                  <c:v>0.27264265661827625</c:v>
                </c:pt>
                <c:pt idx="762">
                  <c:v>0.27283456986464422</c:v>
                </c:pt>
                <c:pt idx="763">
                  <c:v>0.27302625002499048</c:v>
                </c:pt>
                <c:pt idx="764">
                  <c:v>0.27321769752369535</c:v>
                </c:pt>
                <c:pt idx="765">
                  <c:v>0.27340891278410934</c:v>
                </c:pt>
                <c:pt idx="766">
                  <c:v>0.27359989622855657</c:v>
                </c:pt>
                <c:pt idx="767">
                  <c:v>0.27379064827833788</c:v>
                </c:pt>
                <c:pt idx="768">
                  <c:v>0.27398116935373362</c:v>
                </c:pt>
                <c:pt idx="769">
                  <c:v>0.2741714598740071</c:v>
                </c:pt>
                <c:pt idx="770">
                  <c:v>0.27436152025740757</c:v>
                </c:pt>
                <c:pt idx="771">
                  <c:v>0.27455135092117305</c:v>
                </c:pt>
                <c:pt idx="772">
                  <c:v>0.27474095228153372</c:v>
                </c:pt>
                <c:pt idx="773">
                  <c:v>0.27493032475371476</c:v>
                </c:pt>
                <c:pt idx="774">
                  <c:v>0.27511946875193943</c:v>
                </c:pt>
                <c:pt idx="775">
                  <c:v>0.27530838468943203</c:v>
                </c:pt>
                <c:pt idx="776">
                  <c:v>0.27549707297842113</c:v>
                </c:pt>
                <c:pt idx="777">
                  <c:v>0.27568553403014218</c:v>
                </c:pt>
                <c:pt idx="778">
                  <c:v>0.27587376825484095</c:v>
                </c:pt>
                <c:pt idx="779">
                  <c:v>0.27606177606177607</c:v>
                </c:pt>
                <c:pt idx="780">
                  <c:v>0.27624955785922239</c:v>
                </c:pt>
                <c:pt idx="781">
                  <c:v>0.27643711405447363</c:v>
                </c:pt>
                <c:pt idx="782">
                  <c:v>0.27662444505384554</c:v>
                </c:pt>
                <c:pt idx="783">
                  <c:v>0.27681155126267865</c:v>
                </c:pt>
                <c:pt idx="784">
                  <c:v>0.27699843308534133</c:v>
                </c:pt>
                <c:pt idx="785">
                  <c:v>0.27718509092523269</c:v>
                </c:pt>
                <c:pt idx="786">
                  <c:v>0.27737152518478536</c:v>
                </c:pt>
                <c:pt idx="787">
                  <c:v>0.27755773626546859</c:v>
                </c:pt>
                <c:pt idx="788">
                  <c:v>0.2777437245677909</c:v>
                </c:pt>
                <c:pt idx="789">
                  <c:v>0.27792949049130317</c:v>
                </c:pt>
                <c:pt idx="790">
                  <c:v>0.27811503443460128</c:v>
                </c:pt>
                <c:pt idx="791">
                  <c:v>0.27830035679532922</c:v>
                </c:pt>
                <c:pt idx="792">
                  <c:v>0.27848545797018165</c:v>
                </c:pt>
                <c:pt idx="793">
                  <c:v>0.27867033835490695</c:v>
                </c:pt>
                <c:pt idx="794">
                  <c:v>0.27885499834430993</c:v>
                </c:pt>
                <c:pt idx="795">
                  <c:v>0.2790394383322547</c:v>
                </c:pt>
                <c:pt idx="796">
                  <c:v>0.27922365871166743</c:v>
                </c:pt>
                <c:pt idx="797">
                  <c:v>0.27940765987453908</c:v>
                </c:pt>
                <c:pt idx="798">
                  <c:v>0.27959144221192833</c:v>
                </c:pt>
                <c:pt idx="799">
                  <c:v>0.27977500611396428</c:v>
                </c:pt>
                <c:pt idx="800">
                  <c:v>0.2799583519698492</c:v>
                </c:pt>
                <c:pt idx="801">
                  <c:v>0.28014148016786117</c:v>
                </c:pt>
                <c:pt idx="802">
                  <c:v>0.28032439109535701</c:v>
                </c:pt>
                <c:pt idx="803">
                  <c:v>0.28050708513877504</c:v>
                </c:pt>
                <c:pt idx="804">
                  <c:v>0.28068956268363754</c:v>
                </c:pt>
                <c:pt idx="805">
                  <c:v>0.28087182411455364</c:v>
                </c:pt>
                <c:pt idx="806">
                  <c:v>0.28105386981522207</c:v>
                </c:pt>
                <c:pt idx="807">
                  <c:v>0.2812357001684338</c:v>
                </c:pt>
                <c:pt idx="808">
                  <c:v>0.28141731555607452</c:v>
                </c:pt>
                <c:pt idx="809">
                  <c:v>0.2815987163591277</c:v>
                </c:pt>
                <c:pt idx="810">
                  <c:v>0.28177990295767696</c:v>
                </c:pt>
                <c:pt idx="811">
                  <c:v>0.28196087573090894</c:v>
                </c:pt>
                <c:pt idx="812">
                  <c:v>0.28214163505711559</c:v>
                </c:pt>
                <c:pt idx="813">
                  <c:v>0.28232218131369724</c:v>
                </c:pt>
                <c:pt idx="814">
                  <c:v>0.28250251487716488</c:v>
                </c:pt>
                <c:pt idx="815">
                  <c:v>0.28268263612314309</c:v>
                </c:pt>
                <c:pt idx="816">
                  <c:v>0.28286254542637235</c:v>
                </c:pt>
                <c:pt idx="817">
                  <c:v>0.28304224316071175</c:v>
                </c:pt>
                <c:pt idx="818">
                  <c:v>0.28322172969914172</c:v>
                </c:pt>
                <c:pt idx="819">
                  <c:v>0.28340100541376639</c:v>
                </c:pt>
                <c:pt idx="820">
                  <c:v>0.28358007067581631</c:v>
                </c:pt>
                <c:pt idx="821">
                  <c:v>0.28375892585565099</c:v>
                </c:pt>
                <c:pt idx="822">
                  <c:v>0.28393757132276126</c:v>
                </c:pt>
                <c:pt idx="823">
                  <c:v>0.2841160074457722</c:v>
                </c:pt>
                <c:pt idx="824">
                  <c:v>0.28429423459244529</c:v>
                </c:pt>
                <c:pt idx="825">
                  <c:v>0.28447225312968127</c:v>
                </c:pt>
                <c:pt idx="826">
                  <c:v>0.28465006342352228</c:v>
                </c:pt>
                <c:pt idx="827">
                  <c:v>0.28482766583915475</c:v>
                </c:pt>
                <c:pt idx="828">
                  <c:v>0.2850050607409117</c:v>
                </c:pt>
                <c:pt idx="829">
                  <c:v>0.28518224849227514</c:v>
                </c:pt>
                <c:pt idx="830">
                  <c:v>0.28535922945587883</c:v>
                </c:pt>
                <c:pt idx="831">
                  <c:v>0.28553600399351053</c:v>
                </c:pt>
                <c:pt idx="832">
                  <c:v>0.28571257246611448</c:v>
                </c:pt>
                <c:pt idx="833">
                  <c:v>0.28588893523379405</c:v>
                </c:pt>
                <c:pt idx="834">
                  <c:v>0.28606509265581387</c:v>
                </c:pt>
                <c:pt idx="835">
                  <c:v>0.28624104509060261</c:v>
                </c:pt>
                <c:pt idx="836">
                  <c:v>0.28641679289575511</c:v>
                </c:pt>
                <c:pt idx="837">
                  <c:v>0.286592336428035</c:v>
                </c:pt>
                <c:pt idx="838">
                  <c:v>0.28676767604337711</c:v>
                </c:pt>
                <c:pt idx="839">
                  <c:v>0.28694281209688977</c:v>
                </c:pt>
                <c:pt idx="840">
                  <c:v>0.28711774494285719</c:v>
                </c:pt>
                <c:pt idx="841">
                  <c:v>0.28729247493474203</c:v>
                </c:pt>
                <c:pt idx="842">
                  <c:v>0.28746700242518758</c:v>
                </c:pt>
                <c:pt idx="843">
                  <c:v>0.2876413277660203</c:v>
                </c:pt>
                <c:pt idx="844">
                  <c:v>0.28781545130825203</c:v>
                </c:pt>
                <c:pt idx="845">
                  <c:v>0.28798937340208247</c:v>
                </c:pt>
                <c:pt idx="846">
                  <c:v>0.28816309439690141</c:v>
                </c:pt>
                <c:pt idx="847">
                  <c:v>0.28833661464129123</c:v>
                </c:pt>
                <c:pt idx="848">
                  <c:v>0.28850993448302903</c:v>
                </c:pt>
                <c:pt idx="849">
                  <c:v>0.28868305426908919</c:v>
                </c:pt>
                <c:pt idx="850">
                  <c:v>0.28885597434564542</c:v>
                </c:pt>
                <c:pt idx="851">
                  <c:v>0.28902869505807333</c:v>
                </c:pt>
                <c:pt idx="852">
                  <c:v>0.28920121675095251</c:v>
                </c:pt>
                <c:pt idx="853">
                  <c:v>0.28937353976806895</c:v>
                </c:pt>
                <c:pt idx="854">
                  <c:v>0.28954566445241731</c:v>
                </c:pt>
                <c:pt idx="855">
                  <c:v>0.28971759114620316</c:v>
                </c:pt>
                <c:pt idx="856">
                  <c:v>0.28988932019084518</c:v>
                </c:pt>
                <c:pt idx="857">
                  <c:v>0.29006085192697767</c:v>
                </c:pt>
                <c:pt idx="858">
                  <c:v>0.2902321866944525</c:v>
                </c:pt>
                <c:pt idx="859">
                  <c:v>0.29040332483234155</c:v>
                </c:pt>
                <c:pt idx="860">
                  <c:v>0.29057426667893882</c:v>
                </c:pt>
                <c:pt idx="861">
                  <c:v>0.29074501257176283</c:v>
                </c:pt>
                <c:pt idx="862">
                  <c:v>0.29091556284755865</c:v>
                </c:pt>
                <c:pt idx="863">
                  <c:v>0.2910859178423002</c:v>
                </c:pt>
                <c:pt idx="864">
                  <c:v>0.29125607789119251</c:v>
                </c:pt>
                <c:pt idx="865">
                  <c:v>0.29142604332867383</c:v>
                </c:pt>
                <c:pt idx="866">
                  <c:v>0.29159581448841787</c:v>
                </c:pt>
                <c:pt idx="867">
                  <c:v>0.29176539170333599</c:v>
                </c:pt>
                <c:pt idx="868">
                  <c:v>0.29193477530557926</c:v>
                </c:pt>
                <c:pt idx="869">
                  <c:v>0.29210396562654084</c:v>
                </c:pt>
                <c:pt idx="870">
                  <c:v>0.29227296299685795</c:v>
                </c:pt>
                <c:pt idx="871">
                  <c:v>0.29244176774641412</c:v>
                </c:pt>
                <c:pt idx="872">
                  <c:v>0.29261038020434138</c:v>
                </c:pt>
                <c:pt idx="873">
                  <c:v>0.29277880069902223</c:v>
                </c:pt>
                <c:pt idx="874">
                  <c:v>0.29294702955809193</c:v>
                </c:pt>
                <c:pt idx="875">
                  <c:v>0.29311506710844049</c:v>
                </c:pt>
                <c:pt idx="876">
                  <c:v>0.29328291367621506</c:v>
                </c:pt>
                <c:pt idx="877">
                  <c:v>0.2934505695868217</c:v>
                </c:pt>
                <c:pt idx="878">
                  <c:v>0.29361803516492757</c:v>
                </c:pt>
                <c:pt idx="879">
                  <c:v>0.29378531073446329</c:v>
                </c:pt>
                <c:pt idx="880">
                  <c:v>0.29395239661862466</c:v>
                </c:pt>
                <c:pt idx="881">
                  <c:v>0.29411929313987495</c:v>
                </c:pt>
                <c:pt idx="882">
                  <c:v>0.29428600061994692</c:v>
                </c:pt>
                <c:pt idx="883">
                  <c:v>0.29445251937984496</c:v>
                </c:pt>
                <c:pt idx="884">
                  <c:v>0.29461884973984709</c:v>
                </c:pt>
                <c:pt idx="885">
                  <c:v>0.29478499201950686</c:v>
                </c:pt>
                <c:pt idx="886">
                  <c:v>0.29495094653765574</c:v>
                </c:pt>
                <c:pt idx="887">
                  <c:v>0.29511671361240482</c:v>
                </c:pt>
                <c:pt idx="888">
                  <c:v>0.29528229356114716</c:v>
                </c:pt>
                <c:pt idx="889">
                  <c:v>0.29544768670055949</c:v>
                </c:pt>
                <c:pt idx="890">
                  <c:v>0.2956128933466044</c:v>
                </c:pt>
                <c:pt idx="891">
                  <c:v>0.29577791381453244</c:v>
                </c:pt>
                <c:pt idx="892">
                  <c:v>0.29594274841888396</c:v>
                </c:pt>
                <c:pt idx="893">
                  <c:v>0.29610739747349113</c:v>
                </c:pt>
                <c:pt idx="894">
                  <c:v>0.29627186129148003</c:v>
                </c:pt>
                <c:pt idx="895">
                  <c:v>0.29643614018527259</c:v>
                </c:pt>
                <c:pt idx="896">
                  <c:v>0.29660023446658851</c:v>
                </c:pt>
                <c:pt idx="897">
                  <c:v>0.29676414444644733</c:v>
                </c:pt>
                <c:pt idx="898">
                  <c:v>0.29692787043517022</c:v>
                </c:pt>
                <c:pt idx="899">
                  <c:v>0.29709141274238227</c:v>
                </c:pt>
                <c:pt idx="900">
                  <c:v>0.29725477167701403</c:v>
                </c:pt>
                <c:pt idx="901">
                  <c:v>0.29741794754730377</c:v>
                </c:pt>
                <c:pt idx="902">
                  <c:v>0.29758094066079932</c:v>
                </c:pt>
                <c:pt idx="903">
                  <c:v>0.29774375132435993</c:v>
                </c:pt>
                <c:pt idx="904">
                  <c:v>0.29790637984415824</c:v>
                </c:pt>
                <c:pt idx="905">
                  <c:v>0.29806882652568223</c:v>
                </c:pt>
                <c:pt idx="906">
                  <c:v>0.29823109167373724</c:v>
                </c:pt>
                <c:pt idx="907">
                  <c:v>0.29839317559244755</c:v>
                </c:pt>
                <c:pt idx="908">
                  <c:v>0.29855507858525859</c:v>
                </c:pt>
                <c:pt idx="909">
                  <c:v>0.2987168009549388</c:v>
                </c:pt>
                <c:pt idx="910">
                  <c:v>0.29887834300358129</c:v>
                </c:pt>
                <c:pt idx="911">
                  <c:v>0.29903970503260602</c:v>
                </c:pt>
                <c:pt idx="912">
                  <c:v>0.29920088734276135</c:v>
                </c:pt>
                <c:pt idx="913">
                  <c:v>0.29936189023412629</c:v>
                </c:pt>
                <c:pt idx="914">
                  <c:v>0.29952271400611202</c:v>
                </c:pt>
                <c:pt idx="915">
                  <c:v>0.29968335895746395</c:v>
                </c:pt>
                <c:pt idx="916">
                  <c:v>0.29984382538626347</c:v>
                </c:pt>
                <c:pt idx="917">
                  <c:v>0.3000041135899299</c:v>
                </c:pt>
                <c:pt idx="918">
                  <c:v>0.30016422386522223</c:v>
                </c:pt>
                <c:pt idx="919">
                  <c:v>0.30032415650824085</c:v>
                </c:pt>
                <c:pt idx="920">
                  <c:v>0.30048391181442974</c:v>
                </c:pt>
                <c:pt idx="921">
                  <c:v>0.30064349007857782</c:v>
                </c:pt>
                <c:pt idx="922">
                  <c:v>0.30080289159482121</c:v>
                </c:pt>
                <c:pt idx="923">
                  <c:v>0.30096211665664463</c:v>
                </c:pt>
                <c:pt idx="924">
                  <c:v>0.30112116555688351</c:v>
                </c:pt>
                <c:pt idx="925">
                  <c:v>0.30128003858772562</c:v>
                </c:pt>
                <c:pt idx="926">
                  <c:v>0.30143873604071303</c:v>
                </c:pt>
                <c:pt idx="927">
                  <c:v>0.3015972582067436</c:v>
                </c:pt>
                <c:pt idx="928">
                  <c:v>0.30175560537607299</c:v>
                </c:pt>
                <c:pt idx="929">
                  <c:v>0.30191377783831641</c:v>
                </c:pt>
                <c:pt idx="930">
                  <c:v>0.30207177588245038</c:v>
                </c:pt>
                <c:pt idx="931">
                  <c:v>0.30222959979681435</c:v>
                </c:pt>
                <c:pt idx="932">
                  <c:v>0.30238724986911264</c:v>
                </c:pt>
                <c:pt idx="933">
                  <c:v>0.30254472638641605</c:v>
                </c:pt>
                <c:pt idx="934">
                  <c:v>0.30270202963516374</c:v>
                </c:pt>
                <c:pt idx="935">
                  <c:v>0.30285915990116485</c:v>
                </c:pt>
                <c:pt idx="936">
                  <c:v>0.30301611746960022</c:v>
                </c:pt>
                <c:pt idx="937">
                  <c:v>0.30317290262502428</c:v>
                </c:pt>
                <c:pt idx="938">
                  <c:v>0.30332951565136657</c:v>
                </c:pt>
                <c:pt idx="939">
                  <c:v>0.30348595683193352</c:v>
                </c:pt>
                <c:pt idx="940">
                  <c:v>0.30364222644941025</c:v>
                </c:pt>
                <c:pt idx="941">
                  <c:v>0.30379832478586216</c:v>
                </c:pt>
                <c:pt idx="942">
                  <c:v>0.30395425212273669</c:v>
                </c:pt>
                <c:pt idx="943">
                  <c:v>0.30411000874086491</c:v>
                </c:pt>
                <c:pt idx="944">
                  <c:v>0.3042655949204634</c:v>
                </c:pt>
                <c:pt idx="945">
                  <c:v>0.30442101094113572</c:v>
                </c:pt>
                <c:pt idx="946">
                  <c:v>0.30457625708187425</c:v>
                </c:pt>
                <c:pt idx="947">
                  <c:v>0.30473133362106175</c:v>
                </c:pt>
                <c:pt idx="948">
                  <c:v>0.30488624083647303</c:v>
                </c:pt>
                <c:pt idx="949">
                  <c:v>0.30504097900527677</c:v>
                </c:pt>
                <c:pt idx="950">
                  <c:v>0.3051955484040369</c:v>
                </c:pt>
                <c:pt idx="951">
                  <c:v>0.3053499493087144</c:v>
                </c:pt>
                <c:pt idx="952">
                  <c:v>0.30550418199466906</c:v>
                </c:pt>
                <c:pt idx="953">
                  <c:v>0.30565824673666092</c:v>
                </c:pt>
                <c:pt idx="954">
                  <c:v>0.30581214380885197</c:v>
                </c:pt>
                <c:pt idx="955">
                  <c:v>0.30596587348480775</c:v>
                </c:pt>
                <c:pt idx="956">
                  <c:v>0.30611943603749903</c:v>
                </c:pt>
                <c:pt idx="957">
                  <c:v>0.30627283173930342</c:v>
                </c:pt>
                <c:pt idx="958">
                  <c:v>0.30642606086200691</c:v>
                </c:pt>
                <c:pt idx="959">
                  <c:v>0.30657912367680556</c:v>
                </c:pt>
                <c:pt idx="960">
                  <c:v>0.30673202045430703</c:v>
                </c:pt>
                <c:pt idx="961">
                  <c:v>0.3068847514645322</c:v>
                </c:pt>
                <c:pt idx="962">
                  <c:v>0.30703731697691683</c:v>
                </c:pt>
                <c:pt idx="963">
                  <c:v>0.30718971726031302</c:v>
                </c:pt>
                <c:pt idx="964">
                  <c:v>0.30734195258299091</c:v>
                </c:pt>
                <c:pt idx="965">
                  <c:v>0.30749402321264002</c:v>
                </c:pt>
                <c:pt idx="966">
                  <c:v>0.30764592941637131</c:v>
                </c:pt>
                <c:pt idx="967">
                  <c:v>0.30779767146071813</c:v>
                </c:pt>
                <c:pt idx="968">
                  <c:v>0.30794924961163817</c:v>
                </c:pt>
                <c:pt idx="969">
                  <c:v>0.30810066413451498</c:v>
                </c:pt>
                <c:pt idx="970">
                  <c:v>0.30825191529415941</c:v>
                </c:pt>
                <c:pt idx="971">
                  <c:v>0.30840300335481119</c:v>
                </c:pt>
                <c:pt idx="972">
                  <c:v>0.30855392858014052</c:v>
                </c:pt>
                <c:pt idx="973">
                  <c:v>0.30870469123324956</c:v>
                </c:pt>
                <c:pt idx="974">
                  <c:v>0.30885529157667385</c:v>
                </c:pt>
                <c:pt idx="975">
                  <c:v>0.30900572987238412</c:v>
                </c:pt>
                <c:pt idx="976">
                  <c:v>0.30915600638178753</c:v>
                </c:pt>
                <c:pt idx="977">
                  <c:v>0.30930612136572938</c:v>
                </c:pt>
                <c:pt idx="978">
                  <c:v>0.30945607508449435</c:v>
                </c:pt>
                <c:pt idx="979">
                  <c:v>0.30960586779780841</c:v>
                </c:pt>
                <c:pt idx="980">
                  <c:v>0.3097554997648399</c:v>
                </c:pt>
                <c:pt idx="981">
                  <c:v>0.30990497124420135</c:v>
                </c:pt>
                <c:pt idx="982">
                  <c:v>0.31005428249395084</c:v>
                </c:pt>
                <c:pt idx="983">
                  <c:v>0.31020343377159332</c:v>
                </c:pt>
                <c:pt idx="984">
                  <c:v>0.31035242533408247</c:v>
                </c:pt>
                <c:pt idx="985">
                  <c:v>0.31050125743782181</c:v>
                </c:pt>
                <c:pt idx="986">
                  <c:v>0.31064993033866634</c:v>
                </c:pt>
                <c:pt idx="987">
                  <c:v>0.31079844429192405</c:v>
                </c:pt>
                <c:pt idx="988">
                  <c:v>0.31094679955235727</c:v>
                </c:pt>
                <c:pt idx="989">
                  <c:v>0.3110949963741842</c:v>
                </c:pt>
                <c:pt idx="990">
                  <c:v>0.3112430350110803</c:v>
                </c:pt>
                <c:pt idx="991">
                  <c:v>0.31139091571617977</c:v>
                </c:pt>
                <c:pt idx="992">
                  <c:v>0.3115386387420771</c:v>
                </c:pt>
                <c:pt idx="993">
                  <c:v>0.31168620434082828</c:v>
                </c:pt>
                <c:pt idx="994">
                  <c:v>0.31183361276395233</c:v>
                </c:pt>
                <c:pt idx="995">
                  <c:v>0.31198086426243299</c:v>
                </c:pt>
                <c:pt idx="996">
                  <c:v>0.31212795908671959</c:v>
                </c:pt>
                <c:pt idx="997">
                  <c:v>0.3122748974867291</c:v>
                </c:pt>
                <c:pt idx="998">
                  <c:v>0.31242167971184692</c:v>
                </c:pt>
                <c:pt idx="999">
                  <c:v>0.31256830601092894</c:v>
                </c:pt>
                <c:pt idx="1000">
                  <c:v>0.3127147766323024</c:v>
                </c:pt>
                <c:pt idx="1001">
                  <c:v>0.31286109182376753</c:v>
                </c:pt>
                <c:pt idx="1002">
                  <c:v>0.31300725183259898</c:v>
                </c:pt>
                <c:pt idx="1003">
                  <c:v>0.31315325690554713</c:v>
                </c:pt>
                <c:pt idx="1004">
                  <c:v>0.31329910728883947</c:v>
                </c:pt>
                <c:pt idx="1005">
                  <c:v>0.31344480322818208</c:v>
                </c:pt>
                <c:pt idx="1006">
                  <c:v>0.31359034496876098</c:v>
                </c:pt>
                <c:pt idx="1007">
                  <c:v>0.3137357327552433</c:v>
                </c:pt>
                <c:pt idx="1008">
                  <c:v>0.31388096683177902</c:v>
                </c:pt>
                <c:pt idx="1009">
                  <c:v>0.31402604744200208</c:v>
                </c:pt>
                <c:pt idx="1010">
                  <c:v>0.31417097482903172</c:v>
                </c:pt>
                <c:pt idx="1011">
                  <c:v>0.31431574923547401</c:v>
                </c:pt>
                <c:pt idx="1012">
                  <c:v>0.31446037090342316</c:v>
                </c:pt>
                <c:pt idx="1013">
                  <c:v>0.31460484007446271</c:v>
                </c:pt>
                <c:pt idx="1014">
                  <c:v>0.31474915698966704</c:v>
                </c:pt>
                <c:pt idx="1015">
                  <c:v>0.31489332188960267</c:v>
                </c:pt>
                <c:pt idx="1016">
                  <c:v>0.31503733501432962</c:v>
                </c:pt>
                <c:pt idx="1017">
                  <c:v>0.31518119660340266</c:v>
                </c:pt>
                <c:pt idx="1018">
                  <c:v>0.31532490689587273</c:v>
                </c:pt>
                <c:pt idx="1019">
                  <c:v>0.31546846613028812</c:v>
                </c:pt>
                <c:pt idx="1020">
                  <c:v>0.31561187454469602</c:v>
                </c:pt>
                <c:pt idx="1021">
                  <c:v>0.31575513237664365</c:v>
                </c:pt>
                <c:pt idx="1022">
                  <c:v>0.31589823986317966</c:v>
                </c:pt>
                <c:pt idx="1023">
                  <c:v>0.31604119724085539</c:v>
                </c:pt>
                <c:pt idx="1024">
                  <c:v>0.31618400474572617</c:v>
                </c:pt>
                <c:pt idx="1025">
                  <c:v>0.31632666261335268</c:v>
                </c:pt>
                <c:pt idx="1026">
                  <c:v>0.31646917107880218</c:v>
                </c:pt>
                <c:pt idx="1027">
                  <c:v>0.3166115303766498</c:v>
                </c:pt>
                <c:pt idx="1028">
                  <c:v>0.31675374074097995</c:v>
                </c:pt>
                <c:pt idx="1029">
                  <c:v>0.31689580240538739</c:v>
                </c:pt>
                <c:pt idx="1030">
                  <c:v>0.31703771560297872</c:v>
                </c:pt>
                <c:pt idx="1031">
                  <c:v>0.31717948056637352</c:v>
                </c:pt>
                <c:pt idx="1032">
                  <c:v>0.31732109752770565</c:v>
                </c:pt>
                <c:pt idx="1033">
                  <c:v>0.31746256671862455</c:v>
                </c:pt>
                <c:pt idx="1034">
                  <c:v>0.31760388837029646</c:v>
                </c:pt>
                <c:pt idx="1035">
                  <c:v>0.31774506271340575</c:v>
                </c:pt>
                <c:pt idx="1036">
                  <c:v>0.31788608997815609</c:v>
                </c:pt>
                <c:pt idx="1037">
                  <c:v>0.31802697039427169</c:v>
                </c:pt>
                <c:pt idx="1038">
                  <c:v>0.31816770419099871</c:v>
                </c:pt>
                <c:pt idx="1039">
                  <c:v>0.31830829159710633</c:v>
                </c:pt>
                <c:pt idx="1040">
                  <c:v>0.31844873284088793</c:v>
                </c:pt>
                <c:pt idx="1041">
                  <c:v>0.31858902815016271</c:v>
                </c:pt>
                <c:pt idx="1042">
                  <c:v>0.31872917775227638</c:v>
                </c:pt>
                <c:pt idx="1043">
                  <c:v>0.3188691818741029</c:v>
                </c:pt>
                <c:pt idx="1044">
                  <c:v>0.31900904074204528</c:v>
                </c:pt>
                <c:pt idx="1045">
                  <c:v>0.31914875458203712</c:v>
                </c:pt>
                <c:pt idx="1046">
                  <c:v>0.31928832361954357</c:v>
                </c:pt>
                <c:pt idx="1047">
                  <c:v>0.31942774807956276</c:v>
                </c:pt>
                <c:pt idx="1048">
                  <c:v>0.31956702818662697</c:v>
                </c:pt>
                <c:pt idx="1049">
                  <c:v>0.31970616416480357</c:v>
                </c:pt>
                <c:pt idx="1050">
                  <c:v>0.31984515623769666</c:v>
                </c:pt>
                <c:pt idx="1051">
                  <c:v>0.31998400462844795</c:v>
                </c:pt>
                <c:pt idx="1052">
                  <c:v>0.32012270955973798</c:v>
                </c:pt>
                <c:pt idx="1053">
                  <c:v>0.32026127125378751</c:v>
                </c:pt>
                <c:pt idx="1054">
                  <c:v>0.32039968993235851</c:v>
                </c:pt>
                <c:pt idx="1055">
                  <c:v>0.32053796581675537</c:v>
                </c:pt>
                <c:pt idx="1056">
                  <c:v>0.32067609912782619</c:v>
                </c:pt>
                <c:pt idx="1057">
                  <c:v>0.32081409008596379</c:v>
                </c:pt>
                <c:pt idx="1058">
                  <c:v>0.32095193891110702</c:v>
                </c:pt>
                <c:pt idx="1059">
                  <c:v>0.32108964582274191</c:v>
                </c:pt>
                <c:pt idx="1060">
                  <c:v>0.32122721103990276</c:v>
                </c:pt>
                <c:pt idx="1061">
                  <c:v>0.32136463478117344</c:v>
                </c:pt>
                <c:pt idx="1062">
                  <c:v>0.3215019172646883</c:v>
                </c:pt>
                <c:pt idx="1063">
                  <c:v>0.32163905870813359</c:v>
                </c:pt>
                <c:pt idx="1064">
                  <c:v>0.32177605932874848</c:v>
                </c:pt>
                <c:pt idx="1065">
                  <c:v>0.32191291934332616</c:v>
                </c:pt>
                <c:pt idx="1066">
                  <c:v>0.32204963896821526</c:v>
                </c:pt>
                <c:pt idx="1067">
                  <c:v>0.32218621841932055</c:v>
                </c:pt>
                <c:pt idx="1068">
                  <c:v>0.32232265791210435</c:v>
                </c:pt>
                <c:pt idx="1069">
                  <c:v>0.32245895766158772</c:v>
                </c:pt>
                <c:pt idx="1070">
                  <c:v>0.32259511788235146</c:v>
                </c:pt>
                <c:pt idx="1071">
                  <c:v>0.32273113878853715</c:v>
                </c:pt>
                <c:pt idx="1072">
                  <c:v>0.32286702059384859</c:v>
                </c:pt>
                <c:pt idx="1073">
                  <c:v>0.32300276351155249</c:v>
                </c:pt>
                <c:pt idx="1074">
                  <c:v>0.32313836775448002</c:v>
                </c:pt>
                <c:pt idx="1075">
                  <c:v>0.32327383353502759</c:v>
                </c:pt>
                <c:pt idx="1076">
                  <c:v>0.3234091610651581</c:v>
                </c:pt>
                <c:pt idx="1077">
                  <c:v>0.32354435055640207</c:v>
                </c:pt>
                <c:pt idx="1078">
                  <c:v>0.32367940221985875</c:v>
                </c:pt>
                <c:pt idx="1079">
                  <c:v>0.323814316266197</c:v>
                </c:pt>
                <c:pt idx="1080">
                  <c:v>0.32394909290565677</c:v>
                </c:pt>
                <c:pt idx="1081">
                  <c:v>0.32408373234804977</c:v>
                </c:pt>
                <c:pt idx="1082">
                  <c:v>0.32421823480276091</c:v>
                </c:pt>
                <c:pt idx="1083">
                  <c:v>0.32435260047874925</c:v>
                </c:pt>
                <c:pt idx="1084">
                  <c:v>0.32448682958454894</c:v>
                </c:pt>
                <c:pt idx="1085">
                  <c:v>0.32462092232827061</c:v>
                </c:pt>
                <c:pt idx="1086">
                  <c:v>0.32475487891760213</c:v>
                </c:pt>
                <c:pt idx="1087">
                  <c:v>0.32488869955980992</c:v>
                </c:pt>
                <c:pt idx="1088">
                  <c:v>0.32502238446173981</c:v>
                </c:pt>
                <c:pt idx="1089">
                  <c:v>0.32515593382981833</c:v>
                </c:pt>
                <c:pt idx="1090">
                  <c:v>0.32528934787005359</c:v>
                </c:pt>
                <c:pt idx="1091">
                  <c:v>0.32542262678803641</c:v>
                </c:pt>
                <c:pt idx="1092">
                  <c:v>0.32555577078894143</c:v>
                </c:pt>
                <c:pt idx="1093">
                  <c:v>0.32568878007752811</c:v>
                </c:pt>
                <c:pt idx="1094">
                  <c:v>0.32582165485814163</c:v>
                </c:pt>
                <c:pt idx="1095">
                  <c:v>0.32595439533471426</c:v>
                </c:pt>
                <c:pt idx="1096">
                  <c:v>0.32608700171076616</c:v>
                </c:pt>
                <c:pt idx="1097">
                  <c:v>0.32621947418940644</c:v>
                </c:pt>
                <c:pt idx="1098">
                  <c:v>0.32635181297333438</c:v>
                </c:pt>
                <c:pt idx="1099">
                  <c:v>0.32648401826484014</c:v>
                </c:pt>
                <c:pt idx="1100">
                  <c:v>0.32661609026580612</c:v>
                </c:pt>
                <c:pt idx="1101">
                  <c:v>0.32674802917770779</c:v>
                </c:pt>
                <c:pt idx="1102">
                  <c:v>0.32687983520161479</c:v>
                </c:pt>
                <c:pt idx="1103">
                  <c:v>0.32701150853819194</c:v>
                </c:pt>
                <c:pt idx="1104">
                  <c:v>0.32714304938770017</c:v>
                </c:pt>
                <c:pt idx="1105">
                  <c:v>0.32727445794999771</c:v>
                </c:pt>
                <c:pt idx="1106">
                  <c:v>0.32740573442454096</c:v>
                </c:pt>
                <c:pt idx="1107">
                  <c:v>0.32753687901038564</c:v>
                </c:pt>
                <c:pt idx="1108">
                  <c:v>0.32766789190618756</c:v>
                </c:pt>
                <c:pt idx="1109">
                  <c:v>0.32779877331020379</c:v>
                </c:pt>
                <c:pt idx="1110">
                  <c:v>0.3279295234202938</c:v>
                </c:pt>
                <c:pt idx="1111">
                  <c:v>0.32806014243392007</c:v>
                </c:pt>
                <c:pt idx="1112">
                  <c:v>0.3281906305481494</c:v>
                </c:pt>
                <c:pt idx="1113">
                  <c:v>0.32832098795965392</c:v>
                </c:pt>
                <c:pt idx="1114">
                  <c:v>0.32845121486471174</c:v>
                </c:pt>
                <c:pt idx="1115">
                  <c:v>0.32858131145920838</c:v>
                </c:pt>
                <c:pt idx="1116">
                  <c:v>0.32871127793863736</c:v>
                </c:pt>
                <c:pt idx="1117">
                  <c:v>0.32884111449810149</c:v>
                </c:pt>
                <c:pt idx="1118">
                  <c:v>0.32897082133231359</c:v>
                </c:pt>
                <c:pt idx="1119">
                  <c:v>0.32910039863559776</c:v>
                </c:pt>
                <c:pt idx="1120">
                  <c:v>0.32922984660188986</c:v>
                </c:pt>
                <c:pt idx="1121">
                  <c:v>0.3293591654247392</c:v>
                </c:pt>
                <c:pt idx="1122">
                  <c:v>0.32948835529730869</c:v>
                </c:pt>
                <c:pt idx="1123">
                  <c:v>0.32961741641237652</c:v>
                </c:pt>
                <c:pt idx="1124">
                  <c:v>0.32974634896233668</c:v>
                </c:pt>
                <c:pt idx="1125">
                  <c:v>0.32987515313919996</c:v>
                </c:pt>
                <c:pt idx="1126">
                  <c:v>0.33000382913459508</c:v>
                </c:pt>
                <c:pt idx="1127">
                  <c:v>0.33013237713976962</c:v>
                </c:pt>
                <c:pt idx="1128">
                  <c:v>0.33026079734559072</c:v>
                </c:pt>
                <c:pt idx="1129">
                  <c:v>0.33038908994254634</c:v>
                </c:pt>
                <c:pt idx="1130">
                  <c:v>0.33051725512074598</c:v>
                </c:pt>
                <c:pt idx="1131">
                  <c:v>0.33064529306992174</c:v>
                </c:pt>
                <c:pt idx="1132">
                  <c:v>0.33077320397942911</c:v>
                </c:pt>
                <c:pt idx="1133">
                  <c:v>0.33090098803824819</c:v>
                </c:pt>
                <c:pt idx="1134">
                  <c:v>0.33102864543498434</c:v>
                </c:pt>
                <c:pt idx="1135">
                  <c:v>0.33115617635786915</c:v>
                </c:pt>
                <c:pt idx="1136">
                  <c:v>0.33128358099476152</c:v>
                </c:pt>
                <c:pt idx="1137">
                  <c:v>0.33141085953314842</c:v>
                </c:pt>
                <c:pt idx="1138">
                  <c:v>0.33153801216014589</c:v>
                </c:pt>
                <c:pt idx="1139">
                  <c:v>0.3316650390625</c:v>
                </c:pt>
                <c:pt idx="1140">
                  <c:v>0.33179194042658761</c:v>
                </c:pt>
                <c:pt idx="1141">
                  <c:v>0.33191871643841742</c:v>
                </c:pt>
                <c:pt idx="1142">
                  <c:v>0.33204536728363082</c:v>
                </c:pt>
                <c:pt idx="1143">
                  <c:v>0.33217189314750289</c:v>
                </c:pt>
                <c:pt idx="1144">
                  <c:v>0.33229829421494311</c:v>
                </c:pt>
                <c:pt idx="1145">
                  <c:v>0.33242457067049647</c:v>
                </c:pt>
                <c:pt idx="1146">
                  <c:v>0.33255072269834413</c:v>
                </c:pt>
                <c:pt idx="1147">
                  <c:v>0.33267675048230466</c:v>
                </c:pt>
                <c:pt idx="1148">
                  <c:v>0.33280265420583466</c:v>
                </c:pt>
                <c:pt idx="1149">
                  <c:v>0.33292843405202954</c:v>
                </c:pt>
                <c:pt idx="1150">
                  <c:v>0.33305409020362492</c:v>
                </c:pt>
                <c:pt idx="1151">
                  <c:v>0.33317962284299685</c:v>
                </c:pt>
                <c:pt idx="1152">
                  <c:v>0.33330503215216334</c:v>
                </c:pt>
                <c:pt idx="1153">
                  <c:v>0.33343031831278463</c:v>
                </c:pt>
                <c:pt idx="1154">
                  <c:v>0.3335554815061646</c:v>
                </c:pt>
                <c:pt idx="1155">
                  <c:v>0.33368052191325132</c:v>
                </c:pt>
                <c:pt idx="1156">
                  <c:v>0.33380543971463794</c:v>
                </c:pt>
                <c:pt idx="1157">
                  <c:v>0.33393023509056374</c:v>
                </c:pt>
                <c:pt idx="1158">
                  <c:v>0.33405490822091477</c:v>
                </c:pt>
                <c:pt idx="1159">
                  <c:v>0.33417945928522502</c:v>
                </c:pt>
                <c:pt idx="1160">
                  <c:v>0.33430388846267695</c:v>
                </c:pt>
                <c:pt idx="1161">
                  <c:v>0.33442819593210243</c:v>
                </c:pt>
                <c:pt idx="1162">
                  <c:v>0.33455238187198383</c:v>
                </c:pt>
                <c:pt idx="1163">
                  <c:v>0.33467644646045458</c:v>
                </c:pt>
                <c:pt idx="1164">
                  <c:v>0.3348003898753002</c:v>
                </c:pt>
                <c:pt idx="1165">
                  <c:v>0.33492421229395908</c:v>
                </c:pt>
                <c:pt idx="1166">
                  <c:v>0.33504791389352334</c:v>
                </c:pt>
                <c:pt idx="1167">
                  <c:v>0.33517149485073972</c:v>
                </c:pt>
                <c:pt idx="1168">
                  <c:v>0.3352949553420102</c:v>
                </c:pt>
                <c:pt idx="1169">
                  <c:v>0.33541829554339331</c:v>
                </c:pt>
                <c:pt idx="1170">
                  <c:v>0.33554151563060436</c:v>
                </c:pt>
                <c:pt idx="1171">
                  <c:v>0.33566461577901685</c:v>
                </c:pt>
                <c:pt idx="1172">
                  <c:v>0.33578759616366294</c:v>
                </c:pt>
                <c:pt idx="1173">
                  <c:v>0.33591045695923427</c:v>
                </c:pt>
                <c:pt idx="1174">
                  <c:v>0.33603319834008299</c:v>
                </c:pt>
                <c:pt idx="1175">
                  <c:v>0.33615582048022263</c:v>
                </c:pt>
                <c:pt idx="1176">
                  <c:v>0.33627832355332854</c:v>
                </c:pt>
                <c:pt idx="1177">
                  <c:v>0.33640070773273906</c:v>
                </c:pt>
                <c:pt idx="1178">
                  <c:v>0.33652297319145624</c:v>
                </c:pt>
                <c:pt idx="1179">
                  <c:v>0.3366451201021467</c:v>
                </c:pt>
                <c:pt idx="1180">
                  <c:v>0.33676714863714224</c:v>
                </c:pt>
                <c:pt idx="1181">
                  <c:v>0.33688905896844096</c:v>
                </c:pt>
                <c:pt idx="1182">
                  <c:v>0.3370108512677078</c:v>
                </c:pt>
                <c:pt idx="1183">
                  <c:v>0.33713252570627544</c:v>
                </c:pt>
                <c:pt idx="1184">
                  <c:v>0.33725408245514521</c:v>
                </c:pt>
                <c:pt idx="1185">
                  <c:v>0.3373755216849878</c:v>
                </c:pt>
                <c:pt idx="1186">
                  <c:v>0.3374968435661439</c:v>
                </c:pt>
                <c:pt idx="1187">
                  <c:v>0.3376180482686254</c:v>
                </c:pt>
                <c:pt idx="1188">
                  <c:v>0.33773913596211563</c:v>
                </c:pt>
                <c:pt idx="1189">
                  <c:v>0.33786010681597078</c:v>
                </c:pt>
                <c:pt idx="1190">
                  <c:v>0.33798096099922009</c:v>
                </c:pt>
                <c:pt idx="1191">
                  <c:v>0.33810169868056711</c:v>
                </c:pt>
                <c:pt idx="1192">
                  <c:v>0.3382223200283902</c:v>
                </c:pt>
                <c:pt idx="1193">
                  <c:v>0.33834282521074344</c:v>
                </c:pt>
                <c:pt idx="1194">
                  <c:v>0.33846321439535737</c:v>
                </c:pt>
                <c:pt idx="1195">
                  <c:v>0.3385834877496397</c:v>
                </c:pt>
                <c:pt idx="1196">
                  <c:v>0.33870364544067627</c:v>
                </c:pt>
                <c:pt idx="1197">
                  <c:v>0.33882368763523163</c:v>
                </c:pt>
                <c:pt idx="1198">
                  <c:v>0.33894361449974991</c:v>
                </c:pt>
                <c:pt idx="1199">
                  <c:v>0.33906342620035568</c:v>
                </c:pt>
                <c:pt idx="1200">
                  <c:v>0.33918312290285441</c:v>
                </c:pt>
                <c:pt idx="1201">
                  <c:v>0.33930270477273355</c:v>
                </c:pt>
                <c:pt idx="1202">
                  <c:v>0.33942217197516322</c:v>
                </c:pt>
                <c:pt idx="1203">
                  <c:v>0.33954152467499682</c:v>
                </c:pt>
                <c:pt idx="1204">
                  <c:v>0.33966076303677201</c:v>
                </c:pt>
                <c:pt idx="1205">
                  <c:v>0.33977988722471125</c:v>
                </c:pt>
                <c:pt idx="1206">
                  <c:v>0.33989889740272272</c:v>
                </c:pt>
                <c:pt idx="1207">
                  <c:v>0.34001779373440094</c:v>
                </c:pt>
                <c:pt idx="1208">
                  <c:v>0.34013657638302769</c:v>
                </c:pt>
                <c:pt idx="1209">
                  <c:v>0.34025524551157255</c:v>
                </c:pt>
                <c:pt idx="1210">
                  <c:v>0.34037380128269384</c:v>
                </c:pt>
                <c:pt idx="1211">
                  <c:v>0.34049224385873922</c:v>
                </c:pt>
                <c:pt idx="1212">
                  <c:v>0.34061057340174644</c:v>
                </c:pt>
                <c:pt idx="1213">
                  <c:v>0.34072879007344425</c:v>
                </c:pt>
                <c:pt idx="1214">
                  <c:v>0.34084689403525292</c:v>
                </c:pt>
                <c:pt idx="1215">
                  <c:v>0.34096488544828507</c:v>
                </c:pt>
                <c:pt idx="1216">
                  <c:v>0.3410827644733464</c:v>
                </c:pt>
                <c:pt idx="1217">
                  <c:v>0.34120053127093641</c:v>
                </c:pt>
                <c:pt idx="1218">
                  <c:v>0.34131818600124925</c:v>
                </c:pt>
                <c:pt idx="1219">
                  <c:v>0.34143572882417411</c:v>
                </c:pt>
                <c:pt idx="1220">
                  <c:v>0.34155315989929635</c:v>
                </c:pt>
                <c:pt idx="1221">
                  <c:v>0.34167047938589801</c:v>
                </c:pt>
                <c:pt idx="1222">
                  <c:v>0.34178768744295851</c:v>
                </c:pt>
                <c:pt idx="1223">
                  <c:v>0.34190478422915543</c:v>
                </c:pt>
                <c:pt idx="1224">
                  <c:v>0.34202176990286526</c:v>
                </c:pt>
                <c:pt idx="1225">
                  <c:v>0.34213864462216392</c:v>
                </c:pt>
                <c:pt idx="1226">
                  <c:v>0.34225540854482789</c:v>
                </c:pt>
                <c:pt idx="1227">
                  <c:v>0.34237206182833435</c:v>
                </c:pt>
                <c:pt idx="1228">
                  <c:v>0.34248860462986241</c:v>
                </c:pt>
                <c:pt idx="1229">
                  <c:v>0.34260503710629348</c:v>
                </c:pt>
                <c:pt idx="1230">
                  <c:v>0.34272135941421211</c:v>
                </c:pt>
                <c:pt idx="1231">
                  <c:v>0.3428375717099067</c:v>
                </c:pt>
                <c:pt idx="1232">
                  <c:v>0.34295367414937011</c:v>
                </c:pt>
                <c:pt idx="1233">
                  <c:v>0.34306966688830048</c:v>
                </c:pt>
                <c:pt idx="1234">
                  <c:v>0.34318555008210183</c:v>
                </c:pt>
                <c:pt idx="1235">
                  <c:v>0.3433013238858848</c:v>
                </c:pt>
                <c:pt idx="1236">
                  <c:v>0.34341698845446722</c:v>
                </c:pt>
                <c:pt idx="1237">
                  <c:v>0.3435325439423752</c:v>
                </c:pt>
                <c:pt idx="1238">
                  <c:v>0.34364799050384326</c:v>
                </c:pt>
                <c:pt idx="1239">
                  <c:v>0.34376332829281531</c:v>
                </c:pt>
                <c:pt idx="1240">
                  <c:v>0.34387855746294538</c:v>
                </c:pt>
                <c:pt idx="1241">
                  <c:v>0.34399367816759824</c:v>
                </c:pt>
                <c:pt idx="1242">
                  <c:v>0.34410869055985005</c:v>
                </c:pt>
                <c:pt idx="1243">
                  <c:v>0.34422359479248904</c:v>
                </c:pt>
                <c:pt idx="1244">
                  <c:v>0.34433839101801617</c:v>
                </c:pt>
                <c:pt idx="1245">
                  <c:v>0.34445307938864594</c:v>
                </c:pt>
                <c:pt idx="1246">
                  <c:v>0.34456766005630685</c:v>
                </c:pt>
                <c:pt idx="1247">
                  <c:v>0.34468213317264235</c:v>
                </c:pt>
                <c:pt idx="1248">
                  <c:v>0.34479649888901115</c:v>
                </c:pt>
                <c:pt idx="1249">
                  <c:v>0.34491075735648818</c:v>
                </c:pt>
                <c:pt idx="1250">
                  <c:v>0.34502490872586511</c:v>
                </c:pt>
                <c:pt idx="1251">
                  <c:v>0.3451389531476512</c:v>
                </c:pt>
                <c:pt idx="1252">
                  <c:v>0.34525289077207361</c:v>
                </c:pt>
                <c:pt idx="1253">
                  <c:v>0.3453667217490784</c:v>
                </c:pt>
                <c:pt idx="1254">
                  <c:v>0.34548044622833107</c:v>
                </c:pt>
                <c:pt idx="1255">
                  <c:v>0.34559406435921708</c:v>
                </c:pt>
                <c:pt idx="1256">
                  <c:v>0.34570757629084276</c:v>
                </c:pt>
                <c:pt idx="1257">
                  <c:v>0.34582098217203577</c:v>
                </c:pt>
                <c:pt idx="1258">
                  <c:v>0.34593428215134586</c:v>
                </c:pt>
                <c:pt idx="1259">
                  <c:v>0.34604747637704536</c:v>
                </c:pt>
                <c:pt idx="1260">
                  <c:v>0.3461605649971301</c:v>
                </c:pt>
                <c:pt idx="1261">
                  <c:v>0.34627354815931966</c:v>
                </c:pt>
                <c:pt idx="1262">
                  <c:v>0.34638642601105846</c:v>
                </c:pt>
                <c:pt idx="1263">
                  <c:v>0.34649919869951612</c:v>
                </c:pt>
                <c:pt idx="1264">
                  <c:v>0.34661186637158814</c:v>
                </c:pt>
                <c:pt idx="1265">
                  <c:v>0.34672442917389656</c:v>
                </c:pt>
                <c:pt idx="1266">
                  <c:v>0.34683688725279055</c:v>
                </c:pt>
                <c:pt idx="1267">
                  <c:v>0.3469492407543473</c:v>
                </c:pt>
                <c:pt idx="1268">
                  <c:v>0.34706148982437213</c:v>
                </c:pt>
                <c:pt idx="1269">
                  <c:v>0.34717363460839973</c:v>
                </c:pt>
                <c:pt idx="1270">
                  <c:v>0.34728567525169435</c:v>
                </c:pt>
                <c:pt idx="1271">
                  <c:v>0.34739761189925056</c:v>
                </c:pt>
                <c:pt idx="1272">
                  <c:v>0.34750944469579392</c:v>
                </c:pt>
                <c:pt idx="1273">
                  <c:v>0.34762117378578161</c:v>
                </c:pt>
                <c:pt idx="1274">
                  <c:v>0.34773279931340295</c:v>
                </c:pt>
                <c:pt idx="1275">
                  <c:v>0.34784432142258009</c:v>
                </c:pt>
                <c:pt idx="1276">
                  <c:v>0.34795574025696868</c:v>
                </c:pt>
                <c:pt idx="1277">
                  <c:v>0.3480670559599584</c:v>
                </c:pt>
                <c:pt idx="1278">
                  <c:v>0.34817826867467355</c:v>
                </c:pt>
                <c:pt idx="1279">
                  <c:v>0.34828937854397379</c:v>
                </c:pt>
                <c:pt idx="1280">
                  <c:v>0.34840038571045467</c:v>
                </c:pt>
                <c:pt idx="1281">
                  <c:v>0.34851129031644823</c:v>
                </c:pt>
                <c:pt idx="1282">
                  <c:v>0.3486220925040236</c:v>
                </c:pt>
                <c:pt idx="1283">
                  <c:v>0.34873279241498767</c:v>
                </c:pt>
                <c:pt idx="1284">
                  <c:v>0.34884339019088573</c:v>
                </c:pt>
                <c:pt idx="1285">
                  <c:v>0.34895388597300181</c:v>
                </c:pt>
                <c:pt idx="1286">
                  <c:v>0.34906427990235966</c:v>
                </c:pt>
                <c:pt idx="1287">
                  <c:v>0.34917457211972308</c:v>
                </c:pt>
                <c:pt idx="1288">
                  <c:v>0.34928476276559661</c:v>
                </c:pt>
                <c:pt idx="1289">
                  <c:v>0.34939485198022613</c:v>
                </c:pt>
                <c:pt idx="1290">
                  <c:v>0.34950483990359948</c:v>
                </c:pt>
                <c:pt idx="1291">
                  <c:v>0.34961472667544696</c:v>
                </c:pt>
                <c:pt idx="1292">
                  <c:v>0.349724512435242</c:v>
                </c:pt>
                <c:pt idx="1293">
                  <c:v>0.34983419732220167</c:v>
                </c:pt>
                <c:pt idx="1294">
                  <c:v>0.34994378147528749</c:v>
                </c:pt>
                <c:pt idx="1295">
                  <c:v>0.35005326503320566</c:v>
                </c:pt>
                <c:pt idx="1296">
                  <c:v>0.35016264813440795</c:v>
                </c:pt>
                <c:pt idx="1297">
                  <c:v>0.35027193091709219</c:v>
                </c:pt>
                <c:pt idx="1298">
                  <c:v>0.35038111351920281</c:v>
                </c:pt>
                <c:pt idx="1299">
                  <c:v>0.3504901960784314</c:v>
                </c:pt>
                <c:pt idx="1300">
                  <c:v>0.35059917873221735</c:v>
                </c:pt>
                <c:pt idx="1301">
                  <c:v>0.35070806161774848</c:v>
                </c:pt>
                <c:pt idx="1302">
                  <c:v>0.35081684487196141</c:v>
                </c:pt>
                <c:pt idx="1303">
                  <c:v>0.35092552863154253</c:v>
                </c:pt>
                <c:pt idx="1304">
                  <c:v>0.35103411303292797</c:v>
                </c:pt>
                <c:pt idx="1305">
                  <c:v>0.35114259821230481</c:v>
                </c:pt>
                <c:pt idx="1306">
                  <c:v>0.35125098430561119</c:v>
                </c:pt>
                <c:pt idx="1307">
                  <c:v>0.35135927144853707</c:v>
                </c:pt>
                <c:pt idx="1308">
                  <c:v>0.35146745977652477</c:v>
                </c:pt>
                <c:pt idx="1309">
                  <c:v>0.35157554942476965</c:v>
                </c:pt>
                <c:pt idx="1310">
                  <c:v>0.35168354052822037</c:v>
                </c:pt>
                <c:pt idx="1311">
                  <c:v>0.35179143322157974</c:v>
                </c:pt>
                <c:pt idx="1312">
                  <c:v>0.35189922763930515</c:v>
                </c:pt>
                <c:pt idx="1313">
                  <c:v>0.35200692391560917</c:v>
                </c:pt>
                <c:pt idx="1314">
                  <c:v>0.35211452218446015</c:v>
                </c:pt>
                <c:pt idx="1315">
                  <c:v>0.35222202257958257</c:v>
                </c:pt>
                <c:pt idx="1316">
                  <c:v>0.35232942523445787</c:v>
                </c:pt>
                <c:pt idx="1317">
                  <c:v>0.35243673028232486</c:v>
                </c:pt>
                <c:pt idx="1318">
                  <c:v>0.35254393785618027</c:v>
                </c:pt>
                <c:pt idx="1319">
                  <c:v>0.35265104808877928</c:v>
                </c:pt>
                <c:pt idx="1320">
                  <c:v>0.35275806111263619</c:v>
                </c:pt>
                <c:pt idx="1321">
                  <c:v>0.35286497706002473</c:v>
                </c:pt>
                <c:pt idx="1322">
                  <c:v>0.3529717960629789</c:v>
                </c:pt>
                <c:pt idx="1323">
                  <c:v>0.35307851825329339</c:v>
                </c:pt>
                <c:pt idx="1324">
                  <c:v>0.35318514376252391</c:v>
                </c:pt>
                <c:pt idx="1325">
                  <c:v>0.35329167272198808</c:v>
                </c:pt>
                <c:pt idx="1326">
                  <c:v>0.35339810526276583</c:v>
                </c:pt>
                <c:pt idx="1327">
                  <c:v>0.35350444151569976</c:v>
                </c:pt>
                <c:pt idx="1328">
                  <c:v>0.35361068161139608</c:v>
                </c:pt>
                <c:pt idx="1329">
                  <c:v>0.35371682568022467</c:v>
                </c:pt>
                <c:pt idx="1330">
                  <c:v>0.35382287385231986</c:v>
                </c:pt>
                <c:pt idx="1331">
                  <c:v>0.35392882625758115</c:v>
                </c:pt>
                <c:pt idx="1332">
                  <c:v>0.35403468302567331</c:v>
                </c:pt>
                <c:pt idx="1333">
                  <c:v>0.3541404442860272</c:v>
                </c:pt>
                <c:pt idx="1334">
                  <c:v>0.35424611016784036</c:v>
                </c:pt>
                <c:pt idx="1335">
                  <c:v>0.35435168080007712</c:v>
                </c:pt>
                <c:pt idx="1336">
                  <c:v>0.35445715631146979</c:v>
                </c:pt>
                <c:pt idx="1337">
                  <c:v>0.35456253683051847</c:v>
                </c:pt>
                <c:pt idx="1338">
                  <c:v>0.35466782248549206</c:v>
                </c:pt>
                <c:pt idx="1339">
                  <c:v>0.35477301340442863</c:v>
                </c:pt>
                <c:pt idx="1340">
                  <c:v>0.35487810971513595</c:v>
                </c:pt>
                <c:pt idx="1341">
                  <c:v>0.35498311154519185</c:v>
                </c:pt>
                <c:pt idx="1342">
                  <c:v>0.35508801902194514</c:v>
                </c:pt>
                <c:pt idx="1343">
                  <c:v>0.35519283227251558</c:v>
                </c:pt>
                <c:pt idx="1344">
                  <c:v>0.35529755142379488</c:v>
                </c:pt>
                <c:pt idx="1345">
                  <c:v>0.35540217660244694</c:v>
                </c:pt>
                <c:pt idx="1346">
                  <c:v>0.35550670793490841</c:v>
                </c:pt>
                <c:pt idx="1347">
                  <c:v>0.35561114554738921</c:v>
                </c:pt>
                <c:pt idx="1348">
                  <c:v>0.35571548956587318</c:v>
                </c:pt>
                <c:pt idx="1349">
                  <c:v>0.35581974011611833</c:v>
                </c:pt>
                <c:pt idx="1350">
                  <c:v>0.35592389732365742</c:v>
                </c:pt>
                <c:pt idx="1351">
                  <c:v>0.35602796131379871</c:v>
                </c:pt>
                <c:pt idx="1352">
                  <c:v>0.35613193221162609</c:v>
                </c:pt>
                <c:pt idx="1353">
                  <c:v>0.35623581014199979</c:v>
                </c:pt>
                <c:pt idx="1354">
                  <c:v>0.35633959522955688</c:v>
                </c:pt>
                <c:pt idx="1355">
                  <c:v>0.3564432875987118</c:v>
                </c:pt>
                <c:pt idx="1356">
                  <c:v>0.35654688737365664</c:v>
                </c:pt>
                <c:pt idx="1357">
                  <c:v>0.3566503946783619</c:v>
                </c:pt>
                <c:pt idx="1358">
                  <c:v>0.35675380963657694</c:v>
                </c:pt>
                <c:pt idx="1359">
                  <c:v>0.35685713237183014</c:v>
                </c:pt>
                <c:pt idx="1360">
                  <c:v>0.35696036300743</c:v>
                </c:pt>
                <c:pt idx="1361">
                  <c:v>0.357063501666465</c:v>
                </c:pt>
                <c:pt idx="1362">
                  <c:v>0.35716654847180457</c:v>
                </c:pt>
                <c:pt idx="1363">
                  <c:v>0.35726950354609932</c:v>
                </c:pt>
                <c:pt idx="1364">
                  <c:v>0.35737236701178149</c:v>
                </c:pt>
                <c:pt idx="1365">
                  <c:v>0.35747513899106576</c:v>
                </c:pt>
                <c:pt idx="1366">
                  <c:v>0.35757781960594937</c:v>
                </c:pt>
                <c:pt idx="1367">
                  <c:v>0.35768040897821268</c:v>
                </c:pt>
                <c:pt idx="1368">
                  <c:v>0.35778290722941991</c:v>
                </c:pt>
                <c:pt idx="1369">
                  <c:v>0.35788531448091926</c:v>
                </c:pt>
                <c:pt idx="1370">
                  <c:v>0.35798763085384361</c:v>
                </c:pt>
                <c:pt idx="1371">
                  <c:v>0.35808985646911096</c:v>
                </c:pt>
                <c:pt idx="1372">
                  <c:v>0.35819199144742486</c:v>
                </c:pt>
                <c:pt idx="1373">
                  <c:v>0.35829403590927494</c:v>
                </c:pt>
                <c:pt idx="1374">
                  <c:v>0.35839598997493738</c:v>
                </c:pt>
                <c:pt idx="1375">
                  <c:v>0.35849785376447524</c:v>
                </c:pt>
                <c:pt idx="1376">
                  <c:v>0.35859962739773926</c:v>
                </c:pt>
                <c:pt idx="1377">
                  <c:v>0.35870131099436792</c:v>
                </c:pt>
                <c:pt idx="1378">
                  <c:v>0.35880290467378823</c:v>
                </c:pt>
                <c:pt idx="1379">
                  <c:v>0.35890440855521605</c:v>
                </c:pt>
                <c:pt idx="1380">
                  <c:v>0.35900582275765652</c:v>
                </c:pt>
                <c:pt idx="1381">
                  <c:v>0.35910714739990474</c:v>
                </c:pt>
                <c:pt idx="1382">
                  <c:v>0.35920838260054594</c:v>
                </c:pt>
                <c:pt idx="1383">
                  <c:v>0.35930952847795616</c:v>
                </c:pt>
                <c:pt idx="1384">
                  <c:v>0.35941058515030255</c:v>
                </c:pt>
                <c:pt idx="1385">
                  <c:v>0.35951155273554408</c:v>
                </c:pt>
                <c:pt idx="1386">
                  <c:v>0.35961243135143167</c:v>
                </c:pt>
                <c:pt idx="1387">
                  <c:v>0.35971322111550896</c:v>
                </c:pt>
                <c:pt idx="1388">
                  <c:v>0.35981392214511243</c:v>
                </c:pt>
                <c:pt idx="1389">
                  <c:v>0.35991453455737227</c:v>
                </c:pt>
                <c:pt idx="1390">
                  <c:v>0.36001505846921245</c:v>
                </c:pt>
                <c:pt idx="1391">
                  <c:v>0.36011549399735143</c:v>
                </c:pt>
                <c:pt idx="1392">
                  <c:v>0.36021584125830242</c:v>
                </c:pt>
                <c:pt idx="1393">
                  <c:v>0.36031610036837403</c:v>
                </c:pt>
                <c:pt idx="1394">
                  <c:v>0.36041627144367056</c:v>
                </c:pt>
                <c:pt idx="1395">
                  <c:v>0.36051635460009246</c:v>
                </c:pt>
                <c:pt idx="1396">
                  <c:v>0.36061634995333691</c:v>
                </c:pt>
                <c:pt idx="1397">
                  <c:v>0.36071625761889808</c:v>
                </c:pt>
                <c:pt idx="1398">
                  <c:v>0.36081607771206781</c:v>
                </c:pt>
                <c:pt idx="1399">
                  <c:v>0.36091581034793579</c:v>
                </c:pt>
                <c:pt idx="1400">
                  <c:v>0.3610154556413902</c:v>
                </c:pt>
                <c:pt idx="1401">
                  <c:v>0.36111501370711796</c:v>
                </c:pt>
                <c:pt idx="1402">
                  <c:v>0.36121448465960543</c:v>
                </c:pt>
                <c:pt idx="1403">
                  <c:v>0.36131386861313869</c:v>
                </c:pt>
                <c:pt idx="1404">
                  <c:v>0.36141316568180387</c:v>
                </c:pt>
                <c:pt idx="1405">
                  <c:v>0.36151237597948782</c:v>
                </c:pt>
                <c:pt idx="1406">
                  <c:v>0.36161149961987843</c:v>
                </c:pt>
                <c:pt idx="1407">
                  <c:v>0.36171053671646508</c:v>
                </c:pt>
                <c:pt idx="1408">
                  <c:v>0.36180948738253899</c:v>
                </c:pt>
                <c:pt idx="1409">
                  <c:v>0.36190835173119379</c:v>
                </c:pt>
                <c:pt idx="1410">
                  <c:v>0.36200712987532585</c:v>
                </c:pt>
                <c:pt idx="1411">
                  <c:v>0.3621058219276348</c:v>
                </c:pt>
                <c:pt idx="1412">
                  <c:v>0.3622044280006238</c:v>
                </c:pt>
                <c:pt idx="1413">
                  <c:v>0.36230294820660019</c:v>
                </c:pt>
                <c:pt idx="1414">
                  <c:v>0.3624013826576758</c:v>
                </c:pt>
                <c:pt idx="1415">
                  <c:v>0.36249973146576725</c:v>
                </c:pt>
                <c:pt idx="1416">
                  <c:v>0.36259799474259657</c:v>
                </c:pt>
                <c:pt idx="1417">
                  <c:v>0.36269617259969161</c:v>
                </c:pt>
                <c:pt idx="1418">
                  <c:v>0.36279426514838631</c:v>
                </c:pt>
                <c:pt idx="1419">
                  <c:v>0.36289227249982126</c:v>
                </c:pt>
                <c:pt idx="1420">
                  <c:v>0.3629901947649441</c:v>
                </c:pt>
                <c:pt idx="1421">
                  <c:v>0.36308803205450979</c:v>
                </c:pt>
                <c:pt idx="1422">
                  <c:v>0.36318578447908134</c:v>
                </c:pt>
                <c:pt idx="1423">
                  <c:v>0.36328345214902985</c:v>
                </c:pt>
                <c:pt idx="1424">
                  <c:v>0.36338103517453524</c:v>
                </c:pt>
                <c:pt idx="1425">
                  <c:v>0.36347853366558647</c:v>
                </c:pt>
                <c:pt idx="1426">
                  <c:v>0.3635759477319821</c:v>
                </c:pt>
                <c:pt idx="1427">
                  <c:v>0.3636732774833305</c:v>
                </c:pt>
                <c:pt idx="1428">
                  <c:v>0.36377052302905044</c:v>
                </c:pt>
                <c:pt idx="1429">
                  <c:v>0.36386768447837148</c:v>
                </c:pt>
                <c:pt idx="1430">
                  <c:v>0.36396476194033434</c:v>
                </c:pt>
                <c:pt idx="1431">
                  <c:v>0.36406175552379122</c:v>
                </c:pt>
                <c:pt idx="1432">
                  <c:v>0.36415866533740643</c:v>
                </c:pt>
                <c:pt idx="1433">
                  <c:v>0.36425549148965652</c:v>
                </c:pt>
                <c:pt idx="1434">
                  <c:v>0.36435223408883088</c:v>
                </c:pt>
                <c:pt idx="1435">
                  <c:v>0.3644488932430322</c:v>
                </c:pt>
                <c:pt idx="1436">
                  <c:v>0.3645454690601766</c:v>
                </c:pt>
                <c:pt idx="1437">
                  <c:v>0.36464196164799428</c:v>
                </c:pt>
                <c:pt idx="1438">
                  <c:v>0.36473837111402985</c:v>
                </c:pt>
                <c:pt idx="1439">
                  <c:v>0.36483469756564263</c:v>
                </c:pt>
                <c:pt idx="1440">
                  <c:v>0.36493094111000723</c:v>
                </c:pt>
                <c:pt idx="1441">
                  <c:v>0.3650271018541138</c:v>
                </c:pt>
                <c:pt idx="1442">
                  <c:v>0.3651231799047685</c:v>
                </c:pt>
                <c:pt idx="1443">
                  <c:v>0.36521917536859383</c:v>
                </c:pt>
                <c:pt idx="1444">
                  <c:v>0.36531508835202914</c:v>
                </c:pt>
                <c:pt idx="1445">
                  <c:v>0.36541091896133088</c:v>
                </c:pt>
                <c:pt idx="1446">
                  <c:v>0.36550666730257314</c:v>
                </c:pt>
                <c:pt idx="1447">
                  <c:v>0.36560233348164783</c:v>
                </c:pt>
                <c:pt idx="1448">
                  <c:v>0.3656979176042654</c:v>
                </c:pt>
                <c:pt idx="1449">
                  <c:v>0.36579341977595486</c:v>
                </c:pt>
                <c:pt idx="1450">
                  <c:v>0.36588884010206441</c:v>
                </c:pt>
                <c:pt idx="1451">
                  <c:v>0.36598417868776179</c:v>
                </c:pt>
                <c:pt idx="1452">
                  <c:v>0.36607943563803452</c:v>
                </c:pt>
                <c:pt idx="1453">
                  <c:v>0.36617461105769061</c:v>
                </c:pt>
                <c:pt idx="1454">
                  <c:v>0.36626970505135859</c:v>
                </c:pt>
                <c:pt idx="1455">
                  <c:v>0.366364717723488</c:v>
                </c:pt>
                <c:pt idx="1456">
                  <c:v>0.36645964917834989</c:v>
                </c:pt>
                <c:pt idx="1457">
                  <c:v>0.36655449952003716</c:v>
                </c:pt>
                <c:pt idx="1458">
                  <c:v>0.36664926885246479</c:v>
                </c:pt>
                <c:pt idx="1459">
                  <c:v>0.36674395727937042</c:v>
                </c:pt>
                <c:pt idx="1460">
                  <c:v>0.36683856490431466</c:v>
                </c:pt>
                <c:pt idx="1461">
                  <c:v>0.3669330918306814</c:v>
                </c:pt>
                <c:pt idx="1462">
                  <c:v>0.36702753816167816</c:v>
                </c:pt>
                <c:pt idx="1463">
                  <c:v>0.36712190400033673</c:v>
                </c:pt>
                <c:pt idx="1464">
                  <c:v>0.36721618944951318</c:v>
                </c:pt>
                <c:pt idx="1465">
                  <c:v>0.36731039461188847</c:v>
                </c:pt>
                <c:pt idx="1466">
                  <c:v>0.36740451958996889</c:v>
                </c:pt>
                <c:pt idx="1467">
                  <c:v>0.36749856448608603</c:v>
                </c:pt>
                <c:pt idx="1468">
                  <c:v>0.36759252940239773</c:v>
                </c:pt>
                <c:pt idx="1469">
                  <c:v>0.3676864144408879</c:v>
                </c:pt>
                <c:pt idx="1470">
                  <c:v>0.36778021970336727</c:v>
                </c:pt>
                <c:pt idx="1471">
                  <c:v>0.3678739452914736</c:v>
                </c:pt>
                <c:pt idx="1472">
                  <c:v>0.367967591306672</c:v>
                </c:pt>
                <c:pt idx="1473">
                  <c:v>0.3680611578502555</c:v>
                </c:pt>
                <c:pt idx="1474">
                  <c:v>0.36815464502334516</c:v>
                </c:pt>
                <c:pt idx="1475">
                  <c:v>0.36824805292689056</c:v>
                </c:pt>
                <c:pt idx="1476">
                  <c:v>0.36834138166167024</c:v>
                </c:pt>
                <c:pt idx="1477">
                  <c:v>0.36843463132829196</c:v>
                </c:pt>
                <c:pt idx="1478">
                  <c:v>0.36852780202719304</c:v>
                </c:pt>
                <c:pt idx="1479">
                  <c:v>0.36862089385864072</c:v>
                </c:pt>
                <c:pt idx="1480">
                  <c:v>0.3687139069227327</c:v>
                </c:pt>
                <c:pt idx="1481">
                  <c:v>0.36880684131939728</c:v>
                </c:pt>
                <c:pt idx="1482">
                  <c:v>0.36889969714839382</c:v>
                </c:pt>
                <c:pt idx="1483">
                  <c:v>0.36899247450931294</c:v>
                </c:pt>
                <c:pt idx="1484">
                  <c:v>0.36908517350157727</c:v>
                </c:pt>
                <c:pt idx="1485">
                  <c:v>0.36917779422444136</c:v>
                </c:pt>
                <c:pt idx="1486">
                  <c:v>0.36927033677699223</c:v>
                </c:pt>
                <c:pt idx="1487">
                  <c:v>0.36936280125814985</c:v>
                </c:pt>
                <c:pt idx="1488">
                  <c:v>0.36945518776666719</c:v>
                </c:pt>
                <c:pt idx="1489">
                  <c:v>0.36954749640113083</c:v>
                </c:pt>
                <c:pt idx="1490">
                  <c:v>0.36963972725996119</c:v>
                </c:pt>
                <c:pt idx="1491">
                  <c:v>0.36973188044141297</c:v>
                </c:pt>
                <c:pt idx="1492">
                  <c:v>0.36982395604357532</c:v>
                </c:pt>
                <c:pt idx="1493">
                  <c:v>0.36991595416437245</c:v>
                </c:pt>
                <c:pt idx="1494">
                  <c:v>0.37000787490156373</c:v>
                </c:pt>
                <c:pt idx="1495">
                  <c:v>0.37009971835274413</c:v>
                </c:pt>
                <c:pt idx="1496">
                  <c:v>0.37019148461534468</c:v>
                </c:pt>
                <c:pt idx="1497">
                  <c:v>0.37028317378663267</c:v>
                </c:pt>
                <c:pt idx="1498">
                  <c:v>0.37037478596371187</c:v>
                </c:pt>
                <c:pt idx="1499">
                  <c:v>0.3704663212435233</c:v>
                </c:pt>
                <c:pt idx="1500">
                  <c:v>0.37055777972284515</c:v>
                </c:pt>
                <c:pt idx="1501">
                  <c:v>0.3706491614982933</c:v>
                </c:pt>
                <c:pt idx="1502">
                  <c:v>0.37074046666632166</c:v>
                </c:pt>
                <c:pt idx="1503">
                  <c:v>0.37083169532322252</c:v>
                </c:pt>
                <c:pt idx="1504">
                  <c:v>0.37092284756512672</c:v>
                </c:pt>
                <c:pt idx="1505">
                  <c:v>0.37101392348800433</c:v>
                </c:pt>
                <c:pt idx="1506">
                  <c:v>0.37110492318766458</c:v>
                </c:pt>
                <c:pt idx="1507">
                  <c:v>0.37119584675975653</c:v>
                </c:pt>
                <c:pt idx="1508">
                  <c:v>0.37128669429976929</c:v>
                </c:pt>
                <c:pt idx="1509">
                  <c:v>0.37137746590303217</c:v>
                </c:pt>
                <c:pt idx="1510">
                  <c:v>0.37146816166471541</c:v>
                </c:pt>
                <c:pt idx="1511">
                  <c:v>0.37155878167983009</c:v>
                </c:pt>
                <c:pt idx="1512">
                  <c:v>0.3716493260432287</c:v>
                </c:pt>
                <c:pt idx="1513">
                  <c:v>0.37173979484960556</c:v>
                </c:pt>
                <c:pt idx="1514">
                  <c:v>0.37183018819349689</c:v>
                </c:pt>
                <c:pt idx="1515">
                  <c:v>0.37192050616928118</c:v>
                </c:pt>
                <c:pt idx="1516">
                  <c:v>0.37201074887117985</c:v>
                </c:pt>
                <c:pt idx="1517">
                  <c:v>0.3721009163932571</c:v>
                </c:pt>
                <c:pt idx="1518">
                  <c:v>0.37219100882942063</c:v>
                </c:pt>
                <c:pt idx="1519">
                  <c:v>0.37228102627342169</c:v>
                </c:pt>
                <c:pt idx="1520">
                  <c:v>0.37237096881885556</c:v>
                </c:pt>
                <c:pt idx="1521">
                  <c:v>0.37246083655916185</c:v>
                </c:pt>
                <c:pt idx="1522">
                  <c:v>0.3725506295876248</c:v>
                </c:pt>
                <c:pt idx="1523">
                  <c:v>0.37264034799737356</c:v>
                </c:pt>
                <c:pt idx="1524">
                  <c:v>0.37272999188138273</c:v>
                </c:pt>
                <c:pt idx="1525">
                  <c:v>0.37281956133247224</c:v>
                </c:pt>
                <c:pt idx="1526">
                  <c:v>0.37290905644330818</c:v>
                </c:pt>
                <c:pt idx="1527">
                  <c:v>0.37299847730640279</c:v>
                </c:pt>
                <c:pt idx="1528">
                  <c:v>0.37308782401411489</c:v>
                </c:pt>
                <c:pt idx="1529">
                  <c:v>0.37317709665865012</c:v>
                </c:pt>
                <c:pt idx="1530">
                  <c:v>0.3732662953320614</c:v>
                </c:pt>
                <c:pt idx="1531">
                  <c:v>0.37335542012624917</c:v>
                </c:pt>
                <c:pt idx="1532">
                  <c:v>0.37344447113296159</c:v>
                </c:pt>
                <c:pt idx="1533">
                  <c:v>0.3735334484437951</c:v>
                </c:pt>
                <c:pt idx="1534">
                  <c:v>0.37362235215019446</c:v>
                </c:pt>
                <c:pt idx="1535">
                  <c:v>0.3737111823434533</c:v>
                </c:pt>
                <c:pt idx="1536">
                  <c:v>0.37379993911471432</c:v>
                </c:pt>
                <c:pt idx="1537">
                  <c:v>0.37388862255496957</c:v>
                </c:pt>
                <c:pt idx="1538">
                  <c:v>0.37397723275506095</c:v>
                </c:pt>
                <c:pt idx="1539">
                  <c:v>0.37406576980568013</c:v>
                </c:pt>
                <c:pt idx="1540">
                  <c:v>0.37415423379736923</c:v>
                </c:pt>
                <c:pt idx="1541">
                  <c:v>0.37424262482052117</c:v>
                </c:pt>
                <c:pt idx="1542">
                  <c:v>0.3743309429653795</c:v>
                </c:pt>
                <c:pt idx="1543">
                  <c:v>0.3744191883220393</c:v>
                </c:pt>
                <c:pt idx="1544">
                  <c:v>0.37450736098044696</c:v>
                </c:pt>
                <c:pt idx="1545">
                  <c:v>0.37459546103040098</c:v>
                </c:pt>
                <c:pt idx="1546">
                  <c:v>0.37468348856155181</c:v>
                </c:pt>
                <c:pt idx="1547">
                  <c:v>0.37477144366340254</c:v>
                </c:pt>
                <c:pt idx="1548">
                  <c:v>0.37485932642530889</c:v>
                </c:pt>
                <c:pt idx="1549">
                  <c:v>0.37494713693647974</c:v>
                </c:pt>
                <c:pt idx="1550">
                  <c:v>0.37503487528597734</c:v>
                </c:pt>
                <c:pt idx="1551">
                  <c:v>0.37512254156271763</c:v>
                </c:pt>
                <c:pt idx="1552">
                  <c:v>0.37521013585547047</c:v>
                </c:pt>
                <c:pt idx="1553">
                  <c:v>0.37529765825286004</c:v>
                </c:pt>
                <c:pt idx="1554">
                  <c:v>0.37538510884336512</c:v>
                </c:pt>
                <c:pt idx="1555">
                  <c:v>0.37547248771531938</c:v>
                </c:pt>
                <c:pt idx="1556">
                  <c:v>0.37555979495691161</c:v>
                </c:pt>
                <c:pt idx="1557">
                  <c:v>0.37564703065618604</c:v>
                </c:pt>
                <c:pt idx="1558">
                  <c:v>0.37573419490104276</c:v>
                </c:pt>
                <c:pt idx="1559">
                  <c:v>0.37582128777923784</c:v>
                </c:pt>
                <c:pt idx="1560">
                  <c:v>0.37590830937838376</c:v>
                </c:pt>
                <c:pt idx="1561">
                  <c:v>0.37599525978594972</c:v>
                </c:pt>
                <c:pt idx="1562">
                  <c:v>0.37608213908926164</c:v>
                </c:pt>
                <c:pt idx="1563">
                  <c:v>0.37616894737550288</c:v>
                </c:pt>
                <c:pt idx="1564">
                  <c:v>0.37625568473171428</c:v>
                </c:pt>
                <c:pt idx="1565">
                  <c:v>0.37634235124479443</c:v>
                </c:pt>
                <c:pt idx="1566">
                  <c:v>0.37642894700150015</c:v>
                </c:pt>
                <c:pt idx="1567">
                  <c:v>0.37651547208844649</c:v>
                </c:pt>
                <c:pt idx="1568">
                  <c:v>0.37660192659210734</c:v>
                </c:pt>
                <c:pt idx="1569">
                  <c:v>0.37668831059881547</c:v>
                </c:pt>
                <c:pt idx="1570">
                  <c:v>0.37677462419476299</c:v>
                </c:pt>
                <c:pt idx="1571">
                  <c:v>0.37686086746600145</c:v>
                </c:pt>
                <c:pt idx="1572">
                  <c:v>0.37694704049844235</c:v>
                </c:pt>
                <c:pt idx="1573">
                  <c:v>0.37703314337785732</c:v>
                </c:pt>
                <c:pt idx="1574">
                  <c:v>0.37711917618987817</c:v>
                </c:pt>
                <c:pt idx="1575">
                  <c:v>0.37720513901999775</c:v>
                </c:pt>
                <c:pt idx="1576">
                  <c:v>0.37729103195356956</c:v>
                </c:pt>
                <c:pt idx="1577">
                  <c:v>0.37737685507580854</c:v>
                </c:pt>
                <c:pt idx="1578">
                  <c:v>0.37746260847179108</c:v>
                </c:pt>
                <c:pt idx="1579">
                  <c:v>0.37754829222645547</c:v>
                </c:pt>
                <c:pt idx="1580">
                  <c:v>0.37763390642460198</c:v>
                </c:pt>
                <c:pt idx="1581">
                  <c:v>0.37771945115089345</c:v>
                </c:pt>
                <c:pt idx="1582">
                  <c:v>0.37780492648985514</c:v>
                </c:pt>
                <c:pt idx="1583">
                  <c:v>0.37789033252587534</c:v>
                </c:pt>
                <c:pt idx="1584">
                  <c:v>0.3779756693432057</c:v>
                </c:pt>
                <c:pt idx="1585">
                  <c:v>0.37806093702596111</c:v>
                </c:pt>
                <c:pt idx="1586">
                  <c:v>0.37814613565812033</c:v>
                </c:pt>
                <c:pt idx="1587">
                  <c:v>0.3782312653235263</c:v>
                </c:pt>
                <c:pt idx="1588">
                  <c:v>0.378316326105886</c:v>
                </c:pt>
                <c:pt idx="1589">
                  <c:v>0.37840131808877131</c:v>
                </c:pt>
                <c:pt idx="1590">
                  <c:v>0.37848624135561865</c:v>
                </c:pt>
                <c:pt idx="1591">
                  <c:v>0.37857109598972988</c:v>
                </c:pt>
                <c:pt idx="1592">
                  <c:v>0.37865588207427209</c:v>
                </c:pt>
                <c:pt idx="1593">
                  <c:v>0.37874059969227808</c:v>
                </c:pt>
                <c:pt idx="1594">
                  <c:v>0.3788252489266466</c:v>
                </c:pt>
                <c:pt idx="1595">
                  <c:v>0.37890982986014266</c:v>
                </c:pt>
                <c:pt idx="1596">
                  <c:v>0.37899434257539777</c:v>
                </c:pt>
                <c:pt idx="1597">
                  <c:v>0.37907878715491017</c:v>
                </c:pt>
                <c:pt idx="1598">
                  <c:v>0.37916316368104508</c:v>
                </c:pt>
                <c:pt idx="1599">
                  <c:v>0.37924747223603517</c:v>
                </c:pt>
                <c:pt idx="1600">
                  <c:v>0.37933171290198048</c:v>
                </c:pt>
                <c:pt idx="1601">
                  <c:v>0.37941588576084906</c:v>
                </c:pt>
                <c:pt idx="1602">
                  <c:v>0.37949999089447695</c:v>
                </c:pt>
                <c:pt idx="1603">
                  <c:v>0.37958402838456856</c:v>
                </c:pt>
                <c:pt idx="1604">
                  <c:v>0.37966799831269699</c:v>
                </c:pt>
                <c:pt idx="1605">
                  <c:v>0.37975190076030413</c:v>
                </c:pt>
                <c:pt idx="1606">
                  <c:v>0.37983573580870117</c:v>
                </c:pt>
                <c:pt idx="1607">
                  <c:v>0.37991950353906856</c:v>
                </c:pt>
                <c:pt idx="1608">
                  <c:v>0.38000320403245652</c:v>
                </c:pt>
                <c:pt idx="1609">
                  <c:v>0.38008683736978521</c:v>
                </c:pt>
                <c:pt idx="1610">
                  <c:v>0.38017040363184501</c:v>
                </c:pt>
                <c:pt idx="1611">
                  <c:v>0.38025390289929667</c:v>
                </c:pt>
                <c:pt idx="1612">
                  <c:v>0.38033733525267166</c:v>
                </c:pt>
                <c:pt idx="1613">
                  <c:v>0.38042070077237261</c:v>
                </c:pt>
                <c:pt idx="1614">
                  <c:v>0.3805039995386732</c:v>
                </c:pt>
                <c:pt idx="1615">
                  <c:v>0.3805872316317187</c:v>
                </c:pt>
                <c:pt idx="1616">
                  <c:v>0.38067039713152606</c:v>
                </c:pt>
                <c:pt idx="1617">
                  <c:v>0.38075349611798431</c:v>
                </c:pt>
                <c:pt idx="1618">
                  <c:v>0.38083652867085477</c:v>
                </c:pt>
                <c:pt idx="1619">
                  <c:v>0.38091949486977106</c:v>
                </c:pt>
                <c:pt idx="1620">
                  <c:v>0.38100239479424003</c:v>
                </c:pt>
                <c:pt idx="1621">
                  <c:v>0.38108522852364096</c:v>
                </c:pt>
                <c:pt idx="1622">
                  <c:v>0.38116799613722702</c:v>
                </c:pt>
                <c:pt idx="1623">
                  <c:v>0.38125069771412429</c:v>
                </c:pt>
                <c:pt idx="1624">
                  <c:v>0.38133333333333336</c:v>
                </c:pt>
                <c:pt idx="1625">
                  <c:v>0.38141590307372808</c:v>
                </c:pt>
                <c:pt idx="1626">
                  <c:v>0.38149840701405735</c:v>
                </c:pt>
                <c:pt idx="1627">
                  <c:v>0.38158084523294383</c:v>
                </c:pt>
                <c:pt idx="1628">
                  <c:v>0.38166321780888579</c:v>
                </c:pt>
                <c:pt idx="1629">
                  <c:v>0.38174552482025575</c:v>
                </c:pt>
                <c:pt idx="1630">
                  <c:v>0.38182776634530224</c:v>
                </c:pt>
                <c:pt idx="1631">
                  <c:v>0.38190994246214871</c:v>
                </c:pt>
                <c:pt idx="1632">
                  <c:v>0.38199205324879487</c:v>
                </c:pt>
                <c:pt idx="1633">
                  <c:v>0.38207409878311599</c:v>
                </c:pt>
                <c:pt idx="1634">
                  <c:v>0.3821560791428642</c:v>
                </c:pt>
                <c:pt idx="1635">
                  <c:v>0.38223799440566747</c:v>
                </c:pt>
                <c:pt idx="1636">
                  <c:v>0.38231984464903129</c:v>
                </c:pt>
                <c:pt idx="1637">
                  <c:v>0.38240162995033739</c:v>
                </c:pt>
                <c:pt idx="1638">
                  <c:v>0.3824833503868455</c:v>
                </c:pt>
                <c:pt idx="1639">
                  <c:v>0.3825650060356921</c:v>
                </c:pt>
                <c:pt idx="1640">
                  <c:v>0.38264659697389214</c:v>
                </c:pt>
                <c:pt idx="1641">
                  <c:v>0.38272812327833788</c:v>
                </c:pt>
                <c:pt idx="1642">
                  <c:v>0.38280958502580048</c:v>
                </c:pt>
                <c:pt idx="1643">
                  <c:v>0.38289098229292884</c:v>
                </c:pt>
                <c:pt idx="1644">
                  <c:v>0.3829723151562513</c:v>
                </c:pt>
                <c:pt idx="1645">
                  <c:v>0.38305358369217446</c:v>
                </c:pt>
                <c:pt idx="1646">
                  <c:v>0.38313478797698475</c:v>
                </c:pt>
                <c:pt idx="1647">
                  <c:v>0.38321592808684735</c:v>
                </c:pt>
                <c:pt idx="1648">
                  <c:v>0.38329700409780776</c:v>
                </c:pt>
                <c:pt idx="1649">
                  <c:v>0.38337801608579086</c:v>
                </c:pt>
                <c:pt idx="1650">
                  <c:v>0.38345896412660208</c:v>
                </c:pt>
                <c:pt idx="1651">
                  <c:v>0.3835398482959268</c:v>
                </c:pt>
                <c:pt idx="1652">
                  <c:v>0.38362066866933153</c:v>
                </c:pt>
                <c:pt idx="1653">
                  <c:v>0.38370142532226298</c:v>
                </c:pt>
                <c:pt idx="1654">
                  <c:v>0.38378211833004949</c:v>
                </c:pt>
                <c:pt idx="1655">
                  <c:v>0.38386274776790053</c:v>
                </c:pt>
                <c:pt idx="1656">
                  <c:v>0.38394331371090701</c:v>
                </c:pt>
                <c:pt idx="1657">
                  <c:v>0.38402381623404175</c:v>
                </c:pt>
                <c:pt idx="1658">
                  <c:v>0.38410425541215953</c:v>
                </c:pt>
                <c:pt idx="1659">
                  <c:v>0.38418463131999736</c:v>
                </c:pt>
                <c:pt idx="1660">
                  <c:v>0.38426494403217482</c:v>
                </c:pt>
                <c:pt idx="1661">
                  <c:v>0.38434519362319403</c:v>
                </c:pt>
                <c:pt idx="1662">
                  <c:v>0.38442538016744016</c:v>
                </c:pt>
                <c:pt idx="1663">
                  <c:v>0.38450550373918158</c:v>
                </c:pt>
                <c:pt idx="1664">
                  <c:v>0.38458556441256991</c:v>
                </c:pt>
                <c:pt idx="1665">
                  <c:v>0.38466556226164061</c:v>
                </c:pt>
                <c:pt idx="1666">
                  <c:v>0.38474549736031283</c:v>
                </c:pt>
                <c:pt idx="1667">
                  <c:v>0.38482536978238979</c:v>
                </c:pt>
                <c:pt idx="1668">
                  <c:v>0.38490517960155918</c:v>
                </c:pt>
                <c:pt idx="1669">
                  <c:v>0.38498492689139296</c:v>
                </c:pt>
                <c:pt idx="1670">
                  <c:v>0.38506461172534817</c:v>
                </c:pt>
                <c:pt idx="1671">
                  <c:v>0.38514423417676658</c:v>
                </c:pt>
                <c:pt idx="1672">
                  <c:v>0.38522379431887527</c:v>
                </c:pt>
                <c:pt idx="1673">
                  <c:v>0.38530329222478676</c:v>
                </c:pt>
                <c:pt idx="1674">
                  <c:v>0.38538272796749928</c:v>
                </c:pt>
                <c:pt idx="1675">
                  <c:v>0.3854621016198968</c:v>
                </c:pt>
                <c:pt idx="1676">
                  <c:v>0.3855414132547495</c:v>
                </c:pt>
                <c:pt idx="1677">
                  <c:v>0.38562066294471387</c:v>
                </c:pt>
                <c:pt idx="1678">
                  <c:v>0.38569985076233299</c:v>
                </c:pt>
                <c:pt idx="1679">
                  <c:v>0.38577897678003659</c:v>
                </c:pt>
                <c:pt idx="1680">
                  <c:v>0.38585804107014154</c:v>
                </c:pt>
                <c:pt idx="1681">
                  <c:v>0.38593704370485182</c:v>
                </c:pt>
                <c:pt idx="1682">
                  <c:v>0.38601598475625892</c:v>
                </c:pt>
                <c:pt idx="1683">
                  <c:v>0.38609486429634188</c:v>
                </c:pt>
                <c:pt idx="1684">
                  <c:v>0.3861736823969677</c:v>
                </c:pt>
                <c:pt idx="1685">
                  <c:v>0.38625243912989143</c:v>
                </c:pt>
                <c:pt idx="1686">
                  <c:v>0.3863311345667565</c:v>
                </c:pt>
                <c:pt idx="1687">
                  <c:v>0.38640976877909472</c:v>
                </c:pt>
                <c:pt idx="1688">
                  <c:v>0.3864883418383267</c:v>
                </c:pt>
                <c:pt idx="1689">
                  <c:v>0.38656685381576211</c:v>
                </c:pt>
                <c:pt idx="1690">
                  <c:v>0.38664530478259962</c:v>
                </c:pt>
                <c:pt idx="1691">
                  <c:v>0.38672369480992747</c:v>
                </c:pt>
                <c:pt idx="1692">
                  <c:v>0.38680202396872337</c:v>
                </c:pt>
                <c:pt idx="1693">
                  <c:v>0.38688029232985488</c:v>
                </c:pt>
                <c:pt idx="1694">
                  <c:v>0.38695849996407961</c:v>
                </c:pt>
                <c:pt idx="1695">
                  <c:v>0.38703664694204537</c:v>
                </c:pt>
                <c:pt idx="1696">
                  <c:v>0.38711473333429047</c:v>
                </c:pt>
                <c:pt idx="1697">
                  <c:v>0.38719275921124385</c:v>
                </c:pt>
                <c:pt idx="1698">
                  <c:v>0.38727072464322548</c:v>
                </c:pt>
                <c:pt idx="1699">
                  <c:v>0.38734862970044615</c:v>
                </c:pt>
                <c:pt idx="1700">
                  <c:v>0.38742647445300815</c:v>
                </c:pt>
                <c:pt idx="1701">
                  <c:v>0.38750425897090524</c:v>
                </c:pt>
                <c:pt idx="1702">
                  <c:v>0.38758198332402294</c:v>
                </c:pt>
                <c:pt idx="1703">
                  <c:v>0.38765964758213856</c:v>
                </c:pt>
                <c:pt idx="1704">
                  <c:v>0.38773725181492169</c:v>
                </c:pt>
                <c:pt idx="1705">
                  <c:v>0.38781479609193431</c:v>
                </c:pt>
                <c:pt idx="1706">
                  <c:v>0.38789228048263075</c:v>
                </c:pt>
                <c:pt idx="1707">
                  <c:v>0.38796970505635825</c:v>
                </c:pt>
                <c:pt idx="1708">
                  <c:v>0.38804706988235704</c:v>
                </c:pt>
                <c:pt idx="1709">
                  <c:v>0.38812437502976049</c:v>
                </c:pt>
                <c:pt idx="1710">
                  <c:v>0.38820162056759533</c:v>
                </c:pt>
                <c:pt idx="1711">
                  <c:v>0.38827880656478186</c:v>
                </c:pt>
                <c:pt idx="1712">
                  <c:v>0.38835593309013428</c:v>
                </c:pt>
                <c:pt idx="1713">
                  <c:v>0.38843300021236066</c:v>
                </c:pt>
                <c:pt idx="1714">
                  <c:v>0.38851000800006336</c:v>
                </c:pt>
                <c:pt idx="1715">
                  <c:v>0.38858695652173914</c:v>
                </c:pt>
                <c:pt idx="1716">
                  <c:v>0.38866384584577929</c:v>
                </c:pt>
                <c:pt idx="1717">
                  <c:v>0.38874067604047002</c:v>
                </c:pt>
                <c:pt idx="1718">
                  <c:v>0.38881744717399247</c:v>
                </c:pt>
                <c:pt idx="1719">
                  <c:v>0.38889415931442306</c:v>
                </c:pt>
                <c:pt idx="1720">
                  <c:v>0.38897081252973353</c:v>
                </c:pt>
                <c:pt idx="1721">
                  <c:v>0.38904740688779138</c:v>
                </c:pt>
                <c:pt idx="1722">
                  <c:v>0.38912394245635978</c:v>
                </c:pt>
                <c:pt idx="1723">
                  <c:v>0.38920041930309807</c:v>
                </c:pt>
                <c:pt idx="1724">
                  <c:v>0.38927683749556163</c:v>
                </c:pt>
                <c:pt idx="1725">
                  <c:v>0.38935319710120236</c:v>
                </c:pt>
                <c:pt idx="1726">
                  <c:v>0.38942949818736883</c:v>
                </c:pt>
                <c:pt idx="1727">
                  <c:v>0.38950574082130629</c:v>
                </c:pt>
                <c:pt idx="1728">
                  <c:v>0.3895819250701571</c:v>
                </c:pt>
                <c:pt idx="1729">
                  <c:v>0.38965805100096079</c:v>
                </c:pt>
                <c:pt idx="1730">
                  <c:v>0.38973411868065427</c:v>
                </c:pt>
                <c:pt idx="1731">
                  <c:v>0.38981012817607213</c:v>
                </c:pt>
                <c:pt idx="1732">
                  <c:v>0.38988607955394661</c:v>
                </c:pt>
                <c:pt idx="1733">
                  <c:v>0.38996197288090811</c:v>
                </c:pt>
                <c:pt idx="1734">
                  <c:v>0.39003780822348511</c:v>
                </c:pt>
                <c:pt idx="1735">
                  <c:v>0.3901135856481045</c:v>
                </c:pt>
                <c:pt idx="1736">
                  <c:v>0.39018930522109174</c:v>
                </c:pt>
                <c:pt idx="1737">
                  <c:v>0.39026496700867103</c:v>
                </c:pt>
                <c:pt idx="1738">
                  <c:v>0.39034057107696557</c:v>
                </c:pt>
                <c:pt idx="1739">
                  <c:v>0.39041611749199773</c:v>
                </c:pt>
                <c:pt idx="1740">
                  <c:v>0.39049160631968921</c:v>
                </c:pt>
                <c:pt idx="1741">
                  <c:v>0.39056703762586115</c:v>
                </c:pt>
                <c:pt idx="1742">
                  <c:v>0.39064241147623457</c:v>
                </c:pt>
                <c:pt idx="1743">
                  <c:v>0.39071772793643034</c:v>
                </c:pt>
                <c:pt idx="1744">
                  <c:v>0.39079298707196947</c:v>
                </c:pt>
                <c:pt idx="1745">
                  <c:v>0.39086818894827313</c:v>
                </c:pt>
                <c:pt idx="1746">
                  <c:v>0.39094333363066319</c:v>
                </c:pt>
                <c:pt idx="1747">
                  <c:v>0.39101842118436203</c:v>
                </c:pt>
                <c:pt idx="1748">
                  <c:v>0.39109345167449305</c:v>
                </c:pt>
                <c:pt idx="1749">
                  <c:v>0.39116842516608052</c:v>
                </c:pt>
                <c:pt idx="1750">
                  <c:v>0.39124334172405012</c:v>
                </c:pt>
                <c:pt idx="1751">
                  <c:v>0.39131820141322887</c:v>
                </c:pt>
                <c:pt idx="1752">
                  <c:v>0.3913930042983455</c:v>
                </c:pt>
                <c:pt idx="1753">
                  <c:v>0.39146775044403037</c:v>
                </c:pt>
                <c:pt idx="1754">
                  <c:v>0.39154243991481597</c:v>
                </c:pt>
                <c:pt idx="1755">
                  <c:v>0.39161707277513697</c:v>
                </c:pt>
                <c:pt idx="1756">
                  <c:v>0.3916916490893303</c:v>
                </c:pt>
                <c:pt idx="1757">
                  <c:v>0.39176616892163557</c:v>
                </c:pt>
                <c:pt idx="1758">
                  <c:v>0.39184063233619498</c:v>
                </c:pt>
                <c:pt idx="1759">
                  <c:v>0.3919150393970538</c:v>
                </c:pt>
                <c:pt idx="1760">
                  <c:v>0.39198939016816026</c:v>
                </c:pt>
                <c:pt idx="1761">
                  <c:v>0.39206368471336589</c:v>
                </c:pt>
                <c:pt idx="1762">
                  <c:v>0.3921379230964257</c:v>
                </c:pt>
                <c:pt idx="1763">
                  <c:v>0.3922121053809986</c:v>
                </c:pt>
                <c:pt idx="1764">
                  <c:v>0.39228623163064674</c:v>
                </c:pt>
                <c:pt idx="1765">
                  <c:v>0.39236030190883697</c:v>
                </c:pt>
                <c:pt idx="1766">
                  <c:v>0.39243431627893971</c:v>
                </c:pt>
                <c:pt idx="1767">
                  <c:v>0.39250827480423028</c:v>
                </c:pt>
                <c:pt idx="1768">
                  <c:v>0.39258217754788804</c:v>
                </c:pt>
                <c:pt idx="1769">
                  <c:v>0.39265602457299764</c:v>
                </c:pt>
                <c:pt idx="1770">
                  <c:v>0.39272981594254808</c:v>
                </c:pt>
                <c:pt idx="1771">
                  <c:v>0.39280355171943404</c:v>
                </c:pt>
                <c:pt idx="1772">
                  <c:v>0.3928772319664548</c:v>
                </c:pt>
                <c:pt idx="1773">
                  <c:v>0.39295085674631575</c:v>
                </c:pt>
                <c:pt idx="1774">
                  <c:v>0.3930244261216273</c:v>
                </c:pt>
                <c:pt idx="1775">
                  <c:v>0.39309794015490634</c:v>
                </c:pt>
                <c:pt idx="1776">
                  <c:v>0.39317139890857494</c:v>
                </c:pt>
                <c:pt idx="1777">
                  <c:v>0.39324480244496207</c:v>
                </c:pt>
                <c:pt idx="1778">
                  <c:v>0.3933181508263025</c:v>
                </c:pt>
                <c:pt idx="1779">
                  <c:v>0.39339144411473792</c:v>
                </c:pt>
                <c:pt idx="1780">
                  <c:v>0.39346468237231624</c:v>
                </c:pt>
                <c:pt idx="1781">
                  <c:v>0.3935378656609928</c:v>
                </c:pt>
                <c:pt idx="1782">
                  <c:v>0.39361099404262934</c:v>
                </c:pt>
                <c:pt idx="1783">
                  <c:v>0.39368406757899549</c:v>
                </c:pt>
                <c:pt idx="1784">
                  <c:v>0.39375708633176754</c:v>
                </c:pt>
                <c:pt idx="1785">
                  <c:v>0.39383005036253005</c:v>
                </c:pt>
                <c:pt idx="1786">
                  <c:v>0.39390295973277467</c:v>
                </c:pt>
                <c:pt idx="1787">
                  <c:v>0.39397581450390151</c:v>
                </c:pt>
                <c:pt idx="1788">
                  <c:v>0.39404861473721825</c:v>
                </c:pt>
                <c:pt idx="1789">
                  <c:v>0.39412136049394125</c:v>
                </c:pt>
                <c:pt idx="1790">
                  <c:v>0.3941940518351949</c:v>
                </c:pt>
                <c:pt idx="1791">
                  <c:v>0.3942666888220126</c:v>
                </c:pt>
                <c:pt idx="1792">
                  <c:v>0.39433927151533604</c:v>
                </c:pt>
                <c:pt idx="1793">
                  <c:v>0.39441179997601633</c:v>
                </c:pt>
                <c:pt idx="1794">
                  <c:v>0.3944842742648132</c:v>
                </c:pt>
                <c:pt idx="1795">
                  <c:v>0.39455669444239611</c:v>
                </c:pt>
                <c:pt idx="1796">
                  <c:v>0.39462906056934349</c:v>
                </c:pt>
                <c:pt idx="1797">
                  <c:v>0.3947013727061438</c:v>
                </c:pt>
                <c:pt idx="1798">
                  <c:v>0.39477363091319512</c:v>
                </c:pt>
                <c:pt idx="1799">
                  <c:v>0.3948458352508053</c:v>
                </c:pt>
                <c:pt idx="1800">
                  <c:v>0.39491798577919257</c:v>
                </c:pt>
                <c:pt idx="1801">
                  <c:v>0.39499008255848528</c:v>
                </c:pt>
                <c:pt idx="1802">
                  <c:v>0.39506212564872228</c:v>
                </c:pt>
                <c:pt idx="1803">
                  <c:v>0.39513411510985302</c:v>
                </c:pt>
                <c:pt idx="1804">
                  <c:v>0.39520605100173778</c:v>
                </c:pt>
                <c:pt idx="1805">
                  <c:v>0.39527793338414774</c:v>
                </c:pt>
                <c:pt idx="1806">
                  <c:v>0.39534976231676511</c:v>
                </c:pt>
                <c:pt idx="1807">
                  <c:v>0.39542153785918349</c:v>
                </c:pt>
                <c:pt idx="1808">
                  <c:v>0.39549326007090796</c:v>
                </c:pt>
                <c:pt idx="1809">
                  <c:v>0.39556492901135509</c:v>
                </c:pt>
                <c:pt idx="1810">
                  <c:v>0.39563654473985327</c:v>
                </c:pt>
                <c:pt idx="1811">
                  <c:v>0.39570810731564282</c:v>
                </c:pt>
                <c:pt idx="1812">
                  <c:v>0.39577961679787621</c:v>
                </c:pt>
                <c:pt idx="1813">
                  <c:v>0.39585107324561802</c:v>
                </c:pt>
                <c:pt idx="1814">
                  <c:v>0.39592247671784542</c:v>
                </c:pt>
                <c:pt idx="1815">
                  <c:v>0.39599382727344812</c:v>
                </c:pt>
                <c:pt idx="1816">
                  <c:v>0.39606512497122848</c:v>
                </c:pt>
                <c:pt idx="1817">
                  <c:v>0.39613636986990186</c:v>
                </c:pt>
                <c:pt idx="1818">
                  <c:v>0.39620756202809676</c:v>
                </c:pt>
                <c:pt idx="1819">
                  <c:v>0.39627870150435468</c:v>
                </c:pt>
                <c:pt idx="1820">
                  <c:v>0.39634978835713075</c:v>
                </c:pt>
                <c:pt idx="1821">
                  <c:v>0.39642082264479356</c:v>
                </c:pt>
                <c:pt idx="1822">
                  <c:v>0.39649180442562537</c:v>
                </c:pt>
                <c:pt idx="1823">
                  <c:v>0.39656273375782231</c:v>
                </c:pt>
                <c:pt idx="1824">
                  <c:v>0.39663361069949465</c:v>
                </c:pt>
                <c:pt idx="1825">
                  <c:v>0.39670443530866673</c:v>
                </c:pt>
                <c:pt idx="1826">
                  <c:v>0.39677520764327728</c:v>
                </c:pt>
                <c:pt idx="1827">
                  <c:v>0.3968459277611795</c:v>
                </c:pt>
                <c:pt idx="1828">
                  <c:v>0.39691659572014137</c:v>
                </c:pt>
                <c:pt idx="1829">
                  <c:v>0.3969872115778455</c:v>
                </c:pt>
                <c:pt idx="1830">
                  <c:v>0.39705777539188969</c:v>
                </c:pt>
                <c:pt idx="1831">
                  <c:v>0.39712828721978666</c:v>
                </c:pt>
                <c:pt idx="1832">
                  <c:v>0.39719874711896458</c:v>
                </c:pt>
                <c:pt idx="1833">
                  <c:v>0.39726915514676697</c:v>
                </c:pt>
                <c:pt idx="1834">
                  <c:v>0.39733951136045303</c:v>
                </c:pt>
                <c:pt idx="1835">
                  <c:v>0.39740981581719764</c:v>
                </c:pt>
                <c:pt idx="1836">
                  <c:v>0.39748006857409163</c:v>
                </c:pt>
                <c:pt idx="1837">
                  <c:v>0.39755026968814189</c:v>
                </c:pt>
                <c:pt idx="1838">
                  <c:v>0.3976204192162715</c:v>
                </c:pt>
                <c:pt idx="1839">
                  <c:v>0.39769051721531995</c:v>
                </c:pt>
                <c:pt idx="1840">
                  <c:v>0.39776056374204327</c:v>
                </c:pt>
                <c:pt idx="1841">
                  <c:v>0.39783055885311414</c:v>
                </c:pt>
                <c:pt idx="1842">
                  <c:v>0.39790050260512205</c:v>
                </c:pt>
                <c:pt idx="1843">
                  <c:v>0.39797039505457354</c:v>
                </c:pt>
                <c:pt idx="1844">
                  <c:v>0.39804023625789225</c:v>
                </c:pt>
                <c:pt idx="1845">
                  <c:v>0.39811002627141906</c:v>
                </c:pt>
                <c:pt idx="1846">
                  <c:v>0.39817976515141235</c:v>
                </c:pt>
                <c:pt idx="1847">
                  <c:v>0.39824945295404812</c:v>
                </c:pt>
                <c:pt idx="1848">
                  <c:v>0.39831908973542007</c:v>
                </c:pt>
                <c:pt idx="1849">
                  <c:v>0.39838867555153978</c:v>
                </c:pt>
                <c:pt idx="1850">
                  <c:v>0.3984582104583369</c:v>
                </c:pt>
                <c:pt idx="1851">
                  <c:v>0.39852769451165926</c:v>
                </c:pt>
                <c:pt idx="1852">
                  <c:v>0.39859712776727302</c:v>
                </c:pt>
                <c:pt idx="1853">
                  <c:v>0.39866651028086286</c:v>
                </c:pt>
                <c:pt idx="1854">
                  <c:v>0.39873584210803215</c:v>
                </c:pt>
                <c:pt idx="1855">
                  <c:v>0.3988051233043029</c:v>
                </c:pt>
                <c:pt idx="1856">
                  <c:v>0.39887435392511617</c:v>
                </c:pt>
                <c:pt idx="1857">
                  <c:v>0.39894353402583205</c:v>
                </c:pt>
                <c:pt idx="1858">
                  <c:v>0.39901266366172999</c:v>
                </c:pt>
                <c:pt idx="1859">
                  <c:v>0.39908174288800863</c:v>
                </c:pt>
                <c:pt idx="1860">
                  <c:v>0.3991507717597863</c:v>
                </c:pt>
                <c:pt idx="1861">
                  <c:v>0.39921975033210089</c:v>
                </c:pt>
                <c:pt idx="1862">
                  <c:v>0.39928867865991019</c:v>
                </c:pt>
                <c:pt idx="1863">
                  <c:v>0.39935755679809187</c:v>
                </c:pt>
                <c:pt idx="1864">
                  <c:v>0.39942638480144377</c:v>
                </c:pt>
                <c:pt idx="1865">
                  <c:v>0.39949516272468405</c:v>
                </c:pt>
                <c:pt idx="1866">
                  <c:v>0.39956389062245112</c:v>
                </c:pt>
                <c:pt idx="1867">
                  <c:v>0.39963256854930401</c:v>
                </c:pt>
                <c:pt idx="1868">
                  <c:v>0.39970119655972258</c:v>
                </c:pt>
                <c:pt idx="1869">
                  <c:v>0.39976977470810721</c:v>
                </c:pt>
                <c:pt idx="1870">
                  <c:v>0.3998383030487796</c:v>
                </c:pt>
                <c:pt idx="1871">
                  <c:v>0.39990678163598231</c:v>
                </c:pt>
                <c:pt idx="1872">
                  <c:v>0.3999752105238793</c:v>
                </c:pt>
                <c:pt idx="1873">
                  <c:v>0.40004358976655591</c:v>
                </c:pt>
                <c:pt idx="1874">
                  <c:v>0.40011191941801905</c:v>
                </c:pt>
                <c:pt idx="1875">
                  <c:v>0.40018019953219724</c:v>
                </c:pt>
                <c:pt idx="1876">
                  <c:v>0.40024843016294098</c:v>
                </c:pt>
                <c:pt idx="1877">
                  <c:v>0.40031661136402258</c:v>
                </c:pt>
                <c:pt idx="1878">
                  <c:v>0.40038474318913658</c:v>
                </c:pt>
                <c:pt idx="1879">
                  <c:v>0.40045282569189977</c:v>
                </c:pt>
                <c:pt idx="1880">
                  <c:v>0.40052085892585132</c:v>
                </c:pt>
                <c:pt idx="1881">
                  <c:v>0.40058884294445291</c:v>
                </c:pt>
                <c:pt idx="1882">
                  <c:v>0.40065677780108888</c:v>
                </c:pt>
                <c:pt idx="1883">
                  <c:v>0.4007246635490665</c:v>
                </c:pt>
                <c:pt idx="1884">
                  <c:v>0.40079250024161595</c:v>
                </c:pt>
                <c:pt idx="1885">
                  <c:v>0.40086028793189044</c:v>
                </c:pt>
                <c:pt idx="1886">
                  <c:v>0.40092802667296645</c:v>
                </c:pt>
                <c:pt idx="1887">
                  <c:v>0.40099571651784388</c:v>
                </c:pt>
                <c:pt idx="1888">
                  <c:v>0.40106335751944616</c:v>
                </c:pt>
                <c:pt idx="1889">
                  <c:v>0.40113094973062025</c:v>
                </c:pt>
                <c:pt idx="1890">
                  <c:v>0.40119849320413703</c:v>
                </c:pt>
                <c:pt idx="1891">
                  <c:v>0.4012659879926912</c:v>
                </c:pt>
                <c:pt idx="1892">
                  <c:v>0.40133343414890166</c:v>
                </c:pt>
                <c:pt idx="1893">
                  <c:v>0.40140083172531132</c:v>
                </c:pt>
                <c:pt idx="1894">
                  <c:v>0.40146818077438762</c:v>
                </c:pt>
                <c:pt idx="1895">
                  <c:v>0.40153548134852229</c:v>
                </c:pt>
                <c:pt idx="1896">
                  <c:v>0.40160273350003184</c:v>
                </c:pt>
                <c:pt idx="1897">
                  <c:v>0.40166993728115741</c:v>
                </c:pt>
                <c:pt idx="1898">
                  <c:v>0.40173709274406511</c:v>
                </c:pt>
                <c:pt idx="1899">
                  <c:v>0.40180419994084593</c:v>
                </c:pt>
                <c:pt idx="1900">
                  <c:v>0.40187125892351611</c:v>
                </c:pt>
                <c:pt idx="1901">
                  <c:v>0.4019382697440172</c:v>
                </c:pt>
                <c:pt idx="1902">
                  <c:v>0.40200523245421604</c:v>
                </c:pt>
                <c:pt idx="1903">
                  <c:v>0.40207214710590511</c:v>
                </c:pt>
                <c:pt idx="1904">
                  <c:v>0.40213901375080269</c:v>
                </c:pt>
                <c:pt idx="1905">
                  <c:v>0.40220583244055258</c:v>
                </c:pt>
                <c:pt idx="1906">
                  <c:v>0.40227260322672487</c:v>
                </c:pt>
                <c:pt idx="1907">
                  <c:v>0.40233932616081536</c:v>
                </c:pt>
                <c:pt idx="1908">
                  <c:v>0.40240600129424653</c:v>
                </c:pt>
                <c:pt idx="1909">
                  <c:v>0.40247262867836664</c:v>
                </c:pt>
                <c:pt idx="1910">
                  <c:v>0.40253920836445112</c:v>
                </c:pt>
                <c:pt idx="1911">
                  <c:v>0.40260574040370123</c:v>
                </c:pt>
                <c:pt idx="1912">
                  <c:v>0.40267222484724574</c:v>
                </c:pt>
                <c:pt idx="1913">
                  <c:v>0.40273866174613959</c:v>
                </c:pt>
                <c:pt idx="1914">
                  <c:v>0.40280505115136539</c:v>
                </c:pt>
                <c:pt idx="1915">
                  <c:v>0.4028713931138323</c:v>
                </c:pt>
                <c:pt idx="1916">
                  <c:v>0.40293768768437721</c:v>
                </c:pt>
                <c:pt idx="1917">
                  <c:v>0.40300393491376391</c:v>
                </c:pt>
                <c:pt idx="1918">
                  <c:v>0.40307013485268439</c:v>
                </c:pt>
                <c:pt idx="1919">
                  <c:v>0.40313628755175751</c:v>
                </c:pt>
                <c:pt idx="1920">
                  <c:v>0.40320239306153066</c:v>
                </c:pt>
                <c:pt idx="1921">
                  <c:v>0.40326845143247847</c:v>
                </c:pt>
                <c:pt idx="1922">
                  <c:v>0.40333446271500423</c:v>
                </c:pt>
                <c:pt idx="1923">
                  <c:v>0.40340042695943878</c:v>
                </c:pt>
                <c:pt idx="1924">
                  <c:v>0.40346634421604194</c:v>
                </c:pt>
                <c:pt idx="1925">
                  <c:v>0.40353221453500121</c:v>
                </c:pt>
                <c:pt idx="1926">
                  <c:v>0.4035980379664334</c:v>
                </c:pt>
                <c:pt idx="1927">
                  <c:v>0.40366381456038319</c:v>
                </c:pt>
                <c:pt idx="1928">
                  <c:v>0.4037295443668249</c:v>
                </c:pt>
                <c:pt idx="1929">
                  <c:v>0.40379522743566104</c:v>
                </c:pt>
                <c:pt idx="1930">
                  <c:v>0.40386086381672381</c:v>
                </c:pt>
                <c:pt idx="1931">
                  <c:v>0.40392645355977397</c:v>
                </c:pt>
                <c:pt idx="1932">
                  <c:v>0.40399199671450226</c:v>
                </c:pt>
                <c:pt idx="1933">
                  <c:v>0.40405749333052815</c:v>
                </c:pt>
                <c:pt idx="1934">
                  <c:v>0.40412294345740141</c:v>
                </c:pt>
                <c:pt idx="1935">
                  <c:v>0.40418834714460072</c:v>
                </c:pt>
                <c:pt idx="1936">
                  <c:v>0.4042537044415353</c:v>
                </c:pt>
                <c:pt idx="1937">
                  <c:v>0.40431901539754372</c:v>
                </c:pt>
                <c:pt idx="1938">
                  <c:v>0.40438428006189509</c:v>
                </c:pt>
                <c:pt idx="1939">
                  <c:v>0.40444949848378814</c:v>
                </c:pt>
                <c:pt idx="1940">
                  <c:v>0.40451467071235259</c:v>
                </c:pt>
                <c:pt idx="1941">
                  <c:v>0.40457979679664802</c:v>
                </c:pt>
                <c:pt idx="1942">
                  <c:v>0.40464487678566485</c:v>
                </c:pt>
                <c:pt idx="1943">
                  <c:v>0.40470991072832407</c:v>
                </c:pt>
                <c:pt idx="1944">
                  <c:v>0.40477489867347755</c:v>
                </c:pt>
                <c:pt idx="1945">
                  <c:v>0.40483984066990791</c:v>
                </c:pt>
                <c:pt idx="1946">
                  <c:v>0.4049047367663291</c:v>
                </c:pt>
                <c:pt idx="1947">
                  <c:v>0.40496958701138597</c:v>
                </c:pt>
                <c:pt idx="1948">
                  <c:v>0.40503439145365472</c:v>
                </c:pt>
                <c:pt idx="1949">
                  <c:v>0.40509915014164305</c:v>
                </c:pt>
                <c:pt idx="1950">
                  <c:v>0.4051638631237901</c:v>
                </c:pt>
                <c:pt idx="1951">
                  <c:v>0.40522853044846668</c:v>
                </c:pt>
                <c:pt idx="1952">
                  <c:v>0.40529315216397538</c:v>
                </c:pt>
                <c:pt idx="1953">
                  <c:v>0.40535772831855066</c:v>
                </c:pt>
                <c:pt idx="1954">
                  <c:v>0.40542225896035905</c:v>
                </c:pt>
                <c:pt idx="1955">
                  <c:v>0.40548674413749913</c:v>
                </c:pt>
                <c:pt idx="1956">
                  <c:v>0.40555118389800171</c:v>
                </c:pt>
                <c:pt idx="1957">
                  <c:v>0.40561557828983008</c:v>
                </c:pt>
                <c:pt idx="1958">
                  <c:v>0.40567992736087999</c:v>
                </c:pt>
                <c:pt idx="1959">
                  <c:v>0.40574423115897967</c:v>
                </c:pt>
                <c:pt idx="1960">
                  <c:v>0.40580848973189021</c:v>
                </c:pt>
                <c:pt idx="1961">
                  <c:v>0.40587270312730556</c:v>
                </c:pt>
                <c:pt idx="1962">
                  <c:v>0.40593687139285245</c:v>
                </c:pt>
                <c:pt idx="1963">
                  <c:v>0.40600099457609085</c:v>
                </c:pt>
                <c:pt idx="1964">
                  <c:v>0.40606507272451386</c:v>
                </c:pt>
                <c:pt idx="1965">
                  <c:v>0.40612910588554801</c:v>
                </c:pt>
                <c:pt idx="1966">
                  <c:v>0.40619309410655308</c:v>
                </c:pt>
                <c:pt idx="1967">
                  <c:v>0.4062570374348225</c:v>
                </c:pt>
                <c:pt idx="1968">
                  <c:v>0.40632093591758334</c:v>
                </c:pt>
                <c:pt idx="1969">
                  <c:v>0.40638478960199648</c:v>
                </c:pt>
                <c:pt idx="1970">
                  <c:v>0.40644859853515664</c:v>
                </c:pt>
                <c:pt idx="1971">
                  <c:v>0.40651236276409264</c:v>
                </c:pt>
                <c:pt idx="1972">
                  <c:v>0.40657608233576725</c:v>
                </c:pt>
                <c:pt idx="1973">
                  <c:v>0.40663975729707769</c:v>
                </c:pt>
                <c:pt idx="1974">
                  <c:v>0.40670338769485542</c:v>
                </c:pt>
                <c:pt idx="1975">
                  <c:v>0.40676697357586644</c:v>
                </c:pt>
                <c:pt idx="1976">
                  <c:v>0.40683051498681122</c:v>
                </c:pt>
                <c:pt idx="1977">
                  <c:v>0.40689401197432512</c:v>
                </c:pt>
                <c:pt idx="1978">
                  <c:v>0.40695746458497806</c:v>
                </c:pt>
                <c:pt idx="1979">
                  <c:v>0.40702087286527511</c:v>
                </c:pt>
                <c:pt idx="1980">
                  <c:v>0.40708423686165635</c:v>
                </c:pt>
                <c:pt idx="1981">
                  <c:v>0.40714755662049684</c:v>
                </c:pt>
                <c:pt idx="1982">
                  <c:v>0.40721083218810716</c:v>
                </c:pt>
                <c:pt idx="1983">
                  <c:v>0.40727406361073309</c:v>
                </c:pt>
                <c:pt idx="1984">
                  <c:v>0.40733725093455597</c:v>
                </c:pt>
                <c:pt idx="1985">
                  <c:v>0.40740039420569274</c:v>
                </c:pt>
                <c:pt idx="1986">
                  <c:v>0.40746349347019606</c:v>
                </c:pt>
                <c:pt idx="1987">
                  <c:v>0.40752654877405442</c:v>
                </c:pt>
                <c:pt idx="1988">
                  <c:v>0.40758956016319231</c:v>
                </c:pt>
                <c:pt idx="1989">
                  <c:v>0.40765252768347016</c:v>
                </c:pt>
                <c:pt idx="1990">
                  <c:v>0.4077154513806846</c:v>
                </c:pt>
                <c:pt idx="1991">
                  <c:v>0.40777833130056862</c:v>
                </c:pt>
                <c:pt idx="1992">
                  <c:v>0.40784116748879146</c:v>
                </c:pt>
                <c:pt idx="1993">
                  <c:v>0.40790395999095908</c:v>
                </c:pt>
                <c:pt idx="1994">
                  <c:v>0.40796670885261371</c:v>
                </c:pt>
                <c:pt idx="1995">
                  <c:v>0.40802941411923466</c:v>
                </c:pt>
                <c:pt idx="1996">
                  <c:v>0.40809207583623786</c:v>
                </c:pt>
                <c:pt idx="1997">
                  <c:v>0.40815469404897614</c:v>
                </c:pt>
                <c:pt idx="1998">
                  <c:v>0.40821726880273956</c:v>
                </c:pt>
                <c:pt idx="1999">
                  <c:v>0.40827980014275517</c:v>
                </c:pt>
                <c:pt idx="2000">
                  <c:v>0.40834228811418738</c:v>
                </c:pt>
                <c:pt idx="2001">
                  <c:v>0.4084047327621379</c:v>
                </c:pt>
                <c:pt idx="2002">
                  <c:v>0.40846713413164604</c:v>
                </c:pt>
                <c:pt idx="2003">
                  <c:v>0.40852949226768853</c:v>
                </c:pt>
                <c:pt idx="2004">
                  <c:v>0.40859180721517996</c:v>
                </c:pt>
                <c:pt idx="2005">
                  <c:v>0.40865407901897266</c:v>
                </c:pt>
                <c:pt idx="2006">
                  <c:v>0.40871630772385686</c:v>
                </c:pt>
                <c:pt idx="2007">
                  <c:v>0.40877849337456085</c:v>
                </c:pt>
                <c:pt idx="2008">
                  <c:v>0.40884063601575099</c:v>
                </c:pt>
                <c:pt idx="2009">
                  <c:v>0.40890273569203195</c:v>
                </c:pt>
                <c:pt idx="2010">
                  <c:v>0.40896479244794665</c:v>
                </c:pt>
                <c:pt idx="2011">
                  <c:v>0.40902680632797661</c:v>
                </c:pt>
                <c:pt idx="2012">
                  <c:v>0.40908877737654176</c:v>
                </c:pt>
                <c:pt idx="2013">
                  <c:v>0.40915070563800077</c:v>
                </c:pt>
                <c:pt idx="2014">
                  <c:v>0.40921259115665098</c:v>
                </c:pt>
                <c:pt idx="2015">
                  <c:v>0.40927443397672875</c:v>
                </c:pt>
                <c:pt idx="2016">
                  <c:v>0.40933623414240927</c:v>
                </c:pt>
                <c:pt idx="2017">
                  <c:v>0.409397991697807</c:v>
                </c:pt>
                <c:pt idx="2018">
                  <c:v>0.40945970668697534</c:v>
                </c:pt>
                <c:pt idx="2019">
                  <c:v>0.40952137915390724</c:v>
                </c:pt>
                <c:pt idx="2020">
                  <c:v>0.40958300914253482</c:v>
                </c:pt>
                <c:pt idx="2021">
                  <c:v>0.40964459669672987</c:v>
                </c:pt>
                <c:pt idx="2022">
                  <c:v>0.40970614186030374</c:v>
                </c:pt>
                <c:pt idx="2023">
                  <c:v>0.40976764467700744</c:v>
                </c:pt>
                <c:pt idx="2024">
                  <c:v>0.40982910519053178</c:v>
                </c:pt>
                <c:pt idx="2025">
                  <c:v>0.40989052344450766</c:v>
                </c:pt>
                <c:pt idx="2026">
                  <c:v>0.40995189948250577</c:v>
                </c:pt>
                <c:pt idx="2027">
                  <c:v>0.41001323334803708</c:v>
                </c:pt>
                <c:pt idx="2028">
                  <c:v>0.41007452508455272</c:v>
                </c:pt>
                <c:pt idx="2029">
                  <c:v>0.41013577473544416</c:v>
                </c:pt>
                <c:pt idx="2030">
                  <c:v>0.41019698234404328</c:v>
                </c:pt>
                <c:pt idx="2031">
                  <c:v>0.41025814795362259</c:v>
                </c:pt>
                <c:pt idx="2032">
                  <c:v>0.41031927160739518</c:v>
                </c:pt>
                <c:pt idx="2033">
                  <c:v>0.41038035334851475</c:v>
                </c:pt>
                <c:pt idx="2034">
                  <c:v>0.41044139322007606</c:v>
                </c:pt>
                <c:pt idx="2035">
                  <c:v>0.41050239126511462</c:v>
                </c:pt>
                <c:pt idx="2036">
                  <c:v>0.41056334752660711</c:v>
                </c:pt>
                <c:pt idx="2037">
                  <c:v>0.41062426204747132</c:v>
                </c:pt>
                <c:pt idx="2038">
                  <c:v>0.41068513487056624</c:v>
                </c:pt>
                <c:pt idx="2039">
                  <c:v>0.41074596603869223</c:v>
                </c:pt>
                <c:pt idx="2040">
                  <c:v>0.41080675559459118</c:v>
                </c:pt>
                <c:pt idx="2041">
                  <c:v>0.41086750358094631</c:v>
                </c:pt>
                <c:pt idx="2042">
                  <c:v>0.41092821004038266</c:v>
                </c:pt>
                <c:pt idx="2043">
                  <c:v>0.41098887501546699</c:v>
                </c:pt>
                <c:pt idx="2044">
                  <c:v>0.41104949854870793</c:v>
                </c:pt>
                <c:pt idx="2045">
                  <c:v>0.41111008068255589</c:v>
                </c:pt>
                <c:pt idx="2046">
                  <c:v>0.41117062145940347</c:v>
                </c:pt>
                <c:pt idx="2047">
                  <c:v>0.41123112092158548</c:v>
                </c:pt>
                <c:pt idx="2048">
                  <c:v>0.4112915791113787</c:v>
                </c:pt>
                <c:pt idx="2049">
                  <c:v>0.41135199607100265</c:v>
                </c:pt>
                <c:pt idx="2050">
                  <c:v>0.4114123718426187</c:v>
                </c:pt>
                <c:pt idx="2051">
                  <c:v>0.41147270646833145</c:v>
                </c:pt>
                <c:pt idx="2052">
                  <c:v>0.4115329999901875</c:v>
                </c:pt>
                <c:pt idx="2053">
                  <c:v>0.41159325245017675</c:v>
                </c:pt>
                <c:pt idx="2054">
                  <c:v>0.41165346389023127</c:v>
                </c:pt>
                <c:pt idx="2055">
                  <c:v>0.41171363435222685</c:v>
                </c:pt>
                <c:pt idx="2056">
                  <c:v>0.41177376387798148</c:v>
                </c:pt>
                <c:pt idx="2057">
                  <c:v>0.41183385250925703</c:v>
                </c:pt>
                <c:pt idx="2058">
                  <c:v>0.41189390028775785</c:v>
                </c:pt>
                <c:pt idx="2059">
                  <c:v>0.41195390725513231</c:v>
                </c:pt>
                <c:pt idx="2060">
                  <c:v>0.41201387345297152</c:v>
                </c:pt>
                <c:pt idx="2061">
                  <c:v>0.41207379892281076</c:v>
                </c:pt>
                <c:pt idx="2062">
                  <c:v>0.4121336837061283</c:v>
                </c:pt>
                <c:pt idx="2063">
                  <c:v>0.41219352784434654</c:v>
                </c:pt>
                <c:pt idx="2064">
                  <c:v>0.4122533313788313</c:v>
                </c:pt>
                <c:pt idx="2065">
                  <c:v>0.41231309435089281</c:v>
                </c:pt>
                <c:pt idx="2066">
                  <c:v>0.41237281680178461</c:v>
                </c:pt>
                <c:pt idx="2067">
                  <c:v>0.41243249877270499</c:v>
                </c:pt>
                <c:pt idx="2068">
                  <c:v>0.41249214030479581</c:v>
                </c:pt>
                <c:pt idx="2069">
                  <c:v>0.41255174143914375</c:v>
                </c:pt>
                <c:pt idx="2070">
                  <c:v>0.41261130221677927</c:v>
                </c:pt>
                <c:pt idx="2071">
                  <c:v>0.41267082267867794</c:v>
                </c:pt>
                <c:pt idx="2072">
                  <c:v>0.41273030286575912</c:v>
                </c:pt>
                <c:pt idx="2073">
                  <c:v>0.41278974281888764</c:v>
                </c:pt>
                <c:pt idx="2074">
                  <c:v>0.41284914257887229</c:v>
                </c:pt>
                <c:pt idx="2075">
                  <c:v>0.4129085021864673</c:v>
                </c:pt>
                <c:pt idx="2076">
                  <c:v>0.41296782168237134</c:v>
                </c:pt>
                <c:pt idx="2077">
                  <c:v>0.41302710110722857</c:v>
                </c:pt>
                <c:pt idx="2078">
                  <c:v>0.41308634050162774</c:v>
                </c:pt>
                <c:pt idx="2079">
                  <c:v>0.41314553990610331</c:v>
                </c:pt>
                <c:pt idx="2080">
                  <c:v>0.41320469936113458</c:v>
                </c:pt>
                <c:pt idx="2081">
                  <c:v>0.41326381890714659</c:v>
                </c:pt>
                <c:pt idx="2082">
                  <c:v>0.41332289858450966</c:v>
                </c:pt>
                <c:pt idx="2083">
                  <c:v>0.41338193843353971</c:v>
                </c:pt>
                <c:pt idx="2084">
                  <c:v>0.41344093849449837</c:v>
                </c:pt>
                <c:pt idx="2085">
                  <c:v>0.41349989880759302</c:v>
                </c:pt>
                <c:pt idx="2086">
                  <c:v>0.41355881941297679</c:v>
                </c:pt>
                <c:pt idx="2087">
                  <c:v>0.41361770035074885</c:v>
                </c:pt>
                <c:pt idx="2088">
                  <c:v>0.41367654166095436</c:v>
                </c:pt>
                <c:pt idx="2089">
                  <c:v>0.41373534338358459</c:v>
                </c:pt>
                <c:pt idx="2090">
                  <c:v>0.41379410555857699</c:v>
                </c:pt>
                <c:pt idx="2091">
                  <c:v>0.41385282822581537</c:v>
                </c:pt>
                <c:pt idx="2092">
                  <c:v>0.41391151142512989</c:v>
                </c:pt>
                <c:pt idx="2093">
                  <c:v>0.41397015519629715</c:v>
                </c:pt>
                <c:pt idx="2094">
                  <c:v>0.41402875957904045</c:v>
                </c:pt>
                <c:pt idx="2095">
                  <c:v>0.41408732461302961</c:v>
                </c:pt>
                <c:pt idx="2096">
                  <c:v>0.41414585033788121</c:v>
                </c:pt>
                <c:pt idx="2097">
                  <c:v>0.41420433679315877</c:v>
                </c:pt>
                <c:pt idx="2098">
                  <c:v>0.41426278401837258</c:v>
                </c:pt>
                <c:pt idx="2099">
                  <c:v>0.41432119205298013</c:v>
                </c:pt>
                <c:pt idx="2100">
                  <c:v>0.41437956093638584</c:v>
                </c:pt>
                <c:pt idx="2101">
                  <c:v>0.4144378907079414</c:v>
                </c:pt>
                <c:pt idx="2102">
                  <c:v>0.41449618140694583</c:v>
                </c:pt>
                <c:pt idx="2103">
                  <c:v>0.41455443307264539</c:v>
                </c:pt>
                <c:pt idx="2104">
                  <c:v>0.4146126457442339</c:v>
                </c:pt>
                <c:pt idx="2105">
                  <c:v>0.41467081946085271</c:v>
                </c:pt>
                <c:pt idx="2106">
                  <c:v>0.41472895426159079</c:v>
                </c:pt>
                <c:pt idx="2107">
                  <c:v>0.41478705018548484</c:v>
                </c:pt>
                <c:pt idx="2108">
                  <c:v>0.4148451072715193</c:v>
                </c:pt>
                <c:pt idx="2109">
                  <c:v>0.41490312555862657</c:v>
                </c:pt>
                <c:pt idx="2110">
                  <c:v>0.41496110508568701</c:v>
                </c:pt>
                <c:pt idx="2111">
                  <c:v>0.4150190458915291</c:v>
                </c:pt>
                <c:pt idx="2112">
                  <c:v>0.41507694801492939</c:v>
                </c:pt>
                <c:pt idx="2113">
                  <c:v>0.41513481149461273</c:v>
                </c:pt>
                <c:pt idx="2114">
                  <c:v>0.4151926363692523</c:v>
                </c:pt>
                <c:pt idx="2115">
                  <c:v>0.41525042267746964</c:v>
                </c:pt>
                <c:pt idx="2116">
                  <c:v>0.4153081704578348</c:v>
                </c:pt>
                <c:pt idx="2117">
                  <c:v>0.41536587974886652</c:v>
                </c:pt>
                <c:pt idx="2118">
                  <c:v>0.41542355058903208</c:v>
                </c:pt>
                <c:pt idx="2119">
                  <c:v>0.41548118301674752</c:v>
                </c:pt>
                <c:pt idx="2120">
                  <c:v>0.41553877707037784</c:v>
                </c:pt>
                <c:pt idx="2121">
                  <c:v>0.41559633278823688</c:v>
                </c:pt>
                <c:pt idx="2122">
                  <c:v>0.41565385020858747</c:v>
                </c:pt>
                <c:pt idx="2123">
                  <c:v>0.41571132936964161</c:v>
                </c:pt>
                <c:pt idx="2124">
                  <c:v>0.41576877030956044</c:v>
                </c:pt>
                <c:pt idx="2125">
                  <c:v>0.41582617306645436</c:v>
                </c:pt>
                <c:pt idx="2126">
                  <c:v>0.41588353767838315</c:v>
                </c:pt>
                <c:pt idx="2127">
                  <c:v>0.41594086418335602</c:v>
                </c:pt>
                <c:pt idx="2128">
                  <c:v>0.41599815261933165</c:v>
                </c:pt>
                <c:pt idx="2129">
                  <c:v>0.41605540302421834</c:v>
                </c:pt>
                <c:pt idx="2130">
                  <c:v>0.41611261543587413</c:v>
                </c:pt>
                <c:pt idx="2131">
                  <c:v>0.41616978989210673</c:v>
                </c:pt>
                <c:pt idx="2132">
                  <c:v>0.41622692643067388</c:v>
                </c:pt>
                <c:pt idx="2133">
                  <c:v>0.41628402508928303</c:v>
                </c:pt>
                <c:pt idx="2134">
                  <c:v>0.41634108590559182</c:v>
                </c:pt>
                <c:pt idx="2135">
                  <c:v>0.41639810891720785</c:v>
                </c:pt>
                <c:pt idx="2136">
                  <c:v>0.41645509416168908</c:v>
                </c:pt>
                <c:pt idx="2137">
                  <c:v>0.4165120416765436</c:v>
                </c:pt>
                <c:pt idx="2138">
                  <c:v>0.41656895149922984</c:v>
                </c:pt>
                <c:pt idx="2139">
                  <c:v>0.41662582366715678</c:v>
                </c:pt>
                <c:pt idx="2140">
                  <c:v>0.4166826582176838</c:v>
                </c:pt>
                <c:pt idx="2141">
                  <c:v>0.41673945518812089</c:v>
                </c:pt>
                <c:pt idx="2142">
                  <c:v>0.4167962146157288</c:v>
                </c:pt>
                <c:pt idx="2143">
                  <c:v>0.41685293653771899</c:v>
                </c:pt>
                <c:pt idx="2144">
                  <c:v>0.41690962099125367</c:v>
                </c:pt>
                <c:pt idx="2145">
                  <c:v>0.41696626801344605</c:v>
                </c:pt>
                <c:pt idx="2146">
                  <c:v>0.41702287764136042</c:v>
                </c:pt>
                <c:pt idx="2147">
                  <c:v>0.41707944991201201</c:v>
                </c:pt>
                <c:pt idx="2148">
                  <c:v>0.41713598486236725</c:v>
                </c:pt>
                <c:pt idx="2149">
                  <c:v>0.41719248252934393</c:v>
                </c:pt>
                <c:pt idx="2150">
                  <c:v>0.41724894294981096</c:v>
                </c:pt>
                <c:pt idx="2151">
                  <c:v>0.41730536616058883</c:v>
                </c:pt>
                <c:pt idx="2152">
                  <c:v>0.41736175219844945</c:v>
                </c:pt>
                <c:pt idx="2153">
                  <c:v>0.41741810110011629</c:v>
                </c:pt>
                <c:pt idx="2154">
                  <c:v>0.41747441290226439</c:v>
                </c:pt>
                <c:pt idx="2155">
                  <c:v>0.41753068764152068</c:v>
                </c:pt>
                <c:pt idx="2156">
                  <c:v>0.41758692535446373</c:v>
                </c:pt>
                <c:pt idx="2157">
                  <c:v>0.41764312607762411</c:v>
                </c:pt>
                <c:pt idx="2158">
                  <c:v>0.41769928984748428</c:v>
                </c:pt>
                <c:pt idx="2159">
                  <c:v>0.41775541670047878</c:v>
                </c:pt>
                <c:pt idx="2160">
                  <c:v>0.41781150667299422</c:v>
                </c:pt>
                <c:pt idx="2161">
                  <c:v>0.41786755980136947</c:v>
                </c:pt>
                <c:pt idx="2162">
                  <c:v>0.41792357612189557</c:v>
                </c:pt>
                <c:pt idx="2163">
                  <c:v>0.41797955567081607</c:v>
                </c:pt>
                <c:pt idx="2164">
                  <c:v>0.41803549848432681</c:v>
                </c:pt>
                <c:pt idx="2165">
                  <c:v>0.41809140459857624</c:v>
                </c:pt>
                <c:pt idx="2166">
                  <c:v>0.41814727404966529</c:v>
                </c:pt>
                <c:pt idx="2167">
                  <c:v>0.4182031068736477</c:v>
                </c:pt>
                <c:pt idx="2168">
                  <c:v>0.41825890310652986</c:v>
                </c:pt>
                <c:pt idx="2169">
                  <c:v>0.41831466278427093</c:v>
                </c:pt>
                <c:pt idx="2170">
                  <c:v>0.41837038594278309</c:v>
                </c:pt>
                <c:pt idx="2171">
                  <c:v>0.41842607261793141</c:v>
                </c:pt>
                <c:pt idx="2172">
                  <c:v>0.41848172284553403</c:v>
                </c:pt>
                <c:pt idx="2173">
                  <c:v>0.41853733666136228</c:v>
                </c:pt>
                <c:pt idx="2174">
                  <c:v>0.41859291410114063</c:v>
                </c:pt>
                <c:pt idx="2175">
                  <c:v>0.41864845520054678</c:v>
                </c:pt>
                <c:pt idx="2176">
                  <c:v>0.41870395999521193</c:v>
                </c:pt>
                <c:pt idx="2177">
                  <c:v>0.41875942852072057</c:v>
                </c:pt>
                <c:pt idx="2178">
                  <c:v>0.41881486081261082</c:v>
                </c:pt>
                <c:pt idx="2179">
                  <c:v>0.41887025690637431</c:v>
                </c:pt>
                <c:pt idx="2180">
                  <c:v>0.41892561683745633</c:v>
                </c:pt>
                <c:pt idx="2181">
                  <c:v>0.41898094064125602</c:v>
                </c:pt>
                <c:pt idx="2182">
                  <c:v>0.41903622835312615</c:v>
                </c:pt>
                <c:pt idx="2183">
                  <c:v>0.41909148000837348</c:v>
                </c:pt>
                <c:pt idx="2184">
                  <c:v>0.41914669564225876</c:v>
                </c:pt>
                <c:pt idx="2185">
                  <c:v>0.41920187528999675</c:v>
                </c:pt>
                <c:pt idx="2186">
                  <c:v>0.41925701898675632</c:v>
                </c:pt>
                <c:pt idx="2187">
                  <c:v>0.41931212676766055</c:v>
                </c:pt>
                <c:pt idx="2188">
                  <c:v>0.41936719866778671</c:v>
                </c:pt>
                <c:pt idx="2189">
                  <c:v>0.41942223472216639</c:v>
                </c:pt>
                <c:pt idx="2190">
                  <c:v>0.41947723496578587</c:v>
                </c:pt>
                <c:pt idx="2191">
                  <c:v>0.41953219943358544</c:v>
                </c:pt>
                <c:pt idx="2192">
                  <c:v>0.41958712816046051</c:v>
                </c:pt>
                <c:pt idx="2193">
                  <c:v>0.41964202118126048</c:v>
                </c:pt>
                <c:pt idx="2194">
                  <c:v>0.41969687853079019</c:v>
                </c:pt>
                <c:pt idx="2195">
                  <c:v>0.41975170024380848</c:v>
                </c:pt>
                <c:pt idx="2196">
                  <c:v>0.41980648635502982</c:v>
                </c:pt>
                <c:pt idx="2197">
                  <c:v>0.41986123689912286</c:v>
                </c:pt>
                <c:pt idx="2198">
                  <c:v>0.41991595191071196</c:v>
                </c:pt>
                <c:pt idx="2199">
                  <c:v>0.41997063142437585</c:v>
                </c:pt>
                <c:pt idx="2200">
                  <c:v>0.42002527547464913</c:v>
                </c:pt>
                <c:pt idx="2201">
                  <c:v>0.42007988409602098</c:v>
                </c:pt>
                <c:pt idx="2202">
                  <c:v>0.42013445732293631</c:v>
                </c:pt>
                <c:pt idx="2203">
                  <c:v>0.42018899518979508</c:v>
                </c:pt>
                <c:pt idx="2204">
                  <c:v>0.42024349773095304</c:v>
                </c:pt>
                <c:pt idx="2205">
                  <c:v>0.42029796498072097</c:v>
                </c:pt>
                <c:pt idx="2206">
                  <c:v>0.42035239697336579</c:v>
                </c:pt>
                <c:pt idx="2207">
                  <c:v>0.42040679374310957</c:v>
                </c:pt>
                <c:pt idx="2208">
                  <c:v>0.42046115532413048</c:v>
                </c:pt>
                <c:pt idx="2209">
                  <c:v>0.42051548175056214</c:v>
                </c:pt>
                <c:pt idx="2210">
                  <c:v>0.42056977305649446</c:v>
                </c:pt>
                <c:pt idx="2211">
                  <c:v>0.42062402927597281</c:v>
                </c:pt>
                <c:pt idx="2212">
                  <c:v>0.42067825044299906</c:v>
                </c:pt>
                <c:pt idx="2213">
                  <c:v>0.42073243659153059</c:v>
                </c:pt>
                <c:pt idx="2214">
                  <c:v>0.42078658775548167</c:v>
                </c:pt>
                <c:pt idx="2215">
                  <c:v>0.42084070396872192</c:v>
                </c:pt>
                <c:pt idx="2216">
                  <c:v>0.42089478526507806</c:v>
                </c:pt>
                <c:pt idx="2217">
                  <c:v>0.42094883167833258</c:v>
                </c:pt>
                <c:pt idx="2218">
                  <c:v>0.42100284324222492</c:v>
                </c:pt>
                <c:pt idx="2219">
                  <c:v>0.42105681999045041</c:v>
                </c:pt>
                <c:pt idx="2220">
                  <c:v>0.42111076195666158</c:v>
                </c:pt>
                <c:pt idx="2221">
                  <c:v>0.42116466917446704</c:v>
                </c:pt>
                <c:pt idx="2222">
                  <c:v>0.42121854167743272</c:v>
                </c:pt>
                <c:pt idx="2223">
                  <c:v>0.4212723794990807</c:v>
                </c:pt>
                <c:pt idx="2224">
                  <c:v>0.42132618267289035</c:v>
                </c:pt>
                <c:pt idx="2225">
                  <c:v>0.42137995123229782</c:v>
                </c:pt>
                <c:pt idx="2226">
                  <c:v>0.4214336852106963</c:v>
                </c:pt>
                <c:pt idx="2227">
                  <c:v>0.42148738464143592</c:v>
                </c:pt>
                <c:pt idx="2228">
                  <c:v>0.42154104955782407</c:v>
                </c:pt>
                <c:pt idx="2229">
                  <c:v>0.42159467999312522</c:v>
                </c:pt>
                <c:pt idx="2230">
                  <c:v>0.4216482759805612</c:v>
                </c:pt>
                <c:pt idx="2231">
                  <c:v>0.4217018375533112</c:v>
                </c:pt>
                <c:pt idx="2232">
                  <c:v>0.42175536474451175</c:v>
                </c:pt>
                <c:pt idx="2233">
                  <c:v>0.42180885758725678</c:v>
                </c:pt>
                <c:pt idx="2234">
                  <c:v>0.42186231611459796</c:v>
                </c:pt>
                <c:pt idx="2235">
                  <c:v>0.42191574035954438</c:v>
                </c:pt>
                <c:pt idx="2236">
                  <c:v>0.42196913035506289</c:v>
                </c:pt>
                <c:pt idx="2237">
                  <c:v>0.42202248613407811</c:v>
                </c:pt>
                <c:pt idx="2238">
                  <c:v>0.4220758077294724</c:v>
                </c:pt>
                <c:pt idx="2239">
                  <c:v>0.42212909517408603</c:v>
                </c:pt>
                <c:pt idx="2240">
                  <c:v>0.42218234850071729</c:v>
                </c:pt>
                <c:pt idx="2241">
                  <c:v>0.4222355677421224</c:v>
                </c:pt>
                <c:pt idx="2242">
                  <c:v>0.42228875293101564</c:v>
                </c:pt>
                <c:pt idx="2243">
                  <c:v>0.42234190410006944</c:v>
                </c:pt>
                <c:pt idx="2244">
                  <c:v>0.42239502128191464</c:v>
                </c:pt>
                <c:pt idx="2245">
                  <c:v>0.42244810450914005</c:v>
                </c:pt>
                <c:pt idx="2246">
                  <c:v>0.4225011538142931</c:v>
                </c:pt>
                <c:pt idx="2247">
                  <c:v>0.42255416922987943</c:v>
                </c:pt>
                <c:pt idx="2248">
                  <c:v>0.42260715078836331</c:v>
                </c:pt>
                <c:pt idx="2249">
                  <c:v>0.42266009852216746</c:v>
                </c:pt>
                <c:pt idx="2250">
                  <c:v>0.42271301246367332</c:v>
                </c:pt>
                <c:pt idx="2251">
                  <c:v>0.42276589264522091</c:v>
                </c:pt>
                <c:pt idx="2252">
                  <c:v>0.422818739099109</c:v>
                </c:pt>
                <c:pt idx="2253">
                  <c:v>0.42287155185759528</c:v>
                </c:pt>
                <c:pt idx="2254">
                  <c:v>0.42292433095289617</c:v>
                </c:pt>
                <c:pt idx="2255">
                  <c:v>0.42297707641718718</c:v>
                </c:pt>
                <c:pt idx="2256">
                  <c:v>0.42302978828260268</c:v>
                </c:pt>
                <c:pt idx="2257">
                  <c:v>0.42308246658123622</c:v>
                </c:pt>
                <c:pt idx="2258">
                  <c:v>0.42313511134514042</c:v>
                </c:pt>
                <c:pt idx="2259">
                  <c:v>0.42318772260632725</c:v>
                </c:pt>
                <c:pt idx="2260">
                  <c:v>0.42324030039676774</c:v>
                </c:pt>
                <c:pt idx="2261">
                  <c:v>0.42329284474839235</c:v>
                </c:pt>
                <c:pt idx="2262">
                  <c:v>0.42334535569309101</c:v>
                </c:pt>
                <c:pt idx="2263">
                  <c:v>0.42339783326271296</c:v>
                </c:pt>
                <c:pt idx="2264">
                  <c:v>0.42345027748906711</c:v>
                </c:pt>
                <c:pt idx="2265">
                  <c:v>0.42350268840392191</c:v>
                </c:pt>
                <c:pt idx="2266">
                  <c:v>0.42355506603900539</c:v>
                </c:pt>
                <c:pt idx="2267">
                  <c:v>0.42360741042600547</c:v>
                </c:pt>
                <c:pt idx="2268">
                  <c:v>0.42365972159656962</c:v>
                </c:pt>
                <c:pt idx="2269">
                  <c:v>0.42371199958230538</c:v>
                </c:pt>
                <c:pt idx="2270">
                  <c:v>0.42376424441478011</c:v>
                </c:pt>
                <c:pt idx="2271">
                  <c:v>0.4238164561255211</c:v>
                </c:pt>
                <c:pt idx="2272">
                  <c:v>0.42386863474601577</c:v>
                </c:pt>
                <c:pt idx="2273">
                  <c:v>0.42392078030771158</c:v>
                </c:pt>
                <c:pt idx="2274">
                  <c:v>0.42397289284201611</c:v>
                </c:pt>
                <c:pt idx="2275">
                  <c:v>0.42402497238029724</c:v>
                </c:pt>
                <c:pt idx="2276">
                  <c:v>0.42407701895388317</c:v>
                </c:pt>
                <c:pt idx="2277">
                  <c:v>0.42412903259406237</c:v>
                </c:pt>
                <c:pt idx="2278">
                  <c:v>0.4241810133320838</c:v>
                </c:pt>
                <c:pt idx="2279">
                  <c:v>0.42423296119915682</c:v>
                </c:pt>
                <c:pt idx="2280">
                  <c:v>0.42428487622645139</c:v>
                </c:pt>
                <c:pt idx="2281">
                  <c:v>0.42433675844509811</c:v>
                </c:pt>
                <c:pt idx="2282">
                  <c:v>0.42438860788618804</c:v>
                </c:pt>
                <c:pt idx="2283">
                  <c:v>0.42444042458077325</c:v>
                </c:pt>
                <c:pt idx="2284">
                  <c:v>0.42449220855986647</c:v>
                </c:pt>
                <c:pt idx="2285">
                  <c:v>0.42454395985444116</c:v>
                </c:pt>
                <c:pt idx="2286">
                  <c:v>0.42459567849543195</c:v>
                </c:pt>
                <c:pt idx="2287">
                  <c:v>0.42464736451373425</c:v>
                </c:pt>
                <c:pt idx="2288">
                  <c:v>0.42469901794020448</c:v>
                </c:pt>
                <c:pt idx="2289">
                  <c:v>0.42475063880566039</c:v>
                </c:pt>
                <c:pt idx="2290">
                  <c:v>0.42480222714088067</c:v>
                </c:pt>
                <c:pt idx="2291">
                  <c:v>0.42485378297660525</c:v>
                </c:pt>
                <c:pt idx="2292">
                  <c:v>0.42490530634353552</c:v>
                </c:pt>
                <c:pt idx="2293">
                  <c:v>0.42495679727233393</c:v>
                </c:pt>
                <c:pt idx="2294">
                  <c:v>0.42500825579362461</c:v>
                </c:pt>
                <c:pt idx="2295">
                  <c:v>0.42505968193799293</c:v>
                </c:pt>
                <c:pt idx="2296">
                  <c:v>0.42511107573598594</c:v>
                </c:pt>
                <c:pt idx="2297">
                  <c:v>0.42516243721811225</c:v>
                </c:pt>
                <c:pt idx="2298">
                  <c:v>0.42521376641484199</c:v>
                </c:pt>
                <c:pt idx="2299">
                  <c:v>0.42526506335660719</c:v>
                </c:pt>
                <c:pt idx="2300">
                  <c:v>0.42531632807380149</c:v>
                </c:pt>
                <c:pt idx="2301">
                  <c:v>0.42536756059678044</c:v>
                </c:pt>
                <c:pt idx="2302">
                  <c:v>0.42541876095586134</c:v>
                </c:pt>
                <c:pt idx="2303">
                  <c:v>0.4254699291813237</c:v>
                </c:pt>
                <c:pt idx="2304">
                  <c:v>0.42552106530340877</c:v>
                </c:pt>
                <c:pt idx="2305">
                  <c:v>0.42557216935232006</c:v>
                </c:pt>
                <c:pt idx="2306">
                  <c:v>0.42562324135822299</c:v>
                </c:pt>
                <c:pt idx="2307">
                  <c:v>0.42567428135124541</c:v>
                </c:pt>
                <c:pt idx="2308">
                  <c:v>0.42572528936147719</c:v>
                </c:pt>
                <c:pt idx="2309">
                  <c:v>0.42577626541897068</c:v>
                </c:pt>
                <c:pt idx="2310">
                  <c:v>0.42582720955374043</c:v>
                </c:pt>
                <c:pt idx="2311">
                  <c:v>0.42587812179576362</c:v>
                </c:pt>
                <c:pt idx="2312">
                  <c:v>0.42592900217497964</c:v>
                </c:pt>
                <c:pt idx="2313">
                  <c:v>0.42597985072129063</c:v>
                </c:pt>
                <c:pt idx="2314">
                  <c:v>0.42603066746456125</c:v>
                </c:pt>
                <c:pt idx="2315">
                  <c:v>0.42608145243461887</c:v>
                </c:pt>
                <c:pt idx="2316">
                  <c:v>0.42613220566125337</c:v>
                </c:pt>
                <c:pt idx="2317">
                  <c:v>0.42618292717421774</c:v>
                </c:pt>
                <c:pt idx="2318">
                  <c:v>0.42623361700322743</c:v>
                </c:pt>
                <c:pt idx="2319">
                  <c:v>0.42628427517796114</c:v>
                </c:pt>
                <c:pt idx="2320">
                  <c:v>0.42633490172806016</c:v>
                </c:pt>
                <c:pt idx="2321">
                  <c:v>0.42638549668312903</c:v>
                </c:pt>
                <c:pt idx="2322">
                  <c:v>0.42643606007273532</c:v>
                </c:pt>
                <c:pt idx="2323">
                  <c:v>0.42648659192640959</c:v>
                </c:pt>
                <c:pt idx="2324">
                  <c:v>0.42653709227364572</c:v>
                </c:pt>
                <c:pt idx="2325">
                  <c:v>0.42658756114390078</c:v>
                </c:pt>
                <c:pt idx="2326">
                  <c:v>0.42663799856659501</c:v>
                </c:pt>
                <c:pt idx="2327">
                  <c:v>0.42668840457111218</c:v>
                </c:pt>
                <c:pt idx="2328">
                  <c:v>0.42673877918679937</c:v>
                </c:pt>
                <c:pt idx="2329">
                  <c:v>0.42678912244296713</c:v>
                </c:pt>
                <c:pt idx="2330">
                  <c:v>0.42683943436888949</c:v>
                </c:pt>
                <c:pt idx="2331">
                  <c:v>0.42688971499380424</c:v>
                </c:pt>
                <c:pt idx="2332">
                  <c:v>0.42693996434691245</c:v>
                </c:pt>
                <c:pt idx="2333">
                  <c:v>0.4269901824573793</c:v>
                </c:pt>
                <c:pt idx="2334">
                  <c:v>0.42704036935433326</c:v>
                </c:pt>
                <c:pt idx="2335">
                  <c:v>0.42709052506686718</c:v>
                </c:pt>
                <c:pt idx="2336">
                  <c:v>0.42714064962403703</c:v>
                </c:pt>
                <c:pt idx="2337">
                  <c:v>0.42719074305486349</c:v>
                </c:pt>
                <c:pt idx="2338">
                  <c:v>0.42724080538833042</c:v>
                </c:pt>
                <c:pt idx="2339">
                  <c:v>0.42729083665338646</c:v>
                </c:pt>
                <c:pt idx="2340">
                  <c:v>0.4273408368789437</c:v>
                </c:pt>
                <c:pt idx="2341">
                  <c:v>0.42739080609387886</c:v>
                </c:pt>
                <c:pt idx="2342">
                  <c:v>0.42744074432703233</c:v>
                </c:pt>
                <c:pt idx="2343">
                  <c:v>0.42749065160720939</c:v>
                </c:pt>
                <c:pt idx="2344">
                  <c:v>0.42754052796317893</c:v>
                </c:pt>
                <c:pt idx="2345">
                  <c:v>0.4275903734236749</c:v>
                </c:pt>
                <c:pt idx="2346">
                  <c:v>0.42764018801739501</c:v>
                </c:pt>
                <c:pt idx="2347">
                  <c:v>0.427689971773002</c:v>
                </c:pt>
                <c:pt idx="2348">
                  <c:v>0.42773972471912253</c:v>
                </c:pt>
                <c:pt idx="2349">
                  <c:v>0.42778944688434856</c:v>
                </c:pt>
                <c:pt idx="2350">
                  <c:v>0.42783913829723602</c:v>
                </c:pt>
                <c:pt idx="2351">
                  <c:v>0.427888798986306</c:v>
                </c:pt>
                <c:pt idx="2352">
                  <c:v>0.42793842898004392</c:v>
                </c:pt>
                <c:pt idx="2353">
                  <c:v>0.42798802830690053</c:v>
                </c:pt>
                <c:pt idx="2354">
                  <c:v>0.42803759699529081</c:v>
                </c:pt>
                <c:pt idx="2355">
                  <c:v>0.42808713507359519</c:v>
                </c:pt>
                <c:pt idx="2356">
                  <c:v>0.42813664257015865</c:v>
                </c:pt>
                <c:pt idx="2357">
                  <c:v>0.42818611951329155</c:v>
                </c:pt>
                <c:pt idx="2358">
                  <c:v>0.42823556593126888</c:v>
                </c:pt>
                <c:pt idx="2359">
                  <c:v>0.42828498185233133</c:v>
                </c:pt>
                <c:pt idx="2360">
                  <c:v>0.42833436730468405</c:v>
                </c:pt>
                <c:pt idx="2361">
                  <c:v>0.42838372231649813</c:v>
                </c:pt>
                <c:pt idx="2362">
                  <c:v>0.42843304691590939</c:v>
                </c:pt>
                <c:pt idx="2363">
                  <c:v>0.42848234113101941</c:v>
                </c:pt>
                <c:pt idx="2364">
                  <c:v>0.42853160498989473</c:v>
                </c:pt>
                <c:pt idx="2365">
                  <c:v>0.42858083852056783</c:v>
                </c:pt>
                <c:pt idx="2366">
                  <c:v>0.42863004175103614</c:v>
                </c:pt>
                <c:pt idx="2367">
                  <c:v>0.42867921470926312</c:v>
                </c:pt>
                <c:pt idx="2368">
                  <c:v>0.42872835742317761</c:v>
                </c:pt>
                <c:pt idx="2369">
                  <c:v>0.42877746992067406</c:v>
                </c:pt>
                <c:pt idx="2370">
                  <c:v>0.42882655222961269</c:v>
                </c:pt>
                <c:pt idx="2371">
                  <c:v>0.42887560437781957</c:v>
                </c:pt>
                <c:pt idx="2372">
                  <c:v>0.42892462639308637</c:v>
                </c:pt>
                <c:pt idx="2373">
                  <c:v>0.42897361830317088</c:v>
                </c:pt>
                <c:pt idx="2374">
                  <c:v>0.42902258013579658</c:v>
                </c:pt>
                <c:pt idx="2375">
                  <c:v>0.42907151191865306</c:v>
                </c:pt>
                <c:pt idx="2376">
                  <c:v>0.42912041367939591</c:v>
                </c:pt>
                <c:pt idx="2377">
                  <c:v>0.42916928544564675</c:v>
                </c:pt>
                <c:pt idx="2378">
                  <c:v>0.42921812724499331</c:v>
                </c:pt>
                <c:pt idx="2379">
                  <c:v>0.42926693910498964</c:v>
                </c:pt>
                <c:pt idx="2380">
                  <c:v>0.4293157210531558</c:v>
                </c:pt>
                <c:pt idx="2381">
                  <c:v>0.4293644731169784</c:v>
                </c:pt>
                <c:pt idx="2382">
                  <c:v>0.42941319532391004</c:v>
                </c:pt>
                <c:pt idx="2383">
                  <c:v>0.42946188770137006</c:v>
                </c:pt>
                <c:pt idx="2384">
                  <c:v>0.42951055027674401</c:v>
                </c:pt>
                <c:pt idx="2385">
                  <c:v>0.42955918307738405</c:v>
                </c:pt>
                <c:pt idx="2386">
                  <c:v>0.42960778613060874</c:v>
                </c:pt>
                <c:pt idx="2387">
                  <c:v>0.42965635946370334</c:v>
                </c:pt>
                <c:pt idx="2388">
                  <c:v>0.42970490310391973</c:v>
                </c:pt>
                <c:pt idx="2389">
                  <c:v>0.42975341707847647</c:v>
                </c:pt>
                <c:pt idx="2390">
                  <c:v>0.42980190141455887</c:v>
                </c:pt>
                <c:pt idx="2391">
                  <c:v>0.42985035613931905</c:v>
                </c:pt>
                <c:pt idx="2392">
                  <c:v>0.42989878127987596</c:v>
                </c:pt>
                <c:pt idx="2393">
                  <c:v>0.42994717686331541</c:v>
                </c:pt>
                <c:pt idx="2394">
                  <c:v>0.42999554291669018</c:v>
                </c:pt>
                <c:pt idx="2395">
                  <c:v>0.43004387946702011</c:v>
                </c:pt>
                <c:pt idx="2396">
                  <c:v>0.43009218654129194</c:v>
                </c:pt>
                <c:pt idx="2397">
                  <c:v>0.43014046416645968</c:v>
                </c:pt>
                <c:pt idx="2398">
                  <c:v>0.43018871236944434</c:v>
                </c:pt>
                <c:pt idx="2399">
                  <c:v>0.43023693117713424</c:v>
                </c:pt>
                <c:pt idx="2400">
                  <c:v>0.43028512061638485</c:v>
                </c:pt>
                <c:pt idx="2401">
                  <c:v>0.43033328071401905</c:v>
                </c:pt>
                <c:pt idx="2402">
                  <c:v>0.4303814114968269</c:v>
                </c:pt>
                <c:pt idx="2403">
                  <c:v>0.43042951299156601</c:v>
                </c:pt>
                <c:pt idx="2404">
                  <c:v>0.43047758522496132</c:v>
                </c:pt>
                <c:pt idx="2405">
                  <c:v>0.43052562822370544</c:v>
                </c:pt>
                <c:pt idx="2406">
                  <c:v>0.4305736420144583</c:v>
                </c:pt>
                <c:pt idx="2407">
                  <c:v>0.43062162662384762</c:v>
                </c:pt>
                <c:pt idx="2408">
                  <c:v>0.43066958207846856</c:v>
                </c:pt>
                <c:pt idx="2409">
                  <c:v>0.43071750840488421</c:v>
                </c:pt>
                <c:pt idx="2410">
                  <c:v>0.43076540562962518</c:v>
                </c:pt>
                <c:pt idx="2411">
                  <c:v>0.43081327377918999</c:v>
                </c:pt>
                <c:pt idx="2412">
                  <c:v>0.43086111288004503</c:v>
                </c:pt>
                <c:pt idx="2413">
                  <c:v>0.43090892295862449</c:v>
                </c:pt>
                <c:pt idx="2414">
                  <c:v>0.43095670404133052</c:v>
                </c:pt>
                <c:pt idx="2415">
                  <c:v>0.43100445615453326</c:v>
                </c:pt>
                <c:pt idx="2416">
                  <c:v>0.43105217932457091</c:v>
                </c:pt>
                <c:pt idx="2417">
                  <c:v>0.4310998735777497</c:v>
                </c:pt>
                <c:pt idx="2418">
                  <c:v>0.43114753894034402</c:v>
                </c:pt>
                <c:pt idx="2419">
                  <c:v>0.43119517543859648</c:v>
                </c:pt>
                <c:pt idx="2420">
                  <c:v>0.43124278309871789</c:v>
                </c:pt>
                <c:pt idx="2421">
                  <c:v>0.43129036194688725</c:v>
                </c:pt>
                <c:pt idx="2422">
                  <c:v>0.43133791200925198</c:v>
                </c:pt>
                <c:pt idx="2423">
                  <c:v>0.43138543331192786</c:v>
                </c:pt>
                <c:pt idx="2424">
                  <c:v>0.43143292588099902</c:v>
                </c:pt>
                <c:pt idx="2425">
                  <c:v>0.43148038974251818</c:v>
                </c:pt>
                <c:pt idx="2426">
                  <c:v>0.43152782492250652</c:v>
                </c:pt>
                <c:pt idx="2427">
                  <c:v>0.43157523144695364</c:v>
                </c:pt>
                <c:pt idx="2428">
                  <c:v>0.43162260934181801</c:v>
                </c:pt>
                <c:pt idx="2429">
                  <c:v>0.43166995863302648</c:v>
                </c:pt>
                <c:pt idx="2430">
                  <c:v>0.43171727934647486</c:v>
                </c:pt>
                <c:pt idx="2431">
                  <c:v>0.43176457150802755</c:v>
                </c:pt>
                <c:pt idx="2432">
                  <c:v>0.43181183514351779</c:v>
                </c:pt>
                <c:pt idx="2433">
                  <c:v>0.43185907027874765</c:v>
                </c:pt>
                <c:pt idx="2434">
                  <c:v>0.43190627693948808</c:v>
                </c:pt>
                <c:pt idx="2435">
                  <c:v>0.43195345515147909</c:v>
                </c:pt>
                <c:pt idx="2436">
                  <c:v>0.43200060494042947</c:v>
                </c:pt>
                <c:pt idx="2437">
                  <c:v>0.43204772633201727</c:v>
                </c:pt>
                <c:pt idx="2438">
                  <c:v>0.43209481935188937</c:v>
                </c:pt>
                <c:pt idx="2439">
                  <c:v>0.432141884025662</c:v>
                </c:pt>
                <c:pt idx="2440">
                  <c:v>0.43218892037892043</c:v>
                </c:pt>
                <c:pt idx="2441">
                  <c:v>0.4322359284372192</c:v>
                </c:pt>
                <c:pt idx="2442">
                  <c:v>0.43228290822608206</c:v>
                </c:pt>
                <c:pt idx="2443">
                  <c:v>0.43232985977100219</c:v>
                </c:pt>
                <c:pt idx="2444">
                  <c:v>0.43237678309744199</c:v>
                </c:pt>
                <c:pt idx="2445">
                  <c:v>0.43242367823083333</c:v>
                </c:pt>
                <c:pt idx="2446">
                  <c:v>0.43247054519657752</c:v>
                </c:pt>
                <c:pt idx="2447">
                  <c:v>0.43251738402004536</c:v>
                </c:pt>
                <c:pt idx="2448">
                  <c:v>0.4325641947265772</c:v>
                </c:pt>
                <c:pt idx="2449">
                  <c:v>0.43261097734148302</c:v>
                </c:pt>
                <c:pt idx="2450">
                  <c:v>0.43265773189004225</c:v>
                </c:pt>
                <c:pt idx="2451">
                  <c:v>0.43270445839750427</c:v>
                </c:pt>
                <c:pt idx="2452">
                  <c:v>0.43275115688908794</c:v>
                </c:pt>
                <c:pt idx="2453">
                  <c:v>0.43279782738998201</c:v>
                </c:pt>
                <c:pt idx="2454">
                  <c:v>0.43284446992534509</c:v>
                </c:pt>
                <c:pt idx="2455">
                  <c:v>0.4328910845203055</c:v>
                </c:pt>
                <c:pt idx="2456">
                  <c:v>0.43293767119996157</c:v>
                </c:pt>
                <c:pt idx="2457">
                  <c:v>0.43298422998938157</c:v>
                </c:pt>
                <c:pt idx="2458">
                  <c:v>0.43303076091360371</c:v>
                </c:pt>
                <c:pt idx="2459">
                  <c:v>0.4330772639976363</c:v>
                </c:pt>
                <c:pt idx="2460">
                  <c:v>0.4331237392664577</c:v>
                </c:pt>
                <c:pt idx="2461">
                  <c:v>0.43317018674501639</c:v>
                </c:pt>
                <c:pt idx="2462">
                  <c:v>0.43321660645823112</c:v>
                </c:pt>
                <c:pt idx="2463">
                  <c:v>0.43326299843099064</c:v>
                </c:pt>
                <c:pt idx="2464">
                  <c:v>0.43330936268815423</c:v>
                </c:pt>
                <c:pt idx="2465">
                  <c:v>0.43335569925455125</c:v>
                </c:pt>
                <c:pt idx="2466">
                  <c:v>0.43340200815498153</c:v>
                </c:pt>
                <c:pt idx="2467">
                  <c:v>0.43344828941421526</c:v>
                </c:pt>
                <c:pt idx="2468">
                  <c:v>0.43349454305699314</c:v>
                </c:pt>
                <c:pt idx="2469">
                  <c:v>0.43354076910802619</c:v>
                </c:pt>
                <c:pt idx="2470">
                  <c:v>0.43358696759199611</c:v>
                </c:pt>
                <c:pt idx="2471">
                  <c:v>0.43363313853355512</c:v>
                </c:pt>
                <c:pt idx="2472">
                  <c:v>0.43367928195732608</c:v>
                </c:pt>
                <c:pt idx="2473">
                  <c:v>0.43372539788790232</c:v>
                </c:pt>
                <c:pt idx="2474">
                  <c:v>0.43377148634984836</c:v>
                </c:pt>
                <c:pt idx="2475">
                  <c:v>0.43381754736769879</c:v>
                </c:pt>
                <c:pt idx="2476">
                  <c:v>0.43386358096595956</c:v>
                </c:pt>
                <c:pt idx="2477">
                  <c:v>0.43390958716910705</c:v>
                </c:pt>
                <c:pt idx="2478">
                  <c:v>0.43395556600158897</c:v>
                </c:pt>
                <c:pt idx="2479">
                  <c:v>0.43400151748782334</c:v>
                </c:pt>
                <c:pt idx="2480">
                  <c:v>0.43404744165219977</c:v>
                </c:pt>
                <c:pt idx="2481">
                  <c:v>0.43409333851907839</c:v>
                </c:pt>
                <c:pt idx="2482">
                  <c:v>0.43413920811279072</c:v>
                </c:pt>
                <c:pt idx="2483">
                  <c:v>0.434185050457639</c:v>
                </c:pt>
                <c:pt idx="2484">
                  <c:v>0.43423086557789714</c:v>
                </c:pt>
                <c:pt idx="2485">
                  <c:v>0.43427665349780964</c:v>
                </c:pt>
                <c:pt idx="2486">
                  <c:v>0.43432241424159274</c:v>
                </c:pt>
                <c:pt idx="2487">
                  <c:v>0.43436814783343342</c:v>
                </c:pt>
                <c:pt idx="2488">
                  <c:v>0.43441385429749052</c:v>
                </c:pt>
                <c:pt idx="2489">
                  <c:v>0.43445953365789375</c:v>
                </c:pt>
                <c:pt idx="2490">
                  <c:v>0.4345051859387446</c:v>
                </c:pt>
                <c:pt idx="2491">
                  <c:v>0.43455081116411559</c:v>
                </c:pt>
                <c:pt idx="2492">
                  <c:v>0.43459640935805116</c:v>
                </c:pt>
                <c:pt idx="2493">
                  <c:v>0.43464198054456682</c:v>
                </c:pt>
                <c:pt idx="2494">
                  <c:v>0.43468752474765016</c:v>
                </c:pt>
                <c:pt idx="2495">
                  <c:v>0.43473304199125973</c:v>
                </c:pt>
                <c:pt idx="2496">
                  <c:v>0.43477853229932634</c:v>
                </c:pt>
                <c:pt idx="2497">
                  <c:v>0.43482399569575197</c:v>
                </c:pt>
                <c:pt idx="2498">
                  <c:v>0.43486943220441082</c:v>
                </c:pt>
                <c:pt idx="2499">
                  <c:v>0.43491484184914836</c:v>
                </c:pt>
                <c:pt idx="2500">
                  <c:v>0.43496022465378242</c:v>
                </c:pt>
                <c:pt idx="2501">
                  <c:v>0.4350055806421021</c:v>
                </c:pt>
                <c:pt idx="2502">
                  <c:v>0.43505090983786887</c:v>
                </c:pt>
                <c:pt idx="2503">
                  <c:v>0.43509621226481576</c:v>
                </c:pt>
                <c:pt idx="2504">
                  <c:v>0.43514148794664825</c:v>
                </c:pt>
                <c:pt idx="2505">
                  <c:v>0.43518673690704318</c:v>
                </c:pt>
                <c:pt idx="2506">
                  <c:v>0.43523195916965018</c:v>
                </c:pt>
                <c:pt idx="2507">
                  <c:v>0.43527715475809031</c:v>
                </c:pt>
                <c:pt idx="2508">
                  <c:v>0.4353223236959573</c:v>
                </c:pt>
                <c:pt idx="2509">
                  <c:v>0.43536746600681681</c:v>
                </c:pt>
                <c:pt idx="2510">
                  <c:v>0.43541258171420671</c:v>
                </c:pt>
                <c:pt idx="2511">
                  <c:v>0.43545767084163717</c:v>
                </c:pt>
                <c:pt idx="2512">
                  <c:v>0.43550273341259077</c:v>
                </c:pt>
                <c:pt idx="2513">
                  <c:v>0.43554776945052226</c:v>
                </c:pt>
                <c:pt idx="2514">
                  <c:v>0.43559277897885895</c:v>
                </c:pt>
                <c:pt idx="2515">
                  <c:v>0.43563776202100041</c:v>
                </c:pt>
                <c:pt idx="2516">
                  <c:v>0.43568271860031882</c:v>
                </c:pt>
                <c:pt idx="2517">
                  <c:v>0.43572764874015879</c:v>
                </c:pt>
                <c:pt idx="2518">
                  <c:v>0.4357725524638375</c:v>
                </c:pt>
                <c:pt idx="2519">
                  <c:v>0.43581742979464477</c:v>
                </c:pt>
                <c:pt idx="2520">
                  <c:v>0.43586228075584293</c:v>
                </c:pt>
                <c:pt idx="2521">
                  <c:v>0.43590710537066713</c:v>
                </c:pt>
                <c:pt idx="2522">
                  <c:v>0.43595190366232511</c:v>
                </c:pt>
                <c:pt idx="2523">
                  <c:v>0.43599667565399741</c:v>
                </c:pt>
                <c:pt idx="2524">
                  <c:v>0.43604142136883733</c:v>
                </c:pt>
                <c:pt idx="2525">
                  <c:v>0.4360861408299711</c:v>
                </c:pt>
                <c:pt idx="2526">
                  <c:v>0.43613083406049763</c:v>
                </c:pt>
                <c:pt idx="2527">
                  <c:v>0.43617550108348896</c:v>
                </c:pt>
                <c:pt idx="2528">
                  <c:v>0.43622014192198993</c:v>
                </c:pt>
                <c:pt idx="2529">
                  <c:v>0.43626475659901842</c:v>
                </c:pt>
                <c:pt idx="2530">
                  <c:v>0.43630934513756531</c:v>
                </c:pt>
                <c:pt idx="2531">
                  <c:v>0.43635390756059467</c:v>
                </c:pt>
                <c:pt idx="2532">
                  <c:v>0.43639844389104343</c:v>
                </c:pt>
                <c:pt idx="2533">
                  <c:v>0.43644295415182194</c:v>
                </c:pt>
                <c:pt idx="2534">
                  <c:v>0.43648743836581355</c:v>
                </c:pt>
                <c:pt idx="2535">
                  <c:v>0.43653189655587493</c:v>
                </c:pt>
                <c:pt idx="2536">
                  <c:v>0.43657632874483598</c:v>
                </c:pt>
                <c:pt idx="2537">
                  <c:v>0.43662073495549986</c:v>
                </c:pt>
                <c:pt idx="2538">
                  <c:v>0.43666511521064322</c:v>
                </c:pt>
                <c:pt idx="2539">
                  <c:v>0.43670946953301593</c:v>
                </c:pt>
                <c:pt idx="2540">
                  <c:v>0.4367537979453413</c:v>
                </c:pt>
                <c:pt idx="2541">
                  <c:v>0.43679810047031625</c:v>
                </c:pt>
                <c:pt idx="2542">
                  <c:v>0.43684237713061097</c:v>
                </c:pt>
                <c:pt idx="2543">
                  <c:v>0.43688662794886945</c:v>
                </c:pt>
                <c:pt idx="2544">
                  <c:v>0.436930852947709</c:v>
                </c:pt>
                <c:pt idx="2545">
                  <c:v>0.43697505214972071</c:v>
                </c:pt>
                <c:pt idx="2546">
                  <c:v>0.43701922557746925</c:v>
                </c:pt>
                <c:pt idx="2547">
                  <c:v>0.43706337325349298</c:v>
                </c:pt>
                <c:pt idx="2548">
                  <c:v>0.43710749520030412</c:v>
                </c:pt>
                <c:pt idx="2549">
                  <c:v>0.4371515914403884</c:v>
                </c:pt>
                <c:pt idx="2550">
                  <c:v>0.43719566199620563</c:v>
                </c:pt>
                <c:pt idx="2551">
                  <c:v>0.43723970689018926</c:v>
                </c:pt>
                <c:pt idx="2552">
                  <c:v>0.4372837261447467</c:v>
                </c:pt>
                <c:pt idx="2553">
                  <c:v>0.43732771978225937</c:v>
                </c:pt>
                <c:pt idx="2554">
                  <c:v>0.43737168782508246</c:v>
                </c:pt>
                <c:pt idx="2555">
                  <c:v>0.43741563029554525</c:v>
                </c:pt>
                <c:pt idx="2556">
                  <c:v>0.43745954721595115</c:v>
                </c:pt>
                <c:pt idx="2557">
                  <c:v>0.43750343860857749</c:v>
                </c:pt>
                <c:pt idx="2558">
                  <c:v>0.4375473044956758</c:v>
                </c:pt>
                <c:pt idx="2559">
                  <c:v>0.43759114489947165</c:v>
                </c:pt>
                <c:pt idx="2560">
                  <c:v>0.43763495984216494</c:v>
                </c:pt>
                <c:pt idx="2561">
                  <c:v>0.43767874934592971</c:v>
                </c:pt>
                <c:pt idx="2562">
                  <c:v>0.43772251343291424</c:v>
                </c:pt>
                <c:pt idx="2563">
                  <c:v>0.43776625212524117</c:v>
                </c:pt>
                <c:pt idx="2564">
                  <c:v>0.43780996544500744</c:v>
                </c:pt>
                <c:pt idx="2565">
                  <c:v>0.43785365341428434</c:v>
                </c:pt>
                <c:pt idx="2566">
                  <c:v>0.43789731605511756</c:v>
                </c:pt>
                <c:pt idx="2567">
                  <c:v>0.43794095338952732</c:v>
                </c:pt>
                <c:pt idx="2568">
                  <c:v>0.43798456543950826</c:v>
                </c:pt>
                <c:pt idx="2569">
                  <c:v>0.43802815222702945</c:v>
                </c:pt>
                <c:pt idx="2570">
                  <c:v>0.43807171377403475</c:v>
                </c:pt>
                <c:pt idx="2571">
                  <c:v>0.4381152501024424</c:v>
                </c:pt>
                <c:pt idx="2572">
                  <c:v>0.43815876123414538</c:v>
                </c:pt>
                <c:pt idx="2573">
                  <c:v>0.43820224719101125</c:v>
                </c:pt>
                <c:pt idx="2574">
                  <c:v>0.43824570799488233</c:v>
                </c:pt>
                <c:pt idx="2575">
                  <c:v>0.43828914366757571</c:v>
                </c:pt>
                <c:pt idx="2576">
                  <c:v>0.43833255423088313</c:v>
                </c:pt>
                <c:pt idx="2577">
                  <c:v>0.43837593970657135</c:v>
                </c:pt>
                <c:pt idx="2578">
                  <c:v>0.4384193001163818</c:v>
                </c:pt>
                <c:pt idx="2579">
                  <c:v>0.43846263548203079</c:v>
                </c:pt>
                <c:pt idx="2580">
                  <c:v>0.43850594582520974</c:v>
                </c:pt>
                <c:pt idx="2581">
                  <c:v>0.43854923116758482</c:v>
                </c:pt>
                <c:pt idx="2582">
                  <c:v>0.43859249153079727</c:v>
                </c:pt>
                <c:pt idx="2583">
                  <c:v>0.43863572693646341</c:v>
                </c:pt>
                <c:pt idx="2584">
                  <c:v>0.43867893740617453</c:v>
                </c:pt>
                <c:pt idx="2585">
                  <c:v>0.43872212296149715</c:v>
                </c:pt>
                <c:pt idx="2586">
                  <c:v>0.43876528362397277</c:v>
                </c:pt>
                <c:pt idx="2587">
                  <c:v>0.43880841941511817</c:v>
                </c:pt>
                <c:pt idx="2588">
                  <c:v>0.43885153035642532</c:v>
                </c:pt>
                <c:pt idx="2589">
                  <c:v>0.4388946164693614</c:v>
                </c:pt>
                <c:pt idx="2590">
                  <c:v>0.43893767777536896</c:v>
                </c:pt>
                <c:pt idx="2591">
                  <c:v>0.43898071429586571</c:v>
                </c:pt>
                <c:pt idx="2592">
                  <c:v>0.43902372605224493</c:v>
                </c:pt>
                <c:pt idx="2593">
                  <c:v>0.43906671306587503</c:v>
                </c:pt>
                <c:pt idx="2594">
                  <c:v>0.43910967535810008</c:v>
                </c:pt>
                <c:pt idx="2595">
                  <c:v>0.43915261295023944</c:v>
                </c:pt>
                <c:pt idx="2596">
                  <c:v>0.43919552586358807</c:v>
                </c:pt>
                <c:pt idx="2597">
                  <c:v>0.43923841411941633</c:v>
                </c:pt>
                <c:pt idx="2598">
                  <c:v>0.4392812777389703</c:v>
                </c:pt>
                <c:pt idx="2599">
                  <c:v>0.4393241167434716</c:v>
                </c:pt>
                <c:pt idx="2600">
                  <c:v>0.4393669311541174</c:v>
                </c:pt>
                <c:pt idx="2601">
                  <c:v>0.43940972099208064</c:v>
                </c:pt>
                <c:pt idx="2602">
                  <c:v>0.43945248627850997</c:v>
                </c:pt>
                <c:pt idx="2603">
                  <c:v>0.43949522703452965</c:v>
                </c:pt>
                <c:pt idx="2604">
                  <c:v>0.43953794328123985</c:v>
                </c:pt>
                <c:pt idx="2605">
                  <c:v>0.43958063503971656</c:v>
                </c:pt>
                <c:pt idx="2606">
                  <c:v>0.43962330233101143</c:v>
                </c:pt>
                <c:pt idx="2607">
                  <c:v>0.43966594517615215</c:v>
                </c:pt>
                <c:pt idx="2608">
                  <c:v>0.4397085635961423</c:v>
                </c:pt>
                <c:pt idx="2609">
                  <c:v>0.43975115761196143</c:v>
                </c:pt>
                <c:pt idx="2610">
                  <c:v>0.43979372724456495</c:v>
                </c:pt>
                <c:pt idx="2611">
                  <c:v>0.43983627251488433</c:v>
                </c:pt>
                <c:pt idx="2612">
                  <c:v>0.43987879344382719</c:v>
                </c:pt>
                <c:pt idx="2613">
                  <c:v>0.43992129005227715</c:v>
                </c:pt>
                <c:pt idx="2614">
                  <c:v>0.43996376236109397</c:v>
                </c:pt>
                <c:pt idx="2615">
                  <c:v>0.44000621039111354</c:v>
                </c:pt>
                <c:pt idx="2616">
                  <c:v>0.44004863416314782</c:v>
                </c:pt>
                <c:pt idx="2617">
                  <c:v>0.44009103369798536</c:v>
                </c:pt>
                <c:pt idx="2618">
                  <c:v>0.44013340901639053</c:v>
                </c:pt>
                <c:pt idx="2619">
                  <c:v>0.44017576013910431</c:v>
                </c:pt>
                <c:pt idx="2620">
                  <c:v>0.44021808708684368</c:v>
                </c:pt>
                <c:pt idx="2621">
                  <c:v>0.44026038988030242</c:v>
                </c:pt>
                <c:pt idx="2622">
                  <c:v>0.44030266854015015</c:v>
                </c:pt>
                <c:pt idx="2623">
                  <c:v>0.44034492308703349</c:v>
                </c:pt>
                <c:pt idx="2624">
                  <c:v>0.44038715354157498</c:v>
                </c:pt>
                <c:pt idx="2625">
                  <c:v>0.44042935992437415</c:v>
                </c:pt>
                <c:pt idx="2626">
                  <c:v>0.44047154225600649</c:v>
                </c:pt>
                <c:pt idx="2627">
                  <c:v>0.44051370055702471</c:v>
                </c:pt>
                <c:pt idx="2628">
                  <c:v>0.44055583484795746</c:v>
                </c:pt>
                <c:pt idx="2629">
                  <c:v>0.44059794514931061</c:v>
                </c:pt>
                <c:pt idx="2630">
                  <c:v>0.44064003148156605</c:v>
                </c:pt>
                <c:pt idx="2631">
                  <c:v>0.44068209386518298</c:v>
                </c:pt>
                <c:pt idx="2632">
                  <c:v>0.44072413232059682</c:v>
                </c:pt>
                <c:pt idx="2633">
                  <c:v>0.44076614686822024</c:v>
                </c:pt>
                <c:pt idx="2634">
                  <c:v>0.44080813752844211</c:v>
                </c:pt>
                <c:pt idx="2635">
                  <c:v>0.44085010432162874</c:v>
                </c:pt>
                <c:pt idx="2636">
                  <c:v>0.44089204726812276</c:v>
                </c:pt>
                <c:pt idx="2637">
                  <c:v>0.44093396638824411</c:v>
                </c:pt>
                <c:pt idx="2638">
                  <c:v>0.44097586170228925</c:v>
                </c:pt>
                <c:pt idx="2639">
                  <c:v>0.44101773323053201</c:v>
                </c:pt>
                <c:pt idx="2640">
                  <c:v>0.44105958099322284</c:v>
                </c:pt>
                <c:pt idx="2641">
                  <c:v>0.44110140501058959</c:v>
                </c:pt>
                <c:pt idx="2642">
                  <c:v>0.44114320530283663</c:v>
                </c:pt>
                <c:pt idx="2643">
                  <c:v>0.44118498189014604</c:v>
                </c:pt>
                <c:pt idx="2644">
                  <c:v>0.44122673479267643</c:v>
                </c:pt>
                <c:pt idx="2645">
                  <c:v>0.44126846403056408</c:v>
                </c:pt>
                <c:pt idx="2646">
                  <c:v>0.44131016962392194</c:v>
                </c:pt>
                <c:pt idx="2647">
                  <c:v>0.44135185159284074</c:v>
                </c:pt>
                <c:pt idx="2648">
                  <c:v>0.44139350995738785</c:v>
                </c:pt>
                <c:pt idx="2649">
                  <c:v>0.44143514473760853</c:v>
                </c:pt>
                <c:pt idx="2650">
                  <c:v>0.4414767559535247</c:v>
                </c:pt>
                <c:pt idx="2651">
                  <c:v>0.4415183436251362</c:v>
                </c:pt>
                <c:pt idx="2652">
                  <c:v>0.44155990777241994</c:v>
                </c:pt>
                <c:pt idx="2653">
                  <c:v>0.44160144841533028</c:v>
                </c:pt>
                <c:pt idx="2654">
                  <c:v>0.44164296557379906</c:v>
                </c:pt>
                <c:pt idx="2655">
                  <c:v>0.44168445926773559</c:v>
                </c:pt>
                <c:pt idx="2656">
                  <c:v>0.44172592951702666</c:v>
                </c:pt>
                <c:pt idx="2657">
                  <c:v>0.44176737634153651</c:v>
                </c:pt>
                <c:pt idx="2658">
                  <c:v>0.44180879976110715</c:v>
                </c:pt>
                <c:pt idx="2659">
                  <c:v>0.44185019979555801</c:v>
                </c:pt>
                <c:pt idx="2660">
                  <c:v>0.44189157646468619</c:v>
                </c:pt>
                <c:pt idx="2661">
                  <c:v>0.44193292978826654</c:v>
                </c:pt>
                <c:pt idx="2662">
                  <c:v>0.44197425978605143</c:v>
                </c:pt>
                <c:pt idx="2663">
                  <c:v>0.44201556647777113</c:v>
                </c:pt>
                <c:pt idx="2664">
                  <c:v>0.44205684988313348</c:v>
                </c:pt>
                <c:pt idx="2665">
                  <c:v>0.44209811002182436</c:v>
                </c:pt>
                <c:pt idx="2666">
                  <c:v>0.4421393469135072</c:v>
                </c:pt>
                <c:pt idx="2667">
                  <c:v>0.44218056057782351</c:v>
                </c:pt>
                <c:pt idx="2668">
                  <c:v>0.44222175103439243</c:v>
                </c:pt>
                <c:pt idx="2669">
                  <c:v>0.44226291830281123</c:v>
                </c:pt>
                <c:pt idx="2670">
                  <c:v>0.44230406240265507</c:v>
                </c:pt>
                <c:pt idx="2671">
                  <c:v>0.44234518335347695</c:v>
                </c:pt>
                <c:pt idx="2672">
                  <c:v>0.44238628117480805</c:v>
                </c:pt>
                <c:pt idx="2673">
                  <c:v>0.4424273558861575</c:v>
                </c:pt>
                <c:pt idx="2674">
                  <c:v>0.4424684075070125</c:v>
                </c:pt>
                <c:pt idx="2675">
                  <c:v>0.44250943605683835</c:v>
                </c:pt>
                <c:pt idx="2676">
                  <c:v>0.44255044155507844</c:v>
                </c:pt>
                <c:pt idx="2677">
                  <c:v>0.44259142402115448</c:v>
                </c:pt>
                <c:pt idx="2678">
                  <c:v>0.4426323834744661</c:v>
                </c:pt>
                <c:pt idx="2679">
                  <c:v>0.44267331993439135</c:v>
                </c:pt>
                <c:pt idx="2680">
                  <c:v>0.44271423342028654</c:v>
                </c:pt>
                <c:pt idx="2681">
                  <c:v>0.44275512395148608</c:v>
                </c:pt>
                <c:pt idx="2682">
                  <c:v>0.44279599154730287</c:v>
                </c:pt>
                <c:pt idx="2683">
                  <c:v>0.44283683622702813</c:v>
                </c:pt>
                <c:pt idx="2684">
                  <c:v>0.44287765800993129</c:v>
                </c:pt>
                <c:pt idx="2685">
                  <c:v>0.44291845691526038</c:v>
                </c:pt>
                <c:pt idx="2686">
                  <c:v>0.44295923296224182</c:v>
                </c:pt>
                <c:pt idx="2687">
                  <c:v>0.44299998617008035</c:v>
                </c:pt>
                <c:pt idx="2688">
                  <c:v>0.44304071655795935</c:v>
                </c:pt>
                <c:pt idx="2689">
                  <c:v>0.4430814241450407</c:v>
                </c:pt>
                <c:pt idx="2690">
                  <c:v>0.44312210895046478</c:v>
                </c:pt>
                <c:pt idx="2691">
                  <c:v>0.44316277099335066</c:v>
                </c:pt>
                <c:pt idx="2692">
                  <c:v>0.44320341029279581</c:v>
                </c:pt>
                <c:pt idx="2693">
                  <c:v>0.44324402686787656</c:v>
                </c:pt>
                <c:pt idx="2694">
                  <c:v>0.44328462073764785</c:v>
                </c:pt>
                <c:pt idx="2695">
                  <c:v>0.44332519192114328</c:v>
                </c:pt>
                <c:pt idx="2696">
                  <c:v>0.4433657404373752</c:v>
                </c:pt>
                <c:pt idx="2697">
                  <c:v>0.4434062663053347</c:v>
                </c:pt>
                <c:pt idx="2698">
                  <c:v>0.4434467695439917</c:v>
                </c:pt>
                <c:pt idx="2699">
                  <c:v>0.44348725017229496</c:v>
                </c:pt>
                <c:pt idx="2700">
                  <c:v>0.44352770820917203</c:v>
                </c:pt>
                <c:pt idx="2701">
                  <c:v>0.44356814367352937</c:v>
                </c:pt>
                <c:pt idx="2702">
                  <c:v>0.4436085565842523</c:v>
                </c:pt>
                <c:pt idx="2703">
                  <c:v>0.44364894696020524</c:v>
                </c:pt>
                <c:pt idx="2704">
                  <c:v>0.44368931482023133</c:v>
                </c:pt>
                <c:pt idx="2705">
                  <c:v>0.44372966018315296</c:v>
                </c:pt>
                <c:pt idx="2706">
                  <c:v>0.44376998306777132</c:v>
                </c:pt>
                <c:pt idx="2707">
                  <c:v>0.44381028349286683</c:v>
                </c:pt>
                <c:pt idx="2708">
                  <c:v>0.44385056147719892</c:v>
                </c:pt>
                <c:pt idx="2709">
                  <c:v>0.44389081703950606</c:v>
                </c:pt>
                <c:pt idx="2710">
                  <c:v>0.44393105019850609</c:v>
                </c:pt>
                <c:pt idx="2711">
                  <c:v>0.44397126097289574</c:v>
                </c:pt>
                <c:pt idx="2712">
                  <c:v>0.44401144938135118</c:v>
                </c:pt>
                <c:pt idx="2713">
                  <c:v>0.44405161544252758</c:v>
                </c:pt>
                <c:pt idx="2714">
                  <c:v>0.44409175917505961</c:v>
                </c:pt>
                <c:pt idx="2715">
                  <c:v>0.44413188059756109</c:v>
                </c:pt>
                <c:pt idx="2716">
                  <c:v>0.44417197972862515</c:v>
                </c:pt>
                <c:pt idx="2717">
                  <c:v>0.44421205658682428</c:v>
                </c:pt>
                <c:pt idx="2718">
                  <c:v>0.4442521111907104</c:v>
                </c:pt>
                <c:pt idx="2719">
                  <c:v>0.4442921435588148</c:v>
                </c:pt>
                <c:pt idx="2720">
                  <c:v>0.44433215370964813</c:v>
                </c:pt>
                <c:pt idx="2721">
                  <c:v>0.44437214166170064</c:v>
                </c:pt>
                <c:pt idx="2722">
                  <c:v>0.44441210743344189</c:v>
                </c:pt>
                <c:pt idx="2723">
                  <c:v>0.44445205104332108</c:v>
                </c:pt>
                <c:pt idx="2724">
                  <c:v>0.44449197250976702</c:v>
                </c:pt>
                <c:pt idx="2725">
                  <c:v>0.44453187185118792</c:v>
                </c:pt>
                <c:pt idx="2726">
                  <c:v>0.44457174908597169</c:v>
                </c:pt>
                <c:pt idx="2727">
                  <c:v>0.44461160423248586</c:v>
                </c:pt>
                <c:pt idx="2728">
                  <c:v>0.44465143730907758</c:v>
                </c:pt>
                <c:pt idx="2729">
                  <c:v>0.44469124833407375</c:v>
                </c:pt>
                <c:pt idx="2730">
                  <c:v>0.44473103732578095</c:v>
                </c:pt>
                <c:pt idx="2731">
                  <c:v>0.4447708043024855</c:v>
                </c:pt>
                <c:pt idx="2732">
                  <c:v>0.4448105492824535</c:v>
                </c:pt>
                <c:pt idx="2733">
                  <c:v>0.44485027228393081</c:v>
                </c:pt>
                <c:pt idx="2734">
                  <c:v>0.44488997332514318</c:v>
                </c:pt>
                <c:pt idx="2735">
                  <c:v>0.44492965242429622</c:v>
                </c:pt>
                <c:pt idx="2736">
                  <c:v>0.44496930959957526</c:v>
                </c:pt>
                <c:pt idx="2737">
                  <c:v>0.44500894486914577</c:v>
                </c:pt>
                <c:pt idx="2738">
                  <c:v>0.44504855825115303</c:v>
                </c:pt>
                <c:pt idx="2739">
                  <c:v>0.4450881497637223</c:v>
                </c:pt>
                <c:pt idx="2740">
                  <c:v>0.44512771942495882</c:v>
                </c:pt>
                <c:pt idx="2741">
                  <c:v>0.44516726725294786</c:v>
                </c:pt>
                <c:pt idx="2742">
                  <c:v>0.4452067932657548</c:v>
                </c:pt>
                <c:pt idx="2743">
                  <c:v>0.44524629748142502</c:v>
                </c:pt>
                <c:pt idx="2744">
                  <c:v>0.44528577991798396</c:v>
                </c:pt>
                <c:pt idx="2745">
                  <c:v>0.44532524059343737</c:v>
                </c:pt>
                <c:pt idx="2746">
                  <c:v>0.44536467952577097</c:v>
                </c:pt>
                <c:pt idx="2747">
                  <c:v>0.44540409673295067</c:v>
                </c:pt>
                <c:pt idx="2748">
                  <c:v>0.44544349223292279</c:v>
                </c:pt>
                <c:pt idx="2749">
                  <c:v>0.4454828660436137</c:v>
                </c:pt>
                <c:pt idx="2750">
                  <c:v>0.44552221818293014</c:v>
                </c:pt>
                <c:pt idx="2751">
                  <c:v>0.44556154866875897</c:v>
                </c:pt>
                <c:pt idx="2752">
                  <c:v>0.44560085751896766</c:v>
                </c:pt>
                <c:pt idx="2753">
                  <c:v>0.44564014475140373</c:v>
                </c:pt>
                <c:pt idx="2754">
                  <c:v>0.4456794103838953</c:v>
                </c:pt>
                <c:pt idx="2755">
                  <c:v>0.44571865443425079</c:v>
                </c:pt>
                <c:pt idx="2756">
                  <c:v>0.44575787692025903</c:v>
                </c:pt>
                <c:pt idx="2757">
                  <c:v>0.44579707785968931</c:v>
                </c:pt>
                <c:pt idx="2758">
                  <c:v>0.44583625727029158</c:v>
                </c:pt>
                <c:pt idx="2759">
                  <c:v>0.44587541516979595</c:v>
                </c:pt>
                <c:pt idx="2760">
                  <c:v>0.44591455157591348</c:v>
                </c:pt>
                <c:pt idx="2761">
                  <c:v>0.44595366650633528</c:v>
                </c:pt>
                <c:pt idx="2762">
                  <c:v>0.44599275997873372</c:v>
                </c:pt>
                <c:pt idx="2763">
                  <c:v>0.44603183201076108</c:v>
                </c:pt>
                <c:pt idx="2764">
                  <c:v>0.4460708826200509</c:v>
                </c:pt>
                <c:pt idx="2765">
                  <c:v>0.44610991182421683</c:v>
                </c:pt>
                <c:pt idx="2766">
                  <c:v>0.44614891964085374</c:v>
                </c:pt>
                <c:pt idx="2767">
                  <c:v>0.44618790608753678</c:v>
                </c:pt>
                <c:pt idx="2768">
                  <c:v>0.44622687118182219</c:v>
                </c:pt>
                <c:pt idx="2769">
                  <c:v>0.44626581494124667</c:v>
                </c:pt>
                <c:pt idx="2770">
                  <c:v>0.4463047373833281</c:v>
                </c:pt>
                <c:pt idx="2771">
                  <c:v>0.44634363852556475</c:v>
                </c:pt>
                <c:pt idx="2772">
                  <c:v>0.44638251838543619</c:v>
                </c:pt>
                <c:pt idx="2773">
                  <c:v>0.44642137698040246</c:v>
                </c:pt>
                <c:pt idx="2774">
                  <c:v>0.44646021432790484</c:v>
                </c:pt>
                <c:pt idx="2775">
                  <c:v>0.44649903044536521</c:v>
                </c:pt>
                <c:pt idx="2776">
                  <c:v>0.44653782535018688</c:v>
                </c:pt>
                <c:pt idx="2777">
                  <c:v>0.4465765990597535</c:v>
                </c:pt>
                <c:pt idx="2778">
                  <c:v>0.44661535159143045</c:v>
                </c:pt>
                <c:pt idx="2779">
                  <c:v>0.44665408296256343</c:v>
                </c:pt>
                <c:pt idx="2780">
                  <c:v>0.44669279319047989</c:v>
                </c:pt>
                <c:pt idx="2781">
                  <c:v>0.44673148229248777</c:v>
                </c:pt>
                <c:pt idx="2782">
                  <c:v>0.44677015028587663</c:v>
                </c:pt>
                <c:pt idx="2783">
                  <c:v>0.44680879718791661</c:v>
                </c:pt>
                <c:pt idx="2784">
                  <c:v>0.44684742301585967</c:v>
                </c:pt>
                <c:pt idx="2785">
                  <c:v>0.44688602778693837</c:v>
                </c:pt>
                <c:pt idx="2786">
                  <c:v>0.44692461151836693</c:v>
                </c:pt>
                <c:pt idx="2787">
                  <c:v>0.44696317422734039</c:v>
                </c:pt>
                <c:pt idx="2788">
                  <c:v>0.44700171593103555</c:v>
                </c:pt>
                <c:pt idx="2789">
                  <c:v>0.44704023664660991</c:v>
                </c:pt>
                <c:pt idx="2790">
                  <c:v>0.44707873639120305</c:v>
                </c:pt>
                <c:pt idx="2791">
                  <c:v>0.44711721518193503</c:v>
                </c:pt>
                <c:pt idx="2792">
                  <c:v>0.44715567303590803</c:v>
                </c:pt>
                <c:pt idx="2793">
                  <c:v>0.44719410997020509</c:v>
                </c:pt>
                <c:pt idx="2794">
                  <c:v>0.44723252600189101</c:v>
                </c:pt>
                <c:pt idx="2795">
                  <c:v>0.44727092114801187</c:v>
                </c:pt>
                <c:pt idx="2796">
                  <c:v>0.44730929542559528</c:v>
                </c:pt>
                <c:pt idx="2797">
                  <c:v>0.44734764885165035</c:v>
                </c:pt>
                <c:pt idx="2798">
                  <c:v>0.4473859814431676</c:v>
                </c:pt>
                <c:pt idx="2799">
                  <c:v>0.44742429321711918</c:v>
                </c:pt>
                <c:pt idx="2800">
                  <c:v>0.44746258419045892</c:v>
                </c:pt>
                <c:pt idx="2801">
                  <c:v>0.44750085438012205</c:v>
                </c:pt>
                <c:pt idx="2802">
                  <c:v>0.44753910380302558</c:v>
                </c:pt>
                <c:pt idx="2803">
                  <c:v>0.44757733247606796</c:v>
                </c:pt>
                <c:pt idx="2804">
                  <c:v>0.44761554041612961</c:v>
                </c:pt>
                <c:pt idx="2805">
                  <c:v>0.44765372764007233</c:v>
                </c:pt>
                <c:pt idx="2806">
                  <c:v>0.44769189416473992</c:v>
                </c:pt>
                <c:pt idx="2807">
                  <c:v>0.44773004000695771</c:v>
                </c:pt>
                <c:pt idx="2808">
                  <c:v>0.44776816518353291</c:v>
                </c:pt>
                <c:pt idx="2809">
                  <c:v>0.44780626971125448</c:v>
                </c:pt>
                <c:pt idx="2810">
                  <c:v>0.44784435360689323</c:v>
                </c:pt>
                <c:pt idx="2811">
                  <c:v>0.44788241688720182</c:v>
                </c:pt>
                <c:pt idx="2812">
                  <c:v>0.44792045956891474</c:v>
                </c:pt>
                <c:pt idx="2813">
                  <c:v>0.44795848166874835</c:v>
                </c:pt>
                <c:pt idx="2814">
                  <c:v>0.44799648320340102</c:v>
                </c:pt>
                <c:pt idx="2815">
                  <c:v>0.44803446418955301</c:v>
                </c:pt>
                <c:pt idx="2816">
                  <c:v>0.44807242464386654</c:v>
                </c:pt>
                <c:pt idx="2817">
                  <c:v>0.44811036458298581</c:v>
                </c:pt>
                <c:pt idx="2818">
                  <c:v>0.44814828402353707</c:v>
                </c:pt>
                <c:pt idx="2819">
                  <c:v>0.44818618298212853</c:v>
                </c:pt>
                <c:pt idx="2820">
                  <c:v>0.4482240614753506</c:v>
                </c:pt>
                <c:pt idx="2821">
                  <c:v>0.44826191951977568</c:v>
                </c:pt>
                <c:pt idx="2822">
                  <c:v>0.4482997571319583</c:v>
                </c:pt>
                <c:pt idx="2823">
                  <c:v>0.44833757432843507</c:v>
                </c:pt>
                <c:pt idx="2824">
                  <c:v>0.4483753711257249</c:v>
                </c:pt>
                <c:pt idx="2825">
                  <c:v>0.44841314754032874</c:v>
                </c:pt>
                <c:pt idx="2826">
                  <c:v>0.44845090358872985</c:v>
                </c:pt>
                <c:pt idx="2827">
                  <c:v>0.44848863928739363</c:v>
                </c:pt>
                <c:pt idx="2828">
                  <c:v>0.44852635465276786</c:v>
                </c:pt>
                <c:pt idx="2829">
                  <c:v>0.44856404970128244</c:v>
                </c:pt>
                <c:pt idx="2830">
                  <c:v>0.4486017244493497</c:v>
                </c:pt>
                <c:pt idx="2831">
                  <c:v>0.44863937891336425</c:v>
                </c:pt>
                <c:pt idx="2832">
                  <c:v>0.44867701310970309</c:v>
                </c:pt>
                <c:pt idx="2833">
                  <c:v>0.44871462705472548</c:v>
                </c:pt>
                <c:pt idx="2834">
                  <c:v>0.44875222076477328</c:v>
                </c:pt>
                <c:pt idx="2835">
                  <c:v>0.44878979425617055</c:v>
                </c:pt>
                <c:pt idx="2836">
                  <c:v>0.44882734754522391</c:v>
                </c:pt>
                <c:pt idx="2837">
                  <c:v>0.4488648806482225</c:v>
                </c:pt>
                <c:pt idx="2838">
                  <c:v>0.4489023935814378</c:v>
                </c:pt>
                <c:pt idx="2839">
                  <c:v>0.44893988636112397</c:v>
                </c:pt>
                <c:pt idx="2840">
                  <c:v>0.44897735900351765</c:v>
                </c:pt>
                <c:pt idx="2841">
                  <c:v>0.44901481152483796</c:v>
                </c:pt>
                <c:pt idx="2842">
                  <c:v>0.44905224394128673</c:v>
                </c:pt>
                <c:pt idx="2843">
                  <c:v>0.44908965626904829</c:v>
                </c:pt>
                <c:pt idx="2844">
                  <c:v>0.44912704852428975</c:v>
                </c:pt>
                <c:pt idx="2845">
                  <c:v>0.44916442072316071</c:v>
                </c:pt>
                <c:pt idx="2846">
                  <c:v>0.44920177288179353</c:v>
                </c:pt>
                <c:pt idx="2847">
                  <c:v>0.44923910501630332</c:v>
                </c:pt>
                <c:pt idx="2848">
                  <c:v>0.44927641714278782</c:v>
                </c:pt>
                <c:pt idx="2849">
                  <c:v>0.44931370927732761</c:v>
                </c:pt>
                <c:pt idx="2850">
                  <c:v>0.44935098143598595</c:v>
                </c:pt>
                <c:pt idx="2851">
                  <c:v>0.44938823363480895</c:v>
                </c:pt>
                <c:pt idx="2852">
                  <c:v>0.44942546588982563</c:v>
                </c:pt>
                <c:pt idx="2853">
                  <c:v>0.44946267821704761</c:v>
                </c:pt>
                <c:pt idx="2854">
                  <c:v>0.4494998706324696</c:v>
                </c:pt>
                <c:pt idx="2855">
                  <c:v>0.4495370431520691</c:v>
                </c:pt>
                <c:pt idx="2856">
                  <c:v>0.44957419579180657</c:v>
                </c:pt>
                <c:pt idx="2857">
                  <c:v>0.44961132856762531</c:v>
                </c:pt>
                <c:pt idx="2858">
                  <c:v>0.44964844149545169</c:v>
                </c:pt>
                <c:pt idx="2859">
                  <c:v>0.44968553459119498</c:v>
                </c:pt>
                <c:pt idx="2860">
                  <c:v>0.44972260787074747</c:v>
                </c:pt>
                <c:pt idx="2861">
                  <c:v>0.44975966134998452</c:v>
                </c:pt>
                <c:pt idx="2862">
                  <c:v>0.44979669504476444</c:v>
                </c:pt>
                <c:pt idx="2863">
                  <c:v>0.44983370897092873</c:v>
                </c:pt>
                <c:pt idx="2864">
                  <c:v>0.44987070314430189</c:v>
                </c:pt>
                <c:pt idx="2865">
                  <c:v>0.44990767758069156</c:v>
                </c:pt>
                <c:pt idx="2866">
                  <c:v>0.44994463229588855</c:v>
                </c:pt>
                <c:pt idx="2867">
                  <c:v>0.44998156730566674</c:v>
                </c:pt>
                <c:pt idx="2868">
                  <c:v>0.45001848262578331</c:v>
                </c:pt>
                <c:pt idx="2869">
                  <c:v>0.45005537827197861</c:v>
                </c:pt>
                <c:pt idx="2870">
                  <c:v>0.45009225425997612</c:v>
                </c:pt>
                <c:pt idx="2871">
                  <c:v>0.45012911060548272</c:v>
                </c:pt>
                <c:pt idx="2872">
                  <c:v>0.45016594732418841</c:v>
                </c:pt>
                <c:pt idx="2873">
                  <c:v>0.45020276443176666</c:v>
                </c:pt>
                <c:pt idx="2874">
                  <c:v>0.45023956194387404</c:v>
                </c:pt>
                <c:pt idx="2875">
                  <c:v>0.45027633987615068</c:v>
                </c:pt>
                <c:pt idx="2876">
                  <c:v>0.45031309824421994</c:v>
                </c:pt>
                <c:pt idx="2877">
                  <c:v>0.45034983706368853</c:v>
                </c:pt>
                <c:pt idx="2878">
                  <c:v>0.45038655635014668</c:v>
                </c:pt>
                <c:pt idx="2879">
                  <c:v>0.45042325611916795</c:v>
                </c:pt>
                <c:pt idx="2880">
                  <c:v>0.45045993638630938</c:v>
                </c:pt>
                <c:pt idx="2881">
                  <c:v>0.45049659716711155</c:v>
                </c:pt>
                <c:pt idx="2882">
                  <c:v>0.45053323847709847</c:v>
                </c:pt>
                <c:pt idx="2883">
                  <c:v>0.45056986033177759</c:v>
                </c:pt>
                <c:pt idx="2884">
                  <c:v>0.45060646274664001</c:v>
                </c:pt>
                <c:pt idx="2885">
                  <c:v>0.45064304573716041</c:v>
                </c:pt>
                <c:pt idx="2886">
                  <c:v>0.45067960931879686</c:v>
                </c:pt>
                <c:pt idx="2887">
                  <c:v>0.45071615350699129</c:v>
                </c:pt>
                <c:pt idx="2888">
                  <c:v>0.45075267831716909</c:v>
                </c:pt>
                <c:pt idx="2889">
                  <c:v>0.45078918376473925</c:v>
                </c:pt>
                <c:pt idx="2890">
                  <c:v>0.45082566986509465</c:v>
                </c:pt>
                <c:pt idx="2891">
                  <c:v>0.45086213663361158</c:v>
                </c:pt>
                <c:pt idx="2892">
                  <c:v>0.45089858408565026</c:v>
                </c:pt>
                <c:pt idx="2893">
                  <c:v>0.45093501223655452</c:v>
                </c:pt>
                <c:pt idx="2894">
                  <c:v>0.450971421101652</c:v>
                </c:pt>
                <c:pt idx="2895">
                  <c:v>0.45100781069625412</c:v>
                </c:pt>
                <c:pt idx="2896">
                  <c:v>0.45104418103565602</c:v>
                </c:pt>
                <c:pt idx="2897">
                  <c:v>0.45108053213513671</c:v>
                </c:pt>
                <c:pt idx="2898">
                  <c:v>0.45111686400995915</c:v>
                </c:pt>
                <c:pt idx="2899">
                  <c:v>0.45115317667536992</c:v>
                </c:pt>
                <c:pt idx="2900">
                  <c:v>0.4511894701465996</c:v>
                </c:pt>
                <c:pt idx="2901">
                  <c:v>0.45122574443886287</c:v>
                </c:pt>
                <c:pt idx="2902">
                  <c:v>0.45126199956735785</c:v>
                </c:pt>
                <c:pt idx="2903">
                  <c:v>0.45129823554726728</c:v>
                </c:pt>
                <c:pt idx="2904">
                  <c:v>0.45133445239375714</c:v>
                </c:pt>
                <c:pt idx="2905">
                  <c:v>0.45137065012197802</c:v>
                </c:pt>
                <c:pt idx="2906">
                  <c:v>0.45140682874706395</c:v>
                </c:pt>
                <c:pt idx="2907">
                  <c:v>0.45144298828413365</c:v>
                </c:pt>
                <c:pt idx="2908">
                  <c:v>0.45147912874828922</c:v>
                </c:pt>
                <c:pt idx="2909">
                  <c:v>0.45151525015461741</c:v>
                </c:pt>
                <c:pt idx="2910">
                  <c:v>0.45155135251818845</c:v>
                </c:pt>
                <c:pt idx="2911">
                  <c:v>0.45158743585405742</c:v>
                </c:pt>
                <c:pt idx="2912">
                  <c:v>0.45162350017726283</c:v>
                </c:pt>
                <c:pt idx="2913">
                  <c:v>0.45165954550282789</c:v>
                </c:pt>
                <c:pt idx="2914">
                  <c:v>0.45169557184575954</c:v>
                </c:pt>
                <c:pt idx="2915">
                  <c:v>0.4517315792210494</c:v>
                </c:pt>
                <c:pt idx="2916">
                  <c:v>0.45176756764367271</c:v>
                </c:pt>
                <c:pt idx="2917">
                  <c:v>0.45180353712858962</c:v>
                </c:pt>
                <c:pt idx="2918">
                  <c:v>0.45183948769074389</c:v>
                </c:pt>
                <c:pt idx="2919">
                  <c:v>0.4518754193450642</c:v>
                </c:pt>
                <c:pt idx="2920">
                  <c:v>0.45191133210646289</c:v>
                </c:pt>
                <c:pt idx="2921">
                  <c:v>0.45194722598983722</c:v>
                </c:pt>
                <c:pt idx="2922">
                  <c:v>0.45198310101006822</c:v>
                </c:pt>
                <c:pt idx="2923">
                  <c:v>0.45201895718202184</c:v>
                </c:pt>
                <c:pt idx="2924">
                  <c:v>0.45205479452054792</c:v>
                </c:pt>
                <c:pt idx="2925">
                  <c:v>0.45209061304048115</c:v>
                </c:pt>
                <c:pt idx="2926">
                  <c:v>0.45212641275664017</c:v>
                </c:pt>
                <c:pt idx="2927">
                  <c:v>0.45216219368382859</c:v>
                </c:pt>
                <c:pt idx="2928">
                  <c:v>0.45219795583683398</c:v>
                </c:pt>
                <c:pt idx="2929">
                  <c:v>0.45223369923042883</c:v>
                </c:pt>
                <c:pt idx="2930">
                  <c:v>0.45226942387936975</c:v>
                </c:pt>
                <c:pt idx="2931">
                  <c:v>0.45230512979839826</c:v>
                </c:pt>
                <c:pt idx="2932">
                  <c:v>0.45234081700223999</c:v>
                </c:pt>
                <c:pt idx="2933">
                  <c:v>0.45237648550560566</c:v>
                </c:pt>
                <c:pt idx="2934">
                  <c:v>0.45241213532318997</c:v>
                </c:pt>
                <c:pt idx="2935">
                  <c:v>0.45244776646967289</c:v>
                </c:pt>
                <c:pt idx="2936">
                  <c:v>0.45248337895971841</c:v>
                </c:pt>
                <c:pt idx="2937">
                  <c:v>0.45251897280797559</c:v>
                </c:pt>
                <c:pt idx="2938">
                  <c:v>0.45255454802907791</c:v>
                </c:pt>
                <c:pt idx="2939">
                  <c:v>0.45259010463764376</c:v>
                </c:pt>
                <c:pt idx="2940">
                  <c:v>0.45262564264827587</c:v>
                </c:pt>
                <c:pt idx="2941">
                  <c:v>0.45266116207556228</c:v>
                </c:pt>
                <c:pt idx="2942">
                  <c:v>0.45269666293407507</c:v>
                </c:pt>
                <c:pt idx="2943">
                  <c:v>0.4527321452383718</c:v>
                </c:pt>
                <c:pt idx="2944">
                  <c:v>0.45276760900299418</c:v>
                </c:pt>
                <c:pt idx="2945">
                  <c:v>0.45280305424246925</c:v>
                </c:pt>
                <c:pt idx="2946">
                  <c:v>0.45283848097130835</c:v>
                </c:pt>
                <c:pt idx="2947">
                  <c:v>0.45287388920400834</c:v>
                </c:pt>
                <c:pt idx="2948">
                  <c:v>0.45290927895505023</c:v>
                </c:pt>
                <c:pt idx="2949">
                  <c:v>0.45294465023890057</c:v>
                </c:pt>
                <c:pt idx="2950">
                  <c:v>0.45298000307001018</c:v>
                </c:pt>
                <c:pt idx="2951">
                  <c:v>0.45301533746281536</c:v>
                </c:pt>
                <c:pt idx="2952">
                  <c:v>0.453050653431737</c:v>
                </c:pt>
                <c:pt idx="2953">
                  <c:v>0.45308595099118115</c:v>
                </c:pt>
                <c:pt idx="2954">
                  <c:v>0.45312123015553873</c:v>
                </c:pt>
                <c:pt idx="2955">
                  <c:v>0.45315649093918575</c:v>
                </c:pt>
                <c:pt idx="2956">
                  <c:v>0.45319173335648316</c:v>
                </c:pt>
                <c:pt idx="2957">
                  <c:v>0.45322695742177704</c:v>
                </c:pt>
                <c:pt idx="2958">
                  <c:v>0.45326216314939843</c:v>
                </c:pt>
                <c:pt idx="2959">
                  <c:v>0.4532973505536636</c:v>
                </c:pt>
                <c:pt idx="2960">
                  <c:v>0.45333251964887372</c:v>
                </c:pt>
                <c:pt idx="2961">
                  <c:v>0.45336767044931525</c:v>
                </c:pt>
                <c:pt idx="2962">
                  <c:v>0.45340280296925978</c:v>
                </c:pt>
                <c:pt idx="2963">
                  <c:v>0.45343791722296395</c:v>
                </c:pt>
                <c:pt idx="2964">
                  <c:v>0.45347301322466965</c:v>
                </c:pt>
                <c:pt idx="2965">
                  <c:v>0.45350809098860395</c:v>
                </c:pt>
                <c:pt idx="2966">
                  <c:v>0.4535431505289792</c:v>
                </c:pt>
                <c:pt idx="2967">
                  <c:v>0.45357819185999287</c:v>
                </c:pt>
                <c:pt idx="2968">
                  <c:v>0.45361321499582785</c:v>
                </c:pt>
                <c:pt idx="2969">
                  <c:v>0.45364821995065208</c:v>
                </c:pt>
                <c:pt idx="2970">
                  <c:v>0.453683206738619</c:v>
                </c:pt>
                <c:pt idx="2971">
                  <c:v>0.45371817537386727</c:v>
                </c:pt>
                <c:pt idx="2972">
                  <c:v>0.45375312587052091</c:v>
                </c:pt>
                <c:pt idx="2973">
                  <c:v>0.45378805824268925</c:v>
                </c:pt>
                <c:pt idx="2974">
                  <c:v>0.45382297250446701</c:v>
                </c:pt>
                <c:pt idx="2975">
                  <c:v>0.45385786866993433</c:v>
                </c:pt>
                <c:pt idx="2976">
                  <c:v>0.45389274675315672</c:v>
                </c:pt>
                <c:pt idx="2977">
                  <c:v>0.45392760676818517</c:v>
                </c:pt>
                <c:pt idx="2978">
                  <c:v>0.45396244872905606</c:v>
                </c:pt>
                <c:pt idx="2979">
                  <c:v>0.45399727264979117</c:v>
                </c:pt>
                <c:pt idx="2980">
                  <c:v>0.45403207854439798</c:v>
                </c:pt>
                <c:pt idx="2981">
                  <c:v>0.45406686642686922</c:v>
                </c:pt>
                <c:pt idx="2982">
                  <c:v>0.45410163631118333</c:v>
                </c:pt>
                <c:pt idx="2983">
                  <c:v>0.45413638821130425</c:v>
                </c:pt>
                <c:pt idx="2984">
                  <c:v>0.45417112214118133</c:v>
                </c:pt>
                <c:pt idx="2985">
                  <c:v>0.45420583811474974</c:v>
                </c:pt>
                <c:pt idx="2986">
                  <c:v>0.45424053614593002</c:v>
                </c:pt>
                <c:pt idx="2987">
                  <c:v>0.45427521624862849</c:v>
                </c:pt>
                <c:pt idx="2988">
                  <c:v>0.45430987843673704</c:v>
                </c:pt>
                <c:pt idx="2989">
                  <c:v>0.45434452272413317</c:v>
                </c:pt>
                <c:pt idx="2990">
                  <c:v>0.45437914912468008</c:v>
                </c:pt>
                <c:pt idx="2991">
                  <c:v>0.45441375765222675</c:v>
                </c:pt>
                <c:pt idx="2992">
                  <c:v>0.45444834832060771</c:v>
                </c:pt>
                <c:pt idx="2993">
                  <c:v>0.45448292114364325</c:v>
                </c:pt>
                <c:pt idx="2994">
                  <c:v>0.4545174761351396</c:v>
                </c:pt>
                <c:pt idx="2995">
                  <c:v>0.45455201330888845</c:v>
                </c:pt>
                <c:pt idx="2996">
                  <c:v>0.45458653267866744</c:v>
                </c:pt>
                <c:pt idx="2997">
                  <c:v>0.45462103425824008</c:v>
                </c:pt>
                <c:pt idx="2998">
                  <c:v>0.45465551806135551</c:v>
                </c:pt>
                <c:pt idx="2999">
                  <c:v>0.45468998410174882</c:v>
                </c:pt>
                <c:pt idx="3000">
                  <c:v>0.45472443239314092</c:v>
                </c:pt>
                <c:pt idx="3001">
                  <c:v>0.45475886294923867</c:v>
                </c:pt>
                <c:pt idx="3002">
                  <c:v>0.45479327578373469</c:v>
                </c:pt>
                <c:pt idx="3003">
                  <c:v>0.45482767091030757</c:v>
                </c:pt>
                <c:pt idx="3004">
                  <c:v>0.45486204834262184</c:v>
                </c:pt>
                <c:pt idx="3005">
                  <c:v>0.45489640809432802</c:v>
                </c:pt>
                <c:pt idx="3006">
                  <c:v>0.45493075017906243</c:v>
                </c:pt>
                <c:pt idx="3007">
                  <c:v>0.45496507461044761</c:v>
                </c:pt>
                <c:pt idx="3008">
                  <c:v>0.45499938140209184</c:v>
                </c:pt>
                <c:pt idx="3009">
                  <c:v>0.45503367056758959</c:v>
                </c:pt>
                <c:pt idx="3010">
                  <c:v>0.45506794212052132</c:v>
                </c:pt>
                <c:pt idx="3011">
                  <c:v>0.45510219607445351</c:v>
                </c:pt>
                <c:pt idx="3012">
                  <c:v>0.45513643244293878</c:v>
                </c:pt>
                <c:pt idx="3013">
                  <c:v>0.45517065123951583</c:v>
                </c:pt>
                <c:pt idx="3014">
                  <c:v>0.45520485247770931</c:v>
                </c:pt>
                <c:pt idx="3015">
                  <c:v>0.45523903617103023</c:v>
                </c:pt>
                <c:pt idx="3016">
                  <c:v>0.45527320233297558</c:v>
                </c:pt>
                <c:pt idx="3017">
                  <c:v>0.45530735097702862</c:v>
                </c:pt>
                <c:pt idx="3018">
                  <c:v>0.45534148211665859</c:v>
                </c:pt>
                <c:pt idx="3019">
                  <c:v>0.45537559576532122</c:v>
                </c:pt>
                <c:pt idx="3020">
                  <c:v>0.45540969193645814</c:v>
                </c:pt>
                <c:pt idx="3021">
                  <c:v>0.4554437706434975</c:v>
                </c:pt>
                <c:pt idx="3022">
                  <c:v>0.45547783189985347</c:v>
                </c:pt>
                <c:pt idx="3023">
                  <c:v>0.4555118757189266</c:v>
                </c:pt>
                <c:pt idx="3024">
                  <c:v>0.45554590211410367</c:v>
                </c:pt>
                <c:pt idx="3025">
                  <c:v>0.45557991109875784</c:v>
                </c:pt>
                <c:pt idx="3026">
                  <c:v>0.45561390268624857</c:v>
                </c:pt>
                <c:pt idx="3027">
                  <c:v>0.45564787688992148</c:v>
                </c:pt>
                <c:pt idx="3028">
                  <c:v>0.45568183372310894</c:v>
                </c:pt>
                <c:pt idx="3029">
                  <c:v>0.45571577319912909</c:v>
                </c:pt>
                <c:pt idx="3030">
                  <c:v>0.45574969533128717</c:v>
                </c:pt>
                <c:pt idx="3031">
                  <c:v>0.45578360013287411</c:v>
                </c:pt>
                <c:pt idx="3032">
                  <c:v>0.45581748761716795</c:v>
                </c:pt>
                <c:pt idx="3033">
                  <c:v>0.45585135779743252</c:v>
                </c:pt>
                <c:pt idx="3034">
                  <c:v>0.45588521068691867</c:v>
                </c:pt>
                <c:pt idx="3035">
                  <c:v>0.45591904629886326</c:v>
                </c:pt>
                <c:pt idx="3036">
                  <c:v>0.4559528646464901</c:v>
                </c:pt>
                <c:pt idx="3037">
                  <c:v>0.455986665743009</c:v>
                </c:pt>
                <c:pt idx="3038">
                  <c:v>0.45602044960161686</c:v>
                </c:pt>
                <c:pt idx="3039">
                  <c:v>0.45605421623549647</c:v>
                </c:pt>
                <c:pt idx="3040">
                  <c:v>0.4560879656578179</c:v>
                </c:pt>
                <c:pt idx="3041">
                  <c:v>0.45612169788173712</c:v>
                </c:pt>
                <c:pt idx="3042">
                  <c:v>0.45615541292039724</c:v>
                </c:pt>
                <c:pt idx="3043">
                  <c:v>0.45618911078692753</c:v>
                </c:pt>
                <c:pt idx="3044">
                  <c:v>0.45622279149444439</c:v>
                </c:pt>
                <c:pt idx="3045">
                  <c:v>0.45625645505605028</c:v>
                </c:pt>
                <c:pt idx="3046">
                  <c:v>0.4562901014848349</c:v>
                </c:pt>
                <c:pt idx="3047">
                  <c:v>0.45632373079387412</c:v>
                </c:pt>
                <c:pt idx="3048">
                  <c:v>0.45635734299623093</c:v>
                </c:pt>
                <c:pt idx="3049">
                  <c:v>0.45639093810495468</c:v>
                </c:pt>
                <c:pt idx="3050">
                  <c:v>0.45642451613308188</c:v>
                </c:pt>
                <c:pt idx="3051">
                  <c:v>0.45645807709363517</c:v>
                </c:pt>
                <c:pt idx="3052">
                  <c:v>0.45649162099962465</c:v>
                </c:pt>
                <c:pt idx="3053">
                  <c:v>0.45652514786404658</c:v>
                </c:pt>
                <c:pt idx="3054">
                  <c:v>0.45655865769988452</c:v>
                </c:pt>
                <c:pt idx="3055">
                  <c:v>0.45659215052010843</c:v>
                </c:pt>
                <c:pt idx="3056">
                  <c:v>0.45662562633767556</c:v>
                </c:pt>
                <c:pt idx="3057">
                  <c:v>0.45665908516552939</c:v>
                </c:pt>
                <c:pt idx="3058">
                  <c:v>0.45669252701660096</c:v>
                </c:pt>
                <c:pt idx="3059">
                  <c:v>0.4567259519038076</c:v>
                </c:pt>
                <c:pt idx="3060">
                  <c:v>0.45675935984005395</c:v>
                </c:pt>
                <c:pt idx="3061">
                  <c:v>0.45679275083823123</c:v>
                </c:pt>
                <c:pt idx="3062">
                  <c:v>0.45682612491121799</c:v>
                </c:pt>
                <c:pt idx="3063">
                  <c:v>0.45685948207187926</c:v>
                </c:pt>
                <c:pt idx="3064">
                  <c:v>0.45689282233306755</c:v>
                </c:pt>
                <c:pt idx="3065">
                  <c:v>0.45692614570762174</c:v>
                </c:pt>
                <c:pt idx="3066">
                  <c:v>0.45695945220836842</c:v>
                </c:pt>
                <c:pt idx="3067">
                  <c:v>0.45699274184812044</c:v>
                </c:pt>
                <c:pt idx="3068">
                  <c:v>0.45702601463967835</c:v>
                </c:pt>
                <c:pt idx="3069">
                  <c:v>0.45705927059582929</c:v>
                </c:pt>
                <c:pt idx="3070">
                  <c:v>0.45709250972934773</c:v>
                </c:pt>
                <c:pt idx="3071">
                  <c:v>0.457125732052995</c:v>
                </c:pt>
                <c:pt idx="3072">
                  <c:v>0.45715893757951981</c:v>
                </c:pt>
                <c:pt idx="3073">
                  <c:v>0.45719212632165757</c:v>
                </c:pt>
                <c:pt idx="3074">
                  <c:v>0.45722529829213138</c:v>
                </c:pt>
                <c:pt idx="3075">
                  <c:v>0.4572584535036508</c:v>
                </c:pt>
                <c:pt idx="3076">
                  <c:v>0.45729159196891328</c:v>
                </c:pt>
                <c:pt idx="3077">
                  <c:v>0.45732471370060279</c:v>
                </c:pt>
                <c:pt idx="3078">
                  <c:v>0.45735781871139103</c:v>
                </c:pt>
                <c:pt idx="3079">
                  <c:v>0.45739090701393648</c:v>
                </c:pt>
                <c:pt idx="3080">
                  <c:v>0.45742397862088519</c:v>
                </c:pt>
                <c:pt idx="3081">
                  <c:v>0.45745703354487005</c:v>
                </c:pt>
                <c:pt idx="3082">
                  <c:v>0.45749007179851175</c:v>
                </c:pt>
                <c:pt idx="3083">
                  <c:v>0.45752309339441771</c:v>
                </c:pt>
                <c:pt idx="3084">
                  <c:v>0.45755609834518313</c:v>
                </c:pt>
                <c:pt idx="3085">
                  <c:v>0.45758908666338999</c:v>
                </c:pt>
                <c:pt idx="3086">
                  <c:v>0.45762205836160813</c:v>
                </c:pt>
                <c:pt idx="3087">
                  <c:v>0.45765501345239423</c:v>
                </c:pt>
                <c:pt idx="3088">
                  <c:v>0.45768795194829287</c:v>
                </c:pt>
                <c:pt idx="3089">
                  <c:v>0.45772087386183535</c:v>
                </c:pt>
                <c:pt idx="3090">
                  <c:v>0.457753779205541</c:v>
                </c:pt>
                <c:pt idx="3091">
                  <c:v>0.45778666799191597</c:v>
                </c:pt>
                <c:pt idx="3092">
                  <c:v>0.45781954023345439</c:v>
                </c:pt>
                <c:pt idx="3093">
                  <c:v>0.45785239594263727</c:v>
                </c:pt>
                <c:pt idx="3094">
                  <c:v>0.45788523513193358</c:v>
                </c:pt>
                <c:pt idx="3095">
                  <c:v>0.45791805781379935</c:v>
                </c:pt>
                <c:pt idx="3096">
                  <c:v>0.4579508640006783</c:v>
                </c:pt>
                <c:pt idx="3097">
                  <c:v>0.45798365370500166</c:v>
                </c:pt>
                <c:pt idx="3098">
                  <c:v>0.45801642693918804</c:v>
                </c:pt>
                <c:pt idx="3099">
                  <c:v>0.45804918371564368</c:v>
                </c:pt>
                <c:pt idx="3100">
                  <c:v>0.45808192404676235</c:v>
                </c:pt>
                <c:pt idx="3101">
                  <c:v>0.45811464794492535</c:v>
                </c:pt>
                <c:pt idx="3102">
                  <c:v>0.45814735542250151</c:v>
                </c:pt>
                <c:pt idx="3103">
                  <c:v>0.4581800464918474</c:v>
                </c:pt>
                <c:pt idx="3104">
                  <c:v>0.45821272116530704</c:v>
                </c:pt>
                <c:pt idx="3105">
                  <c:v>0.4582453794552121</c:v>
                </c:pt>
                <c:pt idx="3106">
                  <c:v>0.45827802137388202</c:v>
                </c:pt>
                <c:pt idx="3107">
                  <c:v>0.45831064693362372</c:v>
                </c:pt>
                <c:pt idx="3108">
                  <c:v>0.45834325614673183</c:v>
                </c:pt>
                <c:pt idx="3109">
                  <c:v>0.45837584902548878</c:v>
                </c:pt>
                <c:pt idx="3110">
                  <c:v>0.45840842558216455</c:v>
                </c:pt>
                <c:pt idx="3111">
                  <c:v>0.45844098582901693</c:v>
                </c:pt>
                <c:pt idx="3112">
                  <c:v>0.45847352977829137</c:v>
                </c:pt>
                <c:pt idx="3113">
                  <c:v>0.45850605744222106</c:v>
                </c:pt>
                <c:pt idx="3114">
                  <c:v>0.45853856883302707</c:v>
                </c:pt>
                <c:pt idx="3115">
                  <c:v>0.45857106396291814</c:v>
                </c:pt>
                <c:pt idx="3116">
                  <c:v>0.45860354284409077</c:v>
                </c:pt>
                <c:pt idx="3117">
                  <c:v>0.45863600548872935</c:v>
                </c:pt>
                <c:pt idx="3118">
                  <c:v>0.45866845190900613</c:v>
                </c:pt>
                <c:pt idx="3119">
                  <c:v>0.45870088211708099</c:v>
                </c:pt>
                <c:pt idx="3120">
                  <c:v>0.45873329612510189</c:v>
                </c:pt>
                <c:pt idx="3121">
                  <c:v>0.4587656939452045</c:v>
                </c:pt>
                <c:pt idx="3122">
                  <c:v>0.45879807558951252</c:v>
                </c:pt>
                <c:pt idx="3123">
                  <c:v>0.45883044107013737</c:v>
                </c:pt>
                <c:pt idx="3124">
                  <c:v>0.45886279039917854</c:v>
                </c:pt>
                <c:pt idx="3125">
                  <c:v>0.45889512358872331</c:v>
                </c:pt>
                <c:pt idx="3126">
                  <c:v>0.45892744065084706</c:v>
                </c:pt>
                <c:pt idx="3127">
                  <c:v>0.45895974159761299</c:v>
                </c:pt>
                <c:pt idx="3128">
                  <c:v>0.45899202644107229</c:v>
                </c:pt>
                <c:pt idx="3129">
                  <c:v>0.45902429519326421</c:v>
                </c:pt>
                <c:pt idx="3130">
                  <c:v>0.45905654786621597</c:v>
                </c:pt>
                <c:pt idx="3131">
                  <c:v>0.45908878447194273</c:v>
                </c:pt>
                <c:pt idx="3132">
                  <c:v>0.45912100502244779</c:v>
                </c:pt>
                <c:pt idx="3133">
                  <c:v>0.45915320952972249</c:v>
                </c:pt>
                <c:pt idx="3134">
                  <c:v>0.45918539800574615</c:v>
                </c:pt>
                <c:pt idx="3135">
                  <c:v>0.45921757046248624</c:v>
                </c:pt>
                <c:pt idx="3136">
                  <c:v>0.45924972691189825</c:v>
                </c:pt>
                <c:pt idx="3137">
                  <c:v>0.45928186736592586</c:v>
                </c:pt>
                <c:pt idx="3138">
                  <c:v>0.45931399183650079</c:v>
                </c:pt>
                <c:pt idx="3139">
                  <c:v>0.45934610033554302</c:v>
                </c:pt>
                <c:pt idx="3140">
                  <c:v>0.45937819287496051</c:v>
                </c:pt>
                <c:pt idx="3141">
                  <c:v>0.45941026946664948</c:v>
                </c:pt>
                <c:pt idx="3142">
                  <c:v>0.45944233012249436</c:v>
                </c:pt>
                <c:pt idx="3143">
                  <c:v>0.45947437485436776</c:v>
                </c:pt>
                <c:pt idx="3144">
                  <c:v>0.45950640367413037</c:v>
                </c:pt>
                <c:pt idx="3145">
                  <c:v>0.45953841659363132</c:v>
                </c:pt>
                <c:pt idx="3146">
                  <c:v>0.4595704136247078</c:v>
                </c:pt>
                <c:pt idx="3147">
                  <c:v>0.45960239477918535</c:v>
                </c:pt>
                <c:pt idx="3148">
                  <c:v>0.45963436006887776</c:v>
                </c:pt>
                <c:pt idx="3149">
                  <c:v>0.45966630950558701</c:v>
                </c:pt>
                <c:pt idx="3150">
                  <c:v>0.45969824310110358</c:v>
                </c:pt>
                <c:pt idx="3151">
                  <c:v>0.45973016086720603</c:v>
                </c:pt>
                <c:pt idx="3152">
                  <c:v>0.4597620628156614</c:v>
                </c:pt>
                <c:pt idx="3153">
                  <c:v>0.45979394895822501</c:v>
                </c:pt>
                <c:pt idx="3154">
                  <c:v>0.45982581930664057</c:v>
                </c:pt>
                <c:pt idx="3155">
                  <c:v>0.45985767387264015</c:v>
                </c:pt>
                <c:pt idx="3156">
                  <c:v>0.45988951266794409</c:v>
                </c:pt>
                <c:pt idx="3157">
                  <c:v>0.45992133570426136</c:v>
                </c:pt>
                <c:pt idx="3158">
                  <c:v>0.45995314299328915</c:v>
                </c:pt>
                <c:pt idx="3159">
                  <c:v>0.45998493454671308</c:v>
                </c:pt>
                <c:pt idx="3160">
                  <c:v>0.46001671037620734</c:v>
                </c:pt>
                <c:pt idx="3161">
                  <c:v>0.4600484704934345</c:v>
                </c:pt>
                <c:pt idx="3162">
                  <c:v>0.46008021491004558</c:v>
                </c:pt>
                <c:pt idx="3163">
                  <c:v>0.4601119436376801</c:v>
                </c:pt>
                <c:pt idx="3164">
                  <c:v>0.46014365668796608</c:v>
                </c:pt>
                <c:pt idx="3165">
                  <c:v>0.46017535407252008</c:v>
                </c:pt>
                <c:pt idx="3166">
                  <c:v>0.46020703580294708</c:v>
                </c:pt>
                <c:pt idx="3167">
                  <c:v>0.46023870189084082</c:v>
                </c:pt>
                <c:pt idx="3168">
                  <c:v>0.4602703523477833</c:v>
                </c:pt>
                <c:pt idx="3169">
                  <c:v>0.46030198718534543</c:v>
                </c:pt>
                <c:pt idx="3170">
                  <c:v>0.46033360641508625</c:v>
                </c:pt>
                <c:pt idx="3171">
                  <c:v>0.46036521004855396</c:v>
                </c:pt>
                <c:pt idx="3172">
                  <c:v>0.46039679809728479</c:v>
                </c:pt>
                <c:pt idx="3173">
                  <c:v>0.46042837057280417</c:v>
                </c:pt>
                <c:pt idx="3174">
                  <c:v>0.46045992748662556</c:v>
                </c:pt>
                <c:pt idx="3175">
                  <c:v>0.46049146885025166</c:v>
                </c:pt>
                <c:pt idx="3176">
                  <c:v>0.46052299467517338</c:v>
                </c:pt>
                <c:pt idx="3177">
                  <c:v>0.46055450497287065</c:v>
                </c:pt>
                <c:pt idx="3178">
                  <c:v>0.46058599975481179</c:v>
                </c:pt>
                <c:pt idx="3179">
                  <c:v>0.46061747903245415</c:v>
                </c:pt>
                <c:pt idx="3180">
                  <c:v>0.46064894281724339</c:v>
                </c:pt>
                <c:pt idx="3181">
                  <c:v>0.46068039112061443</c:v>
                </c:pt>
                <c:pt idx="3182">
                  <c:v>0.46071182395399041</c:v>
                </c:pt>
                <c:pt idx="3183">
                  <c:v>0.46074324132878369</c:v>
                </c:pt>
                <c:pt idx="3184">
                  <c:v>0.46077464325639506</c:v>
                </c:pt>
                <c:pt idx="3185">
                  <c:v>0.46080602974821433</c:v>
                </c:pt>
                <c:pt idx="3186">
                  <c:v>0.46083740081561991</c:v>
                </c:pt>
                <c:pt idx="3187">
                  <c:v>0.46086875646997932</c:v>
                </c:pt>
                <c:pt idx="3188">
                  <c:v>0.46090009672264853</c:v>
                </c:pt>
                <c:pt idx="3189">
                  <c:v>0.4609314215849728</c:v>
                </c:pt>
                <c:pt idx="3190">
                  <c:v>0.46096273106828578</c:v>
                </c:pt>
                <c:pt idx="3191">
                  <c:v>0.46099402518391042</c:v>
                </c:pt>
                <c:pt idx="3192">
                  <c:v>0.46102530394315822</c:v>
                </c:pt>
                <c:pt idx="3193">
                  <c:v>0.46105656735732992</c:v>
                </c:pt>
                <c:pt idx="3194">
                  <c:v>0.46108781543771471</c:v>
                </c:pt>
                <c:pt idx="3195">
                  <c:v>0.4611190481955913</c:v>
                </c:pt>
                <c:pt idx="3196">
                  <c:v>0.46115026564222672</c:v>
                </c:pt>
                <c:pt idx="3197">
                  <c:v>0.46118146778887753</c:v>
                </c:pt>
                <c:pt idx="3198">
                  <c:v>0.46121265464678879</c:v>
                </c:pt>
                <c:pt idx="3199">
                  <c:v>0.46124382622719484</c:v>
                </c:pt>
                <c:pt idx="3200">
                  <c:v>0.46127498254131882</c:v>
                </c:pt>
                <c:pt idx="3201">
                  <c:v>0.46130612360037321</c:v>
                </c:pt>
                <c:pt idx="3202">
                  <c:v>0.46133724941555893</c:v>
                </c:pt>
                <c:pt idx="3203">
                  <c:v>0.46136835999806663</c:v>
                </c:pt>
                <c:pt idx="3204">
                  <c:v>0.46139945535907539</c:v>
                </c:pt>
                <c:pt idx="3205">
                  <c:v>0.46143053550975388</c:v>
                </c:pt>
                <c:pt idx="3206">
                  <c:v>0.46146160046125934</c:v>
                </c:pt>
                <c:pt idx="3207">
                  <c:v>0.46149265022473857</c:v>
                </c:pt>
                <c:pt idx="3208">
                  <c:v>0.46152368481132705</c:v>
                </c:pt>
                <c:pt idx="3209">
                  <c:v>0.46155470423214989</c:v>
                </c:pt>
                <c:pt idx="3210">
                  <c:v>0.4615857084983207</c:v>
                </c:pt>
                <c:pt idx="3211">
                  <c:v>0.46161669762094282</c:v>
                </c:pt>
                <c:pt idx="3212">
                  <c:v>0.46164767161110826</c:v>
                </c:pt>
                <c:pt idx="3213">
                  <c:v>0.4616786304798986</c:v>
                </c:pt>
                <c:pt idx="3214">
                  <c:v>0.46170957423838427</c:v>
                </c:pt>
                <c:pt idx="3215">
                  <c:v>0.4617405028976253</c:v>
                </c:pt>
                <c:pt idx="3216">
                  <c:v>0.46177141646867037</c:v>
                </c:pt>
                <c:pt idx="3217">
                  <c:v>0.46180231496255802</c:v>
                </c:pt>
                <c:pt idx="3218">
                  <c:v>0.46183319839031539</c:v>
                </c:pt>
                <c:pt idx="3219">
                  <c:v>0.46186406676295944</c:v>
                </c:pt>
                <c:pt idx="3220">
                  <c:v>0.46189492009149591</c:v>
                </c:pt>
                <c:pt idx="3221">
                  <c:v>0.46192575838692024</c:v>
                </c:pt>
                <c:pt idx="3222">
                  <c:v>0.46195658166021675</c:v>
                </c:pt>
                <c:pt idx="3223">
                  <c:v>0.46198738992235949</c:v>
                </c:pt>
                <c:pt idx="3224">
                  <c:v>0.46201818318431132</c:v>
                </c:pt>
                <c:pt idx="3225">
                  <c:v>0.46204896145702506</c:v>
                </c:pt>
                <c:pt idx="3226">
                  <c:v>0.46207972475144216</c:v>
                </c:pt>
                <c:pt idx="3227">
                  <c:v>0.46211047307849407</c:v>
                </c:pt>
                <c:pt idx="3228">
                  <c:v>0.46214120644910106</c:v>
                </c:pt>
                <c:pt idx="3229">
                  <c:v>0.4621719248741733</c:v>
                </c:pt>
                <c:pt idx="3230">
                  <c:v>0.46220262836460979</c:v>
                </c:pt>
                <c:pt idx="3231">
                  <c:v>0.46223331693129954</c:v>
                </c:pt>
                <c:pt idx="3232">
                  <c:v>0.46226399058512035</c:v>
                </c:pt>
                <c:pt idx="3233">
                  <c:v>0.46229464933694009</c:v>
                </c:pt>
                <c:pt idx="3234">
                  <c:v>0.46232529319761539</c:v>
                </c:pt>
                <c:pt idx="3235">
                  <c:v>0.4623559221779931</c:v>
                </c:pt>
                <c:pt idx="3236">
                  <c:v>0.4623865362889088</c:v>
                </c:pt>
                <c:pt idx="3237">
                  <c:v>0.46241713554118802</c:v>
                </c:pt>
                <c:pt idx="3238">
                  <c:v>0.46244771994564571</c:v>
                </c:pt>
                <c:pt idx="3239">
                  <c:v>0.46247828951308617</c:v>
                </c:pt>
                <c:pt idx="3240">
                  <c:v>0.46250884425430333</c:v>
                </c:pt>
                <c:pt idx="3241">
                  <c:v>0.46253938418008073</c:v>
                </c:pt>
                <c:pt idx="3242">
                  <c:v>0.46256990930119124</c:v>
                </c:pt>
                <c:pt idx="3243">
                  <c:v>0.46260041962839749</c:v>
                </c:pt>
                <c:pt idx="3244">
                  <c:v>0.46263091517245158</c:v>
                </c:pt>
                <c:pt idx="3245">
                  <c:v>0.46266139594409522</c:v>
                </c:pt>
                <c:pt idx="3246">
                  <c:v>0.46269186195405976</c:v>
                </c:pt>
                <c:pt idx="3247">
                  <c:v>0.46272231321306601</c:v>
                </c:pt>
                <c:pt idx="3248">
                  <c:v>0.46275274973182456</c:v>
                </c:pt>
                <c:pt idx="3249">
                  <c:v>0.4627831715210356</c:v>
                </c:pt>
                <c:pt idx="3250">
                  <c:v>0.46281357859138889</c:v>
                </c:pt>
                <c:pt idx="3251">
                  <c:v>0.46284397095356389</c:v>
                </c:pt>
                <c:pt idx="3252">
                  <c:v>0.46287434861822979</c:v>
                </c:pt>
                <c:pt idx="3253">
                  <c:v>0.46290471159604546</c:v>
                </c:pt>
                <c:pt idx="3254">
                  <c:v>0.46293505989765926</c:v>
                </c:pt>
                <c:pt idx="3255">
                  <c:v>0.46296539353370958</c:v>
                </c:pt>
                <c:pt idx="3256">
                  <c:v>0.46299571251482424</c:v>
                </c:pt>
                <c:pt idx="3257">
                  <c:v>0.46302601685162104</c:v>
                </c:pt>
                <c:pt idx="3258">
                  <c:v>0.46305630655470731</c:v>
                </c:pt>
                <c:pt idx="3259">
                  <c:v>0.46308658163468031</c:v>
                </c:pt>
                <c:pt idx="3260">
                  <c:v>0.46311684210212695</c:v>
                </c:pt>
                <c:pt idx="3261">
                  <c:v>0.46314708796762399</c:v>
                </c:pt>
                <c:pt idx="3262">
                  <c:v>0.46317731924173794</c:v>
                </c:pt>
                <c:pt idx="3263">
                  <c:v>0.46320753593502517</c:v>
                </c:pt>
                <c:pt idx="3264">
                  <c:v>0.46323773805803181</c:v>
                </c:pt>
                <c:pt idx="3265">
                  <c:v>0.46326792562129387</c:v>
                </c:pt>
                <c:pt idx="3266">
                  <c:v>0.46329809863533722</c:v>
                </c:pt>
                <c:pt idx="3267">
                  <c:v>0.46332825711067749</c:v>
                </c:pt>
                <c:pt idx="3268">
                  <c:v>0.46335840105782028</c:v>
                </c:pt>
                <c:pt idx="3269">
                  <c:v>0.46338853048726103</c:v>
                </c:pt>
                <c:pt idx="3270">
                  <c:v>0.46341864540948507</c:v>
                </c:pt>
                <c:pt idx="3271">
                  <c:v>0.46344874583496765</c:v>
                </c:pt>
                <c:pt idx="3272">
                  <c:v>0.46347883177417387</c:v>
                </c:pt>
                <c:pt idx="3273">
                  <c:v>0.46350890323755894</c:v>
                </c:pt>
                <c:pt idx="3274">
                  <c:v>0.46353896023556773</c:v>
                </c:pt>
                <c:pt idx="3275">
                  <c:v>0.46356900277863539</c:v>
                </c:pt>
                <c:pt idx="3276">
                  <c:v>0.46359903087718674</c:v>
                </c:pt>
                <c:pt idx="3277">
                  <c:v>0.46362904454163673</c:v>
                </c:pt>
                <c:pt idx="3278">
                  <c:v>0.46365904378239031</c:v>
                </c:pt>
                <c:pt idx="3279">
                  <c:v>0.4636890286098424</c:v>
                </c:pt>
                <c:pt idx="3280">
                  <c:v>0.46371899903437791</c:v>
                </c:pt>
                <c:pt idx="3281">
                  <c:v>0.46374895506637182</c:v>
                </c:pt>
                <c:pt idx="3282">
                  <c:v>0.46377889671618905</c:v>
                </c:pt>
                <c:pt idx="3283">
                  <c:v>0.46380882399418477</c:v>
                </c:pt>
                <c:pt idx="3284">
                  <c:v>0.46383873691070399</c:v>
                </c:pt>
                <c:pt idx="3285">
                  <c:v>0.46386863547608187</c:v>
                </c:pt>
                <c:pt idx="3286">
                  <c:v>0.46389851970064377</c:v>
                </c:pt>
                <c:pt idx="3287">
                  <c:v>0.463928389594705</c:v>
                </c:pt>
                <c:pt idx="3288">
                  <c:v>0.46395824516857104</c:v>
                </c:pt>
                <c:pt idx="3289">
                  <c:v>0.46398808643253747</c:v>
                </c:pt>
                <c:pt idx="3290">
                  <c:v>0.46401791339689002</c:v>
                </c:pt>
                <c:pt idx="3291">
                  <c:v>0.46404772607190453</c:v>
                </c:pt>
                <c:pt idx="3292">
                  <c:v>0.46407752446784711</c:v>
                </c:pt>
                <c:pt idx="3293">
                  <c:v>0.4641073085949739</c:v>
                </c:pt>
                <c:pt idx="3294">
                  <c:v>0.46413707846353131</c:v>
                </c:pt>
                <c:pt idx="3295">
                  <c:v>0.46416683408375581</c:v>
                </c:pt>
                <c:pt idx="3296">
                  <c:v>0.46419657546587428</c:v>
                </c:pt>
                <c:pt idx="3297">
                  <c:v>0.46422630262010367</c:v>
                </c:pt>
                <c:pt idx="3298">
                  <c:v>0.46425601555665119</c:v>
                </c:pt>
                <c:pt idx="3299">
                  <c:v>0.4642857142857143</c:v>
                </c:pt>
                <c:pt idx="3300">
                  <c:v>0.46431539881748068</c:v>
                </c:pt>
                <c:pt idx="3301">
                  <c:v>0.46434506916212831</c:v>
                </c:pt>
                <c:pt idx="3302">
                  <c:v>0.46437472532982543</c:v>
                </c:pt>
                <c:pt idx="3303">
                  <c:v>0.46440436733073054</c:v>
                </c:pt>
                <c:pt idx="3304">
                  <c:v>0.46443399517499251</c:v>
                </c:pt>
                <c:pt idx="3305">
                  <c:v>0.46446360887275046</c:v>
                </c:pt>
                <c:pt idx="3306">
                  <c:v>0.46449320843413378</c:v>
                </c:pt>
                <c:pt idx="3307">
                  <c:v>0.46452279386926226</c:v>
                </c:pt>
                <c:pt idx="3308">
                  <c:v>0.46455236518824605</c:v>
                </c:pt>
                <c:pt idx="3309">
                  <c:v>0.46458192240118562</c:v>
                </c:pt>
                <c:pt idx="3310">
                  <c:v>0.4646114655181719</c:v>
                </c:pt>
                <c:pt idx="3311">
                  <c:v>0.46464099454928592</c:v>
                </c:pt>
                <c:pt idx="3312">
                  <c:v>0.46467050950459954</c:v>
                </c:pt>
                <c:pt idx="3313">
                  <c:v>0.46470001039417452</c:v>
                </c:pt>
                <c:pt idx="3314">
                  <c:v>0.4647294972280635</c:v>
                </c:pt>
                <c:pt idx="3315">
                  <c:v>0.46475897001630906</c:v>
                </c:pt>
                <c:pt idx="3316">
                  <c:v>0.46478842876894483</c:v>
                </c:pt>
                <c:pt idx="3317">
                  <c:v>0.46481787349599418</c:v>
                </c:pt>
                <c:pt idx="3318">
                  <c:v>0.46484730420747156</c:v>
                </c:pt>
                <c:pt idx="3319">
                  <c:v>0.46487672091338145</c:v>
                </c:pt>
                <c:pt idx="3320">
                  <c:v>0.46490612362371919</c:v>
                </c:pt>
                <c:pt idx="3321">
                  <c:v>0.46493551234847014</c:v>
                </c:pt>
                <c:pt idx="3322">
                  <c:v>0.46496488709761064</c:v>
                </c:pt>
                <c:pt idx="3323">
                  <c:v>0.46499424788110716</c:v>
                </c:pt>
                <c:pt idx="3324">
                  <c:v>0.46502359470891708</c:v>
                </c:pt>
                <c:pt idx="3325">
                  <c:v>0.46505292759098787</c:v>
                </c:pt>
                <c:pt idx="3326">
                  <c:v>0.46508224653725805</c:v>
                </c:pt>
                <c:pt idx="3327">
                  <c:v>0.4651115515576561</c:v>
                </c:pt>
                <c:pt idx="3328">
                  <c:v>0.46514084266210171</c:v>
                </c:pt>
                <c:pt idx="3329">
                  <c:v>0.46517011986050461</c:v>
                </c:pt>
                <c:pt idx="3330">
                  <c:v>0.46519938316276555</c:v>
                </c:pt>
                <c:pt idx="3331">
                  <c:v>0.4652286325787755</c:v>
                </c:pt>
                <c:pt idx="3332">
                  <c:v>0.46525786811841641</c:v>
                </c:pt>
                <c:pt idx="3333">
                  <c:v>0.46528708979156047</c:v>
                </c:pt>
                <c:pt idx="3334">
                  <c:v>0.46531629760807103</c:v>
                </c:pt>
                <c:pt idx="3335">
                  <c:v>0.46534549157780142</c:v>
                </c:pt>
                <c:pt idx="3336">
                  <c:v>0.46537467171059627</c:v>
                </c:pt>
                <c:pt idx="3337">
                  <c:v>0.46540383801629037</c:v>
                </c:pt>
                <c:pt idx="3338">
                  <c:v>0.46543299050470965</c:v>
                </c:pt>
                <c:pt idx="3339">
                  <c:v>0.46546212918567026</c:v>
                </c:pt>
                <c:pt idx="3340">
                  <c:v>0.46549125406897951</c:v>
                </c:pt>
                <c:pt idx="3341">
                  <c:v>0.46552036516443501</c:v>
                </c:pt>
                <c:pt idx="3342">
                  <c:v>0.46554946248182549</c:v>
                </c:pt>
                <c:pt idx="3343">
                  <c:v>0.46557854603093002</c:v>
                </c:pt>
                <c:pt idx="3344">
                  <c:v>0.46560761582151883</c:v>
                </c:pt>
                <c:pt idx="3345">
                  <c:v>0.46563667186335245</c:v>
                </c:pt>
                <c:pt idx="3346">
                  <c:v>0.46566571416618263</c:v>
                </c:pt>
                <c:pt idx="3347">
                  <c:v>0.46569474273975159</c:v>
                </c:pt>
                <c:pt idx="3348">
                  <c:v>0.46572375759379253</c:v>
                </c:pt>
                <c:pt idx="3349">
                  <c:v>0.46575275873802924</c:v>
                </c:pt>
                <c:pt idx="3350">
                  <c:v>0.4657817461821766</c:v>
                </c:pt>
                <c:pt idx="3351">
                  <c:v>0.46581071993594003</c:v>
                </c:pt>
                <c:pt idx="3352">
                  <c:v>0.46583968000901604</c:v>
                </c:pt>
                <c:pt idx="3353">
                  <c:v>0.46586862641109172</c:v>
                </c:pt>
                <c:pt idx="3354">
                  <c:v>0.46589755915184533</c:v>
                </c:pt>
                <c:pt idx="3355">
                  <c:v>0.46592647824094569</c:v>
                </c:pt>
                <c:pt idx="3356">
                  <c:v>0.46595538368805273</c:v>
                </c:pt>
                <c:pt idx="3357">
                  <c:v>0.46598427550281707</c:v>
                </c:pt>
                <c:pt idx="3358">
                  <c:v>0.4660131536948805</c:v>
                </c:pt>
                <c:pt idx="3359">
                  <c:v>0.46604201827387531</c:v>
                </c:pt>
                <c:pt idx="3360">
                  <c:v>0.4660708692494252</c:v>
                </c:pt>
                <c:pt idx="3361">
                  <c:v>0.46609970663114436</c:v>
                </c:pt>
                <c:pt idx="3362">
                  <c:v>0.46612853042863833</c:v>
                </c:pt>
                <c:pt idx="3363">
                  <c:v>0.46615734065150316</c:v>
                </c:pt>
                <c:pt idx="3364">
                  <c:v>0.46618613730932629</c:v>
                </c:pt>
                <c:pt idx="3365">
                  <c:v>0.46621492041168572</c:v>
                </c:pt>
                <c:pt idx="3366">
                  <c:v>0.46624368996815091</c:v>
                </c:pt>
                <c:pt idx="3367">
                  <c:v>0.46627244598828177</c:v>
                </c:pt>
                <c:pt idx="3368">
                  <c:v>0.46630118848162982</c:v>
                </c:pt>
                <c:pt idx="3369">
                  <c:v>0.466329917457737</c:v>
                </c:pt>
                <c:pt idx="3370">
                  <c:v>0.46635863292613677</c:v>
                </c:pt>
                <c:pt idx="3371">
                  <c:v>0.4663873348963532</c:v>
                </c:pt>
                <c:pt idx="3372">
                  <c:v>0.46641602337790183</c:v>
                </c:pt>
                <c:pt idx="3373">
                  <c:v>0.4664446983802889</c:v>
                </c:pt>
                <c:pt idx="3374">
                  <c:v>0.46647335991301198</c:v>
                </c:pt>
                <c:pt idx="3375">
                  <c:v>0.46650200798555946</c:v>
                </c:pt>
                <c:pt idx="3376">
                  <c:v>0.46653064260741123</c:v>
                </c:pt>
                <c:pt idx="3377">
                  <c:v>0.46655926378803769</c:v>
                </c:pt>
                <c:pt idx="3378">
                  <c:v>0.46658787153690096</c:v>
                </c:pt>
                <c:pt idx="3379">
                  <c:v>0.46661646586345379</c:v>
                </c:pt>
                <c:pt idx="3380">
                  <c:v>0.46664504677714042</c:v>
                </c:pt>
                <c:pt idx="3381">
                  <c:v>0.46667361428739601</c:v>
                </c:pt>
                <c:pt idx="3382">
                  <c:v>0.46670216840364703</c:v>
                </c:pt>
                <c:pt idx="3383">
                  <c:v>0.46673070913531089</c:v>
                </c:pt>
                <c:pt idx="3384">
                  <c:v>0.46675923649179646</c:v>
                </c:pt>
                <c:pt idx="3385">
                  <c:v>0.46678775048250354</c:v>
                </c:pt>
                <c:pt idx="3386">
                  <c:v>0.46681625111682334</c:v>
                </c:pt>
                <c:pt idx="3387">
                  <c:v>0.46684473840413804</c:v>
                </c:pt>
                <c:pt idx="3388">
                  <c:v>0.46687321235382123</c:v>
                </c:pt>
                <c:pt idx="3389">
                  <c:v>0.46690167297523766</c:v>
                </c:pt>
                <c:pt idx="3390">
                  <c:v>0.46693012027774328</c:v>
                </c:pt>
                <c:pt idx="3391">
                  <c:v>0.46695855427068528</c:v>
                </c:pt>
                <c:pt idx="3392">
                  <c:v>0.46698697496340225</c:v>
                </c:pt>
                <c:pt idx="3393">
                  <c:v>0.46701538236522389</c:v>
                </c:pt>
                <c:pt idx="3394">
                  <c:v>0.46704377648547113</c:v>
                </c:pt>
                <c:pt idx="3395">
                  <c:v>0.46707215733345642</c:v>
                </c:pt>
                <c:pt idx="3396">
                  <c:v>0.46710052491848331</c:v>
                </c:pt>
                <c:pt idx="3397">
                  <c:v>0.46712887924984664</c:v>
                </c:pt>
                <c:pt idx="3398">
                  <c:v>0.46715722033683277</c:v>
                </c:pt>
                <c:pt idx="3399">
                  <c:v>0.4671855481887191</c:v>
                </c:pt>
                <c:pt idx="3400">
                  <c:v>0.46721386281477467</c:v>
                </c:pt>
                <c:pt idx="3401">
                  <c:v>0.46724216422425963</c:v>
                </c:pt>
                <c:pt idx="3402">
                  <c:v>0.46727045242642562</c:v>
                </c:pt>
                <c:pt idx="3403">
                  <c:v>0.46729872743051554</c:v>
                </c:pt>
                <c:pt idx="3404">
                  <c:v>0.46732698924576382</c:v>
                </c:pt>
                <c:pt idx="3405">
                  <c:v>0.4673552378813961</c:v>
                </c:pt>
                <c:pt idx="3406">
                  <c:v>0.46738347334662955</c:v>
                </c:pt>
                <c:pt idx="3407">
                  <c:v>0.4674116956506727</c:v>
                </c:pt>
                <c:pt idx="3408">
                  <c:v>0.46743990480272551</c:v>
                </c:pt>
                <c:pt idx="3409">
                  <c:v>0.46746810081197931</c:v>
                </c:pt>
                <c:pt idx="3410">
                  <c:v>0.46749628368761698</c:v>
                </c:pt>
                <c:pt idx="3411">
                  <c:v>0.46752445343881271</c:v>
                </c:pt>
                <c:pt idx="3412">
                  <c:v>0.46755261007473231</c:v>
                </c:pt>
                <c:pt idx="3413">
                  <c:v>0.46758075360453288</c:v>
                </c:pt>
                <c:pt idx="3414">
                  <c:v>0.46760888403736312</c:v>
                </c:pt>
                <c:pt idx="3415">
                  <c:v>0.46763700138236319</c:v>
                </c:pt>
                <c:pt idx="3416">
                  <c:v>0.4676651056486647</c:v>
                </c:pt>
                <c:pt idx="3417">
                  <c:v>0.46769319684539085</c:v>
                </c:pt>
                <c:pt idx="3418">
                  <c:v>0.46772127498165628</c:v>
                </c:pt>
                <c:pt idx="3419">
                  <c:v>0.46774934006656721</c:v>
                </c:pt>
                <c:pt idx="3420">
                  <c:v>0.46777739210922131</c:v>
                </c:pt>
                <c:pt idx="3421">
                  <c:v>0.46780543111870798</c:v>
                </c:pt>
                <c:pt idx="3422">
                  <c:v>0.46783345710410795</c:v>
                </c:pt>
                <c:pt idx="3423">
                  <c:v>0.46786147007449363</c:v>
                </c:pt>
                <c:pt idx="3424">
                  <c:v>0.46788947003892911</c:v>
                </c:pt>
                <c:pt idx="3425">
                  <c:v>0.46791745700646981</c:v>
                </c:pt>
                <c:pt idx="3426">
                  <c:v>0.46794543098616292</c:v>
                </c:pt>
                <c:pt idx="3427">
                  <c:v>0.46797339198704729</c:v>
                </c:pt>
                <c:pt idx="3428">
                  <c:v>0.46800134001815324</c:v>
                </c:pt>
                <c:pt idx="3429">
                  <c:v>0.46802927508850273</c:v>
                </c:pt>
                <c:pt idx="3430">
                  <c:v>0.46805719720710948</c:v>
                </c:pt>
                <c:pt idx="3431">
                  <c:v>0.46808510638297873</c:v>
                </c:pt>
                <c:pt idx="3432">
                  <c:v>0.46811300262510741</c:v>
                </c:pt>
                <c:pt idx="3433">
                  <c:v>0.4681408859424841</c:v>
                </c:pt>
                <c:pt idx="3434">
                  <c:v>0.46816875634408911</c:v>
                </c:pt>
                <c:pt idx="3435">
                  <c:v>0.46819661383889433</c:v>
                </c:pt>
                <c:pt idx="3436">
                  <c:v>0.46822445843586352</c:v>
                </c:pt>
                <c:pt idx="3437">
                  <c:v>0.46825229014395192</c:v>
                </c:pt>
                <c:pt idx="3438">
                  <c:v>0.46828010897210659</c:v>
                </c:pt>
                <c:pt idx="3439">
                  <c:v>0.46830791492926638</c:v>
                </c:pt>
                <c:pt idx="3440">
                  <c:v>0.46833570802436175</c:v>
                </c:pt>
                <c:pt idx="3441">
                  <c:v>0.46836348826631496</c:v>
                </c:pt>
                <c:pt idx="3442">
                  <c:v>0.46839125566404</c:v>
                </c:pt>
                <c:pt idx="3443">
                  <c:v>0.46841901022644267</c:v>
                </c:pt>
                <c:pt idx="3444">
                  <c:v>0.46844675196242042</c:v>
                </c:pt>
                <c:pt idx="3445">
                  <c:v>0.46847448088086263</c:v>
                </c:pt>
                <c:pt idx="3446">
                  <c:v>0.46850219699065032</c:v>
                </c:pt>
                <c:pt idx="3447">
                  <c:v>0.46852990030065644</c:v>
                </c:pt>
                <c:pt idx="3448">
                  <c:v>0.46855759081974563</c:v>
                </c:pt>
                <c:pt idx="3449">
                  <c:v>0.46858526855677446</c:v>
                </c:pt>
                <c:pt idx="3450">
                  <c:v>0.46861293352059125</c:v>
                </c:pt>
                <c:pt idx="3451">
                  <c:v>0.46864058572003614</c:v>
                </c:pt>
                <c:pt idx="3452">
                  <c:v>0.46866822516394113</c:v>
                </c:pt>
                <c:pt idx="3453">
                  <c:v>0.46869585186113027</c:v>
                </c:pt>
                <c:pt idx="3454">
                  <c:v>0.46872346582041902</c:v>
                </c:pt>
                <c:pt idx="3455">
                  <c:v>0.4687510670506152</c:v>
                </c:pt>
                <c:pt idx="3456">
                  <c:v>0.46877865556051812</c:v>
                </c:pt>
                <c:pt idx="3457">
                  <c:v>0.46880623135891936</c:v>
                </c:pt>
                <c:pt idx="3458">
                  <c:v>0.46883379445460199</c:v>
                </c:pt>
                <c:pt idx="3459">
                  <c:v>0.46886134485634146</c:v>
                </c:pt>
                <c:pt idx="3460">
                  <c:v>0.46888888257290456</c:v>
                </c:pt>
                <c:pt idx="3461">
                  <c:v>0.46891640761305065</c:v>
                </c:pt>
                <c:pt idx="3462">
                  <c:v>0.46894391998553037</c:v>
                </c:pt>
                <c:pt idx="3463">
                  <c:v>0.46897141969908696</c:v>
                </c:pt>
                <c:pt idx="3464">
                  <c:v>0.46899890676245504</c:v>
                </c:pt>
                <c:pt idx="3465">
                  <c:v>0.46902638118436168</c:v>
                </c:pt>
                <c:pt idx="3466">
                  <c:v>0.46905384297352548</c:v>
                </c:pt>
                <c:pt idx="3467">
                  <c:v>0.46908129213865746</c:v>
                </c:pt>
                <c:pt idx="3468">
                  <c:v>0.46910872868846021</c:v>
                </c:pt>
                <c:pt idx="3469">
                  <c:v>0.46913615263162872</c:v>
                </c:pt>
                <c:pt idx="3470">
                  <c:v>0.46916356397684961</c:v>
                </c:pt>
                <c:pt idx="3471">
                  <c:v>0.46919096273280186</c:v>
                </c:pt>
                <c:pt idx="3472">
                  <c:v>0.46921834890815622</c:v>
                </c:pt>
                <c:pt idx="3473">
                  <c:v>0.46924572251157576</c:v>
                </c:pt>
                <c:pt idx="3474">
                  <c:v>0.46927308355171515</c:v>
                </c:pt>
                <c:pt idx="3475">
                  <c:v>0.46930043203722166</c:v>
                </c:pt>
                <c:pt idx="3476">
                  <c:v>0.4693277679767342</c:v>
                </c:pt>
                <c:pt idx="3477">
                  <c:v>0.46935509137888409</c:v>
                </c:pt>
                <c:pt idx="3478">
                  <c:v>0.46938240225229427</c:v>
                </c:pt>
                <c:pt idx="3479">
                  <c:v>0.4694097006055804</c:v>
                </c:pt>
                <c:pt idx="3480">
                  <c:v>0.46943698644734966</c:v>
                </c:pt>
                <c:pt idx="3481">
                  <c:v>0.46946425978620177</c:v>
                </c:pt>
                <c:pt idx="3482">
                  <c:v>0.46949152063072819</c:v>
                </c:pt>
                <c:pt idx="3483">
                  <c:v>0.46951876898951289</c:v>
                </c:pt>
                <c:pt idx="3484">
                  <c:v>0.46954600487113168</c:v>
                </c:pt>
                <c:pt idx="3485">
                  <c:v>0.46957322828415277</c:v>
                </c:pt>
                <c:pt idx="3486">
                  <c:v>0.46960043923713624</c:v>
                </c:pt>
                <c:pt idx="3487">
                  <c:v>0.46962763773863464</c:v>
                </c:pt>
                <c:pt idx="3488">
                  <c:v>0.46965482379719237</c:v>
                </c:pt>
                <c:pt idx="3489">
                  <c:v>0.46968199742134636</c:v>
                </c:pt>
                <c:pt idx="3490">
                  <c:v>0.46970915861962542</c:v>
                </c:pt>
                <c:pt idx="3491">
                  <c:v>0.46973630740055089</c:v>
                </c:pt>
                <c:pt idx="3492">
                  <c:v>0.4697634437726359</c:v>
                </c:pt>
                <c:pt idx="3493">
                  <c:v>0.46979056774438621</c:v>
                </c:pt>
                <c:pt idx="3494">
                  <c:v>0.46981767932429952</c:v>
                </c:pt>
                <c:pt idx="3495">
                  <c:v>0.46984477852086604</c:v>
                </c:pt>
                <c:pt idx="3496">
                  <c:v>0.46987186534256781</c:v>
                </c:pt>
                <c:pt idx="3497">
                  <c:v>0.46989893979787961</c:v>
                </c:pt>
                <c:pt idx="3498">
                  <c:v>0.46992600189526806</c:v>
                </c:pt>
                <c:pt idx="3499">
                  <c:v>0.46995305164319251</c:v>
                </c:pt>
                <c:pt idx="3500">
                  <c:v>0.46998008905010402</c:v>
                </c:pt>
                <c:pt idx="3501">
                  <c:v>0.47000711412444651</c:v>
                </c:pt>
                <c:pt idx="3502">
                  <c:v>0.47003412687465573</c:v>
                </c:pt>
                <c:pt idx="3503">
                  <c:v>0.47006112730916011</c:v>
                </c:pt>
                <c:pt idx="3504">
                  <c:v>0.47008811543638007</c:v>
                </c:pt>
                <c:pt idx="3505">
                  <c:v>0.47011509126472867</c:v>
                </c:pt>
                <c:pt idx="3506">
                  <c:v>0.47014205480261101</c:v>
                </c:pt>
                <c:pt idx="3507">
                  <c:v>0.47016900605842482</c:v>
                </c:pt>
                <c:pt idx="3508">
                  <c:v>0.47019594504055989</c:v>
                </c:pt>
                <c:pt idx="3509">
                  <c:v>0.47022287175739863</c:v>
                </c:pt>
                <c:pt idx="3510">
                  <c:v>0.47024978621731556</c:v>
                </c:pt>
                <c:pt idx="3511">
                  <c:v>0.47027668842867792</c:v>
                </c:pt>
                <c:pt idx="3512">
                  <c:v>0.47030357839984493</c:v>
                </c:pt>
                <c:pt idx="3513">
                  <c:v>0.47033045613916863</c:v>
                </c:pt>
                <c:pt idx="3514">
                  <c:v>0.470357321654993</c:v>
                </c:pt>
                <c:pt idx="3515">
                  <c:v>0.47038417495565488</c:v>
                </c:pt>
                <c:pt idx="3516">
                  <c:v>0.47041101604948315</c:v>
                </c:pt>
                <c:pt idx="3517">
                  <c:v>0.47043784494479951</c:v>
                </c:pt>
                <c:pt idx="3518">
                  <c:v>0.47046466164991768</c:v>
                </c:pt>
                <c:pt idx="3519">
                  <c:v>0.47049146617314419</c:v>
                </c:pt>
                <c:pt idx="3520">
                  <c:v>0.47051825852277768</c:v>
                </c:pt>
                <c:pt idx="3521">
                  <c:v>0.47054503870710968</c:v>
                </c:pt>
                <c:pt idx="3522">
                  <c:v>0.47057180673442373</c:v>
                </c:pt>
                <c:pt idx="3523">
                  <c:v>0.47059856261299621</c:v>
                </c:pt>
                <c:pt idx="3524">
                  <c:v>0.47062530635109584</c:v>
                </c:pt>
                <c:pt idx="3525">
                  <c:v>0.47065203795698379</c:v>
                </c:pt>
                <c:pt idx="3526">
                  <c:v>0.47067875743891385</c:v>
                </c:pt>
                <c:pt idx="3527">
                  <c:v>0.47070546480513226</c:v>
                </c:pt>
                <c:pt idx="3528">
                  <c:v>0.4707321600638778</c:v>
                </c:pt>
                <c:pt idx="3529">
                  <c:v>0.47075884322338174</c:v>
                </c:pt>
                <c:pt idx="3530">
                  <c:v>0.47078551429186793</c:v>
                </c:pt>
                <c:pt idx="3531">
                  <c:v>0.47081217327755281</c:v>
                </c:pt>
                <c:pt idx="3532">
                  <c:v>0.47083882018864531</c:v>
                </c:pt>
                <c:pt idx="3533">
                  <c:v>0.47086545503334692</c:v>
                </c:pt>
                <c:pt idx="3534">
                  <c:v>0.47089207781985176</c:v>
                </c:pt>
                <c:pt idx="3535">
                  <c:v>0.47091868855634655</c:v>
                </c:pt>
                <c:pt idx="3536">
                  <c:v>0.47094528725101048</c:v>
                </c:pt>
                <c:pt idx="3537">
                  <c:v>0.47097187391201545</c:v>
                </c:pt>
                <c:pt idx="3538">
                  <c:v>0.47099844854752587</c:v>
                </c:pt>
                <c:pt idx="3539">
                  <c:v>0.47102501116569895</c:v>
                </c:pt>
                <c:pt idx="3540">
                  <c:v>0.47105156177468432</c:v>
                </c:pt>
                <c:pt idx="3541">
                  <c:v>0.47107810038262432</c:v>
                </c:pt>
                <c:pt idx="3542">
                  <c:v>0.47110462699765399</c:v>
                </c:pt>
                <c:pt idx="3543">
                  <c:v>0.47113114162790093</c:v>
                </c:pt>
                <c:pt idx="3544">
                  <c:v>0.47115764428148538</c:v>
                </c:pt>
                <c:pt idx="3545">
                  <c:v>0.4711841349665204</c:v>
                </c:pt>
                <c:pt idx="3546">
                  <c:v>0.47121061369111156</c:v>
                </c:pt>
                <c:pt idx="3547">
                  <c:v>0.47123708046335716</c:v>
                </c:pt>
                <c:pt idx="3548">
                  <c:v>0.47126353529134829</c:v>
                </c:pt>
                <c:pt idx="3549">
                  <c:v>0.47128997818316853</c:v>
                </c:pt>
                <c:pt idx="3550">
                  <c:v>0.47131640914689438</c:v>
                </c:pt>
                <c:pt idx="3551">
                  <c:v>0.47134282819059498</c:v>
                </c:pt>
                <c:pt idx="3552">
                  <c:v>0.4713692353223321</c:v>
                </c:pt>
                <c:pt idx="3553">
                  <c:v>0.47139563055016037</c:v>
                </c:pt>
                <c:pt idx="3554">
                  <c:v>0.47142201388212712</c:v>
                </c:pt>
                <c:pt idx="3555">
                  <c:v>0.47144838532627237</c:v>
                </c:pt>
                <c:pt idx="3556">
                  <c:v>0.47147474489062902</c:v>
                </c:pt>
                <c:pt idx="3557">
                  <c:v>0.47150109258322259</c:v>
                </c:pt>
                <c:pt idx="3558">
                  <c:v>0.47152742841207146</c:v>
                </c:pt>
                <c:pt idx="3559">
                  <c:v>0.47155375238518682</c:v>
                </c:pt>
                <c:pt idx="3560">
                  <c:v>0.47158006451057255</c:v>
                </c:pt>
                <c:pt idx="3561">
                  <c:v>0.47160636479622542</c:v>
                </c:pt>
                <c:pt idx="3562">
                  <c:v>0.47163265325013493</c:v>
                </c:pt>
                <c:pt idx="3563">
                  <c:v>0.47165892988028341</c:v>
                </c:pt>
                <c:pt idx="3564">
                  <c:v>0.47168519469464609</c:v>
                </c:pt>
                <c:pt idx="3565">
                  <c:v>0.47171144770119089</c:v>
                </c:pt>
                <c:pt idx="3566">
                  <c:v>0.47173768890787871</c:v>
                </c:pt>
                <c:pt idx="3567">
                  <c:v>0.47176391832266318</c:v>
                </c:pt>
                <c:pt idx="3568">
                  <c:v>0.4717901359534909</c:v>
                </c:pt>
                <c:pt idx="3569">
                  <c:v>0.47181634180830123</c:v>
                </c:pt>
                <c:pt idx="3570">
                  <c:v>0.47184253589502639</c:v>
                </c:pt>
                <c:pt idx="3571">
                  <c:v>0.4718687182215916</c:v>
                </c:pt>
                <c:pt idx="3572">
                  <c:v>0.47189488879591479</c:v>
                </c:pt>
                <c:pt idx="3573">
                  <c:v>0.47192104762590698</c:v>
                </c:pt>
                <c:pt idx="3574">
                  <c:v>0.47194719471947194</c:v>
                </c:pt>
                <c:pt idx="3575">
                  <c:v>0.47197333008450643</c:v>
                </c:pt>
                <c:pt idx="3576">
                  <c:v>0.47199945372890006</c:v>
                </c:pt>
                <c:pt idx="3577">
                  <c:v>0.47202556566053538</c:v>
                </c:pt>
                <c:pt idx="3578">
                  <c:v>0.47205166588728803</c:v>
                </c:pt>
                <c:pt idx="3579">
                  <c:v>0.47207775441702632</c:v>
                </c:pt>
                <c:pt idx="3580">
                  <c:v>0.47210383125761168</c:v>
                </c:pt>
                <c:pt idx="3581">
                  <c:v>0.47212989641689851</c:v>
                </c:pt>
                <c:pt idx="3582">
                  <c:v>0.47215594990273407</c:v>
                </c:pt>
                <c:pt idx="3583">
                  <c:v>0.47218199172295866</c:v>
                </c:pt>
                <c:pt idx="3584">
                  <c:v>0.47220802188540562</c:v>
                </c:pt>
                <c:pt idx="3585">
                  <c:v>0.47223404039790112</c:v>
                </c:pt>
                <c:pt idx="3586">
                  <c:v>0.47226004726826443</c:v>
                </c:pt>
                <c:pt idx="3587">
                  <c:v>0.47228604250430789</c:v>
                </c:pt>
                <c:pt idx="3588">
                  <c:v>0.47231202611383666</c:v>
                </c:pt>
                <c:pt idx="3589">
                  <c:v>0.47233799810464916</c:v>
                </c:pt>
                <c:pt idx="3590">
                  <c:v>0.47236395848453655</c:v>
                </c:pt>
                <c:pt idx="3591">
                  <c:v>0.47238990726128333</c:v>
                </c:pt>
                <c:pt idx="3592">
                  <c:v>0.47241584444266682</c:v>
                </c:pt>
                <c:pt idx="3593">
                  <c:v>0.47244177003645743</c:v>
                </c:pt>
                <c:pt idx="3594">
                  <c:v>0.47246768405041889</c:v>
                </c:pt>
                <c:pt idx="3595">
                  <c:v>0.47249358649230744</c:v>
                </c:pt>
                <c:pt idx="3596">
                  <c:v>0.47251947736987299</c:v>
                </c:pt>
                <c:pt idx="3597">
                  <c:v>0.47254535669085806</c:v>
                </c:pt>
                <c:pt idx="3598">
                  <c:v>0.47257122446299871</c:v>
                </c:pt>
                <c:pt idx="3599">
                  <c:v>0.47259708069402362</c:v>
                </c:pt>
                <c:pt idx="3600">
                  <c:v>0.47262292539165507</c:v>
                </c:pt>
                <c:pt idx="3601">
                  <c:v>0.47264875856360783</c:v>
                </c:pt>
                <c:pt idx="3602">
                  <c:v>0.47267458021759057</c:v>
                </c:pt>
                <c:pt idx="3603">
                  <c:v>0.47270039036130429</c:v>
                </c:pt>
                <c:pt idx="3604">
                  <c:v>0.47272618900244379</c:v>
                </c:pt>
                <c:pt idx="3605">
                  <c:v>0.47275197614869657</c:v>
                </c:pt>
                <c:pt idx="3606">
                  <c:v>0.47277775180774356</c:v>
                </c:pt>
                <c:pt idx="3607">
                  <c:v>0.47280351598725856</c:v>
                </c:pt>
                <c:pt idx="3608">
                  <c:v>0.47282926869490888</c:v>
                </c:pt>
                <c:pt idx="3609">
                  <c:v>0.47285500993835466</c:v>
                </c:pt>
                <c:pt idx="3610">
                  <c:v>0.47288073972524963</c:v>
                </c:pt>
                <c:pt idx="3611">
                  <c:v>0.47290645806324022</c:v>
                </c:pt>
                <c:pt idx="3612">
                  <c:v>0.47293216495996648</c:v>
                </c:pt>
                <c:pt idx="3613">
                  <c:v>0.47295786042306132</c:v>
                </c:pt>
                <c:pt idx="3614">
                  <c:v>0.47298354446015128</c:v>
                </c:pt>
                <c:pt idx="3615">
                  <c:v>0.47300921707885557</c:v>
                </c:pt>
                <c:pt idx="3616">
                  <c:v>0.4730348782867872</c:v>
                </c:pt>
                <c:pt idx="3617">
                  <c:v>0.47306052809155191</c:v>
                </c:pt>
                <c:pt idx="3618">
                  <c:v>0.47308616650074914</c:v>
                </c:pt>
                <c:pt idx="3619">
                  <c:v>0.47311179352197114</c:v>
                </c:pt>
                <c:pt idx="3620">
                  <c:v>0.47313740916280383</c:v>
                </c:pt>
                <c:pt idx="3621">
                  <c:v>0.47316301343082601</c:v>
                </c:pt>
                <c:pt idx="3622">
                  <c:v>0.4731886063336101</c:v>
                </c:pt>
                <c:pt idx="3623">
                  <c:v>0.47321418787872144</c:v>
                </c:pt>
                <c:pt idx="3624">
                  <c:v>0.47323975807371904</c:v>
                </c:pt>
                <c:pt idx="3625">
                  <c:v>0.47326531692615487</c:v>
                </c:pt>
                <c:pt idx="3626">
                  <c:v>0.47329086444357454</c:v>
                </c:pt>
                <c:pt idx="3627">
                  <c:v>0.47331640063351649</c:v>
                </c:pt>
                <c:pt idx="3628">
                  <c:v>0.47334192550351306</c:v>
                </c:pt>
                <c:pt idx="3629">
                  <c:v>0.47336743906108936</c:v>
                </c:pt>
                <c:pt idx="3630">
                  <c:v>0.4733929413137643</c:v>
                </c:pt>
                <c:pt idx="3631">
                  <c:v>0.47341843226904967</c:v>
                </c:pt>
                <c:pt idx="3632">
                  <c:v>0.47344391193445118</c:v>
                </c:pt>
                <c:pt idx="3633">
                  <c:v>0.47346938031746721</c:v>
                </c:pt>
                <c:pt idx="3634">
                  <c:v>0.47349483742559018</c:v>
                </c:pt>
                <c:pt idx="3635">
                  <c:v>0.47352028326630524</c:v>
                </c:pt>
                <c:pt idx="3636">
                  <c:v>0.47354571784709154</c:v>
                </c:pt>
                <c:pt idx="3637">
                  <c:v>0.47357114117542104</c:v>
                </c:pt>
                <c:pt idx="3638">
                  <c:v>0.47359655325875955</c:v>
                </c:pt>
                <c:pt idx="3639">
                  <c:v>0.47362195410456587</c:v>
                </c:pt>
                <c:pt idx="3640">
                  <c:v>0.4736473437202926</c:v>
                </c:pt>
                <c:pt idx="3641">
                  <c:v>0.47367272211338546</c:v>
                </c:pt>
                <c:pt idx="3642">
                  <c:v>0.47369808929128376</c:v>
                </c:pt>
                <c:pt idx="3643">
                  <c:v>0.47372344526142007</c:v>
                </c:pt>
                <c:pt idx="3644">
                  <c:v>0.47374879003122061</c:v>
                </c:pt>
                <c:pt idx="3645">
                  <c:v>0.47377412360810484</c:v>
                </c:pt>
                <c:pt idx="3646">
                  <c:v>0.47379944599948581</c:v>
                </c:pt>
                <c:pt idx="3647">
                  <c:v>0.4738247572127699</c:v>
                </c:pt>
                <c:pt idx="3648">
                  <c:v>0.47385005725535712</c:v>
                </c:pt>
                <c:pt idx="3649">
                  <c:v>0.47387534613464066</c:v>
                </c:pt>
                <c:pt idx="3650">
                  <c:v>0.47390062385800769</c:v>
                </c:pt>
                <c:pt idx="3651">
                  <c:v>0.47392589043283817</c:v>
                </c:pt>
                <c:pt idx="3652">
                  <c:v>0.47395114586650627</c:v>
                </c:pt>
                <c:pt idx="3653">
                  <c:v>0.4739763901663791</c:v>
                </c:pt>
                <c:pt idx="3654">
                  <c:v>0.47400162333981766</c:v>
                </c:pt>
                <c:pt idx="3655">
                  <c:v>0.47402684539417611</c:v>
                </c:pt>
                <c:pt idx="3656">
                  <c:v>0.47405205633680253</c:v>
                </c:pt>
                <c:pt idx="3657">
                  <c:v>0.4740772561750381</c:v>
                </c:pt>
                <c:pt idx="3658">
                  <c:v>0.47410244491621795</c:v>
                </c:pt>
                <c:pt idx="3659">
                  <c:v>0.47412762256767038</c:v>
                </c:pt>
                <c:pt idx="3660">
                  <c:v>0.4741527891367176</c:v>
                </c:pt>
                <c:pt idx="3661">
                  <c:v>0.47417794463067497</c:v>
                </c:pt>
                <c:pt idx="3662">
                  <c:v>0.47420308905685182</c:v>
                </c:pt>
                <c:pt idx="3663">
                  <c:v>0.47422822242255069</c:v>
                </c:pt>
                <c:pt idx="3664">
                  <c:v>0.47425334473506803</c:v>
                </c:pt>
                <c:pt idx="3665">
                  <c:v>0.4742784560016936</c:v>
                </c:pt>
                <c:pt idx="3666">
                  <c:v>0.47430355622971088</c:v>
                </c:pt>
                <c:pt idx="3667">
                  <c:v>0.47432864542639697</c:v>
                </c:pt>
                <c:pt idx="3668">
                  <c:v>0.47435372359902245</c:v>
                </c:pt>
                <c:pt idx="3669">
                  <c:v>0.47437879075485168</c:v>
                </c:pt>
                <c:pt idx="3670">
                  <c:v>0.47440384690114251</c:v>
                </c:pt>
                <c:pt idx="3671">
                  <c:v>0.47442889204514649</c:v>
                </c:pt>
                <c:pt idx="3672">
                  <c:v>0.47445392619410875</c:v>
                </c:pt>
                <c:pt idx="3673">
                  <c:v>0.47447894935526813</c:v>
                </c:pt>
                <c:pt idx="3674">
                  <c:v>0.47450396153585694</c:v>
                </c:pt>
                <c:pt idx="3675">
                  <c:v>0.47452896274310141</c:v>
                </c:pt>
                <c:pt idx="3676">
                  <c:v>0.47455395298422126</c:v>
                </c:pt>
                <c:pt idx="3677">
                  <c:v>0.47457893226642989</c:v>
                </c:pt>
                <c:pt idx="3678">
                  <c:v>0.47460390059693441</c:v>
                </c:pt>
                <c:pt idx="3679">
                  <c:v>0.47462885798293558</c:v>
                </c:pt>
                <c:pt idx="3680">
                  <c:v>0.47465380443162786</c:v>
                </c:pt>
                <c:pt idx="3681">
                  <c:v>0.47467873995019949</c:v>
                </c:pt>
                <c:pt idx="3682">
                  <c:v>0.47470366454583229</c:v>
                </c:pt>
                <c:pt idx="3683">
                  <c:v>0.4747285782257018</c:v>
                </c:pt>
                <c:pt idx="3684">
                  <c:v>0.47475348099697734</c:v>
                </c:pt>
                <c:pt idx="3685">
                  <c:v>0.47477837286682195</c:v>
                </c:pt>
                <c:pt idx="3686">
                  <c:v>0.47480325384239236</c:v>
                </c:pt>
                <c:pt idx="3687">
                  <c:v>0.47482812393083901</c:v>
                </c:pt>
                <c:pt idx="3688">
                  <c:v>0.47485298313930618</c:v>
                </c:pt>
                <c:pt idx="3689">
                  <c:v>0.47487783147493184</c:v>
                </c:pt>
                <c:pt idx="3690">
                  <c:v>0.47490266894484767</c:v>
                </c:pt>
                <c:pt idx="3691">
                  <c:v>0.47492749555617925</c:v>
                </c:pt>
                <c:pt idx="3692">
                  <c:v>0.47495231131604576</c:v>
                </c:pt>
                <c:pt idx="3693">
                  <c:v>0.47497711623156036</c:v>
                </c:pt>
                <c:pt idx="3694">
                  <c:v>0.47500191030982974</c:v>
                </c:pt>
                <c:pt idx="3695">
                  <c:v>0.47502669355795468</c:v>
                </c:pt>
                <c:pt idx="3696">
                  <c:v>0.4750514659830295</c:v>
                </c:pt>
                <c:pt idx="3697">
                  <c:v>0.47507622759214241</c:v>
                </c:pt>
                <c:pt idx="3698">
                  <c:v>0.47510097839237547</c:v>
                </c:pt>
                <c:pt idx="3699">
                  <c:v>0.47512571839080459</c:v>
                </c:pt>
                <c:pt idx="3700">
                  <c:v>0.47515044759449943</c:v>
                </c:pt>
                <c:pt idx="3701">
                  <c:v>0.4751751660105234</c:v>
                </c:pt>
                <c:pt idx="3702">
                  <c:v>0.47519987364593402</c:v>
                </c:pt>
                <c:pt idx="3703">
                  <c:v>0.47522457050778233</c:v>
                </c:pt>
                <c:pt idx="3704">
                  <c:v>0.47524925660311351</c:v>
                </c:pt>
                <c:pt idx="3705">
                  <c:v>0.47527393193896639</c:v>
                </c:pt>
                <c:pt idx="3706">
                  <c:v>0.47529859652237377</c:v>
                </c:pt>
                <c:pt idx="3707">
                  <c:v>0.47532325036036227</c:v>
                </c:pt>
                <c:pt idx="3708">
                  <c:v>0.47534789345995249</c:v>
                </c:pt>
                <c:pt idx="3709">
                  <c:v>0.47537252582815875</c:v>
                </c:pt>
                <c:pt idx="3710">
                  <c:v>0.47539714747198936</c:v>
                </c:pt>
                <c:pt idx="3711">
                  <c:v>0.47542175839844658</c:v>
                </c:pt>
                <c:pt idx="3712">
                  <c:v>0.4754463586145265</c:v>
                </c:pt>
                <c:pt idx="3713">
                  <c:v>0.47547094812721913</c:v>
                </c:pt>
                <c:pt idx="3714">
                  <c:v>0.47549552694350838</c:v>
                </c:pt>
                <c:pt idx="3715">
                  <c:v>0.47552009507037213</c:v>
                </c:pt>
                <c:pt idx="3716">
                  <c:v>0.47554465251478217</c:v>
                </c:pt>
                <c:pt idx="3717">
                  <c:v>0.47556919928370428</c:v>
                </c:pt>
                <c:pt idx="3718">
                  <c:v>0.4755937353840981</c:v>
                </c:pt>
                <c:pt idx="3719">
                  <c:v>0.47561826082291725</c:v>
                </c:pt>
                <c:pt idx="3720">
                  <c:v>0.47564277560710932</c:v>
                </c:pt>
                <c:pt idx="3721">
                  <c:v>0.47566727974361589</c:v>
                </c:pt>
                <c:pt idx="3722">
                  <c:v>0.47569177323937245</c:v>
                </c:pt>
                <c:pt idx="3723">
                  <c:v>0.47571625610130852</c:v>
                </c:pt>
                <c:pt idx="3724">
                  <c:v>0.47574072833634762</c:v>
                </c:pt>
                <c:pt idx="3725">
                  <c:v>0.47576518995140715</c:v>
                </c:pt>
                <c:pt idx="3726">
                  <c:v>0.47578964095339865</c:v>
                </c:pt>
                <c:pt idx="3727">
                  <c:v>0.47581408134922759</c:v>
                </c:pt>
                <c:pt idx="3728">
                  <c:v>0.47583851114579345</c:v>
                </c:pt>
                <c:pt idx="3729">
                  <c:v>0.47586293034998972</c:v>
                </c:pt>
                <c:pt idx="3730">
                  <c:v>0.475887338968704</c:v>
                </c:pt>
                <c:pt idx="3731">
                  <c:v>0.47591173700881773</c:v>
                </c:pt>
                <c:pt idx="3732">
                  <c:v>0.47593612447720662</c:v>
                </c:pt>
                <c:pt idx="3733">
                  <c:v>0.47596050138074025</c:v>
                </c:pt>
                <c:pt idx="3734">
                  <c:v>0.47598486772628229</c:v>
                </c:pt>
                <c:pt idx="3735">
                  <c:v>0.47600922352069058</c:v>
                </c:pt>
                <c:pt idx="3736">
                  <c:v>0.47603356877081676</c:v>
                </c:pt>
                <c:pt idx="3737">
                  <c:v>0.47605790348350691</c:v>
                </c:pt>
                <c:pt idx="3738">
                  <c:v>0.47608222766560082</c:v>
                </c:pt>
                <c:pt idx="3739">
                  <c:v>0.47610654132393265</c:v>
                </c:pt>
                <c:pt idx="3740">
                  <c:v>0.47613084446533033</c:v>
                </c:pt>
                <c:pt idx="3741">
                  <c:v>0.47615513709661633</c:v>
                </c:pt>
                <c:pt idx="3742">
                  <c:v>0.47617941922460671</c:v>
                </c:pt>
                <c:pt idx="3743">
                  <c:v>0.47620369085611214</c:v>
                </c:pt>
                <c:pt idx="3744">
                  <c:v>0.47622795199793688</c:v>
                </c:pt>
                <c:pt idx="3745">
                  <c:v>0.47625220265687984</c:v>
                </c:pt>
                <c:pt idx="3746">
                  <c:v>0.47627644283973364</c:v>
                </c:pt>
                <c:pt idx="3747">
                  <c:v>0.47630067255328529</c:v>
                </c:pt>
                <c:pt idx="3748">
                  <c:v>0.4763248918043157</c:v>
                </c:pt>
                <c:pt idx="3749">
                  <c:v>0.47634910059960028</c:v>
                </c:pt>
                <c:pt idx="3750">
                  <c:v>0.47637329894590813</c:v>
                </c:pt>
                <c:pt idx="3751">
                  <c:v>0.47639748685000305</c:v>
                </c:pt>
                <c:pt idx="3752">
                  <c:v>0.47642166431864236</c:v>
                </c:pt>
                <c:pt idx="3753">
                  <c:v>0.47644583135857826</c:v>
                </c:pt>
                <c:pt idx="3754">
                  <c:v>0.47646998797655649</c:v>
                </c:pt>
                <c:pt idx="3755">
                  <c:v>0.47649413417931741</c:v>
                </c:pt>
                <c:pt idx="3756">
                  <c:v>0.47651826997359525</c:v>
                </c:pt>
                <c:pt idx="3757">
                  <c:v>0.47654239536611886</c:v>
                </c:pt>
                <c:pt idx="3758">
                  <c:v>0.4765665103636107</c:v>
                </c:pt>
                <c:pt idx="3759">
                  <c:v>0.47659061497278804</c:v>
                </c:pt>
                <c:pt idx="3760">
                  <c:v>0.47661470920036186</c:v>
                </c:pt>
                <c:pt idx="3761">
                  <c:v>0.47663879305303786</c:v>
                </c:pt>
                <c:pt idx="3762">
                  <c:v>0.47666286653751538</c:v>
                </c:pt>
                <c:pt idx="3763">
                  <c:v>0.47668692966048859</c:v>
                </c:pt>
                <c:pt idx="3764">
                  <c:v>0.4767109824286454</c:v>
                </c:pt>
                <c:pt idx="3765">
                  <c:v>0.47673502484866837</c:v>
                </c:pt>
                <c:pt idx="3766">
                  <c:v>0.47675905692723392</c:v>
                </c:pt>
                <c:pt idx="3767">
                  <c:v>0.47678307867101311</c:v>
                </c:pt>
                <c:pt idx="3768">
                  <c:v>0.47680709008667094</c:v>
                </c:pt>
                <c:pt idx="3769">
                  <c:v>0.47683109118086697</c:v>
                </c:pt>
                <c:pt idx="3770">
                  <c:v>0.47685508196025472</c:v>
                </c:pt>
                <c:pt idx="3771">
                  <c:v>0.47687906243148243</c:v>
                </c:pt>
                <c:pt idx="3772">
                  <c:v>0.47690303260119199</c:v>
                </c:pt>
                <c:pt idx="3773">
                  <c:v>0.47692699247602033</c:v>
                </c:pt>
                <c:pt idx="3774">
                  <c:v>0.47695094206259797</c:v>
                </c:pt>
                <c:pt idx="3775">
                  <c:v>0.4769748813675504</c:v>
                </c:pt>
                <c:pt idx="3776">
                  <c:v>0.47699881039749675</c:v>
                </c:pt>
                <c:pt idx="3777">
                  <c:v>0.47702272915905114</c:v>
                </c:pt>
                <c:pt idx="3778">
                  <c:v>0.47704663765882144</c:v>
                </c:pt>
                <c:pt idx="3779">
                  <c:v>0.47707053590341031</c:v>
                </c:pt>
                <c:pt idx="3780">
                  <c:v>0.47709442389941431</c:v>
                </c:pt>
                <c:pt idx="3781">
                  <c:v>0.47711830165342484</c:v>
                </c:pt>
                <c:pt idx="3782">
                  <c:v>0.47714216917202706</c:v>
                </c:pt>
                <c:pt idx="3783">
                  <c:v>0.47716602646180112</c:v>
                </c:pt>
                <c:pt idx="3784">
                  <c:v>0.47718987352932096</c:v>
                </c:pt>
                <c:pt idx="3785">
                  <c:v>0.4772137103811554</c:v>
                </c:pt>
                <c:pt idx="3786">
                  <c:v>0.47723753702386706</c:v>
                </c:pt>
                <c:pt idx="3787">
                  <c:v>0.4772613534640136</c:v>
                </c:pt>
                <c:pt idx="3788">
                  <c:v>0.47728515970814644</c:v>
                </c:pt>
                <c:pt idx="3789">
                  <c:v>0.4773089557628119</c:v>
                </c:pt>
                <c:pt idx="3790">
                  <c:v>0.47733274163455025</c:v>
                </c:pt>
                <c:pt idx="3791">
                  <c:v>0.47735651732989659</c:v>
                </c:pt>
                <c:pt idx="3792">
                  <c:v>0.47738028285538009</c:v>
                </c:pt>
                <c:pt idx="3793">
                  <c:v>0.47740403821752453</c:v>
                </c:pt>
                <c:pt idx="3794">
                  <c:v>0.47742778342284797</c:v>
                </c:pt>
                <c:pt idx="3795">
                  <c:v>0.47745151847786316</c:v>
                </c:pt>
                <c:pt idx="3796">
                  <c:v>0.47747524338907693</c:v>
                </c:pt>
                <c:pt idx="3797">
                  <c:v>0.47749895816299082</c:v>
                </c:pt>
                <c:pt idx="3798">
                  <c:v>0.47752266280610056</c:v>
                </c:pt>
                <c:pt idx="3799">
                  <c:v>0.47754635732489675</c:v>
                </c:pt>
                <c:pt idx="3800">
                  <c:v>0.47757004172586393</c:v>
                </c:pt>
                <c:pt idx="3801">
                  <c:v>0.47759371601548162</c:v>
                </c:pt>
                <c:pt idx="3802">
                  <c:v>0.47761738020022321</c:v>
                </c:pt>
                <c:pt idx="3803">
                  <c:v>0.47764103428655724</c:v>
                </c:pt>
                <c:pt idx="3804">
                  <c:v>0.47766467828094616</c:v>
                </c:pt>
                <c:pt idx="3805">
                  <c:v>0.47768831218984731</c:v>
                </c:pt>
                <c:pt idx="3806">
                  <c:v>0.47771193601971212</c:v>
                </c:pt>
                <c:pt idx="3807">
                  <c:v>0.47773554977698701</c:v>
                </c:pt>
                <c:pt idx="3808">
                  <c:v>0.47775915346811249</c:v>
                </c:pt>
                <c:pt idx="3809">
                  <c:v>0.47778274709952379</c:v>
                </c:pt>
                <c:pt idx="3810">
                  <c:v>0.4778063306776506</c:v>
                </c:pt>
                <c:pt idx="3811">
                  <c:v>0.47782990420891713</c:v>
                </c:pt>
                <c:pt idx="3812">
                  <c:v>0.47785346769974207</c:v>
                </c:pt>
                <c:pt idx="3813">
                  <c:v>0.47787702115653874</c:v>
                </c:pt>
                <c:pt idx="3814">
                  <c:v>0.47790056458571495</c:v>
                </c:pt>
                <c:pt idx="3815">
                  <c:v>0.47792409799367308</c:v>
                </c:pt>
                <c:pt idx="3816">
                  <c:v>0.47794762138680996</c:v>
                </c:pt>
                <c:pt idx="3817">
                  <c:v>0.47797113477151715</c:v>
                </c:pt>
                <c:pt idx="3818">
                  <c:v>0.47799463815418064</c:v>
                </c:pt>
                <c:pt idx="3819">
                  <c:v>0.478018131541181</c:v>
                </c:pt>
                <c:pt idx="3820">
                  <c:v>0.47804161493889341</c:v>
                </c:pt>
                <c:pt idx="3821">
                  <c:v>0.47806508835368766</c:v>
                </c:pt>
                <c:pt idx="3822">
                  <c:v>0.478088551791928</c:v>
                </c:pt>
                <c:pt idx="3823">
                  <c:v>0.47811200525997349</c:v>
                </c:pt>
                <c:pt idx="3824">
                  <c:v>0.47813544876417752</c:v>
                </c:pt>
                <c:pt idx="3825">
                  <c:v>0.47815888231088832</c:v>
                </c:pt>
                <c:pt idx="3826">
                  <c:v>0.4781823059064485</c:v>
                </c:pt>
                <c:pt idx="3827">
                  <c:v>0.47820571955719554</c:v>
                </c:pt>
                <c:pt idx="3828">
                  <c:v>0.47822912326946138</c:v>
                </c:pt>
                <c:pt idx="3829">
                  <c:v>0.47825251704957256</c:v>
                </c:pt>
                <c:pt idx="3830">
                  <c:v>0.4782759009038503</c:v>
                </c:pt>
                <c:pt idx="3831">
                  <c:v>0.47829927483861057</c:v>
                </c:pt>
                <c:pt idx="3832">
                  <c:v>0.47832263886016374</c:v>
                </c:pt>
                <c:pt idx="3833">
                  <c:v>0.47834599297481506</c:v>
                </c:pt>
                <c:pt idx="3834">
                  <c:v>0.47836933718886432</c:v>
                </c:pt>
                <c:pt idx="3835">
                  <c:v>0.47839267150860593</c:v>
                </c:pt>
                <c:pt idx="3836">
                  <c:v>0.47841599594032913</c:v>
                </c:pt>
                <c:pt idx="3837">
                  <c:v>0.47843931049031763</c:v>
                </c:pt>
                <c:pt idx="3838">
                  <c:v>0.47846261516484989</c:v>
                </c:pt>
                <c:pt idx="3839">
                  <c:v>0.47848590997019919</c:v>
                </c:pt>
                <c:pt idx="3840">
                  <c:v>0.47850919491263327</c:v>
                </c:pt>
                <c:pt idx="3841">
                  <c:v>0.47853246999841476</c:v>
                </c:pt>
                <c:pt idx="3842">
                  <c:v>0.47855573523380085</c:v>
                </c:pt>
                <c:pt idx="3843">
                  <c:v>0.4785789906250435</c:v>
                </c:pt>
                <c:pt idx="3844">
                  <c:v>0.47860223617838943</c:v>
                </c:pt>
                <c:pt idx="3845">
                  <c:v>0.47862547190007987</c:v>
                </c:pt>
                <c:pt idx="3846">
                  <c:v>0.47864869779635105</c:v>
                </c:pt>
                <c:pt idx="3847">
                  <c:v>0.47867191387343377</c:v>
                </c:pt>
                <c:pt idx="3848">
                  <c:v>0.4786951201375535</c:v>
                </c:pt>
                <c:pt idx="3849">
                  <c:v>0.47871831659493064</c:v>
                </c:pt>
                <c:pt idx="3850">
                  <c:v>0.47874150325178022</c:v>
                </c:pt>
                <c:pt idx="3851">
                  <c:v>0.47876468011431195</c:v>
                </c:pt>
                <c:pt idx="3852">
                  <c:v>0.47878784718873041</c:v>
                </c:pt>
                <c:pt idx="3853">
                  <c:v>0.47881100448123493</c:v>
                </c:pt>
                <c:pt idx="3854">
                  <c:v>0.47883415199801954</c:v>
                </c:pt>
                <c:pt idx="3855">
                  <c:v>0.47885728974527314</c:v>
                </c:pt>
                <c:pt idx="3856">
                  <c:v>0.47888041772917933</c:v>
                </c:pt>
                <c:pt idx="3857">
                  <c:v>0.47890353595591645</c:v>
                </c:pt>
                <c:pt idx="3858">
                  <c:v>0.47892664443165772</c:v>
                </c:pt>
                <c:pt idx="3859">
                  <c:v>0.47894974316257116</c:v>
                </c:pt>
                <c:pt idx="3860">
                  <c:v>0.47897283215481951</c:v>
                </c:pt>
                <c:pt idx="3861">
                  <c:v>0.47899591141456038</c:v>
                </c:pt>
                <c:pt idx="3862">
                  <c:v>0.47901898094794615</c:v>
                </c:pt>
                <c:pt idx="3863">
                  <c:v>0.479042040761124</c:v>
                </c:pt>
                <c:pt idx="3864">
                  <c:v>0.47906509086023602</c:v>
                </c:pt>
                <c:pt idx="3865">
                  <c:v>0.47908813125141908</c:v>
                </c:pt>
                <c:pt idx="3866">
                  <c:v>0.47911116194080478</c:v>
                </c:pt>
                <c:pt idx="3867">
                  <c:v>0.4791341829345197</c:v>
                </c:pt>
                <c:pt idx="3868">
                  <c:v>0.47915719423868525</c:v>
                </c:pt>
                <c:pt idx="3869">
                  <c:v>0.47918019585941762</c:v>
                </c:pt>
                <c:pt idx="3870">
                  <c:v>0.47920318780282783</c:v>
                </c:pt>
                <c:pt idx="3871">
                  <c:v>0.47922617007502188</c:v>
                </c:pt>
                <c:pt idx="3872">
                  <c:v>0.47924914268210056</c:v>
                </c:pt>
                <c:pt idx="3873">
                  <c:v>0.47927210563015948</c:v>
                </c:pt>
                <c:pt idx="3874">
                  <c:v>0.47929505892528923</c:v>
                </c:pt>
                <c:pt idx="3875">
                  <c:v>0.47931800257357521</c:v>
                </c:pt>
                <c:pt idx="3876">
                  <c:v>0.47934093658109772</c:v>
                </c:pt>
                <c:pt idx="3877">
                  <c:v>0.47936386095393196</c:v>
                </c:pt>
                <c:pt idx="3878">
                  <c:v>0.47938677569814803</c:v>
                </c:pt>
                <c:pt idx="3879">
                  <c:v>0.47940968081981089</c:v>
                </c:pt>
                <c:pt idx="3880">
                  <c:v>0.4794325763249806</c:v>
                </c:pt>
                <c:pt idx="3881">
                  <c:v>0.47945546221971175</c:v>
                </c:pt>
                <c:pt idx="3882">
                  <c:v>0.47947833851005423</c:v>
                </c:pt>
                <c:pt idx="3883">
                  <c:v>0.47950120520205258</c:v>
                </c:pt>
                <c:pt idx="3884">
                  <c:v>0.4795240623017466</c:v>
                </c:pt>
                <c:pt idx="3885">
                  <c:v>0.47954690981517051</c:v>
                </c:pt>
                <c:pt idx="3886">
                  <c:v>0.47956974774835404</c:v>
                </c:pt>
                <c:pt idx="3887">
                  <c:v>0.47959257610732137</c:v>
                </c:pt>
                <c:pt idx="3888">
                  <c:v>0.47961539489809207</c:v>
                </c:pt>
                <c:pt idx="3889">
                  <c:v>0.47963820412668023</c:v>
                </c:pt>
                <c:pt idx="3890">
                  <c:v>0.47966100379909538</c:v>
                </c:pt>
                <c:pt idx="3891">
                  <c:v>0.47968379392134147</c:v>
                </c:pt>
                <c:pt idx="3892">
                  <c:v>0.47970657449941795</c:v>
                </c:pt>
                <c:pt idx="3893">
                  <c:v>0.47972934553931879</c:v>
                </c:pt>
                <c:pt idx="3894">
                  <c:v>0.47975210704703336</c:v>
                </c:pt>
                <c:pt idx="3895">
                  <c:v>0.47977485902854561</c:v>
                </c:pt>
                <c:pt idx="3896">
                  <c:v>0.47979760148983491</c:v>
                </c:pt>
                <c:pt idx="3897">
                  <c:v>0.47982033443687511</c:v>
                </c:pt>
                <c:pt idx="3898">
                  <c:v>0.47984305787563569</c:v>
                </c:pt>
                <c:pt idx="3899">
                  <c:v>0.47986577181208051</c:v>
                </c:pt>
                <c:pt idx="3900">
                  <c:v>0.47988847625216896</c:v>
                </c:pt>
                <c:pt idx="3901">
                  <c:v>0.479911171201855</c:v>
                </c:pt>
                <c:pt idx="3902">
                  <c:v>0.47993385666708804</c:v>
                </c:pt>
                <c:pt idx="3903">
                  <c:v>0.47995653265381211</c:v>
                </c:pt>
                <c:pt idx="3904">
                  <c:v>0.47997919916796672</c:v>
                </c:pt>
                <c:pt idx="3905">
                  <c:v>0.48000185621548597</c:v>
                </c:pt>
                <c:pt idx="3906">
                  <c:v>0.48002450380229933</c:v>
                </c:pt>
                <c:pt idx="3907">
                  <c:v>0.48004714193433112</c:v>
                </c:pt>
                <c:pt idx="3908">
                  <c:v>0.48006977061750089</c:v>
                </c:pt>
                <c:pt idx="3909">
                  <c:v>0.48009238985772301</c:v>
                </c:pt>
                <c:pt idx="3910">
                  <c:v>0.48011499966090726</c:v>
                </c:pt>
                <c:pt idx="3911">
                  <c:v>0.48013760003295808</c:v>
                </c:pt>
                <c:pt idx="3912">
                  <c:v>0.48016019097977536</c:v>
                </c:pt>
                <c:pt idx="3913">
                  <c:v>0.48018277250725372</c:v>
                </c:pt>
                <c:pt idx="3914">
                  <c:v>0.48020534462128328</c:v>
                </c:pt>
                <c:pt idx="3915">
                  <c:v>0.48022790732774884</c:v>
                </c:pt>
                <c:pt idx="3916">
                  <c:v>0.48025046063253057</c:v>
                </c:pt>
                <c:pt idx="3917">
                  <c:v>0.48027300454150357</c:v>
                </c:pt>
                <c:pt idx="3918">
                  <c:v>0.48029553906053823</c:v>
                </c:pt>
                <c:pt idx="3919">
                  <c:v>0.48031806419549977</c:v>
                </c:pt>
                <c:pt idx="3920">
                  <c:v>0.48034057995224894</c:v>
                </c:pt>
                <c:pt idx="3921">
                  <c:v>0.4803630863366411</c:v>
                </c:pt>
                <c:pt idx="3922">
                  <c:v>0.48038558335452725</c:v>
                </c:pt>
                <c:pt idx="3923">
                  <c:v>0.48040807101175309</c:v>
                </c:pt>
                <c:pt idx="3924">
                  <c:v>0.48043054931415979</c:v>
                </c:pt>
                <c:pt idx="3925">
                  <c:v>0.48045301826758335</c:v>
                </c:pt>
                <c:pt idx="3926">
                  <c:v>0.48047547787785527</c:v>
                </c:pt>
                <c:pt idx="3927">
                  <c:v>0.48049792815080183</c:v>
                </c:pt>
                <c:pt idx="3928">
                  <c:v>0.48052036909224488</c:v>
                </c:pt>
                <c:pt idx="3929">
                  <c:v>0.48054280070800087</c:v>
                </c:pt>
                <c:pt idx="3930">
                  <c:v>0.4805652230038821</c:v>
                </c:pt>
                <c:pt idx="3931">
                  <c:v>0.48058763598569543</c:v>
                </c:pt>
                <c:pt idx="3932">
                  <c:v>0.48061003965924332</c:v>
                </c:pt>
                <c:pt idx="3933">
                  <c:v>0.48063243403032302</c:v>
                </c:pt>
                <c:pt idx="3934">
                  <c:v>0.48065481910472752</c:v>
                </c:pt>
                <c:pt idx="3935">
                  <c:v>0.4806771948882444</c:v>
                </c:pt>
                <c:pt idx="3936">
                  <c:v>0.48069956138665687</c:v>
                </c:pt>
                <c:pt idx="3937">
                  <c:v>0.48072191860574304</c:v>
                </c:pt>
                <c:pt idx="3938">
                  <c:v>0.48074426655127656</c:v>
                </c:pt>
                <c:pt idx="3939">
                  <c:v>0.48076660522902587</c:v>
                </c:pt>
                <c:pt idx="3940">
                  <c:v>0.48078893464475508</c:v>
                </c:pt>
                <c:pt idx="3941">
                  <c:v>0.4808112548042231</c:v>
                </c:pt>
                <c:pt idx="3942">
                  <c:v>0.48083356571318447</c:v>
                </c:pt>
                <c:pt idx="3943">
                  <c:v>0.4808558673773885</c:v>
                </c:pt>
                <c:pt idx="3944">
                  <c:v>0.48087815980258031</c:v>
                </c:pt>
                <c:pt idx="3945">
                  <c:v>0.48090044299449963</c:v>
                </c:pt>
                <c:pt idx="3946">
                  <c:v>0.480922716958882</c:v>
                </c:pt>
                <c:pt idx="3947">
                  <c:v>0.48094498170145772</c:v>
                </c:pt>
                <c:pt idx="3948">
                  <c:v>0.48096723722795287</c:v>
                </c:pt>
                <c:pt idx="3949">
                  <c:v>0.48098948354408821</c:v>
                </c:pt>
                <c:pt idx="3950">
                  <c:v>0.48101172065558018</c:v>
                </c:pt>
                <c:pt idx="3951">
                  <c:v>0.48103394856814058</c:v>
                </c:pt>
                <c:pt idx="3952">
                  <c:v>0.48105616728747602</c:v>
                </c:pt>
                <c:pt idx="3953">
                  <c:v>0.48107837681928867</c:v>
                </c:pt>
                <c:pt idx="3954">
                  <c:v>0.48110057716927596</c:v>
                </c:pt>
                <c:pt idx="3955">
                  <c:v>0.48112276834313084</c:v>
                </c:pt>
                <c:pt idx="3956">
                  <c:v>0.48114495034654114</c:v>
                </c:pt>
                <c:pt idx="3957">
                  <c:v>0.48116712318519006</c:v>
                </c:pt>
                <c:pt idx="3958">
                  <c:v>0.48118928686475643</c:v>
                </c:pt>
                <c:pt idx="3959">
                  <c:v>0.48121144139091415</c:v>
                </c:pt>
                <c:pt idx="3960">
                  <c:v>0.48123358676933248</c:v>
                </c:pt>
                <c:pt idx="3961">
                  <c:v>0.48125572300567587</c:v>
                </c:pt>
                <c:pt idx="3962">
                  <c:v>0.4812778501056042</c:v>
                </c:pt>
                <c:pt idx="3963">
                  <c:v>0.48129996807477293</c:v>
                </c:pt>
                <c:pt idx="3964">
                  <c:v>0.48132207691883244</c:v>
                </c:pt>
                <c:pt idx="3965">
                  <c:v>0.48134417664342855</c:v>
                </c:pt>
                <c:pt idx="3966">
                  <c:v>0.48136626725420256</c:v>
                </c:pt>
                <c:pt idx="3967">
                  <c:v>0.48138834875679121</c:v>
                </c:pt>
                <c:pt idx="3968">
                  <c:v>0.48141042115682631</c:v>
                </c:pt>
                <c:pt idx="3969">
                  <c:v>0.48143248445993503</c:v>
                </c:pt>
                <c:pt idx="3970">
                  <c:v>0.48145453867174015</c:v>
                </c:pt>
                <c:pt idx="3971">
                  <c:v>0.48147658379785979</c:v>
                </c:pt>
                <c:pt idx="3972">
                  <c:v>0.48149861984390724</c:v>
                </c:pt>
                <c:pt idx="3973">
                  <c:v>0.48152064681549117</c:v>
                </c:pt>
                <c:pt idx="3974">
                  <c:v>0.48154266471821583</c:v>
                </c:pt>
                <c:pt idx="3975">
                  <c:v>0.4815646735576809</c:v>
                </c:pt>
                <c:pt idx="3976">
                  <c:v>0.48158667333948119</c:v>
                </c:pt>
                <c:pt idx="3977">
                  <c:v>0.48160866406920688</c:v>
                </c:pt>
                <c:pt idx="3978">
                  <c:v>0.48163064575244385</c:v>
                </c:pt>
                <c:pt idx="3979">
                  <c:v>0.48165261839477336</c:v>
                </c:pt>
                <c:pt idx="3980">
                  <c:v>0.48167458200177177</c:v>
                </c:pt>
                <c:pt idx="3981">
                  <c:v>0.48169653657901101</c:v>
                </c:pt>
                <c:pt idx="3982">
                  <c:v>0.48171848213205853</c:v>
                </c:pt>
                <c:pt idx="3983">
                  <c:v>0.48174041866647727</c:v>
                </c:pt>
                <c:pt idx="3984">
                  <c:v>0.48176234618782526</c:v>
                </c:pt>
                <c:pt idx="3985">
                  <c:v>0.48178426470165614</c:v>
                </c:pt>
                <c:pt idx="3986">
                  <c:v>0.48180617421351912</c:v>
                </c:pt>
                <c:pt idx="3987">
                  <c:v>0.48182807472895883</c:v>
                </c:pt>
                <c:pt idx="3988">
                  <c:v>0.48184996625351512</c:v>
                </c:pt>
                <c:pt idx="3989">
                  <c:v>0.48187184879272338</c:v>
                </c:pt>
                <c:pt idx="3990">
                  <c:v>0.48189372235211464</c:v>
                </c:pt>
                <c:pt idx="3991">
                  <c:v>0.48191558693721531</c:v>
                </c:pt>
                <c:pt idx="3992">
                  <c:v>0.48193744255354709</c:v>
                </c:pt>
                <c:pt idx="3993">
                  <c:v>0.48195928920662728</c:v>
                </c:pt>
                <c:pt idx="3994">
                  <c:v>0.48198112690196865</c:v>
                </c:pt>
                <c:pt idx="3995">
                  <c:v>0.48200295564507967</c:v>
                </c:pt>
                <c:pt idx="3996">
                  <c:v>0.48202477544146388</c:v>
                </c:pt>
                <c:pt idx="3997">
                  <c:v>0.48204658629662045</c:v>
                </c:pt>
                <c:pt idx="3998">
                  <c:v>0.4820683882160442</c:v>
                </c:pt>
                <c:pt idx="3999">
                  <c:v>0.48209018120522545</c:v>
                </c:pt>
                <c:pt idx="4000">
                  <c:v>0.48211196526964983</c:v>
                </c:pt>
                <c:pt idx="4001">
                  <c:v>0.48213374041479851</c:v>
                </c:pt>
                <c:pt idx="4002">
                  <c:v>0.48215550664614826</c:v>
                </c:pt>
                <c:pt idx="4003">
                  <c:v>0.48217726396917149</c:v>
                </c:pt>
                <c:pt idx="4004">
                  <c:v>0.48219901238933588</c:v>
                </c:pt>
                <c:pt idx="4005">
                  <c:v>0.48222075191210462</c:v>
                </c:pt>
                <c:pt idx="4006">
                  <c:v>0.48224248254293672</c:v>
                </c:pt>
                <c:pt idx="4007">
                  <c:v>0.48226420428728656</c:v>
                </c:pt>
                <c:pt idx="4008">
                  <c:v>0.48228591715060404</c:v>
                </c:pt>
                <c:pt idx="4009">
                  <c:v>0.48230762113833447</c:v>
                </c:pt>
                <c:pt idx="4010">
                  <c:v>0.48232931625591896</c:v>
                </c:pt>
                <c:pt idx="4011">
                  <c:v>0.48235100250879426</c:v>
                </c:pt>
                <c:pt idx="4012">
                  <c:v>0.48237267990239224</c:v>
                </c:pt>
                <c:pt idx="4013">
                  <c:v>0.48239434844214063</c:v>
                </c:pt>
                <c:pt idx="4014">
                  <c:v>0.48241600813346269</c:v>
                </c:pt>
                <c:pt idx="4015">
                  <c:v>0.48243765898177737</c:v>
                </c:pt>
                <c:pt idx="4016">
                  <c:v>0.48245930099249901</c:v>
                </c:pt>
                <c:pt idx="4017">
                  <c:v>0.48248093417103743</c:v>
                </c:pt>
                <c:pt idx="4018">
                  <c:v>0.48250255852279827</c:v>
                </c:pt>
                <c:pt idx="4019">
                  <c:v>0.48252417405318293</c:v>
                </c:pt>
                <c:pt idx="4020">
                  <c:v>0.48254578076758781</c:v>
                </c:pt>
                <c:pt idx="4021">
                  <c:v>0.48256737867140553</c:v>
                </c:pt>
                <c:pt idx="4022">
                  <c:v>0.48258896777002386</c:v>
                </c:pt>
                <c:pt idx="4023">
                  <c:v>0.48261054806882647</c:v>
                </c:pt>
                <c:pt idx="4024">
                  <c:v>0.48263211957319241</c:v>
                </c:pt>
                <c:pt idx="4025">
                  <c:v>0.48265368228849664</c:v>
                </c:pt>
                <c:pt idx="4026">
                  <c:v>0.48267523622010938</c:v>
                </c:pt>
                <c:pt idx="4027">
                  <c:v>0.48269678137339689</c:v>
                </c:pt>
                <c:pt idx="4028">
                  <c:v>0.48271831775372059</c:v>
                </c:pt>
                <c:pt idx="4029">
                  <c:v>0.48273984536643799</c:v>
                </c:pt>
                <c:pt idx="4030">
                  <c:v>0.48276136421690186</c:v>
                </c:pt>
                <c:pt idx="4031">
                  <c:v>0.48278287431046091</c:v>
                </c:pt>
                <c:pt idx="4032">
                  <c:v>0.48280437565245921</c:v>
                </c:pt>
                <c:pt idx="4033">
                  <c:v>0.48282586824823692</c:v>
                </c:pt>
                <c:pt idx="4034">
                  <c:v>0.48284735210312923</c:v>
                </c:pt>
                <c:pt idx="4035">
                  <c:v>0.48286882722246766</c:v>
                </c:pt>
                <c:pt idx="4036">
                  <c:v>0.48289029361157881</c:v>
                </c:pt>
                <c:pt idx="4037">
                  <c:v>0.48291175127578545</c:v>
                </c:pt>
                <c:pt idx="4038">
                  <c:v>0.48293320022040553</c:v>
                </c:pt>
                <c:pt idx="4039">
                  <c:v>0.4829546404507532</c:v>
                </c:pt>
                <c:pt idx="4040">
                  <c:v>0.48297607197213782</c:v>
                </c:pt>
                <c:pt idx="4041">
                  <c:v>0.48299749478986487</c:v>
                </c:pt>
                <c:pt idx="4042">
                  <c:v>0.48301890890923505</c:v>
                </c:pt>
                <c:pt idx="4043">
                  <c:v>0.48304031433554517</c:v>
                </c:pt>
                <c:pt idx="4044">
                  <c:v>0.48306171107408752</c:v>
                </c:pt>
                <c:pt idx="4045">
                  <c:v>0.48308309913015018</c:v>
                </c:pt>
                <c:pt idx="4046">
                  <c:v>0.48310447850901683</c:v>
                </c:pt>
                <c:pt idx="4047">
                  <c:v>0.48312584921596713</c:v>
                </c:pt>
                <c:pt idx="4048">
                  <c:v>0.48314721125627602</c:v>
                </c:pt>
                <c:pt idx="4049">
                  <c:v>0.48316856463521463</c:v>
                </c:pt>
                <c:pt idx="4050">
                  <c:v>0.48318990935804945</c:v>
                </c:pt>
                <c:pt idx="4051">
                  <c:v>0.48321124543004296</c:v>
                </c:pt>
                <c:pt idx="4052">
                  <c:v>0.48323257285645316</c:v>
                </c:pt>
                <c:pt idx="4053">
                  <c:v>0.48325389164253407</c:v>
                </c:pt>
                <c:pt idx="4054">
                  <c:v>0.48327520179353506</c:v>
                </c:pt>
                <c:pt idx="4055">
                  <c:v>0.4832965033147017</c:v>
                </c:pt>
                <c:pt idx="4056">
                  <c:v>0.48331779621127485</c:v>
                </c:pt>
                <c:pt idx="4057">
                  <c:v>0.48333908048849156</c:v>
                </c:pt>
                <c:pt idx="4058">
                  <c:v>0.48336035615158424</c:v>
                </c:pt>
                <c:pt idx="4059">
                  <c:v>0.48338162320578149</c:v>
                </c:pt>
                <c:pt idx="4060">
                  <c:v>0.48340288165630724</c:v>
                </c:pt>
                <c:pt idx="4061">
                  <c:v>0.48342413150838159</c:v>
                </c:pt>
                <c:pt idx="4062">
                  <c:v>0.48344537276722005</c:v>
                </c:pt>
                <c:pt idx="4063">
                  <c:v>0.48346660543803432</c:v>
                </c:pt>
                <c:pt idx="4064">
                  <c:v>0.48348782952603142</c:v>
                </c:pt>
                <c:pt idx="4065">
                  <c:v>0.48350904503641468</c:v>
                </c:pt>
                <c:pt idx="4066">
                  <c:v>0.48353025197438265</c:v>
                </c:pt>
                <c:pt idx="4067">
                  <c:v>0.48355145034513031</c:v>
                </c:pt>
                <c:pt idx="4068">
                  <c:v>0.48357264015384777</c:v>
                </c:pt>
                <c:pt idx="4069">
                  <c:v>0.4835938214057216</c:v>
                </c:pt>
                <c:pt idx="4070">
                  <c:v>0.48361499410593367</c:v>
                </c:pt>
                <c:pt idx="4071">
                  <c:v>0.483636158259662</c:v>
                </c:pt>
                <c:pt idx="4072">
                  <c:v>0.48365731387208016</c:v>
                </c:pt>
                <c:pt idx="4073">
                  <c:v>0.48367846094835792</c:v>
                </c:pt>
                <c:pt idx="4074">
                  <c:v>0.48369959949366037</c:v>
                </c:pt>
                <c:pt idx="4075">
                  <c:v>0.48372072951314893</c:v>
                </c:pt>
                <c:pt idx="4076">
                  <c:v>0.48374185101198047</c:v>
                </c:pt>
                <c:pt idx="4077">
                  <c:v>0.48376296399530799</c:v>
                </c:pt>
                <c:pt idx="4078">
                  <c:v>0.48378406846828015</c:v>
                </c:pt>
                <c:pt idx="4079">
                  <c:v>0.4838051644360416</c:v>
                </c:pt>
                <c:pt idx="4080">
                  <c:v>0.48382625190373268</c:v>
                </c:pt>
                <c:pt idx="4081">
                  <c:v>0.48384733087648973</c:v>
                </c:pt>
                <c:pt idx="4082">
                  <c:v>0.48386840135944487</c:v>
                </c:pt>
                <c:pt idx="4083">
                  <c:v>0.4838894633577262</c:v>
                </c:pt>
                <c:pt idx="4084">
                  <c:v>0.48391051687645742</c:v>
                </c:pt>
                <c:pt idx="4085">
                  <c:v>0.48393156192075854</c:v>
                </c:pt>
                <c:pt idx="4086">
                  <c:v>0.48395259849574501</c:v>
                </c:pt>
                <c:pt idx="4087">
                  <c:v>0.48397362660652848</c:v>
                </c:pt>
                <c:pt idx="4088">
                  <c:v>0.4839946462582162</c:v>
                </c:pt>
                <c:pt idx="4089">
                  <c:v>0.48401565745591174</c:v>
                </c:pt>
                <c:pt idx="4090">
                  <c:v>0.48403666020471398</c:v>
                </c:pt>
                <c:pt idx="4091">
                  <c:v>0.48405765450971833</c:v>
                </c:pt>
                <c:pt idx="4092">
                  <c:v>0.4840786403760155</c:v>
                </c:pt>
                <c:pt idx="4093">
                  <c:v>0.48409961780869259</c:v>
                </c:pt>
                <c:pt idx="4094">
                  <c:v>0.48412058681283249</c:v>
                </c:pt>
                <c:pt idx="4095">
                  <c:v>0.48414154739351384</c:v>
                </c:pt>
                <c:pt idx="4096">
                  <c:v>0.48416249955581114</c:v>
                </c:pt>
                <c:pt idx="4097">
                  <c:v>0.48418344330479524</c:v>
                </c:pt>
                <c:pt idx="4098">
                  <c:v>0.48420437864553256</c:v>
                </c:pt>
                <c:pt idx="4099">
                  <c:v>0.48422530558308557</c:v>
                </c:pt>
                <c:pt idx="4100">
                  <c:v>0.48424622412251256</c:v>
                </c:pt>
                <c:pt idx="4101">
                  <c:v>0.48426713426886792</c:v>
                </c:pt>
                <c:pt idx="4102">
                  <c:v>0.484288036027202</c:v>
                </c:pt>
                <c:pt idx="4103">
                  <c:v>0.48430892940256093</c:v>
                </c:pt>
                <c:pt idx="4104">
                  <c:v>0.48432981439998679</c:v>
                </c:pt>
                <c:pt idx="4105">
                  <c:v>0.48435069102451783</c:v>
                </c:pt>
                <c:pt idx="4106">
                  <c:v>0.48437155928118819</c:v>
                </c:pt>
                <c:pt idx="4107">
                  <c:v>0.4843924191750279</c:v>
                </c:pt>
                <c:pt idx="4108">
                  <c:v>0.48441327071106283</c:v>
                </c:pt>
                <c:pt idx="4109">
                  <c:v>0.48443411389431512</c:v>
                </c:pt>
                <c:pt idx="4110">
                  <c:v>0.48445494872980277</c:v>
                </c:pt>
                <c:pt idx="4111">
                  <c:v>0.48447577522253976</c:v>
                </c:pt>
                <c:pt idx="4112">
                  <c:v>0.48449659337753581</c:v>
                </c:pt>
                <c:pt idx="4113">
                  <c:v>0.48451740319979703</c:v>
                </c:pt>
                <c:pt idx="4114">
                  <c:v>0.4845382046943254</c:v>
                </c:pt>
                <c:pt idx="4115">
                  <c:v>0.48455899786611872</c:v>
                </c:pt>
                <c:pt idx="4116">
                  <c:v>0.48457978272017094</c:v>
                </c:pt>
                <c:pt idx="4117">
                  <c:v>0.48460055926147194</c:v>
                </c:pt>
                <c:pt idx="4118">
                  <c:v>0.48462132749500786</c:v>
                </c:pt>
                <c:pt idx="4119">
                  <c:v>0.48464208742576054</c:v>
                </c:pt>
                <c:pt idx="4120">
                  <c:v>0.48466283905870777</c:v>
                </c:pt>
                <c:pt idx="4121">
                  <c:v>0.48468358239882375</c:v>
                </c:pt>
                <c:pt idx="4122">
                  <c:v>0.48470431745107856</c:v>
                </c:pt>
                <c:pt idx="4123">
                  <c:v>0.48472504422043811</c:v>
                </c:pt>
                <c:pt idx="4124">
                  <c:v>0.48474576271186443</c:v>
                </c:pt>
                <c:pt idx="4125">
                  <c:v>0.48476647293031566</c:v>
                </c:pt>
                <c:pt idx="4126">
                  <c:v>0.48478717488074613</c:v>
                </c:pt>
                <c:pt idx="4127">
                  <c:v>0.48480786856810593</c:v>
                </c:pt>
                <c:pt idx="4128">
                  <c:v>0.48482855399734121</c:v>
                </c:pt>
                <c:pt idx="4129">
                  <c:v>0.48484923117339435</c:v>
                </c:pt>
                <c:pt idx="4130">
                  <c:v>0.48486990010120384</c:v>
                </c:pt>
                <c:pt idx="4131">
                  <c:v>0.48489056078570403</c:v>
                </c:pt>
                <c:pt idx="4132">
                  <c:v>0.48491121323182523</c:v>
                </c:pt>
                <c:pt idx="4133">
                  <c:v>0.48493185744449413</c:v>
                </c:pt>
                <c:pt idx="4134">
                  <c:v>0.4849524934286335</c:v>
                </c:pt>
                <c:pt idx="4135">
                  <c:v>0.48497312118916192</c:v>
                </c:pt>
                <c:pt idx="4136">
                  <c:v>0.48499374073099405</c:v>
                </c:pt>
                <c:pt idx="4137">
                  <c:v>0.48501435205904092</c:v>
                </c:pt>
                <c:pt idx="4138">
                  <c:v>0.48503495517820955</c:v>
                </c:pt>
                <c:pt idx="4139">
                  <c:v>0.48505555009340284</c:v>
                </c:pt>
                <c:pt idx="4140">
                  <c:v>0.48507613680951994</c:v>
                </c:pt>
                <c:pt idx="4141">
                  <c:v>0.48509671533145615</c:v>
                </c:pt>
                <c:pt idx="4142">
                  <c:v>0.48511728566410289</c:v>
                </c:pt>
                <c:pt idx="4143">
                  <c:v>0.48513784781234759</c:v>
                </c:pt>
                <c:pt idx="4144">
                  <c:v>0.48515840178107361</c:v>
                </c:pt>
                <c:pt idx="4145">
                  <c:v>0.48517894757516089</c:v>
                </c:pt>
                <c:pt idx="4146">
                  <c:v>0.48519948519948519</c:v>
                </c:pt>
                <c:pt idx="4147">
                  <c:v>0.48522001465891845</c:v>
                </c:pt>
                <c:pt idx="4148">
                  <c:v>0.48524053595832856</c:v>
                </c:pt>
                <c:pt idx="4149">
                  <c:v>0.48526104910257978</c:v>
                </c:pt>
                <c:pt idx="4150">
                  <c:v>0.48528155409653262</c:v>
                </c:pt>
                <c:pt idx="4151">
                  <c:v>0.48530205094504336</c:v>
                </c:pt>
                <c:pt idx="4152">
                  <c:v>0.48532253965296457</c:v>
                </c:pt>
                <c:pt idx="4153">
                  <c:v>0.48534302022514503</c:v>
                </c:pt>
                <c:pt idx="4154">
                  <c:v>0.48536349266642975</c:v>
                </c:pt>
                <c:pt idx="4155">
                  <c:v>0.48538395698165976</c:v>
                </c:pt>
                <c:pt idx="4156">
                  <c:v>0.48540441317567207</c:v>
                </c:pt>
                <c:pt idx="4157">
                  <c:v>0.48542486125330025</c:v>
                </c:pt>
                <c:pt idx="4158">
                  <c:v>0.48544530121937385</c:v>
                </c:pt>
                <c:pt idx="4159">
                  <c:v>0.48546573307871849</c:v>
                </c:pt>
                <c:pt idx="4160">
                  <c:v>0.48548615683615598</c:v>
                </c:pt>
                <c:pt idx="4161">
                  <c:v>0.48550657249650447</c:v>
                </c:pt>
                <c:pt idx="4162">
                  <c:v>0.48552698006457828</c:v>
                </c:pt>
                <c:pt idx="4163">
                  <c:v>0.48554737954518762</c:v>
                </c:pt>
                <c:pt idx="4164">
                  <c:v>0.48556777094313935</c:v>
                </c:pt>
                <c:pt idx="4165">
                  <c:v>0.48558815426323604</c:v>
                </c:pt>
                <c:pt idx="4166">
                  <c:v>0.48560852951027683</c:v>
                </c:pt>
                <c:pt idx="4167">
                  <c:v>0.48562889668905679</c:v>
                </c:pt>
                <c:pt idx="4168">
                  <c:v>0.48564925580436752</c:v>
                </c:pt>
                <c:pt idx="4169">
                  <c:v>0.48566960686099636</c:v>
                </c:pt>
                <c:pt idx="4170">
                  <c:v>0.48568994986372738</c:v>
                </c:pt>
                <c:pt idx="4171">
                  <c:v>0.48571028481734041</c:v>
                </c:pt>
                <c:pt idx="4172">
                  <c:v>0.48573061172661186</c:v>
                </c:pt>
                <c:pt idx="4173">
                  <c:v>0.48575093059631402</c:v>
                </c:pt>
                <c:pt idx="4174">
                  <c:v>0.48577124143121581</c:v>
                </c:pt>
                <c:pt idx="4175">
                  <c:v>0.4857915442360819</c:v>
                </c:pt>
                <c:pt idx="4176">
                  <c:v>0.48581183901567371</c:v>
                </c:pt>
                <c:pt idx="4177">
                  <c:v>0.48583212577474838</c:v>
                </c:pt>
                <c:pt idx="4178">
                  <c:v>0.48585240451805983</c:v>
                </c:pt>
                <c:pt idx="4179">
                  <c:v>0.4858726752503576</c:v>
                </c:pt>
                <c:pt idx="4180">
                  <c:v>0.48589293797638816</c:v>
                </c:pt>
                <c:pt idx="4181">
                  <c:v>0.48591319270089356</c:v>
                </c:pt>
                <c:pt idx="4182">
                  <c:v>0.48593343942861278</c:v>
                </c:pt>
                <c:pt idx="4183">
                  <c:v>0.48595367816428037</c:v>
                </c:pt>
                <c:pt idx="4184">
                  <c:v>0.48597390891262776</c:v>
                </c:pt>
                <c:pt idx="4185">
                  <c:v>0.48599413167838218</c:v>
                </c:pt>
                <c:pt idx="4186">
                  <c:v>0.48601434646626746</c:v>
                </c:pt>
                <c:pt idx="4187">
                  <c:v>0.48603455328100342</c:v>
                </c:pt>
                <c:pt idx="4188">
                  <c:v>0.48605475212730653</c:v>
                </c:pt>
                <c:pt idx="4189">
                  <c:v>0.48607494300988907</c:v>
                </c:pt>
                <c:pt idx="4190">
                  <c:v>0.48609512593346005</c:v>
                </c:pt>
                <c:pt idx="4191">
                  <c:v>0.48611530090272437</c:v>
                </c:pt>
                <c:pt idx="4192">
                  <c:v>0.4861354679223836</c:v>
                </c:pt>
                <c:pt idx="4193">
                  <c:v>0.48615562699713527</c:v>
                </c:pt>
                <c:pt idx="4194">
                  <c:v>0.48617577813167356</c:v>
                </c:pt>
                <c:pt idx="4195">
                  <c:v>0.48619592133068851</c:v>
                </c:pt>
                <c:pt idx="4196">
                  <c:v>0.48621605659886696</c:v>
                </c:pt>
                <c:pt idx="4197">
                  <c:v>0.48623618394089163</c:v>
                </c:pt>
                <c:pt idx="4198">
                  <c:v>0.48625630336144188</c:v>
                </c:pt>
                <c:pt idx="4199">
                  <c:v>0.48627641486519307</c:v>
                </c:pt>
                <c:pt idx="4200">
                  <c:v>0.48629651845681726</c:v>
                </c:pt>
                <c:pt idx="4201">
                  <c:v>0.48631661414098248</c:v>
                </c:pt>
                <c:pt idx="4202">
                  <c:v>0.48633670192235334</c:v>
                </c:pt>
                <c:pt idx="4203">
                  <c:v>0.48635678180559055</c:v>
                </c:pt>
                <c:pt idx="4204">
                  <c:v>0.4863768537953515</c:v>
                </c:pt>
                <c:pt idx="4205">
                  <c:v>0.48639691789628953</c:v>
                </c:pt>
                <c:pt idx="4206">
                  <c:v>0.48641697411305457</c:v>
                </c:pt>
                <c:pt idx="4207">
                  <c:v>0.48643702245029274</c:v>
                </c:pt>
                <c:pt idx="4208">
                  <c:v>0.48645706291264679</c:v>
                </c:pt>
                <c:pt idx="4209">
                  <c:v>0.48647709550475543</c:v>
                </c:pt>
                <c:pt idx="4210">
                  <c:v>0.48649712023125408</c:v>
                </c:pt>
                <c:pt idx="4211">
                  <c:v>0.48651713709677419</c:v>
                </c:pt>
                <c:pt idx="4212">
                  <c:v>0.48653714610594395</c:v>
                </c:pt>
                <c:pt idx="4213">
                  <c:v>0.4865571472633875</c:v>
                </c:pt>
                <c:pt idx="4214">
                  <c:v>0.48657714057372586</c:v>
                </c:pt>
                <c:pt idx="4215">
                  <c:v>0.48659712604157584</c:v>
                </c:pt>
                <c:pt idx="4216">
                  <c:v>0.4866171036715512</c:v>
                </c:pt>
                <c:pt idx="4217">
                  <c:v>0.48663707346826152</c:v>
                </c:pt>
                <c:pt idx="4218">
                  <c:v>0.48665703543631333</c:v>
                </c:pt>
                <c:pt idx="4219">
                  <c:v>0.48667698958030903</c:v>
                </c:pt>
                <c:pt idx="4220">
                  <c:v>0.48669693590484786</c:v>
                </c:pt>
                <c:pt idx="4221">
                  <c:v>0.48671687441452505</c:v>
                </c:pt>
                <c:pt idx="4222">
                  <c:v>0.48673680511393269</c:v>
                </c:pt>
                <c:pt idx="4223">
                  <c:v>0.48675672800765873</c:v>
                </c:pt>
                <c:pt idx="4224">
                  <c:v>0.48677664310028806</c:v>
                </c:pt>
                <c:pt idx="4225">
                  <c:v>0.48679655039640152</c:v>
                </c:pt>
                <c:pt idx="4226">
                  <c:v>0.48681644990057676</c:v>
                </c:pt>
                <c:pt idx="4227">
                  <c:v>0.48683634161738748</c:v>
                </c:pt>
                <c:pt idx="4228">
                  <c:v>0.48685622555140418</c:v>
                </c:pt>
                <c:pt idx="4229">
                  <c:v>0.48687610170719336</c:v>
                </c:pt>
                <c:pt idx="4230">
                  <c:v>0.48689597008931845</c:v>
                </c:pt>
                <c:pt idx="4231">
                  <c:v>0.48691583070233874</c:v>
                </c:pt>
                <c:pt idx="4232">
                  <c:v>0.48693568355081052</c:v>
                </c:pt>
                <c:pt idx="4233">
                  <c:v>0.48695552863928604</c:v>
                </c:pt>
                <c:pt idx="4234">
                  <c:v>0.48697536597231439</c:v>
                </c:pt>
                <c:pt idx="4235">
                  <c:v>0.48699519555444071</c:v>
                </c:pt>
                <c:pt idx="4236">
                  <c:v>0.48701501739020692</c:v>
                </c:pt>
                <c:pt idx="4237">
                  <c:v>0.48703483148415133</c:v>
                </c:pt>
                <c:pt idx="4238">
                  <c:v>0.4870546378408086</c:v>
                </c:pt>
                <c:pt idx="4239">
                  <c:v>0.48707443646470971</c:v>
                </c:pt>
                <c:pt idx="4240">
                  <c:v>0.48709422736038249</c:v>
                </c:pt>
                <c:pt idx="4241">
                  <c:v>0.48711401053235109</c:v>
                </c:pt>
                <c:pt idx="4242">
                  <c:v>0.4871337859851359</c:v>
                </c:pt>
                <c:pt idx="4243">
                  <c:v>0.48715355372325392</c:v>
                </c:pt>
                <c:pt idx="4244">
                  <c:v>0.48717331375121881</c:v>
                </c:pt>
                <c:pt idx="4245">
                  <c:v>0.48719306607354057</c:v>
                </c:pt>
                <c:pt idx="4246">
                  <c:v>0.48721281069472561</c:v>
                </c:pt>
                <c:pt idx="4247">
                  <c:v>0.48723254761927676</c:v>
                </c:pt>
                <c:pt idx="4248">
                  <c:v>0.48725227685169364</c:v>
                </c:pt>
                <c:pt idx="4249">
                  <c:v>0.48727199839647223</c:v>
                </c:pt>
                <c:pt idx="4250">
                  <c:v>0.48729171225810491</c:v>
                </c:pt>
                <c:pt idx="4251">
                  <c:v>0.48731141844108045</c:v>
                </c:pt>
                <c:pt idx="4252">
                  <c:v>0.48733111694988451</c:v>
                </c:pt>
                <c:pt idx="4253">
                  <c:v>0.48735080778899909</c:v>
                </c:pt>
                <c:pt idx="4254">
                  <c:v>0.48737049096290247</c:v>
                </c:pt>
                <c:pt idx="4255">
                  <c:v>0.48739016647606964</c:v>
                </c:pt>
                <c:pt idx="4256">
                  <c:v>0.48740983433297219</c:v>
                </c:pt>
                <c:pt idx="4257">
                  <c:v>0.48742949453807816</c:v>
                </c:pt>
                <c:pt idx="4258">
                  <c:v>0.48744914709585202</c:v>
                </c:pt>
                <c:pt idx="4259">
                  <c:v>0.48746879201075477</c:v>
                </c:pt>
                <c:pt idx="4260">
                  <c:v>0.48748842928724401</c:v>
                </c:pt>
                <c:pt idx="4261">
                  <c:v>0.48750805892977411</c:v>
                </c:pt>
                <c:pt idx="4262">
                  <c:v>0.48752768094279558</c:v>
                </c:pt>
                <c:pt idx="4263">
                  <c:v>0.48754729533075547</c:v>
                </c:pt>
                <c:pt idx="4264">
                  <c:v>0.48756690209809772</c:v>
                </c:pt>
                <c:pt idx="4265">
                  <c:v>0.48758650124926267</c:v>
                </c:pt>
                <c:pt idx="4266">
                  <c:v>0.48760609278868711</c:v>
                </c:pt>
                <c:pt idx="4267">
                  <c:v>0.48762567672080431</c:v>
                </c:pt>
                <c:pt idx="4268">
                  <c:v>0.48764525305004441</c:v>
                </c:pt>
                <c:pt idx="4269">
                  <c:v>0.48766482178083392</c:v>
                </c:pt>
                <c:pt idx="4270">
                  <c:v>0.48768438291759597</c:v>
                </c:pt>
                <c:pt idx="4271">
                  <c:v>0.48770393646475002</c:v>
                </c:pt>
                <c:pt idx="4272">
                  <c:v>0.48772348242671237</c:v>
                </c:pt>
                <c:pt idx="4273">
                  <c:v>0.48774302080789605</c:v>
                </c:pt>
                <c:pt idx="4274">
                  <c:v>0.48776255161271026</c:v>
                </c:pt>
                <c:pt idx="4275">
                  <c:v>0.48778207484556085</c:v>
                </c:pt>
                <c:pt idx="4276">
                  <c:v>0.48780159051085048</c:v>
                </c:pt>
                <c:pt idx="4277">
                  <c:v>0.4878210986129784</c:v>
                </c:pt>
                <c:pt idx="4278">
                  <c:v>0.4878405991563402</c:v>
                </c:pt>
                <c:pt idx="4279">
                  <c:v>0.48786009214532816</c:v>
                </c:pt>
                <c:pt idx="4280">
                  <c:v>0.48787957758433126</c:v>
                </c:pt>
                <c:pt idx="4281">
                  <c:v>0.4878990554777351</c:v>
                </c:pt>
                <c:pt idx="4282">
                  <c:v>0.48791852582992179</c:v>
                </c:pt>
                <c:pt idx="4283">
                  <c:v>0.48793798864526983</c:v>
                </c:pt>
                <c:pt idx="4284">
                  <c:v>0.48795744392815471</c:v>
                </c:pt>
                <c:pt idx="4285">
                  <c:v>0.48797689168294855</c:v>
                </c:pt>
                <c:pt idx="4286">
                  <c:v>0.48799633191401975</c:v>
                </c:pt>
                <c:pt idx="4287">
                  <c:v>0.48801576462573337</c:v>
                </c:pt>
                <c:pt idx="4288">
                  <c:v>0.48803518982245142</c:v>
                </c:pt>
                <c:pt idx="4289">
                  <c:v>0.48805460750853241</c:v>
                </c:pt>
                <c:pt idx="4290">
                  <c:v>0.48807401768833131</c:v>
                </c:pt>
                <c:pt idx="4291">
                  <c:v>0.48809342036619968</c:v>
                </c:pt>
                <c:pt idx="4292">
                  <c:v>0.48811281554648606</c:v>
                </c:pt>
                <c:pt idx="4293">
                  <c:v>0.4881322032335354</c:v>
                </c:pt>
                <c:pt idx="4294">
                  <c:v>0.48815158343168935</c:v>
                </c:pt>
                <c:pt idx="4295">
                  <c:v>0.48817095614528605</c:v>
                </c:pt>
                <c:pt idx="4296">
                  <c:v>0.48819032137866047</c:v>
                </c:pt>
                <c:pt idx="4297">
                  <c:v>0.48820967913614433</c:v>
                </c:pt>
                <c:pt idx="4298">
                  <c:v>0.48822902942206575</c:v>
                </c:pt>
                <c:pt idx="4299">
                  <c:v>0.48824837224074957</c:v>
                </c:pt>
                <c:pt idx="4300">
                  <c:v>0.48826770759651739</c:v>
                </c:pt>
                <c:pt idx="4301">
                  <c:v>0.48828703549368752</c:v>
                </c:pt>
                <c:pt idx="4302">
                  <c:v>0.48830635593657479</c:v>
                </c:pt>
                <c:pt idx="4303">
                  <c:v>0.48832566892949064</c:v>
                </c:pt>
                <c:pt idx="4304">
                  <c:v>0.48834497447674347</c:v>
                </c:pt>
                <c:pt idx="4305">
                  <c:v>0.4883642725826382</c:v>
                </c:pt>
                <c:pt idx="4306">
                  <c:v>0.48838356325147625</c:v>
                </c:pt>
                <c:pt idx="4307">
                  <c:v>0.48840284648755616</c:v>
                </c:pt>
                <c:pt idx="4308">
                  <c:v>0.48842212229517262</c:v>
                </c:pt>
                <c:pt idx="4309">
                  <c:v>0.48844139067861758</c:v>
                </c:pt>
                <c:pt idx="4310">
                  <c:v>0.48846065164217911</c:v>
                </c:pt>
                <c:pt idx="4311">
                  <c:v>0.48847990519014256</c:v>
                </c:pt>
                <c:pt idx="4312">
                  <c:v>0.48849915132678945</c:v>
                </c:pt>
                <c:pt idx="4313">
                  <c:v>0.48851839005639841</c:v>
                </c:pt>
                <c:pt idx="4314">
                  <c:v>0.48853762138324441</c:v>
                </c:pt>
                <c:pt idx="4315">
                  <c:v>0.4885568453115996</c:v>
                </c:pt>
                <c:pt idx="4316">
                  <c:v>0.48857606184573227</c:v>
                </c:pt>
                <c:pt idx="4317">
                  <c:v>0.48859527098990801</c:v>
                </c:pt>
                <c:pt idx="4318">
                  <c:v>0.48861447274838865</c:v>
                </c:pt>
                <c:pt idx="4319">
                  <c:v>0.48863366712543305</c:v>
                </c:pt>
                <c:pt idx="4320">
                  <c:v>0.48865285412529663</c:v>
                </c:pt>
                <c:pt idx="4321">
                  <c:v>0.48867203375223167</c:v>
                </c:pt>
                <c:pt idx="4322">
                  <c:v>0.48869120601048699</c:v>
                </c:pt>
                <c:pt idx="4323">
                  <c:v>0.48871037090430847</c:v>
                </c:pt>
                <c:pt idx="4324">
                  <c:v>0.48872952843793827</c:v>
                </c:pt>
                <c:pt idx="4325">
                  <c:v>0.48874867861561583</c:v>
                </c:pt>
                <c:pt idx="4326">
                  <c:v>0.48876782144157677</c:v>
                </c:pt>
                <c:pt idx="4327">
                  <c:v>0.48878695692005397</c:v>
                </c:pt>
                <c:pt idx="4328">
                  <c:v>0.48880608505527667</c:v>
                </c:pt>
                <c:pt idx="4329">
                  <c:v>0.48882520585147116</c:v>
                </c:pt>
                <c:pt idx="4330">
                  <c:v>0.48884431931286021</c:v>
                </c:pt>
                <c:pt idx="4331">
                  <c:v>0.48886342544366373</c:v>
                </c:pt>
                <c:pt idx="4332">
                  <c:v>0.48888252424809786</c:v>
                </c:pt>
                <c:pt idx="4333">
                  <c:v>0.4889016157303761</c:v>
                </c:pt>
                <c:pt idx="4334">
                  <c:v>0.48892069989470816</c:v>
                </c:pt>
                <c:pt idx="4335">
                  <c:v>0.48893977674530104</c:v>
                </c:pt>
                <c:pt idx="4336">
                  <c:v>0.48895884628635805</c:v>
                </c:pt>
                <c:pt idx="4337">
                  <c:v>0.48897790852207967</c:v>
                </c:pt>
                <c:pt idx="4338">
                  <c:v>0.48899696345666283</c:v>
                </c:pt>
                <c:pt idx="4339">
                  <c:v>0.48901601109430159</c:v>
                </c:pt>
                <c:pt idx="4340">
                  <c:v>0.48903505143918641</c:v>
                </c:pt>
                <c:pt idx="4341">
                  <c:v>0.48905408449550491</c:v>
                </c:pt>
                <c:pt idx="4342">
                  <c:v>0.48907311026744121</c:v>
                </c:pt>
                <c:pt idx="4343">
                  <c:v>0.48909212875917651</c:v>
                </c:pt>
                <c:pt idx="4344">
                  <c:v>0.48911113997488848</c:v>
                </c:pt>
                <c:pt idx="4345">
                  <c:v>0.48913014391875198</c:v>
                </c:pt>
                <c:pt idx="4346">
                  <c:v>0.48914914059493819</c:v>
                </c:pt>
                <c:pt idx="4347">
                  <c:v>0.48916813000761566</c:v>
                </c:pt>
                <c:pt idx="4348">
                  <c:v>0.48918711216094929</c:v>
                </c:pt>
                <c:pt idx="4349">
                  <c:v>0.48920608705910112</c:v>
                </c:pt>
                <c:pt idx="4350">
                  <c:v>0.48922505470622968</c:v>
                </c:pt>
                <c:pt idx="4351">
                  <c:v>0.48924401510649074</c:v>
                </c:pt>
                <c:pt idx="4352">
                  <c:v>0.48926296826403642</c:v>
                </c:pt>
                <c:pt idx="4353">
                  <c:v>0.48928191418301609</c:v>
                </c:pt>
                <c:pt idx="4354">
                  <c:v>0.48930085286757569</c:v>
                </c:pt>
                <c:pt idx="4355">
                  <c:v>0.48931978432185819</c:v>
                </c:pt>
                <c:pt idx="4356">
                  <c:v>0.48933870855000305</c:v>
                </c:pt>
                <c:pt idx="4357">
                  <c:v>0.48935762555614715</c:v>
                </c:pt>
                <c:pt idx="4358">
                  <c:v>0.48937653534442349</c:v>
                </c:pt>
                <c:pt idx="4359">
                  <c:v>0.48939543791896267</c:v>
                </c:pt>
                <c:pt idx="4360">
                  <c:v>0.48941433328389139</c:v>
                </c:pt>
                <c:pt idx="4361">
                  <c:v>0.48943322144333395</c:v>
                </c:pt>
                <c:pt idx="4362">
                  <c:v>0.48945210240141079</c:v>
                </c:pt>
                <c:pt idx="4363">
                  <c:v>0.48947097616223983</c:v>
                </c:pt>
                <c:pt idx="4364">
                  <c:v>0.4894898427299354</c:v>
                </c:pt>
                <c:pt idx="4365">
                  <c:v>0.48950870210860897</c:v>
                </c:pt>
                <c:pt idx="4366">
                  <c:v>0.48952755430236866</c:v>
                </c:pt>
                <c:pt idx="4367">
                  <c:v>0.48954639931531974</c:v>
                </c:pt>
                <c:pt idx="4368">
                  <c:v>0.48956523715156397</c:v>
                </c:pt>
                <c:pt idx="4369">
                  <c:v>0.48958406781520047</c:v>
                </c:pt>
                <c:pt idx="4370">
                  <c:v>0.48960289131032469</c:v>
                </c:pt>
                <c:pt idx="4371">
                  <c:v>0.48962170764102952</c:v>
                </c:pt>
                <c:pt idx="4372">
                  <c:v>0.48964051681140419</c:v>
                </c:pt>
                <c:pt idx="4373">
                  <c:v>0.48965931882553537</c:v>
                </c:pt>
                <c:pt idx="4374">
                  <c:v>0.48967811368750608</c:v>
                </c:pt>
                <c:pt idx="4375">
                  <c:v>0.48969690140139671</c:v>
                </c:pt>
                <c:pt idx="4376">
                  <c:v>0.48971568197128418</c:v>
                </c:pt>
                <c:pt idx="4377">
                  <c:v>0.48973445540124255</c:v>
                </c:pt>
                <c:pt idx="4378">
                  <c:v>0.48975322169534263</c:v>
                </c:pt>
                <c:pt idx="4379">
                  <c:v>0.48977198085765217</c:v>
                </c:pt>
                <c:pt idx="4380">
                  <c:v>0.48979073289223607</c:v>
                </c:pt>
                <c:pt idx="4381">
                  <c:v>0.48980947780315576</c:v>
                </c:pt>
                <c:pt idx="4382">
                  <c:v>0.48982821559446971</c:v>
                </c:pt>
                <c:pt idx="4383">
                  <c:v>0.4898469462702334</c:v>
                </c:pt>
                <c:pt idx="4384">
                  <c:v>0.48986566983449931</c:v>
                </c:pt>
                <c:pt idx="4385">
                  <c:v>0.48988438629131659</c:v>
                </c:pt>
                <c:pt idx="4386">
                  <c:v>0.48990309564473139</c:v>
                </c:pt>
                <c:pt idx="4387">
                  <c:v>0.48992179789878693</c:v>
                </c:pt>
                <c:pt idx="4388">
                  <c:v>0.48994049305752335</c:v>
                </c:pt>
                <c:pt idx="4389">
                  <c:v>0.48995918112497761</c:v>
                </c:pt>
                <c:pt idx="4390">
                  <c:v>0.48997786210518346</c:v>
                </c:pt>
                <c:pt idx="4391">
                  <c:v>0.48999653600217197</c:v>
                </c:pt>
                <c:pt idx="4392">
                  <c:v>0.49001520281997096</c:v>
                </c:pt>
                <c:pt idx="4393">
                  <c:v>0.49003386256260523</c:v>
                </c:pt>
                <c:pt idx="4394">
                  <c:v>0.49005251523409632</c:v>
                </c:pt>
                <c:pt idx="4395">
                  <c:v>0.49007116083846297</c:v>
                </c:pt>
                <c:pt idx="4396">
                  <c:v>0.49008979937972097</c:v>
                </c:pt>
                <c:pt idx="4397">
                  <c:v>0.49010843086188277</c:v>
                </c:pt>
                <c:pt idx="4398">
                  <c:v>0.49012705528895784</c:v>
                </c:pt>
                <c:pt idx="4399">
                  <c:v>0.49014567266495279</c:v>
                </c:pt>
                <c:pt idx="4400">
                  <c:v>0.49016428299387121</c:v>
                </c:pt>
                <c:pt idx="4401">
                  <c:v>0.4901828862797134</c:v>
                </c:pt>
                <c:pt idx="4402">
                  <c:v>0.49020148252647672</c:v>
                </c:pt>
                <c:pt idx="4403">
                  <c:v>0.49022007173815568</c:v>
                </c:pt>
                <c:pt idx="4404">
                  <c:v>0.49023865391874172</c:v>
                </c:pt>
                <c:pt idx="4405">
                  <c:v>0.49025722907222308</c:v>
                </c:pt>
                <c:pt idx="4406">
                  <c:v>0.49027579720258502</c:v>
                </c:pt>
                <c:pt idx="4407">
                  <c:v>0.49029435831380996</c:v>
                </c:pt>
                <c:pt idx="4408">
                  <c:v>0.4903129124098774</c:v>
                </c:pt>
                <c:pt idx="4409">
                  <c:v>0.49033145949476342</c:v>
                </c:pt>
                <c:pt idx="4410">
                  <c:v>0.49034999957244124</c:v>
                </c:pt>
                <c:pt idx="4411">
                  <c:v>0.49036853264688135</c:v>
                </c:pt>
                <c:pt idx="4412">
                  <c:v>0.49038705872205113</c:v>
                </c:pt>
                <c:pt idx="4413">
                  <c:v>0.49040557780191474</c:v>
                </c:pt>
                <c:pt idx="4414">
                  <c:v>0.4904240898904334</c:v>
                </c:pt>
                <c:pt idx="4415">
                  <c:v>0.49044259499156556</c:v>
                </c:pt>
                <c:pt idx="4416">
                  <c:v>0.49046109310926667</c:v>
                </c:pt>
                <c:pt idx="4417">
                  <c:v>0.49047958424748894</c:v>
                </c:pt>
                <c:pt idx="4418">
                  <c:v>0.49049806841018168</c:v>
                </c:pt>
                <c:pt idx="4419">
                  <c:v>0.49051654560129132</c:v>
                </c:pt>
                <c:pt idx="4420">
                  <c:v>0.49053501582476144</c:v>
                </c:pt>
                <c:pt idx="4421">
                  <c:v>0.49055347908453234</c:v>
                </c:pt>
                <c:pt idx="4422">
                  <c:v>0.49057193538454141</c:v>
                </c:pt>
                <c:pt idx="4423">
                  <c:v>0.49059038472872324</c:v>
                </c:pt>
                <c:pt idx="4424">
                  <c:v>0.49060882712100945</c:v>
                </c:pt>
                <c:pt idx="4425">
                  <c:v>0.49062726256532857</c:v>
                </c:pt>
                <c:pt idx="4426">
                  <c:v>0.49064569106560613</c:v>
                </c:pt>
                <c:pt idx="4427">
                  <c:v>0.49066411262576476</c:v>
                </c:pt>
                <c:pt idx="4428">
                  <c:v>0.49068252724972439</c:v>
                </c:pt>
                <c:pt idx="4429">
                  <c:v>0.4907009349414016</c:v>
                </c:pt>
                <c:pt idx="4430">
                  <c:v>0.49071933570471016</c:v>
                </c:pt>
                <c:pt idx="4431">
                  <c:v>0.49073772954356099</c:v>
                </c:pt>
                <c:pt idx="4432">
                  <c:v>0.49075611646186207</c:v>
                </c:pt>
                <c:pt idx="4433">
                  <c:v>0.49077449646351834</c:v>
                </c:pt>
                <c:pt idx="4434">
                  <c:v>0.49079286955243168</c:v>
                </c:pt>
                <c:pt idx="4435">
                  <c:v>0.49081123573250135</c:v>
                </c:pt>
                <c:pt idx="4436">
                  <c:v>0.49082959500762363</c:v>
                </c:pt>
                <c:pt idx="4437">
                  <c:v>0.49084794738169163</c:v>
                </c:pt>
                <c:pt idx="4438">
                  <c:v>0.49086629285859557</c:v>
                </c:pt>
                <c:pt idx="4439">
                  <c:v>0.49088463144222289</c:v>
                </c:pt>
                <c:pt idx="4440">
                  <c:v>0.49090296313645826</c:v>
                </c:pt>
                <c:pt idx="4441">
                  <c:v>0.49092128794518308</c:v>
                </c:pt>
                <c:pt idx="4442">
                  <c:v>0.49093960587227592</c:v>
                </c:pt>
                <c:pt idx="4443">
                  <c:v>0.49095791692161256</c:v>
                </c:pt>
                <c:pt idx="4444">
                  <c:v>0.49097622109706596</c:v>
                </c:pt>
                <c:pt idx="4445">
                  <c:v>0.49099451840250591</c:v>
                </c:pt>
                <c:pt idx="4446">
                  <c:v>0.49101280884179932</c:v>
                </c:pt>
                <c:pt idx="4447">
                  <c:v>0.49103109241881043</c:v>
                </c:pt>
                <c:pt idx="4448">
                  <c:v>0.49104936913740049</c:v>
                </c:pt>
                <c:pt idx="4449">
                  <c:v>0.49106763900142758</c:v>
                </c:pt>
                <c:pt idx="4450">
                  <c:v>0.49108590201474739</c:v>
                </c:pt>
                <c:pt idx="4451">
                  <c:v>0.49110415818121222</c:v>
                </c:pt>
                <c:pt idx="4452">
                  <c:v>0.4911224075046719</c:v>
                </c:pt>
                <c:pt idx="4453">
                  <c:v>0.491140649988973</c:v>
                </c:pt>
                <c:pt idx="4454">
                  <c:v>0.49115888563795956</c:v>
                </c:pt>
                <c:pt idx="4455">
                  <c:v>0.49117711445547235</c:v>
                </c:pt>
                <c:pt idx="4456">
                  <c:v>0.49119533644534974</c:v>
                </c:pt>
                <c:pt idx="4457">
                  <c:v>0.49121355161142671</c:v>
                </c:pt>
                <c:pt idx="4458">
                  <c:v>0.49123175995753587</c:v>
                </c:pt>
                <c:pt idx="4459">
                  <c:v>0.49124996148750649</c:v>
                </c:pt>
                <c:pt idx="4460">
                  <c:v>0.4912681562051654</c:v>
                </c:pt>
                <c:pt idx="4461">
                  <c:v>0.49128634411433619</c:v>
                </c:pt>
                <c:pt idx="4462">
                  <c:v>0.49130452521883994</c:v>
                </c:pt>
                <c:pt idx="4463">
                  <c:v>0.49132269952249447</c:v>
                </c:pt>
                <c:pt idx="4464">
                  <c:v>0.49134086702911517</c:v>
                </c:pt>
                <c:pt idx="4465">
                  <c:v>0.49135902774251422</c:v>
                </c:pt>
                <c:pt idx="4466">
                  <c:v>0.49137718166650129</c:v>
                </c:pt>
                <c:pt idx="4467">
                  <c:v>0.49139532880488279</c:v>
                </c:pt>
                <c:pt idx="4468">
                  <c:v>0.49141346916146278</c:v>
                </c:pt>
                <c:pt idx="4469">
                  <c:v>0.49143160274004194</c:v>
                </c:pt>
                <c:pt idx="4470">
                  <c:v>0.49144972954441862</c:v>
                </c:pt>
                <c:pt idx="4471">
                  <c:v>0.49146784957838785</c:v>
                </c:pt>
                <c:pt idx="4472">
                  <c:v>0.49148596284574231</c:v>
                </c:pt>
                <c:pt idx="4473">
                  <c:v>0.49150406935027136</c:v>
                </c:pt>
                <c:pt idx="4474">
                  <c:v>0.49152216909576207</c:v>
                </c:pt>
                <c:pt idx="4475">
                  <c:v>0.4915402620859981</c:v>
                </c:pt>
                <c:pt idx="4476">
                  <c:v>0.49155834832476081</c:v>
                </c:pt>
                <c:pt idx="4477">
                  <c:v>0.49157642781582828</c:v>
                </c:pt>
                <c:pt idx="4478">
                  <c:v>0.49159450056297621</c:v>
                </c:pt>
                <c:pt idx="4479">
                  <c:v>0.49161256656997709</c:v>
                </c:pt>
                <c:pt idx="4480">
                  <c:v>0.49163062584060097</c:v>
                </c:pt>
                <c:pt idx="4481">
                  <c:v>0.4916486783786147</c:v>
                </c:pt>
                <c:pt idx="4482">
                  <c:v>0.49166672418778268</c:v>
                </c:pt>
                <c:pt idx="4483">
                  <c:v>0.49168476327186617</c:v>
                </c:pt>
                <c:pt idx="4484">
                  <c:v>0.49170279563462405</c:v>
                </c:pt>
                <c:pt idx="4485">
                  <c:v>0.49172082127981181</c:v>
                </c:pt>
                <c:pt idx="4486">
                  <c:v>0.49173884021118286</c:v>
                </c:pt>
                <c:pt idx="4487">
                  <c:v>0.49175685243248707</c:v>
                </c:pt>
                <c:pt idx="4488">
                  <c:v>0.49177485794747217</c:v>
                </c:pt>
                <c:pt idx="4489">
                  <c:v>0.4917928567598826</c:v>
                </c:pt>
                <c:pt idx="4490">
                  <c:v>0.49181084887346044</c:v>
                </c:pt>
                <c:pt idx="4491">
                  <c:v>0.49182883429194457</c:v>
                </c:pt>
                <c:pt idx="4492">
                  <c:v>0.49184681301907146</c:v>
                </c:pt>
                <c:pt idx="4493">
                  <c:v>0.49186478505857445</c:v>
                </c:pt>
                <c:pt idx="4494">
                  <c:v>0.49188275041418444</c:v>
                </c:pt>
                <c:pt idx="4495">
                  <c:v>0.4919007090896293</c:v>
                </c:pt>
                <c:pt idx="4496">
                  <c:v>0.4919186610886343</c:v>
                </c:pt>
                <c:pt idx="4497">
                  <c:v>0.49193660641492171</c:v>
                </c:pt>
                <c:pt idx="4498">
                  <c:v>0.49195454507221142</c:v>
                </c:pt>
                <c:pt idx="4499">
                  <c:v>0.49197247706422015</c:v>
                </c:pt>
                <c:pt idx="4500">
                  <c:v>0.49199040239466219</c:v>
                </c:pt>
                <c:pt idx="4501">
                  <c:v>0.49200832106724868</c:v>
                </c:pt>
                <c:pt idx="4502">
                  <c:v>0.49202623308568849</c:v>
                </c:pt>
                <c:pt idx="4503">
                  <c:v>0.49204413845368727</c:v>
                </c:pt>
                <c:pt idx="4504">
                  <c:v>0.4920620371749484</c:v>
                </c:pt>
                <c:pt idx="4505">
                  <c:v>0.4920799292531719</c:v>
                </c:pt>
                <c:pt idx="4506">
                  <c:v>0.49209781469205571</c:v>
                </c:pt>
                <c:pt idx="4507">
                  <c:v>0.49211569349529444</c:v>
                </c:pt>
                <c:pt idx="4508">
                  <c:v>0.49213356566658045</c:v>
                </c:pt>
                <c:pt idx="4509">
                  <c:v>0.49215143120960292</c:v>
                </c:pt>
                <c:pt idx="4510">
                  <c:v>0.49216929012804872</c:v>
                </c:pt>
                <c:pt idx="4511">
                  <c:v>0.49218714242560163</c:v>
                </c:pt>
                <c:pt idx="4512">
                  <c:v>0.49220498810594293</c:v>
                </c:pt>
                <c:pt idx="4513">
                  <c:v>0.49222282717275095</c:v>
                </c:pt>
                <c:pt idx="4514">
                  <c:v>0.49224065962970165</c:v>
                </c:pt>
                <c:pt idx="4515">
                  <c:v>0.4922584854804678</c:v>
                </c:pt>
                <c:pt idx="4516">
                  <c:v>0.49227630472871997</c:v>
                </c:pt>
                <c:pt idx="4517">
                  <c:v>0.4922941173781254</c:v>
                </c:pt>
                <c:pt idx="4518">
                  <c:v>0.4923119234323492</c:v>
                </c:pt>
                <c:pt idx="4519">
                  <c:v>0.4923297228950535</c:v>
                </c:pt>
                <c:pt idx="4520">
                  <c:v>0.49234751576989777</c:v>
                </c:pt>
                <c:pt idx="4521">
                  <c:v>0.49236530206053847</c:v>
                </c:pt>
                <c:pt idx="4522">
                  <c:v>0.49238308177062984</c:v>
                </c:pt>
                <c:pt idx="4523">
                  <c:v>0.49240085490382329</c:v>
                </c:pt>
                <c:pt idx="4524">
                  <c:v>0.4924186214637673</c:v>
                </c:pt>
                <c:pt idx="4525">
                  <c:v>0.49243638145410773</c:v>
                </c:pt>
                <c:pt idx="4526">
                  <c:v>0.49245413487848788</c:v>
                </c:pt>
                <c:pt idx="4527">
                  <c:v>0.4924718817405484</c:v>
                </c:pt>
                <c:pt idx="4528">
                  <c:v>0.49248962204392699</c:v>
                </c:pt>
                <c:pt idx="4529">
                  <c:v>0.49250735579225874</c:v>
                </c:pt>
                <c:pt idx="4530">
                  <c:v>0.49252508298917619</c:v>
                </c:pt>
                <c:pt idx="4531">
                  <c:v>0.49254280363830927</c:v>
                </c:pt>
                <c:pt idx="4532">
                  <c:v>0.49256051774328491</c:v>
                </c:pt>
                <c:pt idx="4533">
                  <c:v>0.49257822530772749</c:v>
                </c:pt>
                <c:pt idx="4534">
                  <c:v>0.49259592633525884</c:v>
                </c:pt>
                <c:pt idx="4535">
                  <c:v>0.49261362082949811</c:v>
                </c:pt>
                <c:pt idx="4536">
                  <c:v>0.49263130879406164</c:v>
                </c:pt>
                <c:pt idx="4537">
                  <c:v>0.49264899023256309</c:v>
                </c:pt>
                <c:pt idx="4538">
                  <c:v>0.49266666514861351</c:v>
                </c:pt>
                <c:pt idx="4539">
                  <c:v>0.49268433354582158</c:v>
                </c:pt>
                <c:pt idx="4540">
                  <c:v>0.49270199542779275</c:v>
                </c:pt>
                <c:pt idx="4541">
                  <c:v>0.49271965079813018</c:v>
                </c:pt>
                <c:pt idx="4542">
                  <c:v>0.49273729966043428</c:v>
                </c:pt>
                <c:pt idx="4543">
                  <c:v>0.492754942018303</c:v>
                </c:pt>
                <c:pt idx="4544">
                  <c:v>0.4927725778753313</c:v>
                </c:pt>
                <c:pt idx="4545">
                  <c:v>0.49279020723511158</c:v>
                </c:pt>
                <c:pt idx="4546">
                  <c:v>0.49280783010123375</c:v>
                </c:pt>
                <c:pt idx="4547">
                  <c:v>0.4928254464772851</c:v>
                </c:pt>
                <c:pt idx="4548">
                  <c:v>0.49284305636685011</c:v>
                </c:pt>
                <c:pt idx="4549">
                  <c:v>0.49286065977351057</c:v>
                </c:pt>
                <c:pt idx="4550">
                  <c:v>0.49287825670084584</c:v>
                </c:pt>
                <c:pt idx="4551">
                  <c:v>0.49289584715243262</c:v>
                </c:pt>
                <c:pt idx="4552">
                  <c:v>0.49291343113184483</c:v>
                </c:pt>
                <c:pt idx="4553">
                  <c:v>0.49293100864265371</c:v>
                </c:pt>
                <c:pt idx="4554">
                  <c:v>0.4929485796884282</c:v>
                </c:pt>
                <c:pt idx="4555">
                  <c:v>0.49296614427273444</c:v>
                </c:pt>
                <c:pt idx="4556">
                  <c:v>0.4929837023991358</c:v>
                </c:pt>
                <c:pt idx="4557">
                  <c:v>0.49300125407119311</c:v>
                </c:pt>
                <c:pt idx="4558">
                  <c:v>0.49301879929246473</c:v>
                </c:pt>
                <c:pt idx="4559">
                  <c:v>0.49303633806650637</c:v>
                </c:pt>
                <c:pt idx="4560">
                  <c:v>0.49305387039687099</c:v>
                </c:pt>
                <c:pt idx="4561">
                  <c:v>0.49307139628710889</c:v>
                </c:pt>
                <c:pt idx="4562">
                  <c:v>0.49308891574076796</c:v>
                </c:pt>
                <c:pt idx="4563">
                  <c:v>0.4931064287613936</c:v>
                </c:pt>
                <c:pt idx="4564">
                  <c:v>0.49312393535252819</c:v>
                </c:pt>
                <c:pt idx="4565">
                  <c:v>0.49314143551771172</c:v>
                </c:pt>
                <c:pt idx="4566">
                  <c:v>0.49315892926048166</c:v>
                </c:pt>
                <c:pt idx="4567">
                  <c:v>0.49317641658437295</c:v>
                </c:pt>
                <c:pt idx="4568">
                  <c:v>0.49319389749291764</c:v>
                </c:pt>
                <c:pt idx="4569">
                  <c:v>0.49321137198964538</c:v>
                </c:pt>
                <c:pt idx="4570">
                  <c:v>0.49322884007808315</c:v>
                </c:pt>
                <c:pt idx="4571">
                  <c:v>0.4932463017617556</c:v>
                </c:pt>
                <c:pt idx="4572">
                  <c:v>0.49326375704418446</c:v>
                </c:pt>
                <c:pt idx="4573">
                  <c:v>0.49328120592888891</c:v>
                </c:pt>
                <c:pt idx="4574">
                  <c:v>0.49329864841938581</c:v>
                </c:pt>
                <c:pt idx="4575">
                  <c:v>0.49331608451918929</c:v>
                </c:pt>
                <c:pt idx="4576">
                  <c:v>0.49333351423181088</c:v>
                </c:pt>
                <c:pt idx="4577">
                  <c:v>0.49335093756075943</c:v>
                </c:pt>
                <c:pt idx="4578">
                  <c:v>0.49336835450954147</c:v>
                </c:pt>
                <c:pt idx="4579">
                  <c:v>0.49338576508166093</c:v>
                </c:pt>
                <c:pt idx="4580">
                  <c:v>0.493403169280619</c:v>
                </c:pt>
                <c:pt idx="4581">
                  <c:v>0.49342056710991428</c:v>
                </c:pt>
                <c:pt idx="4582">
                  <c:v>0.49343795857304301</c:v>
                </c:pt>
                <c:pt idx="4583">
                  <c:v>0.49345534367349891</c:v>
                </c:pt>
                <c:pt idx="4584">
                  <c:v>0.49347272241477291</c:v>
                </c:pt>
                <c:pt idx="4585">
                  <c:v>0.49349009480035338</c:v>
                </c:pt>
                <c:pt idx="4586">
                  <c:v>0.49350746083372637</c:v>
                </c:pt>
                <c:pt idx="4587">
                  <c:v>0.49352482051837543</c:v>
                </c:pt>
                <c:pt idx="4588">
                  <c:v>0.49354217385778121</c:v>
                </c:pt>
                <c:pt idx="4589">
                  <c:v>0.49355952085542198</c:v>
                </c:pt>
                <c:pt idx="4590">
                  <c:v>0.49357686151477353</c:v>
                </c:pt>
                <c:pt idx="4591">
                  <c:v>0.49359419583930919</c:v>
                </c:pt>
                <c:pt idx="4592">
                  <c:v>0.49361152383249945</c:v>
                </c:pt>
                <c:pt idx="4593">
                  <c:v>0.49362884549781266</c:v>
                </c:pt>
                <c:pt idx="4594">
                  <c:v>0.49364616083871427</c:v>
                </c:pt>
                <c:pt idx="4595">
                  <c:v>0.49366346985866744</c:v>
                </c:pt>
                <c:pt idx="4596">
                  <c:v>0.49368077256113263</c:v>
                </c:pt>
                <c:pt idx="4597">
                  <c:v>0.49369806894956803</c:v>
                </c:pt>
                <c:pt idx="4598">
                  <c:v>0.49371535902742897</c:v>
                </c:pt>
                <c:pt idx="4599">
                  <c:v>0.49373264279816859</c:v>
                </c:pt>
                <c:pt idx="4600">
                  <c:v>0.49374992026523717</c:v>
                </c:pt>
                <c:pt idx="4601">
                  <c:v>0.49376719143208286</c:v>
                </c:pt>
                <c:pt idx="4602">
                  <c:v>0.49378445630215095</c:v>
                </c:pt>
                <c:pt idx="4603">
                  <c:v>0.49380171487888441</c:v>
                </c:pt>
                <c:pt idx="4604">
                  <c:v>0.49381896716572365</c:v>
                </c:pt>
                <c:pt idx="4605">
                  <c:v>0.4938362131661066</c:v>
                </c:pt>
                <c:pt idx="4606">
                  <c:v>0.49385345288346855</c:v>
                </c:pt>
                <c:pt idx="4607">
                  <c:v>0.49387068632124259</c:v>
                </c:pt>
                <c:pt idx="4608">
                  <c:v>0.49388791348285893</c:v>
                </c:pt>
                <c:pt idx="4609">
                  <c:v>0.4939051343717456</c:v>
                </c:pt>
                <c:pt idx="4610">
                  <c:v>0.49392234899132786</c:v>
                </c:pt>
                <c:pt idx="4611">
                  <c:v>0.49393955734502881</c:v>
                </c:pt>
                <c:pt idx="4612">
                  <c:v>0.49395675943626871</c:v>
                </c:pt>
                <c:pt idx="4613">
                  <c:v>0.4939739552684656</c:v>
                </c:pt>
                <c:pt idx="4614">
                  <c:v>0.49399114484503476</c:v>
                </c:pt>
                <c:pt idx="4615">
                  <c:v>0.49400832816938933</c:v>
                </c:pt>
                <c:pt idx="4616">
                  <c:v>0.49402550524493966</c:v>
                </c:pt>
                <c:pt idx="4617">
                  <c:v>0.49404267607509389</c:v>
                </c:pt>
                <c:pt idx="4618">
                  <c:v>0.49405984066325731</c:v>
                </c:pt>
                <c:pt idx="4619">
                  <c:v>0.4940769990128332</c:v>
                </c:pt>
                <c:pt idx="4620">
                  <c:v>0.49409415112722188</c:v>
                </c:pt>
                <c:pt idx="4621">
                  <c:v>0.49411129700982176</c:v>
                </c:pt>
                <c:pt idx="4622">
                  <c:v>0.49412843666402817</c:v>
                </c:pt>
                <c:pt idx="4623">
                  <c:v>0.49414557009323445</c:v>
                </c:pt>
                <c:pt idx="4624">
                  <c:v>0.49416269730083118</c:v>
                </c:pt>
                <c:pt idx="4625">
                  <c:v>0.4941798182902068</c:v>
                </c:pt>
                <c:pt idx="4626">
                  <c:v>0.49419693306474677</c:v>
                </c:pt>
                <c:pt idx="4627">
                  <c:v>0.49421404162783472</c:v>
                </c:pt>
                <c:pt idx="4628">
                  <c:v>0.49423114398285134</c:v>
                </c:pt>
                <c:pt idx="4629">
                  <c:v>0.49424824013317509</c:v>
                </c:pt>
                <c:pt idx="4630">
                  <c:v>0.49426533008218188</c:v>
                </c:pt>
                <c:pt idx="4631">
                  <c:v>0.49428241383324528</c:v>
                </c:pt>
                <c:pt idx="4632">
                  <c:v>0.49429949138973628</c:v>
                </c:pt>
                <c:pt idx="4633">
                  <c:v>0.49431656275502367</c:v>
                </c:pt>
                <c:pt idx="4634">
                  <c:v>0.49433362793247337</c:v>
                </c:pt>
                <c:pt idx="4635">
                  <c:v>0.49435068692544937</c:v>
                </c:pt>
                <c:pt idx="4636">
                  <c:v>0.49436773973731274</c:v>
                </c:pt>
                <c:pt idx="4637">
                  <c:v>0.49438478637142258</c:v>
                </c:pt>
                <c:pt idx="4638">
                  <c:v>0.49440182683113509</c:v>
                </c:pt>
                <c:pt idx="4639">
                  <c:v>0.49441886111980449</c:v>
                </c:pt>
                <c:pt idx="4640">
                  <c:v>0.49443588924078213</c:v>
                </c:pt>
                <c:pt idx="4641">
                  <c:v>0.49445291119741741</c:v>
                </c:pt>
                <c:pt idx="4642">
                  <c:v>0.49446992699305675</c:v>
                </c:pt>
                <c:pt idx="4643">
                  <c:v>0.49448693663104476</c:v>
                </c:pt>
                <c:pt idx="4644">
                  <c:v>0.49450394011472304</c:v>
                </c:pt>
                <c:pt idx="4645">
                  <c:v>0.49452093744743125</c:v>
                </c:pt>
                <c:pt idx="4646">
                  <c:v>0.49453792863250629</c:v>
                </c:pt>
                <c:pt idx="4647">
                  <c:v>0.49455491367328291</c:v>
                </c:pt>
                <c:pt idx="4648">
                  <c:v>0.49457189257309325</c:v>
                </c:pt>
                <c:pt idx="4649">
                  <c:v>0.49458886533526725</c:v>
                </c:pt>
                <c:pt idx="4650">
                  <c:v>0.49460583196313207</c:v>
                </c:pt>
                <c:pt idx="4651">
                  <c:v>0.49462279246001301</c:v>
                </c:pt>
                <c:pt idx="4652">
                  <c:v>0.4946397468292324</c:v>
                </c:pt>
                <c:pt idx="4653">
                  <c:v>0.49465669507411059</c:v>
                </c:pt>
                <c:pt idx="4654">
                  <c:v>0.49467363719796531</c:v>
                </c:pt>
                <c:pt idx="4655">
                  <c:v>0.49469057320411203</c:v>
                </c:pt>
                <c:pt idx="4656">
                  <c:v>0.49470750309586364</c:v>
                </c:pt>
                <c:pt idx="4657">
                  <c:v>0.49472442687653095</c:v>
                </c:pt>
                <c:pt idx="4658">
                  <c:v>0.49474134454942198</c:v>
                </c:pt>
                <c:pt idx="4659">
                  <c:v>0.49475825611784274</c:v>
                </c:pt>
                <c:pt idx="4660">
                  <c:v>0.49477516158509649</c:v>
                </c:pt>
                <c:pt idx="4661">
                  <c:v>0.49479206095448447</c:v>
                </c:pt>
                <c:pt idx="4662">
                  <c:v>0.49480895422930538</c:v>
                </c:pt>
                <c:pt idx="4663">
                  <c:v>0.49482584141285546</c:v>
                </c:pt>
                <c:pt idx="4664">
                  <c:v>0.49484272250842853</c:v>
                </c:pt>
                <c:pt idx="4665">
                  <c:v>0.4948595975193163</c:v>
                </c:pt>
                <c:pt idx="4666">
                  <c:v>0.49487646644880801</c:v>
                </c:pt>
                <c:pt idx="4667">
                  <c:v>0.49489332930019042</c:v>
                </c:pt>
                <c:pt idx="4668">
                  <c:v>0.49491018607674786</c:v>
                </c:pt>
                <c:pt idx="4669">
                  <c:v>0.49492703678176247</c:v>
                </c:pt>
                <c:pt idx="4670">
                  <c:v>0.49494388141851409</c:v>
                </c:pt>
                <c:pt idx="4671">
                  <c:v>0.49496071999028002</c:v>
                </c:pt>
                <c:pt idx="4672">
                  <c:v>0.49497755250033515</c:v>
                </c:pt>
                <c:pt idx="4673">
                  <c:v>0.4949943789519522</c:v>
                </c:pt>
                <c:pt idx="4674">
                  <c:v>0.49501119934840154</c:v>
                </c:pt>
                <c:pt idx="4675">
                  <c:v>0.49502801369295102</c:v>
                </c:pt>
                <c:pt idx="4676">
                  <c:v>0.49504482198886612</c:v>
                </c:pt>
                <c:pt idx="4677">
                  <c:v>0.49506162423941014</c:v>
                </c:pt>
                <c:pt idx="4678">
                  <c:v>0.49507842044784411</c:v>
                </c:pt>
                <c:pt idx="4679">
                  <c:v>0.49509521061742645</c:v>
                </c:pt>
                <c:pt idx="4680">
                  <c:v>0.49511199475141326</c:v>
                </c:pt>
                <c:pt idx="4681">
                  <c:v>0.49512877285305851</c:v>
                </c:pt>
                <c:pt idx="4682">
                  <c:v>0.4951455449256138</c:v>
                </c:pt>
                <c:pt idx="4683">
                  <c:v>0.49516231097232821</c:v>
                </c:pt>
                <c:pt idx="4684">
                  <c:v>0.49517907099644848</c:v>
                </c:pt>
                <c:pt idx="4685">
                  <c:v>0.49519582500121928</c:v>
                </c:pt>
                <c:pt idx="4686">
                  <c:v>0.4952125729898828</c:v>
                </c:pt>
                <c:pt idx="4687">
                  <c:v>0.4952293149656789</c:v>
                </c:pt>
                <c:pt idx="4688">
                  <c:v>0.49524605093184493</c:v>
                </c:pt>
                <c:pt idx="4689">
                  <c:v>0.49526278089161618</c:v>
                </c:pt>
                <c:pt idx="4690">
                  <c:v>0.49527950484822575</c:v>
                </c:pt>
                <c:pt idx="4691">
                  <c:v>0.49529622280490404</c:v>
                </c:pt>
                <c:pt idx="4692">
                  <c:v>0.49531293476487914</c:v>
                </c:pt>
                <c:pt idx="4693">
                  <c:v>0.4953296407313772</c:v>
                </c:pt>
                <c:pt idx="4694">
                  <c:v>0.49534634070762179</c:v>
                </c:pt>
                <c:pt idx="4695">
                  <c:v>0.49536303469683429</c:v>
                </c:pt>
                <c:pt idx="4696">
                  <c:v>0.49537972270223346</c:v>
                </c:pt>
                <c:pt idx="4697">
                  <c:v>0.49539640472703617</c:v>
                </c:pt>
                <c:pt idx="4698">
                  <c:v>0.49541308077445689</c:v>
                </c:pt>
                <c:pt idx="4699">
                  <c:v>0.49542975084770757</c:v>
                </c:pt>
                <c:pt idx="4700">
                  <c:v>0.49544641494999792</c:v>
                </c:pt>
                <c:pt idx="4701">
                  <c:v>0.49546307308453547</c:v>
                </c:pt>
                <c:pt idx="4702">
                  <c:v>0.4954797252545256</c:v>
                </c:pt>
                <c:pt idx="4703">
                  <c:v>0.49549637146317105</c:v>
                </c:pt>
                <c:pt idx="4704">
                  <c:v>0.49551301171367235</c:v>
                </c:pt>
                <c:pt idx="4705">
                  <c:v>0.49552964600922783</c:v>
                </c:pt>
                <c:pt idx="4706">
                  <c:v>0.49554627435303367</c:v>
                </c:pt>
                <c:pt idx="4707">
                  <c:v>0.49556289674828352</c:v>
                </c:pt>
                <c:pt idx="4708">
                  <c:v>0.49557951319816868</c:v>
                </c:pt>
                <c:pt idx="4709">
                  <c:v>0.49559612370587841</c:v>
                </c:pt>
                <c:pt idx="4710">
                  <c:v>0.49561272827459973</c:v>
                </c:pt>
                <c:pt idx="4711">
                  <c:v>0.49562932690751715</c:v>
                </c:pt>
                <c:pt idx="4712">
                  <c:v>0.49564591960781285</c:v>
                </c:pt>
                <c:pt idx="4713">
                  <c:v>0.49566250637866704</c:v>
                </c:pt>
                <c:pt idx="4714">
                  <c:v>0.4956790872232576</c:v>
                </c:pt>
                <c:pt idx="4715">
                  <c:v>0.49569566214475985</c:v>
                </c:pt>
                <c:pt idx="4716">
                  <c:v>0.49571223114634705</c:v>
                </c:pt>
                <c:pt idx="4717">
                  <c:v>0.49572879423119026</c:v>
                </c:pt>
                <c:pt idx="4718">
                  <c:v>0.49574535140245823</c:v>
                </c:pt>
                <c:pt idx="4719">
                  <c:v>0.49576190266331738</c:v>
                </c:pt>
                <c:pt idx="4720">
                  <c:v>0.49577844801693172</c:v>
                </c:pt>
                <c:pt idx="4721">
                  <c:v>0.49579498746646339</c:v>
                </c:pt>
                <c:pt idx="4722">
                  <c:v>0.49581152101507209</c:v>
                </c:pt>
                <c:pt idx="4723">
                  <c:v>0.49582804866591512</c:v>
                </c:pt>
                <c:pt idx="4724">
                  <c:v>0.49584457042214763</c:v>
                </c:pt>
                <c:pt idx="4725">
                  <c:v>0.49586108628692255</c:v>
                </c:pt>
                <c:pt idx="4726">
                  <c:v>0.49587759626339073</c:v>
                </c:pt>
                <c:pt idx="4727">
                  <c:v>0.4958941003547005</c:v>
                </c:pt>
                <c:pt idx="4728">
                  <c:v>0.49591059856399788</c:v>
                </c:pt>
                <c:pt idx="4729">
                  <c:v>0.49592709089442694</c:v>
                </c:pt>
                <c:pt idx="4730">
                  <c:v>0.49594357734912947</c:v>
                </c:pt>
                <c:pt idx="4731">
                  <c:v>0.49596005793124481</c:v>
                </c:pt>
                <c:pt idx="4732">
                  <c:v>0.49597653264391012</c:v>
                </c:pt>
                <c:pt idx="4733">
                  <c:v>0.49599300149026049</c:v>
                </c:pt>
                <c:pt idx="4734">
                  <c:v>0.49600946447342881</c:v>
                </c:pt>
                <c:pt idx="4735">
                  <c:v>0.49602592159654529</c:v>
                </c:pt>
                <c:pt idx="4736">
                  <c:v>0.49604237286273856</c:v>
                </c:pt>
                <c:pt idx="4737">
                  <c:v>0.49605881827513443</c:v>
                </c:pt>
                <c:pt idx="4738">
                  <c:v>0.49607525783685691</c:v>
                </c:pt>
                <c:pt idx="4739">
                  <c:v>0.49609169155102756</c:v>
                </c:pt>
                <c:pt idx="4740">
                  <c:v>0.49610811942076583</c:v>
                </c:pt>
                <c:pt idx="4741">
                  <c:v>0.49612454144918877</c:v>
                </c:pt>
                <c:pt idx="4742">
                  <c:v>0.49614095763941163</c:v>
                </c:pt>
                <c:pt idx="4743">
                  <c:v>0.49615736799454685</c:v>
                </c:pt>
                <c:pt idx="4744">
                  <c:v>0.49617377251770522</c:v>
                </c:pt>
                <c:pt idx="4745">
                  <c:v>0.49619017121199488</c:v>
                </c:pt>
                <c:pt idx="4746">
                  <c:v>0.49620656408052216</c:v>
                </c:pt>
                <c:pt idx="4747">
                  <c:v>0.49622295112639075</c:v>
                </c:pt>
                <c:pt idx="4748">
                  <c:v>0.49623933235270262</c:v>
                </c:pt>
                <c:pt idx="4749">
                  <c:v>0.49625570776255706</c:v>
                </c:pt>
                <c:pt idx="4750">
                  <c:v>0.49627207735905154</c:v>
                </c:pt>
                <c:pt idx="4751">
                  <c:v>0.49628844114528098</c:v>
                </c:pt>
                <c:pt idx="4752">
                  <c:v>0.49630479912433856</c:v>
                </c:pt>
                <c:pt idx="4753">
                  <c:v>0.4963211512993147</c:v>
                </c:pt>
                <c:pt idx="4754">
                  <c:v>0.49633749767329821</c:v>
                </c:pt>
                <c:pt idx="4755">
                  <c:v>0.49635383824937523</c:v>
                </c:pt>
                <c:pt idx="4756">
                  <c:v>0.49637017303063008</c:v>
                </c:pt>
                <c:pt idx="4757">
                  <c:v>0.4963865020201445</c:v>
                </c:pt>
                <c:pt idx="4758">
                  <c:v>0.49640282522099849</c:v>
                </c:pt>
                <c:pt idx="4759">
                  <c:v>0.49641914263626946</c:v>
                </c:pt>
                <c:pt idx="4760">
                  <c:v>0.49643545426903296</c:v>
                </c:pt>
                <c:pt idx="4761">
                  <c:v>0.49645176012236214</c:v>
                </c:pt>
                <c:pt idx="4762">
                  <c:v>0.4964680601993281</c:v>
                </c:pt>
                <c:pt idx="4763">
                  <c:v>0.49648435450299966</c:v>
                </c:pt>
                <c:pt idx="4764">
                  <c:v>0.49650064303644359</c:v>
                </c:pt>
                <c:pt idx="4765">
                  <c:v>0.49651692580272438</c:v>
                </c:pt>
                <c:pt idx="4766">
                  <c:v>0.49653320280490443</c:v>
                </c:pt>
                <c:pt idx="4767">
                  <c:v>0.49654947404604388</c:v>
                </c:pt>
                <c:pt idx="4768">
                  <c:v>0.49656573952920086</c:v>
                </c:pt>
                <c:pt idx="4769">
                  <c:v>0.49658199925743113</c:v>
                </c:pt>
                <c:pt idx="4770">
                  <c:v>0.49659825323378848</c:v>
                </c:pt>
                <c:pt idx="4771">
                  <c:v>0.49661450146132435</c:v>
                </c:pt>
                <c:pt idx="4772">
                  <c:v>0.49663074394308832</c:v>
                </c:pt>
                <c:pt idx="4773">
                  <c:v>0.49664698068212731</c:v>
                </c:pt>
                <c:pt idx="4774">
                  <c:v>0.49666321168148675</c:v>
                </c:pt>
                <c:pt idx="4775">
                  <c:v>0.4966794369442093</c:v>
                </c:pt>
                <c:pt idx="4776">
                  <c:v>0.49669565647333586</c:v>
                </c:pt>
                <c:pt idx="4777">
                  <c:v>0.49671187027190494</c:v>
                </c:pt>
                <c:pt idx="4778">
                  <c:v>0.49672807834295324</c:v>
                </c:pt>
                <c:pt idx="4779">
                  <c:v>0.49674428068951482</c:v>
                </c:pt>
                <c:pt idx="4780">
                  <c:v>0.49676047731462208</c:v>
                </c:pt>
                <c:pt idx="4781">
                  <c:v>0.4967766682213049</c:v>
                </c:pt>
                <c:pt idx="4782">
                  <c:v>0.49679285341259138</c:v>
                </c:pt>
                <c:pt idx="4783">
                  <c:v>0.49680903289150707</c:v>
                </c:pt>
                <c:pt idx="4784">
                  <c:v>0.49682520666107588</c:v>
                </c:pt>
                <c:pt idx="4785">
                  <c:v>0.496841374724319</c:v>
                </c:pt>
                <c:pt idx="4786">
                  <c:v>0.49685753708425606</c:v>
                </c:pt>
                <c:pt idx="4787">
                  <c:v>0.49687369374390411</c:v>
                </c:pt>
                <c:pt idx="4788">
                  <c:v>0.49688984470627845</c:v>
                </c:pt>
                <c:pt idx="4789">
                  <c:v>0.49690598997439189</c:v>
                </c:pt>
                <c:pt idx="4790">
                  <c:v>0.49692212955125542</c:v>
                </c:pt>
                <c:pt idx="4791">
                  <c:v>0.49693826343987768</c:v>
                </c:pt>
                <c:pt idx="4792">
                  <c:v>0.49695439164326544</c:v>
                </c:pt>
                <c:pt idx="4793">
                  <c:v>0.49697051416442301</c:v>
                </c:pt>
                <c:pt idx="4794">
                  <c:v>0.49698663100635293</c:v>
                </c:pt>
                <c:pt idx="4795">
                  <c:v>0.49700274217205531</c:v>
                </c:pt>
                <c:pt idx="4796">
                  <c:v>0.49701884766452853</c:v>
                </c:pt>
                <c:pt idx="4797">
                  <c:v>0.49703494748676846</c:v>
                </c:pt>
                <c:pt idx="4798">
                  <c:v>0.49705104164176911</c:v>
                </c:pt>
                <c:pt idx="4799">
                  <c:v>0.49706713013252224</c:v>
                </c:pt>
                <c:pt idx="4800">
                  <c:v>0.49708321296201774</c:v>
                </c:pt>
                <c:pt idx="4801">
                  <c:v>0.49709929013324294</c:v>
                </c:pt>
                <c:pt idx="4802">
                  <c:v>0.49711536164918368</c:v>
                </c:pt>
                <c:pt idx="4803">
                  <c:v>0.49713142751282319</c:v>
                </c:pt>
                <c:pt idx="4804">
                  <c:v>0.49714748772714273</c:v>
                </c:pt>
                <c:pt idx="4805">
                  <c:v>0.49716354229512177</c:v>
                </c:pt>
                <c:pt idx="4806">
                  <c:v>0.49717959121973732</c:v>
                </c:pt>
                <c:pt idx="4807">
                  <c:v>0.49719563450396426</c:v>
                </c:pt>
                <c:pt idx="4808">
                  <c:v>0.49721167215077572</c:v>
                </c:pt>
                <c:pt idx="4809">
                  <c:v>0.49722770416314255</c:v>
                </c:pt>
                <c:pt idx="4810">
                  <c:v>0.49724373054403348</c:v>
                </c:pt>
                <c:pt idx="4811">
                  <c:v>0.49725975129641509</c:v>
                </c:pt>
                <c:pt idx="4812">
                  <c:v>0.49727576642325211</c:v>
                </c:pt>
                <c:pt idx="4813">
                  <c:v>0.49729177592750712</c:v>
                </c:pt>
                <c:pt idx="4814">
                  <c:v>0.49730777981214047</c:v>
                </c:pt>
                <c:pt idx="4815">
                  <c:v>0.49732377808011047</c:v>
                </c:pt>
                <c:pt idx="4816">
                  <c:v>0.49733977073437341</c:v>
                </c:pt>
                <c:pt idx="4817">
                  <c:v>0.49735575777788366</c:v>
                </c:pt>
                <c:pt idx="4818">
                  <c:v>0.49737173921359323</c:v>
                </c:pt>
                <c:pt idx="4819">
                  <c:v>0.49738771504445212</c:v>
                </c:pt>
                <c:pt idx="4820">
                  <c:v>0.49740368527340845</c:v>
                </c:pt>
                <c:pt idx="4821">
                  <c:v>0.4974196499034082</c:v>
                </c:pt>
                <c:pt idx="4822">
                  <c:v>0.49743560893739514</c:v>
                </c:pt>
                <c:pt idx="4823">
                  <c:v>0.49745156237831101</c:v>
                </c:pt>
                <c:pt idx="4824">
                  <c:v>0.49746751022909563</c:v>
                </c:pt>
                <c:pt idx="4825">
                  <c:v>0.49748345249268677</c:v>
                </c:pt>
                <c:pt idx="4826">
                  <c:v>0.49749938917202002</c:v>
                </c:pt>
                <c:pt idx="4827">
                  <c:v>0.49751532027002876</c:v>
                </c:pt>
                <c:pt idx="4828">
                  <c:v>0.49753124578964464</c:v>
                </c:pt>
                <c:pt idx="4829">
                  <c:v>0.49754716573379726</c:v>
                </c:pt>
                <c:pt idx="4830">
                  <c:v>0.49756308010541384</c:v>
                </c:pt>
                <c:pt idx="4831">
                  <c:v>0.49757898890741969</c:v>
                </c:pt>
                <c:pt idx="4832">
                  <c:v>0.49759489214273828</c:v>
                </c:pt>
                <c:pt idx="4833">
                  <c:v>0.49761078981429091</c:v>
                </c:pt>
                <c:pt idx="4834">
                  <c:v>0.49762668192499671</c:v>
                </c:pt>
                <c:pt idx="4835">
                  <c:v>0.49764256847777277</c:v>
                </c:pt>
                <c:pt idx="4836">
                  <c:v>0.49765844947553434</c:v>
                </c:pt>
                <c:pt idx="4837">
                  <c:v>0.49767432492119462</c:v>
                </c:pt>
                <c:pt idx="4838">
                  <c:v>0.49769019481766458</c:v>
                </c:pt>
                <c:pt idx="4839">
                  <c:v>0.49770605916785315</c:v>
                </c:pt>
                <c:pt idx="4840">
                  <c:v>0.49772191797466747</c:v>
                </c:pt>
                <c:pt idx="4841">
                  <c:v>0.49773777124101254</c:v>
                </c:pt>
                <c:pt idx="4842">
                  <c:v>0.49775361896979126</c:v>
                </c:pt>
                <c:pt idx="4843">
                  <c:v>0.49776946116390436</c:v>
                </c:pt>
                <c:pt idx="4844">
                  <c:v>0.49778529782625092</c:v>
                </c:pt>
                <c:pt idx="4845">
                  <c:v>0.49780112895972783</c:v>
                </c:pt>
                <c:pt idx="4846">
                  <c:v>0.49781695456722985</c:v>
                </c:pt>
                <c:pt idx="4847">
                  <c:v>0.49783277465164977</c:v>
                </c:pt>
                <c:pt idx="4848">
                  <c:v>0.49784858921587838</c:v>
                </c:pt>
                <c:pt idx="4849">
                  <c:v>0.49786439826280465</c:v>
                </c:pt>
                <c:pt idx="4850">
                  <c:v>0.49788020179531517</c:v>
                </c:pt>
                <c:pt idx="4851">
                  <c:v>0.49789599981629468</c:v>
                </c:pt>
                <c:pt idx="4852">
                  <c:v>0.49791179232862592</c:v>
                </c:pt>
                <c:pt idx="4853">
                  <c:v>0.49792757933518983</c:v>
                </c:pt>
                <c:pt idx="4854">
                  <c:v>0.49794336083886498</c:v>
                </c:pt>
                <c:pt idx="4855">
                  <c:v>0.49795913684252796</c:v>
                </c:pt>
                <c:pt idx="4856">
                  <c:v>0.49797490734905364</c:v>
                </c:pt>
                <c:pt idx="4857">
                  <c:v>0.49799067236131483</c:v>
                </c:pt>
                <c:pt idx="4858">
                  <c:v>0.49800643188218208</c:v>
                </c:pt>
                <c:pt idx="4859">
                  <c:v>0.49802218591452402</c:v>
                </c:pt>
                <c:pt idx="4860">
                  <c:v>0.49803793446120753</c:v>
                </c:pt>
                <c:pt idx="4861">
                  <c:v>0.49805367752509733</c:v>
                </c:pt>
                <c:pt idx="4862">
                  <c:v>0.49806941510905606</c:v>
                </c:pt>
                <c:pt idx="4863">
                  <c:v>0.49808514721594443</c:v>
                </c:pt>
                <c:pt idx="4864">
                  <c:v>0.49810087384862117</c:v>
                </c:pt>
                <c:pt idx="4865">
                  <c:v>0.49811659500994315</c:v>
                </c:pt>
                <c:pt idx="4866">
                  <c:v>0.49813231070276509</c:v>
                </c:pt>
                <c:pt idx="4867">
                  <c:v>0.49814802092993965</c:v>
                </c:pt>
                <c:pt idx="4868">
                  <c:v>0.49816372569431772</c:v>
                </c:pt>
                <c:pt idx="4869">
                  <c:v>0.49817942499874812</c:v>
                </c:pt>
                <c:pt idx="4870">
                  <c:v>0.4981951188460777</c:v>
                </c:pt>
                <c:pt idx="4871">
                  <c:v>0.49821080723915112</c:v>
                </c:pt>
                <c:pt idx="4872">
                  <c:v>0.49822649018081144</c:v>
                </c:pt>
                <c:pt idx="4873">
                  <c:v>0.49824216767389962</c:v>
                </c:pt>
                <c:pt idx="4874">
                  <c:v>0.49825783972125431</c:v>
                </c:pt>
                <c:pt idx="4875">
                  <c:v>0.49827350632571277</c:v>
                </c:pt>
                <c:pt idx="4876">
                  <c:v>0.49828916749010971</c:v>
                </c:pt>
                <c:pt idx="4877">
                  <c:v>0.49830482321727837</c:v>
                </c:pt>
                <c:pt idx="4878">
                  <c:v>0.4983204735100496</c:v>
                </c:pt>
                <c:pt idx="4879">
                  <c:v>0.49833611837125269</c:v>
                </c:pt>
                <c:pt idx="4880">
                  <c:v>0.49835175780371455</c:v>
                </c:pt>
                <c:pt idx="4881">
                  <c:v>0.49836739181026052</c:v>
                </c:pt>
                <c:pt idx="4882">
                  <c:v>0.49838302039371363</c:v>
                </c:pt>
                <c:pt idx="4883">
                  <c:v>0.49839864355689528</c:v>
                </c:pt>
                <c:pt idx="4884">
                  <c:v>0.49841426130262456</c:v>
                </c:pt>
                <c:pt idx="4885">
                  <c:v>0.49842987363371899</c:v>
                </c:pt>
                <c:pt idx="4886">
                  <c:v>0.49844548055299376</c:v>
                </c:pt>
                <c:pt idx="4887">
                  <c:v>0.49846108206326251</c:v>
                </c:pt>
                <c:pt idx="4888">
                  <c:v>0.49847667816733648</c:v>
                </c:pt>
                <c:pt idx="4889">
                  <c:v>0.49849226886802539</c:v>
                </c:pt>
                <c:pt idx="4890">
                  <c:v>0.4985078541681367</c:v>
                </c:pt>
                <c:pt idx="4891">
                  <c:v>0.49852343407047611</c:v>
                </c:pt>
                <c:pt idx="4892">
                  <c:v>0.49853900857784716</c:v>
                </c:pt>
                <c:pt idx="4893">
                  <c:v>0.49855457769305189</c:v>
                </c:pt>
                <c:pt idx="4894">
                  <c:v>0.49857014141888978</c:v>
                </c:pt>
                <c:pt idx="4895">
                  <c:v>0.49858569975815892</c:v>
                </c:pt>
                <c:pt idx="4896">
                  <c:v>0.49860125271365513</c:v>
                </c:pt>
                <c:pt idx="4897">
                  <c:v>0.49861680028817257</c:v>
                </c:pt>
                <c:pt idx="4898">
                  <c:v>0.49863234248450305</c:v>
                </c:pt>
                <c:pt idx="4899">
                  <c:v>0.49864787930543697</c:v>
                </c:pt>
                <c:pt idx="4900">
                  <c:v>0.4986634107537623</c:v>
                </c:pt>
                <c:pt idx="4901">
                  <c:v>0.49867893683226555</c:v>
                </c:pt>
                <c:pt idx="4902">
                  <c:v>0.49869445754373082</c:v>
                </c:pt>
                <c:pt idx="4903">
                  <c:v>0.49870997289094082</c:v>
                </c:pt>
                <c:pt idx="4904">
                  <c:v>0.49872548287667579</c:v>
                </c:pt>
                <c:pt idx="4905">
                  <c:v>0.49874098750371448</c:v>
                </c:pt>
                <c:pt idx="4906">
                  <c:v>0.49875648677483347</c:v>
                </c:pt>
                <c:pt idx="4907">
                  <c:v>0.49877198069280759</c:v>
                </c:pt>
                <c:pt idx="4908">
                  <c:v>0.49878746926040951</c:v>
                </c:pt>
                <c:pt idx="4909">
                  <c:v>0.49880295248041034</c:v>
                </c:pt>
                <c:pt idx="4910">
                  <c:v>0.49881843035557893</c:v>
                </c:pt>
                <c:pt idx="4911">
                  <c:v>0.49883390288868246</c:v>
                </c:pt>
                <c:pt idx="4912">
                  <c:v>0.49884937008248603</c:v>
                </c:pt>
                <c:pt idx="4913">
                  <c:v>0.49886483193975306</c:v>
                </c:pt>
                <c:pt idx="4914">
                  <c:v>0.49888028846324467</c:v>
                </c:pt>
                <c:pt idx="4915">
                  <c:v>0.49889573965572059</c:v>
                </c:pt>
                <c:pt idx="4916">
                  <c:v>0.49891118551993818</c:v>
                </c:pt>
                <c:pt idx="4917">
                  <c:v>0.49892662605865318</c:v>
                </c:pt>
                <c:pt idx="4918">
                  <c:v>0.49894206127461932</c:v>
                </c:pt>
                <c:pt idx="4919">
                  <c:v>0.49895749117058852</c:v>
                </c:pt>
                <c:pt idx="4920">
                  <c:v>0.49897291574931057</c:v>
                </c:pt>
                <c:pt idx="4921">
                  <c:v>0.49898833501353379</c:v>
                </c:pt>
                <c:pt idx="4922">
                  <c:v>0.49900374896600408</c:v>
                </c:pt>
                <c:pt idx="4923">
                  <c:v>0.49901915760946602</c:v>
                </c:pt>
                <c:pt idx="4924">
                  <c:v>0.49903456094666165</c:v>
                </c:pt>
                <c:pt idx="4925">
                  <c:v>0.49904995898033183</c:v>
                </c:pt>
                <c:pt idx="4926">
                  <c:v>0.49906535171321487</c:v>
                </c:pt>
                <c:pt idx="4927">
                  <c:v>0.49908073914804774</c:v>
                </c:pt>
                <c:pt idx="4928">
                  <c:v>0.49909612128756509</c:v>
                </c:pt>
                <c:pt idx="4929">
                  <c:v>0.49911149813450006</c:v>
                </c:pt>
                <c:pt idx="4930">
                  <c:v>0.4991268696915836</c:v>
                </c:pt>
                <c:pt idx="4931">
                  <c:v>0.499142235961545</c:v>
                </c:pt>
                <c:pt idx="4932">
                  <c:v>0.49915759694711148</c:v>
                </c:pt>
                <c:pt idx="4933">
                  <c:v>0.49917295265100869</c:v>
                </c:pt>
                <c:pt idx="4934">
                  <c:v>0.49918830307595996</c:v>
                </c:pt>
                <c:pt idx="4935">
                  <c:v>0.49920364822468721</c:v>
                </c:pt>
                <c:pt idx="4936">
                  <c:v>0.49921898809991011</c:v>
                </c:pt>
                <c:pt idx="4937">
                  <c:v>0.49923432270434676</c:v>
                </c:pt>
                <c:pt idx="4938">
                  <c:v>0.49924965204071314</c:v>
                </c:pt>
                <c:pt idx="4939">
                  <c:v>0.49926497611172366</c:v>
                </c:pt>
                <c:pt idx="4940">
                  <c:v>0.49928029492009046</c:v>
                </c:pt>
                <c:pt idx="4941">
                  <c:v>0.49929560846852428</c:v>
                </c:pt>
                <c:pt idx="4942">
                  <c:v>0.49931091675973349</c:v>
                </c:pt>
                <c:pt idx="4943">
                  <c:v>0.49932621979642516</c:v>
                </c:pt>
                <c:pt idx="4944">
                  <c:v>0.49934151758130402</c:v>
                </c:pt>
                <c:pt idx="4945">
                  <c:v>0.49935681011707328</c:v>
                </c:pt>
                <c:pt idx="4946">
                  <c:v>0.49937209740643401</c:v>
                </c:pt>
                <c:pt idx="4947">
                  <c:v>0.49938737945208567</c:v>
                </c:pt>
                <c:pt idx="4948">
                  <c:v>0.49940265625672581</c:v>
                </c:pt>
                <c:pt idx="4949">
                  <c:v>0.49941792782305011</c:v>
                </c:pt>
                <c:pt idx="4950">
                  <c:v>0.49943319415375215</c:v>
                </c:pt>
                <c:pt idx="4951">
                  <c:v>0.49944845525152409</c:v>
                </c:pt>
                <c:pt idx="4952">
                  <c:v>0.49946371111905613</c:v>
                </c:pt>
                <c:pt idx="4953">
                  <c:v>0.49947896175903639</c:v>
                </c:pt>
                <c:pt idx="4954">
                  <c:v>0.49949420717415133</c:v>
                </c:pt>
                <c:pt idx="4955">
                  <c:v>0.49950944736708552</c:v>
                </c:pt>
                <c:pt idx="4956">
                  <c:v>0.49952468234052194</c:v>
                </c:pt>
                <c:pt idx="4957">
                  <c:v>0.49953991209714127</c:v>
                </c:pt>
                <c:pt idx="4958">
                  <c:v>0.49955513663962264</c:v>
                </c:pt>
                <c:pt idx="4959">
                  <c:v>0.49957035597064325</c:v>
                </c:pt>
                <c:pt idx="4960">
                  <c:v>0.49958557009287874</c:v>
                </c:pt>
                <c:pt idx="4961">
                  <c:v>0.49960077900900257</c:v>
                </c:pt>
                <c:pt idx="4962">
                  <c:v>0.49961598272168639</c:v>
                </c:pt>
                <c:pt idx="4963">
                  <c:v>0.49963118123360017</c:v>
                </c:pt>
                <c:pt idx="4964">
                  <c:v>0.49964637454741218</c:v>
                </c:pt>
                <c:pt idx="4965">
                  <c:v>0.49966156266578859</c:v>
                </c:pt>
                <c:pt idx="4966">
                  <c:v>0.49967674559139375</c:v>
                </c:pt>
                <c:pt idx="4967">
                  <c:v>0.49969192332689039</c:v>
                </c:pt>
                <c:pt idx="4968">
                  <c:v>0.49970709587493944</c:v>
                </c:pt>
                <c:pt idx="4969">
                  <c:v>0.49972226323819974</c:v>
                </c:pt>
                <c:pt idx="4970">
                  <c:v>0.49973742541932842</c:v>
                </c:pt>
                <c:pt idx="4971">
                  <c:v>0.49975258242098097</c:v>
                </c:pt>
                <c:pt idx="4972">
                  <c:v>0.49976773424581095</c:v>
                </c:pt>
                <c:pt idx="4973">
                  <c:v>0.49978288089647005</c:v>
                </c:pt>
                <c:pt idx="4974">
                  <c:v>0.49979802237560811</c:v>
                </c:pt>
                <c:pt idx="4975">
                  <c:v>0.49981315868587334</c:v>
                </c:pt>
                <c:pt idx="4976">
                  <c:v>0.49982828982991212</c:v>
                </c:pt>
                <c:pt idx="4977">
                  <c:v>0.49984341581036884</c:v>
                </c:pt>
                <c:pt idx="4978">
                  <c:v>0.49985853662988616</c:v>
                </c:pt>
                <c:pt idx="4979">
                  <c:v>0.49987365229110509</c:v>
                </c:pt>
                <c:pt idx="4980">
                  <c:v>0.49988876279666472</c:v>
                </c:pt>
                <c:pt idx="4981">
                  <c:v>0.49990386814920229</c:v>
                </c:pt>
                <c:pt idx="4982">
                  <c:v>0.49991896835135324</c:v>
                </c:pt>
                <c:pt idx="4983">
                  <c:v>0.49993406340575131</c:v>
                </c:pt>
                <c:pt idx="4984">
                  <c:v>0.49994915331502854</c:v>
                </c:pt>
                <c:pt idx="4985">
                  <c:v>0.49996423808181489</c:v>
                </c:pt>
                <c:pt idx="4986">
                  <c:v>0.49997931770873866</c:v>
                </c:pt>
                <c:pt idx="4987">
                  <c:v>0.4999943921984264</c:v>
                </c:pt>
                <c:pt idx="4988">
                  <c:v>0.50000946155350301</c:v>
                </c:pt>
                <c:pt idx="4989">
                  <c:v>0.50002452577659129</c:v>
                </c:pt>
                <c:pt idx="4990">
                  <c:v>0.5000395848703123</c:v>
                </c:pt>
                <c:pt idx="4991">
                  <c:v>0.50005463883728551</c:v>
                </c:pt>
                <c:pt idx="4992">
                  <c:v>0.50006968768012861</c:v>
                </c:pt>
                <c:pt idx="4993">
                  <c:v>0.50008473140145737</c:v>
                </c:pt>
                <c:pt idx="4994">
                  <c:v>0.50009977000388572</c:v>
                </c:pt>
                <c:pt idx="4995">
                  <c:v>0.50011480349002602</c:v>
                </c:pt>
                <c:pt idx="4996">
                  <c:v>0.50012983186248883</c:v>
                </c:pt>
                <c:pt idx="4997">
                  <c:v>0.50014485512388263</c:v>
                </c:pt>
                <c:pt idx="4998">
                  <c:v>0.50015987327681444</c:v>
                </c:pt>
                <c:pt idx="4999">
                  <c:v>0.5001748863238894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'3차 스테이터스'!$I$21</c:f>
              <c:strCache>
                <c:ptCount val="1"/>
                <c:pt idx="0">
                  <c:v>회복율</c:v>
                </c:pt>
              </c:strCache>
            </c:strRef>
          </c:tx>
          <c:marker>
            <c:symbol val="none"/>
          </c:marker>
          <c:val>
            <c:numRef>
              <c:f>'3차 스테이터스'!$I$22:$I$5021</c:f>
              <c:numCache>
                <c:formatCode>0.00%</c:formatCode>
                <c:ptCount val="5000"/>
                <c:pt idx="0">
                  <c:v>3.3317785033650963E-4</c:v>
                </c:pt>
                <c:pt idx="1">
                  <c:v>6.6604502464366589E-4</c:v>
                </c:pt>
                <c:pt idx="2">
                  <c:v>9.9860195725983629E-4</c:v>
                </c:pt>
                <c:pt idx="3">
                  <c:v>1.3308490817141336E-3</c:v>
                </c:pt>
                <c:pt idx="4">
                  <c:v>1.6627868307283007E-3</c:v>
                </c:pt>
                <c:pt idx="5">
                  <c:v>1.994415636218588E-3</c:v>
                </c:pt>
                <c:pt idx="6">
                  <c:v>2.3257359292976278E-3</c:v>
                </c:pt>
                <c:pt idx="7">
                  <c:v>2.6567481402763019E-3</c:v>
                </c:pt>
                <c:pt idx="8">
                  <c:v>2.9874526986656044E-3</c:v>
                </c:pt>
                <c:pt idx="9">
                  <c:v>3.3178500331785005E-3</c:v>
                </c:pt>
                <c:pt idx="10">
                  <c:v>3.6479405717317766E-3</c:v>
                </c:pt>
                <c:pt idx="11">
                  <c:v>3.977724741447892E-3</c:v>
                </c:pt>
                <c:pt idx="12">
                  <c:v>4.3072029686568158E-3</c:v>
                </c:pt>
                <c:pt idx="13">
                  <c:v>4.6363756788978675E-3</c:v>
                </c:pt>
                <c:pt idx="14">
                  <c:v>4.9652432969215492E-3</c:v>
                </c:pt>
                <c:pt idx="15">
                  <c:v>5.2938062466913712E-3</c:v>
                </c:pt>
                <c:pt idx="16">
                  <c:v>5.6220649513856729E-3</c:v>
                </c:pt>
                <c:pt idx="17">
                  <c:v>5.9500198333994449E-3</c:v>
                </c:pt>
                <c:pt idx="18">
                  <c:v>6.277671314346131E-3</c:v>
                </c:pt>
                <c:pt idx="19">
                  <c:v>6.6050198150594455E-3</c:v>
                </c:pt>
                <c:pt idx="20">
                  <c:v>6.9320657555951674E-3</c:v>
                </c:pt>
                <c:pt idx="21">
                  <c:v>7.258809555232941E-3</c:v>
                </c:pt>
                <c:pt idx="22">
                  <c:v>7.5852516324780694E-3</c:v>
                </c:pt>
                <c:pt idx="23">
                  <c:v>7.9113924050632917E-3</c:v>
                </c:pt>
                <c:pt idx="24">
                  <c:v>8.2372322899505763E-3</c:v>
                </c:pt>
                <c:pt idx="25">
                  <c:v>8.5627717033328939E-3</c:v>
                </c:pt>
                <c:pt idx="26">
                  <c:v>8.8880110606359853E-3</c:v>
                </c:pt>
                <c:pt idx="27">
                  <c:v>9.2129507765201374E-3</c:v>
                </c:pt>
                <c:pt idx="28">
                  <c:v>9.5375912648819321E-3</c:v>
                </c:pt>
                <c:pt idx="29">
                  <c:v>9.8619329388560158E-3</c:v>
                </c:pt>
                <c:pt idx="30">
                  <c:v>1.0185976210816849E-2</c:v>
                </c:pt>
                <c:pt idx="31">
                  <c:v>1.0509721492380452E-2</c:v>
                </c:pt>
                <c:pt idx="32">
                  <c:v>1.0833169194406146E-2</c:v>
                </c:pt>
                <c:pt idx="33">
                  <c:v>1.1156319726998295E-2</c:v>
                </c:pt>
                <c:pt idx="34">
                  <c:v>1.1479173499508036E-2</c:v>
                </c:pt>
                <c:pt idx="35">
                  <c:v>1.1801730920535011E-2</c:v>
                </c:pt>
                <c:pt idx="36">
                  <c:v>1.2123992397929091E-2</c:v>
                </c:pt>
                <c:pt idx="37">
                  <c:v>1.2445958338792088E-2</c:v>
                </c:pt>
                <c:pt idx="38">
                  <c:v>1.2767629149479475E-2</c:v>
                </c:pt>
                <c:pt idx="39">
                  <c:v>1.3089005235602094E-2</c:v>
                </c:pt>
                <c:pt idx="40">
                  <c:v>1.3410087002027867E-2</c:v>
                </c:pt>
                <c:pt idx="41">
                  <c:v>1.3730874852883483E-2</c:v>
                </c:pt>
                <c:pt idx="42">
                  <c:v>1.4051369191556109E-2</c:v>
                </c:pt>
                <c:pt idx="43">
                  <c:v>1.4371570420695062E-2</c:v>
                </c:pt>
                <c:pt idx="44">
                  <c:v>1.4691478942213516E-2</c:v>
                </c:pt>
                <c:pt idx="45">
                  <c:v>1.5011095157290171E-2</c:v>
                </c:pt>
                <c:pt idx="46">
                  <c:v>1.5330419466370929E-2</c:v>
                </c:pt>
                <c:pt idx="47">
                  <c:v>1.5649452269170579E-2</c:v>
                </c:pt>
                <c:pt idx="48">
                  <c:v>1.5968193964674447E-2</c:v>
                </c:pt>
                <c:pt idx="49">
                  <c:v>1.6286644951140065E-2</c:v>
                </c:pt>
                <c:pt idx="50">
                  <c:v>1.6604805626098847E-2</c:v>
                </c:pt>
                <c:pt idx="51">
                  <c:v>1.6922676386357718E-2</c:v>
                </c:pt>
                <c:pt idx="52">
                  <c:v>1.7240257628000782E-2</c:v>
                </c:pt>
                <c:pt idx="53">
                  <c:v>1.7557549746390948E-2</c:v>
                </c:pt>
                <c:pt idx="54">
                  <c:v>1.7874553136171596E-2</c:v>
                </c:pt>
                <c:pt idx="55">
                  <c:v>1.8191268191268192E-2</c:v>
                </c:pt>
                <c:pt idx="56">
                  <c:v>1.8507695304889927E-2</c:v>
                </c:pt>
                <c:pt idx="57">
                  <c:v>1.8823834869531354E-2</c:v>
                </c:pt>
                <c:pt idx="58">
                  <c:v>1.9139687276973984E-2</c:v>
                </c:pt>
                <c:pt idx="59">
                  <c:v>1.9455252918287938E-2</c:v>
                </c:pt>
                <c:pt idx="60">
                  <c:v>1.9770532183833539E-2</c:v>
                </c:pt>
                <c:pt idx="61">
                  <c:v>2.0085525463262924E-2</c:v>
                </c:pt>
                <c:pt idx="62">
                  <c:v>2.0400233145521664E-2</c:v>
                </c:pt>
                <c:pt idx="63">
                  <c:v>2.0714655618850338E-2</c:v>
                </c:pt>
                <c:pt idx="64">
                  <c:v>2.1028793270786154E-2</c:v>
                </c:pt>
                <c:pt idx="65">
                  <c:v>2.1342646488164533E-2</c:v>
                </c:pt>
                <c:pt idx="66">
                  <c:v>2.1656215657120691E-2</c:v>
                </c:pt>
                <c:pt idx="67">
                  <c:v>2.1969501163091241E-2</c:v>
                </c:pt>
                <c:pt idx="68">
                  <c:v>2.2282503390815733E-2</c:v>
                </c:pt>
                <c:pt idx="69">
                  <c:v>2.2595222724338282E-2</c:v>
                </c:pt>
                <c:pt idx="70">
                  <c:v>2.2907659547009098E-2</c:v>
                </c:pt>
                <c:pt idx="71">
                  <c:v>2.3219814241486066E-2</c:v>
                </c:pt>
                <c:pt idx="72">
                  <c:v>2.3531687189736316E-2</c:v>
                </c:pt>
                <c:pt idx="73">
                  <c:v>2.3843278773037765E-2</c:v>
                </c:pt>
                <c:pt idx="74">
                  <c:v>2.4154589371980676E-2</c:v>
                </c:pt>
                <c:pt idx="75">
                  <c:v>2.4465619366469224E-2</c:v>
                </c:pt>
                <c:pt idx="76">
                  <c:v>2.4776369135723019E-2</c:v>
                </c:pt>
                <c:pt idx="77">
                  <c:v>2.5086839058278659E-2</c:v>
                </c:pt>
                <c:pt idx="78">
                  <c:v>2.5397029511991256E-2</c:v>
                </c:pt>
                <c:pt idx="79">
                  <c:v>2.570694087403599E-2</c:v>
                </c:pt>
                <c:pt idx="80">
                  <c:v>2.6016573520909615E-2</c:v>
                </c:pt>
                <c:pt idx="81">
                  <c:v>2.6325927828431999E-2</c:v>
                </c:pt>
                <c:pt idx="82">
                  <c:v>2.6635004171747644E-2</c:v>
                </c:pt>
                <c:pt idx="83">
                  <c:v>2.6943802925327175E-2</c:v>
                </c:pt>
                <c:pt idx="84">
                  <c:v>2.7252324462968901E-2</c:v>
                </c:pt>
                <c:pt idx="85">
                  <c:v>2.756056915780028E-2</c:v>
                </c:pt>
                <c:pt idx="86">
                  <c:v>2.7868537382279453E-2</c:v>
                </c:pt>
                <c:pt idx="87">
                  <c:v>2.8176229508196721E-2</c:v>
                </c:pt>
                <c:pt idx="88">
                  <c:v>2.8483645906676056E-2</c:v>
                </c:pt>
                <c:pt idx="89">
                  <c:v>2.8790786948176585E-2</c:v>
                </c:pt>
                <c:pt idx="90">
                  <c:v>2.9097653002494082E-2</c:v>
                </c:pt>
                <c:pt idx="91">
                  <c:v>2.9404244438762463E-2</c:v>
                </c:pt>
                <c:pt idx="92">
                  <c:v>2.9710561625455243E-2</c:v>
                </c:pt>
                <c:pt idx="93">
                  <c:v>3.0016604930387023E-2</c:v>
                </c:pt>
                <c:pt idx="94">
                  <c:v>3.032237472071497E-2</c:v>
                </c:pt>
                <c:pt idx="95">
                  <c:v>3.0627871362940276E-2</c:v>
                </c:pt>
                <c:pt idx="96">
                  <c:v>3.0933095222909622E-2</c:v>
                </c:pt>
                <c:pt idx="97">
                  <c:v>3.1238046665816654E-2</c:v>
                </c:pt>
                <c:pt idx="98">
                  <c:v>3.1542726056203403E-2</c:v>
                </c:pt>
                <c:pt idx="99">
                  <c:v>3.1847133757961783E-2</c:v>
                </c:pt>
                <c:pt idx="100">
                  <c:v>3.2151270134335011E-2</c:v>
                </c:pt>
                <c:pt idx="101">
                  <c:v>3.2455135547919053E-2</c:v>
                </c:pt>
                <c:pt idx="102">
                  <c:v>3.2758730360664082E-2</c:v>
                </c:pt>
                <c:pt idx="103">
                  <c:v>3.3062054933875894E-2</c:v>
                </c:pt>
                <c:pt idx="104">
                  <c:v>3.336510962821735E-2</c:v>
                </c:pt>
                <c:pt idx="105">
                  <c:v>3.3667894803709818E-2</c:v>
                </c:pt>
                <c:pt idx="106">
                  <c:v>3.3970410819734585E-2</c:v>
                </c:pt>
                <c:pt idx="107">
                  <c:v>3.4272658035034272E-2</c:v>
                </c:pt>
                <c:pt idx="108">
                  <c:v>3.4574636807714269E-2</c:v>
                </c:pt>
                <c:pt idx="109">
                  <c:v>3.4876347495244132E-2</c:v>
                </c:pt>
                <c:pt idx="110">
                  <c:v>3.5177790454459019E-2</c:v>
                </c:pt>
                <c:pt idx="111">
                  <c:v>3.5478966041561075E-2</c:v>
                </c:pt>
                <c:pt idx="112">
                  <c:v>3.5779874612120829E-2</c:v>
                </c:pt>
                <c:pt idx="113">
                  <c:v>3.6080516521078618E-2</c:v>
                </c:pt>
                <c:pt idx="114">
                  <c:v>3.6380892122745964E-2</c:v>
                </c:pt>
                <c:pt idx="115">
                  <c:v>3.6681001770806979E-2</c:v>
                </c:pt>
                <c:pt idx="116">
                  <c:v>3.6980845818319737E-2</c:v>
                </c:pt>
                <c:pt idx="117">
                  <c:v>3.7280424617717682E-2</c:v>
                </c:pt>
                <c:pt idx="118">
                  <c:v>3.7579738520810965E-2</c:v>
                </c:pt>
                <c:pt idx="119">
                  <c:v>3.787878787878788E-2</c:v>
                </c:pt>
                <c:pt idx="120">
                  <c:v>3.8177573042216188E-2</c:v>
                </c:pt>
                <c:pt idx="121">
                  <c:v>3.847609436104453E-2</c:v>
                </c:pt>
                <c:pt idx="122">
                  <c:v>3.8774352184603747E-2</c:v>
                </c:pt>
                <c:pt idx="123">
                  <c:v>3.9072346861608272E-2</c:v>
                </c:pt>
                <c:pt idx="124">
                  <c:v>3.937007874015748E-2</c:v>
                </c:pt>
                <c:pt idx="125">
                  <c:v>3.9667548167737057E-2</c:v>
                </c:pt>
                <c:pt idx="126">
                  <c:v>3.996475549122034E-2</c:v>
                </c:pt>
                <c:pt idx="127">
                  <c:v>4.0261701056869652E-2</c:v>
                </c:pt>
                <c:pt idx="128">
                  <c:v>4.0558385210337673E-2</c:v>
                </c:pt>
                <c:pt idx="129">
                  <c:v>4.0854808296668758E-2</c:v>
                </c:pt>
                <c:pt idx="130">
                  <c:v>4.1150970660300309E-2</c:v>
                </c:pt>
                <c:pt idx="131">
                  <c:v>4.1446872645064053E-2</c:v>
                </c:pt>
                <c:pt idx="132">
                  <c:v>4.1742514594187437E-2</c:v>
                </c:pt>
                <c:pt idx="133">
                  <c:v>4.2037896850294895E-2</c:v>
                </c:pt>
                <c:pt idx="134">
                  <c:v>4.2333019755409221E-2</c:v>
                </c:pt>
                <c:pt idx="135">
                  <c:v>4.2627883650952859E-2</c:v>
                </c:pt>
                <c:pt idx="136">
                  <c:v>4.2922488877749229E-2</c:v>
                </c:pt>
                <c:pt idx="137">
                  <c:v>4.3216835776024053E-2</c:v>
                </c:pt>
                <c:pt idx="138">
                  <c:v>4.3510924685406627E-2</c:v>
                </c:pt>
                <c:pt idx="139">
                  <c:v>4.3804755944931162E-2</c:v>
                </c:pt>
                <c:pt idx="140">
                  <c:v>4.4098329893038093E-2</c:v>
                </c:pt>
                <c:pt idx="141">
                  <c:v>4.4391646867575338E-2</c:v>
                </c:pt>
                <c:pt idx="142">
                  <c:v>4.4684707205799638E-2</c:v>
                </c:pt>
                <c:pt idx="143">
                  <c:v>4.4977511244377814E-2</c:v>
                </c:pt>
                <c:pt idx="144">
                  <c:v>4.5270059319388073E-2</c:v>
                </c:pt>
                <c:pt idx="145">
                  <c:v>4.5562351766321306E-2</c:v>
                </c:pt>
                <c:pt idx="146">
                  <c:v>4.5854388920082347E-2</c:v>
                </c:pt>
                <c:pt idx="147">
                  <c:v>4.6146171114991273E-2</c:v>
                </c:pt>
                <c:pt idx="148">
                  <c:v>4.6437698684784645E-2</c:v>
                </c:pt>
                <c:pt idx="149">
                  <c:v>4.6728971962616821E-2</c:v>
                </c:pt>
                <c:pt idx="150">
                  <c:v>4.701999128106122E-2</c:v>
                </c:pt>
                <c:pt idx="151">
                  <c:v>4.7310756972111553E-2</c:v>
                </c:pt>
                <c:pt idx="152">
                  <c:v>4.7601269367183126E-2</c:v>
                </c:pt>
                <c:pt idx="153">
                  <c:v>4.7891528797114072E-2</c:v>
                </c:pt>
                <c:pt idx="154">
                  <c:v>4.8181535592166612E-2</c:v>
                </c:pt>
                <c:pt idx="155">
                  <c:v>4.8471290082028336E-2</c:v>
                </c:pt>
                <c:pt idx="156">
                  <c:v>4.8760792595813403E-2</c:v>
                </c:pt>
                <c:pt idx="157">
                  <c:v>4.9050043462063833E-2</c:v>
                </c:pt>
                <c:pt idx="158">
                  <c:v>4.9339043008750701E-2</c:v>
                </c:pt>
                <c:pt idx="159">
                  <c:v>4.9627791563275438E-2</c:v>
                </c:pt>
                <c:pt idx="160">
                  <c:v>4.9916289452471008E-2</c:v>
                </c:pt>
                <c:pt idx="161">
                  <c:v>5.0204537002603196E-2</c:v>
                </c:pt>
                <c:pt idx="162">
                  <c:v>5.0492534539371789E-2</c:v>
                </c:pt>
                <c:pt idx="163">
                  <c:v>5.0780282387911817E-2</c:v>
                </c:pt>
                <c:pt idx="164">
                  <c:v>5.1067780872794802E-2</c:v>
                </c:pt>
                <c:pt idx="165">
                  <c:v>5.1355030318029946E-2</c:v>
                </c:pt>
                <c:pt idx="166">
                  <c:v>5.164203104706537E-2</c:v>
                </c:pt>
                <c:pt idx="167">
                  <c:v>5.192878338278932E-2</c:v>
                </c:pt>
                <c:pt idx="168">
                  <c:v>5.2215287647531361E-2</c:v>
                </c:pt>
                <c:pt idx="169">
                  <c:v>5.2501544163063622E-2</c:v>
                </c:pt>
                <c:pt idx="170">
                  <c:v>5.2787553250601964E-2</c:v>
                </c:pt>
                <c:pt idx="171">
                  <c:v>5.3073315230807203E-2</c:v>
                </c:pt>
                <c:pt idx="172">
                  <c:v>5.3358830423786321E-2</c:v>
                </c:pt>
                <c:pt idx="173">
                  <c:v>5.3644099149093599E-2</c:v>
                </c:pt>
                <c:pt idx="174">
                  <c:v>5.3929121725731895E-2</c:v>
                </c:pt>
                <c:pt idx="175">
                  <c:v>5.4213898472153771E-2</c:v>
                </c:pt>
                <c:pt idx="176">
                  <c:v>5.4498429706262695E-2</c:v>
                </c:pt>
                <c:pt idx="177">
                  <c:v>5.4782715745414261E-2</c:v>
                </c:pt>
                <c:pt idx="178">
                  <c:v>5.5066756906417276E-2</c:v>
                </c:pt>
                <c:pt idx="179">
                  <c:v>5.5350553505535055E-2</c:v>
                </c:pt>
                <c:pt idx="180">
                  <c:v>5.5634105858486507E-2</c:v>
                </c:pt>
                <c:pt idx="181">
                  <c:v>5.5917414280447338E-2</c:v>
                </c:pt>
                <c:pt idx="182">
                  <c:v>5.6200479086051226E-2</c:v>
                </c:pt>
                <c:pt idx="183">
                  <c:v>5.6483300589390967E-2</c:v>
                </c:pt>
                <c:pt idx="184">
                  <c:v>5.6765879104019638E-2</c:v>
                </c:pt>
                <c:pt idx="185">
                  <c:v>5.7048214942951786E-2</c:v>
                </c:pt>
                <c:pt idx="186">
                  <c:v>5.7330308418664537E-2</c:v>
                </c:pt>
                <c:pt idx="187">
                  <c:v>5.7612159843098802E-2</c:v>
                </c:pt>
                <c:pt idx="188">
                  <c:v>5.7893769527660358E-2</c:v>
                </c:pt>
                <c:pt idx="189">
                  <c:v>5.8175137783221066E-2</c:v>
                </c:pt>
                <c:pt idx="190">
                  <c:v>5.8456264920119974E-2</c:v>
                </c:pt>
                <c:pt idx="191">
                  <c:v>5.8737151248164463E-2</c:v>
                </c:pt>
                <c:pt idx="192">
                  <c:v>5.9017797076631399E-2</c:v>
                </c:pt>
                <c:pt idx="193">
                  <c:v>5.929820271426825E-2</c:v>
                </c:pt>
                <c:pt idx="194">
                  <c:v>5.9578368469294228E-2</c:v>
                </c:pt>
                <c:pt idx="195">
                  <c:v>5.9858294649401414E-2</c:v>
                </c:pt>
                <c:pt idx="196">
                  <c:v>6.0137981561755906E-2</c:v>
                </c:pt>
                <c:pt idx="197">
                  <c:v>6.0417429512998902E-2</c:v>
                </c:pt>
                <c:pt idx="198">
                  <c:v>6.0696638809247853E-2</c:v>
                </c:pt>
                <c:pt idx="199">
                  <c:v>6.097560975609756E-2</c:v>
                </c:pt>
                <c:pt idx="200">
                  <c:v>6.125434265862132E-2</c:v>
                </c:pt>
                <c:pt idx="201">
                  <c:v>6.1532837821371998E-2</c:v>
                </c:pt>
                <c:pt idx="202">
                  <c:v>6.1811095548383169E-2</c:v>
                </c:pt>
                <c:pt idx="203">
                  <c:v>6.2089116143170198E-2</c:v>
                </c:pt>
                <c:pt idx="204">
                  <c:v>6.2366899908731364E-2</c:v>
                </c:pt>
                <c:pt idx="205">
                  <c:v>6.2644447147548965E-2</c:v>
                </c:pt>
                <c:pt idx="206">
                  <c:v>6.292175816159036E-2</c:v>
                </c:pt>
                <c:pt idx="207">
                  <c:v>6.3198833252309197E-2</c:v>
                </c:pt>
                <c:pt idx="208">
                  <c:v>6.3475672720646303E-2</c:v>
                </c:pt>
                <c:pt idx="209">
                  <c:v>6.3752276867030971E-2</c:v>
                </c:pt>
                <c:pt idx="210">
                  <c:v>6.402864599138193E-2</c:v>
                </c:pt>
                <c:pt idx="211">
                  <c:v>6.4304780393108468E-2</c:v>
                </c:pt>
                <c:pt idx="212">
                  <c:v>6.4580680371111518E-2</c:v>
                </c:pt>
                <c:pt idx="213">
                  <c:v>6.4856346223784708E-2</c:v>
                </c:pt>
                <c:pt idx="214">
                  <c:v>6.5131778249015448E-2</c:v>
                </c:pt>
                <c:pt idx="215">
                  <c:v>6.5406976744186038E-2</c:v>
                </c:pt>
                <c:pt idx="216">
                  <c:v>6.5681942006174707E-2</c:v>
                </c:pt>
                <c:pt idx="217">
                  <c:v>6.5956674331356657E-2</c:v>
                </c:pt>
                <c:pt idx="218">
                  <c:v>6.623117401560516E-2</c:v>
                </c:pt>
                <c:pt idx="219">
                  <c:v>6.6505441354292621E-2</c:v>
                </c:pt>
                <c:pt idx="220">
                  <c:v>6.6779476642291655E-2</c:v>
                </c:pt>
                <c:pt idx="221">
                  <c:v>6.7053280173976076E-2</c:v>
                </c:pt>
                <c:pt idx="222">
                  <c:v>6.7326852243222032E-2</c:v>
                </c:pt>
                <c:pt idx="223">
                  <c:v>6.7600193143408982E-2</c:v>
                </c:pt>
                <c:pt idx="224">
                  <c:v>6.7873303167420809E-2</c:v>
                </c:pt>
                <c:pt idx="225">
                  <c:v>6.8146182607646849E-2</c:v>
                </c:pt>
                <c:pt idx="226">
                  <c:v>6.8418831755982873E-2</c:v>
                </c:pt>
                <c:pt idx="227">
                  <c:v>6.8691250903832254E-2</c:v>
                </c:pt>
                <c:pt idx="228">
                  <c:v>6.8963440342106844E-2</c:v>
                </c:pt>
                <c:pt idx="229">
                  <c:v>6.9235400361228175E-2</c:v>
                </c:pt>
                <c:pt idx="230">
                  <c:v>6.9507131251128354E-2</c:v>
                </c:pt>
                <c:pt idx="231">
                  <c:v>6.9778633301251197E-2</c:v>
                </c:pt>
                <c:pt idx="232">
                  <c:v>7.0049906800553188E-2</c:v>
                </c:pt>
                <c:pt idx="233">
                  <c:v>7.0320952037504506E-2</c:v>
                </c:pt>
                <c:pt idx="234">
                  <c:v>7.0591769300090118E-2</c:v>
                </c:pt>
                <c:pt idx="235">
                  <c:v>7.0862358875810716E-2</c:v>
                </c:pt>
                <c:pt idx="236">
                  <c:v>7.1132721051683764E-2</c:v>
                </c:pt>
                <c:pt idx="237">
                  <c:v>7.1402856114244573E-2</c:v>
                </c:pt>
                <c:pt idx="238">
                  <c:v>7.1672764349547169E-2</c:v>
                </c:pt>
                <c:pt idx="239">
                  <c:v>7.1942446043165464E-2</c:v>
                </c:pt>
                <c:pt idx="240">
                  <c:v>7.2211901480194157E-2</c:v>
                </c:pt>
                <c:pt idx="241">
                  <c:v>7.2481130945249786E-2</c:v>
                </c:pt>
                <c:pt idx="242">
                  <c:v>7.2750134722471715E-2</c:v>
                </c:pt>
                <c:pt idx="243">
                  <c:v>7.3018913095523108E-2</c:v>
                </c:pt>
                <c:pt idx="244">
                  <c:v>7.3287466347591979E-2</c:v>
                </c:pt>
                <c:pt idx="245">
                  <c:v>7.3555794761392179E-2</c:v>
                </c:pt>
                <c:pt idx="246">
                  <c:v>7.3823898619164316E-2</c:v>
                </c:pt>
                <c:pt idx="247">
                  <c:v>7.4091778202676872E-2</c:v>
                </c:pt>
                <c:pt idx="248">
                  <c:v>7.4359433793227028E-2</c:v>
                </c:pt>
                <c:pt idx="249">
                  <c:v>7.4626865671641784E-2</c:v>
                </c:pt>
                <c:pt idx="250">
                  <c:v>7.4894074118278919E-2</c:v>
                </c:pt>
                <c:pt idx="251">
                  <c:v>7.516105941302792E-2</c:v>
                </c:pt>
                <c:pt idx="252">
                  <c:v>7.5427821835310951E-2</c:v>
                </c:pt>
                <c:pt idx="253">
                  <c:v>7.5694361664083915E-2</c:v>
                </c:pt>
                <c:pt idx="254">
                  <c:v>7.5960679177837359E-2</c:v>
                </c:pt>
                <c:pt idx="255">
                  <c:v>7.6226774654597429E-2</c:v>
                </c:pt>
                <c:pt idx="256">
                  <c:v>7.6492648371926902E-2</c:v>
                </c:pt>
                <c:pt idx="257">
                  <c:v>7.6758300606926108E-2</c:v>
                </c:pt>
                <c:pt idx="258">
                  <c:v>7.7023731636233869E-2</c:v>
                </c:pt>
                <c:pt idx="259">
                  <c:v>7.7288941736028544E-2</c:v>
                </c:pt>
                <c:pt idx="260">
                  <c:v>7.7553931182028885E-2</c:v>
                </c:pt>
                <c:pt idx="261">
                  <c:v>7.7818700249495068E-2</c:v>
                </c:pt>
                <c:pt idx="262">
                  <c:v>7.8083249213229622E-2</c:v>
                </c:pt>
                <c:pt idx="263">
                  <c:v>7.8347578347578356E-2</c:v>
                </c:pt>
                <c:pt idx="264">
                  <c:v>7.861168792643132E-2</c:v>
                </c:pt>
                <c:pt idx="265">
                  <c:v>7.8875578223223816E-2</c:v>
                </c:pt>
                <c:pt idx="266">
                  <c:v>7.9139249510937218E-2</c:v>
                </c:pt>
                <c:pt idx="267">
                  <c:v>7.9402702062100025E-2</c:v>
                </c:pt>
                <c:pt idx="268">
                  <c:v>7.9665936148788724E-2</c:v>
                </c:pt>
                <c:pt idx="269">
                  <c:v>7.9928952042628773E-2</c:v>
                </c:pt>
                <c:pt idx="270">
                  <c:v>8.0191750014795518E-2</c:v>
                </c:pt>
                <c:pt idx="271">
                  <c:v>8.0454330336015137E-2</c:v>
                </c:pt>
                <c:pt idx="272">
                  <c:v>8.0716693276565554E-2</c:v>
                </c:pt>
                <c:pt idx="273">
                  <c:v>8.0978839106277345E-2</c:v>
                </c:pt>
                <c:pt idx="274">
                  <c:v>8.1240768094534718E-2</c:v>
                </c:pt>
                <c:pt idx="275">
                  <c:v>8.1502480510276393E-2</c:v>
                </c:pt>
                <c:pt idx="276">
                  <c:v>8.1763976621996567E-2</c:v>
                </c:pt>
                <c:pt idx="277">
                  <c:v>8.2025256697745783E-2</c:v>
                </c:pt>
                <c:pt idx="278">
                  <c:v>8.2286321005131835E-2</c:v>
                </c:pt>
                <c:pt idx="279">
                  <c:v>8.254716981132075E-2</c:v>
                </c:pt>
                <c:pt idx="280">
                  <c:v>8.2807803383037656E-2</c:v>
                </c:pt>
                <c:pt idx="281">
                  <c:v>8.3068221986567686E-2</c:v>
                </c:pt>
                <c:pt idx="282">
                  <c:v>8.3328425887756907E-2</c:v>
                </c:pt>
                <c:pt idx="283">
                  <c:v>8.3588415352013182E-2</c:v>
                </c:pt>
                <c:pt idx="284">
                  <c:v>8.3848190644307152E-2</c:v>
                </c:pt>
                <c:pt idx="285">
                  <c:v>8.4107752029173033E-2</c:v>
                </c:pt>
                <c:pt idx="286">
                  <c:v>8.4367099770709622E-2</c:v>
                </c:pt>
                <c:pt idx="287">
                  <c:v>8.4626234132581107E-2</c:v>
                </c:pt>
                <c:pt idx="288">
                  <c:v>8.4885155378017982E-2</c:v>
                </c:pt>
                <c:pt idx="289">
                  <c:v>8.5143863769817973E-2</c:v>
                </c:pt>
                <c:pt idx="290">
                  <c:v>8.5402359570346892E-2</c:v>
                </c:pt>
                <c:pt idx="291">
                  <c:v>8.5660643041539544E-2</c:v>
                </c:pt>
                <c:pt idx="292">
                  <c:v>8.5918714444900596E-2</c:v>
                </c:pt>
                <c:pt idx="293">
                  <c:v>8.6176574041505458E-2</c:v>
                </c:pt>
                <c:pt idx="294">
                  <c:v>8.6434222092001176E-2</c:v>
                </c:pt>
                <c:pt idx="295">
                  <c:v>8.6691658856607304E-2</c:v>
                </c:pt>
                <c:pt idx="296">
                  <c:v>8.6948884595116807E-2</c:v>
                </c:pt>
                <c:pt idx="297">
                  <c:v>8.720589956689688E-2</c:v>
                </c:pt>
                <c:pt idx="298">
                  <c:v>8.7462704030889835E-2</c:v>
                </c:pt>
                <c:pt idx="299">
                  <c:v>8.771929824561403E-2</c:v>
                </c:pt>
                <c:pt idx="300">
                  <c:v>8.7975682469164665E-2</c:v>
                </c:pt>
                <c:pt idx="301">
                  <c:v>8.8231856959214677E-2</c:v>
                </c:pt>
                <c:pt idx="302">
                  <c:v>8.8487821973015593E-2</c:v>
                </c:pt>
                <c:pt idx="303">
                  <c:v>8.8743577767398413E-2</c:v>
                </c:pt>
                <c:pt idx="304">
                  <c:v>8.8999124598774432E-2</c:v>
                </c:pt>
                <c:pt idx="305">
                  <c:v>8.9254462723136155E-2</c:v>
                </c:pt>
                <c:pt idx="306">
                  <c:v>8.9509592396058074E-2</c:v>
                </c:pt>
                <c:pt idx="307">
                  <c:v>8.9764513872697599E-2</c:v>
                </c:pt>
                <c:pt idx="308">
                  <c:v>9.0019227407795846E-2</c:v>
                </c:pt>
                <c:pt idx="309">
                  <c:v>9.0273733255678515E-2</c:v>
                </c:pt>
                <c:pt idx="310">
                  <c:v>9.0528031670256734E-2</c:v>
                </c:pt>
                <c:pt idx="311">
                  <c:v>9.0782122905027934E-2</c:v>
                </c:pt>
                <c:pt idx="312">
                  <c:v>9.1036007213076614E-2</c:v>
                </c:pt>
                <c:pt idx="313">
                  <c:v>9.1289684847075239E-2</c:v>
                </c:pt>
                <c:pt idx="314">
                  <c:v>9.1543156059285091E-2</c:v>
                </c:pt>
                <c:pt idx="315">
                  <c:v>9.1796421101557057E-2</c:v>
                </c:pt>
                <c:pt idx="316">
                  <c:v>9.2049480225332478E-2</c:v>
                </c:pt>
                <c:pt idx="317">
                  <c:v>9.2302333681644033E-2</c:v>
                </c:pt>
                <c:pt idx="318">
                  <c:v>9.2554981721116467E-2</c:v>
                </c:pt>
                <c:pt idx="319">
                  <c:v>9.2807424593967514E-2</c:v>
                </c:pt>
                <c:pt idx="320">
                  <c:v>9.3059662550008693E-2</c:v>
                </c:pt>
                <c:pt idx="321">
                  <c:v>9.3311695838646111E-2</c:v>
                </c:pt>
                <c:pt idx="322">
                  <c:v>9.3563524708881296E-2</c:v>
                </c:pt>
                <c:pt idx="323">
                  <c:v>9.3815149409312029E-2</c:v>
                </c:pt>
                <c:pt idx="324">
                  <c:v>9.4066570188133136E-2</c:v>
                </c:pt>
                <c:pt idx="325">
                  <c:v>9.4317787293137362E-2</c:v>
                </c:pt>
                <c:pt idx="326">
                  <c:v>9.4568800971716119E-2</c:v>
                </c:pt>
                <c:pt idx="327">
                  <c:v>9.4819611470860321E-2</c:v>
                </c:pt>
                <c:pt idx="328">
                  <c:v>9.5070219037161188E-2</c:v>
                </c:pt>
                <c:pt idx="329">
                  <c:v>9.5320623916811092E-2</c:v>
                </c:pt>
                <c:pt idx="330">
                  <c:v>9.5570826355604321E-2</c:v>
                </c:pt>
                <c:pt idx="331">
                  <c:v>9.5820826598937883E-2</c:v>
                </c:pt>
                <c:pt idx="332">
                  <c:v>9.6070624891812367E-2</c:v>
                </c:pt>
                <c:pt idx="333">
                  <c:v>9.6320221478832624E-2</c:v>
                </c:pt>
                <c:pt idx="334">
                  <c:v>9.6569616604208708E-2</c:v>
                </c:pt>
                <c:pt idx="335">
                  <c:v>9.6818810511756573E-2</c:v>
                </c:pt>
                <c:pt idx="336">
                  <c:v>9.706780344489889E-2</c:v>
                </c:pt>
                <c:pt idx="337">
                  <c:v>9.7316595646665907E-2</c:v>
                </c:pt>
                <c:pt idx="338">
                  <c:v>9.7565187359696076E-2</c:v>
                </c:pt>
                <c:pt idx="339">
                  <c:v>9.7813578826237049E-2</c:v>
                </c:pt>
                <c:pt idx="340">
                  <c:v>9.8061770288146319E-2</c:v>
                </c:pt>
                <c:pt idx="341">
                  <c:v>9.8309761986892022E-2</c:v>
                </c:pt>
                <c:pt idx="342">
                  <c:v>9.8557554163553829E-2</c:v>
                </c:pt>
                <c:pt idx="343">
                  <c:v>9.8805147058823525E-2</c:v>
                </c:pt>
                <c:pt idx="344">
                  <c:v>9.9052540913006026E-2</c:v>
                </c:pt>
                <c:pt idx="345">
                  <c:v>9.9299735966019972E-2</c:v>
                </c:pt>
                <c:pt idx="346">
                  <c:v>9.954673245739859E-2</c:v>
                </c:pt>
                <c:pt idx="347">
                  <c:v>9.9793530626290441E-2</c:v>
                </c:pt>
                <c:pt idx="348">
                  <c:v>0.10004013071146019</c:v>
                </c:pt>
                <c:pt idx="349">
                  <c:v>0.10028653295128939</c:v>
                </c:pt>
                <c:pt idx="350">
                  <c:v>0.10053273758377727</c:v>
                </c:pt>
                <c:pt idx="351">
                  <c:v>0.10077874484654145</c:v>
                </c:pt>
                <c:pt idx="352">
                  <c:v>0.10102455497681874</c:v>
                </c:pt>
                <c:pt idx="353">
                  <c:v>0.10127016821146584</c:v>
                </c:pt>
                <c:pt idx="354">
                  <c:v>0.10151558478696025</c:v>
                </c:pt>
                <c:pt idx="355">
                  <c:v>0.10176080493940087</c:v>
                </c:pt>
                <c:pt idx="356">
                  <c:v>0.10200582890450882</c:v>
                </c:pt>
                <c:pt idx="357">
                  <c:v>0.10225065691762825</c:v>
                </c:pt>
                <c:pt idx="358">
                  <c:v>0.10249528921372694</c:v>
                </c:pt>
                <c:pt idx="359">
                  <c:v>0.10273972602739725</c:v>
                </c:pt>
                <c:pt idx="360">
                  <c:v>0.10298396759285673</c:v>
                </c:pt>
                <c:pt idx="361">
                  <c:v>0.10322801414394889</c:v>
                </c:pt>
                <c:pt idx="362">
                  <c:v>0.10347186591414401</c:v>
                </c:pt>
                <c:pt idx="363">
                  <c:v>0.10371552313653978</c:v>
                </c:pt>
                <c:pt idx="364">
                  <c:v>0.10395898604386215</c:v>
                </c:pt>
                <c:pt idx="365">
                  <c:v>0.104202254868466</c:v>
                </c:pt>
                <c:pt idx="366">
                  <c:v>0.10444532984233593</c:v>
                </c:pt>
                <c:pt idx="367">
                  <c:v>0.10468821119708695</c:v>
                </c:pt>
                <c:pt idx="368">
                  <c:v>0.1049308991639652</c:v>
                </c:pt>
                <c:pt idx="369">
                  <c:v>0.10517339397384878</c:v>
                </c:pt>
                <c:pt idx="370">
                  <c:v>0.10541569585724839</c:v>
                </c:pt>
                <c:pt idx="371">
                  <c:v>0.10565780504430811</c:v>
                </c:pt>
                <c:pt idx="372">
                  <c:v>0.1058997217648061</c:v>
                </c:pt>
                <c:pt idx="373">
                  <c:v>0.1061414462481553</c:v>
                </c:pt>
                <c:pt idx="374">
                  <c:v>0.10638297872340426</c:v>
                </c:pt>
                <c:pt idx="375">
                  <c:v>0.10662431941923775</c:v>
                </c:pt>
                <c:pt idx="376">
                  <c:v>0.10686546856397755</c:v>
                </c:pt>
                <c:pt idx="377">
                  <c:v>0.10710642638558314</c:v>
                </c:pt>
                <c:pt idx="378">
                  <c:v>0.10734719311165242</c:v>
                </c:pt>
                <c:pt idx="379">
                  <c:v>0.10758776896942242</c:v>
                </c:pt>
                <c:pt idx="380">
                  <c:v>0.10782815418577008</c:v>
                </c:pt>
                <c:pt idx="381">
                  <c:v>0.10806834898721285</c:v>
                </c:pt>
                <c:pt idx="382">
                  <c:v>0.10830835359990951</c:v>
                </c:pt>
                <c:pt idx="383">
                  <c:v>0.10854816824966079</c:v>
                </c:pt>
                <c:pt idx="384">
                  <c:v>0.10878779316191015</c:v>
                </c:pt>
                <c:pt idx="385">
                  <c:v>0.10902722856174443</c:v>
                </c:pt>
                <c:pt idx="386">
                  <c:v>0.10926647467389462</c:v>
                </c:pt>
                <c:pt idx="387">
                  <c:v>0.10950553172273651</c:v>
                </c:pt>
                <c:pt idx="388">
                  <c:v>0.10974439993229138</c:v>
                </c:pt>
                <c:pt idx="389">
                  <c:v>0.10998307952622674</c:v>
                </c:pt>
                <c:pt idx="390">
                  <c:v>0.11022157072785702</c:v>
                </c:pt>
                <c:pt idx="391">
                  <c:v>0.11045987376014427</c:v>
                </c:pt>
                <c:pt idx="392">
                  <c:v>0.11069798884569884</c:v>
                </c:pt>
                <c:pt idx="393">
                  <c:v>0.11093591620678005</c:v>
                </c:pt>
                <c:pt idx="394">
                  <c:v>0.11117365606529693</c:v>
                </c:pt>
                <c:pt idx="395">
                  <c:v>0.11141120864280891</c:v>
                </c:pt>
                <c:pt idx="396">
                  <c:v>0.11164857416052645</c:v>
                </c:pt>
                <c:pt idx="397">
                  <c:v>0.11188575283931182</c:v>
                </c:pt>
                <c:pt idx="398">
                  <c:v>0.11212274489967965</c:v>
                </c:pt>
                <c:pt idx="399">
                  <c:v>0.11235955056179775</c:v>
                </c:pt>
                <c:pt idx="400">
                  <c:v>0.11259617004548772</c:v>
                </c:pt>
                <c:pt idx="401">
                  <c:v>0.11283260357022566</c:v>
                </c:pt>
                <c:pt idx="402">
                  <c:v>0.11306885135514282</c:v>
                </c:pt>
                <c:pt idx="403">
                  <c:v>0.11330491361902625</c:v>
                </c:pt>
                <c:pt idx="404">
                  <c:v>0.1135407905803196</c:v>
                </c:pt>
                <c:pt idx="405">
                  <c:v>0.11377648245712364</c:v>
                </c:pt>
                <c:pt idx="406">
                  <c:v>0.11401198946719704</c:v>
                </c:pt>
                <c:pt idx="407">
                  <c:v>0.114247311827957</c:v>
                </c:pt>
                <c:pt idx="408">
                  <c:v>0.11448244975647988</c:v>
                </c:pt>
                <c:pt idx="409">
                  <c:v>0.11471740346950196</c:v>
                </c:pt>
                <c:pt idx="410">
                  <c:v>0.11495217318342003</c:v>
                </c:pt>
                <c:pt idx="411">
                  <c:v>0.1151867591142921</c:v>
                </c:pt>
                <c:pt idx="412">
                  <c:v>0.11542116147783803</c:v>
                </c:pt>
                <c:pt idx="413">
                  <c:v>0.11565538048944016</c:v>
                </c:pt>
                <c:pt idx="414">
                  <c:v>0.1158894163641441</c:v>
                </c:pt>
                <c:pt idx="415">
                  <c:v>0.11612326931665921</c:v>
                </c:pt>
                <c:pt idx="416">
                  <c:v>0.11635693956135945</c:v>
                </c:pt>
                <c:pt idx="417">
                  <c:v>0.11659042731228383</c:v>
                </c:pt>
                <c:pt idx="418">
                  <c:v>0.11682373278313724</c:v>
                </c:pt>
                <c:pt idx="419">
                  <c:v>0.11705685618729098</c:v>
                </c:pt>
                <c:pt idx="420">
                  <c:v>0.11728979773778347</c:v>
                </c:pt>
                <c:pt idx="421">
                  <c:v>0.11752255764732092</c:v>
                </c:pt>
                <c:pt idx="422">
                  <c:v>0.11775513612827794</c:v>
                </c:pt>
                <c:pt idx="423">
                  <c:v>0.11798753339269813</c:v>
                </c:pt>
                <c:pt idx="424">
                  <c:v>0.11821974965229486</c:v>
                </c:pt>
                <c:pt idx="425">
                  <c:v>0.11845178511845178</c:v>
                </c:pt>
                <c:pt idx="426">
                  <c:v>0.11868364000222358</c:v>
                </c:pt>
                <c:pt idx="427">
                  <c:v>0.11891531451433653</c:v>
                </c:pt>
                <c:pt idx="428">
                  <c:v>0.11914680886518914</c:v>
                </c:pt>
                <c:pt idx="429">
                  <c:v>0.11937812326485286</c:v>
                </c:pt>
                <c:pt idx="430">
                  <c:v>0.11960925792307266</c:v>
                </c:pt>
                <c:pt idx="431">
                  <c:v>0.11984021304926763</c:v>
                </c:pt>
                <c:pt idx="432">
                  <c:v>0.12007098885253176</c:v>
                </c:pt>
                <c:pt idx="433">
                  <c:v>0.12030158554163434</c:v>
                </c:pt>
                <c:pt idx="434">
                  <c:v>0.12053200332502079</c:v>
                </c:pt>
                <c:pt idx="435">
                  <c:v>0.12076224241081321</c:v>
                </c:pt>
                <c:pt idx="436">
                  <c:v>0.12099230300681101</c:v>
                </c:pt>
                <c:pt idx="437">
                  <c:v>0.12122218532049153</c:v>
                </c:pt>
                <c:pt idx="438">
                  <c:v>0.12145188955901068</c:v>
                </c:pt>
                <c:pt idx="439">
                  <c:v>0.12168141592920353</c:v>
                </c:pt>
                <c:pt idx="440">
                  <c:v>0.121910764637585</c:v>
                </c:pt>
                <c:pt idx="441">
                  <c:v>0.12213993589035038</c:v>
                </c:pt>
                <c:pt idx="442">
                  <c:v>0.12236892989337607</c:v>
                </c:pt>
                <c:pt idx="443">
                  <c:v>0.12259774685222001</c:v>
                </c:pt>
                <c:pt idx="444">
                  <c:v>0.12282638697212254</c:v>
                </c:pt>
                <c:pt idx="445">
                  <c:v>0.12305485045800683</c:v>
                </c:pt>
                <c:pt idx="446">
                  <c:v>0.12328313751447956</c:v>
                </c:pt>
                <c:pt idx="447">
                  <c:v>0.12351124834583151</c:v>
                </c:pt>
                <c:pt idx="448">
                  <c:v>0.12373918315603814</c:v>
                </c:pt>
                <c:pt idx="449">
                  <c:v>0.12396694214876033</c:v>
                </c:pt>
                <c:pt idx="450">
                  <c:v>0.12419452552734482</c:v>
                </c:pt>
                <c:pt idx="451">
                  <c:v>0.12442193349482492</c:v>
                </c:pt>
                <c:pt idx="452">
                  <c:v>0.12464916625392108</c:v>
                </c:pt>
                <c:pt idx="453">
                  <c:v>0.12487622400704149</c:v>
                </c:pt>
                <c:pt idx="454">
                  <c:v>0.12510310695628266</c:v>
                </c:pt>
                <c:pt idx="455">
                  <c:v>0.12532981530343007</c:v>
                </c:pt>
                <c:pt idx="456">
                  <c:v>0.12555634924995879</c:v>
                </c:pt>
                <c:pt idx="457">
                  <c:v>0.12578270899703395</c:v>
                </c:pt>
                <c:pt idx="458">
                  <c:v>0.12600889474551144</c:v>
                </c:pt>
                <c:pt idx="459">
                  <c:v>0.12623490669593854</c:v>
                </c:pt>
                <c:pt idx="460">
                  <c:v>0.12646074504855434</c:v>
                </c:pt>
                <c:pt idx="461">
                  <c:v>0.12668641000329056</c:v>
                </c:pt>
                <c:pt idx="462">
                  <c:v>0.12691190175977196</c:v>
                </c:pt>
                <c:pt idx="463">
                  <c:v>0.12713722051731696</c:v>
                </c:pt>
                <c:pt idx="464">
                  <c:v>0.12736236647493837</c:v>
                </c:pt>
                <c:pt idx="465">
                  <c:v>0.12758733983134377</c:v>
                </c:pt>
                <c:pt idx="466">
                  <c:v>0.12781214078493622</c:v>
                </c:pt>
                <c:pt idx="467">
                  <c:v>0.12803676953381485</c:v>
                </c:pt>
                <c:pt idx="468">
                  <c:v>0.12826122627577533</c:v>
                </c:pt>
                <c:pt idx="469">
                  <c:v>0.12848551120831056</c:v>
                </c:pt>
                <c:pt idx="470">
                  <c:v>0.12870962452861123</c:v>
                </c:pt>
                <c:pt idx="471">
                  <c:v>0.12893356643356643</c:v>
                </c:pt>
                <c:pt idx="472">
                  <c:v>0.12915733711976407</c:v>
                </c:pt>
                <c:pt idx="473">
                  <c:v>0.12938093678349166</c:v>
                </c:pt>
                <c:pt idx="474">
                  <c:v>0.12960436562073671</c:v>
                </c:pt>
                <c:pt idx="475">
                  <c:v>0.12982762382718743</c:v>
                </c:pt>
                <c:pt idx="476">
                  <c:v>0.13005071159823325</c:v>
                </c:pt>
                <c:pt idx="477">
                  <c:v>0.13027362912896545</c:v>
                </c:pt>
                <c:pt idx="478">
                  <c:v>0.13049637661417751</c:v>
                </c:pt>
                <c:pt idx="479">
                  <c:v>0.13071895424836602</c:v>
                </c:pt>
                <c:pt idx="480">
                  <c:v>0.13094136222573094</c:v>
                </c:pt>
                <c:pt idx="481">
                  <c:v>0.13116360074017633</c:v>
                </c:pt>
                <c:pt idx="482">
                  <c:v>0.13138566998531093</c:v>
                </c:pt>
                <c:pt idx="483">
                  <c:v>0.13160757015444854</c:v>
                </c:pt>
                <c:pt idx="484">
                  <c:v>0.13182930144060886</c:v>
                </c:pt>
                <c:pt idx="485">
                  <c:v>0.13205086403651778</c:v>
                </c:pt>
                <c:pt idx="486">
                  <c:v>0.13227225813460808</c:v>
                </c:pt>
                <c:pt idx="487">
                  <c:v>0.13249348392701998</c:v>
                </c:pt>
                <c:pt idx="488">
                  <c:v>0.1327145416056017</c:v>
                </c:pt>
                <c:pt idx="489">
                  <c:v>0.13293543136190994</c:v>
                </c:pt>
                <c:pt idx="490">
                  <c:v>0.13315615338721049</c:v>
                </c:pt>
                <c:pt idx="491">
                  <c:v>0.13337670787247885</c:v>
                </c:pt>
                <c:pt idx="492">
                  <c:v>0.13359709500840064</c:v>
                </c:pt>
                <c:pt idx="493">
                  <c:v>0.13381731498537219</c:v>
                </c:pt>
                <c:pt idx="494">
                  <c:v>0.13403736799350122</c:v>
                </c:pt>
                <c:pt idx="495">
                  <c:v>0.13425725422260718</c:v>
                </c:pt>
                <c:pt idx="496">
                  <c:v>0.13447697386222199</c:v>
                </c:pt>
                <c:pt idx="497">
                  <c:v>0.13469652710159041</c:v>
                </c:pt>
                <c:pt idx="498">
                  <c:v>0.13491591412967069</c:v>
                </c:pt>
                <c:pt idx="499">
                  <c:v>0.13513513513513514</c:v>
                </c:pt>
                <c:pt idx="500">
                  <c:v>0.13535419030637055</c:v>
                </c:pt>
                <c:pt idx="501">
                  <c:v>0.13557307983147887</c:v>
                </c:pt>
                <c:pt idx="502">
                  <c:v>0.13579180389827764</c:v>
                </c:pt>
                <c:pt idx="503">
                  <c:v>0.13601036269430053</c:v>
                </c:pt>
                <c:pt idx="504">
                  <c:v>0.13622875640679796</c:v>
                </c:pt>
                <c:pt idx="505">
                  <c:v>0.13644698522273757</c:v>
                </c:pt>
                <c:pt idx="506">
                  <c:v>0.13666504932880477</c:v>
                </c:pt>
                <c:pt idx="507">
                  <c:v>0.13688294891140332</c:v>
                </c:pt>
                <c:pt idx="508">
                  <c:v>0.13710068415665572</c:v>
                </c:pt>
                <c:pt idx="509">
                  <c:v>0.13731825525040386</c:v>
                </c:pt>
                <c:pt idx="510">
                  <c:v>0.13753566237820961</c:v>
                </c:pt>
                <c:pt idx="511">
                  <c:v>0.13775290572535515</c:v>
                </c:pt>
                <c:pt idx="512">
                  <c:v>0.13796998547684364</c:v>
                </c:pt>
                <c:pt idx="513">
                  <c:v>0.13818690181739973</c:v>
                </c:pt>
                <c:pt idx="514">
                  <c:v>0.13840365493147003</c:v>
                </c:pt>
                <c:pt idx="515">
                  <c:v>0.13862024500322373</c:v>
                </c:pt>
                <c:pt idx="516">
                  <c:v>0.13883667221655296</c:v>
                </c:pt>
                <c:pt idx="517">
                  <c:v>0.13905293675507355</c:v>
                </c:pt>
                <c:pt idx="518">
                  <c:v>0.13926903880212527</c:v>
                </c:pt>
                <c:pt idx="519">
                  <c:v>0.13948497854077252</c:v>
                </c:pt>
                <c:pt idx="520">
                  <c:v>0.13970075615380489</c:v>
                </c:pt>
                <c:pt idx="521">
                  <c:v>0.13991637182373753</c:v>
                </c:pt>
                <c:pt idx="522">
                  <c:v>0.14013182573281174</c:v>
                </c:pt>
                <c:pt idx="523">
                  <c:v>0.14034711806299549</c:v>
                </c:pt>
                <c:pt idx="524">
                  <c:v>0.14056224899598393</c:v>
                </c:pt>
                <c:pt idx="525">
                  <c:v>0.14077721871319987</c:v>
                </c:pt>
                <c:pt idx="526">
                  <c:v>0.14099202739579431</c:v>
                </c:pt>
                <c:pt idx="527">
                  <c:v>0.141206675224647</c:v>
                </c:pt>
                <c:pt idx="528">
                  <c:v>0.14142116238036678</c:v>
                </c:pt>
                <c:pt idx="529">
                  <c:v>0.14163548904329235</c:v>
                </c:pt>
                <c:pt idx="530">
                  <c:v>0.14184965539349254</c:v>
                </c:pt>
                <c:pt idx="531">
                  <c:v>0.14206366161076692</c:v>
                </c:pt>
                <c:pt idx="532">
                  <c:v>0.14227750787464633</c:v>
                </c:pt>
                <c:pt idx="533">
                  <c:v>0.14249119436439323</c:v>
                </c:pt>
                <c:pt idx="534">
                  <c:v>0.14270472125900241</c:v>
                </c:pt>
                <c:pt idx="535">
                  <c:v>0.14291808873720135</c:v>
                </c:pt>
                <c:pt idx="536">
                  <c:v>0.14313129697745081</c:v>
                </c:pt>
                <c:pt idx="537">
                  <c:v>0.14334434615794522</c:v>
                </c:pt>
                <c:pt idx="538">
                  <c:v>0.14355723645661322</c:v>
                </c:pt>
                <c:pt idx="539">
                  <c:v>0.14376996805111822</c:v>
                </c:pt>
                <c:pt idx="540">
                  <c:v>0.14398254111885878</c:v>
                </c:pt>
                <c:pt idx="541">
                  <c:v>0.14419495583696923</c:v>
                </c:pt>
                <c:pt idx="542">
                  <c:v>0.1444072123823201</c:v>
                </c:pt>
                <c:pt idx="543">
                  <c:v>0.1446193109315185</c:v>
                </c:pt>
                <c:pt idx="544">
                  <c:v>0.14483125166090885</c:v>
                </c:pt>
                <c:pt idx="545">
                  <c:v>0.14504303474657315</c:v>
                </c:pt>
                <c:pt idx="546">
                  <c:v>0.1452546603643316</c:v>
                </c:pt>
                <c:pt idx="547">
                  <c:v>0.14546612868974304</c:v>
                </c:pt>
                <c:pt idx="548">
                  <c:v>0.14567743989810539</c:v>
                </c:pt>
                <c:pt idx="549">
                  <c:v>0.14588859416445624</c:v>
                </c:pt>
                <c:pt idx="550">
                  <c:v>0.1460995916635732</c:v>
                </c:pt>
                <c:pt idx="551">
                  <c:v>0.14631043256997456</c:v>
                </c:pt>
                <c:pt idx="552">
                  <c:v>0.14652111705791956</c:v>
                </c:pt>
                <c:pt idx="553">
                  <c:v>0.14673164530140906</c:v>
                </c:pt>
                <c:pt idx="554">
                  <c:v>0.14694201747418587</c:v>
                </c:pt>
                <c:pt idx="555">
                  <c:v>0.14715223374973532</c:v>
                </c:pt>
                <c:pt idx="556">
                  <c:v>0.14736229430128578</c:v>
                </c:pt>
                <c:pt idx="557">
                  <c:v>0.14757219930180895</c:v>
                </c:pt>
                <c:pt idx="558">
                  <c:v>0.14778194892402052</c:v>
                </c:pt>
                <c:pt idx="559">
                  <c:v>0.14799154334038056</c:v>
                </c:pt>
                <c:pt idx="560">
                  <c:v>0.14820098272309398</c:v>
                </c:pt>
                <c:pt idx="561">
                  <c:v>0.1484102672441111</c:v>
                </c:pt>
                <c:pt idx="562">
                  <c:v>0.14861939707512803</c:v>
                </c:pt>
                <c:pt idx="563">
                  <c:v>0.14882837238758709</c:v>
                </c:pt>
                <c:pt idx="564">
                  <c:v>0.1490371933526774</c:v>
                </c:pt>
                <c:pt idx="565">
                  <c:v>0.14924586014133528</c:v>
                </c:pt>
                <c:pt idx="566">
                  <c:v>0.14945437292424482</c:v>
                </c:pt>
                <c:pt idx="567">
                  <c:v>0.14966273187183812</c:v>
                </c:pt>
                <c:pt idx="568">
                  <c:v>0.14987093715429595</c:v>
                </c:pt>
                <c:pt idx="569">
                  <c:v>0.1500789889415482</c:v>
                </c:pt>
                <c:pt idx="570">
                  <c:v>0.1502868874032742</c:v>
                </c:pt>
                <c:pt idx="571">
                  <c:v>0.15049463270890337</c:v>
                </c:pt>
                <c:pt idx="572">
                  <c:v>0.1507022250276156</c:v>
                </c:pt>
                <c:pt idx="573">
                  <c:v>0.15090966452834156</c:v>
                </c:pt>
                <c:pt idx="574">
                  <c:v>0.15111695137976347</c:v>
                </c:pt>
                <c:pt idx="575">
                  <c:v>0.15132408575031525</c:v>
                </c:pt>
                <c:pt idx="576">
                  <c:v>0.15153106780818321</c:v>
                </c:pt>
                <c:pt idx="577">
                  <c:v>0.15173789772130633</c:v>
                </c:pt>
                <c:pt idx="578">
                  <c:v>0.15194457565737679</c:v>
                </c:pt>
                <c:pt idx="579">
                  <c:v>0.1521511017838405</c:v>
                </c:pt>
                <c:pt idx="580">
                  <c:v>0.15235747626789742</c:v>
                </c:pt>
                <c:pt idx="581">
                  <c:v>0.15256369927650204</c:v>
                </c:pt>
                <c:pt idx="582">
                  <c:v>0.15276977097636393</c:v>
                </c:pt>
                <c:pt idx="583">
                  <c:v>0.15297569153394802</c:v>
                </c:pt>
                <c:pt idx="584">
                  <c:v>0.15318146111547526</c:v>
                </c:pt>
                <c:pt idx="585">
                  <c:v>0.15338707988692282</c:v>
                </c:pt>
                <c:pt idx="586">
                  <c:v>0.1535925480140248</c:v>
                </c:pt>
                <c:pt idx="587">
                  <c:v>0.15379786566227244</c:v>
                </c:pt>
                <c:pt idx="588">
                  <c:v>0.1540030329969147</c:v>
                </c:pt>
                <c:pt idx="589">
                  <c:v>0.15420805018295872</c:v>
                </c:pt>
                <c:pt idx="590">
                  <c:v>0.15441291738517007</c:v>
                </c:pt>
                <c:pt idx="591">
                  <c:v>0.15461763476807355</c:v>
                </c:pt>
                <c:pt idx="592">
                  <c:v>0.15482220249595322</c:v>
                </c:pt>
                <c:pt idx="593">
                  <c:v>0.15502662073285312</c:v>
                </c:pt>
                <c:pt idx="594">
                  <c:v>0.15523088964257761</c:v>
                </c:pt>
                <c:pt idx="595">
                  <c:v>0.15543500938869184</c:v>
                </c:pt>
                <c:pt idx="596">
                  <c:v>0.15563898013452213</c:v>
                </c:pt>
                <c:pt idx="597">
                  <c:v>0.15584280204315648</c:v>
                </c:pt>
                <c:pt idx="598">
                  <c:v>0.15604647527744492</c:v>
                </c:pt>
                <c:pt idx="599">
                  <c:v>0.15625</c:v>
                </c:pt>
                <c:pt idx="600">
                  <c:v>0.15645337637319726</c:v>
                </c:pt>
                <c:pt idx="601">
                  <c:v>0.1566566045591756</c:v>
                </c:pt>
                <c:pt idx="602">
                  <c:v>0.15685968471983769</c:v>
                </c:pt>
                <c:pt idx="603">
                  <c:v>0.15706261701685043</c:v>
                </c:pt>
                <c:pt idx="604">
                  <c:v>0.15726540161164543</c:v>
                </c:pt>
                <c:pt idx="605">
                  <c:v>0.15746803866541939</c:v>
                </c:pt>
                <c:pt idx="606">
                  <c:v>0.1576705283391345</c:v>
                </c:pt>
                <c:pt idx="607">
                  <c:v>0.15787287079351892</c:v>
                </c:pt>
                <c:pt idx="608">
                  <c:v>0.15807506618906714</c:v>
                </c:pt>
                <c:pt idx="609">
                  <c:v>0.15827711468604047</c:v>
                </c:pt>
                <c:pt idx="610">
                  <c:v>0.15847901644446749</c:v>
                </c:pt>
                <c:pt idx="611">
                  <c:v>0.15868077162414437</c:v>
                </c:pt>
                <c:pt idx="612">
                  <c:v>0.15888238038463534</c:v>
                </c:pt>
                <c:pt idx="613">
                  <c:v>0.15908384288527308</c:v>
                </c:pt>
                <c:pt idx="614">
                  <c:v>0.15928515928515929</c:v>
                </c:pt>
                <c:pt idx="615">
                  <c:v>0.15948632974316487</c:v>
                </c:pt>
                <c:pt idx="616">
                  <c:v>0.15968735441793053</c:v>
                </c:pt>
                <c:pt idx="617">
                  <c:v>0.15988823346786712</c:v>
                </c:pt>
                <c:pt idx="618">
                  <c:v>0.16008896705115605</c:v>
                </c:pt>
                <c:pt idx="619">
                  <c:v>0.16028955532574973</c:v>
                </c:pt>
                <c:pt idx="620">
                  <c:v>0.16048999844937198</c:v>
                </c:pt>
                <c:pt idx="621">
                  <c:v>0.16069029657951844</c:v>
                </c:pt>
                <c:pt idx="622">
                  <c:v>0.16089044987345696</c:v>
                </c:pt>
                <c:pt idx="623">
                  <c:v>0.16109045848822801</c:v>
                </c:pt>
                <c:pt idx="624">
                  <c:v>0.16129032258064516</c:v>
                </c:pt>
                <c:pt idx="625">
                  <c:v>0.16149004230729541</c:v>
                </c:pt>
                <c:pt idx="626">
                  <c:v>0.16168961782453967</c:v>
                </c:pt>
                <c:pt idx="627">
                  <c:v>0.16188904928851311</c:v>
                </c:pt>
                <c:pt idx="628">
                  <c:v>0.1620883368551255</c:v>
                </c:pt>
                <c:pt idx="629">
                  <c:v>0.16228748068006182</c:v>
                </c:pt>
                <c:pt idx="630">
                  <c:v>0.16248648091878251</c:v>
                </c:pt>
                <c:pt idx="631">
                  <c:v>0.16268533772652388</c:v>
                </c:pt>
                <c:pt idx="632">
                  <c:v>0.16288405125829861</c:v>
                </c:pt>
                <c:pt idx="633">
                  <c:v>0.16308262166889598</c:v>
                </c:pt>
                <c:pt idx="634">
                  <c:v>0.16328104911288249</c:v>
                </c:pt>
                <c:pt idx="635">
                  <c:v>0.16347933374460211</c:v>
                </c:pt>
                <c:pt idx="636">
                  <c:v>0.16367747571817667</c:v>
                </c:pt>
                <c:pt idx="637">
                  <c:v>0.16387547518750642</c:v>
                </c:pt>
                <c:pt idx="638">
                  <c:v>0.16407333230627022</c:v>
                </c:pt>
                <c:pt idx="639">
                  <c:v>0.16427104722792607</c:v>
                </c:pt>
                <c:pt idx="640">
                  <c:v>0.1644686201057115</c:v>
                </c:pt>
                <c:pt idx="641">
                  <c:v>0.16466605109264387</c:v>
                </c:pt>
                <c:pt idx="642">
                  <c:v>0.16486334034152095</c:v>
                </c:pt>
                <c:pt idx="643">
                  <c:v>0.16506048800492107</c:v>
                </c:pt>
                <c:pt idx="644">
                  <c:v>0.16525749423520369</c:v>
                </c:pt>
                <c:pt idx="645">
                  <c:v>0.16545435918450979</c:v>
                </c:pt>
                <c:pt idx="646">
                  <c:v>0.16565108300476214</c:v>
                </c:pt>
                <c:pt idx="647">
                  <c:v>0.16584766584766586</c:v>
                </c:pt>
                <c:pt idx="648">
                  <c:v>0.16604410786470861</c:v>
                </c:pt>
                <c:pt idx="649">
                  <c:v>0.16624040920716113</c:v>
                </c:pt>
                <c:pt idx="650">
                  <c:v>0.16643657002607762</c:v>
                </c:pt>
                <c:pt idx="651">
                  <c:v>0.16663259047229603</c:v>
                </c:pt>
                <c:pt idx="652">
                  <c:v>0.16682847069643861</c:v>
                </c:pt>
                <c:pt idx="653">
                  <c:v>0.16702421084891206</c:v>
                </c:pt>
                <c:pt idx="654">
                  <c:v>0.1672198110799081</c:v>
                </c:pt>
                <c:pt idx="655">
                  <c:v>0.16741527153940383</c:v>
                </c:pt>
                <c:pt idx="656">
                  <c:v>0.16761059237716208</c:v>
                </c:pt>
                <c:pt idx="657">
                  <c:v>0.16780577374273181</c:v>
                </c:pt>
                <c:pt idx="658">
                  <c:v>0.16800081578544843</c:v>
                </c:pt>
                <c:pt idx="659">
                  <c:v>0.16819571865443425</c:v>
                </c:pt>
                <c:pt idx="660">
                  <c:v>0.16839048249859886</c:v>
                </c:pt>
                <c:pt idx="661">
                  <c:v>0.16858510746663949</c:v>
                </c:pt>
                <c:pt idx="662">
                  <c:v>0.1687795937070414</c:v>
                </c:pt>
                <c:pt idx="663">
                  <c:v>0.16897394136807817</c:v>
                </c:pt>
                <c:pt idx="664">
                  <c:v>0.16916815059781226</c:v>
                </c:pt>
                <c:pt idx="665">
                  <c:v>0.16936222154409519</c:v>
                </c:pt>
                <c:pt idx="666">
                  <c:v>0.16955615435456808</c:v>
                </c:pt>
                <c:pt idx="667">
                  <c:v>0.16974994917666192</c:v>
                </c:pt>
                <c:pt idx="668">
                  <c:v>0.16994360615759793</c:v>
                </c:pt>
                <c:pt idx="669">
                  <c:v>0.17013712544438803</c:v>
                </c:pt>
                <c:pt idx="670">
                  <c:v>0.17033050718383511</c:v>
                </c:pt>
                <c:pt idx="671">
                  <c:v>0.17052375152253349</c:v>
                </c:pt>
                <c:pt idx="672">
                  <c:v>0.17071685860686928</c:v>
                </c:pt>
                <c:pt idx="673">
                  <c:v>0.17090982858302059</c:v>
                </c:pt>
                <c:pt idx="674">
                  <c:v>0.17110266159695817</c:v>
                </c:pt>
                <c:pt idx="675">
                  <c:v>0.17129535779444557</c:v>
                </c:pt>
                <c:pt idx="676">
                  <c:v>0.17148791732103955</c:v>
                </c:pt>
                <c:pt idx="677">
                  <c:v>0.17168034032209056</c:v>
                </c:pt>
                <c:pt idx="678">
                  <c:v>0.17187262694274288</c:v>
                </c:pt>
                <c:pt idx="679">
                  <c:v>0.17206477732793521</c:v>
                </c:pt>
                <c:pt idx="680">
                  <c:v>0.17225679162240096</c:v>
                </c:pt>
                <c:pt idx="681">
                  <c:v>0.17244866997066854</c:v>
                </c:pt>
                <c:pt idx="682">
                  <c:v>0.17264041251706183</c:v>
                </c:pt>
                <c:pt idx="683">
                  <c:v>0.17283201940570042</c:v>
                </c:pt>
                <c:pt idx="684">
                  <c:v>0.17302349078050014</c:v>
                </c:pt>
                <c:pt idx="685">
                  <c:v>0.17321482678517322</c:v>
                </c:pt>
                <c:pt idx="686">
                  <c:v>0.17340602756322882</c:v>
                </c:pt>
                <c:pt idx="687">
                  <c:v>0.17359709325797337</c:v>
                </c:pt>
                <c:pt idx="688">
                  <c:v>0.17378802401251073</c:v>
                </c:pt>
                <c:pt idx="689">
                  <c:v>0.17397881996974282</c:v>
                </c:pt>
                <c:pt idx="690">
                  <c:v>0.17416948127236981</c:v>
                </c:pt>
                <c:pt idx="691">
                  <c:v>0.17436000806289054</c:v>
                </c:pt>
                <c:pt idx="692">
                  <c:v>0.17455040048360285</c:v>
                </c:pt>
                <c:pt idx="693">
                  <c:v>0.1747406586766039</c:v>
                </c:pt>
                <c:pt idx="694">
                  <c:v>0.17493078278379059</c:v>
                </c:pt>
                <c:pt idx="695">
                  <c:v>0.1751207729468599</c:v>
                </c:pt>
                <c:pt idx="696">
                  <c:v>0.1753106293073092</c:v>
                </c:pt>
                <c:pt idx="697">
                  <c:v>0.17550035200643671</c:v>
                </c:pt>
                <c:pt idx="698">
                  <c:v>0.17568994118534159</c:v>
                </c:pt>
                <c:pt idx="699">
                  <c:v>0.17587939698492464</c:v>
                </c:pt>
                <c:pt idx="700">
                  <c:v>0.17606871954588837</c:v>
                </c:pt>
                <c:pt idx="701">
                  <c:v>0.17625790900873756</c:v>
                </c:pt>
                <c:pt idx="702">
                  <c:v>0.17644696551377945</c:v>
                </c:pt>
                <c:pt idx="703">
                  <c:v>0.17663588920112405</c:v>
                </c:pt>
                <c:pt idx="704">
                  <c:v>0.17682468021068473</c:v>
                </c:pt>
                <c:pt idx="705">
                  <c:v>0.17701333868217831</c:v>
                </c:pt>
                <c:pt idx="706">
                  <c:v>0.17720186475512556</c:v>
                </c:pt>
                <c:pt idx="707">
                  <c:v>0.17739025856885149</c:v>
                </c:pt>
                <c:pt idx="708">
                  <c:v>0.17757852026248561</c:v>
                </c:pt>
                <c:pt idx="709">
                  <c:v>0.17776664997496244</c:v>
                </c:pt>
                <c:pt idx="710">
                  <c:v>0.17795464784502177</c:v>
                </c:pt>
                <c:pt idx="711">
                  <c:v>0.17814251401120895</c:v>
                </c:pt>
                <c:pt idx="712">
                  <c:v>0.17833024861187535</c:v>
                </c:pt>
                <c:pt idx="713">
                  <c:v>0.17851785178517851</c:v>
                </c:pt>
                <c:pt idx="714">
                  <c:v>0.17870532366908273</c:v>
                </c:pt>
                <c:pt idx="715">
                  <c:v>0.17889266440135917</c:v>
                </c:pt>
                <c:pt idx="716">
                  <c:v>0.1790798741195864</c:v>
                </c:pt>
                <c:pt idx="717">
                  <c:v>0.1792669529611505</c:v>
                </c:pt>
                <c:pt idx="718">
                  <c:v>0.17945390106324566</c:v>
                </c:pt>
                <c:pt idx="719">
                  <c:v>0.17964071856287425</c:v>
                </c:pt>
                <c:pt idx="720">
                  <c:v>0.1798274055968474</c:v>
                </c:pt>
                <c:pt idx="721">
                  <c:v>0.18001396230178518</c:v>
                </c:pt>
                <c:pt idx="722">
                  <c:v>0.18020038881411696</c:v>
                </c:pt>
                <c:pt idx="723">
                  <c:v>0.18038668527008173</c:v>
                </c:pt>
                <c:pt idx="724">
                  <c:v>0.18057285180572852</c:v>
                </c:pt>
                <c:pt idx="725">
                  <c:v>0.18075888855691663</c:v>
                </c:pt>
                <c:pt idx="726">
                  <c:v>0.18094479565931604</c:v>
                </c:pt>
                <c:pt idx="727">
                  <c:v>0.18113057324840764</c:v>
                </c:pt>
                <c:pt idx="728">
                  <c:v>0.18131622145948367</c:v>
                </c:pt>
                <c:pt idx="729">
                  <c:v>0.18150174042764794</c:v>
                </c:pt>
                <c:pt idx="730">
                  <c:v>0.18168713028781627</c:v>
                </c:pt>
                <c:pt idx="731">
                  <c:v>0.18187239117471674</c:v>
                </c:pt>
                <c:pt idx="732">
                  <c:v>0.18205752322289007</c:v>
                </c:pt>
                <c:pt idx="733">
                  <c:v>0.18224252656668985</c:v>
                </c:pt>
                <c:pt idx="734">
                  <c:v>0.18242740134028296</c:v>
                </c:pt>
                <c:pt idx="735">
                  <c:v>0.18261214767764986</c:v>
                </c:pt>
                <c:pt idx="736">
                  <c:v>0.18279676571258494</c:v>
                </c:pt>
                <c:pt idx="737">
                  <c:v>0.18298125557869682</c:v>
                </c:pt>
                <c:pt idx="738">
                  <c:v>0.18316561740940862</c:v>
                </c:pt>
                <c:pt idx="739">
                  <c:v>0.18334985133795836</c:v>
                </c:pt>
                <c:pt idx="740">
                  <c:v>0.18353395749739931</c:v>
                </c:pt>
                <c:pt idx="741">
                  <c:v>0.18371793602060016</c:v>
                </c:pt>
                <c:pt idx="742">
                  <c:v>0.18390178704024554</c:v>
                </c:pt>
                <c:pt idx="743">
                  <c:v>0.18408551068883611</c:v>
                </c:pt>
                <c:pt idx="744">
                  <c:v>0.1842691070986891</c:v>
                </c:pt>
                <c:pt idx="745">
                  <c:v>0.18445257640193849</c:v>
                </c:pt>
                <c:pt idx="746">
                  <c:v>0.18463591873053536</c:v>
                </c:pt>
                <c:pt idx="747">
                  <c:v>0.18481913421624827</c:v>
                </c:pt>
                <c:pt idx="748">
                  <c:v>0.18500222299066343</c:v>
                </c:pt>
                <c:pt idx="749">
                  <c:v>0.18518518518518517</c:v>
                </c:pt>
                <c:pt idx="750">
                  <c:v>0.18536802093103619</c:v>
                </c:pt>
                <c:pt idx="751">
                  <c:v>0.18555073035925779</c:v>
                </c:pt>
                <c:pt idx="752">
                  <c:v>0.18573331360071038</c:v>
                </c:pt>
                <c:pt idx="753">
                  <c:v>0.18591577078607358</c:v>
                </c:pt>
                <c:pt idx="754">
                  <c:v>0.18609810204584668</c:v>
                </c:pt>
                <c:pt idx="755">
                  <c:v>0.18628030751034891</c:v>
                </c:pt>
                <c:pt idx="756">
                  <c:v>0.18646238730971967</c:v>
                </c:pt>
                <c:pt idx="757">
                  <c:v>0.18664434157391904</c:v>
                </c:pt>
                <c:pt idx="758">
                  <c:v>0.18682617043272781</c:v>
                </c:pt>
                <c:pt idx="759">
                  <c:v>0.18700787401574803</c:v>
                </c:pt>
                <c:pt idx="760">
                  <c:v>0.1871894524524032</c:v>
                </c:pt>
                <c:pt idx="761">
                  <c:v>0.18737090587193861</c:v>
                </c:pt>
                <c:pt idx="762">
                  <c:v>0.18755223440342167</c:v>
                </c:pt>
                <c:pt idx="763">
                  <c:v>0.18773343817574209</c:v>
                </c:pt>
                <c:pt idx="764">
                  <c:v>0.18791451731761238</c:v>
                </c:pt>
                <c:pt idx="765">
                  <c:v>0.18809547195756801</c:v>
                </c:pt>
                <c:pt idx="766">
                  <c:v>0.1882763022239678</c:v>
                </c:pt>
                <c:pt idx="767">
                  <c:v>0.18845700824499412</c:v>
                </c:pt>
                <c:pt idx="768">
                  <c:v>0.18863759014865331</c:v>
                </c:pt>
                <c:pt idx="769">
                  <c:v>0.18881804806277588</c:v>
                </c:pt>
                <c:pt idx="770">
                  <c:v>0.18899838211501691</c:v>
                </c:pt>
                <c:pt idx="771">
                  <c:v>0.18917859243285629</c:v>
                </c:pt>
                <c:pt idx="772">
                  <c:v>0.18935867914359905</c:v>
                </c:pt>
                <c:pt idx="773">
                  <c:v>0.18953864237437557</c:v>
                </c:pt>
                <c:pt idx="774">
                  <c:v>0.189718482252142</c:v>
                </c:pt>
                <c:pt idx="775">
                  <c:v>0.18989819890368051</c:v>
                </c:pt>
                <c:pt idx="776">
                  <c:v>0.19007779245559958</c:v>
                </c:pt>
                <c:pt idx="777">
                  <c:v>0.19025726303433435</c:v>
                </c:pt>
                <c:pt idx="778">
                  <c:v>0.19043661076614679</c:v>
                </c:pt>
                <c:pt idx="779">
                  <c:v>0.1906158357771261</c:v>
                </c:pt>
                <c:pt idx="780">
                  <c:v>0.19079493819318905</c:v>
                </c:pt>
                <c:pt idx="781">
                  <c:v>0.19097391814008011</c:v>
                </c:pt>
                <c:pt idx="782">
                  <c:v>0.19115277574337192</c:v>
                </c:pt>
                <c:pt idx="783">
                  <c:v>0.19133151112846541</c:v>
                </c:pt>
                <c:pt idx="784">
                  <c:v>0.1915101244205904</c:v>
                </c:pt>
                <c:pt idx="785">
                  <c:v>0.19168861574480539</c:v>
                </c:pt>
                <c:pt idx="786">
                  <c:v>0.19186698522599832</c:v>
                </c:pt>
                <c:pt idx="787">
                  <c:v>0.19204523298888673</c:v>
                </c:pt>
                <c:pt idx="788">
                  <c:v>0.1922233591580178</c:v>
                </c:pt>
                <c:pt idx="789">
                  <c:v>0.19240136385776913</c:v>
                </c:pt>
                <c:pt idx="790">
                  <c:v>0.19257924721234845</c:v>
                </c:pt>
                <c:pt idx="791">
                  <c:v>0.19275700934579437</c:v>
                </c:pt>
                <c:pt idx="792">
                  <c:v>0.19293465038197655</c:v>
                </c:pt>
                <c:pt idx="793">
                  <c:v>0.19311217044459575</c:v>
                </c:pt>
                <c:pt idx="794">
                  <c:v>0.19328956965718452</c:v>
                </c:pt>
                <c:pt idx="795">
                  <c:v>0.19346684814310716</c:v>
                </c:pt>
                <c:pt idx="796">
                  <c:v>0.19364400602556003</c:v>
                </c:pt>
                <c:pt idx="797">
                  <c:v>0.19382104342757214</c:v>
                </c:pt>
                <c:pt idx="798">
                  <c:v>0.19399796047200504</c:v>
                </c:pt>
                <c:pt idx="799">
                  <c:v>0.1941747572815534</c:v>
                </c:pt>
                <c:pt idx="800">
                  <c:v>0.1943514339787451</c:v>
                </c:pt>
                <c:pt idx="801">
                  <c:v>0.19452799068594159</c:v>
                </c:pt>
                <c:pt idx="802">
                  <c:v>0.19470442752533826</c:v>
                </c:pt>
                <c:pt idx="803">
                  <c:v>0.19488074461896449</c:v>
                </c:pt>
                <c:pt idx="804">
                  <c:v>0.19505694208868427</c:v>
                </c:pt>
                <c:pt idx="805">
                  <c:v>0.19523302005619611</c:v>
                </c:pt>
                <c:pt idx="806">
                  <c:v>0.19540897864303355</c:v>
                </c:pt>
                <c:pt idx="807">
                  <c:v>0.19558481797056546</c:v>
                </c:pt>
                <c:pt idx="808">
                  <c:v>0.19576053815999611</c:v>
                </c:pt>
                <c:pt idx="809">
                  <c:v>0.19593613933236576</c:v>
                </c:pt>
                <c:pt idx="810">
                  <c:v>0.19611162160855058</c:v>
                </c:pt>
                <c:pt idx="811">
                  <c:v>0.19628698510926318</c:v>
                </c:pt>
                <c:pt idx="812">
                  <c:v>0.19646222995505294</c:v>
                </c:pt>
                <c:pt idx="813">
                  <c:v>0.19663735626630591</c:v>
                </c:pt>
                <c:pt idx="814">
                  <c:v>0.1968123641632456</c:v>
                </c:pt>
                <c:pt idx="815">
                  <c:v>0.19698725376593282</c:v>
                </c:pt>
                <c:pt idx="816">
                  <c:v>0.19716202519426612</c:v>
                </c:pt>
                <c:pt idx="817">
                  <c:v>0.19733667856798226</c:v>
                </c:pt>
                <c:pt idx="818">
                  <c:v>0.19751121400665603</c:v>
                </c:pt>
                <c:pt idx="819">
                  <c:v>0.19768563162970107</c:v>
                </c:pt>
                <c:pt idx="820">
                  <c:v>0.19785993155636961</c:v>
                </c:pt>
                <c:pt idx="821">
                  <c:v>0.1980341139057531</c:v>
                </c:pt>
                <c:pt idx="822">
                  <c:v>0.19820817879678243</c:v>
                </c:pt>
                <c:pt idx="823">
                  <c:v>0.19838212634822802</c:v>
                </c:pt>
                <c:pt idx="824">
                  <c:v>0.19855595667870035</c:v>
                </c:pt>
                <c:pt idx="825">
                  <c:v>0.19872966990665</c:v>
                </c:pt>
                <c:pt idx="826">
                  <c:v>0.19890326615036796</c:v>
                </c:pt>
                <c:pt idx="827">
                  <c:v>0.19907674552798615</c:v>
                </c:pt>
                <c:pt idx="828">
                  <c:v>0.19925010815747726</c:v>
                </c:pt>
                <c:pt idx="829">
                  <c:v>0.19942335415665546</c:v>
                </c:pt>
                <c:pt idx="830">
                  <c:v>0.19959648364317628</c:v>
                </c:pt>
                <c:pt idx="831">
                  <c:v>0.19976949673453706</c:v>
                </c:pt>
                <c:pt idx="832">
                  <c:v>0.19994239354807739</c:v>
                </c:pt>
                <c:pt idx="833">
                  <c:v>0.20011517420097896</c:v>
                </c:pt>
                <c:pt idx="834">
                  <c:v>0.20028783881026624</c:v>
                </c:pt>
                <c:pt idx="835">
                  <c:v>0.20046038749280645</c:v>
                </c:pt>
                <c:pt idx="836">
                  <c:v>0.20063282036530994</c:v>
                </c:pt>
                <c:pt idx="837">
                  <c:v>0.20080513754433049</c:v>
                </c:pt>
                <c:pt idx="838">
                  <c:v>0.2009773391462655</c:v>
                </c:pt>
                <c:pt idx="839">
                  <c:v>0.20114942528735633</c:v>
                </c:pt>
                <c:pt idx="840">
                  <c:v>0.20132139608368843</c:v>
                </c:pt>
                <c:pt idx="841">
                  <c:v>0.20149325165119172</c:v>
                </c:pt>
                <c:pt idx="842">
                  <c:v>0.2016649921056409</c:v>
                </c:pt>
                <c:pt idx="843">
                  <c:v>0.20183661756265542</c:v>
                </c:pt>
                <c:pt idx="844">
                  <c:v>0.20200812813770022</c:v>
                </c:pt>
                <c:pt idx="845">
                  <c:v>0.20217952394608549</c:v>
                </c:pt>
                <c:pt idx="846">
                  <c:v>0.20235080510296716</c:v>
                </c:pt>
                <c:pt idx="847">
                  <c:v>0.20252197172334735</c:v>
                </c:pt>
                <c:pt idx="848">
                  <c:v>0.20269302392207419</c:v>
                </c:pt>
                <c:pt idx="849">
                  <c:v>0.20286396181384247</c:v>
                </c:pt>
                <c:pt idx="850">
                  <c:v>0.20303478551319371</c:v>
                </c:pt>
                <c:pt idx="851">
                  <c:v>0.2032054951345163</c:v>
                </c:pt>
                <c:pt idx="852">
                  <c:v>0.20337609079204616</c:v>
                </c:pt>
                <c:pt idx="853">
                  <c:v>0.2035465725998665</c:v>
                </c:pt>
                <c:pt idx="854">
                  <c:v>0.20371694067190851</c:v>
                </c:pt>
                <c:pt idx="855">
                  <c:v>0.20388719512195125</c:v>
                </c:pt>
                <c:pt idx="856">
                  <c:v>0.20405733606362206</c:v>
                </c:pt>
                <c:pt idx="857">
                  <c:v>0.20422736361039703</c:v>
                </c:pt>
                <c:pt idx="858">
                  <c:v>0.2043972778756008</c:v>
                </c:pt>
                <c:pt idx="859">
                  <c:v>0.20456707897240722</c:v>
                </c:pt>
                <c:pt idx="860">
                  <c:v>0.20473676701383936</c:v>
                </c:pt>
                <c:pt idx="861">
                  <c:v>0.20490634211276978</c:v>
                </c:pt>
                <c:pt idx="862">
                  <c:v>0.20507580438192102</c:v>
                </c:pt>
                <c:pt idx="863">
                  <c:v>0.20524515393386544</c:v>
                </c:pt>
                <c:pt idx="864">
                  <c:v>0.20541439088102589</c:v>
                </c:pt>
                <c:pt idx="865">
                  <c:v>0.20558351533567565</c:v>
                </c:pt>
                <c:pt idx="866">
                  <c:v>0.20575252740993877</c:v>
                </c:pt>
                <c:pt idx="867">
                  <c:v>0.20592142721579049</c:v>
                </c:pt>
                <c:pt idx="868">
                  <c:v>0.20609021486505713</c:v>
                </c:pt>
                <c:pt idx="869">
                  <c:v>0.20625889046941678</c:v>
                </c:pt>
                <c:pt idx="870">
                  <c:v>0.20642745414039912</c:v>
                </c:pt>
                <c:pt idx="871">
                  <c:v>0.2065959059893859</c:v>
                </c:pt>
                <c:pt idx="872">
                  <c:v>0.20676424612761121</c:v>
                </c:pt>
                <c:pt idx="873">
                  <c:v>0.20693247466616155</c:v>
                </c:pt>
                <c:pt idx="874">
                  <c:v>0.20710059171597633</c:v>
                </c:pt>
                <c:pt idx="875">
                  <c:v>0.20726859738784784</c:v>
                </c:pt>
                <c:pt idx="876">
                  <c:v>0.20743649179242157</c:v>
                </c:pt>
                <c:pt idx="877">
                  <c:v>0.20760427504019674</c:v>
                </c:pt>
                <c:pt idx="878">
                  <c:v>0.20777194724152601</c:v>
                </c:pt>
                <c:pt idx="879">
                  <c:v>0.20793950850661624</c:v>
                </c:pt>
                <c:pt idx="880">
                  <c:v>0.20810695894552844</c:v>
                </c:pt>
                <c:pt idx="881">
                  <c:v>0.20827429866817795</c:v>
                </c:pt>
                <c:pt idx="882">
                  <c:v>0.20844152778433503</c:v>
                </c:pt>
                <c:pt idx="883">
                  <c:v>0.20860864640362467</c:v>
                </c:pt>
                <c:pt idx="884">
                  <c:v>0.20877565463552725</c:v>
                </c:pt>
                <c:pt idx="885">
                  <c:v>0.20894255258937838</c:v>
                </c:pt>
                <c:pt idx="886">
                  <c:v>0.20910934037436937</c:v>
                </c:pt>
                <c:pt idx="887">
                  <c:v>0.20927601809954752</c:v>
                </c:pt>
                <c:pt idx="888">
                  <c:v>0.20944258587381612</c:v>
                </c:pt>
                <c:pt idx="889">
                  <c:v>0.20960904380593501</c:v>
                </c:pt>
                <c:pt idx="890">
                  <c:v>0.20977539200452042</c:v>
                </c:pt>
                <c:pt idx="891">
                  <c:v>0.20994163057804555</c:v>
                </c:pt>
                <c:pt idx="892">
                  <c:v>0.21010775963484071</c:v>
                </c:pt>
                <c:pt idx="893">
                  <c:v>0.2102737792830934</c:v>
                </c:pt>
                <c:pt idx="894">
                  <c:v>0.2104396896308488</c:v>
                </c:pt>
                <c:pt idx="895">
                  <c:v>0.21060549078600979</c:v>
                </c:pt>
                <c:pt idx="896">
                  <c:v>0.21077118285633722</c:v>
                </c:pt>
                <c:pt idx="897">
                  <c:v>0.21093676594945035</c:v>
                </c:pt>
                <c:pt idx="898">
                  <c:v>0.21110224017282672</c:v>
                </c:pt>
                <c:pt idx="899">
                  <c:v>0.21126760563380281</c:v>
                </c:pt>
                <c:pt idx="900">
                  <c:v>0.21143286243957388</c:v>
                </c:pt>
                <c:pt idx="901">
                  <c:v>0.21159801069719433</c:v>
                </c:pt>
                <c:pt idx="902">
                  <c:v>0.21176305051357816</c:v>
                </c:pt>
                <c:pt idx="903">
                  <c:v>0.21192798199549887</c:v>
                </c:pt>
                <c:pt idx="904">
                  <c:v>0.21209280524958987</c:v>
                </c:pt>
                <c:pt idx="905">
                  <c:v>0.21225752038234469</c:v>
                </c:pt>
                <c:pt idx="906">
                  <c:v>0.2124221275001171</c:v>
                </c:pt>
                <c:pt idx="907">
                  <c:v>0.21258662670912157</c:v>
                </c:pt>
                <c:pt idx="908">
                  <c:v>0.2127510181154332</c:v>
                </c:pt>
                <c:pt idx="909">
                  <c:v>0.2129153018249883</c:v>
                </c:pt>
                <c:pt idx="910">
                  <c:v>0.21307947794358426</c:v>
                </c:pt>
                <c:pt idx="911">
                  <c:v>0.21324354657687991</c:v>
                </c:pt>
                <c:pt idx="912">
                  <c:v>0.21340750783039597</c:v>
                </c:pt>
                <c:pt idx="913">
                  <c:v>0.21357136180951489</c:v>
                </c:pt>
                <c:pt idx="914">
                  <c:v>0.21373510861948142</c:v>
                </c:pt>
                <c:pt idx="915">
                  <c:v>0.2138987483654026</c:v>
                </c:pt>
                <c:pt idx="916">
                  <c:v>0.21406228115224799</c:v>
                </c:pt>
                <c:pt idx="917">
                  <c:v>0.2142257070848502</c:v>
                </c:pt>
                <c:pt idx="918">
                  <c:v>0.21438902626790463</c:v>
                </c:pt>
                <c:pt idx="919">
                  <c:v>0.21455223880597016</c:v>
                </c:pt>
                <c:pt idx="920">
                  <c:v>0.21471534480346904</c:v>
                </c:pt>
                <c:pt idx="921">
                  <c:v>0.21487834436468722</c:v>
                </c:pt>
                <c:pt idx="922">
                  <c:v>0.21504123759377478</c:v>
                </c:pt>
                <c:pt idx="923">
                  <c:v>0.21520402459474566</c:v>
                </c:pt>
                <c:pt idx="924">
                  <c:v>0.21536670547147846</c:v>
                </c:pt>
                <c:pt idx="925">
                  <c:v>0.21552928032771623</c:v>
                </c:pt>
                <c:pt idx="926">
                  <c:v>0.21569174926706686</c:v>
                </c:pt>
                <c:pt idx="927">
                  <c:v>0.21585411239300337</c:v>
                </c:pt>
                <c:pt idx="928">
                  <c:v>0.21601636980886385</c:v>
                </c:pt>
                <c:pt idx="929">
                  <c:v>0.21617852161785217</c:v>
                </c:pt>
                <c:pt idx="930">
                  <c:v>0.21634056792303763</c:v>
                </c:pt>
                <c:pt idx="931">
                  <c:v>0.2165025088273555</c:v>
                </c:pt>
                <c:pt idx="932">
                  <c:v>0.21666434443360735</c:v>
                </c:pt>
                <c:pt idx="933">
                  <c:v>0.21682607484446093</c:v>
                </c:pt>
                <c:pt idx="934">
                  <c:v>0.2169877001624507</c:v>
                </c:pt>
                <c:pt idx="935">
                  <c:v>0.21714922048997776</c:v>
                </c:pt>
                <c:pt idx="936">
                  <c:v>0.21731063592931024</c:v>
                </c:pt>
                <c:pt idx="937">
                  <c:v>0.2174719465825837</c:v>
                </c:pt>
                <c:pt idx="938">
                  <c:v>0.21763315255180085</c:v>
                </c:pt>
                <c:pt idx="939">
                  <c:v>0.21779425393883226</c:v>
                </c:pt>
                <c:pt idx="940">
                  <c:v>0.21795525084541625</c:v>
                </c:pt>
                <c:pt idx="941">
                  <c:v>0.21811614337315921</c:v>
                </c:pt>
                <c:pt idx="942">
                  <c:v>0.21827693162353595</c:v>
                </c:pt>
                <c:pt idx="943">
                  <c:v>0.21843761569788966</c:v>
                </c:pt>
                <c:pt idx="944">
                  <c:v>0.21859819569743233</c:v>
                </c:pt>
                <c:pt idx="945">
                  <c:v>0.21875867172324487</c:v>
                </c:pt>
                <c:pt idx="946">
                  <c:v>0.21891904387627723</c:v>
                </c:pt>
                <c:pt idx="947">
                  <c:v>0.21907931225734886</c:v>
                </c:pt>
                <c:pt idx="948">
                  <c:v>0.21923947696714871</c:v>
                </c:pt>
                <c:pt idx="949">
                  <c:v>0.21939953810623555</c:v>
                </c:pt>
                <c:pt idx="950">
                  <c:v>0.21955949577503811</c:v>
                </c:pt>
                <c:pt idx="951">
                  <c:v>0.21971935007385524</c:v>
                </c:pt>
                <c:pt idx="952">
                  <c:v>0.21987910110285636</c:v>
                </c:pt>
                <c:pt idx="953">
                  <c:v>0.22003874896208137</c:v>
                </c:pt>
                <c:pt idx="954">
                  <c:v>0.22019829375144109</c:v>
                </c:pt>
                <c:pt idx="955">
                  <c:v>0.22035773557071733</c:v>
                </c:pt>
                <c:pt idx="956">
                  <c:v>0.22051707451956309</c:v>
                </c:pt>
                <c:pt idx="957">
                  <c:v>0.22067631069750301</c:v>
                </c:pt>
                <c:pt idx="958">
                  <c:v>0.22083544420393311</c:v>
                </c:pt>
                <c:pt idx="959">
                  <c:v>0.22099447513812154</c:v>
                </c:pt>
                <c:pt idx="960">
                  <c:v>0.22115340359920838</c:v>
                </c:pt>
                <c:pt idx="961">
                  <c:v>0.22131222968620592</c:v>
                </c:pt>
                <c:pt idx="962">
                  <c:v>0.22147095349799917</c:v>
                </c:pt>
                <c:pt idx="963">
                  <c:v>0.22162957513334558</c:v>
                </c:pt>
                <c:pt idx="964">
                  <c:v>0.22178809469087565</c:v>
                </c:pt>
                <c:pt idx="965">
                  <c:v>0.22194651226909293</c:v>
                </c:pt>
                <c:pt idx="966">
                  <c:v>0.22210482796637418</c:v>
                </c:pt>
                <c:pt idx="967">
                  <c:v>0.22226304188096987</c:v>
                </c:pt>
                <c:pt idx="968">
                  <c:v>0.22242115411100397</c:v>
                </c:pt>
                <c:pt idx="969">
                  <c:v>0.22257916475447453</c:v>
                </c:pt>
                <c:pt idx="970">
                  <c:v>0.2227370739092536</c:v>
                </c:pt>
                <c:pt idx="971">
                  <c:v>0.22289488167308749</c:v>
                </c:pt>
                <c:pt idx="972">
                  <c:v>0.22305258814359727</c:v>
                </c:pt>
                <c:pt idx="973">
                  <c:v>0.22321019341827847</c:v>
                </c:pt>
                <c:pt idx="974">
                  <c:v>0.22336769759450173</c:v>
                </c:pt>
                <c:pt idx="975">
                  <c:v>0.22352510076951265</c:v>
                </c:pt>
                <c:pt idx="976">
                  <c:v>0.22368240304043224</c:v>
                </c:pt>
                <c:pt idx="977">
                  <c:v>0.22383960450425708</c:v>
                </c:pt>
                <c:pt idx="978">
                  <c:v>0.22399670525785931</c:v>
                </c:pt>
                <c:pt idx="979">
                  <c:v>0.22415370539798718</c:v>
                </c:pt>
                <c:pt idx="980">
                  <c:v>0.22431060502126493</c:v>
                </c:pt>
                <c:pt idx="981">
                  <c:v>0.22446740422419309</c:v>
                </c:pt>
                <c:pt idx="982">
                  <c:v>0.22462410310314887</c:v>
                </c:pt>
                <c:pt idx="983">
                  <c:v>0.22478070175438594</c:v>
                </c:pt>
                <c:pt idx="984">
                  <c:v>0.22493720027403516</c:v>
                </c:pt>
                <c:pt idx="985">
                  <c:v>0.22509359875810431</c:v>
                </c:pt>
                <c:pt idx="986">
                  <c:v>0.22524989730247844</c:v>
                </c:pt>
                <c:pt idx="987">
                  <c:v>0.22540609600292025</c:v>
                </c:pt>
                <c:pt idx="988">
                  <c:v>0.22556219495506999</c:v>
                </c:pt>
                <c:pt idx="989">
                  <c:v>0.22571819425444598</c:v>
                </c:pt>
                <c:pt idx="990">
                  <c:v>0.22587409399644437</c:v>
                </c:pt>
                <c:pt idx="991">
                  <c:v>0.22602989427633977</c:v>
                </c:pt>
                <c:pt idx="992">
                  <c:v>0.22618559518928524</c:v>
                </c:pt>
                <c:pt idx="993">
                  <c:v>0.2263411968303124</c:v>
                </c:pt>
                <c:pt idx="994">
                  <c:v>0.22649669929433189</c:v>
                </c:pt>
                <c:pt idx="995">
                  <c:v>0.22665210267613328</c:v>
                </c:pt>
                <c:pt idx="996">
                  <c:v>0.22680740707038535</c:v>
                </c:pt>
                <c:pt idx="997">
                  <c:v>0.2269626125716365</c:v>
                </c:pt>
                <c:pt idx="998">
                  <c:v>0.22711771927431454</c:v>
                </c:pt>
                <c:pt idx="999">
                  <c:v>0.22727272727272727</c:v>
                </c:pt>
                <c:pt idx="1000">
                  <c:v>0.22742763666106242</c:v>
                </c:pt>
                <c:pt idx="1001">
                  <c:v>0.22758244753338783</c:v>
                </c:pt>
                <c:pt idx="1002">
                  <c:v>0.22773715998365199</c:v>
                </c:pt>
                <c:pt idx="1003">
                  <c:v>0.22789177410568365</c:v>
                </c:pt>
                <c:pt idx="1004">
                  <c:v>0.22804628999319265</c:v>
                </c:pt>
                <c:pt idx="1005">
                  <c:v>0.22820070773976955</c:v>
                </c:pt>
                <c:pt idx="1006">
                  <c:v>0.22835502743888611</c:v>
                </c:pt>
                <c:pt idx="1007">
                  <c:v>0.22850924918389554</c:v>
                </c:pt>
                <c:pt idx="1008">
                  <c:v>0.22866337306803244</c:v>
                </c:pt>
                <c:pt idx="1009">
                  <c:v>0.22881739918441324</c:v>
                </c:pt>
                <c:pt idx="1010">
                  <c:v>0.22897132762603617</c:v>
                </c:pt>
                <c:pt idx="1011">
                  <c:v>0.22912515848578155</c:v>
                </c:pt>
                <c:pt idx="1012">
                  <c:v>0.22927889185641212</c:v>
                </c:pt>
                <c:pt idx="1013">
                  <c:v>0.22943252783057289</c:v>
                </c:pt>
                <c:pt idx="1014">
                  <c:v>0.22958606650079166</c:v>
                </c:pt>
                <c:pt idx="1015">
                  <c:v>0.22973950795947903</c:v>
                </c:pt>
                <c:pt idx="1016">
                  <c:v>0.2298928522989285</c:v>
                </c:pt>
                <c:pt idx="1017">
                  <c:v>0.230046099611317</c:v>
                </c:pt>
                <c:pt idx="1018">
                  <c:v>0.23019924998870464</c:v>
                </c:pt>
                <c:pt idx="1019">
                  <c:v>0.23035230352303523</c:v>
                </c:pt>
                <c:pt idx="1020">
                  <c:v>0.2305052603061363</c:v>
                </c:pt>
                <c:pt idx="1021">
                  <c:v>0.23065812042971923</c:v>
                </c:pt>
                <c:pt idx="1022">
                  <c:v>0.23081088398537974</c:v>
                </c:pt>
                <c:pt idx="1023">
                  <c:v>0.23096355106459759</c:v>
                </c:pt>
                <c:pt idx="1024">
                  <c:v>0.23111612175873733</c:v>
                </c:pt>
                <c:pt idx="1025">
                  <c:v>0.23126859615904791</c:v>
                </c:pt>
                <c:pt idx="1026">
                  <c:v>0.2314209743566632</c:v>
                </c:pt>
                <c:pt idx="1027">
                  <c:v>0.23157325644260229</c:v>
                </c:pt>
                <c:pt idx="1028">
                  <c:v>0.23172544250776919</c:v>
                </c:pt>
                <c:pt idx="1029">
                  <c:v>0.23187753264295363</c:v>
                </c:pt>
                <c:pt idx="1030">
                  <c:v>0.23202952693883064</c:v>
                </c:pt>
                <c:pt idx="1031">
                  <c:v>0.2321814254859611</c:v>
                </c:pt>
                <c:pt idx="1032">
                  <c:v>0.23233322837479198</c:v>
                </c:pt>
                <c:pt idx="1033">
                  <c:v>0.23248493569565606</c:v>
                </c:pt>
                <c:pt idx="1034">
                  <c:v>0.23263654753877275</c:v>
                </c:pt>
                <c:pt idx="1035">
                  <c:v>0.23278806399424773</c:v>
                </c:pt>
                <c:pt idx="1036">
                  <c:v>0.2329394851520733</c:v>
                </c:pt>
                <c:pt idx="1037">
                  <c:v>0.23309081110212881</c:v>
                </c:pt>
                <c:pt idx="1038">
                  <c:v>0.23324204193418038</c:v>
                </c:pt>
                <c:pt idx="1039">
                  <c:v>0.23339317773788151</c:v>
                </c:pt>
                <c:pt idx="1040">
                  <c:v>0.23354421860277294</c:v>
                </c:pt>
                <c:pt idx="1041">
                  <c:v>0.23369516461828294</c:v>
                </c:pt>
                <c:pt idx="1042">
                  <c:v>0.23384601587372764</c:v>
                </c:pt>
                <c:pt idx="1043">
                  <c:v>0.23399677245831091</c:v>
                </c:pt>
                <c:pt idx="1044">
                  <c:v>0.23414743446112479</c:v>
                </c:pt>
                <c:pt idx="1045">
                  <c:v>0.23429800197114956</c:v>
                </c:pt>
                <c:pt idx="1046">
                  <c:v>0.23444847507725378</c:v>
                </c:pt>
                <c:pt idx="1047">
                  <c:v>0.23459885386819485</c:v>
                </c:pt>
                <c:pt idx="1048">
                  <c:v>0.23474913843261869</c:v>
                </c:pt>
                <c:pt idx="1049">
                  <c:v>0.2348993288590604</c:v>
                </c:pt>
                <c:pt idx="1050">
                  <c:v>0.23504942523594402</c:v>
                </c:pt>
                <c:pt idx="1051">
                  <c:v>0.23519942765158289</c:v>
                </c:pt>
                <c:pt idx="1052">
                  <c:v>0.23534933619417997</c:v>
                </c:pt>
                <c:pt idx="1053">
                  <c:v>0.23549915095182766</c:v>
                </c:pt>
                <c:pt idx="1054">
                  <c:v>0.23564887201250836</c:v>
                </c:pt>
                <c:pt idx="1055">
                  <c:v>0.23579849946409434</c:v>
                </c:pt>
                <c:pt idx="1056">
                  <c:v>0.23594803339434794</c:v>
                </c:pt>
                <c:pt idx="1057">
                  <c:v>0.23609747389092209</c:v>
                </c:pt>
                <c:pt idx="1058">
                  <c:v>0.23624682104135991</c:v>
                </c:pt>
                <c:pt idx="1059">
                  <c:v>0.23639607493309545</c:v>
                </c:pt>
                <c:pt idx="1060">
                  <c:v>0.23654523565345345</c:v>
                </c:pt>
                <c:pt idx="1061">
                  <c:v>0.23669430328964963</c:v>
                </c:pt>
                <c:pt idx="1062">
                  <c:v>0.23684327792879106</c:v>
                </c:pt>
                <c:pt idx="1063">
                  <c:v>0.23699215965787596</c:v>
                </c:pt>
                <c:pt idx="1064">
                  <c:v>0.23714094856379425</c:v>
                </c:pt>
                <c:pt idx="1065">
                  <c:v>0.23728964473332742</c:v>
                </c:pt>
                <c:pt idx="1066">
                  <c:v>0.23743824825314877</c:v>
                </c:pt>
                <c:pt idx="1067">
                  <c:v>0.23758675920982383</c:v>
                </c:pt>
                <c:pt idx="1068">
                  <c:v>0.23773517768981006</c:v>
                </c:pt>
                <c:pt idx="1069">
                  <c:v>0.23788350377945755</c:v>
                </c:pt>
                <c:pt idx="1070">
                  <c:v>0.2380317375650087</c:v>
                </c:pt>
                <c:pt idx="1071">
                  <c:v>0.23817987913259864</c:v>
                </c:pt>
                <c:pt idx="1072">
                  <c:v>0.23832792856825552</c:v>
                </c:pt>
                <c:pt idx="1073">
                  <c:v>0.23847588595790034</c:v>
                </c:pt>
                <c:pt idx="1074">
                  <c:v>0.2386237513873474</c:v>
                </c:pt>
                <c:pt idx="1075">
                  <c:v>0.2387715249423043</c:v>
                </c:pt>
                <c:pt idx="1076">
                  <c:v>0.23891920670837213</c:v>
                </c:pt>
                <c:pt idx="1077">
                  <c:v>0.23906679677104586</c:v>
                </c:pt>
                <c:pt idx="1078">
                  <c:v>0.23921429521571408</c:v>
                </c:pt>
                <c:pt idx="1079">
                  <c:v>0.23936170212765959</c:v>
                </c:pt>
                <c:pt idx="1080">
                  <c:v>0.23950901759205923</c:v>
                </c:pt>
                <c:pt idx="1081">
                  <c:v>0.23965624169398422</c:v>
                </c:pt>
                <c:pt idx="1082">
                  <c:v>0.23980337451840045</c:v>
                </c:pt>
                <c:pt idx="1083">
                  <c:v>0.23995041615016821</c:v>
                </c:pt>
                <c:pt idx="1084">
                  <c:v>0.24009736667404294</c:v>
                </c:pt>
                <c:pt idx="1085">
                  <c:v>0.24024422617467484</c:v>
                </c:pt>
                <c:pt idx="1086">
                  <c:v>0.2403909947366093</c:v>
                </c:pt>
                <c:pt idx="1087">
                  <c:v>0.24053767244428725</c:v>
                </c:pt>
                <c:pt idx="1088">
                  <c:v>0.2406842593820448</c:v>
                </c:pt>
                <c:pt idx="1089">
                  <c:v>0.24083075563411402</c:v>
                </c:pt>
                <c:pt idx="1090">
                  <c:v>0.24097716128462254</c:v>
                </c:pt>
                <c:pt idx="1091">
                  <c:v>0.24112347641759405</c:v>
                </c:pt>
                <c:pt idx="1092">
                  <c:v>0.24126970111694848</c:v>
                </c:pt>
                <c:pt idx="1093">
                  <c:v>0.24141583546650189</c:v>
                </c:pt>
                <c:pt idx="1094">
                  <c:v>0.24156187954996691</c:v>
                </c:pt>
                <c:pt idx="1095">
                  <c:v>0.24170783345095273</c:v>
                </c:pt>
                <c:pt idx="1096">
                  <c:v>0.24185369725296529</c:v>
                </c:pt>
                <c:pt idx="1097">
                  <c:v>0.24199947103940758</c:v>
                </c:pt>
                <c:pt idx="1098">
                  <c:v>0.24214515489357949</c:v>
                </c:pt>
                <c:pt idx="1099">
                  <c:v>0.24229074889867841</c:v>
                </c:pt>
                <c:pt idx="1100">
                  <c:v>0.24243625313779893</c:v>
                </c:pt>
                <c:pt idx="1101">
                  <c:v>0.24258166769393325</c:v>
                </c:pt>
                <c:pt idx="1102">
                  <c:v>0.24272699264997141</c:v>
                </c:pt>
                <c:pt idx="1103">
                  <c:v>0.24287222808870115</c:v>
                </c:pt>
                <c:pt idx="1104">
                  <c:v>0.24301737409280844</c:v>
                </c:pt>
                <c:pt idx="1105">
                  <c:v>0.24316243074487734</c:v>
                </c:pt>
                <c:pt idx="1106">
                  <c:v>0.24330739812739022</c:v>
                </c:pt>
                <c:pt idx="1107">
                  <c:v>0.24345227632272809</c:v>
                </c:pt>
                <c:pt idx="1108">
                  <c:v>0.24359706541317047</c:v>
                </c:pt>
                <c:pt idx="1109">
                  <c:v>0.24374176548089591</c:v>
                </c:pt>
                <c:pt idx="1110">
                  <c:v>0.24388637660798176</c:v>
                </c:pt>
                <c:pt idx="1111">
                  <c:v>0.24403089887640447</c:v>
                </c:pt>
                <c:pt idx="1112">
                  <c:v>0.24417533236804004</c:v>
                </c:pt>
                <c:pt idx="1113">
                  <c:v>0.24431967716466355</c:v>
                </c:pt>
                <c:pt idx="1114">
                  <c:v>0.24446393334795002</c:v>
                </c:pt>
                <c:pt idx="1115">
                  <c:v>0.24460810099947397</c:v>
                </c:pt>
                <c:pt idx="1116">
                  <c:v>0.24475218020070993</c:v>
                </c:pt>
                <c:pt idx="1117">
                  <c:v>0.24489617103303252</c:v>
                </c:pt>
                <c:pt idx="1118">
                  <c:v>0.24504007357771646</c:v>
                </c:pt>
                <c:pt idx="1119">
                  <c:v>0.24518388791593695</c:v>
                </c:pt>
                <c:pt idx="1120">
                  <c:v>0.24532761412876966</c:v>
                </c:pt>
                <c:pt idx="1121">
                  <c:v>0.24547125229719086</c:v>
                </c:pt>
                <c:pt idx="1122">
                  <c:v>0.24561480250207779</c:v>
                </c:pt>
                <c:pt idx="1123">
                  <c:v>0.24575826482420848</c:v>
                </c:pt>
                <c:pt idx="1124">
                  <c:v>0.24590163934426229</c:v>
                </c:pt>
                <c:pt idx="1125">
                  <c:v>0.2460449261428197</c:v>
                </c:pt>
                <c:pt idx="1126">
                  <c:v>0.2461881253003626</c:v>
                </c:pt>
                <c:pt idx="1127">
                  <c:v>0.24633123689727465</c:v>
                </c:pt>
                <c:pt idx="1128">
                  <c:v>0.24647426101384096</c:v>
                </c:pt>
                <c:pt idx="1129">
                  <c:v>0.24661719773024879</c:v>
                </c:pt>
                <c:pt idx="1130">
                  <c:v>0.24676004712658728</c:v>
                </c:pt>
                <c:pt idx="1131">
                  <c:v>0.24690280928284766</c:v>
                </c:pt>
                <c:pt idx="1132">
                  <c:v>0.24704548427892373</c:v>
                </c:pt>
                <c:pt idx="1133">
                  <c:v>0.24718807219461153</c:v>
                </c:pt>
                <c:pt idx="1134">
                  <c:v>0.24733057310960993</c:v>
                </c:pt>
                <c:pt idx="1135">
                  <c:v>0.24747298710352042</c:v>
                </c:pt>
                <c:pt idx="1136">
                  <c:v>0.24761531425584737</c:v>
                </c:pt>
                <c:pt idx="1137">
                  <c:v>0.24775755464599844</c:v>
                </c:pt>
                <c:pt idx="1138">
                  <c:v>0.24789970835328426</c:v>
                </c:pt>
                <c:pt idx="1139">
                  <c:v>0.24804177545691905</c:v>
                </c:pt>
                <c:pt idx="1140">
                  <c:v>0.24818375603602039</c:v>
                </c:pt>
                <c:pt idx="1141">
                  <c:v>0.24832565016960945</c:v>
                </c:pt>
                <c:pt idx="1142">
                  <c:v>0.24846745793661146</c:v>
                </c:pt>
                <c:pt idx="1143">
                  <c:v>0.24860917941585534</c:v>
                </c:pt>
                <c:pt idx="1144">
                  <c:v>0.2487508146860743</c:v>
                </c:pt>
                <c:pt idx="1145">
                  <c:v>0.24889236382590568</c:v>
                </c:pt>
                <c:pt idx="1146">
                  <c:v>0.24903382691389117</c:v>
                </c:pt>
                <c:pt idx="1147">
                  <c:v>0.24917520402847718</c:v>
                </c:pt>
                <c:pt idx="1148">
                  <c:v>0.24931649524801455</c:v>
                </c:pt>
                <c:pt idx="1149">
                  <c:v>0.24945770065075923</c:v>
                </c:pt>
                <c:pt idx="1150">
                  <c:v>0.24959882031487185</c:v>
                </c:pt>
                <c:pt idx="1151">
                  <c:v>0.2497398543184183</c:v>
                </c:pt>
                <c:pt idx="1152">
                  <c:v>0.24988080273936977</c:v>
                </c:pt>
                <c:pt idx="1153">
                  <c:v>0.25002166565560274</c:v>
                </c:pt>
                <c:pt idx="1154">
                  <c:v>0.25016244314489927</c:v>
                </c:pt>
                <c:pt idx="1155">
                  <c:v>0.25030313528494719</c:v>
                </c:pt>
                <c:pt idx="1156">
                  <c:v>0.25044374215333998</c:v>
                </c:pt>
                <c:pt idx="1157">
                  <c:v>0.25058426382757726</c:v>
                </c:pt>
                <c:pt idx="1158">
                  <c:v>0.25072470038506467</c:v>
                </c:pt>
                <c:pt idx="1159">
                  <c:v>0.2508650519031142</c:v>
                </c:pt>
                <c:pt idx="1160">
                  <c:v>0.25100531845894414</c:v>
                </c:pt>
                <c:pt idx="1161">
                  <c:v>0.25114550012967923</c:v>
                </c:pt>
                <c:pt idx="1162">
                  <c:v>0.25128559699235126</c:v>
                </c:pt>
                <c:pt idx="1163">
                  <c:v>0.25142560912389839</c:v>
                </c:pt>
                <c:pt idx="1164">
                  <c:v>0.25156553660116604</c:v>
                </c:pt>
                <c:pt idx="1165">
                  <c:v>0.25170537950090666</c:v>
                </c:pt>
                <c:pt idx="1166">
                  <c:v>0.25184513789977986</c:v>
                </c:pt>
                <c:pt idx="1167">
                  <c:v>0.25198481187435279</c:v>
                </c:pt>
                <c:pt idx="1168">
                  <c:v>0.25212440150109994</c:v>
                </c:pt>
                <c:pt idx="1169">
                  <c:v>0.2522639068564036</c:v>
                </c:pt>
                <c:pt idx="1170">
                  <c:v>0.25240332801655391</c:v>
                </c:pt>
                <c:pt idx="1171">
                  <c:v>0.25254266505774864</c:v>
                </c:pt>
                <c:pt idx="1172">
                  <c:v>0.25268191805609408</c:v>
                </c:pt>
                <c:pt idx="1173">
                  <c:v>0.25282108708760442</c:v>
                </c:pt>
                <c:pt idx="1174">
                  <c:v>0.25296017222820238</c:v>
                </c:pt>
                <c:pt idx="1175">
                  <c:v>0.25309917355371903</c:v>
                </c:pt>
                <c:pt idx="1176">
                  <c:v>0.25323809113989415</c:v>
                </c:pt>
                <c:pt idx="1177">
                  <c:v>0.25337692506237636</c:v>
                </c:pt>
                <c:pt idx="1178">
                  <c:v>0.25351567539672298</c:v>
                </c:pt>
                <c:pt idx="1179">
                  <c:v>0.25365434221840066</c:v>
                </c:pt>
                <c:pt idx="1180">
                  <c:v>0.2537929256027851</c:v>
                </c:pt>
                <c:pt idx="1181">
                  <c:v>0.25393142562516113</c:v>
                </c:pt>
                <c:pt idx="1182">
                  <c:v>0.25406984236072333</c:v>
                </c:pt>
                <c:pt idx="1183">
                  <c:v>0.25420817588457573</c:v>
                </c:pt>
                <c:pt idx="1184">
                  <c:v>0.25434642627173215</c:v>
                </c:pt>
                <c:pt idx="1185">
                  <c:v>0.25448459359711617</c:v>
                </c:pt>
                <c:pt idx="1186">
                  <c:v>0.25462267793556137</c:v>
                </c:pt>
                <c:pt idx="1187">
                  <c:v>0.25476067936181163</c:v>
                </c:pt>
                <c:pt idx="1188">
                  <c:v>0.25489859795052094</c:v>
                </c:pt>
                <c:pt idx="1189">
                  <c:v>0.25503643377625373</c:v>
                </c:pt>
                <c:pt idx="1190">
                  <c:v>0.25517418691348503</c:v>
                </c:pt>
                <c:pt idx="1191">
                  <c:v>0.2553118574366004</c:v>
                </c:pt>
                <c:pt idx="1192">
                  <c:v>0.25544944541989639</c:v>
                </c:pt>
                <c:pt idx="1193">
                  <c:v>0.25558695093758027</c:v>
                </c:pt>
                <c:pt idx="1194">
                  <c:v>0.25572437406377058</c:v>
                </c:pt>
                <c:pt idx="1195">
                  <c:v>0.25586171487249704</c:v>
                </c:pt>
                <c:pt idx="1196">
                  <c:v>0.25599897343770051</c:v>
                </c:pt>
                <c:pt idx="1197">
                  <c:v>0.25613614983323357</c:v>
                </c:pt>
                <c:pt idx="1198">
                  <c:v>0.25627324413286023</c:v>
                </c:pt>
                <c:pt idx="1199">
                  <c:v>0.25641025641025639</c:v>
                </c:pt>
                <c:pt idx="1200">
                  <c:v>0.25654718673900972</c:v>
                </c:pt>
                <c:pt idx="1201">
                  <c:v>0.25668403519261979</c:v>
                </c:pt>
                <c:pt idx="1202">
                  <c:v>0.25682080184449851</c:v>
                </c:pt>
                <c:pt idx="1203">
                  <c:v>0.25695748676796992</c:v>
                </c:pt>
                <c:pt idx="1204">
                  <c:v>0.25709409003627054</c:v>
                </c:pt>
                <c:pt idx="1205">
                  <c:v>0.2572306117225493</c:v>
                </c:pt>
                <c:pt idx="1206">
                  <c:v>0.2573670518998678</c:v>
                </c:pt>
                <c:pt idx="1207">
                  <c:v>0.25750341064120058</c:v>
                </c:pt>
                <c:pt idx="1208">
                  <c:v>0.25763968801943482</c:v>
                </c:pt>
                <c:pt idx="1209">
                  <c:v>0.25777588410737112</c:v>
                </c:pt>
                <c:pt idx="1210">
                  <c:v>0.25791199897772288</c:v>
                </c:pt>
                <c:pt idx="1211">
                  <c:v>0.25804803270311699</c:v>
                </c:pt>
                <c:pt idx="1212">
                  <c:v>0.25818398535609383</c:v>
                </c:pt>
                <c:pt idx="1213">
                  <c:v>0.25831985700910715</c:v>
                </c:pt>
                <c:pt idx="1214">
                  <c:v>0.25845564773452456</c:v>
                </c:pt>
                <c:pt idx="1215">
                  <c:v>0.25859135760462743</c:v>
                </c:pt>
                <c:pt idx="1216">
                  <c:v>0.25872698669161104</c:v>
                </c:pt>
                <c:pt idx="1217">
                  <c:v>0.25886253506758483</c:v>
                </c:pt>
                <c:pt idx="1218">
                  <c:v>0.2589980028045723</c:v>
                </c:pt>
                <c:pt idx="1219">
                  <c:v>0.25913338997451146</c:v>
                </c:pt>
                <c:pt idx="1220">
                  <c:v>0.25926869664925473</c:v>
                </c:pt>
                <c:pt idx="1221">
                  <c:v>0.25940392290056891</c:v>
                </c:pt>
                <c:pt idx="1222">
                  <c:v>0.25953906880013583</c:v>
                </c:pt>
                <c:pt idx="1223">
                  <c:v>0.25967413441955189</c:v>
                </c:pt>
                <c:pt idx="1224">
                  <c:v>0.25980911983032873</c:v>
                </c:pt>
                <c:pt idx="1225">
                  <c:v>0.25994402510389281</c:v>
                </c:pt>
                <c:pt idx="1226">
                  <c:v>0.2600788503115859</c:v>
                </c:pt>
                <c:pt idx="1227">
                  <c:v>0.26021359552466522</c:v>
                </c:pt>
                <c:pt idx="1228">
                  <c:v>0.26034826081430323</c:v>
                </c:pt>
                <c:pt idx="1229">
                  <c:v>0.2604828462515883</c:v>
                </c:pt>
                <c:pt idx="1230">
                  <c:v>0.26061735190752428</c:v>
                </c:pt>
                <c:pt idx="1231">
                  <c:v>0.26075177785303083</c:v>
                </c:pt>
                <c:pt idx="1232">
                  <c:v>0.26088612415894374</c:v>
                </c:pt>
                <c:pt idx="1233">
                  <c:v>0.26102039089601486</c:v>
                </c:pt>
                <c:pt idx="1234">
                  <c:v>0.26115457813491222</c:v>
                </c:pt>
                <c:pt idx="1235">
                  <c:v>0.26128868594622023</c:v>
                </c:pt>
                <c:pt idx="1236">
                  <c:v>0.26142271440043957</c:v>
                </c:pt>
                <c:pt idx="1237">
                  <c:v>0.26155666356798785</c:v>
                </c:pt>
                <c:pt idx="1238">
                  <c:v>0.26169053351919908</c:v>
                </c:pt>
                <c:pt idx="1239">
                  <c:v>0.26182432432432434</c:v>
                </c:pt>
                <c:pt idx="1240">
                  <c:v>0.26195803605353152</c:v>
                </c:pt>
                <c:pt idx="1241">
                  <c:v>0.26209166877690554</c:v>
                </c:pt>
                <c:pt idx="1242">
                  <c:v>0.26222522256444875</c:v>
                </c:pt>
                <c:pt idx="1243">
                  <c:v>0.26235869748608065</c:v>
                </c:pt>
                <c:pt idx="1244">
                  <c:v>0.26249209361163822</c:v>
                </c:pt>
                <c:pt idx="1245">
                  <c:v>0.262625411010876</c:v>
                </c:pt>
                <c:pt idx="1246">
                  <c:v>0.26275864975346619</c:v>
                </c:pt>
                <c:pt idx="1247">
                  <c:v>0.26289180990899902</c:v>
                </c:pt>
                <c:pt idx="1248">
                  <c:v>0.26302489154698228</c:v>
                </c:pt>
                <c:pt idx="1249">
                  <c:v>0.26315789473684209</c:v>
                </c:pt>
                <c:pt idx="1250">
                  <c:v>0.26329081954792272</c:v>
                </c:pt>
                <c:pt idx="1251">
                  <c:v>0.26342366604948658</c:v>
                </c:pt>
                <c:pt idx="1252">
                  <c:v>0.26355643431071474</c:v>
                </c:pt>
                <c:pt idx="1253">
                  <c:v>0.26368912440070652</c:v>
                </c:pt>
                <c:pt idx="1254">
                  <c:v>0.26382173638848011</c:v>
                </c:pt>
                <c:pt idx="1255">
                  <c:v>0.26395427034297247</c:v>
                </c:pt>
                <c:pt idx="1256">
                  <c:v>0.2640867263330392</c:v>
                </c:pt>
                <c:pt idx="1257">
                  <c:v>0.26421910442745528</c:v>
                </c:pt>
                <c:pt idx="1258">
                  <c:v>0.26435140469491453</c:v>
                </c:pt>
                <c:pt idx="1259">
                  <c:v>0.26448362720403024</c:v>
                </c:pt>
                <c:pt idx="1260">
                  <c:v>0.26461577202333492</c:v>
                </c:pt>
                <c:pt idx="1261">
                  <c:v>0.26474783922128053</c:v>
                </c:pt>
                <c:pt idx="1262">
                  <c:v>0.26487982886623884</c:v>
                </c:pt>
                <c:pt idx="1263">
                  <c:v>0.26501174102650116</c:v>
                </c:pt>
                <c:pt idx="1264">
                  <c:v>0.26514357577027875</c:v>
                </c:pt>
                <c:pt idx="1265">
                  <c:v>0.26527533316570279</c:v>
                </c:pt>
                <c:pt idx="1266">
                  <c:v>0.2654070132808245</c:v>
                </c:pt>
                <c:pt idx="1267">
                  <c:v>0.26553861618361535</c:v>
                </c:pt>
                <c:pt idx="1268">
                  <c:v>0.26567014194196709</c:v>
                </c:pt>
                <c:pt idx="1269">
                  <c:v>0.26580159062369191</c:v>
                </c:pt>
                <c:pt idx="1270">
                  <c:v>0.26593296229652258</c:v>
                </c:pt>
                <c:pt idx="1271">
                  <c:v>0.26606425702811243</c:v>
                </c:pt>
                <c:pt idx="1272">
                  <c:v>0.26619547488603573</c:v>
                </c:pt>
                <c:pt idx="1273">
                  <c:v>0.26632661593778745</c:v>
                </c:pt>
                <c:pt idx="1274">
                  <c:v>0.2664576802507837</c:v>
                </c:pt>
                <c:pt idx="1275">
                  <c:v>0.26658866789236169</c:v>
                </c:pt>
                <c:pt idx="1276">
                  <c:v>0.26671957892977982</c:v>
                </c:pt>
                <c:pt idx="1277">
                  <c:v>0.26685041343021798</c:v>
                </c:pt>
                <c:pt idx="1278">
                  <c:v>0.26698117146077732</c:v>
                </c:pt>
                <c:pt idx="1279">
                  <c:v>0.26711185308848079</c:v>
                </c:pt>
                <c:pt idx="1280">
                  <c:v>0.26724245838027288</c:v>
                </c:pt>
                <c:pt idx="1281">
                  <c:v>0.2673729874030199</c:v>
                </c:pt>
                <c:pt idx="1282">
                  <c:v>0.2675034402235103</c:v>
                </c:pt>
                <c:pt idx="1283">
                  <c:v>0.26763381690845423</c:v>
                </c:pt>
                <c:pt idx="1284">
                  <c:v>0.26776411752448426</c:v>
                </c:pt>
                <c:pt idx="1285">
                  <c:v>0.26789434213815516</c:v>
                </c:pt>
                <c:pt idx="1286">
                  <c:v>0.26802449081594398</c:v>
                </c:pt>
                <c:pt idx="1287">
                  <c:v>0.2681545636242505</c:v>
                </c:pt>
                <c:pt idx="1288">
                  <c:v>0.26828456062939682</c:v>
                </c:pt>
                <c:pt idx="1289">
                  <c:v>0.26841448189762795</c:v>
                </c:pt>
                <c:pt idx="1290">
                  <c:v>0.2685443274951117</c:v>
                </c:pt>
                <c:pt idx="1291">
                  <c:v>0.26867409748793875</c:v>
                </c:pt>
                <c:pt idx="1292">
                  <c:v>0.268803791942123</c:v>
                </c:pt>
                <c:pt idx="1293">
                  <c:v>0.26893341092360129</c:v>
                </c:pt>
                <c:pt idx="1294">
                  <c:v>0.26906295449823397</c:v>
                </c:pt>
                <c:pt idx="1295">
                  <c:v>0.2691924227318046</c:v>
                </c:pt>
                <c:pt idx="1296">
                  <c:v>0.26932181569002034</c:v>
                </c:pt>
                <c:pt idx="1297">
                  <c:v>0.26945113343851201</c:v>
                </c:pt>
                <c:pt idx="1298">
                  <c:v>0.26958037604283402</c:v>
                </c:pt>
                <c:pt idx="1299">
                  <c:v>0.26970954356846472</c:v>
                </c:pt>
                <c:pt idx="1300">
                  <c:v>0.26983863608080644</c:v>
                </c:pt>
                <c:pt idx="1301">
                  <c:v>0.26996765364518538</c:v>
                </c:pt>
                <c:pt idx="1302">
                  <c:v>0.27009659632685212</c:v>
                </c:pt>
                <c:pt idx="1303">
                  <c:v>0.27022546419098142</c:v>
                </c:pt>
                <c:pt idx="1304">
                  <c:v>0.27035425730267248</c:v>
                </c:pt>
                <c:pt idx="1305">
                  <c:v>0.2704829757269489</c:v>
                </c:pt>
                <c:pt idx="1306">
                  <c:v>0.27061161952875895</c:v>
                </c:pt>
                <c:pt idx="1307">
                  <c:v>0.27074018877297568</c:v>
                </c:pt>
                <c:pt idx="1308">
                  <c:v>0.2708686835243968</c:v>
                </c:pt>
                <c:pt idx="1309">
                  <c:v>0.27099710384774511</c:v>
                </c:pt>
                <c:pt idx="1310">
                  <c:v>0.27112544980766845</c:v>
                </c:pt>
                <c:pt idx="1311">
                  <c:v>0.27125372146873966</c:v>
                </c:pt>
                <c:pt idx="1312">
                  <c:v>0.27138191889545699</c:v>
                </c:pt>
                <c:pt idx="1313">
                  <c:v>0.27151004215224395</c:v>
                </c:pt>
                <c:pt idx="1314">
                  <c:v>0.27163809130344968</c:v>
                </c:pt>
                <c:pt idx="1315">
                  <c:v>0.27176606641334877</c:v>
                </c:pt>
                <c:pt idx="1316">
                  <c:v>0.27189396754614142</c:v>
                </c:pt>
                <c:pt idx="1317">
                  <c:v>0.27202179476595395</c:v>
                </c:pt>
                <c:pt idx="1318">
                  <c:v>0.27214954813683817</c:v>
                </c:pt>
                <c:pt idx="1319">
                  <c:v>0.2722772277227723</c:v>
                </c:pt>
                <c:pt idx="1320">
                  <c:v>0.27240483358766032</c:v>
                </c:pt>
                <c:pt idx="1321">
                  <c:v>0.27253236579533274</c:v>
                </c:pt>
                <c:pt idx="1322">
                  <c:v>0.27265982440954617</c:v>
                </c:pt>
                <c:pt idx="1323">
                  <c:v>0.27278720949398383</c:v>
                </c:pt>
                <c:pt idx="1324">
                  <c:v>0.27291452111225539</c:v>
                </c:pt>
                <c:pt idx="1325">
                  <c:v>0.2730417593278972</c:v>
                </c:pt>
                <c:pt idx="1326">
                  <c:v>0.27316892420437233</c:v>
                </c:pt>
                <c:pt idx="1327">
                  <c:v>0.27329601580507079</c:v>
                </c:pt>
                <c:pt idx="1328">
                  <c:v>0.27342303419330943</c:v>
                </c:pt>
                <c:pt idx="1329">
                  <c:v>0.27354997943233239</c:v>
                </c:pt>
                <c:pt idx="1330">
                  <c:v>0.27367685158531069</c:v>
                </c:pt>
                <c:pt idx="1331">
                  <c:v>0.27380365071534285</c:v>
                </c:pt>
                <c:pt idx="1332">
                  <c:v>0.2739303768854548</c:v>
                </c:pt>
                <c:pt idx="1333">
                  <c:v>0.27405703015859972</c:v>
                </c:pt>
                <c:pt idx="1334">
                  <c:v>0.27418361059765867</c:v>
                </c:pt>
                <c:pt idx="1335">
                  <c:v>0.27431011826544022</c:v>
                </c:pt>
                <c:pt idx="1336">
                  <c:v>0.2744365532246808</c:v>
                </c:pt>
                <c:pt idx="1337">
                  <c:v>0.27456291553804485</c:v>
                </c:pt>
                <c:pt idx="1338">
                  <c:v>0.27468920526812457</c:v>
                </c:pt>
                <c:pt idx="1339">
                  <c:v>0.27481542247744051</c:v>
                </c:pt>
                <c:pt idx="1340">
                  <c:v>0.27494156722844143</c:v>
                </c:pt>
                <c:pt idx="1341">
                  <c:v>0.27506763958350411</c:v>
                </c:pt>
                <c:pt idx="1342">
                  <c:v>0.27519363960493426</c:v>
                </c:pt>
                <c:pt idx="1343">
                  <c:v>0.27531956735496554</c:v>
                </c:pt>
                <c:pt idx="1344">
                  <c:v>0.27544542289576079</c:v>
                </c:pt>
                <c:pt idx="1345">
                  <c:v>0.27557120628941123</c:v>
                </c:pt>
                <c:pt idx="1346">
                  <c:v>0.27569691759793685</c:v>
                </c:pt>
                <c:pt idx="1347">
                  <c:v>0.27582255688328694</c:v>
                </c:pt>
                <c:pt idx="1348">
                  <c:v>0.2759481242073395</c:v>
                </c:pt>
                <c:pt idx="1349">
                  <c:v>0.27607361963190186</c:v>
                </c:pt>
                <c:pt idx="1350">
                  <c:v>0.27619904321871042</c:v>
                </c:pt>
                <c:pt idx="1351">
                  <c:v>0.27632439502943101</c:v>
                </c:pt>
                <c:pt idx="1352">
                  <c:v>0.27644967512565893</c:v>
                </c:pt>
                <c:pt idx="1353">
                  <c:v>0.27657488356891902</c:v>
                </c:pt>
                <c:pt idx="1354">
                  <c:v>0.27670002042066572</c:v>
                </c:pt>
                <c:pt idx="1355">
                  <c:v>0.27682508574228321</c:v>
                </c:pt>
                <c:pt idx="1356">
                  <c:v>0.2769500795950855</c:v>
                </c:pt>
                <c:pt idx="1357">
                  <c:v>0.27707500204031665</c:v>
                </c:pt>
                <c:pt idx="1358">
                  <c:v>0.27719985313915063</c:v>
                </c:pt>
                <c:pt idx="1359">
                  <c:v>0.27732463295269166</c:v>
                </c:pt>
                <c:pt idx="1360">
                  <c:v>0.27744934154197415</c:v>
                </c:pt>
                <c:pt idx="1361">
                  <c:v>0.27757397896796282</c:v>
                </c:pt>
                <c:pt idx="1362">
                  <c:v>0.27769854529155291</c:v>
                </c:pt>
                <c:pt idx="1363">
                  <c:v>0.2778230405735701</c:v>
                </c:pt>
                <c:pt idx="1364">
                  <c:v>0.2779474648747709</c:v>
                </c:pt>
                <c:pt idx="1365">
                  <c:v>0.27807181825584237</c:v>
                </c:pt>
                <c:pt idx="1366">
                  <c:v>0.27819610077740242</c:v>
                </c:pt>
                <c:pt idx="1367">
                  <c:v>0.2783203125</c:v>
                </c:pt>
                <c:pt idx="1368">
                  <c:v>0.27844445348411501</c:v>
                </c:pt>
                <c:pt idx="1369">
                  <c:v>0.27856852379015862</c:v>
                </c:pt>
                <c:pt idx="1370">
                  <c:v>0.27869252347847301</c:v>
                </c:pt>
                <c:pt idx="1371">
                  <c:v>0.2788164526093318</c:v>
                </c:pt>
                <c:pt idx="1372">
                  <c:v>0.27894031124294016</c:v>
                </c:pt>
                <c:pt idx="1373">
                  <c:v>0.27906409943943455</c:v>
                </c:pt>
                <c:pt idx="1374">
                  <c:v>0.27918781725888325</c:v>
                </c:pt>
                <c:pt idx="1375">
                  <c:v>0.27931146476128615</c:v>
                </c:pt>
                <c:pt idx="1376">
                  <c:v>0.27943504200657493</c:v>
                </c:pt>
                <c:pt idx="1377">
                  <c:v>0.27955854905461336</c:v>
                </c:pt>
                <c:pt idx="1378">
                  <c:v>0.27968198596519689</c:v>
                </c:pt>
                <c:pt idx="1379">
                  <c:v>0.27980535279805352</c:v>
                </c:pt>
                <c:pt idx="1380">
                  <c:v>0.27992864961284308</c:v>
                </c:pt>
                <c:pt idx="1381">
                  <c:v>0.2800518764691578</c:v>
                </c:pt>
                <c:pt idx="1382">
                  <c:v>0.28017503342652245</c:v>
                </c:pt>
                <c:pt idx="1383">
                  <c:v>0.28029812054439401</c:v>
                </c:pt>
                <c:pt idx="1384">
                  <c:v>0.28042113788216239</c:v>
                </c:pt>
                <c:pt idx="1385">
                  <c:v>0.28054408549914989</c:v>
                </c:pt>
                <c:pt idx="1386">
                  <c:v>0.28066696345461167</c:v>
                </c:pt>
                <c:pt idx="1387">
                  <c:v>0.2807897718077359</c:v>
                </c:pt>
                <c:pt idx="1388">
                  <c:v>0.2809125106176435</c:v>
                </c:pt>
                <c:pt idx="1389">
                  <c:v>0.28103517994338861</c:v>
                </c:pt>
                <c:pt idx="1390">
                  <c:v>0.28115777984395846</c:v>
                </c:pt>
                <c:pt idx="1391">
                  <c:v>0.2812803103782735</c:v>
                </c:pt>
                <c:pt idx="1392">
                  <c:v>0.28140277160518767</c:v>
                </c:pt>
                <c:pt idx="1393">
                  <c:v>0.28152516358348817</c:v>
                </c:pt>
                <c:pt idx="1394">
                  <c:v>0.28164748637189579</c:v>
                </c:pt>
                <c:pt idx="1395">
                  <c:v>0.28176974002906507</c:v>
                </c:pt>
                <c:pt idx="1396">
                  <c:v>0.28189192461358409</c:v>
                </c:pt>
                <c:pt idx="1397">
                  <c:v>0.28201404018397486</c:v>
                </c:pt>
                <c:pt idx="1398">
                  <c:v>0.28213608679869318</c:v>
                </c:pt>
                <c:pt idx="1399">
                  <c:v>0.28225806451612906</c:v>
                </c:pt>
                <c:pt idx="1400">
                  <c:v>0.28237997339460641</c:v>
                </c:pt>
                <c:pt idx="1401">
                  <c:v>0.28250181349238335</c:v>
                </c:pt>
                <c:pt idx="1402">
                  <c:v>0.28262358486765238</c:v>
                </c:pt>
                <c:pt idx="1403">
                  <c:v>0.28274528757854034</c:v>
                </c:pt>
                <c:pt idx="1404">
                  <c:v>0.28286692168310851</c:v>
                </c:pt>
                <c:pt idx="1405">
                  <c:v>0.28298848723935272</c:v>
                </c:pt>
                <c:pt idx="1406">
                  <c:v>0.2831099843052034</c:v>
                </c:pt>
                <c:pt idx="1407">
                  <c:v>0.28323141293852594</c:v>
                </c:pt>
                <c:pt idx="1408">
                  <c:v>0.28335277319712021</c:v>
                </c:pt>
                <c:pt idx="1409">
                  <c:v>0.28347406513872137</c:v>
                </c:pt>
                <c:pt idx="1410">
                  <c:v>0.28359528882099933</c:v>
                </c:pt>
                <c:pt idx="1411">
                  <c:v>0.28371644430155923</c:v>
                </c:pt>
                <c:pt idx="1412">
                  <c:v>0.28383753163794145</c:v>
                </c:pt>
                <c:pt idx="1413">
                  <c:v>0.28395855088762145</c:v>
                </c:pt>
                <c:pt idx="1414">
                  <c:v>0.28407950210801042</c:v>
                </c:pt>
                <c:pt idx="1415">
                  <c:v>0.28420038535645475</c:v>
                </c:pt>
                <c:pt idx="1416">
                  <c:v>0.28432120069023636</c:v>
                </c:pt>
                <c:pt idx="1417">
                  <c:v>0.28444194816657309</c:v>
                </c:pt>
                <c:pt idx="1418">
                  <c:v>0.28456262784261821</c:v>
                </c:pt>
                <c:pt idx="1419">
                  <c:v>0.28468323977546112</c:v>
                </c:pt>
                <c:pt idx="1420">
                  <c:v>0.28480378402212692</c:v>
                </c:pt>
                <c:pt idx="1421">
                  <c:v>0.28492426063957682</c:v>
                </c:pt>
                <c:pt idx="1422">
                  <c:v>0.28504466968470815</c:v>
                </c:pt>
                <c:pt idx="1423">
                  <c:v>0.28516501121435434</c:v>
                </c:pt>
                <c:pt idx="1424">
                  <c:v>0.28528528528528529</c:v>
                </c:pt>
                <c:pt idx="1425">
                  <c:v>0.28540549195420706</c:v>
                </c:pt>
                <c:pt idx="1426">
                  <c:v>0.2855256312777622</c:v>
                </c:pt>
                <c:pt idx="1427">
                  <c:v>0.28564570331253003</c:v>
                </c:pt>
                <c:pt idx="1428">
                  <c:v>0.28576570811502616</c:v>
                </c:pt>
                <c:pt idx="1429">
                  <c:v>0.28588564574170333</c:v>
                </c:pt>
                <c:pt idx="1430">
                  <c:v>0.28600551624895071</c:v>
                </c:pt>
                <c:pt idx="1431">
                  <c:v>0.28612531969309463</c:v>
                </c:pt>
                <c:pt idx="1432">
                  <c:v>0.2862450561303983</c:v>
                </c:pt>
                <c:pt idx="1433">
                  <c:v>0.28636472561706205</c:v>
                </c:pt>
                <c:pt idx="1434">
                  <c:v>0.28648432820922337</c:v>
                </c:pt>
                <c:pt idx="1435">
                  <c:v>0.28660386396295706</c:v>
                </c:pt>
                <c:pt idx="1436">
                  <c:v>0.2867233329342751</c:v>
                </c:pt>
                <c:pt idx="1437">
                  <c:v>0.28684273517912712</c:v>
                </c:pt>
                <c:pt idx="1438">
                  <c:v>0.28696207075340008</c:v>
                </c:pt>
                <c:pt idx="1439">
                  <c:v>0.28708133971291866</c:v>
                </c:pt>
                <c:pt idx="1440">
                  <c:v>0.28720054211344526</c:v>
                </c:pt>
                <c:pt idx="1441">
                  <c:v>0.28731967801067981</c:v>
                </c:pt>
                <c:pt idx="1442">
                  <c:v>0.28743874746026055</c:v>
                </c:pt>
                <c:pt idx="1443">
                  <c:v>0.28755775051776322</c:v>
                </c:pt>
                <c:pt idx="1444">
                  <c:v>0.28767668723870199</c:v>
                </c:pt>
                <c:pt idx="1445">
                  <c:v>0.28779555767852882</c:v>
                </c:pt>
                <c:pt idx="1446">
                  <c:v>0.28791436189263397</c:v>
                </c:pt>
                <c:pt idx="1447">
                  <c:v>0.28803309993634629</c:v>
                </c:pt>
                <c:pt idx="1448">
                  <c:v>0.28815177186493257</c:v>
                </c:pt>
                <c:pt idx="1449">
                  <c:v>0.28827037773359843</c:v>
                </c:pt>
                <c:pt idx="1450">
                  <c:v>0.2883889175974878</c:v>
                </c:pt>
                <c:pt idx="1451">
                  <c:v>0.28850739151168336</c:v>
                </c:pt>
                <c:pt idx="1452">
                  <c:v>0.28862579953120654</c:v>
                </c:pt>
                <c:pt idx="1453">
                  <c:v>0.28874414171101753</c:v>
                </c:pt>
                <c:pt idx="1454">
                  <c:v>0.28886241810601548</c:v>
                </c:pt>
                <c:pt idx="1455">
                  <c:v>0.28898062877103847</c:v>
                </c:pt>
                <c:pt idx="1456">
                  <c:v>0.28909877376086351</c:v>
                </c:pt>
                <c:pt idx="1457">
                  <c:v>0.28921685313020712</c:v>
                </c:pt>
                <c:pt idx="1458">
                  <c:v>0.28933486693372462</c:v>
                </c:pt>
                <c:pt idx="1459">
                  <c:v>0.28945281522601113</c:v>
                </c:pt>
                <c:pt idx="1460">
                  <c:v>0.28957069806160068</c:v>
                </c:pt>
                <c:pt idx="1461">
                  <c:v>0.2896885154949671</c:v>
                </c:pt>
                <c:pt idx="1462">
                  <c:v>0.28980626758052375</c:v>
                </c:pt>
                <c:pt idx="1463">
                  <c:v>0.28992395437262353</c:v>
                </c:pt>
                <c:pt idx="1464">
                  <c:v>0.29004157592555929</c:v>
                </c:pt>
                <c:pt idx="1465">
                  <c:v>0.29015913229356349</c:v>
                </c:pt>
                <c:pt idx="1466">
                  <c:v>0.29027662353080846</c:v>
                </c:pt>
                <c:pt idx="1467">
                  <c:v>0.29039404969140686</c:v>
                </c:pt>
                <c:pt idx="1468">
                  <c:v>0.29051141082941107</c:v>
                </c:pt>
                <c:pt idx="1469">
                  <c:v>0.29062870699881377</c:v>
                </c:pt>
                <c:pt idx="1470">
                  <c:v>0.29074593825354789</c:v>
                </c:pt>
                <c:pt idx="1471">
                  <c:v>0.29086310464748655</c:v>
                </c:pt>
                <c:pt idx="1472">
                  <c:v>0.29098020623444354</c:v>
                </c:pt>
                <c:pt idx="1473">
                  <c:v>0.29109724306817281</c:v>
                </c:pt>
                <c:pt idx="1474">
                  <c:v>0.29121421520236918</c:v>
                </c:pt>
                <c:pt idx="1475">
                  <c:v>0.29133112269066797</c:v>
                </c:pt>
                <c:pt idx="1476">
                  <c:v>0.2914479655866451</c:v>
                </c:pt>
                <c:pt idx="1477">
                  <c:v>0.29156474394381759</c:v>
                </c:pt>
                <c:pt idx="1478">
                  <c:v>0.29168145781564309</c:v>
                </c:pt>
                <c:pt idx="1479">
                  <c:v>0.29179810725552052</c:v>
                </c:pt>
                <c:pt idx="1480">
                  <c:v>0.29191469231678957</c:v>
                </c:pt>
                <c:pt idx="1481">
                  <c:v>0.29203121305273111</c:v>
                </c:pt>
                <c:pt idx="1482">
                  <c:v>0.29214766951656751</c:v>
                </c:pt>
                <c:pt idx="1483">
                  <c:v>0.29226406176146208</c:v>
                </c:pt>
                <c:pt idx="1484">
                  <c:v>0.29238038984051978</c:v>
                </c:pt>
                <c:pt idx="1485">
                  <c:v>0.29249665380678691</c:v>
                </c:pt>
                <c:pt idx="1486">
                  <c:v>0.29261285371325119</c:v>
                </c:pt>
                <c:pt idx="1487">
                  <c:v>0.29272898961284233</c:v>
                </c:pt>
                <c:pt idx="1488">
                  <c:v>0.29284506155843132</c:v>
                </c:pt>
                <c:pt idx="1489">
                  <c:v>0.2929610696028313</c:v>
                </c:pt>
                <c:pt idx="1490">
                  <c:v>0.29307701379879703</c:v>
                </c:pt>
                <c:pt idx="1491">
                  <c:v>0.29319289419902528</c:v>
                </c:pt>
                <c:pt idx="1492">
                  <c:v>0.29330871085615495</c:v>
                </c:pt>
                <c:pt idx="1493">
                  <c:v>0.29342446382276688</c:v>
                </c:pt>
                <c:pt idx="1494">
                  <c:v>0.29354015315138426</c:v>
                </c:pt>
                <c:pt idx="1495">
                  <c:v>0.29365577889447236</c:v>
                </c:pt>
                <c:pt idx="1496">
                  <c:v>0.29377134110443892</c:v>
                </c:pt>
                <c:pt idx="1497">
                  <c:v>0.29388683983363417</c:v>
                </c:pt>
                <c:pt idx="1498">
                  <c:v>0.29400227513435057</c:v>
                </c:pt>
                <c:pt idx="1499">
                  <c:v>0.29411764705882354</c:v>
                </c:pt>
                <c:pt idx="1500">
                  <c:v>0.2942329556592308</c:v>
                </c:pt>
                <c:pt idx="1501">
                  <c:v>0.29434820098769304</c:v>
                </c:pt>
                <c:pt idx="1502">
                  <c:v>0.29446338309627368</c:v>
                </c:pt>
                <c:pt idx="1503">
                  <c:v>0.294578502036979</c:v>
                </c:pt>
                <c:pt idx="1504">
                  <c:v>0.29469355786175838</c:v>
                </c:pt>
                <c:pt idx="1505">
                  <c:v>0.29480855062250411</c:v>
                </c:pt>
                <c:pt idx="1506">
                  <c:v>0.2949234803710517</c:v>
                </c:pt>
                <c:pt idx="1507">
                  <c:v>0.29503834715917987</c:v>
                </c:pt>
                <c:pt idx="1508">
                  <c:v>0.29515315103861045</c:v>
                </c:pt>
                <c:pt idx="1509">
                  <c:v>0.29526789206100901</c:v>
                </c:pt>
                <c:pt idx="1510">
                  <c:v>0.29538257027798415</c:v>
                </c:pt>
                <c:pt idx="1511">
                  <c:v>0.29549718574108819</c:v>
                </c:pt>
                <c:pt idx="1512">
                  <c:v>0.29561173850181705</c:v>
                </c:pt>
                <c:pt idx="1513">
                  <c:v>0.29572622861161024</c:v>
                </c:pt>
                <c:pt idx="1514">
                  <c:v>0.29584065612185118</c:v>
                </c:pt>
                <c:pt idx="1515">
                  <c:v>0.29595502108386695</c:v>
                </c:pt>
                <c:pt idx="1516">
                  <c:v>0.29606932354892851</c:v>
                </c:pt>
                <c:pt idx="1517">
                  <c:v>0.29618356356825098</c:v>
                </c:pt>
                <c:pt idx="1518">
                  <c:v>0.2962977411929934</c:v>
                </c:pt>
                <c:pt idx="1519">
                  <c:v>0.29641185647425899</c:v>
                </c:pt>
                <c:pt idx="1520">
                  <c:v>0.29652590946309509</c:v>
                </c:pt>
                <c:pt idx="1521">
                  <c:v>0.29663990021049347</c:v>
                </c:pt>
                <c:pt idx="1522">
                  <c:v>0.2967538287673902</c:v>
                </c:pt>
                <c:pt idx="1523">
                  <c:v>0.29686769518466571</c:v>
                </c:pt>
                <c:pt idx="1524">
                  <c:v>0.29698149951314506</c:v>
                </c:pt>
                <c:pt idx="1525">
                  <c:v>0.29709524180359786</c:v>
                </c:pt>
                <c:pt idx="1526">
                  <c:v>0.29720892210673827</c:v>
                </c:pt>
                <c:pt idx="1527">
                  <c:v>0.29732254047322543</c:v>
                </c:pt>
                <c:pt idx="1528">
                  <c:v>0.29743609695366297</c:v>
                </c:pt>
                <c:pt idx="1529">
                  <c:v>0.29754959159859978</c:v>
                </c:pt>
                <c:pt idx="1530">
                  <c:v>0.29766302445852938</c:v>
                </c:pt>
                <c:pt idx="1531">
                  <c:v>0.29777639558389052</c:v>
                </c:pt>
                <c:pt idx="1532">
                  <c:v>0.29788970502506706</c:v>
                </c:pt>
                <c:pt idx="1533">
                  <c:v>0.29800295283238787</c:v>
                </c:pt>
                <c:pt idx="1534">
                  <c:v>0.29811613905612738</c:v>
                </c:pt>
                <c:pt idx="1535">
                  <c:v>0.29822926374650516</c:v>
                </c:pt>
                <c:pt idx="1536">
                  <c:v>0.29834232695368607</c:v>
                </c:pt>
                <c:pt idx="1537">
                  <c:v>0.2984553287277808</c:v>
                </c:pt>
                <c:pt idx="1538">
                  <c:v>0.29856826911884526</c:v>
                </c:pt>
                <c:pt idx="1539">
                  <c:v>0.29868114817688129</c:v>
                </c:pt>
                <c:pt idx="1540">
                  <c:v>0.29879396595183622</c:v>
                </c:pt>
                <c:pt idx="1541">
                  <c:v>0.29890672249360317</c:v>
                </c:pt>
                <c:pt idx="1542">
                  <c:v>0.29901941785202124</c:v>
                </c:pt>
                <c:pt idx="1543">
                  <c:v>0.29913205207687538</c:v>
                </c:pt>
                <c:pt idx="1544">
                  <c:v>0.29924462521789658</c:v>
                </c:pt>
                <c:pt idx="1545">
                  <c:v>0.29935713732476188</c:v>
                </c:pt>
                <c:pt idx="1546">
                  <c:v>0.29946958844709431</c:v>
                </c:pt>
                <c:pt idx="1547">
                  <c:v>0.29958197863446356</c:v>
                </c:pt>
                <c:pt idx="1548">
                  <c:v>0.29969430793638507</c:v>
                </c:pt>
                <c:pt idx="1549">
                  <c:v>0.29980657640232106</c:v>
                </c:pt>
                <c:pt idx="1550">
                  <c:v>0.29991878408168005</c:v>
                </c:pt>
                <c:pt idx="1551">
                  <c:v>0.30003093102381689</c:v>
                </c:pt>
                <c:pt idx="1552">
                  <c:v>0.30014301727803333</c:v>
                </c:pt>
                <c:pt idx="1553">
                  <c:v>0.30025504289357752</c:v>
                </c:pt>
                <c:pt idx="1554">
                  <c:v>0.3003670079196446</c:v>
                </c:pt>
                <c:pt idx="1555">
                  <c:v>0.30047891240537622</c:v>
                </c:pt>
                <c:pt idx="1556">
                  <c:v>0.30059075639986099</c:v>
                </c:pt>
                <c:pt idx="1557">
                  <c:v>0.30070253995213464</c:v>
                </c:pt>
                <c:pt idx="1558">
                  <c:v>0.3008142631111797</c:v>
                </c:pt>
                <c:pt idx="1559">
                  <c:v>0.30092592592592593</c:v>
                </c:pt>
                <c:pt idx="1560">
                  <c:v>0.30103752844525017</c:v>
                </c:pt>
                <c:pt idx="1561">
                  <c:v>0.30114907071797636</c:v>
                </c:pt>
                <c:pt idx="1562">
                  <c:v>0.30126055279287617</c:v>
                </c:pt>
                <c:pt idx="1563">
                  <c:v>0.30137197471866811</c:v>
                </c:pt>
                <c:pt idx="1564">
                  <c:v>0.30148333654401849</c:v>
                </c:pt>
                <c:pt idx="1565">
                  <c:v>0.30159463831754102</c:v>
                </c:pt>
                <c:pt idx="1566">
                  <c:v>0.30170588008779697</c:v>
                </c:pt>
                <c:pt idx="1567">
                  <c:v>0.30181706190329538</c:v>
                </c:pt>
                <c:pt idx="1568">
                  <c:v>0.30192818381249276</c:v>
                </c:pt>
                <c:pt idx="1569">
                  <c:v>0.30203924586379377</c:v>
                </c:pt>
                <c:pt idx="1570">
                  <c:v>0.30215024810555063</c:v>
                </c:pt>
                <c:pt idx="1571">
                  <c:v>0.30226119058606365</c:v>
                </c:pt>
                <c:pt idx="1572">
                  <c:v>0.30237207335358118</c:v>
                </c:pt>
                <c:pt idx="1573">
                  <c:v>0.30248289645629944</c:v>
                </c:pt>
                <c:pt idx="1574">
                  <c:v>0.30259365994236309</c:v>
                </c:pt>
                <c:pt idx="1575">
                  <c:v>0.30270436385986482</c:v>
                </c:pt>
                <c:pt idx="1576">
                  <c:v>0.30281500825684549</c:v>
                </c:pt>
                <c:pt idx="1577">
                  <c:v>0.30292559318129464</c:v>
                </c:pt>
                <c:pt idx="1578">
                  <c:v>0.30303611868114994</c:v>
                </c:pt>
                <c:pt idx="1579">
                  <c:v>0.30314658480429779</c:v>
                </c:pt>
                <c:pt idx="1580">
                  <c:v>0.30325699159857294</c:v>
                </c:pt>
                <c:pt idx="1581">
                  <c:v>0.30336733911175884</c:v>
                </c:pt>
                <c:pt idx="1582">
                  <c:v>0.30347762739158773</c:v>
                </c:pt>
                <c:pt idx="1583">
                  <c:v>0.30358785648574055</c:v>
                </c:pt>
                <c:pt idx="1584">
                  <c:v>0.30369802644184712</c:v>
                </c:pt>
                <c:pt idx="1585">
                  <c:v>0.30380813730748601</c:v>
                </c:pt>
                <c:pt idx="1586">
                  <c:v>0.30391818913018498</c:v>
                </c:pt>
                <c:pt idx="1587">
                  <c:v>0.30402818195742076</c:v>
                </c:pt>
                <c:pt idx="1588">
                  <c:v>0.30413811583661904</c:v>
                </c:pt>
                <c:pt idx="1589">
                  <c:v>0.30424799081515497</c:v>
                </c:pt>
                <c:pt idx="1590">
                  <c:v>0.3043578069403528</c:v>
                </c:pt>
                <c:pt idx="1591">
                  <c:v>0.3044675642594859</c:v>
                </c:pt>
                <c:pt idx="1592">
                  <c:v>0.30457726281977748</c:v>
                </c:pt>
                <c:pt idx="1593">
                  <c:v>0.30468690266839971</c:v>
                </c:pt>
                <c:pt idx="1594">
                  <c:v>0.30479648385247465</c:v>
                </c:pt>
                <c:pt idx="1595">
                  <c:v>0.30490600641907384</c:v>
                </c:pt>
                <c:pt idx="1596">
                  <c:v>0.30501547041521831</c:v>
                </c:pt>
                <c:pt idx="1597">
                  <c:v>0.30512487588787901</c:v>
                </c:pt>
                <c:pt idx="1598">
                  <c:v>0.30523422288397661</c:v>
                </c:pt>
                <c:pt idx="1599">
                  <c:v>0.30534351145038169</c:v>
                </c:pt>
                <c:pt idx="1600">
                  <c:v>0.30545274163391462</c:v>
                </c:pt>
                <c:pt idx="1601">
                  <c:v>0.30556191348134581</c:v>
                </c:pt>
                <c:pt idx="1602">
                  <c:v>0.30567102703939592</c:v>
                </c:pt>
                <c:pt idx="1603">
                  <c:v>0.30578008235473536</c:v>
                </c:pt>
                <c:pt idx="1604">
                  <c:v>0.30588907947398514</c:v>
                </c:pt>
                <c:pt idx="1605">
                  <c:v>0.30599801844371621</c:v>
                </c:pt>
                <c:pt idx="1606">
                  <c:v>0.30610689931044993</c:v>
                </c:pt>
                <c:pt idx="1607">
                  <c:v>0.30621572212065817</c:v>
                </c:pt>
                <c:pt idx="1608">
                  <c:v>0.30632448692076303</c:v>
                </c:pt>
                <c:pt idx="1609">
                  <c:v>0.3064331937571374</c:v>
                </c:pt>
                <c:pt idx="1610">
                  <c:v>0.30654184267610463</c:v>
                </c:pt>
                <c:pt idx="1611">
                  <c:v>0.30665043372393852</c:v>
                </c:pt>
                <c:pt idx="1612">
                  <c:v>0.30675896694686394</c:v>
                </c:pt>
                <c:pt idx="1613">
                  <c:v>0.30686744239105634</c:v>
                </c:pt>
                <c:pt idx="1614">
                  <c:v>0.30697586010264211</c:v>
                </c:pt>
                <c:pt idx="1615">
                  <c:v>0.30708422012769843</c:v>
                </c:pt>
                <c:pt idx="1616">
                  <c:v>0.30719252251225349</c:v>
                </c:pt>
                <c:pt idx="1617">
                  <c:v>0.30730076730228673</c:v>
                </c:pt>
                <c:pt idx="1618">
                  <c:v>0.30740895454372841</c:v>
                </c:pt>
                <c:pt idx="1619">
                  <c:v>0.30751708428246016</c:v>
                </c:pt>
                <c:pt idx="1620">
                  <c:v>0.30762515656431472</c:v>
                </c:pt>
                <c:pt idx="1621">
                  <c:v>0.30773317143507628</c:v>
                </c:pt>
                <c:pt idx="1622">
                  <c:v>0.30784112894048027</c:v>
                </c:pt>
                <c:pt idx="1623">
                  <c:v>0.30794902912621358</c:v>
                </c:pt>
                <c:pt idx="1624">
                  <c:v>0.30805687203791471</c:v>
                </c:pt>
                <c:pt idx="1625">
                  <c:v>0.30816465772117357</c:v>
                </c:pt>
                <c:pt idx="1626">
                  <c:v>0.30827238622153169</c:v>
                </c:pt>
                <c:pt idx="1627">
                  <c:v>0.3083800575844825</c:v>
                </c:pt>
                <c:pt idx="1628">
                  <c:v>0.30848767185547094</c:v>
                </c:pt>
                <c:pt idx="1629">
                  <c:v>0.30859522907989401</c:v>
                </c:pt>
                <c:pt idx="1630">
                  <c:v>0.30870272930310028</c:v>
                </c:pt>
                <c:pt idx="1631">
                  <c:v>0.30881017257039056</c:v>
                </c:pt>
                <c:pt idx="1632">
                  <c:v>0.30891755892701755</c:v>
                </c:pt>
                <c:pt idx="1633">
                  <c:v>0.30902488841818593</c:v>
                </c:pt>
                <c:pt idx="1634">
                  <c:v>0.30913216108905273</c:v>
                </c:pt>
                <c:pt idx="1635">
                  <c:v>0.30923937698472709</c:v>
                </c:pt>
                <c:pt idx="1636">
                  <c:v>0.30934653615027025</c:v>
                </c:pt>
                <c:pt idx="1637">
                  <c:v>0.30945363863069597</c:v>
                </c:pt>
                <c:pt idx="1638">
                  <c:v>0.3095606844709704</c:v>
                </c:pt>
                <c:pt idx="1639">
                  <c:v>0.30966767371601206</c:v>
                </c:pt>
                <c:pt idx="1640">
                  <c:v>0.30977460641069204</c:v>
                </c:pt>
                <c:pt idx="1641">
                  <c:v>0.30988148259983389</c:v>
                </c:pt>
                <c:pt idx="1642">
                  <c:v>0.30998830232821406</c:v>
                </c:pt>
                <c:pt idx="1643">
                  <c:v>0.31009506564056133</c:v>
                </c:pt>
                <c:pt idx="1644">
                  <c:v>0.31020177258155762</c:v>
                </c:pt>
                <c:pt idx="1645">
                  <c:v>0.31030842319583746</c:v>
                </c:pt>
                <c:pt idx="1646">
                  <c:v>0.31041501752798822</c:v>
                </c:pt>
                <c:pt idx="1647">
                  <c:v>0.31052155562255052</c:v>
                </c:pt>
                <c:pt idx="1648">
                  <c:v>0.31062803752401763</c:v>
                </c:pt>
                <c:pt idx="1649">
                  <c:v>0.31073446327683618</c:v>
                </c:pt>
                <c:pt idx="1650">
                  <c:v>0.31084083292540576</c:v>
                </c:pt>
                <c:pt idx="1651">
                  <c:v>0.31094714651407918</c:v>
                </c:pt>
                <c:pt idx="1652">
                  <c:v>0.3110534040871627</c:v>
                </c:pt>
                <c:pt idx="1653">
                  <c:v>0.3111596056889156</c:v>
                </c:pt>
                <c:pt idx="1654">
                  <c:v>0.31126575136355089</c:v>
                </c:pt>
                <c:pt idx="1655">
                  <c:v>0.3113718411552347</c:v>
                </c:pt>
                <c:pt idx="1656">
                  <c:v>0.31147787510808678</c:v>
                </c:pt>
                <c:pt idx="1657">
                  <c:v>0.31158385326618054</c:v>
                </c:pt>
                <c:pt idx="1658">
                  <c:v>0.311689775673543</c:v>
                </c:pt>
                <c:pt idx="1659">
                  <c:v>0.31179564237415475</c:v>
                </c:pt>
                <c:pt idx="1660">
                  <c:v>0.3119014534119503</c:v>
                </c:pt>
                <c:pt idx="1661">
                  <c:v>0.31200720883081773</c:v>
                </c:pt>
                <c:pt idx="1662">
                  <c:v>0.31211290867459929</c:v>
                </c:pt>
                <c:pt idx="1663">
                  <c:v>0.31221855298709095</c:v>
                </c:pt>
                <c:pt idx="1664">
                  <c:v>0.31232414181204277</c:v>
                </c:pt>
                <c:pt idx="1665">
                  <c:v>0.31242967519315884</c:v>
                </c:pt>
                <c:pt idx="1666">
                  <c:v>0.31253515317409725</c:v>
                </c:pt>
                <c:pt idx="1667">
                  <c:v>0.31264057579847054</c:v>
                </c:pt>
                <c:pt idx="1668">
                  <c:v>0.31274594310984521</c:v>
                </c:pt>
                <c:pt idx="1669">
                  <c:v>0.31285125515174222</c:v>
                </c:pt>
                <c:pt idx="1670">
                  <c:v>0.31295651196763685</c:v>
                </c:pt>
                <c:pt idx="1671">
                  <c:v>0.31306171360095864</c:v>
                </c:pt>
                <c:pt idx="1672">
                  <c:v>0.31316686009509193</c:v>
                </c:pt>
                <c:pt idx="1673">
                  <c:v>0.31327195149337522</c:v>
                </c:pt>
                <c:pt idx="1674">
                  <c:v>0.31337698783910195</c:v>
                </c:pt>
                <c:pt idx="1675">
                  <c:v>0.31348196917552001</c:v>
                </c:pt>
                <c:pt idx="1676">
                  <c:v>0.31358689554583191</c:v>
                </c:pt>
                <c:pt idx="1677">
                  <c:v>0.31369176699319523</c:v>
                </c:pt>
                <c:pt idx="1678">
                  <c:v>0.31379658356072215</c:v>
                </c:pt>
                <c:pt idx="1679">
                  <c:v>0.31390134529147984</c:v>
                </c:pt>
                <c:pt idx="1680">
                  <c:v>0.31400605222849032</c:v>
                </c:pt>
                <c:pt idx="1681">
                  <c:v>0.31411070441473071</c:v>
                </c:pt>
                <c:pt idx="1682">
                  <c:v>0.31421530189313318</c:v>
                </c:pt>
                <c:pt idx="1683">
                  <c:v>0.31431984470658503</c:v>
                </c:pt>
                <c:pt idx="1684">
                  <c:v>0.3144243328979287</c:v>
                </c:pt>
                <c:pt idx="1685">
                  <c:v>0.31452876650996198</c:v>
                </c:pt>
                <c:pt idx="1686">
                  <c:v>0.3146331455854377</c:v>
                </c:pt>
                <c:pt idx="1687">
                  <c:v>0.31473747016706444</c:v>
                </c:pt>
                <c:pt idx="1688">
                  <c:v>0.31484174029750583</c:v>
                </c:pt>
                <c:pt idx="1689">
                  <c:v>0.3149459560193813</c:v>
                </c:pt>
                <c:pt idx="1690">
                  <c:v>0.3150501173752655</c:v>
                </c:pt>
                <c:pt idx="1691">
                  <c:v>0.31515422440768887</c:v>
                </c:pt>
                <c:pt idx="1692">
                  <c:v>0.31525827715913746</c:v>
                </c:pt>
                <c:pt idx="1693">
                  <c:v>0.31536227567205299</c:v>
                </c:pt>
                <c:pt idx="1694">
                  <c:v>0.31546621998883306</c:v>
                </c:pt>
                <c:pt idx="1695">
                  <c:v>0.3155701101518309</c:v>
                </c:pt>
                <c:pt idx="1696">
                  <c:v>0.31567394620335576</c:v>
                </c:pt>
                <c:pt idx="1697">
                  <c:v>0.31577772818567285</c:v>
                </c:pt>
                <c:pt idx="1698">
                  <c:v>0.31588145614100321</c:v>
                </c:pt>
                <c:pt idx="1699">
                  <c:v>0.31598513011152418</c:v>
                </c:pt>
                <c:pt idx="1700">
                  <c:v>0.31608875013936893</c:v>
                </c:pt>
                <c:pt idx="1701">
                  <c:v>0.31619231626662703</c:v>
                </c:pt>
                <c:pt idx="1702">
                  <c:v>0.31629582853534416</c:v>
                </c:pt>
                <c:pt idx="1703">
                  <c:v>0.31639928698752229</c:v>
                </c:pt>
                <c:pt idx="1704">
                  <c:v>0.31650269166511974</c:v>
                </c:pt>
                <c:pt idx="1705">
                  <c:v>0.31660604261005126</c:v>
                </c:pt>
                <c:pt idx="1706">
                  <c:v>0.31670933986418792</c:v>
                </c:pt>
                <c:pt idx="1707">
                  <c:v>0.31681258346935748</c:v>
                </c:pt>
                <c:pt idx="1708">
                  <c:v>0.31691577346734412</c:v>
                </c:pt>
                <c:pt idx="1709">
                  <c:v>0.31701890989988879</c:v>
                </c:pt>
                <c:pt idx="1710">
                  <c:v>0.31712199280868891</c:v>
                </c:pt>
                <c:pt idx="1711">
                  <c:v>0.31722502223539872</c:v>
                </c:pt>
                <c:pt idx="1712">
                  <c:v>0.31732799822162944</c:v>
                </c:pt>
                <c:pt idx="1713">
                  <c:v>0.3174309208089488</c:v>
                </c:pt>
                <c:pt idx="1714">
                  <c:v>0.31753379003888171</c:v>
                </c:pt>
                <c:pt idx="1715">
                  <c:v>0.31763660595290982</c:v>
                </c:pt>
                <c:pt idx="1716">
                  <c:v>0.31773936859247193</c:v>
                </c:pt>
                <c:pt idx="1717">
                  <c:v>0.31784207799896397</c:v>
                </c:pt>
                <c:pt idx="1718">
                  <c:v>0.31794473421373876</c:v>
                </c:pt>
                <c:pt idx="1719">
                  <c:v>0.31804733727810652</c:v>
                </c:pt>
                <c:pt idx="1720">
                  <c:v>0.31814988723333459</c:v>
                </c:pt>
                <c:pt idx="1721">
                  <c:v>0.3182523841206476</c:v>
                </c:pt>
                <c:pt idx="1722">
                  <c:v>0.31835482798122761</c:v>
                </c:pt>
                <c:pt idx="1723">
                  <c:v>0.31845721885621397</c:v>
                </c:pt>
                <c:pt idx="1724">
                  <c:v>0.31855955678670361</c:v>
                </c:pt>
                <c:pt idx="1725">
                  <c:v>0.31866184181375085</c:v>
                </c:pt>
                <c:pt idx="1726">
                  <c:v>0.31876407397836759</c:v>
                </c:pt>
                <c:pt idx="1727">
                  <c:v>0.31886625332152346</c:v>
                </c:pt>
                <c:pt idx="1728">
                  <c:v>0.31896837988414567</c:v>
                </c:pt>
                <c:pt idx="1729">
                  <c:v>0.31907045370711912</c:v>
                </c:pt>
                <c:pt idx="1730">
                  <c:v>0.31917247483128669</c:v>
                </c:pt>
                <c:pt idx="1731">
                  <c:v>0.31927444329744875</c:v>
                </c:pt>
                <c:pt idx="1732">
                  <c:v>0.31937635914636398</c:v>
                </c:pt>
                <c:pt idx="1733">
                  <c:v>0.31947822241874857</c:v>
                </c:pt>
                <c:pt idx="1734">
                  <c:v>0.31958003315527722</c:v>
                </c:pt>
                <c:pt idx="1735">
                  <c:v>0.3196817913965822</c:v>
                </c:pt>
                <c:pt idx="1736">
                  <c:v>0.31978349718325416</c:v>
                </c:pt>
                <c:pt idx="1737">
                  <c:v>0.31988515055584188</c:v>
                </c:pt>
                <c:pt idx="1738">
                  <c:v>0.31998675155485223</c:v>
                </c:pt>
                <c:pt idx="1739">
                  <c:v>0.32008830022075058</c:v>
                </c:pt>
                <c:pt idx="1740">
                  <c:v>0.32018979659396035</c:v>
                </c:pt>
                <c:pt idx="1741">
                  <c:v>0.32029124071486359</c:v>
                </c:pt>
                <c:pt idx="1742">
                  <c:v>0.32039263262380063</c:v>
                </c:pt>
                <c:pt idx="1743">
                  <c:v>0.32049397236107025</c:v>
                </c:pt>
                <c:pt idx="1744">
                  <c:v>0.32059525996693</c:v>
                </c:pt>
                <c:pt idx="1745">
                  <c:v>0.32069649548159579</c:v>
                </c:pt>
                <c:pt idx="1746">
                  <c:v>0.32079767894524219</c:v>
                </c:pt>
                <c:pt idx="1747">
                  <c:v>0.32089881039800267</c:v>
                </c:pt>
                <c:pt idx="1748">
                  <c:v>0.32099988987996914</c:v>
                </c:pt>
                <c:pt idx="1749">
                  <c:v>0.32110091743119268</c:v>
                </c:pt>
                <c:pt idx="1750">
                  <c:v>0.3212018930916829</c:v>
                </c:pt>
                <c:pt idx="1751">
                  <c:v>0.32130281690140844</c:v>
                </c:pt>
                <c:pt idx="1752">
                  <c:v>0.32140368890029702</c:v>
                </c:pt>
                <c:pt idx="1753">
                  <c:v>0.32150450912823519</c:v>
                </c:pt>
                <c:pt idx="1754">
                  <c:v>0.32160527762506874</c:v>
                </c:pt>
                <c:pt idx="1755">
                  <c:v>0.32170599443060238</c:v>
                </c:pt>
                <c:pt idx="1756">
                  <c:v>0.32180665958460014</c:v>
                </c:pt>
                <c:pt idx="1757">
                  <c:v>0.32190727312678535</c:v>
                </c:pt>
                <c:pt idx="1758">
                  <c:v>0.32200783509684033</c:v>
                </c:pt>
                <c:pt idx="1759">
                  <c:v>0.32210834553440704</c:v>
                </c:pt>
                <c:pt idx="1760">
                  <c:v>0.32220880447908662</c:v>
                </c:pt>
                <c:pt idx="1761">
                  <c:v>0.32230921197043971</c:v>
                </c:pt>
                <c:pt idx="1762">
                  <c:v>0.32240956804798654</c:v>
                </c:pt>
                <c:pt idx="1763">
                  <c:v>0.32250987275120663</c:v>
                </c:pt>
                <c:pt idx="1764">
                  <c:v>0.32261012611953938</c:v>
                </c:pt>
                <c:pt idx="1765">
                  <c:v>0.3227103281923836</c:v>
                </c:pt>
                <c:pt idx="1766">
                  <c:v>0.32281047900909787</c:v>
                </c:pt>
                <c:pt idx="1767">
                  <c:v>0.32291057860900058</c:v>
                </c:pt>
                <c:pt idx="1768">
                  <c:v>0.32301062703136979</c:v>
                </c:pt>
                <c:pt idx="1769">
                  <c:v>0.32311062431544357</c:v>
                </c:pt>
                <c:pt idx="1770">
                  <c:v>0.32321057050041979</c:v>
                </c:pt>
                <c:pt idx="1771">
                  <c:v>0.32331046562545612</c:v>
                </c:pt>
                <c:pt idx="1772">
                  <c:v>0.32341030972967061</c:v>
                </c:pt>
                <c:pt idx="1773">
                  <c:v>0.32351010285214093</c:v>
                </c:pt>
                <c:pt idx="1774">
                  <c:v>0.32360984503190521</c:v>
                </c:pt>
                <c:pt idx="1775">
                  <c:v>0.32370953630796151</c:v>
                </c:pt>
                <c:pt idx="1776">
                  <c:v>0.32380917671926818</c:v>
                </c:pt>
                <c:pt idx="1777">
                  <c:v>0.32390876630474386</c:v>
                </c:pt>
                <c:pt idx="1778">
                  <c:v>0.32400830510326739</c:v>
                </c:pt>
                <c:pt idx="1779">
                  <c:v>0.3241077931536781</c:v>
                </c:pt>
                <c:pt idx="1780">
                  <c:v>0.32420723049477557</c:v>
                </c:pt>
                <c:pt idx="1781">
                  <c:v>0.32430661716531994</c:v>
                </c:pt>
                <c:pt idx="1782">
                  <c:v>0.32440595320403187</c:v>
                </c:pt>
                <c:pt idx="1783">
                  <c:v>0.32450523864959252</c:v>
                </c:pt>
                <c:pt idx="1784">
                  <c:v>0.32460447354064376</c:v>
                </c:pt>
                <c:pt idx="1785">
                  <c:v>0.32470365791578798</c:v>
                </c:pt>
                <c:pt idx="1786">
                  <c:v>0.32480279181358829</c:v>
                </c:pt>
                <c:pt idx="1787">
                  <c:v>0.3249018752725687</c:v>
                </c:pt>
                <c:pt idx="1788">
                  <c:v>0.32500090833121387</c:v>
                </c:pt>
                <c:pt idx="1789">
                  <c:v>0.32509989102796949</c:v>
                </c:pt>
                <c:pt idx="1790">
                  <c:v>0.32519882340124201</c:v>
                </c:pt>
                <c:pt idx="1791">
                  <c:v>0.32529770548939879</c:v>
                </c:pt>
                <c:pt idx="1792">
                  <c:v>0.3253965373307684</c:v>
                </c:pt>
                <c:pt idx="1793">
                  <c:v>0.32549531896364031</c:v>
                </c:pt>
                <c:pt idx="1794">
                  <c:v>0.32559405042626521</c:v>
                </c:pt>
                <c:pt idx="1795">
                  <c:v>0.32569273175685481</c:v>
                </c:pt>
                <c:pt idx="1796">
                  <c:v>0.32579136299358208</c:v>
                </c:pt>
                <c:pt idx="1797">
                  <c:v>0.32588994417458134</c:v>
                </c:pt>
                <c:pt idx="1798">
                  <c:v>0.325988475337948</c:v>
                </c:pt>
                <c:pt idx="1799">
                  <c:v>0.32608695652173914</c:v>
                </c:pt>
                <c:pt idx="1800">
                  <c:v>0.32618538776397293</c:v>
                </c:pt>
                <c:pt idx="1801">
                  <c:v>0.32628376910262907</c:v>
                </c:pt>
                <c:pt idx="1802">
                  <c:v>0.32638210057564898</c:v>
                </c:pt>
                <c:pt idx="1803">
                  <c:v>0.32648038222093528</c:v>
                </c:pt>
                <c:pt idx="1804">
                  <c:v>0.32657861407635247</c:v>
                </c:pt>
                <c:pt idx="1805">
                  <c:v>0.3266767961797265</c:v>
                </c:pt>
                <c:pt idx="1806">
                  <c:v>0.32677492856884516</c:v>
                </c:pt>
                <c:pt idx="1807">
                  <c:v>0.3268730112814579</c:v>
                </c:pt>
                <c:pt idx="1808">
                  <c:v>0.32697104435527596</c:v>
                </c:pt>
                <c:pt idx="1809">
                  <c:v>0.32706902782797254</c:v>
                </c:pt>
                <c:pt idx="1810">
                  <c:v>0.32716696173718252</c:v>
                </c:pt>
                <c:pt idx="1811">
                  <c:v>0.32726484612050283</c:v>
                </c:pt>
                <c:pt idx="1812">
                  <c:v>0.32736268101549243</c:v>
                </c:pt>
                <c:pt idx="1813">
                  <c:v>0.32746046645967214</c:v>
                </c:pt>
                <c:pt idx="1814">
                  <c:v>0.3275582024905252</c:v>
                </c:pt>
                <c:pt idx="1815">
                  <c:v>0.32765588914549654</c:v>
                </c:pt>
                <c:pt idx="1816">
                  <c:v>0.32775352646199357</c:v>
                </c:pt>
                <c:pt idx="1817">
                  <c:v>0.32785111447738585</c:v>
                </c:pt>
                <c:pt idx="1818">
                  <c:v>0.32794865322900513</c:v>
                </c:pt>
                <c:pt idx="1819">
                  <c:v>0.32804614275414562</c:v>
                </c:pt>
                <c:pt idx="1820">
                  <c:v>0.32814358309006381</c:v>
                </c:pt>
                <c:pt idx="1821">
                  <c:v>0.32824097427397853</c:v>
                </c:pt>
                <c:pt idx="1822">
                  <c:v>0.3283383163430712</c:v>
                </c:pt>
                <c:pt idx="1823">
                  <c:v>0.32843560933448573</c:v>
                </c:pt>
                <c:pt idx="1824">
                  <c:v>0.32853285328532855</c:v>
                </c:pt>
                <c:pt idx="1825">
                  <c:v>0.32863004823266867</c:v>
                </c:pt>
                <c:pt idx="1826">
                  <c:v>0.32872719421353774</c:v>
                </c:pt>
                <c:pt idx="1827">
                  <c:v>0.32882429126493024</c:v>
                </c:pt>
                <c:pt idx="1828">
                  <c:v>0.32892133942380314</c:v>
                </c:pt>
                <c:pt idx="1829">
                  <c:v>0.32901833872707659</c:v>
                </c:pt>
                <c:pt idx="1830">
                  <c:v>0.32911528921163319</c:v>
                </c:pt>
                <c:pt idx="1831">
                  <c:v>0.32921219091431858</c:v>
                </c:pt>
                <c:pt idx="1832">
                  <c:v>0.32930904387194138</c:v>
                </c:pt>
                <c:pt idx="1833">
                  <c:v>0.32940584812127305</c:v>
                </c:pt>
                <c:pt idx="1834">
                  <c:v>0.32950260369904832</c:v>
                </c:pt>
                <c:pt idx="1835">
                  <c:v>0.32959931064196468</c:v>
                </c:pt>
                <c:pt idx="1836">
                  <c:v>0.32969596898668291</c:v>
                </c:pt>
                <c:pt idx="1837">
                  <c:v>0.32979257876982704</c:v>
                </c:pt>
                <c:pt idx="1838">
                  <c:v>0.32988914002798403</c:v>
                </c:pt>
                <c:pt idx="1839">
                  <c:v>0.32998565279770442</c:v>
                </c:pt>
                <c:pt idx="1840">
                  <c:v>0.33008211711550189</c:v>
                </c:pt>
                <c:pt idx="1841">
                  <c:v>0.33017853301785327</c:v>
                </c:pt>
                <c:pt idx="1842">
                  <c:v>0.33027490054119923</c:v>
                </c:pt>
                <c:pt idx="1843">
                  <c:v>0.3303712197219435</c:v>
                </c:pt>
                <c:pt idx="1844">
                  <c:v>0.33046749059645353</c:v>
                </c:pt>
                <c:pt idx="1845">
                  <c:v>0.33056371320106009</c:v>
                </c:pt>
                <c:pt idx="1846">
                  <c:v>0.33065988757205772</c:v>
                </c:pt>
                <c:pt idx="1847">
                  <c:v>0.33075601374570446</c:v>
                </c:pt>
                <c:pt idx="1848">
                  <c:v>0.33085209175822206</c:v>
                </c:pt>
                <c:pt idx="1849">
                  <c:v>0.33094812164579607</c:v>
                </c:pt>
                <c:pt idx="1850">
                  <c:v>0.33104410344457563</c:v>
                </c:pt>
                <c:pt idx="1851">
                  <c:v>0.3311400371906737</c:v>
                </c:pt>
                <c:pt idx="1852">
                  <c:v>0.33123592292016735</c:v>
                </c:pt>
                <c:pt idx="1853">
                  <c:v>0.33133176066909714</c:v>
                </c:pt>
                <c:pt idx="1854">
                  <c:v>0.33142755047346795</c:v>
                </c:pt>
                <c:pt idx="1855">
                  <c:v>0.33152329236924838</c:v>
                </c:pt>
                <c:pt idx="1856">
                  <c:v>0.33161898639237114</c:v>
                </c:pt>
                <c:pt idx="1857">
                  <c:v>0.33171463257873313</c:v>
                </c:pt>
                <c:pt idx="1858">
                  <c:v>0.33181023096419515</c:v>
                </c:pt>
                <c:pt idx="1859">
                  <c:v>0.33190578158458245</c:v>
                </c:pt>
                <c:pt idx="1860">
                  <c:v>0.33200128447568417</c:v>
                </c:pt>
                <c:pt idx="1861">
                  <c:v>0.33209673967325387</c:v>
                </c:pt>
                <c:pt idx="1862">
                  <c:v>0.33219214721300955</c:v>
                </c:pt>
                <c:pt idx="1863">
                  <c:v>0.33228750713063315</c:v>
                </c:pt>
                <c:pt idx="1864">
                  <c:v>0.33238281946177151</c:v>
                </c:pt>
                <c:pt idx="1865">
                  <c:v>0.33247808424203551</c:v>
                </c:pt>
                <c:pt idx="1866">
                  <c:v>0.3325733015070006</c:v>
                </c:pt>
                <c:pt idx="1867">
                  <c:v>0.33266847129220689</c:v>
                </c:pt>
                <c:pt idx="1868">
                  <c:v>0.33276359363315883</c:v>
                </c:pt>
                <c:pt idx="1869">
                  <c:v>0.33285866856532575</c:v>
                </c:pt>
                <c:pt idx="1870">
                  <c:v>0.33295369612414139</c:v>
                </c:pt>
                <c:pt idx="1871">
                  <c:v>0.33304867634500424</c:v>
                </c:pt>
                <c:pt idx="1872">
                  <c:v>0.33314360926327774</c:v>
                </c:pt>
                <c:pt idx="1873">
                  <c:v>0.33323849491428975</c:v>
                </c:pt>
                <c:pt idx="1874">
                  <c:v>0.33333333333333331</c:v>
                </c:pt>
                <c:pt idx="1875">
                  <c:v>0.33342812455566617</c:v>
                </c:pt>
                <c:pt idx="1876">
                  <c:v>0.33352286861651087</c:v>
                </c:pt>
                <c:pt idx="1877">
                  <c:v>0.33361756555105521</c:v>
                </c:pt>
                <c:pt idx="1878">
                  <c:v>0.33371221539445173</c:v>
                </c:pt>
                <c:pt idx="1879">
                  <c:v>0.33380681818181818</c:v>
                </c:pt>
                <c:pt idx="1880">
                  <c:v>0.33390137394823732</c:v>
                </c:pt>
                <c:pt idx="1881">
                  <c:v>0.33399588272875702</c:v>
                </c:pt>
                <c:pt idx="1882">
                  <c:v>0.33409034455839043</c:v>
                </c:pt>
                <c:pt idx="1883">
                  <c:v>0.33418475947211579</c:v>
                </c:pt>
                <c:pt idx="1884">
                  <c:v>0.33427912750487676</c:v>
                </c:pt>
                <c:pt idx="1885">
                  <c:v>0.3343734486915822</c:v>
                </c:pt>
                <c:pt idx="1886">
                  <c:v>0.33446772306710626</c:v>
                </c:pt>
                <c:pt idx="1887">
                  <c:v>0.33456195066628863</c:v>
                </c:pt>
                <c:pt idx="1888">
                  <c:v>0.33465613152393436</c:v>
                </c:pt>
                <c:pt idx="1889">
                  <c:v>0.33475026567481403</c:v>
                </c:pt>
                <c:pt idx="1890">
                  <c:v>0.33484435315366368</c:v>
                </c:pt>
                <c:pt idx="1891">
                  <c:v>0.33493839399518482</c:v>
                </c:pt>
                <c:pt idx="1892">
                  <c:v>0.3350323882340448</c:v>
                </c:pt>
                <c:pt idx="1893">
                  <c:v>0.33512633590487645</c:v>
                </c:pt>
                <c:pt idx="1894">
                  <c:v>0.33522023704227843</c:v>
                </c:pt>
                <c:pt idx="1895">
                  <c:v>0.33531409168081494</c:v>
                </c:pt>
                <c:pt idx="1896">
                  <c:v>0.33540789985501607</c:v>
                </c:pt>
                <c:pt idx="1897">
                  <c:v>0.33550166159937778</c:v>
                </c:pt>
                <c:pt idx="1898">
                  <c:v>0.33559537694836178</c:v>
                </c:pt>
                <c:pt idx="1899">
                  <c:v>0.33568904593639576</c:v>
                </c:pt>
                <c:pt idx="1900">
                  <c:v>0.33578266859787331</c:v>
                </c:pt>
                <c:pt idx="1901">
                  <c:v>0.33587624496715407</c:v>
                </c:pt>
                <c:pt idx="1902">
                  <c:v>0.33596977507856363</c:v>
                </c:pt>
                <c:pt idx="1903">
                  <c:v>0.33606325896639366</c:v>
                </c:pt>
                <c:pt idx="1904">
                  <c:v>0.33615669666490205</c:v>
                </c:pt>
                <c:pt idx="1905">
                  <c:v>0.33625008820831276</c:v>
                </c:pt>
                <c:pt idx="1906">
                  <c:v>0.33634343363081587</c:v>
                </c:pt>
                <c:pt idx="1907">
                  <c:v>0.33643673296656795</c:v>
                </c:pt>
                <c:pt idx="1908">
                  <c:v>0.33652998624969149</c:v>
                </c:pt>
                <c:pt idx="1909">
                  <c:v>0.33662319351427566</c:v>
                </c:pt>
                <c:pt idx="1910">
                  <c:v>0.33671635479437573</c:v>
                </c:pt>
                <c:pt idx="1911">
                  <c:v>0.33680947012401352</c:v>
                </c:pt>
                <c:pt idx="1912">
                  <c:v>0.3369025395371773</c:v>
                </c:pt>
                <c:pt idx="1913">
                  <c:v>0.33699556306782164</c:v>
                </c:pt>
                <c:pt idx="1914">
                  <c:v>0.33708854074986799</c:v>
                </c:pt>
                <c:pt idx="1915">
                  <c:v>0.33718147261720399</c:v>
                </c:pt>
                <c:pt idx="1916">
                  <c:v>0.33727435870368416</c:v>
                </c:pt>
                <c:pt idx="1917">
                  <c:v>0.33736719904312956</c:v>
                </c:pt>
                <c:pt idx="1918">
                  <c:v>0.33745999366932788</c:v>
                </c:pt>
                <c:pt idx="1919">
                  <c:v>0.33755274261603374</c:v>
                </c:pt>
                <c:pt idx="1920">
                  <c:v>0.33764544591696843</c:v>
                </c:pt>
                <c:pt idx="1921">
                  <c:v>0.33773810360581991</c:v>
                </c:pt>
                <c:pt idx="1922">
                  <c:v>0.33783071571624329</c:v>
                </c:pt>
                <c:pt idx="1923">
                  <c:v>0.3379232822818603</c:v>
                </c:pt>
                <c:pt idx="1924">
                  <c:v>0.33801580333625986</c:v>
                </c:pt>
                <c:pt idx="1925">
                  <c:v>0.33810827891299772</c:v>
                </c:pt>
                <c:pt idx="1926">
                  <c:v>0.33820070904559651</c:v>
                </c:pt>
                <c:pt idx="1927">
                  <c:v>0.33829309376754635</c:v>
                </c:pt>
                <c:pt idx="1928">
                  <c:v>0.33838543311230396</c:v>
                </c:pt>
                <c:pt idx="1929">
                  <c:v>0.3384777271132936</c:v>
                </c:pt>
                <c:pt idx="1930">
                  <c:v>0.33856997580390646</c:v>
                </c:pt>
                <c:pt idx="1931">
                  <c:v>0.33866217921750102</c:v>
                </c:pt>
                <c:pt idx="1932">
                  <c:v>0.33875433738740318</c:v>
                </c:pt>
                <c:pt idx="1933">
                  <c:v>0.33884645034690586</c:v>
                </c:pt>
                <c:pt idx="1934">
                  <c:v>0.33893851812926956</c:v>
                </c:pt>
                <c:pt idx="1935">
                  <c:v>0.3390305407677221</c:v>
                </c:pt>
                <c:pt idx="1936">
                  <c:v>0.33912251829545853</c:v>
                </c:pt>
                <c:pt idx="1937">
                  <c:v>0.33921445074564166</c:v>
                </c:pt>
                <c:pt idx="1938">
                  <c:v>0.33930633815140165</c:v>
                </c:pt>
                <c:pt idx="1939">
                  <c:v>0.33939818054583626</c:v>
                </c:pt>
                <c:pt idx="1940">
                  <c:v>0.33948997796201075</c:v>
                </c:pt>
                <c:pt idx="1941">
                  <c:v>0.33958173043295797</c:v>
                </c:pt>
                <c:pt idx="1942">
                  <c:v>0.33967343799167865</c:v>
                </c:pt>
                <c:pt idx="1943">
                  <c:v>0.33976510067114091</c:v>
                </c:pt>
                <c:pt idx="1944">
                  <c:v>0.33985671850428095</c:v>
                </c:pt>
                <c:pt idx="1945">
                  <c:v>0.33994829152400252</c:v>
                </c:pt>
                <c:pt idx="1946">
                  <c:v>0.34003981976317721</c:v>
                </c:pt>
                <c:pt idx="1947">
                  <c:v>0.34013130325464452</c:v>
                </c:pt>
                <c:pt idx="1948">
                  <c:v>0.34022274203121178</c:v>
                </c:pt>
                <c:pt idx="1949">
                  <c:v>0.34031413612565448</c:v>
                </c:pt>
                <c:pt idx="1950">
                  <c:v>0.3404054855707157</c:v>
                </c:pt>
                <c:pt idx="1951">
                  <c:v>0.34049679039910691</c:v>
                </c:pt>
                <c:pt idx="1952">
                  <c:v>0.34058805064350739</c:v>
                </c:pt>
                <c:pt idx="1953">
                  <c:v>0.34067926633656459</c:v>
                </c:pt>
                <c:pt idx="1954">
                  <c:v>0.3407704375108942</c:v>
                </c:pt>
                <c:pt idx="1955">
                  <c:v>0.34086156419907992</c:v>
                </c:pt>
                <c:pt idx="1956">
                  <c:v>0.34095264643367362</c:v>
                </c:pt>
                <c:pt idx="1957">
                  <c:v>0.34104368424719572</c:v>
                </c:pt>
                <c:pt idx="1958">
                  <c:v>0.34113467767213457</c:v>
                </c:pt>
                <c:pt idx="1959">
                  <c:v>0.34122562674094709</c:v>
                </c:pt>
                <c:pt idx="1960">
                  <c:v>0.34131653148605845</c:v>
                </c:pt>
                <c:pt idx="1961">
                  <c:v>0.34140739193986219</c:v>
                </c:pt>
                <c:pt idx="1962">
                  <c:v>0.34149820813472043</c:v>
                </c:pt>
                <c:pt idx="1963">
                  <c:v>0.34158898010296368</c:v>
                </c:pt>
                <c:pt idx="1964">
                  <c:v>0.34167970787689095</c:v>
                </c:pt>
                <c:pt idx="1965">
                  <c:v>0.34177039148876992</c:v>
                </c:pt>
                <c:pt idx="1966">
                  <c:v>0.34186103097083664</c:v>
                </c:pt>
                <c:pt idx="1967">
                  <c:v>0.34195162635529608</c:v>
                </c:pt>
                <c:pt idx="1968">
                  <c:v>0.3420421776743216</c:v>
                </c:pt>
                <c:pt idx="1969">
                  <c:v>0.34213268496005556</c:v>
                </c:pt>
                <c:pt idx="1970">
                  <c:v>0.34222314824460881</c:v>
                </c:pt>
                <c:pt idx="1971">
                  <c:v>0.34231356756006109</c:v>
                </c:pt>
                <c:pt idx="1972">
                  <c:v>0.34240394293846099</c:v>
                </c:pt>
                <c:pt idx="1973">
                  <c:v>0.34249427441182589</c:v>
                </c:pt>
                <c:pt idx="1974">
                  <c:v>0.34258456201214221</c:v>
                </c:pt>
                <c:pt idx="1975">
                  <c:v>0.34267480577136517</c:v>
                </c:pt>
                <c:pt idx="1976">
                  <c:v>0.34276500572141888</c:v>
                </c:pt>
                <c:pt idx="1977">
                  <c:v>0.34285516189419679</c:v>
                </c:pt>
                <c:pt idx="1978">
                  <c:v>0.34294527432156102</c:v>
                </c:pt>
                <c:pt idx="1979">
                  <c:v>0.34303534303534305</c:v>
                </c:pt>
                <c:pt idx="1980">
                  <c:v>0.34312536806734334</c:v>
                </c:pt>
                <c:pt idx="1981">
                  <c:v>0.34321534944933157</c:v>
                </c:pt>
                <c:pt idx="1982">
                  <c:v>0.34330528721304665</c:v>
                </c:pt>
                <c:pt idx="1983">
                  <c:v>0.34339518139019659</c:v>
                </c:pt>
                <c:pt idx="1984">
                  <c:v>0.34348503201245889</c:v>
                </c:pt>
                <c:pt idx="1985">
                  <c:v>0.34357483911148018</c:v>
                </c:pt>
                <c:pt idx="1986">
                  <c:v>0.34366460271887644</c:v>
                </c:pt>
                <c:pt idx="1987">
                  <c:v>0.34375432286623325</c:v>
                </c:pt>
                <c:pt idx="1988">
                  <c:v>0.34384399958510525</c:v>
                </c:pt>
                <c:pt idx="1989">
                  <c:v>0.34393363290701695</c:v>
                </c:pt>
                <c:pt idx="1990">
                  <c:v>0.34402322286346204</c:v>
                </c:pt>
                <c:pt idx="1991">
                  <c:v>0.3441127694859038</c:v>
                </c:pt>
                <c:pt idx="1992">
                  <c:v>0.34420227280577531</c:v>
                </c:pt>
                <c:pt idx="1993">
                  <c:v>0.34429173285447889</c:v>
                </c:pt>
                <c:pt idx="1994">
                  <c:v>0.34438114966338684</c:v>
                </c:pt>
                <c:pt idx="1995">
                  <c:v>0.34447052326384098</c:v>
                </c:pt>
                <c:pt idx="1996">
                  <c:v>0.34455985368715275</c:v>
                </c:pt>
                <c:pt idx="1997">
                  <c:v>0.34464914096460364</c:v>
                </c:pt>
                <c:pt idx="1998">
                  <c:v>0.34473838512744454</c:v>
                </c:pt>
                <c:pt idx="1999">
                  <c:v>0.34482758620689657</c:v>
                </c:pt>
                <c:pt idx="2000">
                  <c:v>0.34491674423415042</c:v>
                </c:pt>
                <c:pt idx="2001">
                  <c:v>0.3450058592403667</c:v>
                </c:pt>
                <c:pt idx="2002">
                  <c:v>0.34509493125667623</c:v>
                </c:pt>
                <c:pt idx="2003">
                  <c:v>0.34518396031417942</c:v>
                </c:pt>
                <c:pt idx="2004">
                  <c:v>0.34527294644394696</c:v>
                </c:pt>
                <c:pt idx="2005">
                  <c:v>0.34536188967701953</c:v>
                </c:pt>
                <c:pt idx="2006">
                  <c:v>0.34545079004440771</c:v>
                </c:pt>
                <c:pt idx="2007">
                  <c:v>0.34553964757709255</c:v>
                </c:pt>
                <c:pt idx="2008">
                  <c:v>0.34562846230602484</c:v>
                </c:pt>
                <c:pt idx="2009">
                  <c:v>0.34571723426212592</c:v>
                </c:pt>
                <c:pt idx="2010">
                  <c:v>0.34580596347628711</c:v>
                </c:pt>
                <c:pt idx="2011">
                  <c:v>0.34589464997937008</c:v>
                </c:pt>
                <c:pt idx="2012">
                  <c:v>0.34598329380220688</c:v>
                </c:pt>
                <c:pt idx="2013">
                  <c:v>0.3460718949755997</c:v>
                </c:pt>
                <c:pt idx="2014">
                  <c:v>0.34616045353032127</c:v>
                </c:pt>
                <c:pt idx="2015">
                  <c:v>0.34624896949711459</c:v>
                </c:pt>
                <c:pt idx="2016">
                  <c:v>0.34633744290669322</c:v>
                </c:pt>
                <c:pt idx="2017">
                  <c:v>0.34642587378974116</c:v>
                </c:pt>
                <c:pt idx="2018">
                  <c:v>0.34651426217691278</c:v>
                </c:pt>
                <c:pt idx="2019">
                  <c:v>0.3466026080988332</c:v>
                </c:pt>
                <c:pt idx="2020">
                  <c:v>0.34669091158609805</c:v>
                </c:pt>
                <c:pt idx="2021">
                  <c:v>0.34677917266927349</c:v>
                </c:pt>
                <c:pt idx="2022">
                  <c:v>0.34686739137889649</c:v>
                </c:pt>
                <c:pt idx="2023">
                  <c:v>0.34695556774547448</c:v>
                </c:pt>
                <c:pt idx="2024">
                  <c:v>0.34704370179948585</c:v>
                </c:pt>
                <c:pt idx="2025">
                  <c:v>0.34713179357137963</c:v>
                </c:pt>
                <c:pt idx="2026">
                  <c:v>0.34721984309157561</c:v>
                </c:pt>
                <c:pt idx="2027">
                  <c:v>0.34730785039046447</c:v>
                </c:pt>
                <c:pt idx="2028">
                  <c:v>0.3473958154984077</c:v>
                </c:pt>
                <c:pt idx="2029">
                  <c:v>0.34748373844573777</c:v>
                </c:pt>
                <c:pt idx="2030">
                  <c:v>0.34757161926275798</c:v>
                </c:pt>
                <c:pt idx="2031">
                  <c:v>0.34765945797974268</c:v>
                </c:pt>
                <c:pt idx="2032">
                  <c:v>0.34774725462693717</c:v>
                </c:pt>
                <c:pt idx="2033">
                  <c:v>0.34783500923455773</c:v>
                </c:pt>
                <c:pt idx="2034">
                  <c:v>0.34792272183279194</c:v>
                </c:pt>
                <c:pt idx="2035">
                  <c:v>0.34801039245179821</c:v>
                </c:pt>
                <c:pt idx="2036">
                  <c:v>0.34809802112170612</c:v>
                </c:pt>
                <c:pt idx="2037">
                  <c:v>0.34818560787261671</c:v>
                </c:pt>
                <c:pt idx="2038">
                  <c:v>0.34827315273460185</c:v>
                </c:pt>
                <c:pt idx="2039">
                  <c:v>0.34836065573770492</c:v>
                </c:pt>
                <c:pt idx="2040">
                  <c:v>0.3484481169119405</c:v>
                </c:pt>
                <c:pt idx="2041">
                  <c:v>0.34853553628729433</c:v>
                </c:pt>
                <c:pt idx="2042">
                  <c:v>0.3486229138937238</c:v>
                </c:pt>
                <c:pt idx="2043">
                  <c:v>0.34871024976115733</c:v>
                </c:pt>
                <c:pt idx="2044">
                  <c:v>0.34879754391949513</c:v>
                </c:pt>
                <c:pt idx="2045">
                  <c:v>0.34888479639860859</c:v>
                </c:pt>
                <c:pt idx="2046">
                  <c:v>0.34897200722834054</c:v>
                </c:pt>
                <c:pt idx="2047">
                  <c:v>0.34905917643850559</c:v>
                </c:pt>
                <c:pt idx="2048">
                  <c:v>0.34914630405888969</c:v>
                </c:pt>
                <c:pt idx="2049">
                  <c:v>0.34923339011925042</c:v>
                </c:pt>
                <c:pt idx="2050">
                  <c:v>0.34932043464931706</c:v>
                </c:pt>
                <c:pt idx="2051">
                  <c:v>0.34940743767879034</c:v>
                </c:pt>
                <c:pt idx="2052">
                  <c:v>0.34949439923734299</c:v>
                </c:pt>
                <c:pt idx="2053">
                  <c:v>0.34958131935461906</c:v>
                </c:pt>
                <c:pt idx="2054">
                  <c:v>0.3496681980602348</c:v>
                </c:pt>
                <c:pt idx="2055">
                  <c:v>0.34975503538377795</c:v>
                </c:pt>
                <c:pt idx="2056">
                  <c:v>0.34984183135480795</c:v>
                </c:pt>
                <c:pt idx="2057">
                  <c:v>0.34992858600285659</c:v>
                </c:pt>
                <c:pt idx="2058">
                  <c:v>0.35001529935742698</c:v>
                </c:pt>
                <c:pt idx="2059">
                  <c:v>0.35010197144799454</c:v>
                </c:pt>
                <c:pt idx="2060">
                  <c:v>0.35018860230400656</c:v>
                </c:pt>
                <c:pt idx="2061">
                  <c:v>0.3502751919548821</c:v>
                </c:pt>
                <c:pt idx="2062">
                  <c:v>0.35036174043001256</c:v>
                </c:pt>
                <c:pt idx="2063">
                  <c:v>0.35044824775876121</c:v>
                </c:pt>
                <c:pt idx="2064">
                  <c:v>0.35053471397046343</c:v>
                </c:pt>
                <c:pt idx="2065">
                  <c:v>0.35062113909442671</c:v>
                </c:pt>
                <c:pt idx="2066">
                  <c:v>0.35070752315993076</c:v>
                </c:pt>
                <c:pt idx="2067">
                  <c:v>0.35079386619622743</c:v>
                </c:pt>
                <c:pt idx="2068">
                  <c:v>0.35088016823254076</c:v>
                </c:pt>
                <c:pt idx="2069">
                  <c:v>0.35096642929806715</c:v>
                </c:pt>
                <c:pt idx="2070">
                  <c:v>0.35105264942197512</c:v>
                </c:pt>
                <c:pt idx="2071">
                  <c:v>0.35113882863340562</c:v>
                </c:pt>
                <c:pt idx="2072">
                  <c:v>0.35122496696147198</c:v>
                </c:pt>
                <c:pt idx="2073">
                  <c:v>0.35131106443525983</c:v>
                </c:pt>
                <c:pt idx="2074">
                  <c:v>0.35139712108382726</c:v>
                </c:pt>
                <c:pt idx="2075">
                  <c:v>0.35148313693620481</c:v>
                </c:pt>
                <c:pt idx="2076">
                  <c:v>0.35156911202139546</c:v>
                </c:pt>
                <c:pt idx="2077">
                  <c:v>0.35165504636837475</c:v>
                </c:pt>
                <c:pt idx="2078">
                  <c:v>0.35174094000609074</c:v>
                </c:pt>
                <c:pt idx="2079">
                  <c:v>0.35182679296346414</c:v>
                </c:pt>
                <c:pt idx="2080">
                  <c:v>0.35191260526938817</c:v>
                </c:pt>
                <c:pt idx="2081">
                  <c:v>0.35199837695272873</c:v>
                </c:pt>
                <c:pt idx="2082">
                  <c:v>0.35208410804232448</c:v>
                </c:pt>
                <c:pt idx="2083">
                  <c:v>0.3521697985669866</c:v>
                </c:pt>
                <c:pt idx="2084">
                  <c:v>0.35225544855549923</c:v>
                </c:pt>
                <c:pt idx="2085">
                  <c:v>0.35234105803661919</c:v>
                </c:pt>
                <c:pt idx="2086">
                  <c:v>0.35242662703907596</c:v>
                </c:pt>
                <c:pt idx="2087">
                  <c:v>0.35251215559157212</c:v>
                </c:pt>
                <c:pt idx="2088">
                  <c:v>0.35259764372278296</c:v>
                </c:pt>
                <c:pt idx="2089">
                  <c:v>0.35268309146135673</c:v>
                </c:pt>
                <c:pt idx="2090">
                  <c:v>0.3527684988359146</c:v>
                </c:pt>
                <c:pt idx="2091">
                  <c:v>0.35285386587505058</c:v>
                </c:pt>
                <c:pt idx="2092">
                  <c:v>0.35293919260733198</c:v>
                </c:pt>
                <c:pt idx="2093">
                  <c:v>0.3530244790612988</c:v>
                </c:pt>
                <c:pt idx="2094">
                  <c:v>0.35310972526546436</c:v>
                </c:pt>
                <c:pt idx="2095">
                  <c:v>0.35319493124831491</c:v>
                </c:pt>
                <c:pt idx="2096">
                  <c:v>0.35328009703830993</c:v>
                </c:pt>
                <c:pt idx="2097">
                  <c:v>0.35336522266388198</c:v>
                </c:pt>
                <c:pt idx="2098">
                  <c:v>0.35345030815343681</c:v>
                </c:pt>
                <c:pt idx="2099">
                  <c:v>0.35353535353535354</c:v>
                </c:pt>
                <c:pt idx="2100">
                  <c:v>0.35362035883798432</c:v>
                </c:pt>
                <c:pt idx="2101">
                  <c:v>0.35370532408965472</c:v>
                </c:pt>
                <c:pt idx="2102">
                  <c:v>0.3537902493186636</c:v>
                </c:pt>
                <c:pt idx="2103">
                  <c:v>0.35387513455328307</c:v>
                </c:pt>
                <c:pt idx="2104">
                  <c:v>0.35395997982175886</c:v>
                </c:pt>
                <c:pt idx="2105">
                  <c:v>0.35404478515230986</c:v>
                </c:pt>
                <c:pt idx="2106">
                  <c:v>0.3541295505731285</c:v>
                </c:pt>
                <c:pt idx="2107">
                  <c:v>0.35421427611238071</c:v>
                </c:pt>
                <c:pt idx="2108">
                  <c:v>0.3542989617982058</c:v>
                </c:pt>
                <c:pt idx="2109">
                  <c:v>0.35438360765871685</c:v>
                </c:pt>
                <c:pt idx="2110">
                  <c:v>0.35446821372200021</c:v>
                </c:pt>
                <c:pt idx="2111">
                  <c:v>0.35455278001611601</c:v>
                </c:pt>
                <c:pt idx="2112">
                  <c:v>0.35463730656909809</c:v>
                </c:pt>
                <c:pt idx="2113">
                  <c:v>0.3547217934089536</c:v>
                </c:pt>
                <c:pt idx="2114">
                  <c:v>0.35480624056366383</c:v>
                </c:pt>
                <c:pt idx="2115">
                  <c:v>0.35489064806118342</c:v>
                </c:pt>
                <c:pt idx="2116">
                  <c:v>0.35497501592944097</c:v>
                </c:pt>
                <c:pt idx="2117">
                  <c:v>0.35505934419633878</c:v>
                </c:pt>
                <c:pt idx="2118">
                  <c:v>0.35514363288975292</c:v>
                </c:pt>
                <c:pt idx="2119">
                  <c:v>0.35522788203753353</c:v>
                </c:pt>
                <c:pt idx="2120">
                  <c:v>0.35531209166750427</c:v>
                </c:pt>
                <c:pt idx="2121">
                  <c:v>0.35539626180746298</c:v>
                </c:pt>
                <c:pt idx="2122">
                  <c:v>0.35548039248518137</c:v>
                </c:pt>
                <c:pt idx="2123">
                  <c:v>0.35556448372840493</c:v>
                </c:pt>
                <c:pt idx="2124">
                  <c:v>0.35564853556485354</c:v>
                </c:pt>
                <c:pt idx="2125">
                  <c:v>0.35573254802222076</c:v>
                </c:pt>
                <c:pt idx="2126">
                  <c:v>0.35581652112817425</c:v>
                </c:pt>
                <c:pt idx="2127">
                  <c:v>0.35590045491035593</c:v>
                </c:pt>
                <c:pt idx="2128">
                  <c:v>0.35598434939638163</c:v>
                </c:pt>
                <c:pt idx="2129">
                  <c:v>0.35606820461384153</c:v>
                </c:pt>
                <c:pt idx="2130">
                  <c:v>0.35615202059029988</c:v>
                </c:pt>
                <c:pt idx="2131">
                  <c:v>0.35623579735329503</c:v>
                </c:pt>
                <c:pt idx="2132">
                  <c:v>0.3563195349303398</c:v>
                </c:pt>
                <c:pt idx="2133">
                  <c:v>0.3564032333489211</c:v>
                </c:pt>
                <c:pt idx="2134">
                  <c:v>0.35648689263650024</c:v>
                </c:pt>
                <c:pt idx="2135">
                  <c:v>0.35657051282051283</c:v>
                </c:pt>
                <c:pt idx="2136">
                  <c:v>0.35665409392836878</c:v>
                </c:pt>
                <c:pt idx="2137">
                  <c:v>0.35673763598745245</c:v>
                </c:pt>
                <c:pt idx="2138">
                  <c:v>0.35682113902512258</c:v>
                </c:pt>
                <c:pt idx="2139">
                  <c:v>0.35690460306871247</c:v>
                </c:pt>
                <c:pt idx="2140">
                  <c:v>0.35698802814552977</c:v>
                </c:pt>
                <c:pt idx="2141">
                  <c:v>0.35707141428285655</c:v>
                </c:pt>
                <c:pt idx="2142">
                  <c:v>0.35715476150794973</c:v>
                </c:pt>
                <c:pt idx="2143">
                  <c:v>0.35723806984804052</c:v>
                </c:pt>
                <c:pt idx="2144">
                  <c:v>0.35732133933033483</c:v>
                </c:pt>
                <c:pt idx="2145">
                  <c:v>0.3574045699820132</c:v>
                </c:pt>
                <c:pt idx="2146">
                  <c:v>0.35748776183023079</c:v>
                </c:pt>
                <c:pt idx="2147">
                  <c:v>0.35757091490211745</c:v>
                </c:pt>
                <c:pt idx="2148">
                  <c:v>0.35765402922477779</c:v>
                </c:pt>
                <c:pt idx="2149">
                  <c:v>0.3577371048252912</c:v>
                </c:pt>
                <c:pt idx="2150">
                  <c:v>0.35782014173071169</c:v>
                </c:pt>
                <c:pt idx="2151">
                  <c:v>0.35790313996806811</c:v>
                </c:pt>
                <c:pt idx="2152">
                  <c:v>0.35798609956436434</c:v>
                </c:pt>
                <c:pt idx="2153">
                  <c:v>0.35806902054657885</c:v>
                </c:pt>
                <c:pt idx="2154">
                  <c:v>0.35815190294166527</c:v>
                </c:pt>
                <c:pt idx="2155">
                  <c:v>0.35823474677655193</c:v>
                </c:pt>
                <c:pt idx="2156">
                  <c:v>0.35831755207814214</c:v>
                </c:pt>
                <c:pt idx="2157">
                  <c:v>0.35840031887331431</c:v>
                </c:pt>
                <c:pt idx="2158">
                  <c:v>0.35848304718892171</c:v>
                </c:pt>
                <c:pt idx="2159">
                  <c:v>0.35856573705179284</c:v>
                </c:pt>
                <c:pt idx="2160">
                  <c:v>0.35864838848873104</c:v>
                </c:pt>
                <c:pt idx="2161">
                  <c:v>0.35873100152651488</c:v>
                </c:pt>
                <c:pt idx="2162">
                  <c:v>0.35881357619189808</c:v>
                </c:pt>
                <c:pt idx="2163">
                  <c:v>0.35889611251160936</c:v>
                </c:pt>
                <c:pt idx="2164">
                  <c:v>0.35897861051235286</c:v>
                </c:pt>
                <c:pt idx="2165">
                  <c:v>0.35906107022080769</c:v>
                </c:pt>
                <c:pt idx="2166">
                  <c:v>0.35914349166362819</c:v>
                </c:pt>
                <c:pt idx="2167">
                  <c:v>0.35922587486744434</c:v>
                </c:pt>
                <c:pt idx="2168">
                  <c:v>0.35930821985886091</c:v>
                </c:pt>
                <c:pt idx="2169">
                  <c:v>0.35939052666445842</c:v>
                </c:pt>
                <c:pt idx="2170">
                  <c:v>0.35947279531079246</c:v>
                </c:pt>
                <c:pt idx="2171">
                  <c:v>0.35955502582439414</c:v>
                </c:pt>
                <c:pt idx="2172">
                  <c:v>0.35963721823176992</c:v>
                </c:pt>
                <c:pt idx="2173">
                  <c:v>0.35971937255940167</c:v>
                </c:pt>
                <c:pt idx="2174">
                  <c:v>0.35980148883374691</c:v>
                </c:pt>
                <c:pt idx="2175">
                  <c:v>0.35988356708123842</c:v>
                </c:pt>
                <c:pt idx="2176">
                  <c:v>0.35996560732828464</c:v>
                </c:pt>
                <c:pt idx="2177">
                  <c:v>0.36004760960126958</c:v>
                </c:pt>
                <c:pt idx="2178">
                  <c:v>0.3601295739265527</c:v>
                </c:pt>
                <c:pt idx="2179">
                  <c:v>0.36021150033046928</c:v>
                </c:pt>
                <c:pt idx="2180">
                  <c:v>0.36029338883932999</c:v>
                </c:pt>
                <c:pt idx="2181">
                  <c:v>0.36037523947942129</c:v>
                </c:pt>
                <c:pt idx="2182">
                  <c:v>0.36045705227700542</c:v>
                </c:pt>
                <c:pt idx="2183">
                  <c:v>0.36053882725832009</c:v>
                </c:pt>
                <c:pt idx="2184">
                  <c:v>0.36062056444957913</c:v>
                </c:pt>
                <c:pt idx="2185">
                  <c:v>0.36070226387697185</c:v>
                </c:pt>
                <c:pt idx="2186">
                  <c:v>0.36078392556666333</c:v>
                </c:pt>
                <c:pt idx="2187">
                  <c:v>0.36086554954479483</c:v>
                </c:pt>
                <c:pt idx="2188">
                  <c:v>0.36094713583748306</c:v>
                </c:pt>
                <c:pt idx="2189">
                  <c:v>0.36102868447082098</c:v>
                </c:pt>
                <c:pt idx="2190">
                  <c:v>0.36111019547087719</c:v>
                </c:pt>
                <c:pt idx="2191">
                  <c:v>0.36119166886369625</c:v>
                </c:pt>
                <c:pt idx="2192">
                  <c:v>0.36127310467529899</c:v>
                </c:pt>
                <c:pt idx="2193">
                  <c:v>0.36135450293168192</c:v>
                </c:pt>
                <c:pt idx="2194">
                  <c:v>0.36143586365881769</c:v>
                </c:pt>
                <c:pt idx="2195">
                  <c:v>0.36151718688265511</c:v>
                </c:pt>
                <c:pt idx="2196">
                  <c:v>0.36159847262911876</c:v>
                </c:pt>
                <c:pt idx="2197">
                  <c:v>0.36167972092410977</c:v>
                </c:pt>
                <c:pt idx="2198">
                  <c:v>0.36176093179350505</c:v>
                </c:pt>
                <c:pt idx="2199">
                  <c:v>0.36184210526315791</c:v>
                </c:pt>
                <c:pt idx="2200">
                  <c:v>0.36192324135889764</c:v>
                </c:pt>
                <c:pt idx="2201">
                  <c:v>0.36200434010652988</c:v>
                </c:pt>
                <c:pt idx="2202">
                  <c:v>0.36208540153183655</c:v>
                </c:pt>
                <c:pt idx="2203">
                  <c:v>0.36216642566057577</c:v>
                </c:pt>
                <c:pt idx="2204">
                  <c:v>0.36224741251848203</c:v>
                </c:pt>
                <c:pt idx="2205">
                  <c:v>0.36232836213126601</c:v>
                </c:pt>
                <c:pt idx="2206">
                  <c:v>0.36240927452461491</c:v>
                </c:pt>
                <c:pt idx="2207">
                  <c:v>0.3624901497241923</c:v>
                </c:pt>
                <c:pt idx="2208">
                  <c:v>0.36257098775563795</c:v>
                </c:pt>
                <c:pt idx="2209">
                  <c:v>0.36265178864456843</c:v>
                </c:pt>
                <c:pt idx="2210">
                  <c:v>0.36273255241657648</c:v>
                </c:pt>
                <c:pt idx="2211">
                  <c:v>0.36281327909723132</c:v>
                </c:pt>
                <c:pt idx="2212">
                  <c:v>0.36289396871207896</c:v>
                </c:pt>
                <c:pt idx="2213">
                  <c:v>0.36297462128664171</c:v>
                </c:pt>
                <c:pt idx="2214">
                  <c:v>0.36305523684641861</c:v>
                </c:pt>
                <c:pt idx="2215">
                  <c:v>0.36313581541688517</c:v>
                </c:pt>
                <c:pt idx="2216">
                  <c:v>0.36321635702349353</c:v>
                </c:pt>
                <c:pt idx="2217">
                  <c:v>0.36329686169167269</c:v>
                </c:pt>
                <c:pt idx="2218">
                  <c:v>0.36337732944682799</c:v>
                </c:pt>
                <c:pt idx="2219">
                  <c:v>0.36345776031434185</c:v>
                </c:pt>
                <c:pt idx="2220">
                  <c:v>0.36353815431957315</c:v>
                </c:pt>
                <c:pt idx="2221">
                  <c:v>0.36361851148785757</c:v>
                </c:pt>
                <c:pt idx="2222">
                  <c:v>0.36369883184450774</c:v>
                </c:pt>
                <c:pt idx="2223">
                  <c:v>0.36377911541481284</c:v>
                </c:pt>
                <c:pt idx="2224">
                  <c:v>0.36385936222403925</c:v>
                </c:pt>
                <c:pt idx="2225">
                  <c:v>0.3639395722974299</c:v>
                </c:pt>
                <c:pt idx="2226">
                  <c:v>0.36401974566020462</c:v>
                </c:pt>
                <c:pt idx="2227">
                  <c:v>0.36409988233756047</c:v>
                </c:pt>
                <c:pt idx="2228">
                  <c:v>0.36417998235467108</c:v>
                </c:pt>
                <c:pt idx="2229">
                  <c:v>0.36426004573668735</c:v>
                </c:pt>
                <c:pt idx="2230">
                  <c:v>0.36434007250873701</c:v>
                </c:pt>
                <c:pt idx="2231">
                  <c:v>0.36442006269592475</c:v>
                </c:pt>
                <c:pt idx="2232">
                  <c:v>0.36450001632333257</c:v>
                </c:pt>
                <c:pt idx="2233">
                  <c:v>0.3645799334160193</c:v>
                </c:pt>
                <c:pt idx="2234">
                  <c:v>0.36465981399902103</c:v>
                </c:pt>
                <c:pt idx="2235">
                  <c:v>0.36473965809735093</c:v>
                </c:pt>
                <c:pt idx="2236">
                  <c:v>0.36481946573599922</c:v>
                </c:pt>
                <c:pt idx="2237">
                  <c:v>0.36489923693993348</c:v>
                </c:pt>
                <c:pt idx="2238">
                  <c:v>0.36497897173409838</c:v>
                </c:pt>
                <c:pt idx="2239">
                  <c:v>0.36505867014341592</c:v>
                </c:pt>
                <c:pt idx="2240">
                  <c:v>0.36513833219278524</c:v>
                </c:pt>
                <c:pt idx="2241">
                  <c:v>0.36521795790708278</c:v>
                </c:pt>
                <c:pt idx="2242">
                  <c:v>0.36529754731116254</c:v>
                </c:pt>
                <c:pt idx="2243">
                  <c:v>0.36537710042985538</c:v>
                </c:pt>
                <c:pt idx="2244">
                  <c:v>0.36545661728797002</c:v>
                </c:pt>
                <c:pt idx="2245">
                  <c:v>0.36553609791029235</c:v>
                </c:pt>
                <c:pt idx="2246">
                  <c:v>0.36561554232158544</c:v>
                </c:pt>
                <c:pt idx="2247">
                  <c:v>0.36569495054659035</c:v>
                </c:pt>
                <c:pt idx="2248">
                  <c:v>0.36577432261002502</c:v>
                </c:pt>
                <c:pt idx="2249">
                  <c:v>0.36585365853658536</c:v>
                </c:pt>
                <c:pt idx="2250">
                  <c:v>0.36593295835094453</c:v>
                </c:pt>
                <c:pt idx="2251">
                  <c:v>0.36601222207775319</c:v>
                </c:pt>
                <c:pt idx="2252">
                  <c:v>0.36609144974163987</c:v>
                </c:pt>
                <c:pt idx="2253">
                  <c:v>0.36617064136721034</c:v>
                </c:pt>
                <c:pt idx="2254">
                  <c:v>0.36624979697904825</c:v>
                </c:pt>
                <c:pt idx="2255">
                  <c:v>0.36632891660171474</c:v>
                </c:pt>
                <c:pt idx="2256">
                  <c:v>0.36640800025974868</c:v>
                </c:pt>
                <c:pt idx="2257">
                  <c:v>0.36648704797766668</c:v>
                </c:pt>
                <c:pt idx="2258">
                  <c:v>0.36656605977996298</c:v>
                </c:pt>
                <c:pt idx="2259">
                  <c:v>0.36664503569110968</c:v>
                </c:pt>
                <c:pt idx="2260">
                  <c:v>0.36672397573555654</c:v>
                </c:pt>
                <c:pt idx="2261">
                  <c:v>0.36680287993773109</c:v>
                </c:pt>
                <c:pt idx="2262">
                  <c:v>0.36688174832203885</c:v>
                </c:pt>
                <c:pt idx="2263">
                  <c:v>0.36696058091286304</c:v>
                </c:pt>
                <c:pt idx="2264">
                  <c:v>0.36703937773456491</c:v>
                </c:pt>
                <c:pt idx="2265">
                  <c:v>0.36711813881148342</c:v>
                </c:pt>
                <c:pt idx="2266">
                  <c:v>0.36719686416793546</c:v>
                </c:pt>
                <c:pt idx="2267">
                  <c:v>0.36727555382821608</c:v>
                </c:pt>
                <c:pt idx="2268">
                  <c:v>0.36735420781659811</c:v>
                </c:pt>
                <c:pt idx="2269">
                  <c:v>0.36743282615733247</c:v>
                </c:pt>
                <c:pt idx="2270">
                  <c:v>0.36751140887464806</c:v>
                </c:pt>
                <c:pt idx="2271">
                  <c:v>0.36758995599275174</c:v>
                </c:pt>
                <c:pt idx="2272">
                  <c:v>0.36766846753582866</c:v>
                </c:pt>
                <c:pt idx="2273">
                  <c:v>0.36774694352804188</c:v>
                </c:pt>
                <c:pt idx="2274">
                  <c:v>0.36782538399353276</c:v>
                </c:pt>
                <c:pt idx="2275">
                  <c:v>0.36790378895642056</c:v>
                </c:pt>
                <c:pt idx="2276">
                  <c:v>0.36798215844080284</c:v>
                </c:pt>
                <c:pt idx="2277">
                  <c:v>0.36806049247075551</c:v>
                </c:pt>
                <c:pt idx="2278">
                  <c:v>0.36813879107033243</c:v>
                </c:pt>
                <c:pt idx="2279">
                  <c:v>0.36821705426356588</c:v>
                </c:pt>
                <c:pt idx="2280">
                  <c:v>0.36829528207446638</c:v>
                </c:pt>
                <c:pt idx="2281">
                  <c:v>0.36837347452702263</c:v>
                </c:pt>
                <c:pt idx="2282">
                  <c:v>0.36845163164520189</c:v>
                </c:pt>
                <c:pt idx="2283">
                  <c:v>0.36852975345294953</c:v>
                </c:pt>
                <c:pt idx="2284">
                  <c:v>0.36860783997418939</c:v>
                </c:pt>
                <c:pt idx="2285">
                  <c:v>0.36868589123282369</c:v>
                </c:pt>
                <c:pt idx="2286">
                  <c:v>0.36876390725273306</c:v>
                </c:pt>
                <c:pt idx="2287">
                  <c:v>0.36884188805777662</c:v>
                </c:pt>
                <c:pt idx="2288">
                  <c:v>0.36891983367179187</c:v>
                </c:pt>
                <c:pt idx="2289">
                  <c:v>0.36899774411859493</c:v>
                </c:pt>
                <c:pt idx="2290">
                  <c:v>0.36907561942198025</c:v>
                </c:pt>
                <c:pt idx="2291">
                  <c:v>0.36915345960572088</c:v>
                </c:pt>
                <c:pt idx="2292">
                  <c:v>0.36923126469356865</c:v>
                </c:pt>
                <c:pt idx="2293">
                  <c:v>0.36930903470925364</c:v>
                </c:pt>
                <c:pt idx="2294">
                  <c:v>0.36938676967648482</c:v>
                </c:pt>
                <c:pt idx="2295">
                  <c:v>0.36946446961894958</c:v>
                </c:pt>
                <c:pt idx="2296">
                  <c:v>0.36954213456031404</c:v>
                </c:pt>
                <c:pt idx="2297">
                  <c:v>0.36961976452422313</c:v>
                </c:pt>
                <c:pt idx="2298">
                  <c:v>0.36969735953430033</c:v>
                </c:pt>
                <c:pt idx="2299">
                  <c:v>0.36977491961414793</c:v>
                </c:pt>
                <c:pt idx="2300">
                  <c:v>0.36985244478734691</c:v>
                </c:pt>
                <c:pt idx="2301">
                  <c:v>0.36992993507745708</c:v>
                </c:pt>
                <c:pt idx="2302">
                  <c:v>0.37000739050801712</c:v>
                </c:pt>
                <c:pt idx="2303">
                  <c:v>0.37008481110254432</c:v>
                </c:pt>
                <c:pt idx="2304">
                  <c:v>0.37016219688453511</c:v>
                </c:pt>
                <c:pt idx="2305">
                  <c:v>0.37023954787746455</c:v>
                </c:pt>
                <c:pt idx="2306">
                  <c:v>0.37031686410478665</c:v>
                </c:pt>
                <c:pt idx="2307">
                  <c:v>0.37039414558993455</c:v>
                </c:pt>
                <c:pt idx="2308">
                  <c:v>0.37047139235631998</c:v>
                </c:pt>
                <c:pt idx="2309">
                  <c:v>0.37054860442733395</c:v>
                </c:pt>
                <c:pt idx="2310">
                  <c:v>0.37062578182634637</c:v>
                </c:pt>
                <c:pt idx="2311">
                  <c:v>0.37070292457670601</c:v>
                </c:pt>
                <c:pt idx="2312">
                  <c:v>0.37078003270174092</c:v>
                </c:pt>
                <c:pt idx="2313">
                  <c:v>0.37085710622475798</c:v>
                </c:pt>
                <c:pt idx="2314">
                  <c:v>0.37093414516904344</c:v>
                </c:pt>
                <c:pt idx="2315">
                  <c:v>0.37101114955786241</c:v>
                </c:pt>
                <c:pt idx="2316">
                  <c:v>0.37108811941445913</c:v>
                </c:pt>
                <c:pt idx="2317">
                  <c:v>0.37116505476205724</c:v>
                </c:pt>
                <c:pt idx="2318">
                  <c:v>0.37124195562385937</c:v>
                </c:pt>
                <c:pt idx="2319">
                  <c:v>0.37131882202304739</c:v>
                </c:pt>
                <c:pt idx="2320">
                  <c:v>0.37139565398278235</c:v>
                </c:pt>
                <c:pt idx="2321">
                  <c:v>0.37147245152620462</c:v>
                </c:pt>
                <c:pt idx="2322">
                  <c:v>0.37154921467643393</c:v>
                </c:pt>
                <c:pt idx="2323">
                  <c:v>0.37162594345656902</c:v>
                </c:pt>
                <c:pt idx="2324">
                  <c:v>0.37170263788968827</c:v>
                </c:pt>
                <c:pt idx="2325">
                  <c:v>0.37177929799884918</c:v>
                </c:pt>
                <c:pt idx="2326">
                  <c:v>0.37185592380708876</c:v>
                </c:pt>
                <c:pt idx="2327">
                  <c:v>0.37193251533742333</c:v>
                </c:pt>
                <c:pt idx="2328">
                  <c:v>0.3720090726128486</c:v>
                </c:pt>
                <c:pt idx="2329">
                  <c:v>0.37208559565633981</c:v>
                </c:pt>
                <c:pt idx="2330">
                  <c:v>0.37216208449085164</c:v>
                </c:pt>
                <c:pt idx="2331">
                  <c:v>0.37223853913931809</c:v>
                </c:pt>
                <c:pt idx="2332">
                  <c:v>0.37231495962465289</c:v>
                </c:pt>
                <c:pt idx="2333">
                  <c:v>0.37239134596974915</c:v>
                </c:pt>
                <c:pt idx="2334">
                  <c:v>0.37246769819747966</c:v>
                </c:pt>
                <c:pt idx="2335">
                  <c:v>0.37254401633069661</c:v>
                </c:pt>
                <c:pt idx="2336">
                  <c:v>0.37262030039223187</c:v>
                </c:pt>
                <c:pt idx="2337">
                  <c:v>0.37269655040489702</c:v>
                </c:pt>
                <c:pt idx="2338">
                  <c:v>0.3727727663914831</c:v>
                </c:pt>
                <c:pt idx="2339">
                  <c:v>0.37284894837476101</c:v>
                </c:pt>
                <c:pt idx="2340">
                  <c:v>0.37292509637748117</c:v>
                </c:pt>
                <c:pt idx="2341">
                  <c:v>0.37300121042237366</c:v>
                </c:pt>
                <c:pt idx="2342">
                  <c:v>0.37307729053214866</c:v>
                </c:pt>
                <c:pt idx="2343">
                  <c:v>0.37315333672949563</c:v>
                </c:pt>
                <c:pt idx="2344">
                  <c:v>0.37322934903708421</c:v>
                </c:pt>
                <c:pt idx="2345">
                  <c:v>0.37330532747756351</c:v>
                </c:pt>
                <c:pt idx="2346">
                  <c:v>0.37338127207356264</c:v>
                </c:pt>
                <c:pt idx="2347">
                  <c:v>0.37345718284769058</c:v>
                </c:pt>
                <c:pt idx="2348">
                  <c:v>0.37353305982253598</c:v>
                </c:pt>
                <c:pt idx="2349">
                  <c:v>0.37360890302066774</c:v>
                </c:pt>
                <c:pt idx="2350">
                  <c:v>0.37368471246463431</c:v>
                </c:pt>
                <c:pt idx="2351">
                  <c:v>0.37376048817696411</c:v>
                </c:pt>
                <c:pt idx="2352">
                  <c:v>0.37383623018016587</c:v>
                </c:pt>
                <c:pt idx="2353">
                  <c:v>0.37391193849672782</c:v>
                </c:pt>
                <c:pt idx="2354">
                  <c:v>0.3739876131491186</c:v>
                </c:pt>
                <c:pt idx="2355">
                  <c:v>0.37406325415978664</c:v>
                </c:pt>
                <c:pt idx="2356">
                  <c:v>0.37413886155116033</c:v>
                </c:pt>
                <c:pt idx="2357">
                  <c:v>0.37421443534564847</c:v>
                </c:pt>
                <c:pt idx="2358">
                  <c:v>0.37428997556563953</c:v>
                </c:pt>
                <c:pt idx="2359">
                  <c:v>0.37436548223350252</c:v>
                </c:pt>
                <c:pt idx="2360">
                  <c:v>0.37444095537158628</c:v>
                </c:pt>
                <c:pt idx="2361">
                  <c:v>0.37451639500221984</c:v>
                </c:pt>
                <c:pt idx="2362">
                  <c:v>0.37459180114771251</c:v>
                </c:pt>
                <c:pt idx="2363">
                  <c:v>0.37466717383035375</c:v>
                </c:pt>
                <c:pt idx="2364">
                  <c:v>0.37474251307241324</c:v>
                </c:pt>
                <c:pt idx="2365">
                  <c:v>0.37481781889614096</c:v>
                </c:pt>
                <c:pt idx="2366">
                  <c:v>0.37489309132376697</c:v>
                </c:pt>
                <c:pt idx="2367">
                  <c:v>0.37496833037750193</c:v>
                </c:pt>
                <c:pt idx="2368">
                  <c:v>0.37504353607953644</c:v>
                </c:pt>
                <c:pt idx="2369">
                  <c:v>0.37511870845204176</c:v>
                </c:pt>
                <c:pt idx="2370">
                  <c:v>0.37519384751716939</c:v>
                </c:pt>
                <c:pt idx="2371">
                  <c:v>0.37526895329705101</c:v>
                </c:pt>
                <c:pt idx="2372">
                  <c:v>0.375344025813799</c:v>
                </c:pt>
                <c:pt idx="2373">
                  <c:v>0.37541906508950595</c:v>
                </c:pt>
                <c:pt idx="2374">
                  <c:v>0.37549407114624506</c:v>
                </c:pt>
                <c:pt idx="2375">
                  <c:v>0.37556904400606983</c:v>
                </c:pt>
                <c:pt idx="2376">
                  <c:v>0.37564398369101426</c:v>
                </c:pt>
                <c:pt idx="2377">
                  <c:v>0.37571889022309296</c:v>
                </c:pt>
                <c:pt idx="2378">
                  <c:v>0.375793763624301</c:v>
                </c:pt>
                <c:pt idx="2379">
                  <c:v>0.37586860391661403</c:v>
                </c:pt>
                <c:pt idx="2380">
                  <c:v>0.3759434111219882</c:v>
                </c:pt>
                <c:pt idx="2381">
                  <c:v>0.3760181852623603</c:v>
                </c:pt>
                <c:pt idx="2382">
                  <c:v>0.37609292635964775</c:v>
                </c:pt>
                <c:pt idx="2383">
                  <c:v>0.37616763443574852</c:v>
                </c:pt>
                <c:pt idx="2384">
                  <c:v>0.3762423095125414</c:v>
                </c:pt>
                <c:pt idx="2385">
                  <c:v>0.37631695161188572</c:v>
                </c:pt>
                <c:pt idx="2386">
                  <c:v>0.37639156075562141</c:v>
                </c:pt>
                <c:pt idx="2387">
                  <c:v>0.37646613696556946</c:v>
                </c:pt>
                <c:pt idx="2388">
                  <c:v>0.37654068026353116</c:v>
                </c:pt>
                <c:pt idx="2389">
                  <c:v>0.37661519067128901</c:v>
                </c:pt>
                <c:pt idx="2390">
                  <c:v>0.37668966821060595</c:v>
                </c:pt>
                <c:pt idx="2391">
                  <c:v>0.37676411290322581</c:v>
                </c:pt>
                <c:pt idx="2392">
                  <c:v>0.37683852477087337</c:v>
                </c:pt>
                <c:pt idx="2393">
                  <c:v>0.37691290383525411</c:v>
                </c:pt>
                <c:pt idx="2394">
                  <c:v>0.37698725011805445</c:v>
                </c:pt>
                <c:pt idx="2395">
                  <c:v>0.37706156364094173</c:v>
                </c:pt>
                <c:pt idx="2396">
                  <c:v>0.37713584442556403</c:v>
                </c:pt>
                <c:pt idx="2397">
                  <c:v>0.37721009249355064</c:v>
                </c:pt>
                <c:pt idx="2398">
                  <c:v>0.37728430786651146</c:v>
                </c:pt>
                <c:pt idx="2399">
                  <c:v>0.37735849056603776</c:v>
                </c:pt>
                <c:pt idx="2400">
                  <c:v>0.37743264061370141</c:v>
                </c:pt>
                <c:pt idx="2401">
                  <c:v>0.37750675803105549</c:v>
                </c:pt>
                <c:pt idx="2402">
                  <c:v>0.37758084283963422</c:v>
                </c:pt>
                <c:pt idx="2403">
                  <c:v>0.37765489506095262</c:v>
                </c:pt>
                <c:pt idx="2404">
                  <c:v>0.37772891471650699</c:v>
                </c:pt>
                <c:pt idx="2405">
                  <c:v>0.37780290182777465</c:v>
                </c:pt>
                <c:pt idx="2406">
                  <c:v>0.37787685641621399</c:v>
                </c:pt>
                <c:pt idx="2407">
                  <c:v>0.37795077850326469</c:v>
                </c:pt>
                <c:pt idx="2408">
                  <c:v>0.37802466811034741</c:v>
                </c:pt>
                <c:pt idx="2409">
                  <c:v>0.37809852525886412</c:v>
                </c:pt>
                <c:pt idx="2410">
                  <c:v>0.378172349970198</c:v>
                </c:pt>
                <c:pt idx="2411">
                  <c:v>0.37824614226571318</c:v>
                </c:pt>
                <c:pt idx="2412">
                  <c:v>0.37831990216675554</c:v>
                </c:pt>
                <c:pt idx="2413">
                  <c:v>0.37839362969465168</c:v>
                </c:pt>
                <c:pt idx="2414">
                  <c:v>0.37846732487070994</c:v>
                </c:pt>
                <c:pt idx="2415">
                  <c:v>0.37854098771621963</c:v>
                </c:pt>
                <c:pt idx="2416">
                  <c:v>0.37861461825245152</c:v>
                </c:pt>
                <c:pt idx="2417">
                  <c:v>0.37868821650065776</c:v>
                </c:pt>
                <c:pt idx="2418">
                  <c:v>0.37876178248207182</c:v>
                </c:pt>
                <c:pt idx="2419">
                  <c:v>0.37883531621790856</c:v>
                </c:pt>
                <c:pt idx="2420">
                  <c:v>0.3789088177293643</c:v>
                </c:pt>
                <c:pt idx="2421">
                  <c:v>0.37898228703761655</c:v>
                </c:pt>
                <c:pt idx="2422">
                  <c:v>0.37905572416382466</c:v>
                </c:pt>
                <c:pt idx="2423">
                  <c:v>0.37912912912912911</c:v>
                </c:pt>
                <c:pt idx="2424">
                  <c:v>0.37920250195465205</c:v>
                </c:pt>
                <c:pt idx="2425">
                  <c:v>0.37927584266149711</c:v>
                </c:pt>
                <c:pt idx="2426">
                  <c:v>0.37934915127074931</c:v>
                </c:pt>
                <c:pt idx="2427">
                  <c:v>0.37942242780347546</c:v>
                </c:pt>
                <c:pt idx="2428">
                  <c:v>0.37949567228072367</c:v>
                </c:pt>
                <c:pt idx="2429">
                  <c:v>0.3795688847235239</c:v>
                </c:pt>
                <c:pt idx="2430">
                  <c:v>0.37964206515288756</c:v>
                </c:pt>
                <c:pt idx="2431">
                  <c:v>0.37971521358980764</c:v>
                </c:pt>
                <c:pt idx="2432">
                  <c:v>0.37978833005525897</c:v>
                </c:pt>
                <c:pt idx="2433">
                  <c:v>0.37986141457019784</c:v>
                </c:pt>
                <c:pt idx="2434">
                  <c:v>0.37993446715556251</c:v>
                </c:pt>
                <c:pt idx="2435">
                  <c:v>0.38000748783227256</c:v>
                </c:pt>
                <c:pt idx="2436">
                  <c:v>0.38008047662122962</c:v>
                </c:pt>
                <c:pt idx="2437">
                  <c:v>0.38015343354331693</c:v>
                </c:pt>
                <c:pt idx="2438">
                  <c:v>0.38022635861939946</c:v>
                </c:pt>
                <c:pt idx="2439">
                  <c:v>0.38029925187032421</c:v>
                </c:pt>
                <c:pt idx="2440">
                  <c:v>0.38037211331691967</c:v>
                </c:pt>
                <c:pt idx="2441">
                  <c:v>0.38044494297999626</c:v>
                </c:pt>
                <c:pt idx="2442">
                  <c:v>0.3805177408803464</c:v>
                </c:pt>
                <c:pt idx="2443">
                  <c:v>0.3805905070387442</c:v>
                </c:pt>
                <c:pt idx="2444">
                  <c:v>0.38066324147594582</c:v>
                </c:pt>
                <c:pt idx="2445">
                  <c:v>0.38073594421268914</c:v>
                </c:pt>
                <c:pt idx="2446">
                  <c:v>0.38080861526969406</c:v>
                </c:pt>
                <c:pt idx="2447">
                  <c:v>0.38088125466766243</c:v>
                </c:pt>
                <c:pt idx="2448">
                  <c:v>0.38095386242727808</c:v>
                </c:pt>
                <c:pt idx="2449">
                  <c:v>0.38102643856920682</c:v>
                </c:pt>
                <c:pt idx="2450">
                  <c:v>0.38109898311409651</c:v>
                </c:pt>
                <c:pt idx="2451">
                  <c:v>0.38117149608257678</c:v>
                </c:pt>
                <c:pt idx="2452">
                  <c:v>0.38124397749525973</c:v>
                </c:pt>
                <c:pt idx="2453">
                  <c:v>0.38131642737273913</c:v>
                </c:pt>
                <c:pt idx="2454">
                  <c:v>0.38138884573559112</c:v>
                </c:pt>
                <c:pt idx="2455">
                  <c:v>0.38146123260437376</c:v>
                </c:pt>
                <c:pt idx="2456">
                  <c:v>0.38153358799962733</c:v>
                </c:pt>
                <c:pt idx="2457">
                  <c:v>0.38160591194187421</c:v>
                </c:pt>
                <c:pt idx="2458">
                  <c:v>0.38167820445161887</c:v>
                </c:pt>
                <c:pt idx="2459">
                  <c:v>0.38175046554934822</c:v>
                </c:pt>
                <c:pt idx="2460">
                  <c:v>0.38182269525553109</c:v>
                </c:pt>
                <c:pt idx="2461">
                  <c:v>0.38189489359061857</c:v>
                </c:pt>
                <c:pt idx="2462">
                  <c:v>0.3819670605750442</c:v>
                </c:pt>
                <c:pt idx="2463">
                  <c:v>0.3820391962292235</c:v>
                </c:pt>
                <c:pt idx="2464">
                  <c:v>0.38211130057355447</c:v>
                </c:pt>
                <c:pt idx="2465">
                  <c:v>0.38218337362841737</c:v>
                </c:pt>
                <c:pt idx="2466">
                  <c:v>0.38225541541417457</c:v>
                </c:pt>
                <c:pt idx="2467">
                  <c:v>0.38232742595117114</c:v>
                </c:pt>
                <c:pt idx="2468">
                  <c:v>0.3823994052597342</c:v>
                </c:pt>
                <c:pt idx="2469">
                  <c:v>0.38247135336017341</c:v>
                </c:pt>
                <c:pt idx="2470">
                  <c:v>0.38254327027278079</c:v>
                </c:pt>
                <c:pt idx="2471">
                  <c:v>0.38261515601783058</c:v>
                </c:pt>
                <c:pt idx="2472">
                  <c:v>0.38268701061557986</c:v>
                </c:pt>
                <c:pt idx="2473">
                  <c:v>0.38275883408626771</c:v>
                </c:pt>
                <c:pt idx="2474">
                  <c:v>0.38283062645011601</c:v>
                </c:pt>
                <c:pt idx="2475">
                  <c:v>0.38290238772732899</c:v>
                </c:pt>
                <c:pt idx="2476">
                  <c:v>0.38297411793809333</c:v>
                </c:pt>
                <c:pt idx="2477">
                  <c:v>0.3830458171025784</c:v>
                </c:pt>
                <c:pt idx="2478">
                  <c:v>0.38311748524093592</c:v>
                </c:pt>
                <c:pt idx="2479">
                  <c:v>0.38318912237330038</c:v>
                </c:pt>
                <c:pt idx="2480">
                  <c:v>0.38326072851978871</c:v>
                </c:pt>
                <c:pt idx="2481">
                  <c:v>0.38333230370050037</c:v>
                </c:pt>
                <c:pt idx="2482">
                  <c:v>0.38340384793551774</c:v>
                </c:pt>
                <c:pt idx="2483">
                  <c:v>0.3834753612449055</c:v>
                </c:pt>
                <c:pt idx="2484">
                  <c:v>0.38354684364871122</c:v>
                </c:pt>
                <c:pt idx="2485">
                  <c:v>0.38361829516696505</c:v>
                </c:pt>
                <c:pt idx="2486">
                  <c:v>0.3836897158196797</c:v>
                </c:pt>
                <c:pt idx="2487">
                  <c:v>0.38376110562685095</c:v>
                </c:pt>
                <c:pt idx="2488">
                  <c:v>0.38383246460845694</c:v>
                </c:pt>
                <c:pt idx="2489">
                  <c:v>0.38390379278445885</c:v>
                </c:pt>
                <c:pt idx="2490">
                  <c:v>0.38397509017480042</c:v>
                </c:pt>
                <c:pt idx="2491">
                  <c:v>0.38404635679940818</c:v>
                </c:pt>
                <c:pt idx="2492">
                  <c:v>0.38411759267819173</c:v>
                </c:pt>
                <c:pt idx="2493">
                  <c:v>0.38418879783104315</c:v>
                </c:pt>
                <c:pt idx="2494">
                  <c:v>0.38425997227783765</c:v>
                </c:pt>
                <c:pt idx="2495">
                  <c:v>0.38433111603843312</c:v>
                </c:pt>
                <c:pt idx="2496">
                  <c:v>0.3844022291326703</c:v>
                </c:pt>
                <c:pt idx="2497">
                  <c:v>0.38447331158037307</c:v>
                </c:pt>
                <c:pt idx="2498">
                  <c:v>0.38454436340134796</c:v>
                </c:pt>
                <c:pt idx="2499">
                  <c:v>0.38461538461538464</c:v>
                </c:pt>
                <c:pt idx="2500">
                  <c:v>0.38468637524225552</c:v>
                </c:pt>
                <c:pt idx="2501">
                  <c:v>0.38475733530171619</c:v>
                </c:pt>
                <c:pt idx="2502">
                  <c:v>0.38482826481350513</c:v>
                </c:pt>
                <c:pt idx="2503">
                  <c:v>0.38489916379734379</c:v>
                </c:pt>
                <c:pt idx="2504">
                  <c:v>0.38497003227293686</c:v>
                </c:pt>
                <c:pt idx="2505">
                  <c:v>0.38504087025997175</c:v>
                </c:pt>
                <c:pt idx="2506">
                  <c:v>0.38511167777811911</c:v>
                </c:pt>
                <c:pt idx="2507">
                  <c:v>0.38518245484703284</c:v>
                </c:pt>
                <c:pt idx="2508">
                  <c:v>0.38525320148634951</c:v>
                </c:pt>
                <c:pt idx="2509">
                  <c:v>0.3853239177156893</c:v>
                </c:pt>
                <c:pt idx="2510">
                  <c:v>0.38539460355465516</c:v>
                </c:pt>
                <c:pt idx="2511">
                  <c:v>0.3854652590228333</c:v>
                </c:pt>
                <c:pt idx="2512">
                  <c:v>0.38553588413979323</c:v>
                </c:pt>
                <c:pt idx="2513">
                  <c:v>0.38560647892508743</c:v>
                </c:pt>
                <c:pt idx="2514">
                  <c:v>0.38567704339825182</c:v>
                </c:pt>
                <c:pt idx="2515">
                  <c:v>0.38574757757880535</c:v>
                </c:pt>
                <c:pt idx="2516">
                  <c:v>0.38581808148625035</c:v>
                </c:pt>
                <c:pt idx="2517">
                  <c:v>0.38588855514007236</c:v>
                </c:pt>
                <c:pt idx="2518">
                  <c:v>0.38595899855974014</c:v>
                </c:pt>
                <c:pt idx="2519">
                  <c:v>0.3860294117647059</c:v>
                </c:pt>
                <c:pt idx="2520">
                  <c:v>0.38609979477440504</c:v>
                </c:pt>
                <c:pt idx="2521">
                  <c:v>0.38617014760825624</c:v>
                </c:pt>
                <c:pt idx="2522">
                  <c:v>0.38624047028566183</c:v>
                </c:pt>
                <c:pt idx="2523">
                  <c:v>0.38631076282600707</c:v>
                </c:pt>
                <c:pt idx="2524">
                  <c:v>0.38638102524866108</c:v>
                </c:pt>
                <c:pt idx="2525">
                  <c:v>0.38645125757297599</c:v>
                </c:pt>
                <c:pt idx="2526">
                  <c:v>0.3865214598182875</c:v>
                </c:pt>
                <c:pt idx="2527">
                  <c:v>0.38659163200391489</c:v>
                </c:pt>
                <c:pt idx="2528">
                  <c:v>0.38666177414916059</c:v>
                </c:pt>
                <c:pt idx="2529">
                  <c:v>0.3867318862733109</c:v>
                </c:pt>
                <c:pt idx="2530">
                  <c:v>0.3868019683956353</c:v>
                </c:pt>
                <c:pt idx="2531">
                  <c:v>0.38687202053538688</c:v>
                </c:pt>
                <c:pt idx="2532">
                  <c:v>0.38694204271180227</c:v>
                </c:pt>
                <c:pt idx="2533">
                  <c:v>0.38701203494410163</c:v>
                </c:pt>
                <c:pt idx="2534">
                  <c:v>0.38708199725148879</c:v>
                </c:pt>
                <c:pt idx="2535">
                  <c:v>0.38715192965315098</c:v>
                </c:pt>
                <c:pt idx="2536">
                  <c:v>0.38722183216825912</c:v>
                </c:pt>
                <c:pt idx="2537">
                  <c:v>0.38729170481596781</c:v>
                </c:pt>
                <c:pt idx="2538">
                  <c:v>0.38736154761541508</c:v>
                </c:pt>
                <c:pt idx="2539">
                  <c:v>0.38743136058572303</c:v>
                </c:pt>
                <c:pt idx="2540">
                  <c:v>0.38750114374599692</c:v>
                </c:pt>
                <c:pt idx="2541">
                  <c:v>0.38757089711532594</c:v>
                </c:pt>
                <c:pt idx="2542">
                  <c:v>0.38764062071278316</c:v>
                </c:pt>
                <c:pt idx="2543">
                  <c:v>0.387710314557425</c:v>
                </c:pt>
                <c:pt idx="2544">
                  <c:v>0.38777997866829195</c:v>
                </c:pt>
                <c:pt idx="2545">
                  <c:v>0.38784961306440802</c:v>
                </c:pt>
                <c:pt idx="2546">
                  <c:v>0.38791921776478111</c:v>
                </c:pt>
                <c:pt idx="2547">
                  <c:v>0.38798879278840298</c:v>
                </c:pt>
                <c:pt idx="2548">
                  <c:v>0.38805833815424901</c:v>
                </c:pt>
                <c:pt idx="2549">
                  <c:v>0.38812785388127852</c:v>
                </c:pt>
                <c:pt idx="2550">
                  <c:v>0.38819733998843475</c:v>
                </c:pt>
                <c:pt idx="2551">
                  <c:v>0.38826679649464457</c:v>
                </c:pt>
                <c:pt idx="2552">
                  <c:v>0.38833622341881902</c:v>
                </c:pt>
                <c:pt idx="2553">
                  <c:v>0.38840562077985274</c:v>
                </c:pt>
                <c:pt idx="2554">
                  <c:v>0.3884749885966246</c:v>
                </c:pt>
                <c:pt idx="2555">
                  <c:v>0.38854432688799712</c:v>
                </c:pt>
                <c:pt idx="2556">
                  <c:v>0.38861363567281682</c:v>
                </c:pt>
                <c:pt idx="2557">
                  <c:v>0.38868291496991431</c:v>
                </c:pt>
                <c:pt idx="2558">
                  <c:v>0.38875216479810409</c:v>
                </c:pt>
                <c:pt idx="2559">
                  <c:v>0.3888213851761847</c:v>
                </c:pt>
                <c:pt idx="2560">
                  <c:v>0.38889057612293865</c:v>
                </c:pt>
                <c:pt idx="2561">
                  <c:v>0.38895973765713243</c:v>
                </c:pt>
                <c:pt idx="2562">
                  <c:v>0.38902886979751677</c:v>
                </c:pt>
                <c:pt idx="2563">
                  <c:v>0.38909797256282624</c:v>
                </c:pt>
                <c:pt idx="2564">
                  <c:v>0.3891670459717797</c:v>
                </c:pt>
                <c:pt idx="2565">
                  <c:v>0.38923609004307991</c:v>
                </c:pt>
                <c:pt idx="2566">
                  <c:v>0.38930510479541386</c:v>
                </c:pt>
                <c:pt idx="2567">
                  <c:v>0.38937409024745273</c:v>
                </c:pt>
                <c:pt idx="2568">
                  <c:v>0.3894430464178516</c:v>
                </c:pt>
                <c:pt idx="2569">
                  <c:v>0.38951197332525006</c:v>
                </c:pt>
                <c:pt idx="2570">
                  <c:v>0.38958087098827171</c:v>
                </c:pt>
                <c:pt idx="2571">
                  <c:v>0.38964973942552417</c:v>
                </c:pt>
                <c:pt idx="2572">
                  <c:v>0.38971857865559967</c:v>
                </c:pt>
                <c:pt idx="2573">
                  <c:v>0.3897873886970743</c:v>
                </c:pt>
                <c:pt idx="2574">
                  <c:v>0.38985616956850871</c:v>
                </c:pt>
                <c:pt idx="2575">
                  <c:v>0.38992492128844758</c:v>
                </c:pt>
                <c:pt idx="2576">
                  <c:v>0.38999364387541996</c:v>
                </c:pt>
                <c:pt idx="2577">
                  <c:v>0.39006233734793927</c:v>
                </c:pt>
                <c:pt idx="2578">
                  <c:v>0.39013100172450305</c:v>
                </c:pt>
                <c:pt idx="2579">
                  <c:v>0.39019963702359345</c:v>
                </c:pt>
                <c:pt idx="2580">
                  <c:v>0.39026824326367682</c:v>
                </c:pt>
                <c:pt idx="2581">
                  <c:v>0.39033682046320373</c:v>
                </c:pt>
                <c:pt idx="2582">
                  <c:v>0.39040536864060943</c:v>
                </c:pt>
                <c:pt idx="2583">
                  <c:v>0.3904738878143133</c:v>
                </c:pt>
                <c:pt idx="2584">
                  <c:v>0.39054237800271946</c:v>
                </c:pt>
                <c:pt idx="2585">
                  <c:v>0.39061083922421608</c:v>
                </c:pt>
                <c:pt idx="2586">
                  <c:v>0.39067927149717596</c:v>
                </c:pt>
                <c:pt idx="2587">
                  <c:v>0.39074767483995654</c:v>
                </c:pt>
                <c:pt idx="2588">
                  <c:v>0.39081604927089936</c:v>
                </c:pt>
                <c:pt idx="2589">
                  <c:v>0.39088439480833082</c:v>
                </c:pt>
                <c:pt idx="2590">
                  <c:v>0.39095271147056165</c:v>
                </c:pt>
                <c:pt idx="2591">
                  <c:v>0.39102099927588702</c:v>
                </c:pt>
                <c:pt idx="2592">
                  <c:v>0.39108925824258695</c:v>
                </c:pt>
                <c:pt idx="2593">
                  <c:v>0.39115748838892572</c:v>
                </c:pt>
                <c:pt idx="2594">
                  <c:v>0.39122568973315242</c:v>
                </c:pt>
                <c:pt idx="2595">
                  <c:v>0.39129386229350055</c:v>
                </c:pt>
                <c:pt idx="2596">
                  <c:v>0.39136200608818827</c:v>
                </c:pt>
                <c:pt idx="2597">
                  <c:v>0.39143012113541858</c:v>
                </c:pt>
                <c:pt idx="2598">
                  <c:v>0.39149820745337871</c:v>
                </c:pt>
                <c:pt idx="2599">
                  <c:v>0.39156626506024095</c:v>
                </c:pt>
                <c:pt idx="2600">
                  <c:v>0.39163429397416211</c:v>
                </c:pt>
                <c:pt idx="2601">
                  <c:v>0.39170229421328356</c:v>
                </c:pt>
                <c:pt idx="2602">
                  <c:v>0.39177026579573165</c:v>
                </c:pt>
                <c:pt idx="2603">
                  <c:v>0.39183820873961717</c:v>
                </c:pt>
                <c:pt idx="2604">
                  <c:v>0.39190612306303596</c:v>
                </c:pt>
                <c:pt idx="2605">
                  <c:v>0.39197400878406835</c:v>
                </c:pt>
                <c:pt idx="2606">
                  <c:v>0.39204186592077955</c:v>
                </c:pt>
                <c:pt idx="2607">
                  <c:v>0.39210969449121963</c:v>
                </c:pt>
                <c:pt idx="2608">
                  <c:v>0.39217749451342332</c:v>
                </c:pt>
                <c:pt idx="2609">
                  <c:v>0.39224526600541026</c:v>
                </c:pt>
                <c:pt idx="2610">
                  <c:v>0.39231300898518501</c:v>
                </c:pt>
                <c:pt idx="2611">
                  <c:v>0.39238072347073666</c:v>
                </c:pt>
                <c:pt idx="2612">
                  <c:v>0.39244840948003967</c:v>
                </c:pt>
                <c:pt idx="2613">
                  <c:v>0.39251606703105291</c:v>
                </c:pt>
                <c:pt idx="2614">
                  <c:v>0.39258369614172045</c:v>
                </c:pt>
                <c:pt idx="2615">
                  <c:v>0.39265129682997119</c:v>
                </c:pt>
                <c:pt idx="2616">
                  <c:v>0.39271886911371889</c:v>
                </c:pt>
                <c:pt idx="2617">
                  <c:v>0.39278641301086242</c:v>
                </c:pt>
                <c:pt idx="2618">
                  <c:v>0.39285392853928536</c:v>
                </c:pt>
                <c:pt idx="2619">
                  <c:v>0.39292141571685663</c:v>
                </c:pt>
                <c:pt idx="2620">
                  <c:v>0.39298887456142984</c:v>
                </c:pt>
                <c:pt idx="2621">
                  <c:v>0.39305630509084366</c:v>
                </c:pt>
                <c:pt idx="2622">
                  <c:v>0.39312370732292201</c:v>
                </c:pt>
                <c:pt idx="2623">
                  <c:v>0.39319108127547348</c:v>
                </c:pt>
                <c:pt idx="2624">
                  <c:v>0.39325842696629215</c:v>
                </c:pt>
                <c:pt idx="2625">
                  <c:v>0.39332574441315682</c:v>
                </c:pt>
                <c:pt idx="2626">
                  <c:v>0.39339303363383149</c:v>
                </c:pt>
                <c:pt idx="2627">
                  <c:v>0.39346029464606541</c:v>
                </c:pt>
                <c:pt idx="2628">
                  <c:v>0.39352752746759273</c:v>
                </c:pt>
                <c:pt idx="2629">
                  <c:v>0.39359473211613288</c:v>
                </c:pt>
                <c:pt idx="2630">
                  <c:v>0.39366190860939043</c:v>
                </c:pt>
                <c:pt idx="2631">
                  <c:v>0.39372905696505506</c:v>
                </c:pt>
                <c:pt idx="2632">
                  <c:v>0.39379617720080168</c:v>
                </c:pt>
                <c:pt idx="2633">
                  <c:v>0.39386326933429033</c:v>
                </c:pt>
                <c:pt idx="2634">
                  <c:v>0.39393033338316641</c:v>
                </c:pt>
                <c:pt idx="2635">
                  <c:v>0.39399736936506041</c:v>
                </c:pt>
                <c:pt idx="2636">
                  <c:v>0.39406437729758809</c:v>
                </c:pt>
                <c:pt idx="2637">
                  <c:v>0.39413135719835057</c:v>
                </c:pt>
                <c:pt idx="2638">
                  <c:v>0.39419830908493408</c:v>
                </c:pt>
                <c:pt idx="2639">
                  <c:v>0.3942652329749104</c:v>
                </c:pt>
                <c:pt idx="2640">
                  <c:v>0.3943321288858363</c:v>
                </c:pt>
                <c:pt idx="2641">
                  <c:v>0.39439899683525409</c:v>
                </c:pt>
                <c:pt idx="2642">
                  <c:v>0.39446583684069131</c:v>
                </c:pt>
                <c:pt idx="2643">
                  <c:v>0.39453264891966094</c:v>
                </c:pt>
                <c:pt idx="2644">
                  <c:v>0.39459943308966133</c:v>
                </c:pt>
                <c:pt idx="2645">
                  <c:v>0.39466618936817616</c:v>
                </c:pt>
                <c:pt idx="2646">
                  <c:v>0.39473291777267439</c:v>
                </c:pt>
                <c:pt idx="2647">
                  <c:v>0.39479961832061072</c:v>
                </c:pt>
                <c:pt idx="2648">
                  <c:v>0.39486629102942489</c:v>
                </c:pt>
                <c:pt idx="2649">
                  <c:v>0.39493293591654249</c:v>
                </c:pt>
                <c:pt idx="2650">
                  <c:v>0.39499955299937423</c:v>
                </c:pt>
                <c:pt idx="2651">
                  <c:v>0.39506614229531639</c:v>
                </c:pt>
                <c:pt idx="2652">
                  <c:v>0.39513270382175092</c:v>
                </c:pt>
                <c:pt idx="2653">
                  <c:v>0.39519923759604503</c:v>
                </c:pt>
                <c:pt idx="2654">
                  <c:v>0.39526574363555156</c:v>
                </c:pt>
                <c:pt idx="2655">
                  <c:v>0.39533222195760898</c:v>
                </c:pt>
                <c:pt idx="2656">
                  <c:v>0.39539867257954103</c:v>
                </c:pt>
                <c:pt idx="2657">
                  <c:v>0.39546509551865738</c:v>
                </c:pt>
                <c:pt idx="2658">
                  <c:v>0.39553149079225297</c:v>
                </c:pt>
                <c:pt idx="2659">
                  <c:v>0.39559785841760858</c:v>
                </c:pt>
                <c:pt idx="2660">
                  <c:v>0.39566419841199041</c:v>
                </c:pt>
                <c:pt idx="2661">
                  <c:v>0.39573051079265026</c:v>
                </c:pt>
                <c:pt idx="2662">
                  <c:v>0.3957967955768259</c:v>
                </c:pt>
                <c:pt idx="2663">
                  <c:v>0.39586305278174033</c:v>
                </c:pt>
                <c:pt idx="2664">
                  <c:v>0.39592928242460257</c:v>
                </c:pt>
                <c:pt idx="2665">
                  <c:v>0.39599548452260713</c:v>
                </c:pt>
                <c:pt idx="2666">
                  <c:v>0.39606165909293412</c:v>
                </c:pt>
                <c:pt idx="2667">
                  <c:v>0.39612780615274973</c:v>
                </c:pt>
                <c:pt idx="2668">
                  <c:v>0.39619392571920553</c:v>
                </c:pt>
                <c:pt idx="2669">
                  <c:v>0.39626001780943898</c:v>
                </c:pt>
                <c:pt idx="2670">
                  <c:v>0.39632608244057338</c:v>
                </c:pt>
                <c:pt idx="2671">
                  <c:v>0.39639211962971754</c:v>
                </c:pt>
                <c:pt idx="2672">
                  <c:v>0.39645812939396635</c:v>
                </c:pt>
                <c:pt idx="2673">
                  <c:v>0.39652411175040037</c:v>
                </c:pt>
                <c:pt idx="2674">
                  <c:v>0.39659006671608599</c:v>
                </c:pt>
                <c:pt idx="2675">
                  <c:v>0.39665599430807547</c:v>
                </c:pt>
                <c:pt idx="2676">
                  <c:v>0.39672189454340673</c:v>
                </c:pt>
                <c:pt idx="2677">
                  <c:v>0.39678776743910388</c:v>
                </c:pt>
                <c:pt idx="2678">
                  <c:v>0.3968536130121767</c:v>
                </c:pt>
                <c:pt idx="2679">
                  <c:v>0.39691943127962087</c:v>
                </c:pt>
                <c:pt idx="2680">
                  <c:v>0.39698522225841798</c:v>
                </c:pt>
                <c:pt idx="2681">
                  <c:v>0.39705098596553562</c:v>
                </c:pt>
                <c:pt idx="2682">
                  <c:v>0.39711672241792723</c:v>
                </c:pt>
                <c:pt idx="2683">
                  <c:v>0.39718243163253225</c:v>
                </c:pt>
                <c:pt idx="2684">
                  <c:v>0.3972481136262761</c:v>
                </c:pt>
                <c:pt idx="2685">
                  <c:v>0.39731376841607008</c:v>
                </c:pt>
                <c:pt idx="2686">
                  <c:v>0.39737939601881156</c:v>
                </c:pt>
                <c:pt idx="2687">
                  <c:v>0.39744499645138398</c:v>
                </c:pt>
                <c:pt idx="2688">
                  <c:v>0.39751056973065663</c:v>
                </c:pt>
                <c:pt idx="2689">
                  <c:v>0.39757611587348507</c:v>
                </c:pt>
                <c:pt idx="2690">
                  <c:v>0.39764163489671073</c:v>
                </c:pt>
                <c:pt idx="2691">
                  <c:v>0.39770712681716108</c:v>
                </c:pt>
                <c:pt idx="2692">
                  <c:v>0.39777259165164991</c:v>
                </c:pt>
                <c:pt idx="2693">
                  <c:v>0.39783802941697677</c:v>
                </c:pt>
                <c:pt idx="2694">
                  <c:v>0.39790344012992768</c:v>
                </c:pt>
                <c:pt idx="2695">
                  <c:v>0.39796882380727444</c:v>
                </c:pt>
                <c:pt idx="2696">
                  <c:v>0.39803418046577527</c:v>
                </c:pt>
                <c:pt idx="2697">
                  <c:v>0.39809951012217437</c:v>
                </c:pt>
                <c:pt idx="2698">
                  <c:v>0.39816481279320209</c:v>
                </c:pt>
                <c:pt idx="2699">
                  <c:v>0.39823008849557523</c:v>
                </c:pt>
                <c:pt idx="2700">
                  <c:v>0.39829533724599642</c:v>
                </c:pt>
                <c:pt idx="2701">
                  <c:v>0.3983605590611547</c:v>
                </c:pt>
                <c:pt idx="2702">
                  <c:v>0.39842575395772534</c:v>
                </c:pt>
                <c:pt idx="2703">
                  <c:v>0.39849092195236968</c:v>
                </c:pt>
                <c:pt idx="2704">
                  <c:v>0.39855606306173569</c:v>
                </c:pt>
                <c:pt idx="2705">
                  <c:v>0.39862117730245716</c:v>
                </c:pt>
                <c:pt idx="2706">
                  <c:v>0.39868626469115437</c:v>
                </c:pt>
                <c:pt idx="2707">
                  <c:v>0.39875132524443396</c:v>
                </c:pt>
                <c:pt idx="2708">
                  <c:v>0.39881635897888879</c:v>
                </c:pt>
                <c:pt idx="2709">
                  <c:v>0.39888136591109802</c:v>
                </c:pt>
                <c:pt idx="2710">
                  <c:v>0.39894634605762724</c:v>
                </c:pt>
                <c:pt idx="2711">
                  <c:v>0.39901129943502822</c:v>
                </c:pt>
                <c:pt idx="2712">
                  <c:v>0.39907622605983939</c:v>
                </c:pt>
                <c:pt idx="2713">
                  <c:v>0.3991411259485852</c:v>
                </c:pt>
                <c:pt idx="2714">
                  <c:v>0.39920599911777682</c:v>
                </c:pt>
                <c:pt idx="2715">
                  <c:v>0.39927084558391157</c:v>
                </c:pt>
                <c:pt idx="2716">
                  <c:v>0.39933566536347337</c:v>
                </c:pt>
                <c:pt idx="2717">
                  <c:v>0.39940045847293248</c:v>
                </c:pt>
                <c:pt idx="2718">
                  <c:v>0.39946522492874559</c:v>
                </c:pt>
                <c:pt idx="2719">
                  <c:v>0.39952996474735603</c:v>
                </c:pt>
                <c:pt idx="2720">
                  <c:v>0.39959467794519343</c:v>
                </c:pt>
                <c:pt idx="2721">
                  <c:v>0.39965936453867384</c:v>
                </c:pt>
                <c:pt idx="2722">
                  <c:v>0.39972402454420014</c:v>
                </c:pt>
                <c:pt idx="2723">
                  <c:v>0.39978865797816132</c:v>
                </c:pt>
                <c:pt idx="2724">
                  <c:v>0.39985326485693323</c:v>
                </c:pt>
                <c:pt idx="2725">
                  <c:v>0.39991784519687812</c:v>
                </c:pt>
                <c:pt idx="2726">
                  <c:v>0.39998239901434479</c:v>
                </c:pt>
                <c:pt idx="2727">
                  <c:v>0.40004692632566868</c:v>
                </c:pt>
                <c:pt idx="2728">
                  <c:v>0.40011142714717179</c:v>
                </c:pt>
                <c:pt idx="2729">
                  <c:v>0.40017590149516269</c:v>
                </c:pt>
                <c:pt idx="2730">
                  <c:v>0.40024034938593667</c:v>
                </c:pt>
                <c:pt idx="2731">
                  <c:v>0.40030477083577537</c:v>
                </c:pt>
                <c:pt idx="2732">
                  <c:v>0.40036916586094756</c:v>
                </c:pt>
                <c:pt idx="2733">
                  <c:v>0.40043353447770813</c:v>
                </c:pt>
                <c:pt idx="2734">
                  <c:v>0.40049787670229903</c:v>
                </c:pt>
                <c:pt idx="2735">
                  <c:v>0.40056219255094871</c:v>
                </c:pt>
                <c:pt idx="2736">
                  <c:v>0.40062648203987233</c:v>
                </c:pt>
                <c:pt idx="2737">
                  <c:v>0.40069074518527192</c:v>
                </c:pt>
                <c:pt idx="2738">
                  <c:v>0.40075498200333592</c:v>
                </c:pt>
                <c:pt idx="2739">
                  <c:v>0.4008191925102399</c:v>
                </c:pt>
                <c:pt idx="2740">
                  <c:v>0.40088337672214586</c:v>
                </c:pt>
                <c:pt idx="2741">
                  <c:v>0.40094753465520266</c:v>
                </c:pt>
                <c:pt idx="2742">
                  <c:v>0.40101166632554602</c:v>
                </c:pt>
                <c:pt idx="2743">
                  <c:v>0.40107577174929837</c:v>
                </c:pt>
                <c:pt idx="2744">
                  <c:v>0.40113985094256904</c:v>
                </c:pt>
                <c:pt idx="2745">
                  <c:v>0.40120390392145405</c:v>
                </c:pt>
                <c:pt idx="2746">
                  <c:v>0.40126793070203626</c:v>
                </c:pt>
                <c:pt idx="2747">
                  <c:v>0.40133193130038558</c:v>
                </c:pt>
                <c:pt idx="2748">
                  <c:v>0.40139590573255846</c:v>
                </c:pt>
                <c:pt idx="2749">
                  <c:v>0.40145985401459855</c:v>
                </c:pt>
                <c:pt idx="2750">
                  <c:v>0.40152377616253615</c:v>
                </c:pt>
                <c:pt idx="2751">
                  <c:v>0.4015876721923885</c:v>
                </c:pt>
                <c:pt idx="2752">
                  <c:v>0.40165154212015991</c:v>
                </c:pt>
                <c:pt idx="2753">
                  <c:v>0.40171538596184142</c:v>
                </c:pt>
                <c:pt idx="2754">
                  <c:v>0.40177920373341114</c:v>
                </c:pt>
                <c:pt idx="2755">
                  <c:v>0.40184299545083402</c:v>
                </c:pt>
                <c:pt idx="2756">
                  <c:v>0.40190676113006207</c:v>
                </c:pt>
                <c:pt idx="2757">
                  <c:v>0.40197050078703433</c:v>
                </c:pt>
                <c:pt idx="2758">
                  <c:v>0.40203421443767667</c:v>
                </c:pt>
                <c:pt idx="2759">
                  <c:v>0.40209790209790208</c:v>
                </c:pt>
                <c:pt idx="2760">
                  <c:v>0.40216156378361057</c:v>
                </c:pt>
                <c:pt idx="2761">
                  <c:v>0.40222519951068908</c:v>
                </c:pt>
                <c:pt idx="2762">
                  <c:v>0.40228880929501182</c:v>
                </c:pt>
                <c:pt idx="2763">
                  <c:v>0.4023523931524397</c:v>
                </c:pt>
                <c:pt idx="2764">
                  <c:v>0.40241595109882111</c:v>
                </c:pt>
                <c:pt idx="2765">
                  <c:v>0.40247948314999127</c:v>
                </c:pt>
                <c:pt idx="2766">
                  <c:v>0.40254298932177252</c:v>
                </c:pt>
                <c:pt idx="2767">
                  <c:v>0.40260646962997443</c:v>
                </c:pt>
                <c:pt idx="2768">
                  <c:v>0.40266992409039348</c:v>
                </c:pt>
                <c:pt idx="2769">
                  <c:v>0.40273335271881361</c:v>
                </c:pt>
                <c:pt idx="2770">
                  <c:v>0.40279675553100563</c:v>
                </c:pt>
                <c:pt idx="2771">
                  <c:v>0.40286013254272757</c:v>
                </c:pt>
                <c:pt idx="2772">
                  <c:v>0.40292348376972481</c:v>
                </c:pt>
                <c:pt idx="2773">
                  <c:v>0.40298680922772967</c:v>
                </c:pt>
                <c:pt idx="2774">
                  <c:v>0.40305010893246185</c:v>
                </c:pt>
                <c:pt idx="2775">
                  <c:v>0.40311338289962828</c:v>
                </c:pt>
                <c:pt idx="2776">
                  <c:v>0.40317663114492291</c:v>
                </c:pt>
                <c:pt idx="2777">
                  <c:v>0.40323985368402721</c:v>
                </c:pt>
                <c:pt idx="2778">
                  <c:v>0.40330305053260962</c:v>
                </c:pt>
                <c:pt idx="2779">
                  <c:v>0.40336622170632619</c:v>
                </c:pt>
                <c:pt idx="2780">
                  <c:v>0.40342936722081996</c:v>
                </c:pt>
                <c:pt idx="2781">
                  <c:v>0.40349248709172131</c:v>
                </c:pt>
                <c:pt idx="2782">
                  <c:v>0.40355558133464808</c:v>
                </c:pt>
                <c:pt idx="2783">
                  <c:v>0.40361864996520525</c:v>
                </c:pt>
                <c:pt idx="2784">
                  <c:v>0.40368169299898538</c:v>
                </c:pt>
                <c:pt idx="2785">
                  <c:v>0.40374471045156807</c:v>
                </c:pt>
                <c:pt idx="2786">
                  <c:v>0.40380770233852037</c:v>
                </c:pt>
                <c:pt idx="2787">
                  <c:v>0.40387066867539695</c:v>
                </c:pt>
                <c:pt idx="2788">
                  <c:v>0.40393360947773943</c:v>
                </c:pt>
                <c:pt idx="2789">
                  <c:v>0.40399652476107734</c:v>
                </c:pt>
                <c:pt idx="2790">
                  <c:v>0.40405941454092714</c:v>
                </c:pt>
                <c:pt idx="2791">
                  <c:v>0.40412227883279295</c:v>
                </c:pt>
                <c:pt idx="2792">
                  <c:v>0.40418511765216636</c:v>
                </c:pt>
                <c:pt idx="2793">
                  <c:v>0.40424793101452627</c:v>
                </c:pt>
                <c:pt idx="2794">
                  <c:v>0.40431071893533921</c:v>
                </c:pt>
                <c:pt idx="2795">
                  <c:v>0.40437348143005902</c:v>
                </c:pt>
                <c:pt idx="2796">
                  <c:v>0.40443621851412709</c:v>
                </c:pt>
                <c:pt idx="2797">
                  <c:v>0.40449893020297228</c:v>
                </c:pt>
                <c:pt idx="2798">
                  <c:v>0.40456161651201106</c:v>
                </c:pt>
                <c:pt idx="2799">
                  <c:v>0.40462427745664742</c:v>
                </c:pt>
                <c:pt idx="2800">
                  <c:v>0.40468691305227267</c:v>
                </c:pt>
                <c:pt idx="2801">
                  <c:v>0.40474952331426589</c:v>
                </c:pt>
                <c:pt idx="2802">
                  <c:v>0.40481210825799374</c:v>
                </c:pt>
                <c:pt idx="2803">
                  <c:v>0.40487466789881021</c:v>
                </c:pt>
                <c:pt idx="2804">
                  <c:v>0.40493720225205715</c:v>
                </c:pt>
                <c:pt idx="2805">
                  <c:v>0.40499971133306395</c:v>
                </c:pt>
                <c:pt idx="2806">
                  <c:v>0.40506219515714736</c:v>
                </c:pt>
                <c:pt idx="2807">
                  <c:v>0.40512465373961221</c:v>
                </c:pt>
                <c:pt idx="2808">
                  <c:v>0.40518708709575046</c:v>
                </c:pt>
                <c:pt idx="2809">
                  <c:v>0.40524949524084225</c:v>
                </c:pt>
                <c:pt idx="2810">
                  <c:v>0.40531187819015491</c:v>
                </c:pt>
                <c:pt idx="2811">
                  <c:v>0.40537423595894362</c:v>
                </c:pt>
                <c:pt idx="2812">
                  <c:v>0.40543656856245136</c:v>
                </c:pt>
                <c:pt idx="2813">
                  <c:v>0.40549887601590867</c:v>
                </c:pt>
                <c:pt idx="2814">
                  <c:v>0.40556115833453393</c:v>
                </c:pt>
                <c:pt idx="2815">
                  <c:v>0.40562341553353309</c:v>
                </c:pt>
                <c:pt idx="2816">
                  <c:v>0.40568564762809989</c:v>
                </c:pt>
                <c:pt idx="2817">
                  <c:v>0.40574785463341589</c:v>
                </c:pt>
                <c:pt idx="2818">
                  <c:v>0.40581003656465031</c:v>
                </c:pt>
                <c:pt idx="2819">
                  <c:v>0.40587219343696029</c:v>
                </c:pt>
                <c:pt idx="2820">
                  <c:v>0.40593432526549056</c:v>
                </c:pt>
                <c:pt idx="2821">
                  <c:v>0.40599643206537378</c:v>
                </c:pt>
                <c:pt idx="2822">
                  <c:v>0.40605851385173042</c:v>
                </c:pt>
                <c:pt idx="2823">
                  <c:v>0.40612057063966867</c:v>
                </c:pt>
                <c:pt idx="2824">
                  <c:v>0.40618260244428467</c:v>
                </c:pt>
                <c:pt idx="2825">
                  <c:v>0.40624460928066242</c:v>
                </c:pt>
                <c:pt idx="2826">
                  <c:v>0.40630659116387363</c:v>
                </c:pt>
                <c:pt idx="2827">
                  <c:v>0.40636854810897804</c:v>
                </c:pt>
                <c:pt idx="2828">
                  <c:v>0.40643048013102318</c:v>
                </c:pt>
                <c:pt idx="2829">
                  <c:v>0.40649238724504455</c:v>
                </c:pt>
                <c:pt idx="2830">
                  <c:v>0.40655426946606543</c:v>
                </c:pt>
                <c:pt idx="2831">
                  <c:v>0.40661612680909714</c:v>
                </c:pt>
                <c:pt idx="2832">
                  <c:v>0.40667795928913897</c:v>
                </c:pt>
                <c:pt idx="2833">
                  <c:v>0.40673976692117803</c:v>
                </c:pt>
                <c:pt idx="2834">
                  <c:v>0.40680154972018939</c:v>
                </c:pt>
                <c:pt idx="2835">
                  <c:v>0.40686330770113627</c:v>
                </c:pt>
                <c:pt idx="2836">
                  <c:v>0.40692504087896958</c:v>
                </c:pt>
                <c:pt idx="2837">
                  <c:v>0.40698674926862849</c:v>
                </c:pt>
                <c:pt idx="2838">
                  <c:v>0.40704843288504</c:v>
                </c:pt>
                <c:pt idx="2839">
                  <c:v>0.40711009174311924</c:v>
                </c:pt>
                <c:pt idx="2840">
                  <c:v>0.4071717258577694</c:v>
                </c:pt>
                <c:pt idx="2841">
                  <c:v>0.40723333524388144</c:v>
                </c:pt>
                <c:pt idx="2842">
                  <c:v>0.40729491991633476</c:v>
                </c:pt>
                <c:pt idx="2843">
                  <c:v>0.40735647988999651</c:v>
                </c:pt>
                <c:pt idx="2844">
                  <c:v>0.4074180151797222</c:v>
                </c:pt>
                <c:pt idx="2845">
                  <c:v>0.40747952580035512</c:v>
                </c:pt>
                <c:pt idx="2846">
                  <c:v>0.4075410117667268</c:v>
                </c:pt>
                <c:pt idx="2847">
                  <c:v>0.40760247309365699</c:v>
                </c:pt>
                <c:pt idx="2848">
                  <c:v>0.40766390979595341</c:v>
                </c:pt>
                <c:pt idx="2849">
                  <c:v>0.40772532188841204</c:v>
                </c:pt>
                <c:pt idx="2850">
                  <c:v>0.4077867093858169</c:v>
                </c:pt>
                <c:pt idx="2851">
                  <c:v>0.40784807230294018</c:v>
                </c:pt>
                <c:pt idx="2852">
                  <c:v>0.40790941065454234</c:v>
                </c:pt>
                <c:pt idx="2853">
                  <c:v>0.40797072445537191</c:v>
                </c:pt>
                <c:pt idx="2854">
                  <c:v>0.40803201372016579</c:v>
                </c:pt>
                <c:pt idx="2855">
                  <c:v>0.40809327846364885</c:v>
                </c:pt>
                <c:pt idx="2856">
                  <c:v>0.40815451870053426</c:v>
                </c:pt>
                <c:pt idx="2857">
                  <c:v>0.40821573444552361</c:v>
                </c:pt>
                <c:pt idx="2858">
                  <c:v>0.40827692571330648</c:v>
                </c:pt>
                <c:pt idx="2859">
                  <c:v>0.40833809251856085</c:v>
                </c:pt>
                <c:pt idx="2860">
                  <c:v>0.40839923487595287</c:v>
                </c:pt>
                <c:pt idx="2861">
                  <c:v>0.40846035280013698</c:v>
                </c:pt>
                <c:pt idx="2862">
                  <c:v>0.4085214463057561</c:v>
                </c:pt>
                <c:pt idx="2863">
                  <c:v>0.40858251540744123</c:v>
                </c:pt>
                <c:pt idx="2864">
                  <c:v>0.40864356011981173</c:v>
                </c:pt>
                <c:pt idx="2865">
                  <c:v>0.40870458045747537</c:v>
                </c:pt>
                <c:pt idx="2866">
                  <c:v>0.40876557643502809</c:v>
                </c:pt>
                <c:pt idx="2867">
                  <c:v>0.40882654806705443</c:v>
                </c:pt>
                <c:pt idx="2868">
                  <c:v>0.40888749536812702</c:v>
                </c:pt>
                <c:pt idx="2869">
                  <c:v>0.40894841835280704</c:v>
                </c:pt>
                <c:pt idx="2870">
                  <c:v>0.40900931703564408</c:v>
                </c:pt>
                <c:pt idx="2871">
                  <c:v>0.4090701914311759</c:v>
                </c:pt>
                <c:pt idx="2872">
                  <c:v>0.40913104155392899</c:v>
                </c:pt>
                <c:pt idx="2873">
                  <c:v>0.4091918674184179</c:v>
                </c:pt>
                <c:pt idx="2874">
                  <c:v>0.40925266903914592</c:v>
                </c:pt>
                <c:pt idx="2875">
                  <c:v>0.40931344643060458</c:v>
                </c:pt>
                <c:pt idx="2876">
                  <c:v>0.40937419960727395</c:v>
                </c:pt>
                <c:pt idx="2877">
                  <c:v>0.40943492858362263</c:v>
                </c:pt>
                <c:pt idx="2878">
                  <c:v>0.40949563337410744</c:v>
                </c:pt>
                <c:pt idx="2879">
                  <c:v>0.40955631399317405</c:v>
                </c:pt>
                <c:pt idx="2880">
                  <c:v>0.40961697045525636</c:v>
                </c:pt>
                <c:pt idx="2881">
                  <c:v>0.40967760277477683</c:v>
                </c:pt>
                <c:pt idx="2882">
                  <c:v>0.40973821096614649</c:v>
                </c:pt>
                <c:pt idx="2883">
                  <c:v>0.40979879504376487</c:v>
                </c:pt>
                <c:pt idx="2884">
                  <c:v>0.4098593550220202</c:v>
                </c:pt>
                <c:pt idx="2885">
                  <c:v>0.40991989091528891</c:v>
                </c:pt>
                <c:pt idx="2886">
                  <c:v>0.40998040273793629</c:v>
                </c:pt>
                <c:pt idx="2887">
                  <c:v>0.41004089050431625</c:v>
                </c:pt>
                <c:pt idx="2888">
                  <c:v>0.41010135422877098</c:v>
                </c:pt>
                <c:pt idx="2889">
                  <c:v>0.41016179392563157</c:v>
                </c:pt>
                <c:pt idx="2890">
                  <c:v>0.41022220960921763</c:v>
                </c:pt>
                <c:pt idx="2891">
                  <c:v>0.41028260129383726</c:v>
                </c:pt>
                <c:pt idx="2892">
                  <c:v>0.41034296899378742</c:v>
                </c:pt>
                <c:pt idx="2893">
                  <c:v>0.41040331272335356</c:v>
                </c:pt>
                <c:pt idx="2894">
                  <c:v>0.41046363249680989</c:v>
                </c:pt>
                <c:pt idx="2895">
                  <c:v>0.41052392832841916</c:v>
                </c:pt>
                <c:pt idx="2896">
                  <c:v>0.41058420023243286</c:v>
                </c:pt>
                <c:pt idx="2897">
                  <c:v>0.41064444822309132</c:v>
                </c:pt>
                <c:pt idx="2898">
                  <c:v>0.41070467231462326</c:v>
                </c:pt>
                <c:pt idx="2899">
                  <c:v>0.41076487252124644</c:v>
                </c:pt>
                <c:pt idx="2900">
                  <c:v>0.41082504885716714</c:v>
                </c:pt>
                <c:pt idx="2901">
                  <c:v>0.41088520133658041</c:v>
                </c:pt>
                <c:pt idx="2902">
                  <c:v>0.41094532997367006</c:v>
                </c:pt>
                <c:pt idx="2903">
                  <c:v>0.41100543478260865</c:v>
                </c:pt>
                <c:pt idx="2904">
                  <c:v>0.41106551577755768</c:v>
                </c:pt>
                <c:pt idx="2905">
                  <c:v>0.41112557297266711</c:v>
                </c:pt>
                <c:pt idx="2906">
                  <c:v>0.41118560638207585</c:v>
                </c:pt>
                <c:pt idx="2907">
                  <c:v>0.41124561601991177</c:v>
                </c:pt>
                <c:pt idx="2908">
                  <c:v>0.41130560190029125</c:v>
                </c:pt>
                <c:pt idx="2909">
                  <c:v>0.41136556403731978</c:v>
                </c:pt>
                <c:pt idx="2910">
                  <c:v>0.41142550244509146</c:v>
                </c:pt>
                <c:pt idx="2911">
                  <c:v>0.41148541713768932</c:v>
                </c:pt>
                <c:pt idx="2912">
                  <c:v>0.41154530812918538</c:v>
                </c:pt>
                <c:pt idx="2913">
                  <c:v>0.41160517543364028</c:v>
                </c:pt>
                <c:pt idx="2914">
                  <c:v>0.41166501906510378</c:v>
                </c:pt>
                <c:pt idx="2915">
                  <c:v>0.41172483903761437</c:v>
                </c:pt>
                <c:pt idx="2916">
                  <c:v>0.41178463536519944</c:v>
                </c:pt>
                <c:pt idx="2917">
                  <c:v>0.41184440806187544</c:v>
                </c:pt>
                <c:pt idx="2918">
                  <c:v>0.41190415714164758</c:v>
                </c:pt>
                <c:pt idx="2919">
                  <c:v>0.41196388261851014</c:v>
                </c:pt>
                <c:pt idx="2920">
                  <c:v>0.41202358450644627</c:v>
                </c:pt>
                <c:pt idx="2921">
                  <c:v>0.41208326281942798</c:v>
                </c:pt>
                <c:pt idx="2922">
                  <c:v>0.41214291757141652</c:v>
                </c:pt>
                <c:pt idx="2923">
                  <c:v>0.41220254877636175</c:v>
                </c:pt>
                <c:pt idx="2924">
                  <c:v>0.41226215644820297</c:v>
                </c:pt>
                <c:pt idx="2925">
                  <c:v>0.41232174060086807</c:v>
                </c:pt>
                <c:pt idx="2926">
                  <c:v>0.4123813012482741</c:v>
                </c:pt>
                <c:pt idx="2927">
                  <c:v>0.41244083840432727</c:v>
                </c:pt>
                <c:pt idx="2928">
                  <c:v>0.41250035208292257</c:v>
                </c:pt>
                <c:pt idx="2929">
                  <c:v>0.41255984229794423</c:v>
                </c:pt>
                <c:pt idx="2930">
                  <c:v>0.41261930906326549</c:v>
                </c:pt>
                <c:pt idx="2931">
                  <c:v>0.41267875239274854</c:v>
                </c:pt>
                <c:pt idx="2932">
                  <c:v>0.41273817230024484</c:v>
                </c:pt>
                <c:pt idx="2933">
                  <c:v>0.41279756879959478</c:v>
                </c:pt>
                <c:pt idx="2934">
                  <c:v>0.41285694190462796</c:v>
                </c:pt>
                <c:pt idx="2935">
                  <c:v>0.41291629162916293</c:v>
                </c:pt>
                <c:pt idx="2936">
                  <c:v>0.41297561798700749</c:v>
                </c:pt>
                <c:pt idx="2937">
                  <c:v>0.4130349209919586</c:v>
                </c:pt>
                <c:pt idx="2938">
                  <c:v>0.41309420065780222</c:v>
                </c:pt>
                <c:pt idx="2939">
                  <c:v>0.41315345699831368</c:v>
                </c:pt>
                <c:pt idx="2940">
                  <c:v>0.41321269002725719</c:v>
                </c:pt>
                <c:pt idx="2941">
                  <c:v>0.41327189975838624</c:v>
                </c:pt>
                <c:pt idx="2942">
                  <c:v>0.41333108620544368</c:v>
                </c:pt>
                <c:pt idx="2943">
                  <c:v>0.41339024938216129</c:v>
                </c:pt>
                <c:pt idx="2944">
                  <c:v>0.41344938930226027</c:v>
                </c:pt>
                <c:pt idx="2945">
                  <c:v>0.41350850597945094</c:v>
                </c:pt>
                <c:pt idx="2946">
                  <c:v>0.41356759942743271</c:v>
                </c:pt>
                <c:pt idx="2947">
                  <c:v>0.41362666965989447</c:v>
                </c:pt>
                <c:pt idx="2948">
                  <c:v>0.41368571669051424</c:v>
                </c:pt>
                <c:pt idx="2949">
                  <c:v>0.41374474053295934</c:v>
                </c:pt>
                <c:pt idx="2950">
                  <c:v>0.41380374120088625</c:v>
                </c:pt>
                <c:pt idx="2951">
                  <c:v>0.41386271870794078</c:v>
                </c:pt>
                <c:pt idx="2952">
                  <c:v>0.41392167306775812</c:v>
                </c:pt>
                <c:pt idx="2953">
                  <c:v>0.41398060429396266</c:v>
                </c:pt>
                <c:pt idx="2954">
                  <c:v>0.41403951240016812</c:v>
                </c:pt>
                <c:pt idx="2955">
                  <c:v>0.41409839739997761</c:v>
                </c:pt>
                <c:pt idx="2956">
                  <c:v>0.41415725930698338</c:v>
                </c:pt>
                <c:pt idx="2957">
                  <c:v>0.41421609813476729</c:v>
                </c:pt>
                <c:pt idx="2958">
                  <c:v>0.41427491389690024</c:v>
                </c:pt>
                <c:pt idx="2959">
                  <c:v>0.41433370660694291</c:v>
                </c:pt>
                <c:pt idx="2960">
                  <c:v>0.41439247627844489</c:v>
                </c:pt>
                <c:pt idx="2961">
                  <c:v>0.41445122292494541</c:v>
                </c:pt>
                <c:pt idx="2962">
                  <c:v>0.41450994655997314</c:v>
                </c:pt>
                <c:pt idx="2963">
                  <c:v>0.41456864719704595</c:v>
                </c:pt>
                <c:pt idx="2964">
                  <c:v>0.41462732484967135</c:v>
                </c:pt>
                <c:pt idx="2965">
                  <c:v>0.41468597953134612</c:v>
                </c:pt>
                <c:pt idx="2966">
                  <c:v>0.41474461125555645</c:v>
                </c:pt>
                <c:pt idx="2967">
                  <c:v>0.41480322003577819</c:v>
                </c:pt>
                <c:pt idx="2968">
                  <c:v>0.41486180588547633</c:v>
                </c:pt>
                <c:pt idx="2969">
                  <c:v>0.41492036881810562</c:v>
                </c:pt>
                <c:pt idx="2970">
                  <c:v>0.41497890884711014</c:v>
                </c:pt>
                <c:pt idx="2971">
                  <c:v>0.41503742598592336</c:v>
                </c:pt>
                <c:pt idx="2972">
                  <c:v>0.41509592024796849</c:v>
                </c:pt>
                <c:pt idx="2973">
                  <c:v>0.41515439164665807</c:v>
                </c:pt>
                <c:pt idx="2974">
                  <c:v>0.41521284019539428</c:v>
                </c:pt>
                <c:pt idx="2975">
                  <c:v>0.41527126590756869</c:v>
                </c:pt>
                <c:pt idx="2976">
                  <c:v>0.41532966879656241</c:v>
                </c:pt>
                <c:pt idx="2977">
                  <c:v>0.41538804887574626</c:v>
                </c:pt>
                <c:pt idx="2978">
                  <c:v>0.41544640615848044</c:v>
                </c:pt>
                <c:pt idx="2979">
                  <c:v>0.41550474065811488</c:v>
                </c:pt>
                <c:pt idx="2980">
                  <c:v>0.41556305238798896</c:v>
                </c:pt>
                <c:pt idx="2981">
                  <c:v>0.41562134136143164</c:v>
                </c:pt>
                <c:pt idx="2982">
                  <c:v>0.41567960759176165</c:v>
                </c:pt>
                <c:pt idx="2983">
                  <c:v>0.41573785109228711</c:v>
                </c:pt>
                <c:pt idx="2984">
                  <c:v>0.41579607187630591</c:v>
                </c:pt>
                <c:pt idx="2985">
                  <c:v>0.41585426995710545</c:v>
                </c:pt>
                <c:pt idx="2986">
                  <c:v>0.4159124453479629</c:v>
                </c:pt>
                <c:pt idx="2987">
                  <c:v>0.41597059806214504</c:v>
                </c:pt>
                <c:pt idx="2988">
                  <c:v>0.41602872811290814</c:v>
                </c:pt>
                <c:pt idx="2989">
                  <c:v>0.41608683551349845</c:v>
                </c:pt>
                <c:pt idx="2990">
                  <c:v>0.41614492027715172</c:v>
                </c:pt>
                <c:pt idx="2991">
                  <c:v>0.41620298241709325</c:v>
                </c:pt>
                <c:pt idx="2992">
                  <c:v>0.41626102194653836</c:v>
                </c:pt>
                <c:pt idx="2993">
                  <c:v>0.41631903887869176</c:v>
                </c:pt>
                <c:pt idx="2994">
                  <c:v>0.41637703322674824</c:v>
                </c:pt>
                <c:pt idx="2995">
                  <c:v>0.41643500500389191</c:v>
                </c:pt>
                <c:pt idx="2996">
                  <c:v>0.41649295422329691</c:v>
                </c:pt>
                <c:pt idx="2997">
                  <c:v>0.41655088089812708</c:v>
                </c:pt>
                <c:pt idx="2998">
                  <c:v>0.41660878504153581</c:v>
                </c:pt>
                <c:pt idx="2999">
                  <c:v>0.41666666666666669</c:v>
                </c:pt>
                <c:pt idx="3000">
                  <c:v>0.41672452578665259</c:v>
                </c:pt>
                <c:pt idx="3001">
                  <c:v>0.41678236241461653</c:v>
                </c:pt>
                <c:pt idx="3002">
                  <c:v>0.41684017656367123</c:v>
                </c:pt>
                <c:pt idx="3003">
                  <c:v>0.41689796824691905</c:v>
                </c:pt>
                <c:pt idx="3004">
                  <c:v>0.41695573747745246</c:v>
                </c:pt>
                <c:pt idx="3005">
                  <c:v>0.41701348426835361</c:v>
                </c:pt>
                <c:pt idx="3006">
                  <c:v>0.41707120863269437</c:v>
                </c:pt>
                <c:pt idx="3007">
                  <c:v>0.41712891058353674</c:v>
                </c:pt>
                <c:pt idx="3008">
                  <c:v>0.41718659013393228</c:v>
                </c:pt>
                <c:pt idx="3009">
                  <c:v>0.41724424729692267</c:v>
                </c:pt>
                <c:pt idx="3010">
                  <c:v>0.41730188208553931</c:v>
                </c:pt>
                <c:pt idx="3011">
                  <c:v>0.41735949451280346</c:v>
                </c:pt>
                <c:pt idx="3012">
                  <c:v>0.41741708459172649</c:v>
                </c:pt>
                <c:pt idx="3013">
                  <c:v>0.41747465233530939</c:v>
                </c:pt>
                <c:pt idx="3014">
                  <c:v>0.41753219775654343</c:v>
                </c:pt>
                <c:pt idx="3015">
                  <c:v>0.4175897208684094</c:v>
                </c:pt>
                <c:pt idx="3016">
                  <c:v>0.4176472216838783</c:v>
                </c:pt>
                <c:pt idx="3017">
                  <c:v>0.417704700215911</c:v>
                </c:pt>
                <c:pt idx="3018">
                  <c:v>0.41776215647745824</c:v>
                </c:pt>
                <c:pt idx="3019">
                  <c:v>0.417819590481461</c:v>
                </c:pt>
                <c:pt idx="3020">
                  <c:v>0.41787700224084989</c:v>
                </c:pt>
                <c:pt idx="3021">
                  <c:v>0.41793439176854563</c:v>
                </c:pt>
                <c:pt idx="3022">
                  <c:v>0.41799175907745917</c:v>
                </c:pt>
                <c:pt idx="3023">
                  <c:v>0.41804910418049102</c:v>
                </c:pt>
                <c:pt idx="3024">
                  <c:v>0.41810642709053214</c:v>
                </c:pt>
                <c:pt idx="3025">
                  <c:v>0.41816372782046324</c:v>
                </c:pt>
                <c:pt idx="3026">
                  <c:v>0.41822100638315507</c:v>
                </c:pt>
                <c:pt idx="3027">
                  <c:v>0.41827826279146868</c:v>
                </c:pt>
                <c:pt idx="3028">
                  <c:v>0.41833549705825485</c:v>
                </c:pt>
                <c:pt idx="3029">
                  <c:v>0.41839270919635457</c:v>
                </c:pt>
                <c:pt idx="3030">
                  <c:v>0.41844989921859904</c:v>
                </c:pt>
                <c:pt idx="3031">
                  <c:v>0.41850706713780916</c:v>
                </c:pt>
                <c:pt idx="3032">
                  <c:v>0.41856421296679641</c:v>
                </c:pt>
                <c:pt idx="3033">
                  <c:v>0.41862133671836194</c:v>
                </c:pt>
                <c:pt idx="3034">
                  <c:v>0.41867843840529728</c:v>
                </c:pt>
                <c:pt idx="3035">
                  <c:v>0.418735518040384</c:v>
                </c:pt>
                <c:pt idx="3036">
                  <c:v>0.41879257563639372</c:v>
                </c:pt>
                <c:pt idx="3037">
                  <c:v>0.41884961120608838</c:v>
                </c:pt>
                <c:pt idx="3038">
                  <c:v>0.41890662476221979</c:v>
                </c:pt>
                <c:pt idx="3039">
                  <c:v>0.41896361631753032</c:v>
                </c:pt>
                <c:pt idx="3040">
                  <c:v>0.41902058588475216</c:v>
                </c:pt>
                <c:pt idx="3041">
                  <c:v>0.4190775334766077</c:v>
                </c:pt>
                <c:pt idx="3042">
                  <c:v>0.41913445910580976</c:v>
                </c:pt>
                <c:pt idx="3043">
                  <c:v>0.41919136278506114</c:v>
                </c:pt>
                <c:pt idx="3044">
                  <c:v>0.41924824452705495</c:v>
                </c:pt>
                <c:pt idx="3045">
                  <c:v>0.41930510434447443</c:v>
                </c:pt>
                <c:pt idx="3046">
                  <c:v>0.41936194224999312</c:v>
                </c:pt>
                <c:pt idx="3047">
                  <c:v>0.41941875825627478</c:v>
                </c:pt>
                <c:pt idx="3048">
                  <c:v>0.41947555237597334</c:v>
                </c:pt>
                <c:pt idx="3049">
                  <c:v>0.41953232462173318</c:v>
                </c:pt>
                <c:pt idx="3050">
                  <c:v>0.41958907500618864</c:v>
                </c:pt>
                <c:pt idx="3051">
                  <c:v>0.41964580354196457</c:v>
                </c:pt>
                <c:pt idx="3052">
                  <c:v>0.4197025102416761</c:v>
                </c:pt>
                <c:pt idx="3053">
                  <c:v>0.41975919511792842</c:v>
                </c:pt>
                <c:pt idx="3054">
                  <c:v>0.41981585818331729</c:v>
                </c:pt>
                <c:pt idx="3055">
                  <c:v>0.4198724994504287</c:v>
                </c:pt>
                <c:pt idx="3056">
                  <c:v>0.41992911893183876</c:v>
                </c:pt>
                <c:pt idx="3057">
                  <c:v>0.4199857166401143</c:v>
                </c:pt>
                <c:pt idx="3058">
                  <c:v>0.42004229258781201</c:v>
                </c:pt>
                <c:pt idx="3059">
                  <c:v>0.42009884678747939</c:v>
                </c:pt>
                <c:pt idx="3060">
                  <c:v>0.42015537925165403</c:v>
                </c:pt>
                <c:pt idx="3061">
                  <c:v>0.4202118899928638</c:v>
                </c:pt>
                <c:pt idx="3062">
                  <c:v>0.42026837902362724</c:v>
                </c:pt>
                <c:pt idx="3063">
                  <c:v>0.42032484635645301</c:v>
                </c:pt>
                <c:pt idx="3064">
                  <c:v>0.42038129200384033</c:v>
                </c:pt>
                <c:pt idx="3065">
                  <c:v>0.42043771597827878</c:v>
                </c:pt>
                <c:pt idx="3066">
                  <c:v>0.4204941182922482</c:v>
                </c:pt>
                <c:pt idx="3067">
                  <c:v>0.42055049895821911</c:v>
                </c:pt>
                <c:pt idx="3068">
                  <c:v>0.42060685798865222</c:v>
                </c:pt>
                <c:pt idx="3069">
                  <c:v>0.42066319539599889</c:v>
                </c:pt>
                <c:pt idx="3070">
                  <c:v>0.42071951119270079</c:v>
                </c:pt>
                <c:pt idx="3071">
                  <c:v>0.42077580539118997</c:v>
                </c:pt>
                <c:pt idx="3072">
                  <c:v>0.42083207800388928</c:v>
                </c:pt>
                <c:pt idx="3073">
                  <c:v>0.42088832904321155</c:v>
                </c:pt>
                <c:pt idx="3074">
                  <c:v>0.4209445585215606</c:v>
                </c:pt>
                <c:pt idx="3075">
                  <c:v>0.42100076645133039</c:v>
                </c:pt>
                <c:pt idx="3076">
                  <c:v>0.42105695284490541</c:v>
                </c:pt>
                <c:pt idx="3077">
                  <c:v>0.42111311771466098</c:v>
                </c:pt>
                <c:pt idx="3078">
                  <c:v>0.42116926107296254</c:v>
                </c:pt>
                <c:pt idx="3079">
                  <c:v>0.42122538293216633</c:v>
                </c:pt>
                <c:pt idx="3080">
                  <c:v>0.42128148330461895</c:v>
                </c:pt>
                <c:pt idx="3081">
                  <c:v>0.42133756220265761</c:v>
                </c:pt>
                <c:pt idx="3082">
                  <c:v>0.42139361963861022</c:v>
                </c:pt>
                <c:pt idx="3083">
                  <c:v>0.42144965562479497</c:v>
                </c:pt>
                <c:pt idx="3084">
                  <c:v>0.42150567017352097</c:v>
                </c:pt>
                <c:pt idx="3085">
                  <c:v>0.42156166329708761</c:v>
                </c:pt>
                <c:pt idx="3086">
                  <c:v>0.42161763500778499</c:v>
                </c:pt>
                <c:pt idx="3087">
                  <c:v>0.42167358531789384</c:v>
                </c:pt>
                <c:pt idx="3088">
                  <c:v>0.42172951423968541</c:v>
                </c:pt>
                <c:pt idx="3089">
                  <c:v>0.42178542178542178</c:v>
                </c:pt>
                <c:pt idx="3090">
                  <c:v>0.42184130796735542</c:v>
                </c:pt>
                <c:pt idx="3091">
                  <c:v>0.42189717279772948</c:v>
                </c:pt>
                <c:pt idx="3092">
                  <c:v>0.42195301628877796</c:v>
                </c:pt>
                <c:pt idx="3093">
                  <c:v>0.42200883845272519</c:v>
                </c:pt>
                <c:pt idx="3094">
                  <c:v>0.42206463930178645</c:v>
                </c:pt>
                <c:pt idx="3095">
                  <c:v>0.42212041884816753</c:v>
                </c:pt>
                <c:pt idx="3096">
                  <c:v>0.42217617710406496</c:v>
                </c:pt>
                <c:pt idx="3097">
                  <c:v>0.42223191408166605</c:v>
                </c:pt>
                <c:pt idx="3098">
                  <c:v>0.42228762979314854</c:v>
                </c:pt>
                <c:pt idx="3099">
                  <c:v>0.42234332425068122</c:v>
                </c:pt>
                <c:pt idx="3100">
                  <c:v>0.42239899746642334</c:v>
                </c:pt>
                <c:pt idx="3101">
                  <c:v>0.42245464945252492</c:v>
                </c:pt>
                <c:pt idx="3102">
                  <c:v>0.42251028022112691</c:v>
                </c:pt>
                <c:pt idx="3103">
                  <c:v>0.42256588978436066</c:v>
                </c:pt>
                <c:pt idx="3104">
                  <c:v>0.4226214781543487</c:v>
                </c:pt>
                <c:pt idx="3105">
                  <c:v>0.42267704534320399</c:v>
                </c:pt>
                <c:pt idx="3106">
                  <c:v>0.42273259136303026</c:v>
                </c:pt>
                <c:pt idx="3107">
                  <c:v>0.42278811622592233</c:v>
                </c:pt>
                <c:pt idx="3108">
                  <c:v>0.42284361994396535</c:v>
                </c:pt>
                <c:pt idx="3109">
                  <c:v>0.42289910252923579</c:v>
                </c:pt>
                <c:pt idx="3110">
                  <c:v>0.42295456399380049</c:v>
                </c:pt>
                <c:pt idx="3111">
                  <c:v>0.42301000434971725</c:v>
                </c:pt>
                <c:pt idx="3112">
                  <c:v>0.42306542360903482</c:v>
                </c:pt>
                <c:pt idx="3113">
                  <c:v>0.42312082178379257</c:v>
                </c:pt>
                <c:pt idx="3114">
                  <c:v>0.42317619888602093</c:v>
                </c:pt>
                <c:pt idx="3115">
                  <c:v>0.42323155492774095</c:v>
                </c:pt>
                <c:pt idx="3116">
                  <c:v>0.42328688992096469</c:v>
                </c:pt>
                <c:pt idx="3117">
                  <c:v>0.42334220387769511</c:v>
                </c:pt>
                <c:pt idx="3118">
                  <c:v>0.42339749680992589</c:v>
                </c:pt>
                <c:pt idx="3119">
                  <c:v>0.42345276872964172</c:v>
                </c:pt>
                <c:pt idx="3120">
                  <c:v>0.42350801964881812</c:v>
                </c:pt>
                <c:pt idx="3121">
                  <c:v>0.42356324957942149</c:v>
                </c:pt>
                <c:pt idx="3122">
                  <c:v>0.42361845853340929</c:v>
                </c:pt>
                <c:pt idx="3123">
                  <c:v>0.42367364652272971</c:v>
                </c:pt>
                <c:pt idx="3124">
                  <c:v>0.42372881355932202</c:v>
                </c:pt>
                <c:pt idx="3125">
                  <c:v>0.42378395965511634</c:v>
                </c:pt>
                <c:pt idx="3126">
                  <c:v>0.42383908482203364</c:v>
                </c:pt>
                <c:pt idx="3127">
                  <c:v>0.42389418907198612</c:v>
                </c:pt>
                <c:pt idx="3128">
                  <c:v>0.42394927241687663</c:v>
                </c:pt>
                <c:pt idx="3129">
                  <c:v>0.42400433486859929</c:v>
                </c:pt>
                <c:pt idx="3130">
                  <c:v>0.42405937643903896</c:v>
                </c:pt>
                <c:pt idx="3131">
                  <c:v>0.42411439714007149</c:v>
                </c:pt>
                <c:pt idx="3132">
                  <c:v>0.42416939698356393</c:v>
                </c:pt>
                <c:pt idx="3133">
                  <c:v>0.42422437598137419</c:v>
                </c:pt>
                <c:pt idx="3134">
                  <c:v>0.42427933414535118</c:v>
                </c:pt>
                <c:pt idx="3135">
                  <c:v>0.42433427148733494</c:v>
                </c:pt>
                <c:pt idx="3136">
                  <c:v>0.42438918801915637</c:v>
                </c:pt>
                <c:pt idx="3137">
                  <c:v>0.42444408375263759</c:v>
                </c:pt>
                <c:pt idx="3138">
                  <c:v>0.42449895869959159</c:v>
                </c:pt>
                <c:pt idx="3139">
                  <c:v>0.42455381287182259</c:v>
                </c:pt>
                <c:pt idx="3140">
                  <c:v>0.42460864628112582</c:v>
                </c:pt>
                <c:pt idx="3141">
                  <c:v>0.42466345893928742</c:v>
                </c:pt>
                <c:pt idx="3142">
                  <c:v>0.4247182508580849</c:v>
                </c:pt>
                <c:pt idx="3143">
                  <c:v>0.42477302204928663</c:v>
                </c:pt>
                <c:pt idx="3144">
                  <c:v>0.42482777252465215</c:v>
                </c:pt>
                <c:pt idx="3145">
                  <c:v>0.42488250229593216</c:v>
                </c:pt>
                <c:pt idx="3146">
                  <c:v>0.42493721137486834</c:v>
                </c:pt>
                <c:pt idx="3147">
                  <c:v>0.42499189977319368</c:v>
                </c:pt>
                <c:pt idx="3148">
                  <c:v>0.42504656750263203</c:v>
                </c:pt>
                <c:pt idx="3149">
                  <c:v>0.4251012145748988</c:v>
                </c:pt>
                <c:pt idx="3150">
                  <c:v>0.42515584100170012</c:v>
                </c:pt>
                <c:pt idx="3151">
                  <c:v>0.42521044679473341</c:v>
                </c:pt>
                <c:pt idx="3152">
                  <c:v>0.42526503196568749</c:v>
                </c:pt>
                <c:pt idx="3153">
                  <c:v>0.42531959652624196</c:v>
                </c:pt>
                <c:pt idx="3154">
                  <c:v>0.42537414048806793</c:v>
                </c:pt>
                <c:pt idx="3155">
                  <c:v>0.42542866386282757</c:v>
                </c:pt>
                <c:pt idx="3156">
                  <c:v>0.42548316666217417</c:v>
                </c:pt>
                <c:pt idx="3157">
                  <c:v>0.42553764889775242</c:v>
                </c:pt>
                <c:pt idx="3158">
                  <c:v>0.42559211058119795</c:v>
                </c:pt>
                <c:pt idx="3159">
                  <c:v>0.42564655172413796</c:v>
                </c:pt>
                <c:pt idx="3160">
                  <c:v>0.42570097233819054</c:v>
                </c:pt>
                <c:pt idx="3161">
                  <c:v>0.42575537243496525</c:v>
                </c:pt>
                <c:pt idx="3162">
                  <c:v>0.42580975202606286</c:v>
                </c:pt>
                <c:pt idx="3163">
                  <c:v>0.42586411112307526</c:v>
                </c:pt>
                <c:pt idx="3164">
                  <c:v>0.4259184497375858</c:v>
                </c:pt>
                <c:pt idx="3165">
                  <c:v>0.42597276788116895</c:v>
                </c:pt>
                <c:pt idx="3166">
                  <c:v>0.42602706556539049</c:v>
                </c:pt>
                <c:pt idx="3167">
                  <c:v>0.42608134280180765</c:v>
                </c:pt>
                <c:pt idx="3168">
                  <c:v>0.42613559960196862</c:v>
                </c:pt>
                <c:pt idx="3169">
                  <c:v>0.42618983597741328</c:v>
                </c:pt>
                <c:pt idx="3170">
                  <c:v>0.42624405193967257</c:v>
                </c:pt>
                <c:pt idx="3171">
                  <c:v>0.42629824750026879</c:v>
                </c:pt>
                <c:pt idx="3172">
                  <c:v>0.42635242267071566</c:v>
                </c:pt>
                <c:pt idx="3173">
                  <c:v>0.42640657746251809</c:v>
                </c:pt>
                <c:pt idx="3174">
                  <c:v>0.42646071188717261</c:v>
                </c:pt>
                <c:pt idx="3175">
                  <c:v>0.42651482595616674</c:v>
                </c:pt>
                <c:pt idx="3176">
                  <c:v>0.4265689196809796</c:v>
                </c:pt>
                <c:pt idx="3177">
                  <c:v>0.42662299307308166</c:v>
                </c:pt>
                <c:pt idx="3178">
                  <c:v>0.4266770461439347</c:v>
                </c:pt>
                <c:pt idx="3179">
                  <c:v>0.42673107890499196</c:v>
                </c:pt>
                <c:pt idx="3180">
                  <c:v>0.42678509136769799</c:v>
                </c:pt>
                <c:pt idx="3181">
                  <c:v>0.42683908354348876</c:v>
                </c:pt>
                <c:pt idx="3182">
                  <c:v>0.42689305544379175</c:v>
                </c:pt>
                <c:pt idx="3183">
                  <c:v>0.4269470070800257</c:v>
                </c:pt>
                <c:pt idx="3184">
                  <c:v>0.42700093846360104</c:v>
                </c:pt>
                <c:pt idx="3185">
                  <c:v>0.42705484960591927</c:v>
                </c:pt>
                <c:pt idx="3186">
                  <c:v>0.42710874051837355</c:v>
                </c:pt>
                <c:pt idx="3187">
                  <c:v>0.42716261121234861</c:v>
                </c:pt>
                <c:pt idx="3188">
                  <c:v>0.42721646169922028</c:v>
                </c:pt>
                <c:pt idx="3189">
                  <c:v>0.42727029199035627</c:v>
                </c:pt>
                <c:pt idx="3190">
                  <c:v>0.42732410209711547</c:v>
                </c:pt>
                <c:pt idx="3191">
                  <c:v>0.42737789203084831</c:v>
                </c:pt>
                <c:pt idx="3192">
                  <c:v>0.42743166180289688</c:v>
                </c:pt>
                <c:pt idx="3193">
                  <c:v>0.42748541142459445</c:v>
                </c:pt>
                <c:pt idx="3194">
                  <c:v>0.42753914090726614</c:v>
                </c:pt>
                <c:pt idx="3195">
                  <c:v>0.42759285026222843</c:v>
                </c:pt>
                <c:pt idx="3196">
                  <c:v>0.42764653950078918</c:v>
                </c:pt>
                <c:pt idx="3197">
                  <c:v>0.42770020863424812</c:v>
                </c:pt>
                <c:pt idx="3198">
                  <c:v>0.42775385767389618</c:v>
                </c:pt>
                <c:pt idx="3199">
                  <c:v>0.42780748663101603</c:v>
                </c:pt>
                <c:pt idx="3200">
                  <c:v>0.4278610955168819</c:v>
                </c:pt>
                <c:pt idx="3201">
                  <c:v>0.42791468434275937</c:v>
                </c:pt>
                <c:pt idx="3202">
                  <c:v>0.42796825311990594</c:v>
                </c:pt>
                <c:pt idx="3203">
                  <c:v>0.42802180185957034</c:v>
                </c:pt>
                <c:pt idx="3204">
                  <c:v>0.42807533057299318</c:v>
                </c:pt>
                <c:pt idx="3205">
                  <c:v>0.42812883927140644</c:v>
                </c:pt>
                <c:pt idx="3206">
                  <c:v>0.42818232796603378</c:v>
                </c:pt>
                <c:pt idx="3207">
                  <c:v>0.42823579666809058</c:v>
                </c:pt>
                <c:pt idx="3208">
                  <c:v>0.4282892453887836</c:v>
                </c:pt>
                <c:pt idx="3209">
                  <c:v>0.42834267413931143</c:v>
                </c:pt>
                <c:pt idx="3210">
                  <c:v>0.42839608293086429</c:v>
                </c:pt>
                <c:pt idx="3211">
                  <c:v>0.42844947177462384</c:v>
                </c:pt>
                <c:pt idx="3212">
                  <c:v>0.42850284068176364</c:v>
                </c:pt>
                <c:pt idx="3213">
                  <c:v>0.42855618966344872</c:v>
                </c:pt>
                <c:pt idx="3214">
                  <c:v>0.42860951873083591</c:v>
                </c:pt>
                <c:pt idx="3215">
                  <c:v>0.42866282789507359</c:v>
                </c:pt>
                <c:pt idx="3216">
                  <c:v>0.4287161171673019</c:v>
                </c:pt>
                <c:pt idx="3217">
                  <c:v>0.42876938655865265</c:v>
                </c:pt>
                <c:pt idx="3218">
                  <c:v>0.42882263608024934</c:v>
                </c:pt>
                <c:pt idx="3219">
                  <c:v>0.42887586574320724</c:v>
                </c:pt>
                <c:pt idx="3220">
                  <c:v>0.42892907555863319</c:v>
                </c:pt>
                <c:pt idx="3221">
                  <c:v>0.42898226553762581</c:v>
                </c:pt>
                <c:pt idx="3222">
                  <c:v>0.42903543569127556</c:v>
                </c:pt>
                <c:pt idx="3223">
                  <c:v>0.42908858603066435</c:v>
                </c:pt>
                <c:pt idx="3224">
                  <c:v>0.42914171656686628</c:v>
                </c:pt>
                <c:pt idx="3225">
                  <c:v>0.42919482731094677</c:v>
                </c:pt>
                <c:pt idx="3226">
                  <c:v>0.42924791827396314</c:v>
                </c:pt>
                <c:pt idx="3227">
                  <c:v>0.4293009894669646</c:v>
                </c:pt>
                <c:pt idx="3228">
                  <c:v>0.42935404090099194</c:v>
                </c:pt>
                <c:pt idx="3229">
                  <c:v>0.42940707258707789</c:v>
                </c:pt>
                <c:pt idx="3230">
                  <c:v>0.42946008453624696</c:v>
                </c:pt>
                <c:pt idx="3231">
                  <c:v>0.42951307675951517</c:v>
                </c:pt>
                <c:pt idx="3232">
                  <c:v>0.42956604926789083</c:v>
                </c:pt>
                <c:pt idx="3233">
                  <c:v>0.42961900207237363</c:v>
                </c:pt>
                <c:pt idx="3234">
                  <c:v>0.42967193518395536</c:v>
                </c:pt>
                <c:pt idx="3235">
                  <c:v>0.42972484861361948</c:v>
                </c:pt>
                <c:pt idx="3236">
                  <c:v>0.42977774237234129</c:v>
                </c:pt>
                <c:pt idx="3237">
                  <c:v>0.429830616471088</c:v>
                </c:pt>
                <c:pt idx="3238">
                  <c:v>0.42988347092081858</c:v>
                </c:pt>
                <c:pt idx="3239">
                  <c:v>0.42993630573248409</c:v>
                </c:pt>
                <c:pt idx="3240">
                  <c:v>0.42998912091702712</c:v>
                </c:pt>
                <c:pt idx="3241">
                  <c:v>0.43004191648538226</c:v>
                </c:pt>
                <c:pt idx="3242">
                  <c:v>0.4300946924484762</c:v>
                </c:pt>
                <c:pt idx="3243">
                  <c:v>0.43014744881722711</c:v>
                </c:pt>
                <c:pt idx="3244">
                  <c:v>0.43020018560254542</c:v>
                </c:pt>
                <c:pt idx="3245">
                  <c:v>0.43025290281533324</c:v>
                </c:pt>
                <c:pt idx="3246">
                  <c:v>0.43030560046648464</c:v>
                </c:pt>
                <c:pt idx="3247">
                  <c:v>0.43035827856688574</c:v>
                </c:pt>
                <c:pt idx="3248">
                  <c:v>0.43041093712741435</c:v>
                </c:pt>
                <c:pt idx="3249">
                  <c:v>0.43046357615894038</c:v>
                </c:pt>
                <c:pt idx="3250">
                  <c:v>0.43051619567232569</c:v>
                </c:pt>
                <c:pt idx="3251">
                  <c:v>0.43056879567842388</c:v>
                </c:pt>
                <c:pt idx="3252">
                  <c:v>0.43062137618808083</c:v>
                </c:pt>
                <c:pt idx="3253">
                  <c:v>0.43067393721213404</c:v>
                </c:pt>
                <c:pt idx="3254">
                  <c:v>0.43072647876141323</c:v>
                </c:pt>
                <c:pt idx="3255">
                  <c:v>0.43077900084674009</c:v>
                </c:pt>
                <c:pt idx="3256">
                  <c:v>0.43083150347892801</c:v>
                </c:pt>
                <c:pt idx="3257">
                  <c:v>0.43088398666878275</c:v>
                </c:pt>
                <c:pt idx="3258">
                  <c:v>0.43093645042710177</c:v>
                </c:pt>
                <c:pt idx="3259">
                  <c:v>0.43098889476467478</c:v>
                </c:pt>
                <c:pt idx="3260">
                  <c:v>0.43104131969228332</c:v>
                </c:pt>
                <c:pt idx="3261">
                  <c:v>0.43109372522070094</c:v>
                </c:pt>
                <c:pt idx="3262">
                  <c:v>0.43114611136069342</c:v>
                </c:pt>
                <c:pt idx="3263">
                  <c:v>0.43119847812301837</c:v>
                </c:pt>
                <c:pt idx="3264">
                  <c:v>0.43125082551842558</c:v>
                </c:pt>
                <c:pt idx="3265">
                  <c:v>0.43130315355765675</c:v>
                </c:pt>
                <c:pt idx="3266">
                  <c:v>0.43135546225144578</c:v>
                </c:pt>
                <c:pt idx="3267">
                  <c:v>0.43140775161051853</c:v>
                </c:pt>
                <c:pt idx="3268">
                  <c:v>0.43146002164559299</c:v>
                </c:pt>
                <c:pt idx="3269">
                  <c:v>0.43151227236737927</c:v>
                </c:pt>
                <c:pt idx="3270">
                  <c:v>0.43156450378657946</c:v>
                </c:pt>
                <c:pt idx="3271">
                  <c:v>0.43161671591388773</c:v>
                </c:pt>
                <c:pt idx="3272">
                  <c:v>0.43166890875999053</c:v>
                </c:pt>
                <c:pt idx="3273">
                  <c:v>0.43172108233556622</c:v>
                </c:pt>
                <c:pt idx="3274">
                  <c:v>0.43177323665128542</c:v>
                </c:pt>
                <c:pt idx="3275">
                  <c:v>0.43182537171781082</c:v>
                </c:pt>
                <c:pt idx="3276">
                  <c:v>0.43187748754579719</c:v>
                </c:pt>
                <c:pt idx="3277">
                  <c:v>0.43192958414589155</c:v>
                </c:pt>
                <c:pt idx="3278">
                  <c:v>0.43198166152873291</c:v>
                </c:pt>
                <c:pt idx="3279">
                  <c:v>0.43203371970495258</c:v>
                </c:pt>
                <c:pt idx="3280">
                  <c:v>0.43208575868517402</c:v>
                </c:pt>
                <c:pt idx="3281">
                  <c:v>0.43213777848001261</c:v>
                </c:pt>
                <c:pt idx="3282">
                  <c:v>0.43218977910007639</c:v>
                </c:pt>
                <c:pt idx="3283">
                  <c:v>0.43224176055596503</c:v>
                </c:pt>
                <c:pt idx="3284">
                  <c:v>0.43229372285827083</c:v>
                </c:pt>
                <c:pt idx="3285">
                  <c:v>0.43234566601757807</c:v>
                </c:pt>
                <c:pt idx="3286">
                  <c:v>0.43239759004446315</c:v>
                </c:pt>
                <c:pt idx="3287">
                  <c:v>0.43244949494949497</c:v>
                </c:pt>
                <c:pt idx="3288">
                  <c:v>0.43250138074323435</c:v>
                </c:pt>
                <c:pt idx="3289">
                  <c:v>0.43255324743623458</c:v>
                </c:pt>
                <c:pt idx="3290">
                  <c:v>0.43260509503904093</c:v>
                </c:pt>
                <c:pt idx="3291">
                  <c:v>0.43265692356219115</c:v>
                </c:pt>
                <c:pt idx="3292">
                  <c:v>0.4327087330162151</c:v>
                </c:pt>
                <c:pt idx="3293">
                  <c:v>0.43276052341163485</c:v>
                </c:pt>
                <c:pt idx="3294">
                  <c:v>0.43281229475896493</c:v>
                </c:pt>
                <c:pt idx="3295">
                  <c:v>0.43286404706871195</c:v>
                </c:pt>
                <c:pt idx="3296">
                  <c:v>0.43291578035137479</c:v>
                </c:pt>
                <c:pt idx="3297">
                  <c:v>0.43296749461744471</c:v>
                </c:pt>
                <c:pt idx="3298">
                  <c:v>0.43301918987740529</c:v>
                </c:pt>
                <c:pt idx="3299">
                  <c:v>0.43307086614173229</c:v>
                </c:pt>
                <c:pt idx="3300">
                  <c:v>0.4331225234208938</c:v>
                </c:pt>
                <c:pt idx="3301">
                  <c:v>0.43317416172535028</c:v>
                </c:pt>
                <c:pt idx="3302">
                  <c:v>0.43322578106555443</c:v>
                </c:pt>
                <c:pt idx="3303">
                  <c:v>0.43327738145195133</c:v>
                </c:pt>
                <c:pt idx="3304">
                  <c:v>0.43332896289497835</c:v>
                </c:pt>
                <c:pt idx="3305">
                  <c:v>0.43338052540506528</c:v>
                </c:pt>
                <c:pt idx="3306">
                  <c:v>0.43343206899263415</c:v>
                </c:pt>
                <c:pt idx="3307">
                  <c:v>0.43348359366809941</c:v>
                </c:pt>
                <c:pt idx="3308">
                  <c:v>0.43353509944186774</c:v>
                </c:pt>
                <c:pt idx="3309">
                  <c:v>0.4335865863243385</c:v>
                </c:pt>
                <c:pt idx="3310">
                  <c:v>0.43363805432590308</c:v>
                </c:pt>
                <c:pt idx="3311">
                  <c:v>0.43368950345694529</c:v>
                </c:pt>
                <c:pt idx="3312">
                  <c:v>0.43374093372784167</c:v>
                </c:pt>
                <c:pt idx="3313">
                  <c:v>0.43379234514896065</c:v>
                </c:pt>
                <c:pt idx="3314">
                  <c:v>0.43384373773066354</c:v>
                </c:pt>
                <c:pt idx="3315">
                  <c:v>0.43389511148330367</c:v>
                </c:pt>
                <c:pt idx="3316">
                  <c:v>0.43394646641722701</c:v>
                </c:pt>
                <c:pt idx="3317">
                  <c:v>0.43399780254277193</c:v>
                </c:pt>
                <c:pt idx="3318">
                  <c:v>0.43404911987026912</c:v>
                </c:pt>
                <c:pt idx="3319">
                  <c:v>0.43410041841004182</c:v>
                </c:pt>
                <c:pt idx="3320">
                  <c:v>0.43415169817240568</c:v>
                </c:pt>
                <c:pt idx="3321">
                  <c:v>0.43420295916766871</c:v>
                </c:pt>
                <c:pt idx="3322">
                  <c:v>0.43425420140613158</c:v>
                </c:pt>
                <c:pt idx="3323">
                  <c:v>0.43430542489808716</c:v>
                </c:pt>
                <c:pt idx="3324">
                  <c:v>0.43435662965382105</c:v>
                </c:pt>
                <c:pt idx="3325">
                  <c:v>0.43440781568361114</c:v>
                </c:pt>
                <c:pt idx="3326">
                  <c:v>0.43445898299772778</c:v>
                </c:pt>
                <c:pt idx="3327">
                  <c:v>0.43451013160643409</c:v>
                </c:pt>
                <c:pt idx="3328">
                  <c:v>0.43456126151998536</c:v>
                </c:pt>
                <c:pt idx="3329">
                  <c:v>0.43461237274862963</c:v>
                </c:pt>
                <c:pt idx="3330">
                  <c:v>0.43466346530260724</c:v>
                </c:pt>
                <c:pt idx="3331">
                  <c:v>0.43471453919215114</c:v>
                </c:pt>
                <c:pt idx="3332">
                  <c:v>0.43476559442748691</c:v>
                </c:pt>
                <c:pt idx="3333">
                  <c:v>0.43481663101883244</c:v>
                </c:pt>
                <c:pt idx="3334">
                  <c:v>0.43486764897639851</c:v>
                </c:pt>
                <c:pt idx="3335">
                  <c:v>0.43491864831038801</c:v>
                </c:pt>
                <c:pt idx="3336">
                  <c:v>0.43496962903099662</c:v>
                </c:pt>
                <c:pt idx="3337">
                  <c:v>0.43502059114841268</c:v>
                </c:pt>
                <c:pt idx="3338">
                  <c:v>0.43507153467281678</c:v>
                </c:pt>
                <c:pt idx="3339">
                  <c:v>0.43512245961438251</c:v>
                </c:pt>
                <c:pt idx="3340">
                  <c:v>0.43517336598327561</c:v>
                </c:pt>
                <c:pt idx="3341">
                  <c:v>0.43522425378965462</c:v>
                </c:pt>
                <c:pt idx="3342">
                  <c:v>0.43527512304367078</c:v>
                </c:pt>
                <c:pt idx="3343">
                  <c:v>0.43532597375546761</c:v>
                </c:pt>
                <c:pt idx="3344">
                  <c:v>0.43537680593518158</c:v>
                </c:pt>
                <c:pt idx="3345">
                  <c:v>0.43542761959294157</c:v>
                </c:pt>
                <c:pt idx="3346">
                  <c:v>0.43547841473886906</c:v>
                </c:pt>
                <c:pt idx="3347">
                  <c:v>0.43552919138307838</c:v>
                </c:pt>
                <c:pt idx="3348">
                  <c:v>0.43557994953567619</c:v>
                </c:pt>
                <c:pt idx="3349">
                  <c:v>0.43563068920676201</c:v>
                </c:pt>
                <c:pt idx="3350">
                  <c:v>0.43568141040642799</c:v>
                </c:pt>
                <c:pt idx="3351">
                  <c:v>0.43573211314475874</c:v>
                </c:pt>
                <c:pt idx="3352">
                  <c:v>0.43578279743183179</c:v>
                </c:pt>
                <c:pt idx="3353">
                  <c:v>0.4358334632777171</c:v>
                </c:pt>
                <c:pt idx="3354">
                  <c:v>0.43588411069247757</c:v>
                </c:pt>
                <c:pt idx="3355">
                  <c:v>0.43593473968616858</c:v>
                </c:pt>
                <c:pt idx="3356">
                  <c:v>0.43598535026883817</c:v>
                </c:pt>
                <c:pt idx="3357">
                  <c:v>0.43603594245052718</c:v>
                </c:pt>
                <c:pt idx="3358">
                  <c:v>0.43608651624126915</c:v>
                </c:pt>
                <c:pt idx="3359">
                  <c:v>0.43613707165109034</c:v>
                </c:pt>
                <c:pt idx="3360">
                  <c:v>0.43618760869000961</c:v>
                </c:pt>
                <c:pt idx="3361">
                  <c:v>0.43623812736803863</c:v>
                </c:pt>
                <c:pt idx="3362">
                  <c:v>0.43628862769518179</c:v>
                </c:pt>
                <c:pt idx="3363">
                  <c:v>0.43633910968143613</c:v>
                </c:pt>
                <c:pt idx="3364">
                  <c:v>0.43638957333679157</c:v>
                </c:pt>
                <c:pt idx="3365">
                  <c:v>0.43644001867123078</c:v>
                </c:pt>
                <c:pt idx="3366">
                  <c:v>0.43649044569472889</c:v>
                </c:pt>
                <c:pt idx="3367">
                  <c:v>0.43654085441725426</c:v>
                </c:pt>
                <c:pt idx="3368">
                  <c:v>0.43659124484876755</c:v>
                </c:pt>
                <c:pt idx="3369">
                  <c:v>0.4366416169992226</c:v>
                </c:pt>
                <c:pt idx="3370">
                  <c:v>0.43669197087856571</c:v>
                </c:pt>
                <c:pt idx="3371">
                  <c:v>0.43674230649673607</c:v>
                </c:pt>
                <c:pt idx="3372">
                  <c:v>0.4367926238636658</c:v>
                </c:pt>
                <c:pt idx="3373">
                  <c:v>0.43684292298927957</c:v>
                </c:pt>
                <c:pt idx="3374">
                  <c:v>0.43689320388349512</c:v>
                </c:pt>
                <c:pt idx="3375">
                  <c:v>0.43694346655622285</c:v>
                </c:pt>
                <c:pt idx="3376">
                  <c:v>0.43699371101736584</c:v>
                </c:pt>
                <c:pt idx="3377">
                  <c:v>0.43704393727682039</c:v>
                </c:pt>
                <c:pt idx="3378">
                  <c:v>0.43709414534447516</c:v>
                </c:pt>
                <c:pt idx="3379">
                  <c:v>0.43714433523021212</c:v>
                </c:pt>
                <c:pt idx="3380">
                  <c:v>0.43719450694390566</c:v>
                </c:pt>
                <c:pt idx="3381">
                  <c:v>0.43724466049542327</c:v>
                </c:pt>
                <c:pt idx="3382">
                  <c:v>0.43729479589462528</c:v>
                </c:pt>
                <c:pt idx="3383">
                  <c:v>0.43734491315136476</c:v>
                </c:pt>
                <c:pt idx="3384">
                  <c:v>0.43739501227548777</c:v>
                </c:pt>
                <c:pt idx="3385">
                  <c:v>0.43744509327683329</c:v>
                </c:pt>
                <c:pt idx="3386">
                  <c:v>0.43749515616523288</c:v>
                </c:pt>
                <c:pt idx="3387">
                  <c:v>0.43754520095051141</c:v>
                </c:pt>
                <c:pt idx="3388">
                  <c:v>0.43759522764248637</c:v>
                </c:pt>
                <c:pt idx="3389">
                  <c:v>0.43764523625096824</c:v>
                </c:pt>
                <c:pt idx="3390">
                  <c:v>0.43769522678576039</c:v>
                </c:pt>
                <c:pt idx="3391">
                  <c:v>0.43774519925665911</c:v>
                </c:pt>
                <c:pt idx="3392">
                  <c:v>0.43779515367345362</c:v>
                </c:pt>
                <c:pt idx="3393">
                  <c:v>0.43784509004592598</c:v>
                </c:pt>
                <c:pt idx="3394">
                  <c:v>0.43789500838385143</c:v>
                </c:pt>
                <c:pt idx="3395">
                  <c:v>0.43794490869699787</c:v>
                </c:pt>
                <c:pt idx="3396">
                  <c:v>0.43799479099512623</c:v>
                </c:pt>
                <c:pt idx="3397">
                  <c:v>0.43804465528799053</c:v>
                </c:pt>
                <c:pt idx="3398">
                  <c:v>0.43809450158533753</c:v>
                </c:pt>
                <c:pt idx="3399">
                  <c:v>0.43814432989690721</c:v>
                </c:pt>
                <c:pt idx="3400">
                  <c:v>0.43819414023243231</c:v>
                </c:pt>
                <c:pt idx="3401">
                  <c:v>0.43824393260163857</c:v>
                </c:pt>
                <c:pt idx="3402">
                  <c:v>0.43829370701424486</c:v>
                </c:pt>
                <c:pt idx="3403">
                  <c:v>0.43834346347996289</c:v>
                </c:pt>
                <c:pt idx="3404">
                  <c:v>0.43839320200849746</c:v>
                </c:pt>
                <c:pt idx="3405">
                  <c:v>0.43844292260954637</c:v>
                </c:pt>
                <c:pt idx="3406">
                  <c:v>0.43849262529280031</c:v>
                </c:pt>
                <c:pt idx="3407">
                  <c:v>0.4385423100679432</c:v>
                </c:pt>
                <c:pt idx="3408">
                  <c:v>0.43859197694465168</c:v>
                </c:pt>
                <c:pt idx="3409">
                  <c:v>0.43864162593259581</c:v>
                </c:pt>
                <c:pt idx="3410">
                  <c:v>0.43869125704143841</c:v>
                </c:pt>
                <c:pt idx="3411">
                  <c:v>0.4387408702808353</c:v>
                </c:pt>
                <c:pt idx="3412">
                  <c:v>0.43879046566043561</c:v>
                </c:pt>
                <c:pt idx="3413">
                  <c:v>0.43884004318988123</c:v>
                </c:pt>
                <c:pt idx="3414">
                  <c:v>0.43888960287880735</c:v>
                </c:pt>
                <c:pt idx="3415">
                  <c:v>0.43893914473684215</c:v>
                </c:pt>
                <c:pt idx="3416">
                  <c:v>0.43898866877360671</c:v>
                </c:pt>
                <c:pt idx="3417">
                  <c:v>0.4390381749987155</c:v>
                </c:pt>
                <c:pt idx="3418">
                  <c:v>0.43908766342177585</c:v>
                </c:pt>
                <c:pt idx="3419">
                  <c:v>0.4391371340523883</c:v>
                </c:pt>
                <c:pt idx="3420">
                  <c:v>0.43918658690014639</c:v>
                </c:pt>
                <c:pt idx="3421">
                  <c:v>0.43923602197463674</c:v>
                </c:pt>
                <c:pt idx="3422">
                  <c:v>0.43928543928543928</c:v>
                </c:pt>
                <c:pt idx="3423">
                  <c:v>0.43933483884212687</c:v>
                </c:pt>
                <c:pt idx="3424">
                  <c:v>0.43938422065426558</c:v>
                </c:pt>
                <c:pt idx="3425">
                  <c:v>0.43943358473141453</c:v>
                </c:pt>
                <c:pt idx="3426">
                  <c:v>0.43948293108312603</c:v>
                </c:pt>
                <c:pt idx="3427">
                  <c:v>0.43953225971894555</c:v>
                </c:pt>
                <c:pt idx="3428">
                  <c:v>0.43958157064841163</c:v>
                </c:pt>
                <c:pt idx="3429">
                  <c:v>0.43963086388105616</c:v>
                </c:pt>
                <c:pt idx="3430">
                  <c:v>0.43968013942640388</c:v>
                </c:pt>
                <c:pt idx="3431">
                  <c:v>0.43972939729397292</c:v>
                </c:pt>
                <c:pt idx="3432">
                  <c:v>0.43977863749327456</c:v>
                </c:pt>
                <c:pt idx="3433">
                  <c:v>0.43982786003381319</c:v>
                </c:pt>
                <c:pt idx="3434">
                  <c:v>0.43987706492508644</c:v>
                </c:pt>
                <c:pt idx="3435">
                  <c:v>0.4399262521765851</c:v>
                </c:pt>
                <c:pt idx="3436">
                  <c:v>0.43997542179779309</c:v>
                </c:pt>
                <c:pt idx="3437">
                  <c:v>0.44002457379818771</c:v>
                </c:pt>
                <c:pt idx="3438">
                  <c:v>0.44007370818723923</c:v>
                </c:pt>
                <c:pt idx="3439">
                  <c:v>0.44012282497441146</c:v>
                </c:pt>
                <c:pt idx="3440">
                  <c:v>0.44017192416916112</c:v>
                </c:pt>
                <c:pt idx="3441">
                  <c:v>0.44022100578093826</c:v>
                </c:pt>
                <c:pt idx="3442">
                  <c:v>0.4402700698191862</c:v>
                </c:pt>
                <c:pt idx="3443">
                  <c:v>0.44031911629334147</c:v>
                </c:pt>
                <c:pt idx="3444">
                  <c:v>0.44036814521283396</c:v>
                </c:pt>
                <c:pt idx="3445">
                  <c:v>0.44041715658708658</c:v>
                </c:pt>
                <c:pt idx="3446">
                  <c:v>0.44046615042551557</c:v>
                </c:pt>
                <c:pt idx="3447">
                  <c:v>0.44051512673753068</c:v>
                </c:pt>
                <c:pt idx="3448">
                  <c:v>0.44056408553253451</c:v>
                </c:pt>
                <c:pt idx="3449">
                  <c:v>0.44061302681992337</c:v>
                </c:pt>
                <c:pt idx="3450">
                  <c:v>0.44066195060908653</c:v>
                </c:pt>
                <c:pt idx="3451">
                  <c:v>0.44071085690940659</c:v>
                </c:pt>
                <c:pt idx="3452">
                  <c:v>0.44075974573025967</c:v>
                </c:pt>
                <c:pt idx="3453">
                  <c:v>0.44080861708101482</c:v>
                </c:pt>
                <c:pt idx="3454">
                  <c:v>0.44085747097103484</c:v>
                </c:pt>
                <c:pt idx="3455">
                  <c:v>0.44090630740967546</c:v>
                </c:pt>
                <c:pt idx="3456">
                  <c:v>0.44095512640628587</c:v>
                </c:pt>
                <c:pt idx="3457">
                  <c:v>0.44100392797020865</c:v>
                </c:pt>
                <c:pt idx="3458">
                  <c:v>0.44105271211077957</c:v>
                </c:pt>
                <c:pt idx="3459">
                  <c:v>0.44110147883732792</c:v>
                </c:pt>
                <c:pt idx="3460">
                  <c:v>0.44115022815917609</c:v>
                </c:pt>
                <c:pt idx="3461">
                  <c:v>0.44119896008563997</c:v>
                </c:pt>
                <c:pt idx="3462">
                  <c:v>0.44124767462602893</c:v>
                </c:pt>
                <c:pt idx="3463">
                  <c:v>0.44129637178964531</c:v>
                </c:pt>
                <c:pt idx="3464">
                  <c:v>0.44134505158578524</c:v>
                </c:pt>
                <c:pt idx="3465">
                  <c:v>0.441393714023738</c:v>
                </c:pt>
                <c:pt idx="3466">
                  <c:v>0.44144235911278618</c:v>
                </c:pt>
                <c:pt idx="3467">
                  <c:v>0.44149098686220595</c:v>
                </c:pt>
                <c:pt idx="3468">
                  <c:v>0.44153959728126668</c:v>
                </c:pt>
                <c:pt idx="3469">
                  <c:v>0.44158819037923136</c:v>
                </c:pt>
                <c:pt idx="3470">
                  <c:v>0.44163676616535613</c:v>
                </c:pt>
                <c:pt idx="3471">
                  <c:v>0.44168532464889071</c:v>
                </c:pt>
                <c:pt idx="3472">
                  <c:v>0.44173386583907814</c:v>
                </c:pt>
                <c:pt idx="3473">
                  <c:v>0.44178238974515488</c:v>
                </c:pt>
                <c:pt idx="3474">
                  <c:v>0.44183089637635092</c:v>
                </c:pt>
                <c:pt idx="3475">
                  <c:v>0.44187938574188956</c:v>
                </c:pt>
                <c:pt idx="3476">
                  <c:v>0.44192785785098754</c:v>
                </c:pt>
                <c:pt idx="3477">
                  <c:v>0.4419763127128552</c:v>
                </c:pt>
                <c:pt idx="3478">
                  <c:v>0.44202475033669603</c:v>
                </c:pt>
                <c:pt idx="3479">
                  <c:v>0.44207317073170732</c:v>
                </c:pt>
                <c:pt idx="3480">
                  <c:v>0.44212157390707957</c:v>
                </c:pt>
                <c:pt idx="3481">
                  <c:v>0.44216995987199675</c:v>
                </c:pt>
                <c:pt idx="3482">
                  <c:v>0.44221832863563648</c:v>
                </c:pt>
                <c:pt idx="3483">
                  <c:v>0.44226668020716969</c:v>
                </c:pt>
                <c:pt idx="3484">
                  <c:v>0.44231501459576089</c:v>
                </c:pt>
                <c:pt idx="3485">
                  <c:v>0.44236333181056803</c:v>
                </c:pt>
                <c:pt idx="3486">
                  <c:v>0.44241163186074245</c:v>
                </c:pt>
                <c:pt idx="3487">
                  <c:v>0.44245991475542928</c:v>
                </c:pt>
                <c:pt idx="3488">
                  <c:v>0.44250818050376683</c:v>
                </c:pt>
                <c:pt idx="3489">
                  <c:v>0.44255642911488713</c:v>
                </c:pt>
                <c:pt idx="3490">
                  <c:v>0.4426046605979157</c:v>
                </c:pt>
                <c:pt idx="3491">
                  <c:v>0.44265287496197137</c:v>
                </c:pt>
                <c:pt idx="3492">
                  <c:v>0.44270107221616689</c:v>
                </c:pt>
                <c:pt idx="3493">
                  <c:v>0.44274925236960816</c:v>
                </c:pt>
                <c:pt idx="3494">
                  <c:v>0.44279741543139489</c:v>
                </c:pt>
                <c:pt idx="3495">
                  <c:v>0.4428455614106202</c:v>
                </c:pt>
                <c:pt idx="3496">
                  <c:v>0.44289369031637071</c:v>
                </c:pt>
                <c:pt idx="3497">
                  <c:v>0.44294180215772683</c:v>
                </c:pt>
                <c:pt idx="3498">
                  <c:v>0.44298989694376217</c:v>
                </c:pt>
                <c:pt idx="3499">
                  <c:v>0.44303797468354428</c:v>
                </c:pt>
                <c:pt idx="3500">
                  <c:v>0.44308603538613411</c:v>
                </c:pt>
                <c:pt idx="3501">
                  <c:v>0.44313407906058611</c:v>
                </c:pt>
                <c:pt idx="3502">
                  <c:v>0.44318210571594852</c:v>
                </c:pt>
                <c:pt idx="3503">
                  <c:v>0.44323011536126289</c:v>
                </c:pt>
                <c:pt idx="3504">
                  <c:v>0.44327810800556466</c:v>
                </c:pt>
                <c:pt idx="3505">
                  <c:v>0.44332608365788279</c:v>
                </c:pt>
                <c:pt idx="3506">
                  <c:v>0.44337404232723959</c:v>
                </c:pt>
                <c:pt idx="3507">
                  <c:v>0.44342198402265143</c:v>
                </c:pt>
                <c:pt idx="3508">
                  <c:v>0.44346990875312792</c:v>
                </c:pt>
                <c:pt idx="3509">
                  <c:v>0.44351781652767247</c:v>
                </c:pt>
                <c:pt idx="3510">
                  <c:v>0.44356570735528211</c:v>
                </c:pt>
                <c:pt idx="3511">
                  <c:v>0.44361358124494743</c:v>
                </c:pt>
                <c:pt idx="3512">
                  <c:v>0.44366143820565279</c:v>
                </c:pt>
                <c:pt idx="3513">
                  <c:v>0.44370927824637607</c:v>
                </c:pt>
                <c:pt idx="3514">
                  <c:v>0.44375710137608887</c:v>
                </c:pt>
                <c:pt idx="3515">
                  <c:v>0.44380490760375646</c:v>
                </c:pt>
                <c:pt idx="3516">
                  <c:v>0.44385269693833768</c:v>
                </c:pt>
                <c:pt idx="3517">
                  <c:v>0.44390046938878513</c:v>
                </c:pt>
                <c:pt idx="3518">
                  <c:v>0.44394822496404507</c:v>
                </c:pt>
                <c:pt idx="3519">
                  <c:v>0.44399596367305749</c:v>
                </c:pt>
                <c:pt idx="3520">
                  <c:v>0.44404368552475598</c:v>
                </c:pt>
                <c:pt idx="3521">
                  <c:v>0.44409139052806779</c:v>
                </c:pt>
                <c:pt idx="3522">
                  <c:v>0.44413907869191399</c:v>
                </c:pt>
                <c:pt idx="3523">
                  <c:v>0.44418675002520924</c:v>
                </c:pt>
                <c:pt idx="3524">
                  <c:v>0.44423440453686203</c:v>
                </c:pt>
                <c:pt idx="3525">
                  <c:v>0.44428204223577444</c:v>
                </c:pt>
                <c:pt idx="3526">
                  <c:v>0.44432966313084227</c:v>
                </c:pt>
                <c:pt idx="3527">
                  <c:v>0.44437726723095528</c:v>
                </c:pt>
                <c:pt idx="3528">
                  <c:v>0.44442485454499658</c:v>
                </c:pt>
                <c:pt idx="3529">
                  <c:v>0.44447242508184337</c:v>
                </c:pt>
                <c:pt idx="3530">
                  <c:v>0.44451997885036637</c:v>
                </c:pt>
                <c:pt idx="3531">
                  <c:v>0.44456751585943005</c:v>
                </c:pt>
                <c:pt idx="3532">
                  <c:v>0.44461503611789283</c:v>
                </c:pt>
                <c:pt idx="3533">
                  <c:v>0.44466253963460667</c:v>
                </c:pt>
                <c:pt idx="3534">
                  <c:v>0.44471002641841739</c:v>
                </c:pt>
                <c:pt idx="3535">
                  <c:v>0.44475749647816465</c:v>
                </c:pt>
                <c:pt idx="3536">
                  <c:v>0.44480494982268165</c:v>
                </c:pt>
                <c:pt idx="3537">
                  <c:v>0.44485238646079567</c:v>
                </c:pt>
                <c:pt idx="3538">
                  <c:v>0.44489980640132754</c:v>
                </c:pt>
                <c:pt idx="3539">
                  <c:v>0.44494720965309198</c:v>
                </c:pt>
                <c:pt idx="3540">
                  <c:v>0.44499459622489762</c:v>
                </c:pt>
                <c:pt idx="3541">
                  <c:v>0.44504196612554653</c:v>
                </c:pt>
                <c:pt idx="3542">
                  <c:v>0.44508931936383511</c:v>
                </c:pt>
                <c:pt idx="3543">
                  <c:v>0.44513665594855306</c:v>
                </c:pt>
                <c:pt idx="3544">
                  <c:v>0.44518397588848424</c:v>
                </c:pt>
                <c:pt idx="3545">
                  <c:v>0.44523127919240624</c:v>
                </c:pt>
                <c:pt idx="3546">
                  <c:v>0.44527856586909037</c:v>
                </c:pt>
                <c:pt idx="3547">
                  <c:v>0.44532583592730196</c:v>
                </c:pt>
                <c:pt idx="3548">
                  <c:v>0.4453730893758</c:v>
                </c:pt>
                <c:pt idx="3549">
                  <c:v>0.44542032622333749</c:v>
                </c:pt>
                <c:pt idx="3550">
                  <c:v>0.44546754647866121</c:v>
                </c:pt>
                <c:pt idx="3551">
                  <c:v>0.44551475015051173</c:v>
                </c:pt>
                <c:pt idx="3552">
                  <c:v>0.44556193724762361</c:v>
                </c:pt>
                <c:pt idx="3553">
                  <c:v>0.44560910777872509</c:v>
                </c:pt>
                <c:pt idx="3554">
                  <c:v>0.44565626175253853</c:v>
                </c:pt>
                <c:pt idx="3555">
                  <c:v>0.44570339917778001</c:v>
                </c:pt>
                <c:pt idx="3556">
                  <c:v>0.44575052006315946</c:v>
                </c:pt>
                <c:pt idx="3557">
                  <c:v>0.44579762441738086</c:v>
                </c:pt>
                <c:pt idx="3558">
                  <c:v>0.44584471224914185</c:v>
                </c:pt>
                <c:pt idx="3559">
                  <c:v>0.44589178356713427</c:v>
                </c:pt>
                <c:pt idx="3560">
                  <c:v>0.44593883838004361</c:v>
                </c:pt>
                <c:pt idx="3561">
                  <c:v>0.44598587669654932</c:v>
                </c:pt>
                <c:pt idx="3562">
                  <c:v>0.44603289852532485</c:v>
                </c:pt>
                <c:pt idx="3563">
                  <c:v>0.44607990387503754</c:v>
                </c:pt>
                <c:pt idx="3564">
                  <c:v>0.44612689275434864</c:v>
                </c:pt>
                <c:pt idx="3565">
                  <c:v>0.44617386517191332</c:v>
                </c:pt>
                <c:pt idx="3566">
                  <c:v>0.44622082113638067</c:v>
                </c:pt>
                <c:pt idx="3567">
                  <c:v>0.44626776065639384</c:v>
                </c:pt>
                <c:pt idx="3568">
                  <c:v>0.44631468374058975</c:v>
                </c:pt>
                <c:pt idx="3569">
                  <c:v>0.44636159039759937</c:v>
                </c:pt>
                <c:pt idx="3570">
                  <c:v>0.44640848063604771</c:v>
                </c:pt>
                <c:pt idx="3571">
                  <c:v>0.44645535446455353</c:v>
                </c:pt>
                <c:pt idx="3572">
                  <c:v>0.44650221189172978</c:v>
                </c:pt>
                <c:pt idx="3573">
                  <c:v>0.44654905292618319</c:v>
                </c:pt>
                <c:pt idx="3574">
                  <c:v>0.4465958775765147</c:v>
                </c:pt>
                <c:pt idx="3575">
                  <c:v>0.44664268585131894</c:v>
                </c:pt>
                <c:pt idx="3576">
                  <c:v>0.44668947775918477</c:v>
                </c:pt>
                <c:pt idx="3577">
                  <c:v>0.44673625330869499</c:v>
                </c:pt>
                <c:pt idx="3578">
                  <c:v>0.44678301250842634</c:v>
                </c:pt>
                <c:pt idx="3579">
                  <c:v>0.44682975536694958</c:v>
                </c:pt>
                <c:pt idx="3580">
                  <c:v>0.44687648189282952</c:v>
                </c:pt>
                <c:pt idx="3581">
                  <c:v>0.44692319209462494</c:v>
                </c:pt>
                <c:pt idx="3582">
                  <c:v>0.44696988598088871</c:v>
                </c:pt>
                <c:pt idx="3583">
                  <c:v>0.44701656356016761</c:v>
                </c:pt>
                <c:pt idx="3584">
                  <c:v>0.44706322484100264</c:v>
                </c:pt>
                <c:pt idx="3585">
                  <c:v>0.44710986983192857</c:v>
                </c:pt>
                <c:pt idx="3586">
                  <c:v>0.44715649854147449</c:v>
                </c:pt>
                <c:pt idx="3587">
                  <c:v>0.44720311097816334</c:v>
                </c:pt>
                <c:pt idx="3588">
                  <c:v>0.44724970715051215</c:v>
                </c:pt>
                <c:pt idx="3589">
                  <c:v>0.44729628706703217</c:v>
                </c:pt>
                <c:pt idx="3590">
                  <c:v>0.44734285073622843</c:v>
                </c:pt>
                <c:pt idx="3591">
                  <c:v>0.44738939816660023</c:v>
                </c:pt>
                <c:pt idx="3592">
                  <c:v>0.44743592936664095</c:v>
                </c:pt>
                <c:pt idx="3593">
                  <c:v>0.44748244434483786</c:v>
                </c:pt>
                <c:pt idx="3594">
                  <c:v>0.44752894310967262</c:v>
                </c:pt>
                <c:pt idx="3595">
                  <c:v>0.44757542566962066</c:v>
                </c:pt>
                <c:pt idx="3596">
                  <c:v>0.44762189203315161</c:v>
                </c:pt>
                <c:pt idx="3597">
                  <c:v>0.44766834220872942</c:v>
                </c:pt>
                <c:pt idx="3598">
                  <c:v>0.44771477620481176</c:v>
                </c:pt>
                <c:pt idx="3599">
                  <c:v>0.44776119402985076</c:v>
                </c:pt>
                <c:pt idx="3600">
                  <c:v>0.44780759569229239</c:v>
                </c:pt>
                <c:pt idx="3601">
                  <c:v>0.4478539812005769</c:v>
                </c:pt>
                <c:pt idx="3602">
                  <c:v>0.44790035056313865</c:v>
                </c:pt>
                <c:pt idx="3603">
                  <c:v>0.44794670378840606</c:v>
                </c:pt>
                <c:pt idx="3604">
                  <c:v>0.4479930408848018</c:v>
                </c:pt>
                <c:pt idx="3605">
                  <c:v>0.4480393618607425</c:v>
                </c:pt>
                <c:pt idx="3606">
                  <c:v>0.44808566672463912</c:v>
                </c:pt>
                <c:pt idx="3607">
                  <c:v>0.44813195548489665</c:v>
                </c:pt>
                <c:pt idx="3608">
                  <c:v>0.44817822814991432</c:v>
                </c:pt>
                <c:pt idx="3609">
                  <c:v>0.4482244847280854</c:v>
                </c:pt>
                <c:pt idx="3610">
                  <c:v>0.44827072522779754</c:v>
                </c:pt>
                <c:pt idx="3611">
                  <c:v>0.44831694965743224</c:v>
                </c:pt>
                <c:pt idx="3612">
                  <c:v>0.44836315802536547</c:v>
                </c:pt>
                <c:pt idx="3613">
                  <c:v>0.44840935033996721</c:v>
                </c:pt>
                <c:pt idx="3614">
                  <c:v>0.44845552660960181</c:v>
                </c:pt>
                <c:pt idx="3615">
                  <c:v>0.44850168684262753</c:v>
                </c:pt>
                <c:pt idx="3616">
                  <c:v>0.44854783104739698</c:v>
                </c:pt>
                <c:pt idx="3617">
                  <c:v>0.44859395923225709</c:v>
                </c:pt>
                <c:pt idx="3618">
                  <c:v>0.44864007140554879</c:v>
                </c:pt>
                <c:pt idx="3619">
                  <c:v>0.44868616757560736</c:v>
                </c:pt>
                <c:pt idx="3620">
                  <c:v>0.44873224775076215</c:v>
                </c:pt>
                <c:pt idx="3621">
                  <c:v>0.44877831193933687</c:v>
                </c:pt>
                <c:pt idx="3622">
                  <c:v>0.44882436014964944</c:v>
                </c:pt>
                <c:pt idx="3623">
                  <c:v>0.44887039239001186</c:v>
                </c:pt>
                <c:pt idx="3624">
                  <c:v>0.44891640866873067</c:v>
                </c:pt>
                <c:pt idx="3625">
                  <c:v>0.44896240899410633</c:v>
                </c:pt>
                <c:pt idx="3626">
                  <c:v>0.4490083933744336</c:v>
                </c:pt>
                <c:pt idx="3627">
                  <c:v>0.44905436181800179</c:v>
                </c:pt>
                <c:pt idx="3628">
                  <c:v>0.44910031433309405</c:v>
                </c:pt>
                <c:pt idx="3629">
                  <c:v>0.4491462509279881</c:v>
                </c:pt>
                <c:pt idx="3630">
                  <c:v>0.44919217161095581</c:v>
                </c:pt>
                <c:pt idx="3631">
                  <c:v>0.4492380763902632</c:v>
                </c:pt>
                <c:pt idx="3632">
                  <c:v>0.4492839652741708</c:v>
                </c:pt>
                <c:pt idx="3633">
                  <c:v>0.44932983827093326</c:v>
                </c:pt>
                <c:pt idx="3634">
                  <c:v>0.44937569538879962</c:v>
                </c:pt>
                <c:pt idx="3635">
                  <c:v>0.44942153663601309</c:v>
                </c:pt>
                <c:pt idx="3636">
                  <c:v>0.44946736202081117</c:v>
                </c:pt>
                <c:pt idx="3637">
                  <c:v>0.44951317155142589</c:v>
                </c:pt>
                <c:pt idx="3638">
                  <c:v>0.4495589652360833</c:v>
                </c:pt>
                <c:pt idx="3639">
                  <c:v>0.44960474308300397</c:v>
                </c:pt>
                <c:pt idx="3640">
                  <c:v>0.44965050510040261</c:v>
                </c:pt>
                <c:pt idx="3641">
                  <c:v>0.44969625129648838</c:v>
                </c:pt>
                <c:pt idx="3642">
                  <c:v>0.44974198167946472</c:v>
                </c:pt>
                <c:pt idx="3643">
                  <c:v>0.44978769625752935</c:v>
                </c:pt>
                <c:pt idx="3644">
                  <c:v>0.44983339503887448</c:v>
                </c:pt>
                <c:pt idx="3645">
                  <c:v>0.44987907803168653</c:v>
                </c:pt>
                <c:pt idx="3646">
                  <c:v>0.44992474524414616</c:v>
                </c:pt>
                <c:pt idx="3647">
                  <c:v>0.44997039668442868</c:v>
                </c:pt>
                <c:pt idx="3648">
                  <c:v>0.45001603236070342</c:v>
                </c:pt>
                <c:pt idx="3649">
                  <c:v>0.45006165228113443</c:v>
                </c:pt>
                <c:pt idx="3650">
                  <c:v>0.45010725645387972</c:v>
                </c:pt>
                <c:pt idx="3651">
                  <c:v>0.45015284488709201</c:v>
                </c:pt>
                <c:pt idx="3652">
                  <c:v>0.45019841758891821</c:v>
                </c:pt>
                <c:pt idx="3653">
                  <c:v>0.45024397456749959</c:v>
                </c:pt>
                <c:pt idx="3654">
                  <c:v>0.45028951583097204</c:v>
                </c:pt>
                <c:pt idx="3655">
                  <c:v>0.45033504138746555</c:v>
                </c:pt>
                <c:pt idx="3656">
                  <c:v>0.45038055124510457</c:v>
                </c:pt>
                <c:pt idx="3657">
                  <c:v>0.45042604541200809</c:v>
                </c:pt>
                <c:pt idx="3658">
                  <c:v>0.45047152389628936</c:v>
                </c:pt>
                <c:pt idx="3659">
                  <c:v>0.45051698670605611</c:v>
                </c:pt>
                <c:pt idx="3660">
                  <c:v>0.45056243384941053</c:v>
                </c:pt>
                <c:pt idx="3661">
                  <c:v>0.45060786533444896</c:v>
                </c:pt>
                <c:pt idx="3662">
                  <c:v>0.45065328116926257</c:v>
                </c:pt>
                <c:pt idx="3663">
                  <c:v>0.45069868136193658</c:v>
                </c:pt>
                <c:pt idx="3664">
                  <c:v>0.450744065920551</c:v>
                </c:pt>
                <c:pt idx="3665">
                  <c:v>0.4507894348531799</c:v>
                </c:pt>
                <c:pt idx="3666">
                  <c:v>0.45083478816789202</c:v>
                </c:pt>
                <c:pt idx="3667">
                  <c:v>0.4508801258727505</c:v>
                </c:pt>
                <c:pt idx="3668">
                  <c:v>0.45092544797581297</c:v>
                </c:pt>
                <c:pt idx="3669">
                  <c:v>0.45097075448513146</c:v>
                </c:pt>
                <c:pt idx="3670">
                  <c:v>0.45101604540875251</c:v>
                </c:pt>
                <c:pt idx="3671">
                  <c:v>0.45106132075471694</c:v>
                </c:pt>
                <c:pt idx="3672">
                  <c:v>0.4511065805310604</c:v>
                </c:pt>
                <c:pt idx="3673">
                  <c:v>0.45115182474581267</c:v>
                </c:pt>
                <c:pt idx="3674">
                  <c:v>0.45119705340699817</c:v>
                </c:pt>
                <c:pt idx="3675">
                  <c:v>0.45124226652263577</c:v>
                </c:pt>
                <c:pt idx="3676">
                  <c:v>0.45128746410073883</c:v>
                </c:pt>
                <c:pt idx="3677">
                  <c:v>0.45133264614931529</c:v>
                </c:pt>
                <c:pt idx="3678">
                  <c:v>0.45137781267636734</c:v>
                </c:pt>
                <c:pt idx="3679">
                  <c:v>0.45142296368989204</c:v>
                </c:pt>
                <c:pt idx="3680">
                  <c:v>0.45146809919788067</c:v>
                </c:pt>
                <c:pt idx="3681">
                  <c:v>0.45151321920831899</c:v>
                </c:pt>
                <c:pt idx="3682">
                  <c:v>0.45155832372918764</c:v>
                </c:pt>
                <c:pt idx="3683">
                  <c:v>0.45160341276846128</c:v>
                </c:pt>
                <c:pt idx="3684">
                  <c:v>0.45164848633410959</c:v>
                </c:pt>
                <c:pt idx="3685">
                  <c:v>0.45169354443409637</c:v>
                </c:pt>
                <c:pt idx="3686">
                  <c:v>0.4517385870763802</c:v>
                </c:pt>
                <c:pt idx="3687">
                  <c:v>0.45178361426891417</c:v>
                </c:pt>
                <c:pt idx="3688">
                  <c:v>0.45182862601964574</c:v>
                </c:pt>
                <c:pt idx="3689">
                  <c:v>0.45187362233651729</c:v>
                </c:pt>
                <c:pt idx="3690">
                  <c:v>0.4519186032274653</c:v>
                </c:pt>
                <c:pt idx="3691">
                  <c:v>0.45196356870042109</c:v>
                </c:pt>
                <c:pt idx="3692">
                  <c:v>0.45200851876331055</c:v>
                </c:pt>
                <c:pt idx="3693">
                  <c:v>0.45205345342405401</c:v>
                </c:pt>
                <c:pt idx="3694">
                  <c:v>0.45209837269056652</c:v>
                </c:pt>
                <c:pt idx="3695">
                  <c:v>0.45214327657075748</c:v>
                </c:pt>
                <c:pt idx="3696">
                  <c:v>0.45218816507253112</c:v>
                </c:pt>
                <c:pt idx="3697">
                  <c:v>0.45223303820378613</c:v>
                </c:pt>
                <c:pt idx="3698">
                  <c:v>0.4522778959724158</c:v>
                </c:pt>
                <c:pt idx="3699">
                  <c:v>0.45232273838630804</c:v>
                </c:pt>
                <c:pt idx="3700">
                  <c:v>0.45236756545334539</c:v>
                </c:pt>
                <c:pt idx="3701">
                  <c:v>0.45241237718140487</c:v>
                </c:pt>
                <c:pt idx="3702">
                  <c:v>0.4524571735783583</c:v>
                </c:pt>
                <c:pt idx="3703">
                  <c:v>0.45250195465207194</c:v>
                </c:pt>
                <c:pt idx="3704">
                  <c:v>0.45254672041040672</c:v>
                </c:pt>
                <c:pt idx="3705">
                  <c:v>0.45259147086121831</c:v>
                </c:pt>
                <c:pt idx="3706">
                  <c:v>0.45263620601235682</c:v>
                </c:pt>
                <c:pt idx="3707">
                  <c:v>0.45268092587166714</c:v>
                </c:pt>
                <c:pt idx="3708">
                  <c:v>0.45272563044698871</c:v>
                </c:pt>
                <c:pt idx="3709">
                  <c:v>0.45277031974615572</c:v>
                </c:pt>
                <c:pt idx="3710">
                  <c:v>0.45281499377699685</c:v>
                </c:pt>
                <c:pt idx="3711">
                  <c:v>0.45285965254733557</c:v>
                </c:pt>
                <c:pt idx="3712">
                  <c:v>0.45290429606498983</c:v>
                </c:pt>
                <c:pt idx="3713">
                  <c:v>0.45294892433777256</c:v>
                </c:pt>
                <c:pt idx="3714">
                  <c:v>0.45299353737349102</c:v>
                </c:pt>
                <c:pt idx="3715">
                  <c:v>0.45303813517994734</c:v>
                </c:pt>
                <c:pt idx="3716">
                  <c:v>0.45308271776493825</c:v>
                </c:pt>
                <c:pt idx="3717">
                  <c:v>0.453127285136255</c:v>
                </c:pt>
                <c:pt idx="3718">
                  <c:v>0.45317183730168398</c:v>
                </c:pt>
                <c:pt idx="3719">
                  <c:v>0.45321637426900585</c:v>
                </c:pt>
                <c:pt idx="3720">
                  <c:v>0.45326089604599606</c:v>
                </c:pt>
                <c:pt idx="3721">
                  <c:v>0.45330540264042485</c:v>
                </c:pt>
                <c:pt idx="3722">
                  <c:v>0.45334989406005693</c:v>
                </c:pt>
                <c:pt idx="3723">
                  <c:v>0.45339437031265217</c:v>
                </c:pt>
                <c:pt idx="3724">
                  <c:v>0.45343883140596469</c:v>
                </c:pt>
                <c:pt idx="3725">
                  <c:v>0.45348327734774357</c:v>
                </c:pt>
                <c:pt idx="3726">
                  <c:v>0.45352770814573246</c:v>
                </c:pt>
                <c:pt idx="3727">
                  <c:v>0.45357212380766981</c:v>
                </c:pt>
                <c:pt idx="3728">
                  <c:v>0.45361652434128896</c:v>
                </c:pt>
                <c:pt idx="3729">
                  <c:v>0.45366090975431766</c:v>
                </c:pt>
                <c:pt idx="3730">
                  <c:v>0.45370528005447869</c:v>
                </c:pt>
                <c:pt idx="3731">
                  <c:v>0.45374963524948941</c:v>
                </c:pt>
                <c:pt idx="3732">
                  <c:v>0.45379397534706178</c:v>
                </c:pt>
                <c:pt idx="3733">
                  <c:v>0.45383830035490297</c:v>
                </c:pt>
                <c:pt idx="3734">
                  <c:v>0.45388261028071453</c:v>
                </c:pt>
                <c:pt idx="3735">
                  <c:v>0.45392690513219286</c:v>
                </c:pt>
                <c:pt idx="3736">
                  <c:v>0.45397118491702915</c:v>
                </c:pt>
                <c:pt idx="3737">
                  <c:v>0.45401544964290913</c:v>
                </c:pt>
                <c:pt idx="3738">
                  <c:v>0.45405969931751389</c:v>
                </c:pt>
                <c:pt idx="3739">
                  <c:v>0.45410393394851872</c:v>
                </c:pt>
                <c:pt idx="3740">
                  <c:v>0.45414815354359389</c:v>
                </c:pt>
                <c:pt idx="3741">
                  <c:v>0.45419235811040448</c:v>
                </c:pt>
                <c:pt idx="3742">
                  <c:v>0.45423654765661026</c:v>
                </c:pt>
                <c:pt idx="3743">
                  <c:v>0.45428072218986604</c:v>
                </c:pt>
                <c:pt idx="3744">
                  <c:v>0.45432488171782121</c:v>
                </c:pt>
                <c:pt idx="3745">
                  <c:v>0.45436902624811998</c:v>
                </c:pt>
                <c:pt idx="3746">
                  <c:v>0.45441315578840141</c:v>
                </c:pt>
                <c:pt idx="3747">
                  <c:v>0.45445727034629929</c:v>
                </c:pt>
                <c:pt idx="3748">
                  <c:v>0.45450136992944257</c:v>
                </c:pt>
                <c:pt idx="3749">
                  <c:v>0.45454545454545453</c:v>
                </c:pt>
                <c:pt idx="3750">
                  <c:v>0.45458952420195364</c:v>
                </c:pt>
                <c:pt idx="3751">
                  <c:v>0.45463357890655298</c:v>
                </c:pt>
                <c:pt idx="3752">
                  <c:v>0.45467761866686046</c:v>
                </c:pt>
                <c:pt idx="3753">
                  <c:v>0.45472164349047917</c:v>
                </c:pt>
                <c:pt idx="3754">
                  <c:v>0.45476565338500669</c:v>
                </c:pt>
                <c:pt idx="3755">
                  <c:v>0.4548096483580355</c:v>
                </c:pt>
                <c:pt idx="3756">
                  <c:v>0.45485362841715299</c:v>
                </c:pt>
                <c:pt idx="3757">
                  <c:v>0.45489759356994136</c:v>
                </c:pt>
                <c:pt idx="3758">
                  <c:v>0.45494154382397789</c:v>
                </c:pt>
                <c:pt idx="3759">
                  <c:v>0.45498547918683446</c:v>
                </c:pt>
                <c:pt idx="3760">
                  <c:v>0.45502939966607786</c:v>
                </c:pt>
                <c:pt idx="3761">
                  <c:v>0.45507330526926987</c:v>
                </c:pt>
                <c:pt idx="3762">
                  <c:v>0.45511719600396694</c:v>
                </c:pt>
                <c:pt idx="3763">
                  <c:v>0.45516107187772081</c:v>
                </c:pt>
                <c:pt idx="3764">
                  <c:v>0.45520493289807762</c:v>
                </c:pt>
                <c:pt idx="3765">
                  <c:v>0.45524877907257871</c:v>
                </c:pt>
                <c:pt idx="3766">
                  <c:v>0.45529261040876023</c:v>
                </c:pt>
                <c:pt idx="3767">
                  <c:v>0.4553364269141531</c:v>
                </c:pt>
                <c:pt idx="3768">
                  <c:v>0.45538022859628347</c:v>
                </c:pt>
                <c:pt idx="3769">
                  <c:v>0.45542401546267214</c:v>
                </c:pt>
                <c:pt idx="3770">
                  <c:v>0.45546778752083489</c:v>
                </c:pt>
                <c:pt idx="3771">
                  <c:v>0.45551154477828232</c:v>
                </c:pt>
                <c:pt idx="3772">
                  <c:v>0.45555528724252009</c:v>
                </c:pt>
                <c:pt idx="3773">
                  <c:v>0.45559901492104882</c:v>
                </c:pt>
                <c:pt idx="3774">
                  <c:v>0.45564272782136389</c:v>
                </c:pt>
                <c:pt idx="3775">
                  <c:v>0.45568642595095582</c:v>
                </c:pt>
                <c:pt idx="3776">
                  <c:v>0.45573010931730984</c:v>
                </c:pt>
                <c:pt idx="3777">
                  <c:v>0.45577377792790613</c:v>
                </c:pt>
                <c:pt idx="3778">
                  <c:v>0.45581743179022022</c:v>
                </c:pt>
                <c:pt idx="3779">
                  <c:v>0.45586107091172212</c:v>
                </c:pt>
                <c:pt idx="3780">
                  <c:v>0.45590469529987704</c:v>
                </c:pt>
                <c:pt idx="3781">
                  <c:v>0.455948304962145</c:v>
                </c:pt>
                <c:pt idx="3782">
                  <c:v>0.45599189990598099</c:v>
                </c:pt>
                <c:pt idx="3783">
                  <c:v>0.45603548013883533</c:v>
                </c:pt>
                <c:pt idx="3784">
                  <c:v>0.45607904566815277</c:v>
                </c:pt>
                <c:pt idx="3785">
                  <c:v>0.45612259650137343</c:v>
                </c:pt>
                <c:pt idx="3786">
                  <c:v>0.45616613264593225</c:v>
                </c:pt>
                <c:pt idx="3787">
                  <c:v>0.45620965410925907</c:v>
                </c:pt>
                <c:pt idx="3788">
                  <c:v>0.45625316089877899</c:v>
                </c:pt>
                <c:pt idx="3789">
                  <c:v>0.45629665302191186</c:v>
                </c:pt>
                <c:pt idx="3790">
                  <c:v>0.45634013048607269</c:v>
                </c:pt>
                <c:pt idx="3791">
                  <c:v>0.45638359329867134</c:v>
                </c:pt>
                <c:pt idx="3792">
                  <c:v>0.45642704146711266</c:v>
                </c:pt>
                <c:pt idx="3793">
                  <c:v>0.45647047499879684</c:v>
                </c:pt>
                <c:pt idx="3794">
                  <c:v>0.45651389390111874</c:v>
                </c:pt>
                <c:pt idx="3795">
                  <c:v>0.45655729818146834</c:v>
                </c:pt>
                <c:pt idx="3796">
                  <c:v>0.45660068784723062</c:v>
                </c:pt>
                <c:pt idx="3797">
                  <c:v>0.45664406290578557</c:v>
                </c:pt>
                <c:pt idx="3798">
                  <c:v>0.4566874233645084</c:v>
                </c:pt>
                <c:pt idx="3799">
                  <c:v>0.45673076923076922</c:v>
                </c:pt>
                <c:pt idx="3800">
                  <c:v>0.45677410051193312</c:v>
                </c:pt>
                <c:pt idx="3801">
                  <c:v>0.45681741721536023</c:v>
                </c:pt>
                <c:pt idx="3802">
                  <c:v>0.45686071934840583</c:v>
                </c:pt>
                <c:pt idx="3803">
                  <c:v>0.45690400691842026</c:v>
                </c:pt>
                <c:pt idx="3804">
                  <c:v>0.45694727993274886</c:v>
                </c:pt>
                <c:pt idx="3805">
                  <c:v>0.45699053839873205</c:v>
                </c:pt>
                <c:pt idx="3806">
                  <c:v>0.45703378232370528</c:v>
                </c:pt>
                <c:pt idx="3807">
                  <c:v>0.45707701171499898</c:v>
                </c:pt>
                <c:pt idx="3808">
                  <c:v>0.457120226579939</c:v>
                </c:pt>
                <c:pt idx="3809">
                  <c:v>0.45716342692584594</c:v>
                </c:pt>
                <c:pt idx="3810">
                  <c:v>0.45720661276003555</c:v>
                </c:pt>
                <c:pt idx="3811">
                  <c:v>0.4572497840898187</c:v>
                </c:pt>
                <c:pt idx="3812">
                  <c:v>0.45729294092250122</c:v>
                </c:pt>
                <c:pt idx="3813">
                  <c:v>0.45733608326538439</c:v>
                </c:pt>
                <c:pt idx="3814">
                  <c:v>0.4573792111257643</c:v>
                </c:pt>
                <c:pt idx="3815">
                  <c:v>0.45742232451093212</c:v>
                </c:pt>
                <c:pt idx="3816">
                  <c:v>0.45746542342817426</c:v>
                </c:pt>
                <c:pt idx="3817">
                  <c:v>0.45750850788477204</c:v>
                </c:pt>
                <c:pt idx="3818">
                  <c:v>0.45755157788800227</c:v>
                </c:pt>
                <c:pt idx="3819">
                  <c:v>0.45759463344513657</c:v>
                </c:pt>
                <c:pt idx="3820">
                  <c:v>0.45763767456344173</c:v>
                </c:pt>
                <c:pt idx="3821">
                  <c:v>0.45768070125017968</c:v>
                </c:pt>
                <c:pt idx="3822">
                  <c:v>0.45772371351260743</c:v>
                </c:pt>
                <c:pt idx="3823">
                  <c:v>0.45776671135797736</c:v>
                </c:pt>
                <c:pt idx="3824">
                  <c:v>0.45780969479353678</c:v>
                </c:pt>
                <c:pt idx="3825">
                  <c:v>0.45785266382652817</c:v>
                </c:pt>
                <c:pt idx="3826">
                  <c:v>0.45789561846418919</c:v>
                </c:pt>
                <c:pt idx="3827">
                  <c:v>0.4579385587137525</c:v>
                </c:pt>
                <c:pt idx="3828">
                  <c:v>0.4579814845824462</c:v>
                </c:pt>
                <c:pt idx="3829">
                  <c:v>0.4580243960774934</c:v>
                </c:pt>
                <c:pt idx="3830">
                  <c:v>0.45806729320611239</c:v>
                </c:pt>
                <c:pt idx="3831">
                  <c:v>0.45811017597551651</c:v>
                </c:pt>
                <c:pt idx="3832">
                  <c:v>0.45815304439291432</c:v>
                </c:pt>
                <c:pt idx="3833">
                  <c:v>0.45819589846550979</c:v>
                </c:pt>
                <c:pt idx="3834">
                  <c:v>0.45823873820050187</c:v>
                </c:pt>
                <c:pt idx="3835">
                  <c:v>0.4582815636050846</c:v>
                </c:pt>
                <c:pt idx="3836">
                  <c:v>0.45832437468644738</c:v>
                </c:pt>
                <c:pt idx="3837">
                  <c:v>0.45836717145177469</c:v>
                </c:pt>
                <c:pt idx="3838">
                  <c:v>0.45840995390824635</c:v>
                </c:pt>
                <c:pt idx="3839">
                  <c:v>0.45845272206303728</c:v>
                </c:pt>
                <c:pt idx="3840">
                  <c:v>0.45849547592331752</c:v>
                </c:pt>
                <c:pt idx="3841">
                  <c:v>0.45853821549625251</c:v>
                </c:pt>
                <c:pt idx="3842">
                  <c:v>0.45858094078900263</c:v>
                </c:pt>
                <c:pt idx="3843">
                  <c:v>0.45862365180872383</c:v>
                </c:pt>
                <c:pt idx="3844">
                  <c:v>0.45866634856256711</c:v>
                </c:pt>
                <c:pt idx="3845">
                  <c:v>0.45870903105767857</c:v>
                </c:pt>
                <c:pt idx="3846">
                  <c:v>0.45875169930119969</c:v>
                </c:pt>
                <c:pt idx="3847">
                  <c:v>0.45879435330026702</c:v>
                </c:pt>
                <c:pt idx="3848">
                  <c:v>0.4588369930620127</c:v>
                </c:pt>
                <c:pt idx="3849">
                  <c:v>0.45887961859356374</c:v>
                </c:pt>
                <c:pt idx="3850">
                  <c:v>0.45892222990204257</c:v>
                </c:pt>
                <c:pt idx="3851">
                  <c:v>0.45896482699456681</c:v>
                </c:pt>
                <c:pt idx="3852">
                  <c:v>0.45900740987824923</c:v>
                </c:pt>
                <c:pt idx="3853">
                  <c:v>0.45904997856019819</c:v>
                </c:pt>
                <c:pt idx="3854">
                  <c:v>0.45909253304751696</c:v>
                </c:pt>
                <c:pt idx="3855">
                  <c:v>0.45913507334730425</c:v>
                </c:pt>
                <c:pt idx="3856">
                  <c:v>0.45917759946665399</c:v>
                </c:pt>
                <c:pt idx="3857">
                  <c:v>0.45922011141265529</c:v>
                </c:pt>
                <c:pt idx="3858">
                  <c:v>0.45926260919239281</c:v>
                </c:pt>
                <c:pt idx="3859">
                  <c:v>0.45930509281294624</c:v>
                </c:pt>
                <c:pt idx="3860">
                  <c:v>0.45934756228139056</c:v>
                </c:pt>
                <c:pt idx="3861">
                  <c:v>0.45939001760479614</c:v>
                </c:pt>
                <c:pt idx="3862">
                  <c:v>0.45943245879022854</c:v>
                </c:pt>
                <c:pt idx="3863">
                  <c:v>0.45947488584474883</c:v>
                </c:pt>
                <c:pt idx="3864">
                  <c:v>0.45951729877541314</c:v>
                </c:pt>
                <c:pt idx="3865">
                  <c:v>0.45955969758927301</c:v>
                </c:pt>
                <c:pt idx="3866">
                  <c:v>0.45960208229337524</c:v>
                </c:pt>
                <c:pt idx="3867">
                  <c:v>0.4596444528947618</c:v>
                </c:pt>
                <c:pt idx="3868">
                  <c:v>0.45968680940047046</c:v>
                </c:pt>
                <c:pt idx="3869">
                  <c:v>0.45972915181753388</c:v>
                </c:pt>
                <c:pt idx="3870">
                  <c:v>0.45977148015298003</c:v>
                </c:pt>
                <c:pt idx="3871">
                  <c:v>0.45981379441383247</c:v>
                </c:pt>
                <c:pt idx="3872">
                  <c:v>0.45985609460710974</c:v>
                </c:pt>
                <c:pt idx="3873">
                  <c:v>0.4598983807398262</c:v>
                </c:pt>
                <c:pt idx="3874">
                  <c:v>0.4599406528189911</c:v>
                </c:pt>
                <c:pt idx="3875">
                  <c:v>0.45998291085160925</c:v>
                </c:pt>
                <c:pt idx="3876">
                  <c:v>0.46002515484468076</c:v>
                </c:pt>
                <c:pt idx="3877">
                  <c:v>0.46006738480520093</c:v>
                </c:pt>
                <c:pt idx="3878">
                  <c:v>0.46010960074016083</c:v>
                </c:pt>
                <c:pt idx="3879">
                  <c:v>0.46015180265654648</c:v>
                </c:pt>
                <c:pt idx="3880">
                  <c:v>0.46019399056133947</c:v>
                </c:pt>
                <c:pt idx="3881">
                  <c:v>0.46023616446151661</c:v>
                </c:pt>
                <c:pt idx="3882">
                  <c:v>0.46027832436405014</c:v>
                </c:pt>
                <c:pt idx="3883">
                  <c:v>0.46032047027590783</c:v>
                </c:pt>
                <c:pt idx="3884">
                  <c:v>0.46036260220405262</c:v>
                </c:pt>
                <c:pt idx="3885">
                  <c:v>0.46040472015544287</c:v>
                </c:pt>
                <c:pt idx="3886">
                  <c:v>0.46044682413703242</c:v>
                </c:pt>
                <c:pt idx="3887">
                  <c:v>0.46048891415577026</c:v>
                </c:pt>
                <c:pt idx="3888">
                  <c:v>0.46053099021860122</c:v>
                </c:pt>
                <c:pt idx="3889">
                  <c:v>0.46057305233246509</c:v>
                </c:pt>
                <c:pt idx="3890">
                  <c:v>0.46061510050429721</c:v>
                </c:pt>
                <c:pt idx="3891">
                  <c:v>0.46065713474102837</c:v>
                </c:pt>
                <c:pt idx="3892">
                  <c:v>0.46069915504958459</c:v>
                </c:pt>
                <c:pt idx="3893">
                  <c:v>0.46074116143688765</c:v>
                </c:pt>
                <c:pt idx="3894">
                  <c:v>0.46078315390985447</c:v>
                </c:pt>
                <c:pt idx="3895">
                  <c:v>0.46082513247539747</c:v>
                </c:pt>
                <c:pt idx="3896">
                  <c:v>0.46086709714042434</c:v>
                </c:pt>
                <c:pt idx="3897">
                  <c:v>0.4609090479118384</c:v>
                </c:pt>
                <c:pt idx="3898">
                  <c:v>0.4609509847965384</c:v>
                </c:pt>
                <c:pt idx="3899">
                  <c:v>0.46099290780141844</c:v>
                </c:pt>
                <c:pt idx="3900">
                  <c:v>0.46103481693336801</c:v>
                </c:pt>
                <c:pt idx="3901">
                  <c:v>0.46107671219927215</c:v>
                </c:pt>
                <c:pt idx="3902">
                  <c:v>0.46111859360601115</c:v>
                </c:pt>
                <c:pt idx="3903">
                  <c:v>0.46116046116046117</c:v>
                </c:pt>
                <c:pt idx="3904">
                  <c:v>0.46120231486949331</c:v>
                </c:pt>
                <c:pt idx="3905">
                  <c:v>0.46124415473997449</c:v>
                </c:pt>
                <c:pt idx="3906">
                  <c:v>0.46128598077876698</c:v>
                </c:pt>
                <c:pt idx="3907">
                  <c:v>0.46132779299272825</c:v>
                </c:pt>
                <c:pt idx="3908">
                  <c:v>0.46136959138871181</c:v>
                </c:pt>
                <c:pt idx="3909">
                  <c:v>0.46141137597356618</c:v>
                </c:pt>
                <c:pt idx="3910">
                  <c:v>0.46145314675413551</c:v>
                </c:pt>
                <c:pt idx="3911">
                  <c:v>0.46149490373725938</c:v>
                </c:pt>
                <c:pt idx="3912">
                  <c:v>0.46153664692977281</c:v>
                </c:pt>
                <c:pt idx="3913">
                  <c:v>0.46157837633850651</c:v>
                </c:pt>
                <c:pt idx="3914">
                  <c:v>0.46162009197028653</c:v>
                </c:pt>
                <c:pt idx="3915">
                  <c:v>0.4616617938319344</c:v>
                </c:pt>
                <c:pt idx="3916">
                  <c:v>0.46170348193026711</c:v>
                </c:pt>
                <c:pt idx="3917">
                  <c:v>0.46174515627209728</c:v>
                </c:pt>
                <c:pt idx="3918">
                  <c:v>0.46178681686423301</c:v>
                </c:pt>
                <c:pt idx="3919">
                  <c:v>0.46182846371347785</c:v>
                </c:pt>
                <c:pt idx="3920">
                  <c:v>0.46187009682663088</c:v>
                </c:pt>
                <c:pt idx="3921">
                  <c:v>0.46191171621048671</c:v>
                </c:pt>
                <c:pt idx="3922">
                  <c:v>0.4619533218718353</c:v>
                </c:pt>
                <c:pt idx="3923">
                  <c:v>0.46199491381746255</c:v>
                </c:pt>
                <c:pt idx="3924">
                  <c:v>0.46203649205414948</c:v>
                </c:pt>
                <c:pt idx="3925">
                  <c:v>0.46207805658867285</c:v>
                </c:pt>
                <c:pt idx="3926">
                  <c:v>0.46211960742780489</c:v>
                </c:pt>
                <c:pt idx="3927">
                  <c:v>0.4621611445783132</c:v>
                </c:pt>
                <c:pt idx="3928">
                  <c:v>0.46220266804696136</c:v>
                </c:pt>
                <c:pt idx="3929">
                  <c:v>0.46224417784050814</c:v>
                </c:pt>
                <c:pt idx="3930">
                  <c:v>0.46228567396570786</c:v>
                </c:pt>
                <c:pt idx="3931">
                  <c:v>0.46232715642931055</c:v>
                </c:pt>
                <c:pt idx="3932">
                  <c:v>0.4623686252380616</c:v>
                </c:pt>
                <c:pt idx="3933">
                  <c:v>0.46241008039870229</c:v>
                </c:pt>
                <c:pt idx="3934">
                  <c:v>0.46245152191796923</c:v>
                </c:pt>
                <c:pt idx="3935">
                  <c:v>0.46249294980259448</c:v>
                </c:pt>
                <c:pt idx="3936">
                  <c:v>0.46253436405930592</c:v>
                </c:pt>
                <c:pt idx="3937">
                  <c:v>0.46257576469482681</c:v>
                </c:pt>
                <c:pt idx="3938">
                  <c:v>0.46261715171587625</c:v>
                </c:pt>
                <c:pt idx="3939">
                  <c:v>0.46265852512916861</c:v>
                </c:pt>
                <c:pt idx="3940">
                  <c:v>0.46269988494141406</c:v>
                </c:pt>
                <c:pt idx="3941">
                  <c:v>0.46274123115931826</c:v>
                </c:pt>
                <c:pt idx="3942">
                  <c:v>0.46278256378958238</c:v>
                </c:pt>
                <c:pt idx="3943">
                  <c:v>0.46282388283890347</c:v>
                </c:pt>
                <c:pt idx="3944">
                  <c:v>0.46286518831397394</c:v>
                </c:pt>
                <c:pt idx="3945">
                  <c:v>0.4629064802214819</c:v>
                </c:pt>
                <c:pt idx="3946">
                  <c:v>0.46294775856811093</c:v>
                </c:pt>
                <c:pt idx="3947">
                  <c:v>0.46298902336054037</c:v>
                </c:pt>
                <c:pt idx="3948">
                  <c:v>0.46303027460544521</c:v>
                </c:pt>
                <c:pt idx="3949">
                  <c:v>0.46307151230949589</c:v>
                </c:pt>
                <c:pt idx="3950">
                  <c:v>0.46311273647935863</c:v>
                </c:pt>
                <c:pt idx="3951">
                  <c:v>0.46315394712169516</c:v>
                </c:pt>
                <c:pt idx="3952">
                  <c:v>0.46319514424316277</c:v>
                </c:pt>
                <c:pt idx="3953">
                  <c:v>0.46323632785041469</c:v>
                </c:pt>
                <c:pt idx="3954">
                  <c:v>0.46327749795009959</c:v>
                </c:pt>
                <c:pt idx="3955">
                  <c:v>0.46331865454886162</c:v>
                </c:pt>
                <c:pt idx="3956">
                  <c:v>0.46335979765334084</c:v>
                </c:pt>
                <c:pt idx="3957">
                  <c:v>0.46340092727017279</c:v>
                </c:pt>
                <c:pt idx="3958">
                  <c:v>0.46344204340598877</c:v>
                </c:pt>
                <c:pt idx="3959">
                  <c:v>0.46348314606741575</c:v>
                </c:pt>
                <c:pt idx="3960">
                  <c:v>0.46352423526107617</c:v>
                </c:pt>
                <c:pt idx="3961">
                  <c:v>0.46356531099358828</c:v>
                </c:pt>
                <c:pt idx="3962">
                  <c:v>0.4636063732715659</c:v>
                </c:pt>
                <c:pt idx="3963">
                  <c:v>0.46364742210161874</c:v>
                </c:pt>
                <c:pt idx="3964">
                  <c:v>0.46368845749035198</c:v>
                </c:pt>
                <c:pt idx="3965">
                  <c:v>0.46372947944436649</c:v>
                </c:pt>
                <c:pt idx="3966">
                  <c:v>0.46377048797025888</c:v>
                </c:pt>
                <c:pt idx="3967">
                  <c:v>0.46381148307462122</c:v>
                </c:pt>
                <c:pt idx="3968">
                  <c:v>0.46385246476404179</c:v>
                </c:pt>
                <c:pt idx="3969">
                  <c:v>0.463893433045104</c:v>
                </c:pt>
                <c:pt idx="3970">
                  <c:v>0.46393438792438724</c:v>
                </c:pt>
                <c:pt idx="3971">
                  <c:v>0.46397532940846653</c:v>
                </c:pt>
                <c:pt idx="3972">
                  <c:v>0.46401625750391251</c:v>
                </c:pt>
                <c:pt idx="3973">
                  <c:v>0.46405717221729176</c:v>
                </c:pt>
                <c:pt idx="3974">
                  <c:v>0.46409807355516636</c:v>
                </c:pt>
                <c:pt idx="3975">
                  <c:v>0.46413896152409417</c:v>
                </c:pt>
                <c:pt idx="3976">
                  <c:v>0.46417983613062869</c:v>
                </c:pt>
                <c:pt idx="3977">
                  <c:v>0.4642206973813191</c:v>
                </c:pt>
                <c:pt idx="3978">
                  <c:v>0.46426154528271063</c:v>
                </c:pt>
                <c:pt idx="3979">
                  <c:v>0.46430237984134393</c:v>
                </c:pt>
                <c:pt idx="3980">
                  <c:v>0.46434320106375537</c:v>
                </c:pt>
                <c:pt idx="3981">
                  <c:v>0.46438400895647713</c:v>
                </c:pt>
                <c:pt idx="3982">
                  <c:v>0.46442480352603716</c:v>
                </c:pt>
                <c:pt idx="3983">
                  <c:v>0.46446558477895911</c:v>
                </c:pt>
                <c:pt idx="3984">
                  <c:v>0.46450635272176244</c:v>
                </c:pt>
                <c:pt idx="3985">
                  <c:v>0.46454710736096222</c:v>
                </c:pt>
                <c:pt idx="3986">
                  <c:v>0.46458784870306935</c:v>
                </c:pt>
                <c:pt idx="3987">
                  <c:v>0.46462857675459035</c:v>
                </c:pt>
                <c:pt idx="3988">
                  <c:v>0.46466929152202779</c:v>
                </c:pt>
                <c:pt idx="3989">
                  <c:v>0.46470999301187982</c:v>
                </c:pt>
                <c:pt idx="3990">
                  <c:v>0.46475068123064028</c:v>
                </c:pt>
                <c:pt idx="3991">
                  <c:v>0.46479135618479883</c:v>
                </c:pt>
                <c:pt idx="3992">
                  <c:v>0.46483201788084094</c:v>
                </c:pt>
                <c:pt idx="3993">
                  <c:v>0.46487266632524787</c:v>
                </c:pt>
                <c:pt idx="3994">
                  <c:v>0.46491330152449667</c:v>
                </c:pt>
                <c:pt idx="3995">
                  <c:v>0.46495392348506004</c:v>
                </c:pt>
                <c:pt idx="3996">
                  <c:v>0.46499453221340659</c:v>
                </c:pt>
                <c:pt idx="3997">
                  <c:v>0.46503512771600053</c:v>
                </c:pt>
                <c:pt idx="3998">
                  <c:v>0.4650757099993022</c:v>
                </c:pt>
                <c:pt idx="3999">
                  <c:v>0.46511627906976744</c:v>
                </c:pt>
                <c:pt idx="4000">
                  <c:v>0.46515683493384802</c:v>
                </c:pt>
                <c:pt idx="4001">
                  <c:v>0.4651973775979914</c:v>
                </c:pt>
                <c:pt idx="4002">
                  <c:v>0.46523790706864088</c:v>
                </c:pt>
                <c:pt idx="4003">
                  <c:v>0.46527842335223574</c:v>
                </c:pt>
                <c:pt idx="4004">
                  <c:v>0.46531892645521089</c:v>
                </c:pt>
                <c:pt idx="4005">
                  <c:v>0.46535941638399703</c:v>
                </c:pt>
                <c:pt idx="4006">
                  <c:v>0.46539989314502084</c:v>
                </c:pt>
                <c:pt idx="4007">
                  <c:v>0.46544035674470452</c:v>
                </c:pt>
                <c:pt idx="4008">
                  <c:v>0.46548080718946655</c:v>
                </c:pt>
                <c:pt idx="4009">
                  <c:v>0.46552124448572091</c:v>
                </c:pt>
                <c:pt idx="4010">
                  <c:v>0.46556166863987747</c:v>
                </c:pt>
                <c:pt idx="4011">
                  <c:v>0.46560207965834188</c:v>
                </c:pt>
                <c:pt idx="4012">
                  <c:v>0.4656424775475157</c:v>
                </c:pt>
                <c:pt idx="4013">
                  <c:v>0.46568286231379646</c:v>
                </c:pt>
                <c:pt idx="4014">
                  <c:v>0.46572323396357729</c:v>
                </c:pt>
                <c:pt idx="4015">
                  <c:v>0.46576359250324739</c:v>
                </c:pt>
                <c:pt idx="4016">
                  <c:v>0.46580393793919156</c:v>
                </c:pt>
                <c:pt idx="4017">
                  <c:v>0.46584427027779063</c:v>
                </c:pt>
                <c:pt idx="4018">
                  <c:v>0.46588458952542133</c:v>
                </c:pt>
                <c:pt idx="4019">
                  <c:v>0.46592489568845619</c:v>
                </c:pt>
                <c:pt idx="4020">
                  <c:v>0.46596518877326354</c:v>
                </c:pt>
                <c:pt idx="4021">
                  <c:v>0.46600546878620758</c:v>
                </c:pt>
                <c:pt idx="4022">
                  <c:v>0.46604573573364838</c:v>
                </c:pt>
                <c:pt idx="4023">
                  <c:v>0.46608598962194214</c:v>
                </c:pt>
                <c:pt idx="4024">
                  <c:v>0.46612623045744067</c:v>
                </c:pt>
                <c:pt idx="4025">
                  <c:v>0.46616645824649161</c:v>
                </c:pt>
                <c:pt idx="4026">
                  <c:v>0.46620667299543872</c:v>
                </c:pt>
                <c:pt idx="4027">
                  <c:v>0.46624687471062132</c:v>
                </c:pt>
                <c:pt idx="4028">
                  <c:v>0.46628706339837511</c:v>
                </c:pt>
                <c:pt idx="4029">
                  <c:v>0.46632723906503126</c:v>
                </c:pt>
                <c:pt idx="4030">
                  <c:v>0.46636740171691698</c:v>
                </c:pt>
                <c:pt idx="4031">
                  <c:v>0.46640755136035539</c:v>
                </c:pt>
                <c:pt idx="4032">
                  <c:v>0.46644768800166542</c:v>
                </c:pt>
                <c:pt idx="4033">
                  <c:v>0.46648781164716219</c:v>
                </c:pt>
                <c:pt idx="4034">
                  <c:v>0.46652792230315643</c:v>
                </c:pt>
                <c:pt idx="4035">
                  <c:v>0.46656801997595487</c:v>
                </c:pt>
                <c:pt idx="4036">
                  <c:v>0.46660810467186026</c:v>
                </c:pt>
                <c:pt idx="4037">
                  <c:v>0.46664817639717093</c:v>
                </c:pt>
                <c:pt idx="4038">
                  <c:v>0.46668823515818175</c:v>
                </c:pt>
                <c:pt idx="4039">
                  <c:v>0.46672828096118302</c:v>
                </c:pt>
                <c:pt idx="4040">
                  <c:v>0.46676831381246103</c:v>
                </c:pt>
                <c:pt idx="4041">
                  <c:v>0.46680833371829816</c:v>
                </c:pt>
                <c:pt idx="4042">
                  <c:v>0.46684834068497261</c:v>
                </c:pt>
                <c:pt idx="4043">
                  <c:v>0.46688833471875862</c:v>
                </c:pt>
                <c:pt idx="4044">
                  <c:v>0.46692831582592637</c:v>
                </c:pt>
                <c:pt idx="4045">
                  <c:v>0.46696828401274182</c:v>
                </c:pt>
                <c:pt idx="4046">
                  <c:v>0.46700823928546703</c:v>
                </c:pt>
                <c:pt idx="4047">
                  <c:v>0.46704818165035994</c:v>
                </c:pt>
                <c:pt idx="4048">
                  <c:v>0.4670881111136746</c:v>
                </c:pt>
                <c:pt idx="4049">
                  <c:v>0.4671280276816609</c:v>
                </c:pt>
                <c:pt idx="4050">
                  <c:v>0.46716793136056461</c:v>
                </c:pt>
                <c:pt idx="4051">
                  <c:v>0.46720782215662765</c:v>
                </c:pt>
                <c:pt idx="4052">
                  <c:v>0.46724770007608768</c:v>
                </c:pt>
                <c:pt idx="4053">
                  <c:v>0.46728756512517866</c:v>
                </c:pt>
                <c:pt idx="4054">
                  <c:v>0.46732741731013022</c:v>
                </c:pt>
                <c:pt idx="4055">
                  <c:v>0.46736725663716816</c:v>
                </c:pt>
                <c:pt idx="4056">
                  <c:v>0.46740708311251417</c:v>
                </c:pt>
                <c:pt idx="4057">
                  <c:v>0.46744689674238582</c:v>
                </c:pt>
                <c:pt idx="4058">
                  <c:v>0.46748669753299699</c:v>
                </c:pt>
                <c:pt idx="4059">
                  <c:v>0.46752648549055736</c:v>
                </c:pt>
                <c:pt idx="4060">
                  <c:v>0.46756626062127249</c:v>
                </c:pt>
                <c:pt idx="4061">
                  <c:v>0.46760602293134412</c:v>
                </c:pt>
                <c:pt idx="4062">
                  <c:v>0.46764577242696986</c:v>
                </c:pt>
                <c:pt idx="4063">
                  <c:v>0.46768550911434359</c:v>
                </c:pt>
                <c:pt idx="4064">
                  <c:v>0.46772523299965479</c:v>
                </c:pt>
                <c:pt idx="4065">
                  <c:v>0.46776494408908936</c:v>
                </c:pt>
                <c:pt idx="4066">
                  <c:v>0.46780464238882885</c:v>
                </c:pt>
                <c:pt idx="4067">
                  <c:v>0.46784432790505104</c:v>
                </c:pt>
                <c:pt idx="4068">
                  <c:v>0.46788400064392976</c:v>
                </c:pt>
                <c:pt idx="4069">
                  <c:v>0.46792366061163487</c:v>
                </c:pt>
                <c:pt idx="4070">
                  <c:v>0.46796330781433204</c:v>
                </c:pt>
                <c:pt idx="4071">
                  <c:v>0.46800294225818317</c:v>
                </c:pt>
                <c:pt idx="4072">
                  <c:v>0.46804256394934612</c:v>
                </c:pt>
                <c:pt idx="4073">
                  <c:v>0.46808217289397491</c:v>
                </c:pt>
                <c:pt idx="4074">
                  <c:v>0.4681217690982194</c:v>
                </c:pt>
                <c:pt idx="4075">
                  <c:v>0.46816135256822572</c:v>
                </c:pt>
                <c:pt idx="4076">
                  <c:v>0.4682009233101358</c:v>
                </c:pt>
                <c:pt idx="4077">
                  <c:v>0.46824048133008767</c:v>
                </c:pt>
                <c:pt idx="4078">
                  <c:v>0.46828002663421575</c:v>
                </c:pt>
                <c:pt idx="4079">
                  <c:v>0.46831955922865015</c:v>
                </c:pt>
                <c:pt idx="4080">
                  <c:v>0.46835907911951707</c:v>
                </c:pt>
                <c:pt idx="4081">
                  <c:v>0.46839858631293896</c:v>
                </c:pt>
                <c:pt idx="4082">
                  <c:v>0.46843808081503402</c:v>
                </c:pt>
                <c:pt idx="4083">
                  <c:v>0.46847756263191703</c:v>
                </c:pt>
                <c:pt idx="4084">
                  <c:v>0.46851703176969833</c:v>
                </c:pt>
                <c:pt idx="4085">
                  <c:v>0.4685564882344847</c:v>
                </c:pt>
                <c:pt idx="4086">
                  <c:v>0.4685959320323787</c:v>
                </c:pt>
                <c:pt idx="4087">
                  <c:v>0.46863536316947907</c:v>
                </c:pt>
                <c:pt idx="4088">
                  <c:v>0.46867478165188087</c:v>
                </c:pt>
                <c:pt idx="4089">
                  <c:v>0.468714187485675</c:v>
                </c:pt>
                <c:pt idx="4090">
                  <c:v>0.4687535806769485</c:v>
                </c:pt>
                <c:pt idx="4091">
                  <c:v>0.46879296123178449</c:v>
                </c:pt>
                <c:pt idx="4092">
                  <c:v>0.46883232915626211</c:v>
                </c:pt>
                <c:pt idx="4093">
                  <c:v>0.46887168445645699</c:v>
                </c:pt>
                <c:pt idx="4094">
                  <c:v>0.46891102713844041</c:v>
                </c:pt>
                <c:pt idx="4095">
                  <c:v>0.46895035720827993</c:v>
                </c:pt>
                <c:pt idx="4096">
                  <c:v>0.46898967467203923</c:v>
                </c:pt>
                <c:pt idx="4097">
                  <c:v>0.46902897953577799</c:v>
                </c:pt>
                <c:pt idx="4098">
                  <c:v>0.46906827180555238</c:v>
                </c:pt>
                <c:pt idx="4099">
                  <c:v>0.46910755148741418</c:v>
                </c:pt>
                <c:pt idx="4100">
                  <c:v>0.46914681858741164</c:v>
                </c:pt>
                <c:pt idx="4101">
                  <c:v>0.469186073111589</c:v>
                </c:pt>
                <c:pt idx="4102">
                  <c:v>0.46922531506598658</c:v>
                </c:pt>
                <c:pt idx="4103">
                  <c:v>0.46926454445664101</c:v>
                </c:pt>
                <c:pt idx="4104">
                  <c:v>0.46930376128958501</c:v>
                </c:pt>
                <c:pt idx="4105">
                  <c:v>0.46934296557084726</c:v>
                </c:pt>
                <c:pt idx="4106">
                  <c:v>0.46938215730645277</c:v>
                </c:pt>
                <c:pt idx="4107">
                  <c:v>0.46942133650242246</c:v>
                </c:pt>
                <c:pt idx="4108">
                  <c:v>0.46946050316477389</c:v>
                </c:pt>
                <c:pt idx="4109">
                  <c:v>0.4694996572995202</c:v>
                </c:pt>
                <c:pt idx="4110">
                  <c:v>0.46953879891267103</c:v>
                </c:pt>
                <c:pt idx="4111">
                  <c:v>0.46957792801023207</c:v>
                </c:pt>
                <c:pt idx="4112">
                  <c:v>0.46961704459820508</c:v>
                </c:pt>
                <c:pt idx="4113">
                  <c:v>0.4696561486825882</c:v>
                </c:pt>
                <c:pt idx="4114">
                  <c:v>0.46969524026937565</c:v>
                </c:pt>
                <c:pt idx="4115">
                  <c:v>0.46973431936455767</c:v>
                </c:pt>
                <c:pt idx="4116">
                  <c:v>0.46977338597412083</c:v>
                </c:pt>
                <c:pt idx="4117">
                  <c:v>0.46981244010404777</c:v>
                </c:pt>
                <c:pt idx="4118">
                  <c:v>0.46985148176031755</c:v>
                </c:pt>
                <c:pt idx="4119">
                  <c:v>0.4698905109489051</c:v>
                </c:pt>
                <c:pt idx="4120">
                  <c:v>0.46992952767578172</c:v>
                </c:pt>
                <c:pt idx="4121">
                  <c:v>0.46996853194691479</c:v>
                </c:pt>
                <c:pt idx="4122">
                  <c:v>0.47000752376826788</c:v>
                </c:pt>
                <c:pt idx="4123">
                  <c:v>0.47004650314580104</c:v>
                </c:pt>
                <c:pt idx="4124">
                  <c:v>0.47008547008547008</c:v>
                </c:pt>
                <c:pt idx="4125">
                  <c:v>0.47012442459322729</c:v>
                </c:pt>
                <c:pt idx="4126">
                  <c:v>0.47016336667502112</c:v>
                </c:pt>
                <c:pt idx="4127">
                  <c:v>0.470202296336796</c:v>
                </c:pt>
                <c:pt idx="4128">
                  <c:v>0.47024121358449306</c:v>
                </c:pt>
                <c:pt idx="4129">
                  <c:v>0.47028011842404921</c:v>
                </c:pt>
                <c:pt idx="4130">
                  <c:v>0.47031901086139766</c:v>
                </c:pt>
                <c:pt idx="4131">
                  <c:v>0.47035789090246793</c:v>
                </c:pt>
                <c:pt idx="4132">
                  <c:v>0.47039675855318563</c:v>
                </c:pt>
                <c:pt idx="4133">
                  <c:v>0.47043561381947285</c:v>
                </c:pt>
                <c:pt idx="4134">
                  <c:v>0.47047445670724769</c:v>
                </c:pt>
                <c:pt idx="4135">
                  <c:v>0.47051328722242447</c:v>
                </c:pt>
                <c:pt idx="4136">
                  <c:v>0.47055210537091385</c:v>
                </c:pt>
                <c:pt idx="4137">
                  <c:v>0.47059091115862256</c:v>
                </c:pt>
                <c:pt idx="4138">
                  <c:v>0.47062970459145381</c:v>
                </c:pt>
                <c:pt idx="4139">
                  <c:v>0.47066848567530695</c:v>
                </c:pt>
                <c:pt idx="4140">
                  <c:v>0.47070725441607747</c:v>
                </c:pt>
                <c:pt idx="4141">
                  <c:v>0.47074601081965728</c:v>
                </c:pt>
                <c:pt idx="4142">
                  <c:v>0.47078475489193422</c:v>
                </c:pt>
                <c:pt idx="4143">
                  <c:v>0.47082348663879292</c:v>
                </c:pt>
                <c:pt idx="4144">
                  <c:v>0.47086220606611384</c:v>
                </c:pt>
                <c:pt idx="4145">
                  <c:v>0.47090091317977378</c:v>
                </c:pt>
                <c:pt idx="4146">
                  <c:v>0.47093960798564588</c:v>
                </c:pt>
                <c:pt idx="4147">
                  <c:v>0.47097829048959938</c:v>
                </c:pt>
                <c:pt idx="4148">
                  <c:v>0.47101696069750015</c:v>
                </c:pt>
                <c:pt idx="4149">
                  <c:v>0.47105561861521</c:v>
                </c:pt>
                <c:pt idx="4150">
                  <c:v>0.47109426424858708</c:v>
                </c:pt>
                <c:pt idx="4151">
                  <c:v>0.47113289760348587</c:v>
                </c:pt>
                <c:pt idx="4152">
                  <c:v>0.47117151868575702</c:v>
                </c:pt>
                <c:pt idx="4153">
                  <c:v>0.47121012750124774</c:v>
                </c:pt>
                <c:pt idx="4154">
                  <c:v>0.47124872405580132</c:v>
                </c:pt>
                <c:pt idx="4155">
                  <c:v>0.47128730835525723</c:v>
                </c:pt>
                <c:pt idx="4156">
                  <c:v>0.47132588040545143</c:v>
                </c:pt>
                <c:pt idx="4157">
                  <c:v>0.47136444021221596</c:v>
                </c:pt>
                <c:pt idx="4158">
                  <c:v>0.47140298778137962</c:v>
                </c:pt>
                <c:pt idx="4159">
                  <c:v>0.47144152311876703</c:v>
                </c:pt>
                <c:pt idx="4160">
                  <c:v>0.47148004623019923</c:v>
                </c:pt>
                <c:pt idx="4161">
                  <c:v>0.47151855712149365</c:v>
                </c:pt>
                <c:pt idx="4162">
                  <c:v>0.47155705579846396</c:v>
                </c:pt>
                <c:pt idx="4163">
                  <c:v>0.47159554226692035</c:v>
                </c:pt>
                <c:pt idx="4164">
                  <c:v>0.47163401653266901</c:v>
                </c:pt>
                <c:pt idx="4165">
                  <c:v>0.47167247860151262</c:v>
                </c:pt>
                <c:pt idx="4166">
                  <c:v>0.47171092847925017</c:v>
                </c:pt>
                <c:pt idx="4167">
                  <c:v>0.4717493661716769</c:v>
                </c:pt>
                <c:pt idx="4168">
                  <c:v>0.47178779168458457</c:v>
                </c:pt>
                <c:pt idx="4169">
                  <c:v>0.47182620502376105</c:v>
                </c:pt>
                <c:pt idx="4170">
                  <c:v>0.47186460619499065</c:v>
                </c:pt>
                <c:pt idx="4171">
                  <c:v>0.47190299520405399</c:v>
                </c:pt>
                <c:pt idx="4172">
                  <c:v>0.47194137205672793</c:v>
                </c:pt>
                <c:pt idx="4173">
                  <c:v>0.47197973675878602</c:v>
                </c:pt>
                <c:pt idx="4174">
                  <c:v>0.47201808931599776</c:v>
                </c:pt>
                <c:pt idx="4175">
                  <c:v>0.47205642973412915</c:v>
                </c:pt>
                <c:pt idx="4176">
                  <c:v>0.47209475801894263</c:v>
                </c:pt>
                <c:pt idx="4177">
                  <c:v>0.47213307417619665</c:v>
                </c:pt>
                <c:pt idx="4178">
                  <c:v>0.47217137821164668</c:v>
                </c:pt>
                <c:pt idx="4179">
                  <c:v>0.47220967013104381</c:v>
                </c:pt>
                <c:pt idx="4180">
                  <c:v>0.47224794994013602</c:v>
                </c:pt>
                <c:pt idx="4181">
                  <c:v>0.47228621764466733</c:v>
                </c:pt>
                <c:pt idx="4182">
                  <c:v>0.47232447325037824</c:v>
                </c:pt>
                <c:pt idx="4183">
                  <c:v>0.47236271676300579</c:v>
                </c:pt>
                <c:pt idx="4184">
                  <c:v>0.4724009481882831</c:v>
                </c:pt>
                <c:pt idx="4185">
                  <c:v>0.47243916753193987</c:v>
                </c:pt>
                <c:pt idx="4186">
                  <c:v>0.47247737479970214</c:v>
                </c:pt>
                <c:pt idx="4187">
                  <c:v>0.47251556999729216</c:v>
                </c:pt>
                <c:pt idx="4188">
                  <c:v>0.47255375313042886</c:v>
                </c:pt>
                <c:pt idx="4189">
                  <c:v>0.47259192420482743</c:v>
                </c:pt>
                <c:pt idx="4190">
                  <c:v>0.47263008322619937</c:v>
                </c:pt>
                <c:pt idx="4191">
                  <c:v>0.47266823020025261</c:v>
                </c:pt>
                <c:pt idx="4192">
                  <c:v>0.47270636513269143</c:v>
                </c:pt>
                <c:pt idx="4193">
                  <c:v>0.47274448802921681</c:v>
                </c:pt>
                <c:pt idx="4194">
                  <c:v>0.47278259889552576</c:v>
                </c:pt>
                <c:pt idx="4195">
                  <c:v>0.47282069773731183</c:v>
                </c:pt>
                <c:pt idx="4196">
                  <c:v>0.47285878456026503</c:v>
                </c:pt>
                <c:pt idx="4197">
                  <c:v>0.47289685937007159</c:v>
                </c:pt>
                <c:pt idx="4198">
                  <c:v>0.47293492217241456</c:v>
                </c:pt>
                <c:pt idx="4199">
                  <c:v>0.47297297297297297</c:v>
                </c:pt>
                <c:pt idx="4200">
                  <c:v>0.4730110117774225</c:v>
                </c:pt>
                <c:pt idx="4201">
                  <c:v>0.47304903859143516</c:v>
                </c:pt>
                <c:pt idx="4202">
                  <c:v>0.47308705342067936</c:v>
                </c:pt>
                <c:pt idx="4203">
                  <c:v>0.47312505627082019</c:v>
                </c:pt>
                <c:pt idx="4204">
                  <c:v>0.47316304714751883</c:v>
                </c:pt>
                <c:pt idx="4205">
                  <c:v>0.47320102605643311</c:v>
                </c:pt>
                <c:pt idx="4206">
                  <c:v>0.4732389930032172</c:v>
                </c:pt>
                <c:pt idx="4207">
                  <c:v>0.47327694799352166</c:v>
                </c:pt>
                <c:pt idx="4208">
                  <c:v>0.47331489103299368</c:v>
                </c:pt>
                <c:pt idx="4209">
                  <c:v>0.47335282212727681</c:v>
                </c:pt>
                <c:pt idx="4210">
                  <c:v>0.47339074128201097</c:v>
                </c:pt>
                <c:pt idx="4211">
                  <c:v>0.47342864850283251</c:v>
                </c:pt>
                <c:pt idx="4212">
                  <c:v>0.47346654379537428</c:v>
                </c:pt>
                <c:pt idx="4213">
                  <c:v>0.47350442716526586</c:v>
                </c:pt>
                <c:pt idx="4214">
                  <c:v>0.4735422986181328</c:v>
                </c:pt>
                <c:pt idx="4215">
                  <c:v>0.47358015815959742</c:v>
                </c:pt>
                <c:pt idx="4216">
                  <c:v>0.47361800579527846</c:v>
                </c:pt>
                <c:pt idx="4217">
                  <c:v>0.47365584153079093</c:v>
                </c:pt>
                <c:pt idx="4218">
                  <c:v>0.47369366537174679</c:v>
                </c:pt>
                <c:pt idx="4219">
                  <c:v>0.47373147732375392</c:v>
                </c:pt>
                <c:pt idx="4220">
                  <c:v>0.47376927739241703</c:v>
                </c:pt>
                <c:pt idx="4221">
                  <c:v>0.47380706558333713</c:v>
                </c:pt>
                <c:pt idx="4222">
                  <c:v>0.47384484190211168</c:v>
                </c:pt>
                <c:pt idx="4223">
                  <c:v>0.47388260635433493</c:v>
                </c:pt>
                <c:pt idx="4224">
                  <c:v>0.47392035894559731</c:v>
                </c:pt>
                <c:pt idx="4225">
                  <c:v>0.47395809968148583</c:v>
                </c:pt>
                <c:pt idx="4226">
                  <c:v>0.47399582856758399</c:v>
                </c:pt>
                <c:pt idx="4227">
                  <c:v>0.47403354560947164</c:v>
                </c:pt>
                <c:pt idx="4228">
                  <c:v>0.47407125081272561</c:v>
                </c:pt>
                <c:pt idx="4229">
                  <c:v>0.4741089441829186</c:v>
                </c:pt>
                <c:pt idx="4230">
                  <c:v>0.47414662572562027</c:v>
                </c:pt>
                <c:pt idx="4231">
                  <c:v>0.47418429544639662</c:v>
                </c:pt>
                <c:pt idx="4232">
                  <c:v>0.47422195335080991</c:v>
                </c:pt>
                <c:pt idx="4233">
                  <c:v>0.47425959944441953</c:v>
                </c:pt>
                <c:pt idx="4234">
                  <c:v>0.47429723373278082</c:v>
                </c:pt>
                <c:pt idx="4235">
                  <c:v>0.47433485622144589</c:v>
                </c:pt>
                <c:pt idx="4236">
                  <c:v>0.47437246691596324</c:v>
                </c:pt>
                <c:pt idx="4237">
                  <c:v>0.47441006582187789</c:v>
                </c:pt>
                <c:pt idx="4238">
                  <c:v>0.47444765294473168</c:v>
                </c:pt>
                <c:pt idx="4239">
                  <c:v>0.47448522829006268</c:v>
                </c:pt>
                <c:pt idx="4240">
                  <c:v>0.47452279186340546</c:v>
                </c:pt>
                <c:pt idx="4241">
                  <c:v>0.47456034367029137</c:v>
                </c:pt>
                <c:pt idx="4242">
                  <c:v>0.47459788371624789</c:v>
                </c:pt>
                <c:pt idx="4243">
                  <c:v>0.47463541200679965</c:v>
                </c:pt>
                <c:pt idx="4244">
                  <c:v>0.47467292854746729</c:v>
                </c:pt>
                <c:pt idx="4245">
                  <c:v>0.47471043334376817</c:v>
                </c:pt>
                <c:pt idx="4246">
                  <c:v>0.47474792640121627</c:v>
                </c:pt>
                <c:pt idx="4247">
                  <c:v>0.47478540772532185</c:v>
                </c:pt>
                <c:pt idx="4248">
                  <c:v>0.47482287732159217</c:v>
                </c:pt>
                <c:pt idx="4249">
                  <c:v>0.47486033519553073</c:v>
                </c:pt>
                <c:pt idx="4250">
                  <c:v>0.4748977813526376</c:v>
                </c:pt>
                <c:pt idx="4251">
                  <c:v>0.47493521579840947</c:v>
                </c:pt>
                <c:pt idx="4252">
                  <c:v>0.47497263853833949</c:v>
                </c:pt>
                <c:pt idx="4253">
                  <c:v>0.4750100495779177</c:v>
                </c:pt>
                <c:pt idx="4254">
                  <c:v>0.47504744892263034</c:v>
                </c:pt>
                <c:pt idx="4255">
                  <c:v>0.47508483657796036</c:v>
                </c:pt>
                <c:pt idx="4256">
                  <c:v>0.4751222125493873</c:v>
                </c:pt>
                <c:pt idx="4257">
                  <c:v>0.47515957684238713</c:v>
                </c:pt>
                <c:pt idx="4258">
                  <c:v>0.47519692946243275</c:v>
                </c:pt>
                <c:pt idx="4259">
                  <c:v>0.47523427041499333</c:v>
                </c:pt>
                <c:pt idx="4260">
                  <c:v>0.47527159970553462</c:v>
                </c:pt>
                <c:pt idx="4261">
                  <c:v>0.47530891733951913</c:v>
                </c:pt>
                <c:pt idx="4262">
                  <c:v>0.47534622332240578</c:v>
                </c:pt>
                <c:pt idx="4263">
                  <c:v>0.47538351765965037</c:v>
                </c:pt>
                <c:pt idx="4264">
                  <c:v>0.47542080035670492</c:v>
                </c:pt>
                <c:pt idx="4265">
                  <c:v>0.47545807141901836</c:v>
                </c:pt>
                <c:pt idx="4266">
                  <c:v>0.47549533085203599</c:v>
                </c:pt>
                <c:pt idx="4267">
                  <c:v>0.47553257866119969</c:v>
                </c:pt>
                <c:pt idx="4268">
                  <c:v>0.47556981485194838</c:v>
                </c:pt>
                <c:pt idx="4269">
                  <c:v>0.4756070394297171</c:v>
                </c:pt>
                <c:pt idx="4270">
                  <c:v>0.47564425239993763</c:v>
                </c:pt>
                <c:pt idx="4271">
                  <c:v>0.4756814537680385</c:v>
                </c:pt>
                <c:pt idx="4272">
                  <c:v>0.47571864353944465</c:v>
                </c:pt>
                <c:pt idx="4273">
                  <c:v>0.47575582171957786</c:v>
                </c:pt>
                <c:pt idx="4274">
                  <c:v>0.47579298831385641</c:v>
                </c:pt>
                <c:pt idx="4275">
                  <c:v>0.47583014332769519</c:v>
                </c:pt>
                <c:pt idx="4276">
                  <c:v>0.47586728676650575</c:v>
                </c:pt>
                <c:pt idx="4277">
                  <c:v>0.4759044186356961</c:v>
                </c:pt>
                <c:pt idx="4278">
                  <c:v>0.47594153894067137</c:v>
                </c:pt>
                <c:pt idx="4279">
                  <c:v>0.47597864768683273</c:v>
                </c:pt>
                <c:pt idx="4280">
                  <c:v>0.47601574487957837</c:v>
                </c:pt>
                <c:pt idx="4281">
                  <c:v>0.47605283052430297</c:v>
                </c:pt>
                <c:pt idx="4282">
                  <c:v>0.47608990462639778</c:v>
                </c:pt>
                <c:pt idx="4283">
                  <c:v>0.47612696719125097</c:v>
                </c:pt>
                <c:pt idx="4284">
                  <c:v>0.47616401822424714</c:v>
                </c:pt>
                <c:pt idx="4285">
                  <c:v>0.47620105773076754</c:v>
                </c:pt>
                <c:pt idx="4286">
                  <c:v>0.47623808571619014</c:v>
                </c:pt>
                <c:pt idx="4287">
                  <c:v>0.47627510218588942</c:v>
                </c:pt>
                <c:pt idx="4288">
                  <c:v>0.47631210714523686</c:v>
                </c:pt>
                <c:pt idx="4289">
                  <c:v>0.47634910059960028</c:v>
                </c:pt>
                <c:pt idx="4290">
                  <c:v>0.47638608255434423</c:v>
                </c:pt>
                <c:pt idx="4291">
                  <c:v>0.47642305301482996</c:v>
                </c:pt>
                <c:pt idx="4292">
                  <c:v>0.47646001198641535</c:v>
                </c:pt>
                <c:pt idx="4293">
                  <c:v>0.47649695947445514</c:v>
                </c:pt>
                <c:pt idx="4294">
                  <c:v>0.47653389548430047</c:v>
                </c:pt>
                <c:pt idx="4295">
                  <c:v>0.47657082002129925</c:v>
                </c:pt>
                <c:pt idx="4296">
                  <c:v>0.47660773309079618</c:v>
                </c:pt>
                <c:pt idx="4297">
                  <c:v>0.4766446346981324</c:v>
                </c:pt>
                <c:pt idx="4298">
                  <c:v>0.47668152484864612</c:v>
                </c:pt>
                <c:pt idx="4299">
                  <c:v>0.47671840354767187</c:v>
                </c:pt>
                <c:pt idx="4300">
                  <c:v>0.47675527080054098</c:v>
                </c:pt>
                <c:pt idx="4301">
                  <c:v>0.47679212661258152</c:v>
                </c:pt>
                <c:pt idx="4302">
                  <c:v>0.47682897098911808</c:v>
                </c:pt>
                <c:pt idx="4303">
                  <c:v>0.4768658039354724</c:v>
                </c:pt>
                <c:pt idx="4304">
                  <c:v>0.47690262545696244</c:v>
                </c:pt>
                <c:pt idx="4305">
                  <c:v>0.47693943555890306</c:v>
                </c:pt>
                <c:pt idx="4306">
                  <c:v>0.47697623424660573</c:v>
                </c:pt>
                <c:pt idx="4307">
                  <c:v>0.47701302152537867</c:v>
                </c:pt>
                <c:pt idx="4308">
                  <c:v>0.47704979740052694</c:v>
                </c:pt>
                <c:pt idx="4309">
                  <c:v>0.47708656187735221</c:v>
                </c:pt>
                <c:pt idx="4310">
                  <c:v>0.47712331496115284</c:v>
                </c:pt>
                <c:pt idx="4311">
                  <c:v>0.47716005665722383</c:v>
                </c:pt>
                <c:pt idx="4312">
                  <c:v>0.47719678697085699</c:v>
                </c:pt>
                <c:pt idx="4313">
                  <c:v>0.47723350590734104</c:v>
                </c:pt>
                <c:pt idx="4314">
                  <c:v>0.47727021347196108</c:v>
                </c:pt>
                <c:pt idx="4315">
                  <c:v>0.47730690966999911</c:v>
                </c:pt>
                <c:pt idx="4316">
                  <c:v>0.47734359450673391</c:v>
                </c:pt>
                <c:pt idx="4317">
                  <c:v>0.47738026798744082</c:v>
                </c:pt>
                <c:pt idx="4318">
                  <c:v>0.47741693011739217</c:v>
                </c:pt>
                <c:pt idx="4319">
                  <c:v>0.47745358090185674</c:v>
                </c:pt>
                <c:pt idx="4320">
                  <c:v>0.47749022034610034</c:v>
                </c:pt>
                <c:pt idx="4321">
                  <c:v>0.47752684845538518</c:v>
                </c:pt>
                <c:pt idx="4322">
                  <c:v>0.47756346523497045</c:v>
                </c:pt>
                <c:pt idx="4323">
                  <c:v>0.47760007069011218</c:v>
                </c:pt>
                <c:pt idx="4324">
                  <c:v>0.47763666482606293</c:v>
                </c:pt>
                <c:pt idx="4325">
                  <c:v>0.47767324764807212</c:v>
                </c:pt>
                <c:pt idx="4326">
                  <c:v>0.47770981916138583</c:v>
                </c:pt>
                <c:pt idx="4327">
                  <c:v>0.47774637937124687</c:v>
                </c:pt>
                <c:pt idx="4328">
                  <c:v>0.47778292828289515</c:v>
                </c:pt>
                <c:pt idx="4329">
                  <c:v>0.47781946590156699</c:v>
                </c:pt>
                <c:pt idx="4330">
                  <c:v>0.47785599223249553</c:v>
                </c:pt>
                <c:pt idx="4331">
                  <c:v>0.47789250728091082</c:v>
                </c:pt>
                <c:pt idx="4332">
                  <c:v>0.47792901105203939</c:v>
                </c:pt>
                <c:pt idx="4333">
                  <c:v>0.47796550355110501</c:v>
                </c:pt>
                <c:pt idx="4334">
                  <c:v>0.47800198478332784</c:v>
                </c:pt>
                <c:pt idx="4335">
                  <c:v>0.47803845475392487</c:v>
                </c:pt>
                <c:pt idx="4336">
                  <c:v>0.47807491346810999</c:v>
                </c:pt>
                <c:pt idx="4337">
                  <c:v>0.47811136093109374</c:v>
                </c:pt>
                <c:pt idx="4338">
                  <c:v>0.47814779714808364</c:v>
                </c:pt>
                <c:pt idx="4339">
                  <c:v>0.47818422212428385</c:v>
                </c:pt>
                <c:pt idx="4340">
                  <c:v>0.47822063586489527</c:v>
                </c:pt>
                <c:pt idx="4341">
                  <c:v>0.47825703837511568</c:v>
                </c:pt>
                <c:pt idx="4342">
                  <c:v>0.4782934296601396</c:v>
                </c:pt>
                <c:pt idx="4343">
                  <c:v>0.47832980972515854</c:v>
                </c:pt>
                <c:pt idx="4344">
                  <c:v>0.47836617857536057</c:v>
                </c:pt>
                <c:pt idx="4345">
                  <c:v>0.47840253621593065</c:v>
                </c:pt>
                <c:pt idx="4346">
                  <c:v>0.47843888265205048</c:v>
                </c:pt>
                <c:pt idx="4347">
                  <c:v>0.47847521788889863</c:v>
                </c:pt>
                <c:pt idx="4348">
                  <c:v>0.47851154193165063</c:v>
                </c:pt>
                <c:pt idx="4349">
                  <c:v>0.47854785478547857</c:v>
                </c:pt>
                <c:pt idx="4350">
                  <c:v>0.47858415645555141</c:v>
                </c:pt>
                <c:pt idx="4351">
                  <c:v>0.47862044694703504</c:v>
                </c:pt>
                <c:pt idx="4352">
                  <c:v>0.47865672626509198</c:v>
                </c:pt>
                <c:pt idx="4353">
                  <c:v>0.47869299441488189</c:v>
                </c:pt>
                <c:pt idx="4354">
                  <c:v>0.47872925140156097</c:v>
                </c:pt>
                <c:pt idx="4355">
                  <c:v>0.47876549723028228</c:v>
                </c:pt>
                <c:pt idx="4356">
                  <c:v>0.47880173190619579</c:v>
                </c:pt>
                <c:pt idx="4357">
                  <c:v>0.47883795543444818</c:v>
                </c:pt>
                <c:pt idx="4358">
                  <c:v>0.47887416782018322</c:v>
                </c:pt>
                <c:pt idx="4359">
                  <c:v>0.47891036906854129</c:v>
                </c:pt>
                <c:pt idx="4360">
                  <c:v>0.47894655918465967</c:v>
                </c:pt>
                <c:pt idx="4361">
                  <c:v>0.47898273817367248</c:v>
                </c:pt>
                <c:pt idx="4362">
                  <c:v>0.47901890604071051</c:v>
                </c:pt>
                <c:pt idx="4363">
                  <c:v>0.47905506279090188</c:v>
                </c:pt>
                <c:pt idx="4364">
                  <c:v>0.47909120842937108</c:v>
                </c:pt>
                <c:pt idx="4365">
                  <c:v>0.47912734296123966</c:v>
                </c:pt>
                <c:pt idx="4366">
                  <c:v>0.47916346639162594</c:v>
                </c:pt>
                <c:pt idx="4367">
                  <c:v>0.47919957872564506</c:v>
                </c:pt>
                <c:pt idx="4368">
                  <c:v>0.47923567996840927</c:v>
                </c:pt>
                <c:pt idx="4369">
                  <c:v>0.47927177012502742</c:v>
                </c:pt>
                <c:pt idx="4370">
                  <c:v>0.47930784920060532</c:v>
                </c:pt>
                <c:pt idx="4371">
                  <c:v>0.47934391720024561</c:v>
                </c:pt>
                <c:pt idx="4372">
                  <c:v>0.47937997412904776</c:v>
                </c:pt>
                <c:pt idx="4373">
                  <c:v>0.47941601999210837</c:v>
                </c:pt>
                <c:pt idx="4374">
                  <c:v>0.47945205479452052</c:v>
                </c:pt>
                <c:pt idx="4375">
                  <c:v>0.47948807854137449</c:v>
                </c:pt>
                <c:pt idx="4376">
                  <c:v>0.47952409123775724</c:v>
                </c:pt>
                <c:pt idx="4377">
                  <c:v>0.47956009288875251</c:v>
                </c:pt>
                <c:pt idx="4378">
                  <c:v>0.47959608349944144</c:v>
                </c:pt>
                <c:pt idx="4379">
                  <c:v>0.47963206307490147</c:v>
                </c:pt>
                <c:pt idx="4380">
                  <c:v>0.47966803162020716</c:v>
                </c:pt>
                <c:pt idx="4381">
                  <c:v>0.47970398914043005</c:v>
                </c:pt>
                <c:pt idx="4382">
                  <c:v>0.47973993564063833</c:v>
                </c:pt>
                <c:pt idx="4383">
                  <c:v>0.47977587112589737</c:v>
                </c:pt>
                <c:pt idx="4384">
                  <c:v>0.4798117956012693</c:v>
                </c:pt>
                <c:pt idx="4385">
                  <c:v>0.47984770907181307</c:v>
                </c:pt>
                <c:pt idx="4386">
                  <c:v>0.47988361154258463</c:v>
                </c:pt>
                <c:pt idx="4387">
                  <c:v>0.47991950301863678</c:v>
                </c:pt>
                <c:pt idx="4388">
                  <c:v>0.47995538350501932</c:v>
                </c:pt>
                <c:pt idx="4389">
                  <c:v>0.47999125300677892</c:v>
                </c:pt>
                <c:pt idx="4390">
                  <c:v>0.48002711152895905</c:v>
                </c:pt>
                <c:pt idx="4391">
                  <c:v>0.48006295907660024</c:v>
                </c:pt>
                <c:pt idx="4392">
                  <c:v>0.48009879565473973</c:v>
                </c:pt>
                <c:pt idx="4393">
                  <c:v>0.48013462126841205</c:v>
                </c:pt>
                <c:pt idx="4394">
                  <c:v>0.4801704359226483</c:v>
                </c:pt>
                <c:pt idx="4395">
                  <c:v>0.48020623962247666</c:v>
                </c:pt>
                <c:pt idx="4396">
                  <c:v>0.48024203237292212</c:v>
                </c:pt>
                <c:pt idx="4397">
                  <c:v>0.48027781417900667</c:v>
                </c:pt>
                <c:pt idx="4398">
                  <c:v>0.48031358504574934</c:v>
                </c:pt>
                <c:pt idx="4399">
                  <c:v>0.48034934497816595</c:v>
                </c:pt>
                <c:pt idx="4400">
                  <c:v>0.48038509398126927</c:v>
                </c:pt>
                <c:pt idx="4401">
                  <c:v>0.48042083206006903</c:v>
                </c:pt>
                <c:pt idx="4402">
                  <c:v>0.48045655921957175</c:v>
                </c:pt>
                <c:pt idx="4403">
                  <c:v>0.48049227546478135</c:v>
                </c:pt>
                <c:pt idx="4404">
                  <c:v>0.48052798080069814</c:v>
                </c:pt>
                <c:pt idx="4405">
                  <c:v>0.48056367523231974</c:v>
                </c:pt>
                <c:pt idx="4406">
                  <c:v>0.48059935876464049</c:v>
                </c:pt>
                <c:pt idx="4407">
                  <c:v>0.48063503140265174</c:v>
                </c:pt>
                <c:pt idx="4408">
                  <c:v>0.48067069315134203</c:v>
                </c:pt>
                <c:pt idx="4409">
                  <c:v>0.48070634401569651</c:v>
                </c:pt>
                <c:pt idx="4410">
                  <c:v>0.48074198400069751</c:v>
                </c:pt>
                <c:pt idx="4411">
                  <c:v>0.48077761311132422</c:v>
                </c:pt>
                <c:pt idx="4412">
                  <c:v>0.48081323135255277</c:v>
                </c:pt>
                <c:pt idx="4413">
                  <c:v>0.48084883872935635</c:v>
                </c:pt>
                <c:pt idx="4414">
                  <c:v>0.48088443524670516</c:v>
                </c:pt>
                <c:pt idx="4415">
                  <c:v>0.48092002090956615</c:v>
                </c:pt>
                <c:pt idx="4416">
                  <c:v>0.48095559572290342</c:v>
                </c:pt>
                <c:pt idx="4417">
                  <c:v>0.48099115969167788</c:v>
                </c:pt>
                <c:pt idx="4418">
                  <c:v>0.48102671282084775</c:v>
                </c:pt>
                <c:pt idx="4419">
                  <c:v>0.48106225511536788</c:v>
                </c:pt>
                <c:pt idx="4420">
                  <c:v>0.48109778658019026</c:v>
                </c:pt>
                <c:pt idx="4421">
                  <c:v>0.48113330722026376</c:v>
                </c:pt>
                <c:pt idx="4422">
                  <c:v>0.48116881704053432</c:v>
                </c:pt>
                <c:pt idx="4423">
                  <c:v>0.48120431604594499</c:v>
                </c:pt>
                <c:pt idx="4424">
                  <c:v>0.48123980424143559</c:v>
                </c:pt>
                <c:pt idx="4425">
                  <c:v>0.48127528163194294</c:v>
                </c:pt>
                <c:pt idx="4426">
                  <c:v>0.48131074822240105</c:v>
                </c:pt>
                <c:pt idx="4427">
                  <c:v>0.48134620401774064</c:v>
                </c:pt>
                <c:pt idx="4428">
                  <c:v>0.48138164902288977</c:v>
                </c:pt>
                <c:pt idx="4429">
                  <c:v>0.48141708324277332</c:v>
                </c:pt>
                <c:pt idx="4430">
                  <c:v>0.4814525066823131</c:v>
                </c:pt>
                <c:pt idx="4431">
                  <c:v>0.48148791934642798</c:v>
                </c:pt>
                <c:pt idx="4432">
                  <c:v>0.48152332124003383</c:v>
                </c:pt>
                <c:pt idx="4433">
                  <c:v>0.48155871236804376</c:v>
                </c:pt>
                <c:pt idx="4434">
                  <c:v>0.48159409273536757</c:v>
                </c:pt>
                <c:pt idx="4435">
                  <c:v>0.48162946234691223</c:v>
                </c:pt>
                <c:pt idx="4436">
                  <c:v>0.48166482120758164</c:v>
                </c:pt>
                <c:pt idx="4437">
                  <c:v>0.48170016932227672</c:v>
                </c:pt>
                <c:pt idx="4438">
                  <c:v>0.4817355066958956</c:v>
                </c:pt>
                <c:pt idx="4439">
                  <c:v>0.48177083333333331</c:v>
                </c:pt>
                <c:pt idx="4440">
                  <c:v>0.4818061492394819</c:v>
                </c:pt>
                <c:pt idx="4441">
                  <c:v>0.48184145441923032</c:v>
                </c:pt>
                <c:pt idx="4442">
                  <c:v>0.48187674887746468</c:v>
                </c:pt>
                <c:pt idx="4443">
                  <c:v>0.48191203261906823</c:v>
                </c:pt>
                <c:pt idx="4444">
                  <c:v>0.48194730564892119</c:v>
                </c:pt>
                <c:pt idx="4445">
                  <c:v>0.48198256797190064</c:v>
                </c:pt>
                <c:pt idx="4446">
                  <c:v>0.48201781959288087</c:v>
                </c:pt>
                <c:pt idx="4447">
                  <c:v>0.48205306051673308</c:v>
                </c:pt>
                <c:pt idx="4448">
                  <c:v>0.48208829074832582</c:v>
                </c:pt>
                <c:pt idx="4449">
                  <c:v>0.48212351029252437</c:v>
                </c:pt>
                <c:pt idx="4450">
                  <c:v>0.48215871915419117</c:v>
                </c:pt>
                <c:pt idx="4451">
                  <c:v>0.48219391733818562</c:v>
                </c:pt>
                <c:pt idx="4452">
                  <c:v>0.48222910484936427</c:v>
                </c:pt>
                <c:pt idx="4453">
                  <c:v>0.48226428169258084</c:v>
                </c:pt>
                <c:pt idx="4454">
                  <c:v>0.48229944787268592</c:v>
                </c:pt>
                <c:pt idx="4455">
                  <c:v>0.48233460339452722</c:v>
                </c:pt>
                <c:pt idx="4456">
                  <c:v>0.48236974826294943</c:v>
                </c:pt>
                <c:pt idx="4457">
                  <c:v>0.48240488248279439</c:v>
                </c:pt>
                <c:pt idx="4458">
                  <c:v>0.48244000605890114</c:v>
                </c:pt>
                <c:pt idx="4459">
                  <c:v>0.48247511899610557</c:v>
                </c:pt>
                <c:pt idx="4460">
                  <c:v>0.4825102212992407</c:v>
                </c:pt>
                <c:pt idx="4461">
                  <c:v>0.48254531297313669</c:v>
                </c:pt>
                <c:pt idx="4462">
                  <c:v>0.4825803940226206</c:v>
                </c:pt>
                <c:pt idx="4463">
                  <c:v>0.48261546445251685</c:v>
                </c:pt>
                <c:pt idx="4464">
                  <c:v>0.48265052426764676</c:v>
                </c:pt>
                <c:pt idx="4465">
                  <c:v>0.4826855734728287</c:v>
                </c:pt>
                <c:pt idx="4466">
                  <c:v>0.4827206120728782</c:v>
                </c:pt>
                <c:pt idx="4467">
                  <c:v>0.48275564007260779</c:v>
                </c:pt>
                <c:pt idx="4468">
                  <c:v>0.48279065747682731</c:v>
                </c:pt>
                <c:pt idx="4469">
                  <c:v>0.48282566429034346</c:v>
                </c:pt>
                <c:pt idx="4470">
                  <c:v>0.48286066051796017</c:v>
                </c:pt>
                <c:pt idx="4471">
                  <c:v>0.48289564616447828</c:v>
                </c:pt>
                <c:pt idx="4472">
                  <c:v>0.48293062123469582</c:v>
                </c:pt>
                <c:pt idx="4473">
                  <c:v>0.48296558573340814</c:v>
                </c:pt>
                <c:pt idx="4474">
                  <c:v>0.48300053966540746</c:v>
                </c:pt>
                <c:pt idx="4475">
                  <c:v>0.48303548303548305</c:v>
                </c:pt>
                <c:pt idx="4476">
                  <c:v>0.48307041584842147</c:v>
                </c:pt>
                <c:pt idx="4477">
                  <c:v>0.48310533810900613</c:v>
                </c:pt>
                <c:pt idx="4478">
                  <c:v>0.48314024982201798</c:v>
                </c:pt>
                <c:pt idx="4479">
                  <c:v>0.48317515099223468</c:v>
                </c:pt>
                <c:pt idx="4480">
                  <c:v>0.48321004162443121</c:v>
                </c:pt>
                <c:pt idx="4481">
                  <c:v>0.48324492172337952</c:v>
                </c:pt>
                <c:pt idx="4482">
                  <c:v>0.48327979129384874</c:v>
                </c:pt>
                <c:pt idx="4483">
                  <c:v>0.48331465034060533</c:v>
                </c:pt>
                <c:pt idx="4484">
                  <c:v>0.48334949886841255</c:v>
                </c:pt>
                <c:pt idx="4485">
                  <c:v>0.48338433688203097</c:v>
                </c:pt>
                <c:pt idx="4486">
                  <c:v>0.48341916438621824</c:v>
                </c:pt>
                <c:pt idx="4487">
                  <c:v>0.48345398138572904</c:v>
                </c:pt>
                <c:pt idx="4488">
                  <c:v>0.48348878788531546</c:v>
                </c:pt>
                <c:pt idx="4489">
                  <c:v>0.48352358388972649</c:v>
                </c:pt>
                <c:pt idx="4490">
                  <c:v>0.48355836940370828</c:v>
                </c:pt>
                <c:pt idx="4491">
                  <c:v>0.48359314443200418</c:v>
                </c:pt>
                <c:pt idx="4492">
                  <c:v>0.48362790897935454</c:v>
                </c:pt>
                <c:pt idx="4493">
                  <c:v>0.48366266305049721</c:v>
                </c:pt>
                <c:pt idx="4494">
                  <c:v>0.48369740665016681</c:v>
                </c:pt>
                <c:pt idx="4495">
                  <c:v>0.48373213978309521</c:v>
                </c:pt>
                <c:pt idx="4496">
                  <c:v>0.48376686245401151</c:v>
                </c:pt>
                <c:pt idx="4497">
                  <c:v>0.48380157466764184</c:v>
                </c:pt>
                <c:pt idx="4498">
                  <c:v>0.48383627642870969</c:v>
                </c:pt>
                <c:pt idx="4499">
                  <c:v>0.4838709677419355</c:v>
                </c:pt>
                <c:pt idx="4500">
                  <c:v>0.48390564861203694</c:v>
                </c:pt>
                <c:pt idx="4501">
                  <c:v>0.48394031904372881</c:v>
                </c:pt>
                <c:pt idx="4502">
                  <c:v>0.48397497904172304</c:v>
                </c:pt>
                <c:pt idx="4503">
                  <c:v>0.48400962861072899</c:v>
                </c:pt>
                <c:pt idx="4504">
                  <c:v>0.48404426775545289</c:v>
                </c:pt>
                <c:pt idx="4505">
                  <c:v>0.48407889648059821</c:v>
                </c:pt>
                <c:pt idx="4506">
                  <c:v>0.48411351479086556</c:v>
                </c:pt>
                <c:pt idx="4507">
                  <c:v>0.48414812269095281</c:v>
                </c:pt>
                <c:pt idx="4508">
                  <c:v>0.48418272018555503</c:v>
                </c:pt>
                <c:pt idx="4509">
                  <c:v>0.48421730727936441</c:v>
                </c:pt>
                <c:pt idx="4510">
                  <c:v>0.48425188397707025</c:v>
                </c:pt>
                <c:pt idx="4511">
                  <c:v>0.48428645028335915</c:v>
                </c:pt>
                <c:pt idx="4512">
                  <c:v>0.48432100620291468</c:v>
                </c:pt>
                <c:pt idx="4513">
                  <c:v>0.484355551740418</c:v>
                </c:pt>
                <c:pt idx="4514">
                  <c:v>0.48439008690054713</c:v>
                </c:pt>
                <c:pt idx="4515">
                  <c:v>0.48442461168797735</c:v>
                </c:pt>
                <c:pt idx="4516">
                  <c:v>0.48445912610738112</c:v>
                </c:pt>
                <c:pt idx="4517">
                  <c:v>0.48449363016342811</c:v>
                </c:pt>
                <c:pt idx="4518">
                  <c:v>0.48452812386078525</c:v>
                </c:pt>
                <c:pt idx="4519">
                  <c:v>0.48456260720411665</c:v>
                </c:pt>
                <c:pt idx="4520">
                  <c:v>0.48459708019808351</c:v>
                </c:pt>
                <c:pt idx="4521">
                  <c:v>0.48463154284734433</c:v>
                </c:pt>
                <c:pt idx="4522">
                  <c:v>0.48466599515655467</c:v>
                </c:pt>
                <c:pt idx="4523">
                  <c:v>0.4847004371303677</c:v>
                </c:pt>
                <c:pt idx="4524">
                  <c:v>0.4847348687734333</c:v>
                </c:pt>
                <c:pt idx="4525">
                  <c:v>0.48476929009039887</c:v>
                </c:pt>
                <c:pt idx="4526">
                  <c:v>0.48480370108590892</c:v>
                </c:pt>
                <c:pt idx="4527">
                  <c:v>0.48483810176460507</c:v>
                </c:pt>
                <c:pt idx="4528">
                  <c:v>0.48487249213112649</c:v>
                </c:pt>
                <c:pt idx="4529">
                  <c:v>0.48490687219010919</c:v>
                </c:pt>
                <c:pt idx="4530">
                  <c:v>0.48494124194618665</c:v>
                </c:pt>
                <c:pt idx="4531">
                  <c:v>0.48497560140398943</c:v>
                </c:pt>
                <c:pt idx="4532">
                  <c:v>0.48500995056814533</c:v>
                </c:pt>
                <c:pt idx="4533">
                  <c:v>0.48504428944327954</c:v>
                </c:pt>
                <c:pt idx="4534">
                  <c:v>0.48507861803401431</c:v>
                </c:pt>
                <c:pt idx="4535">
                  <c:v>0.48511293634496921</c:v>
                </c:pt>
                <c:pt idx="4536">
                  <c:v>0.48514724438076096</c:v>
                </c:pt>
                <c:pt idx="4537">
                  <c:v>0.48518154214600345</c:v>
                </c:pt>
                <c:pt idx="4538">
                  <c:v>0.48521582964530818</c:v>
                </c:pt>
                <c:pt idx="4539">
                  <c:v>0.48525010688328346</c:v>
                </c:pt>
                <c:pt idx="4540">
                  <c:v>0.48528437386453505</c:v>
                </c:pt>
                <c:pt idx="4541">
                  <c:v>0.48531863059366587</c:v>
                </c:pt>
                <c:pt idx="4542">
                  <c:v>0.48535287707527613</c:v>
                </c:pt>
                <c:pt idx="4543">
                  <c:v>0.48538711331396339</c:v>
                </c:pt>
                <c:pt idx="4544">
                  <c:v>0.48542133931432235</c:v>
                </c:pt>
                <c:pt idx="4545">
                  <c:v>0.4854555550809449</c:v>
                </c:pt>
                <c:pt idx="4546">
                  <c:v>0.48548976061842025</c:v>
                </c:pt>
                <c:pt idx="4547">
                  <c:v>0.48552395593133485</c:v>
                </c:pt>
                <c:pt idx="4548">
                  <c:v>0.48555814102427253</c:v>
                </c:pt>
                <c:pt idx="4549">
                  <c:v>0.48559231590181429</c:v>
                </c:pt>
                <c:pt idx="4550">
                  <c:v>0.48562648056853835</c:v>
                </c:pt>
                <c:pt idx="4551">
                  <c:v>0.48566063502902018</c:v>
                </c:pt>
                <c:pt idx="4552">
                  <c:v>0.4856947792878325</c:v>
                </c:pt>
                <c:pt idx="4553">
                  <c:v>0.4857289133495456</c:v>
                </c:pt>
                <c:pt idx="4554">
                  <c:v>0.48576303721872666</c:v>
                </c:pt>
                <c:pt idx="4555">
                  <c:v>0.4857971508999403</c:v>
                </c:pt>
                <c:pt idx="4556">
                  <c:v>0.48583125439774838</c:v>
                </c:pt>
                <c:pt idx="4557">
                  <c:v>0.48586534771670997</c:v>
                </c:pt>
                <c:pt idx="4558">
                  <c:v>0.48589943086138171</c:v>
                </c:pt>
                <c:pt idx="4559">
                  <c:v>0.48593350383631712</c:v>
                </c:pt>
                <c:pt idx="4560">
                  <c:v>0.48596756664606733</c:v>
                </c:pt>
                <c:pt idx="4561">
                  <c:v>0.48600161929518049</c:v>
                </c:pt>
                <c:pt idx="4562">
                  <c:v>0.48603566178820218</c:v>
                </c:pt>
                <c:pt idx="4563">
                  <c:v>0.48606969412967538</c:v>
                </c:pt>
                <c:pt idx="4564">
                  <c:v>0.48610371632414012</c:v>
                </c:pt>
                <c:pt idx="4565">
                  <c:v>0.48613772837613389</c:v>
                </c:pt>
                <c:pt idx="4566">
                  <c:v>0.48617173029019145</c:v>
                </c:pt>
                <c:pt idx="4567">
                  <c:v>0.48620572207084467</c:v>
                </c:pt>
                <c:pt idx="4568">
                  <c:v>0.48623970372262304</c:v>
                </c:pt>
                <c:pt idx="4569">
                  <c:v>0.48627367525005322</c:v>
                </c:pt>
                <c:pt idx="4570">
                  <c:v>0.48630763665765903</c:v>
                </c:pt>
                <c:pt idx="4571">
                  <c:v>0.48634158794996174</c:v>
                </c:pt>
                <c:pt idx="4572">
                  <c:v>0.48637552913147986</c:v>
                </c:pt>
                <c:pt idx="4573">
                  <c:v>0.48640946020672932</c:v>
                </c:pt>
                <c:pt idx="4574">
                  <c:v>0.48644338118022329</c:v>
                </c:pt>
                <c:pt idx="4575">
                  <c:v>0.48647729205647222</c:v>
                </c:pt>
                <c:pt idx="4576">
                  <c:v>0.4865111928399839</c:v>
                </c:pt>
                <c:pt idx="4577">
                  <c:v>0.48654508353526332</c:v>
                </c:pt>
                <c:pt idx="4578">
                  <c:v>0.48657896414681318</c:v>
                </c:pt>
                <c:pt idx="4579">
                  <c:v>0.48661283467913302</c:v>
                </c:pt>
                <c:pt idx="4580">
                  <c:v>0.48664669513671999</c:v>
                </c:pt>
                <c:pt idx="4581">
                  <c:v>0.48668054552406853</c:v>
                </c:pt>
                <c:pt idx="4582">
                  <c:v>0.48671438584567017</c:v>
                </c:pt>
                <c:pt idx="4583">
                  <c:v>0.48674821610601426</c:v>
                </c:pt>
                <c:pt idx="4584">
                  <c:v>0.486782036309587</c:v>
                </c:pt>
                <c:pt idx="4585">
                  <c:v>0.48681584646087217</c:v>
                </c:pt>
                <c:pt idx="4586">
                  <c:v>0.48684964656435081</c:v>
                </c:pt>
                <c:pt idx="4587">
                  <c:v>0.48688343662450118</c:v>
                </c:pt>
                <c:pt idx="4588">
                  <c:v>0.48691721664579929</c:v>
                </c:pt>
                <c:pt idx="4589">
                  <c:v>0.48695098663271802</c:v>
                </c:pt>
                <c:pt idx="4590">
                  <c:v>0.48698474658972785</c:v>
                </c:pt>
                <c:pt idx="4591">
                  <c:v>0.48701849652129647</c:v>
                </c:pt>
                <c:pt idx="4592">
                  <c:v>0.487052236431889</c:v>
                </c:pt>
                <c:pt idx="4593">
                  <c:v>0.48708596632596801</c:v>
                </c:pt>
                <c:pt idx="4594">
                  <c:v>0.48711968620799323</c:v>
                </c:pt>
                <c:pt idx="4595">
                  <c:v>0.48715339608242181</c:v>
                </c:pt>
                <c:pt idx="4596">
                  <c:v>0.48718709595370824</c:v>
                </c:pt>
                <c:pt idx="4597">
                  <c:v>0.48722078582630435</c:v>
                </c:pt>
                <c:pt idx="4598">
                  <c:v>0.48725446570465958</c:v>
                </c:pt>
                <c:pt idx="4599">
                  <c:v>0.48728813559322032</c:v>
                </c:pt>
                <c:pt idx="4600">
                  <c:v>0.48732179549643062</c:v>
                </c:pt>
                <c:pt idx="4601">
                  <c:v>0.48735544541873177</c:v>
                </c:pt>
                <c:pt idx="4602">
                  <c:v>0.48738908536456232</c:v>
                </c:pt>
                <c:pt idx="4603">
                  <c:v>0.48742271533835857</c:v>
                </c:pt>
                <c:pt idx="4604">
                  <c:v>0.48745633534455385</c:v>
                </c:pt>
                <c:pt idx="4605">
                  <c:v>0.48748994538757889</c:v>
                </c:pt>
                <c:pt idx="4606">
                  <c:v>0.48752354547186189</c:v>
                </c:pt>
                <c:pt idx="4607">
                  <c:v>0.48755713560182828</c:v>
                </c:pt>
                <c:pt idx="4608">
                  <c:v>0.48759071578190127</c:v>
                </c:pt>
                <c:pt idx="4609">
                  <c:v>0.48762428601650093</c:v>
                </c:pt>
                <c:pt idx="4610">
                  <c:v>0.48765784631004505</c:v>
                </c:pt>
                <c:pt idx="4611">
                  <c:v>0.48769139666694866</c:v>
                </c:pt>
                <c:pt idx="4612">
                  <c:v>0.48772493709162418</c:v>
                </c:pt>
                <c:pt idx="4613">
                  <c:v>0.48775846758848151</c:v>
                </c:pt>
                <c:pt idx="4614">
                  <c:v>0.48779198816192793</c:v>
                </c:pt>
                <c:pt idx="4615">
                  <c:v>0.48782549881636794</c:v>
                </c:pt>
                <c:pt idx="4616">
                  <c:v>0.48785899955620365</c:v>
                </c:pt>
                <c:pt idx="4617">
                  <c:v>0.48789249038583438</c:v>
                </c:pt>
                <c:pt idx="4618">
                  <c:v>0.48792597130965709</c:v>
                </c:pt>
                <c:pt idx="4619">
                  <c:v>0.4879594423320659</c:v>
                </c:pt>
                <c:pt idx="4620">
                  <c:v>0.48799290345745244</c:v>
                </c:pt>
                <c:pt idx="4621">
                  <c:v>0.48802635469020572</c:v>
                </c:pt>
                <c:pt idx="4622">
                  <c:v>0.48805979603471206</c:v>
                </c:pt>
                <c:pt idx="4623">
                  <c:v>0.4880932274953555</c:v>
                </c:pt>
                <c:pt idx="4624">
                  <c:v>0.48812664907651715</c:v>
                </c:pt>
                <c:pt idx="4625">
                  <c:v>0.48816006078257568</c:v>
                </c:pt>
                <c:pt idx="4626">
                  <c:v>0.48819346261790714</c:v>
                </c:pt>
                <c:pt idx="4627">
                  <c:v>0.48822685458688492</c:v>
                </c:pt>
                <c:pt idx="4628">
                  <c:v>0.48826023669388013</c:v>
                </c:pt>
                <c:pt idx="4629">
                  <c:v>0.4882936089432609</c:v>
                </c:pt>
                <c:pt idx="4630">
                  <c:v>0.48832697133939307</c:v>
                </c:pt>
                <c:pt idx="4631">
                  <c:v>0.48836032388663969</c:v>
                </c:pt>
                <c:pt idx="4632">
                  <c:v>0.48839366658936134</c:v>
                </c:pt>
                <c:pt idx="4633">
                  <c:v>0.48842699945191614</c:v>
                </c:pt>
                <c:pt idx="4634">
                  <c:v>0.4884603224786595</c:v>
                </c:pt>
                <c:pt idx="4635">
                  <c:v>0.48849363567394422</c:v>
                </c:pt>
                <c:pt idx="4636">
                  <c:v>0.48852693904212058</c:v>
                </c:pt>
                <c:pt idx="4637">
                  <c:v>0.48856023258753628</c:v>
                </c:pt>
                <c:pt idx="4638">
                  <c:v>0.48859351631453668</c:v>
                </c:pt>
                <c:pt idx="4639">
                  <c:v>0.48862679022746419</c:v>
                </c:pt>
                <c:pt idx="4640">
                  <c:v>0.48866005433065896</c:v>
                </c:pt>
                <c:pt idx="4641">
                  <c:v>0.48869330862845839</c:v>
                </c:pt>
                <c:pt idx="4642">
                  <c:v>0.4887265531251973</c:v>
                </c:pt>
                <c:pt idx="4643">
                  <c:v>0.48875978782520835</c:v>
                </c:pt>
                <c:pt idx="4644">
                  <c:v>0.48879301273282122</c:v>
                </c:pt>
                <c:pt idx="4645">
                  <c:v>0.48882622785236313</c:v>
                </c:pt>
                <c:pt idx="4646">
                  <c:v>0.48885943318815883</c:v>
                </c:pt>
                <c:pt idx="4647">
                  <c:v>0.48889262874453043</c:v>
                </c:pt>
                <c:pt idx="4648">
                  <c:v>0.4889258145257977</c:v>
                </c:pt>
                <c:pt idx="4649">
                  <c:v>0.48895899053627762</c:v>
                </c:pt>
                <c:pt idx="4650">
                  <c:v>0.48899215678028474</c:v>
                </c:pt>
                <c:pt idx="4651">
                  <c:v>0.48902531326213106</c:v>
                </c:pt>
                <c:pt idx="4652">
                  <c:v>0.48905845998612596</c:v>
                </c:pt>
                <c:pt idx="4653">
                  <c:v>0.48909159695657656</c:v>
                </c:pt>
                <c:pt idx="4654">
                  <c:v>0.48912472417778713</c:v>
                </c:pt>
                <c:pt idx="4655">
                  <c:v>0.48915784165405951</c:v>
                </c:pt>
                <c:pt idx="4656">
                  <c:v>0.4891909493896931</c:v>
                </c:pt>
                <c:pt idx="4657">
                  <c:v>0.48922404738898456</c:v>
                </c:pt>
                <c:pt idx="4658">
                  <c:v>0.4892571356562283</c:v>
                </c:pt>
                <c:pt idx="4659">
                  <c:v>0.48929021419571611</c:v>
                </c:pt>
                <c:pt idx="4660">
                  <c:v>0.48932328301173705</c:v>
                </c:pt>
                <c:pt idx="4661">
                  <c:v>0.48935634210857792</c:v>
                </c:pt>
                <c:pt idx="4662">
                  <c:v>0.48938939149052285</c:v>
                </c:pt>
                <c:pt idx="4663">
                  <c:v>0.48942243116185358</c:v>
                </c:pt>
                <c:pt idx="4664">
                  <c:v>0.48945546112684923</c:v>
                </c:pt>
                <c:pt idx="4665">
                  <c:v>0.48948848138978646</c:v>
                </c:pt>
                <c:pt idx="4666">
                  <c:v>0.48952149195493933</c:v>
                </c:pt>
                <c:pt idx="4667">
                  <c:v>0.48955449282657937</c:v>
                </c:pt>
                <c:pt idx="4668">
                  <c:v>0.48958748400897595</c:v>
                </c:pt>
                <c:pt idx="4669">
                  <c:v>0.48962046550639549</c:v>
                </c:pt>
                <c:pt idx="4670">
                  <c:v>0.48965343732310213</c:v>
                </c:pt>
                <c:pt idx="4671">
                  <c:v>0.4896863994633574</c:v>
                </c:pt>
                <c:pt idx="4672">
                  <c:v>0.48971935193142041</c:v>
                </c:pt>
                <c:pt idx="4673">
                  <c:v>0.4897522947315478</c:v>
                </c:pt>
                <c:pt idx="4674">
                  <c:v>0.48978522786799372</c:v>
                </c:pt>
                <c:pt idx="4675">
                  <c:v>0.48981815134500967</c:v>
                </c:pt>
                <c:pt idx="4676">
                  <c:v>0.48985106516684473</c:v>
                </c:pt>
                <c:pt idx="4677">
                  <c:v>0.48988396933774553</c:v>
                </c:pt>
                <c:pt idx="4678">
                  <c:v>0.48991686386195632</c:v>
                </c:pt>
                <c:pt idx="4679">
                  <c:v>0.4899497487437186</c:v>
                </c:pt>
                <c:pt idx="4680">
                  <c:v>0.48998262398727155</c:v>
                </c:pt>
                <c:pt idx="4681">
                  <c:v>0.49001548959685187</c:v>
                </c:pt>
                <c:pt idx="4682">
                  <c:v>0.49004834557669363</c:v>
                </c:pt>
                <c:pt idx="4683">
                  <c:v>0.49008119193102867</c:v>
                </c:pt>
                <c:pt idx="4684">
                  <c:v>0.49011402866408621</c:v>
                </c:pt>
                <c:pt idx="4685">
                  <c:v>0.49014685578009293</c:v>
                </c:pt>
                <c:pt idx="4686">
                  <c:v>0.49017967328327305</c:v>
                </c:pt>
                <c:pt idx="4687">
                  <c:v>0.49021248117784838</c:v>
                </c:pt>
                <c:pt idx="4688">
                  <c:v>0.49024527946803836</c:v>
                </c:pt>
                <c:pt idx="4689">
                  <c:v>0.4902780681580598</c:v>
                </c:pt>
                <c:pt idx="4690">
                  <c:v>0.49031084725212704</c:v>
                </c:pt>
                <c:pt idx="4691">
                  <c:v>0.49034361675445198</c:v>
                </c:pt>
                <c:pt idx="4692">
                  <c:v>0.49037637666924405</c:v>
                </c:pt>
                <c:pt idx="4693">
                  <c:v>0.49040912700071043</c:v>
                </c:pt>
                <c:pt idx="4694">
                  <c:v>0.49044186775305548</c:v>
                </c:pt>
                <c:pt idx="4695">
                  <c:v>0.49047459893048129</c:v>
                </c:pt>
                <c:pt idx="4696">
                  <c:v>0.49050732053718754</c:v>
                </c:pt>
                <c:pt idx="4697">
                  <c:v>0.49054003257737122</c:v>
                </c:pt>
                <c:pt idx="4698">
                  <c:v>0.49057273505522725</c:v>
                </c:pt>
                <c:pt idx="4699">
                  <c:v>0.49060542797494783</c:v>
                </c:pt>
                <c:pt idx="4700">
                  <c:v>0.49063811134072266</c:v>
                </c:pt>
                <c:pt idx="4701">
                  <c:v>0.49067078515673918</c:v>
                </c:pt>
                <c:pt idx="4702">
                  <c:v>0.49070344942718219</c:v>
                </c:pt>
                <c:pt idx="4703">
                  <c:v>0.49073610415623431</c:v>
                </c:pt>
                <c:pt idx="4704">
                  <c:v>0.49076874934807552</c:v>
                </c:pt>
                <c:pt idx="4705">
                  <c:v>0.49080138500688336</c:v>
                </c:pt>
                <c:pt idx="4706">
                  <c:v>0.49083401113683295</c:v>
                </c:pt>
                <c:pt idx="4707">
                  <c:v>0.49086662774209688</c:v>
                </c:pt>
                <c:pt idx="4708">
                  <c:v>0.49089923482684567</c:v>
                </c:pt>
                <c:pt idx="4709">
                  <c:v>0.49093183239524701</c:v>
                </c:pt>
                <c:pt idx="4710">
                  <c:v>0.49096442045146632</c:v>
                </c:pt>
                <c:pt idx="4711">
                  <c:v>0.49099699899966659</c:v>
                </c:pt>
                <c:pt idx="4712">
                  <c:v>0.49102956804400821</c:v>
                </c:pt>
                <c:pt idx="4713">
                  <c:v>0.49106212758864953</c:v>
                </c:pt>
                <c:pt idx="4714">
                  <c:v>0.49109467763774606</c:v>
                </c:pt>
                <c:pt idx="4715">
                  <c:v>0.49112721819545113</c:v>
                </c:pt>
                <c:pt idx="4716">
                  <c:v>0.4911597492659156</c:v>
                </c:pt>
                <c:pt idx="4717">
                  <c:v>0.49119227085328776</c:v>
                </c:pt>
                <c:pt idx="4718">
                  <c:v>0.49122478296171379</c:v>
                </c:pt>
                <c:pt idx="4719">
                  <c:v>0.49125728559533721</c:v>
                </c:pt>
                <c:pt idx="4720">
                  <c:v>0.49128977875829921</c:v>
                </c:pt>
                <c:pt idx="4721">
                  <c:v>0.49132226245473848</c:v>
                </c:pt>
                <c:pt idx="4722">
                  <c:v>0.49135473668879132</c:v>
                </c:pt>
                <c:pt idx="4723">
                  <c:v>0.49138720146459181</c:v>
                </c:pt>
                <c:pt idx="4724">
                  <c:v>0.49141965678627147</c:v>
                </c:pt>
                <c:pt idx="4725">
                  <c:v>0.49145210265795936</c:v>
                </c:pt>
                <c:pt idx="4726">
                  <c:v>0.4914845390837822</c:v>
                </c:pt>
                <c:pt idx="4727">
                  <c:v>0.49151696606786421</c:v>
                </c:pt>
                <c:pt idx="4728">
                  <c:v>0.4915493836143276</c:v>
                </c:pt>
                <c:pt idx="4729">
                  <c:v>0.49158179172729161</c:v>
                </c:pt>
                <c:pt idx="4730">
                  <c:v>0.49161419041087351</c:v>
                </c:pt>
                <c:pt idx="4731">
                  <c:v>0.49164657966918796</c:v>
                </c:pt>
                <c:pt idx="4732">
                  <c:v>0.49167895950634721</c:v>
                </c:pt>
                <c:pt idx="4733">
                  <c:v>0.49171132992646138</c:v>
                </c:pt>
                <c:pt idx="4734">
                  <c:v>0.49174369093363796</c:v>
                </c:pt>
                <c:pt idx="4735">
                  <c:v>0.49177604253198209</c:v>
                </c:pt>
                <c:pt idx="4736">
                  <c:v>0.49180838472559651</c:v>
                </c:pt>
                <c:pt idx="4737">
                  <c:v>0.49184071751858155</c:v>
                </c:pt>
                <c:pt idx="4738">
                  <c:v>0.49187304091503536</c:v>
                </c:pt>
                <c:pt idx="4739">
                  <c:v>0.49190535491905357</c:v>
                </c:pt>
                <c:pt idx="4740">
                  <c:v>0.49193765953472929</c:v>
                </c:pt>
                <c:pt idx="4741">
                  <c:v>0.49196995476615352</c:v>
                </c:pt>
                <c:pt idx="4742">
                  <c:v>0.49200224061741454</c:v>
                </c:pt>
                <c:pt idx="4743">
                  <c:v>0.49203451709259871</c:v>
                </c:pt>
                <c:pt idx="4744">
                  <c:v>0.4920667841957897</c:v>
                </c:pt>
                <c:pt idx="4745">
                  <c:v>0.49209904193106885</c:v>
                </c:pt>
                <c:pt idx="4746">
                  <c:v>0.49213129030251512</c:v>
                </c:pt>
                <c:pt idx="4747">
                  <c:v>0.49216352931420509</c:v>
                </c:pt>
                <c:pt idx="4748">
                  <c:v>0.49219575897021328</c:v>
                </c:pt>
                <c:pt idx="4749">
                  <c:v>0.49222797927461137</c:v>
                </c:pt>
                <c:pt idx="4750">
                  <c:v>0.49226019023146905</c:v>
                </c:pt>
                <c:pt idx="4751">
                  <c:v>0.49229239184485335</c:v>
                </c:pt>
                <c:pt idx="4752">
                  <c:v>0.49232458411882907</c:v>
                </c:pt>
                <c:pt idx="4753">
                  <c:v>0.49235676705745884</c:v>
                </c:pt>
                <c:pt idx="4754">
                  <c:v>0.49238894066480271</c:v>
                </c:pt>
                <c:pt idx="4755">
                  <c:v>0.49242110494491842</c:v>
                </c:pt>
                <c:pt idx="4756">
                  <c:v>0.49245325990186134</c:v>
                </c:pt>
                <c:pt idx="4757">
                  <c:v>0.49248540553968445</c:v>
                </c:pt>
                <c:pt idx="4758">
                  <c:v>0.49251754186243868</c:v>
                </c:pt>
                <c:pt idx="4759">
                  <c:v>0.49254966887417218</c:v>
                </c:pt>
                <c:pt idx="4760">
                  <c:v>0.49258178657893104</c:v>
                </c:pt>
                <c:pt idx="4761">
                  <c:v>0.49261389498075892</c:v>
                </c:pt>
                <c:pt idx="4762">
                  <c:v>0.49264599408369703</c:v>
                </c:pt>
                <c:pt idx="4763">
                  <c:v>0.49267808389178452</c:v>
                </c:pt>
                <c:pt idx="4764">
                  <c:v>0.49271016440905802</c:v>
                </c:pt>
                <c:pt idx="4765">
                  <c:v>0.49274223563955172</c:v>
                </c:pt>
                <c:pt idx="4766">
                  <c:v>0.49277429758729768</c:v>
                </c:pt>
                <c:pt idx="4767">
                  <c:v>0.49280635025632541</c:v>
                </c:pt>
                <c:pt idx="4768">
                  <c:v>0.4928383936506624</c:v>
                </c:pt>
                <c:pt idx="4769">
                  <c:v>0.49287042777433354</c:v>
                </c:pt>
                <c:pt idx="4770">
                  <c:v>0.49290245263136145</c:v>
                </c:pt>
                <c:pt idx="4771">
                  <c:v>0.49293446822576648</c:v>
                </c:pt>
                <c:pt idx="4772">
                  <c:v>0.49296647456156656</c:v>
                </c:pt>
                <c:pt idx="4773">
                  <c:v>0.49299847164277744</c:v>
                </c:pt>
                <c:pt idx="4774">
                  <c:v>0.49303045947341251</c:v>
                </c:pt>
                <c:pt idx="4775">
                  <c:v>0.49306243805748268</c:v>
                </c:pt>
                <c:pt idx="4776">
                  <c:v>0.49309440739899674</c:v>
                </c:pt>
                <c:pt idx="4777">
                  <c:v>0.49312636750196093</c:v>
                </c:pt>
                <c:pt idx="4778">
                  <c:v>0.49315831837037954</c:v>
                </c:pt>
                <c:pt idx="4779">
                  <c:v>0.49319026000825422</c:v>
                </c:pt>
                <c:pt idx="4780">
                  <c:v>0.49322219241958448</c:v>
                </c:pt>
                <c:pt idx="4781">
                  <c:v>0.4932541156083674</c:v>
                </c:pt>
                <c:pt idx="4782">
                  <c:v>0.49328602957859774</c:v>
                </c:pt>
                <c:pt idx="4783">
                  <c:v>0.49331793433426824</c:v>
                </c:pt>
                <c:pt idx="4784">
                  <c:v>0.49334982987936898</c:v>
                </c:pt>
                <c:pt idx="4785">
                  <c:v>0.49338171621788796</c:v>
                </c:pt>
                <c:pt idx="4786">
                  <c:v>0.49341359335381069</c:v>
                </c:pt>
                <c:pt idx="4787">
                  <c:v>0.49344546129112044</c:v>
                </c:pt>
                <c:pt idx="4788">
                  <c:v>0.49347732003379841</c:v>
                </c:pt>
                <c:pt idx="4789">
                  <c:v>0.49350916958582319</c:v>
                </c:pt>
                <c:pt idx="4790">
                  <c:v>0.49354100995117128</c:v>
                </c:pt>
                <c:pt idx="4791">
                  <c:v>0.49357284113381678</c:v>
                </c:pt>
                <c:pt idx="4792">
                  <c:v>0.49360466313773144</c:v>
                </c:pt>
                <c:pt idx="4793">
                  <c:v>0.49363647596688492</c:v>
                </c:pt>
                <c:pt idx="4794">
                  <c:v>0.49366827962524451</c:v>
                </c:pt>
                <c:pt idx="4795">
                  <c:v>0.49370007411677513</c:v>
                </c:pt>
                <c:pt idx="4796">
                  <c:v>0.4937318594454394</c:v>
                </c:pt>
                <c:pt idx="4797">
                  <c:v>0.49376363561519776</c:v>
                </c:pt>
                <c:pt idx="4798">
                  <c:v>0.49379540263000843</c:v>
                </c:pt>
                <c:pt idx="4799">
                  <c:v>0.49382716049382713</c:v>
                </c:pt>
                <c:pt idx="4800">
                  <c:v>0.49385890921060754</c:v>
                </c:pt>
                <c:pt idx="4801">
                  <c:v>0.49389064878430083</c:v>
                </c:pt>
                <c:pt idx="4802">
                  <c:v>0.49392237921885601</c:v>
                </c:pt>
                <c:pt idx="4803">
                  <c:v>0.49395410051821992</c:v>
                </c:pt>
                <c:pt idx="4804">
                  <c:v>0.49398581268633701</c:v>
                </c:pt>
                <c:pt idx="4805">
                  <c:v>0.49401751572714941</c:v>
                </c:pt>
                <c:pt idx="4806">
                  <c:v>0.49404920964459703</c:v>
                </c:pt>
                <c:pt idx="4807">
                  <c:v>0.49408089444261755</c:v>
                </c:pt>
                <c:pt idx="4808">
                  <c:v>0.49411257012514642</c:v>
                </c:pt>
                <c:pt idx="4809">
                  <c:v>0.49414423669611668</c:v>
                </c:pt>
                <c:pt idx="4810">
                  <c:v>0.49417589415945934</c:v>
                </c:pt>
                <c:pt idx="4811">
                  <c:v>0.49420754251910282</c:v>
                </c:pt>
                <c:pt idx="4812">
                  <c:v>0.49423918177897347</c:v>
                </c:pt>
                <c:pt idx="4813">
                  <c:v>0.4942708119429956</c:v>
                </c:pt>
                <c:pt idx="4814">
                  <c:v>0.49430243301509086</c:v>
                </c:pt>
                <c:pt idx="4815">
                  <c:v>0.49433404499917888</c:v>
                </c:pt>
                <c:pt idx="4816">
                  <c:v>0.49436564789917697</c:v>
                </c:pt>
                <c:pt idx="4817">
                  <c:v>0.49439724171900007</c:v>
                </c:pt>
                <c:pt idx="4818">
                  <c:v>0.49442882646256131</c:v>
                </c:pt>
                <c:pt idx="4819">
                  <c:v>0.49446040213377102</c:v>
                </c:pt>
                <c:pt idx="4820">
                  <c:v>0.49449196873653767</c:v>
                </c:pt>
                <c:pt idx="4821">
                  <c:v>0.49452352627476726</c:v>
                </c:pt>
                <c:pt idx="4822">
                  <c:v>0.49455507475236354</c:v>
                </c:pt>
                <c:pt idx="4823">
                  <c:v>0.4945866141732283</c:v>
                </c:pt>
                <c:pt idx="4824">
                  <c:v>0.49461814454126091</c:v>
                </c:pt>
                <c:pt idx="4825">
                  <c:v>0.49464966586035836</c:v>
                </c:pt>
                <c:pt idx="4826">
                  <c:v>0.49468117813441559</c:v>
                </c:pt>
                <c:pt idx="4827">
                  <c:v>0.49471268136732516</c:v>
                </c:pt>
                <c:pt idx="4828">
                  <c:v>0.49474417556297767</c:v>
                </c:pt>
                <c:pt idx="4829">
                  <c:v>0.49477566072526119</c:v>
                </c:pt>
                <c:pt idx="4830">
                  <c:v>0.49480713685806177</c:v>
                </c:pt>
                <c:pt idx="4831">
                  <c:v>0.49483860396526302</c:v>
                </c:pt>
                <c:pt idx="4832">
                  <c:v>0.49487006205074641</c:v>
                </c:pt>
                <c:pt idx="4833">
                  <c:v>0.49490151111839142</c:v>
                </c:pt>
                <c:pt idx="4834">
                  <c:v>0.49493295117207492</c:v>
                </c:pt>
                <c:pt idx="4835">
                  <c:v>0.49496438221567185</c:v>
                </c:pt>
                <c:pt idx="4836">
                  <c:v>0.49499580425305473</c:v>
                </c:pt>
                <c:pt idx="4837">
                  <c:v>0.49502721728809396</c:v>
                </c:pt>
                <c:pt idx="4838">
                  <c:v>0.49505862132465778</c:v>
                </c:pt>
                <c:pt idx="4839">
                  <c:v>0.4950900163666121</c:v>
                </c:pt>
                <c:pt idx="4840">
                  <c:v>0.49512140241782071</c:v>
                </c:pt>
                <c:pt idx="4841">
                  <c:v>0.49515277948214509</c:v>
                </c:pt>
                <c:pt idx="4842">
                  <c:v>0.49518414756344448</c:v>
                </c:pt>
                <c:pt idx="4843">
                  <c:v>0.49521550666557618</c:v>
                </c:pt>
                <c:pt idx="4844">
                  <c:v>0.495246856792395</c:v>
                </c:pt>
                <c:pt idx="4845">
                  <c:v>0.49527819794775357</c:v>
                </c:pt>
                <c:pt idx="4846">
                  <c:v>0.4953095301355025</c:v>
                </c:pt>
                <c:pt idx="4847">
                  <c:v>0.49534085335948991</c:v>
                </c:pt>
                <c:pt idx="4848">
                  <c:v>0.49537216762356207</c:v>
                </c:pt>
                <c:pt idx="4849">
                  <c:v>0.49540347293156284</c:v>
                </c:pt>
                <c:pt idx="4850">
                  <c:v>0.49543476928733382</c:v>
                </c:pt>
                <c:pt idx="4851">
                  <c:v>0.4954660566947145</c:v>
                </c:pt>
                <c:pt idx="4852">
                  <c:v>0.49549733515754218</c:v>
                </c:pt>
                <c:pt idx="4853">
                  <c:v>0.4955286046796521</c:v>
                </c:pt>
                <c:pt idx="4854">
                  <c:v>0.495559865264877</c:v>
                </c:pt>
                <c:pt idx="4855">
                  <c:v>0.49559111691704771</c:v>
                </c:pt>
                <c:pt idx="4856">
                  <c:v>0.49562235963999268</c:v>
                </c:pt>
                <c:pt idx="4857">
                  <c:v>0.49565359343753823</c:v>
                </c:pt>
                <c:pt idx="4858">
                  <c:v>0.49568481831350863</c:v>
                </c:pt>
                <c:pt idx="4859">
                  <c:v>0.49571603427172584</c:v>
                </c:pt>
                <c:pt idx="4860">
                  <c:v>0.49574724131600956</c:v>
                </c:pt>
                <c:pt idx="4861">
                  <c:v>0.49577843945017747</c:v>
                </c:pt>
                <c:pt idx="4862">
                  <c:v>0.49580962867804484</c:v>
                </c:pt>
                <c:pt idx="4863">
                  <c:v>0.4958408090034252</c:v>
                </c:pt>
                <c:pt idx="4864">
                  <c:v>0.49587198043012942</c:v>
                </c:pt>
                <c:pt idx="4865">
                  <c:v>0.49590314296196653</c:v>
                </c:pt>
                <c:pt idx="4866">
                  <c:v>0.49593429660274313</c:v>
                </c:pt>
                <c:pt idx="4867">
                  <c:v>0.49596544135626369</c:v>
                </c:pt>
                <c:pt idx="4868">
                  <c:v>0.49599657722633089</c:v>
                </c:pt>
                <c:pt idx="4869">
                  <c:v>0.49602770421674475</c:v>
                </c:pt>
                <c:pt idx="4870">
                  <c:v>0.49605882233130338</c:v>
                </c:pt>
                <c:pt idx="4871">
                  <c:v>0.4960899315738026</c:v>
                </c:pt>
                <c:pt idx="4872">
                  <c:v>0.49612103194803603</c:v>
                </c:pt>
                <c:pt idx="4873">
                  <c:v>0.49615212345779547</c:v>
                </c:pt>
                <c:pt idx="4874">
                  <c:v>0.49618320610687022</c:v>
                </c:pt>
                <c:pt idx="4875">
                  <c:v>0.49621427989904748</c:v>
                </c:pt>
                <c:pt idx="4876">
                  <c:v>0.49624534483811233</c:v>
                </c:pt>
                <c:pt idx="4877">
                  <c:v>0.49627640092784758</c:v>
                </c:pt>
                <c:pt idx="4878">
                  <c:v>0.49630744817203426</c:v>
                </c:pt>
                <c:pt idx="4879">
                  <c:v>0.49633848657445079</c:v>
                </c:pt>
                <c:pt idx="4880">
                  <c:v>0.49636951613887365</c:v>
                </c:pt>
                <c:pt idx="4881">
                  <c:v>0.4964005368690772</c:v>
                </c:pt>
                <c:pt idx="4882">
                  <c:v>0.49643154876883344</c:v>
                </c:pt>
                <c:pt idx="4883">
                  <c:v>0.49646255184191262</c:v>
                </c:pt>
                <c:pt idx="4884">
                  <c:v>0.49649354609208252</c:v>
                </c:pt>
                <c:pt idx="4885">
                  <c:v>0.49652453152310883</c:v>
                </c:pt>
                <c:pt idx="4886">
                  <c:v>0.49655550813875515</c:v>
                </c:pt>
                <c:pt idx="4887">
                  <c:v>0.49658647594278282</c:v>
                </c:pt>
                <c:pt idx="4888">
                  <c:v>0.49661743493895127</c:v>
                </c:pt>
                <c:pt idx="4889">
                  <c:v>0.49664838513101767</c:v>
                </c:pt>
                <c:pt idx="4890">
                  <c:v>0.496679326522737</c:v>
                </c:pt>
                <c:pt idx="4891">
                  <c:v>0.4967102591178621</c:v>
                </c:pt>
                <c:pt idx="4892">
                  <c:v>0.49674118292014374</c:v>
                </c:pt>
                <c:pt idx="4893">
                  <c:v>0.4967720979333306</c:v>
                </c:pt>
                <c:pt idx="4894">
                  <c:v>0.49680300416116918</c:v>
                </c:pt>
                <c:pt idx="4895">
                  <c:v>0.49683390160740382</c:v>
                </c:pt>
                <c:pt idx="4896">
                  <c:v>0.49686479027577674</c:v>
                </c:pt>
                <c:pt idx="4897">
                  <c:v>0.49689567017002795</c:v>
                </c:pt>
                <c:pt idx="4898">
                  <c:v>0.49692654129389568</c:v>
                </c:pt>
                <c:pt idx="4899">
                  <c:v>0.49695740365111563</c:v>
                </c:pt>
                <c:pt idx="4900">
                  <c:v>0.49698825724542156</c:v>
                </c:pt>
                <c:pt idx="4901">
                  <c:v>0.49701910208054512</c:v>
                </c:pt>
                <c:pt idx="4902">
                  <c:v>0.4970499381602157</c:v>
                </c:pt>
                <c:pt idx="4903">
                  <c:v>0.49708076548816088</c:v>
                </c:pt>
                <c:pt idx="4904">
                  <c:v>0.49711158406810579</c:v>
                </c:pt>
                <c:pt idx="4905">
                  <c:v>0.49714239390377368</c:v>
                </c:pt>
                <c:pt idx="4906">
                  <c:v>0.49717319499888551</c:v>
                </c:pt>
                <c:pt idx="4907">
                  <c:v>0.4972039873571602</c:v>
                </c:pt>
                <c:pt idx="4908">
                  <c:v>0.49723477098231467</c:v>
                </c:pt>
                <c:pt idx="4909">
                  <c:v>0.4972655458780636</c:v>
                </c:pt>
                <c:pt idx="4910">
                  <c:v>0.49729631204811958</c:v>
                </c:pt>
                <c:pt idx="4911">
                  <c:v>0.49732706949619315</c:v>
                </c:pt>
                <c:pt idx="4912">
                  <c:v>0.49735781822599257</c:v>
                </c:pt>
                <c:pt idx="4913">
                  <c:v>0.4973885582412243</c:v>
                </c:pt>
                <c:pt idx="4914">
                  <c:v>0.49741928954559256</c:v>
                </c:pt>
                <c:pt idx="4915">
                  <c:v>0.49745001214279932</c:v>
                </c:pt>
                <c:pt idx="4916">
                  <c:v>0.4974807260365447</c:v>
                </c:pt>
                <c:pt idx="4917">
                  <c:v>0.49751143123052638</c:v>
                </c:pt>
                <c:pt idx="4918">
                  <c:v>0.49754212772844048</c:v>
                </c:pt>
                <c:pt idx="4919">
                  <c:v>0.49757281553398058</c:v>
                </c:pt>
                <c:pt idx="4920">
                  <c:v>0.49760349465083831</c:v>
                </c:pt>
                <c:pt idx="4921">
                  <c:v>0.49763416508270314</c:v>
                </c:pt>
                <c:pt idx="4922">
                  <c:v>0.49766482683326252</c:v>
                </c:pt>
                <c:pt idx="4923">
                  <c:v>0.497695479906202</c:v>
                </c:pt>
                <c:pt idx="4924">
                  <c:v>0.49772612430520463</c:v>
                </c:pt>
                <c:pt idx="4925">
                  <c:v>0.49775676003395175</c:v>
                </c:pt>
                <c:pt idx="4926">
                  <c:v>0.49778738709612241</c:v>
                </c:pt>
                <c:pt idx="4927">
                  <c:v>0.49781800549539351</c:v>
                </c:pt>
                <c:pt idx="4928">
                  <c:v>0.49784861523544027</c:v>
                </c:pt>
                <c:pt idx="4929">
                  <c:v>0.49787921631993537</c:v>
                </c:pt>
                <c:pt idx="4930">
                  <c:v>0.49790980875254964</c:v>
                </c:pt>
                <c:pt idx="4931">
                  <c:v>0.49794039253695183</c:v>
                </c:pt>
                <c:pt idx="4932">
                  <c:v>0.49797096767680843</c:v>
                </c:pt>
                <c:pt idx="4933">
                  <c:v>0.49800153417578424</c:v>
                </c:pt>
                <c:pt idx="4934">
                  <c:v>0.49803209203754162</c:v>
                </c:pt>
                <c:pt idx="4935">
                  <c:v>0.49806264126574107</c:v>
                </c:pt>
                <c:pt idx="4936">
                  <c:v>0.49809318186404089</c:v>
                </c:pt>
                <c:pt idx="4937">
                  <c:v>0.49812371383609727</c:v>
                </c:pt>
                <c:pt idx="4938">
                  <c:v>0.49815423718556473</c:v>
                </c:pt>
                <c:pt idx="4939">
                  <c:v>0.49818475191609518</c:v>
                </c:pt>
                <c:pt idx="4940">
                  <c:v>0.49821525803133887</c:v>
                </c:pt>
                <c:pt idx="4941">
                  <c:v>0.49824575553494377</c:v>
                </c:pt>
                <c:pt idx="4942">
                  <c:v>0.49827624443055579</c:v>
                </c:pt>
                <c:pt idx="4943">
                  <c:v>0.49830672472181903</c:v>
                </c:pt>
                <c:pt idx="4944">
                  <c:v>0.49833719641237528</c:v>
                </c:pt>
                <c:pt idx="4945">
                  <c:v>0.49836765950586437</c:v>
                </c:pt>
                <c:pt idx="4946">
                  <c:v>0.49839811400592399</c:v>
                </c:pt>
                <c:pt idx="4947">
                  <c:v>0.49842855991618984</c:v>
                </c:pt>
                <c:pt idx="4948">
                  <c:v>0.49845899724029569</c:v>
                </c:pt>
                <c:pt idx="4949">
                  <c:v>0.49848942598187312</c:v>
                </c:pt>
                <c:pt idx="4950">
                  <c:v>0.49851984614455164</c:v>
                </c:pt>
                <c:pt idx="4951">
                  <c:v>0.49855025773195882</c:v>
                </c:pt>
                <c:pt idx="4952">
                  <c:v>0.49858066074771995</c:v>
                </c:pt>
                <c:pt idx="4953">
                  <c:v>0.49861105519545873</c:v>
                </c:pt>
                <c:pt idx="4954">
                  <c:v>0.49864144107879643</c:v>
                </c:pt>
                <c:pt idx="4955">
                  <c:v>0.49867181840135233</c:v>
                </c:pt>
                <c:pt idx="4956">
                  <c:v>0.49870218716674386</c:v>
                </c:pt>
                <c:pt idx="4957">
                  <c:v>0.49873254737858608</c:v>
                </c:pt>
                <c:pt idx="4958">
                  <c:v>0.49876289904049242</c:v>
                </c:pt>
                <c:pt idx="4959">
                  <c:v>0.49879324215607401</c:v>
                </c:pt>
                <c:pt idx="4960">
                  <c:v>0.49882357672894001</c:v>
                </c:pt>
                <c:pt idx="4961">
                  <c:v>0.49885390276269759</c:v>
                </c:pt>
                <c:pt idx="4962">
                  <c:v>0.49888422026095169</c:v>
                </c:pt>
                <c:pt idx="4963">
                  <c:v>0.49891452922730561</c:v>
                </c:pt>
                <c:pt idx="4964">
                  <c:v>0.49894482966536025</c:v>
                </c:pt>
                <c:pt idx="4965">
                  <c:v>0.49897512157871471</c:v>
                </c:pt>
                <c:pt idx="4966">
                  <c:v>0.4990054049709659</c:v>
                </c:pt>
                <c:pt idx="4967">
                  <c:v>0.49903567984570874</c:v>
                </c:pt>
                <c:pt idx="4968">
                  <c:v>0.49906594620653633</c:v>
                </c:pt>
                <c:pt idx="4969">
                  <c:v>0.49909620405703958</c:v>
                </c:pt>
                <c:pt idx="4970">
                  <c:v>0.4991264534008073</c:v>
                </c:pt>
                <c:pt idx="4971">
                  <c:v>0.49915669424142645</c:v>
                </c:pt>
                <c:pt idx="4972">
                  <c:v>0.49918692658248176</c:v>
                </c:pt>
                <c:pt idx="4973">
                  <c:v>0.49921715042755627</c:v>
                </c:pt>
                <c:pt idx="4974">
                  <c:v>0.49924736578023082</c:v>
                </c:pt>
                <c:pt idx="4975">
                  <c:v>0.49927757264408412</c:v>
                </c:pt>
                <c:pt idx="4976">
                  <c:v>0.49930777102269308</c:v>
                </c:pt>
                <c:pt idx="4977">
                  <c:v>0.49933796091963245</c:v>
                </c:pt>
                <c:pt idx="4978">
                  <c:v>0.4993681423384751</c:v>
                </c:pt>
                <c:pt idx="4979">
                  <c:v>0.49939831528279183</c:v>
                </c:pt>
                <c:pt idx="4980">
                  <c:v>0.4994284797561514</c:v>
                </c:pt>
                <c:pt idx="4981">
                  <c:v>0.49945863576212057</c:v>
                </c:pt>
                <c:pt idx="4982">
                  <c:v>0.49948878330426411</c:v>
                </c:pt>
                <c:pt idx="4983">
                  <c:v>0.49951892238614493</c:v>
                </c:pt>
                <c:pt idx="4984">
                  <c:v>0.4995490530113238</c:v>
                </c:pt>
                <c:pt idx="4985">
                  <c:v>0.49957917518335943</c:v>
                </c:pt>
                <c:pt idx="4986">
                  <c:v>0.49960928890580864</c:v>
                </c:pt>
                <c:pt idx="4987">
                  <c:v>0.49963939418222608</c:v>
                </c:pt>
                <c:pt idx="4988">
                  <c:v>0.49966949101616487</c:v>
                </c:pt>
                <c:pt idx="4989">
                  <c:v>0.49969957941117565</c:v>
                </c:pt>
                <c:pt idx="4990">
                  <c:v>0.49972965937080721</c:v>
                </c:pt>
                <c:pt idx="4991">
                  <c:v>0.49975973089860648</c:v>
                </c:pt>
                <c:pt idx="4992">
                  <c:v>0.49978979399811813</c:v>
                </c:pt>
                <c:pt idx="4993">
                  <c:v>0.4998198486728852</c:v>
                </c:pt>
                <c:pt idx="4994">
                  <c:v>0.49984989492644849</c:v>
                </c:pt>
                <c:pt idx="4995">
                  <c:v>0.49987993276234693</c:v>
                </c:pt>
                <c:pt idx="4996">
                  <c:v>0.49990996218411737</c:v>
                </c:pt>
                <c:pt idx="4997">
                  <c:v>0.49993998319529465</c:v>
                </c:pt>
                <c:pt idx="4998">
                  <c:v>0.49996999579941193</c:v>
                </c:pt>
                <c:pt idx="4999">
                  <c:v>0.5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766400"/>
        <c:axId val="209875712"/>
      </c:lineChart>
      <c:catAx>
        <c:axId val="201766400"/>
        <c:scaling>
          <c:orientation val="minMax"/>
        </c:scaling>
        <c:delete val="0"/>
        <c:axPos val="b"/>
        <c:majorTickMark val="none"/>
        <c:minorTickMark val="none"/>
        <c:tickLblPos val="nextTo"/>
        <c:crossAx val="209875712"/>
        <c:crosses val="autoZero"/>
        <c:auto val="1"/>
        <c:lblAlgn val="ctr"/>
        <c:lblOffset val="100"/>
        <c:noMultiLvlLbl val="0"/>
      </c:catAx>
      <c:valAx>
        <c:axId val="209875712"/>
        <c:scaling>
          <c:orientation val="minMax"/>
        </c:scaling>
        <c:delete val="0"/>
        <c:axPos val="l"/>
        <c:majorGridlines/>
        <c:numFmt formatCode="0.00%" sourceLinked="1"/>
        <c:majorTickMark val="none"/>
        <c:minorTickMark val="none"/>
        <c:tickLblPos val="nextTo"/>
        <c:crossAx val="20176640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ko-KR" altLang="en-US"/>
              <a:t>레벨 차이에 의한 </a:t>
            </a:r>
            <a:r>
              <a:rPr lang="en-US" altLang="ko-KR"/>
              <a:t>3</a:t>
            </a:r>
            <a:r>
              <a:rPr lang="ko-KR" altLang="en-US"/>
              <a:t>차 스테이터스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'3차 스테이터스'!$U$20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val>
            <c:numRef>
              <c:f>'3차 스테이터스'!$U$22:$U$71</c:f>
              <c:numCache>
                <c:formatCode>0.00%</c:formatCode>
                <c:ptCount val="50"/>
                <c:pt idx="0">
                  <c:v>0</c:v>
                </c:pt>
                <c:pt idx="1">
                  <c:v>5.0000000000000001E-4</c:v>
                </c:pt>
                <c:pt idx="2">
                  <c:v>2E-3</c:v>
                </c:pt>
                <c:pt idx="3">
                  <c:v>4.5000000000000005E-3</c:v>
                </c:pt>
                <c:pt idx="4">
                  <c:v>8.0000000000000002E-3</c:v>
                </c:pt>
                <c:pt idx="5">
                  <c:v>1.2500000000000001E-2</c:v>
                </c:pt>
                <c:pt idx="6">
                  <c:v>1.8000000000000002E-2</c:v>
                </c:pt>
                <c:pt idx="7">
                  <c:v>2.4500000000000001E-2</c:v>
                </c:pt>
                <c:pt idx="8">
                  <c:v>3.2000000000000001E-2</c:v>
                </c:pt>
                <c:pt idx="9">
                  <c:v>4.0500000000000001E-2</c:v>
                </c:pt>
                <c:pt idx="10">
                  <c:v>0.05</c:v>
                </c:pt>
                <c:pt idx="11">
                  <c:v>6.0499999999999998E-2</c:v>
                </c:pt>
                <c:pt idx="12">
                  <c:v>7.2000000000000008E-2</c:v>
                </c:pt>
                <c:pt idx="13">
                  <c:v>8.4499999999999992E-2</c:v>
                </c:pt>
                <c:pt idx="14">
                  <c:v>9.8000000000000004E-2</c:v>
                </c:pt>
                <c:pt idx="15">
                  <c:v>0.1125</c:v>
                </c:pt>
                <c:pt idx="16">
                  <c:v>0.128</c:v>
                </c:pt>
                <c:pt idx="17">
                  <c:v>0.14449999999999999</c:v>
                </c:pt>
                <c:pt idx="18">
                  <c:v>0.16200000000000001</c:v>
                </c:pt>
                <c:pt idx="19">
                  <c:v>0.18050000000000002</c:v>
                </c:pt>
                <c:pt idx="20">
                  <c:v>0.2</c:v>
                </c:pt>
                <c:pt idx="21">
                  <c:v>0.2205</c:v>
                </c:pt>
                <c:pt idx="22">
                  <c:v>0.24199999999999999</c:v>
                </c:pt>
                <c:pt idx="23">
                  <c:v>0.26450000000000001</c:v>
                </c:pt>
                <c:pt idx="24">
                  <c:v>0.28800000000000003</c:v>
                </c:pt>
                <c:pt idx="25">
                  <c:v>0.3125</c:v>
                </c:pt>
                <c:pt idx="26">
                  <c:v>0.33799999999999997</c:v>
                </c:pt>
                <c:pt idx="27">
                  <c:v>0.36450000000000005</c:v>
                </c:pt>
                <c:pt idx="28">
                  <c:v>0.39200000000000002</c:v>
                </c:pt>
                <c:pt idx="29">
                  <c:v>0.42049999999999998</c:v>
                </c:pt>
                <c:pt idx="30">
                  <c:v>0.45</c:v>
                </c:pt>
                <c:pt idx="31">
                  <c:v>0.48049999999999998</c:v>
                </c:pt>
                <c:pt idx="32">
                  <c:v>0.51200000000000001</c:v>
                </c:pt>
                <c:pt idx="33">
                  <c:v>0.5445000000000001</c:v>
                </c:pt>
                <c:pt idx="34">
                  <c:v>0.57799999999999996</c:v>
                </c:pt>
                <c:pt idx="35">
                  <c:v>0.61250000000000004</c:v>
                </c:pt>
                <c:pt idx="36">
                  <c:v>0.64800000000000002</c:v>
                </c:pt>
                <c:pt idx="37">
                  <c:v>0.6845</c:v>
                </c:pt>
                <c:pt idx="38">
                  <c:v>0.72200000000000009</c:v>
                </c:pt>
                <c:pt idx="39">
                  <c:v>0.76049999999999995</c:v>
                </c:pt>
                <c:pt idx="40">
                  <c:v>0.8</c:v>
                </c:pt>
                <c:pt idx="41">
                  <c:v>0.84050000000000002</c:v>
                </c:pt>
                <c:pt idx="42">
                  <c:v>0.88200000000000001</c:v>
                </c:pt>
                <c:pt idx="43">
                  <c:v>0.9245000000000001</c:v>
                </c:pt>
                <c:pt idx="44">
                  <c:v>0.96799999999999997</c:v>
                </c:pt>
                <c:pt idx="45">
                  <c:v>1.0125</c:v>
                </c:pt>
                <c:pt idx="46">
                  <c:v>1.0580000000000001</c:v>
                </c:pt>
                <c:pt idx="47">
                  <c:v>1.1045</c:v>
                </c:pt>
                <c:pt idx="48">
                  <c:v>1.1520000000000001</c:v>
                </c:pt>
                <c:pt idx="49">
                  <c:v>1.2004999999999999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'3차 스테이터스'!$AD$20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val>
            <c:numRef>
              <c:f>'3차 스테이터스'!$AD$22:$AD$71</c:f>
              <c:numCache>
                <c:formatCode>0.00%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5.0000000000000001E-4</c:v>
                </c:pt>
                <c:pt idx="11">
                  <c:v>2E-3</c:v>
                </c:pt>
                <c:pt idx="12">
                  <c:v>4.5000000000000005E-3</c:v>
                </c:pt>
                <c:pt idx="13">
                  <c:v>8.0000000000000002E-3</c:v>
                </c:pt>
                <c:pt idx="14">
                  <c:v>1.2500000000000001E-2</c:v>
                </c:pt>
                <c:pt idx="15">
                  <c:v>1.8000000000000002E-2</c:v>
                </c:pt>
                <c:pt idx="16">
                  <c:v>2.4500000000000001E-2</c:v>
                </c:pt>
                <c:pt idx="17">
                  <c:v>3.2000000000000001E-2</c:v>
                </c:pt>
                <c:pt idx="18">
                  <c:v>4.0500000000000001E-2</c:v>
                </c:pt>
                <c:pt idx="19">
                  <c:v>0.05</c:v>
                </c:pt>
                <c:pt idx="20">
                  <c:v>6.0499999999999998E-2</c:v>
                </c:pt>
                <c:pt idx="21">
                  <c:v>7.2000000000000008E-2</c:v>
                </c:pt>
                <c:pt idx="22">
                  <c:v>8.4499999999999992E-2</c:v>
                </c:pt>
                <c:pt idx="23">
                  <c:v>9.8000000000000004E-2</c:v>
                </c:pt>
                <c:pt idx="24">
                  <c:v>0.1125</c:v>
                </c:pt>
                <c:pt idx="25">
                  <c:v>0.128</c:v>
                </c:pt>
                <c:pt idx="26">
                  <c:v>0.14449999999999999</c:v>
                </c:pt>
                <c:pt idx="27">
                  <c:v>0.16200000000000001</c:v>
                </c:pt>
                <c:pt idx="28">
                  <c:v>0.18050000000000002</c:v>
                </c:pt>
                <c:pt idx="29">
                  <c:v>0.2</c:v>
                </c:pt>
                <c:pt idx="30">
                  <c:v>0.2205</c:v>
                </c:pt>
                <c:pt idx="31">
                  <c:v>0.24199999999999999</c:v>
                </c:pt>
                <c:pt idx="32">
                  <c:v>0.26450000000000001</c:v>
                </c:pt>
                <c:pt idx="33">
                  <c:v>0.28800000000000003</c:v>
                </c:pt>
                <c:pt idx="34">
                  <c:v>0.3125</c:v>
                </c:pt>
                <c:pt idx="35">
                  <c:v>0.33799999999999997</c:v>
                </c:pt>
                <c:pt idx="36">
                  <c:v>0.36450000000000005</c:v>
                </c:pt>
                <c:pt idx="37">
                  <c:v>0.39200000000000002</c:v>
                </c:pt>
                <c:pt idx="38">
                  <c:v>0.42049999999999998</c:v>
                </c:pt>
                <c:pt idx="39">
                  <c:v>0.45</c:v>
                </c:pt>
                <c:pt idx="40">
                  <c:v>0.48049999999999998</c:v>
                </c:pt>
                <c:pt idx="41">
                  <c:v>0.51200000000000001</c:v>
                </c:pt>
                <c:pt idx="42">
                  <c:v>0.5445000000000001</c:v>
                </c:pt>
                <c:pt idx="43">
                  <c:v>0.57799999999999996</c:v>
                </c:pt>
                <c:pt idx="44">
                  <c:v>0.61250000000000004</c:v>
                </c:pt>
                <c:pt idx="45">
                  <c:v>0.64800000000000002</c:v>
                </c:pt>
                <c:pt idx="46">
                  <c:v>0.6845</c:v>
                </c:pt>
                <c:pt idx="47">
                  <c:v>0.72200000000000009</c:v>
                </c:pt>
                <c:pt idx="48">
                  <c:v>0.76049999999999995</c:v>
                </c:pt>
                <c:pt idx="49">
                  <c:v>0.8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'3차 스테이터스'!$AN$20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val>
            <c:numRef>
              <c:f>'3차 스테이터스'!$AN$22:$AN$71</c:f>
              <c:numCache>
                <c:formatCode>0.00%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5.0000000000000001E-4</c:v>
                </c:pt>
                <c:pt idx="21">
                  <c:v>2E-3</c:v>
                </c:pt>
                <c:pt idx="22">
                  <c:v>4.5000000000000005E-3</c:v>
                </c:pt>
                <c:pt idx="23">
                  <c:v>8.0000000000000002E-3</c:v>
                </c:pt>
                <c:pt idx="24">
                  <c:v>1.2500000000000001E-2</c:v>
                </c:pt>
                <c:pt idx="25">
                  <c:v>1.8000000000000002E-2</c:v>
                </c:pt>
                <c:pt idx="26">
                  <c:v>2.4500000000000001E-2</c:v>
                </c:pt>
                <c:pt idx="27">
                  <c:v>3.2000000000000001E-2</c:v>
                </c:pt>
                <c:pt idx="28">
                  <c:v>4.0500000000000001E-2</c:v>
                </c:pt>
                <c:pt idx="29">
                  <c:v>0.05</c:v>
                </c:pt>
                <c:pt idx="30">
                  <c:v>6.0499999999999998E-2</c:v>
                </c:pt>
                <c:pt idx="31">
                  <c:v>7.2000000000000008E-2</c:v>
                </c:pt>
                <c:pt idx="32">
                  <c:v>8.4499999999999992E-2</c:v>
                </c:pt>
                <c:pt idx="33">
                  <c:v>9.8000000000000004E-2</c:v>
                </c:pt>
                <c:pt idx="34">
                  <c:v>0.1125</c:v>
                </c:pt>
                <c:pt idx="35">
                  <c:v>0.128</c:v>
                </c:pt>
                <c:pt idx="36">
                  <c:v>0.14449999999999999</c:v>
                </c:pt>
                <c:pt idx="37">
                  <c:v>0.16200000000000001</c:v>
                </c:pt>
                <c:pt idx="38">
                  <c:v>0.18050000000000002</c:v>
                </c:pt>
                <c:pt idx="39">
                  <c:v>0.2</c:v>
                </c:pt>
                <c:pt idx="40">
                  <c:v>0.2205</c:v>
                </c:pt>
                <c:pt idx="41">
                  <c:v>0.24199999999999999</c:v>
                </c:pt>
                <c:pt idx="42">
                  <c:v>0.26450000000000001</c:v>
                </c:pt>
                <c:pt idx="43">
                  <c:v>0.28800000000000003</c:v>
                </c:pt>
                <c:pt idx="44">
                  <c:v>0.3125</c:v>
                </c:pt>
                <c:pt idx="45">
                  <c:v>0.33799999999999997</c:v>
                </c:pt>
                <c:pt idx="46">
                  <c:v>0.36450000000000005</c:v>
                </c:pt>
                <c:pt idx="47">
                  <c:v>0.39200000000000002</c:v>
                </c:pt>
                <c:pt idx="48">
                  <c:v>0.42049999999999998</c:v>
                </c:pt>
                <c:pt idx="49">
                  <c:v>0.45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9582080"/>
        <c:axId val="55878400"/>
      </c:lineChart>
      <c:catAx>
        <c:axId val="289582080"/>
        <c:scaling>
          <c:orientation val="minMax"/>
        </c:scaling>
        <c:delete val="0"/>
        <c:axPos val="b"/>
        <c:majorTickMark val="none"/>
        <c:minorTickMark val="none"/>
        <c:tickLblPos val="nextTo"/>
        <c:crossAx val="55878400"/>
        <c:crosses val="autoZero"/>
        <c:auto val="1"/>
        <c:lblAlgn val="ctr"/>
        <c:lblOffset val="100"/>
        <c:noMultiLvlLbl val="0"/>
      </c:catAx>
      <c:valAx>
        <c:axId val="55878400"/>
        <c:scaling>
          <c:orientation val="minMax"/>
        </c:scaling>
        <c:delete val="0"/>
        <c:axPos val="l"/>
        <c:majorGridlines/>
        <c:numFmt formatCode="0.00%" sourceLinked="1"/>
        <c:majorTickMark val="none"/>
        <c:minorTickMark val="none"/>
        <c:tickLblPos val="nextTo"/>
        <c:crossAx val="28958208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생명력!$Q$21</c:f>
              <c:strCache>
                <c:ptCount val="1"/>
                <c:pt idx="0">
                  <c:v>검객</c:v>
                </c:pt>
              </c:strCache>
            </c:strRef>
          </c:tx>
          <c:marker>
            <c:symbol val="none"/>
          </c:marker>
          <c:val>
            <c:numRef>
              <c:f>생명력!$Q$22:$Q$66</c:f>
              <c:numCache>
                <c:formatCode>0.00</c:formatCode>
                <c:ptCount val="45"/>
                <c:pt idx="0">
                  <c:v>214.11961865962152</c:v>
                </c:pt>
                <c:pt idx="1">
                  <c:v>243.72787745505175</c:v>
                </c:pt>
                <c:pt idx="2">
                  <c:v>274.12458470415214</c:v>
                </c:pt>
                <c:pt idx="3">
                  <c:v>305.32936975737437</c:v>
                </c:pt>
                <c:pt idx="4">
                  <c:v>337.36233047027486</c:v>
                </c:pt>
                <c:pt idx="5">
                  <c:v>370.24404406650717</c:v>
                </c:pt>
                <c:pt idx="6">
                  <c:v>403.99557824743005</c:v>
                </c:pt>
                <c:pt idx="7">
                  <c:v>438.63850255383852</c:v>
                </c:pt>
                <c:pt idx="8">
                  <c:v>474.19489998545032</c:v>
                </c:pt>
                <c:pt idx="9">
                  <c:v>510.68737888390245</c:v>
                </c:pt>
                <c:pt idx="10">
                  <c:v>548.13908508514032</c:v>
                </c:pt>
                <c:pt idx="11">
                  <c:v>586.5737143472104</c:v>
                </c:pt>
                <c:pt idx="12">
                  <c:v>626.01552505960103</c:v>
                </c:pt>
                <c:pt idx="13">
                  <c:v>666.48935124041247</c:v>
                </c:pt>
                <c:pt idx="14">
                  <c:v>708.02061582777014</c:v>
                </c:pt>
                <c:pt idx="15">
                  <c:v>750.63534427204638</c:v>
                </c:pt>
                <c:pt idx="16">
                  <c:v>794.36017843558784</c:v>
                </c:pt>
                <c:pt idx="17">
                  <c:v>839.22239080680652</c:v>
                </c:pt>
                <c:pt idx="18">
                  <c:v>885.24989903563062</c:v>
                </c:pt>
                <c:pt idx="19">
                  <c:v>932.47128079747597</c:v>
                </c:pt>
                <c:pt idx="20">
                  <c:v>980.91578899304977</c:v>
                </c:pt>
                <c:pt idx="21">
                  <c:v>1030.6133672914614</c:v>
                </c:pt>
                <c:pt idx="22">
                  <c:v>1081.5946660242791</c:v>
                </c:pt>
                <c:pt idx="23">
                  <c:v>1133.8910584383423</c:v>
                </c:pt>
                <c:pt idx="24">
                  <c:v>1187.5346573153015</c:v>
                </c:pt>
                <c:pt idx="25">
                  <c:v>1242.5583319660498</c:v>
                </c:pt>
                <c:pt idx="26">
                  <c:v>1298.9957256083694</c:v>
                </c:pt>
                <c:pt idx="27">
                  <c:v>1356.8812731363155</c:v>
                </c:pt>
                <c:pt idx="28">
                  <c:v>1416.2502192900388</c:v>
                </c:pt>
                <c:pt idx="29">
                  <c:v>1477.1386372349414</c:v>
                </c:pt>
                <c:pt idx="30">
                  <c:v>1539.5834475592571</c:v>
                </c:pt>
                <c:pt idx="31">
                  <c:v>1603.6224376993418</c:v>
                </c:pt>
                <c:pt idx="32">
                  <c:v>1669.294281802172</c:v>
                </c:pt>
                <c:pt idx="33">
                  <c:v>1736.6385610347522</c:v>
                </c:pt>
                <c:pt idx="34">
                  <c:v>1805.6957843503394</c:v>
                </c:pt>
                <c:pt idx="35">
                  <c:v>1876.507409721627</c:v>
                </c:pt>
                <c:pt idx="36">
                  <c:v>1949.1158658512338</c:v>
                </c:pt>
                <c:pt idx="37">
                  <c:v>2023.5645743700811</c:v>
                </c:pt>
                <c:pt idx="38">
                  <c:v>2099.897972534478</c:v>
                </c:pt>
                <c:pt idx="39">
                  <c:v>2178.16153643295</c:v>
                </c:pt>
                <c:pt idx="40">
                  <c:v>2258.401804714124</c:v>
                </c:pt>
                <c:pt idx="41">
                  <c:v>2340.6664028471864</c:v>
                </c:pt>
                <c:pt idx="42">
                  <c:v>2425.0040679267263</c:v>
                </c:pt>
                <c:pt idx="43">
                  <c:v>2511.464674034004</c:v>
                </c:pt>
                <c:pt idx="44">
                  <c:v>2600.099258166963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생명력!$R$21</c:f>
              <c:strCache>
                <c:ptCount val="1"/>
                <c:pt idx="0">
                  <c:v>투사</c:v>
                </c:pt>
              </c:strCache>
            </c:strRef>
          </c:tx>
          <c:marker>
            <c:symbol val="none"/>
          </c:marker>
          <c:val>
            <c:numRef>
              <c:f>생명력!$R$22:$R$66</c:f>
              <c:numCache>
                <c:formatCode>0.00</c:formatCode>
                <c:ptCount val="45"/>
                <c:pt idx="0">
                  <c:v>278.67522063597579</c:v>
                </c:pt>
                <c:pt idx="1">
                  <c:v>320.79668838268742</c:v>
                </c:pt>
                <c:pt idx="2">
                  <c:v>364.17762214548634</c:v>
                </c:pt>
                <c:pt idx="3">
                  <c:v>408.85141383164148</c:v>
                </c:pt>
                <c:pt idx="4">
                  <c:v>454.85228450951337</c:v>
                </c:pt>
                <c:pt idx="5">
                  <c:v>502.21530416433336</c:v>
                </c:pt>
                <c:pt idx="6">
                  <c:v>550.97641191148637</c:v>
                </c:pt>
                <c:pt idx="7">
                  <c:v>601.17243667767184</c:v>
                </c:pt>
                <c:pt idx="8">
                  <c:v>652.8411183605516</c:v>
                </c:pt>
                <c:pt idx="9">
                  <c:v>706.02112947773117</c:v>
                </c:pt>
                <c:pt idx="10">
                  <c:v>760.75209731615917</c:v>
                </c:pt>
                <c:pt idx="11">
                  <c:v>817.07462659328212</c:v>
                </c:pt>
                <c:pt idx="12">
                  <c:v>875.03032264153944</c:v>
                </c:pt>
                <c:pt idx="13">
                  <c:v>934.66181512804565</c:v>
                </c:pt>
                <c:pt idx="14">
                  <c:v>996.01278232156915</c:v>
                </c:pt>
                <c:pt idx="15">
                  <c:v>1059.1279759191857</c:v>
                </c:pt>
                <c:pt idx="16">
                  <c:v>1124.053246445264</c:v>
                </c:pt>
                <c:pt idx="17">
                  <c:v>1190.8355692357172</c:v>
                </c:pt>
                <c:pt idx="18">
                  <c:v>1259.5230710207511</c:v>
                </c:pt>
                <c:pt idx="19">
                  <c:v>1330.1650571196192</c:v>
                </c:pt>
                <c:pt idx="20">
                  <c:v>1402.8120392612145</c:v>
                </c:pt>
                <c:pt idx="21">
                  <c:v>1477.5157640446214</c:v>
                </c:pt>
                <c:pt idx="22">
                  <c:v>1554.3292420540674</c:v>
                </c:pt>
                <c:pt idx="23">
                  <c:v>1633.3067776430435</c:v>
                </c:pt>
                <c:pt idx="24">
                  <c:v>1714.5039994026754</c:v>
                </c:pt>
                <c:pt idx="25">
                  <c:v>1797.9778913297891</c:v>
                </c:pt>
                <c:pt idx="26">
                  <c:v>1883.7868247104161</c:v>
                </c:pt>
                <c:pt idx="27">
                  <c:v>1971.9905907348818</c:v>
                </c:pt>
                <c:pt idx="28">
                  <c:v>2062.6504338609393</c:v>
                </c:pt>
                <c:pt idx="29">
                  <c:v>2155.8290859417993</c:v>
                </c:pt>
                <c:pt idx="30">
                  <c:v>2251.5908011362708</c:v>
                </c:pt>
                <c:pt idx="31">
                  <c:v>2350.0013916186113</c:v>
                </c:pt>
                <c:pt idx="32">
                  <c:v>2451.1282641060857</c:v>
                </c:pt>
                <c:pt idx="33">
                  <c:v>2555.0404572226062</c:v>
                </c:pt>
                <c:pt idx="34">
                  <c:v>2661.8086797172655</c:v>
                </c:pt>
                <c:pt idx="35">
                  <c:v>2771.5053495569714</c:v>
                </c:pt>
                <c:pt idx="36">
                  <c:v>2884.2046339128201</c:v>
                </c:pt>
                <c:pt idx="37">
                  <c:v>2999.9824900602853</c:v>
                </c:pt>
                <c:pt idx="38">
                  <c:v>3118.9167072137434</c:v>
                </c:pt>
                <c:pt idx="39">
                  <c:v>3241.0869493163073</c:v>
                </c:pt>
                <c:pt idx="40">
                  <c:v>3366.5747988064072</c:v>
                </c:pt>
                <c:pt idx="41">
                  <c:v>3495.4638013830377</c:v>
                </c:pt>
                <c:pt idx="42">
                  <c:v>3627.8395117920472</c:v>
                </c:pt>
                <c:pt idx="43">
                  <c:v>3763.7895406564026</c:v>
                </c:pt>
                <c:pt idx="44">
                  <c:v>3903.4036023737895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생명력!$S$21</c:f>
              <c:strCache>
                <c:ptCount val="1"/>
                <c:pt idx="0">
                  <c:v>창술사</c:v>
                </c:pt>
              </c:strCache>
            </c:strRef>
          </c:tx>
          <c:marker>
            <c:symbol val="none"/>
          </c:marker>
          <c:val>
            <c:numRef>
              <c:f>생명력!$S$22:$S$66</c:f>
              <c:numCache>
                <c:formatCode>0.00</c:formatCode>
                <c:ptCount val="45"/>
                <c:pt idx="0">
                  <c:v>247.7741978890005</c:v>
                </c:pt>
                <c:pt idx="1">
                  <c:v>281.63824396398996</c:v>
                </c:pt>
                <c:pt idx="2">
                  <c:v>316.44633021545053</c:v>
                </c:pt>
                <c:pt idx="3">
                  <c:v>352.22258407941706</c:v>
                </c:pt>
                <c:pt idx="4">
                  <c:v>388.9917187241374</c:v>
                </c:pt>
                <c:pt idx="5">
                  <c:v>426.77904679383681</c:v>
                </c:pt>
                <c:pt idx="6">
                  <c:v>465.6104944672569</c:v>
                </c:pt>
                <c:pt idx="7">
                  <c:v>505.51261583805069</c:v>
                </c:pt>
                <c:pt idx="8">
                  <c:v>546.51260762426887</c:v>
                </c:pt>
                <c:pt idx="9">
                  <c:v>588.63832421433688</c:v>
                </c:pt>
                <c:pt idx="10">
                  <c:v>631.91829305708291</c:v>
                </c:pt>
                <c:pt idx="11">
                  <c:v>676.38173040354638</c:v>
                </c:pt>
                <c:pt idx="12">
                  <c:v>722.05855740846687</c:v>
                </c:pt>
                <c:pt idx="13">
                  <c:v>768.97941659953005</c:v>
                </c:pt>
                <c:pt idx="14">
                  <c:v>817.17568872262268</c:v>
                </c:pt>
                <c:pt idx="15">
                  <c:v>866.67950997153616</c:v>
                </c:pt>
                <c:pt idx="16">
                  <c:v>917.5237896107401</c:v>
                </c:pt>
                <c:pt idx="17">
                  <c:v>969.74222800004134</c:v>
                </c:pt>
                <c:pt idx="18">
                  <c:v>1023.3693350301396</c:v>
                </c:pt>
                <c:pt idx="19">
                  <c:v>1078.4404489782851</c:v>
                </c:pt>
                <c:pt idx="20">
                  <c:v>1134.9917557934536</c:v>
                </c:pt>
                <c:pt idx="21">
                  <c:v>1193.0603088206608</c:v>
                </c:pt>
                <c:pt idx="22">
                  <c:v>1252.6840489742424</c:v>
                </c:pt>
                <c:pt idx="23">
                  <c:v>1313.901825370162</c:v>
                </c:pt>
                <c:pt idx="24">
                  <c:v>1376.7534164276049</c:v>
                </c:pt>
                <c:pt idx="25">
                  <c:v>1441.2795514503759</c:v>
                </c:pt>
                <c:pt idx="26">
                  <c:v>1507.5219326988117</c:v>
                </c:pt>
                <c:pt idx="27">
                  <c:v>1575.5232579631938</c:v>
                </c:pt>
                <c:pt idx="28">
                  <c:v>1645.3272436498657</c:v>
                </c:pt>
                <c:pt idx="29">
                  <c:v>1716.9786483915086</c:v>
                </c:pt>
                <c:pt idx="30">
                  <c:v>1790.5232971932935</c:v>
                </c:pt>
                <c:pt idx="31">
                  <c:v>1866.0081061268768</c:v>
                </c:pt>
                <c:pt idx="32">
                  <c:v>1943.4811075844691</c:v>
                </c:pt>
                <c:pt idx="33">
                  <c:v>2022.9914761054847</c:v>
                </c:pt>
                <c:pt idx="34">
                  <c:v>2104.5895547885484</c:v>
                </c:pt>
                <c:pt idx="35">
                  <c:v>2188.3268823019221</c:v>
                </c:pt>
                <c:pt idx="36">
                  <c:v>2274.2562205056938</c:v>
                </c:pt>
                <c:pt idx="37">
                  <c:v>2362.4315826993775</c:v>
                </c:pt>
                <c:pt idx="38">
                  <c:v>2452.9082625088654</c:v>
                </c:pt>
                <c:pt idx="39">
                  <c:v>2545.7428634269781</c:v>
                </c:pt>
                <c:pt idx="40">
                  <c:v>2640.9933290221807</c:v>
                </c:pt>
                <c:pt idx="41">
                  <c:v>2738.7189738303505</c:v>
                </c:pt>
                <c:pt idx="42">
                  <c:v>2838.9805149447966</c:v>
                </c:pt>
                <c:pt idx="43">
                  <c:v>2941.8401043200988</c:v>
                </c:pt>
                <c:pt idx="44">
                  <c:v>3047.3613618056288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생명력!$T$21</c:f>
              <c:strCache>
                <c:ptCount val="1"/>
                <c:pt idx="0">
                  <c:v>궁수</c:v>
                </c:pt>
              </c:strCache>
            </c:strRef>
          </c:tx>
          <c:marker>
            <c:symbol val="none"/>
          </c:marker>
          <c:val>
            <c:numRef>
              <c:f>생명력!$T$22:$T$66</c:f>
              <c:numCache>
                <c:formatCode>0.00</c:formatCode>
                <c:ptCount val="45"/>
                <c:pt idx="0">
                  <c:v>198.21018120573325</c:v>
                </c:pt>
                <c:pt idx="1">
                  <c:v>222.19853351170417</c:v>
                </c:pt>
                <c:pt idx="2">
                  <c:v>246.75864399759831</c:v>
                </c:pt>
                <c:pt idx="3">
                  <c:v>271.90375678041664</c:v>
                </c:pt>
                <c:pt idx="4">
                  <c:v>297.64741642884206</c:v>
                </c:pt>
                <c:pt idx="5">
                  <c:v>324.00347467161669</c:v>
                </c:pt>
                <c:pt idx="6">
                  <c:v>350.98609725383596</c:v>
                </c:pt>
                <c:pt idx="7">
                  <c:v>378.60977094438823</c:v>
                </c:pt>
                <c:pt idx="8">
                  <c:v>406.88931069783695</c:v>
                </c:pt>
                <c:pt idx="9">
                  <c:v>435.83986697411763</c:v>
                </c:pt>
                <c:pt idx="10">
                  <c:v>465.47693321949026</c:v>
                </c:pt>
                <c:pt idx="11">
                  <c:v>495.81635351226606</c:v>
                </c:pt>
                <c:pt idx="12">
                  <c:v>526.87433037690084</c:v>
                </c:pt>
                <c:pt idx="13">
                  <c:v>558.66743277012688</c:v>
                </c:pt>
                <c:pt idx="14">
                  <c:v>591.21260424287266</c:v>
                </c:pt>
                <c:pt idx="15">
                  <c:v>624.52717128180427</c:v>
                </c:pt>
                <c:pt idx="16">
                  <c:v>658.62885183439982</c:v>
                </c:pt>
                <c:pt idx="17">
                  <c:v>693.53576402155909</c:v>
                </c:pt>
                <c:pt idx="18">
                  <c:v>729.26643504183176</c:v>
                </c:pt>
                <c:pt idx="19">
                  <c:v>765.83981027143841</c:v>
                </c:pt>
                <c:pt idx="20">
                  <c:v>803.27526256434885</c:v>
                </c:pt>
                <c:pt idx="21">
                  <c:v>841.59260175677423</c:v>
                </c:pt>
                <c:pt idx="22">
                  <c:v>880.81208438052056</c:v>
                </c:pt>
                <c:pt idx="23">
                  <c:v>920.95442358975458</c:v>
                </c:pt>
                <c:pt idx="24">
                  <c:v>962.04079930582031</c:v>
                </c:pt>
                <c:pt idx="25">
                  <c:v>1004.0928685848584</c:v>
                </c:pt>
                <c:pt idx="26">
                  <c:v>1047.1327762130677</c:v>
                </c:pt>
                <c:pt idx="27">
                  <c:v>1091.1831655345679</c:v>
                </c:pt>
                <c:pt idx="28">
                  <c:v>1136.2671895169169</c:v>
                </c:pt>
                <c:pt idx="29">
                  <c:v>1182.4085220594534</c:v>
                </c:pt>
                <c:pt idx="30">
                  <c:v>1229.631369549744</c:v>
                </c:pt>
                <c:pt idx="31">
                  <c:v>1277.9604826735263</c:v>
                </c:pt>
                <c:pt idx="32">
                  <c:v>1327.4211684836596</c:v>
                </c:pt>
                <c:pt idx="33">
                  <c:v>1378.0393027337127</c:v>
                </c:pt>
                <c:pt idx="34">
                  <c:v>1429.8413424819332</c:v>
                </c:pt>
                <c:pt idx="35">
                  <c:v>1482.8543389714791</c:v>
                </c:pt>
                <c:pt idx="36">
                  <c:v>1537.1059507929103</c:v>
                </c:pt>
                <c:pt idx="37">
                  <c:v>1592.6244573350657</c:v>
                </c:pt>
                <c:pt idx="38">
                  <c:v>1649.4387725305974</c:v>
                </c:pt>
                <c:pt idx="39">
                  <c:v>1707.5784589025475</c:v>
                </c:pt>
                <c:pt idx="40">
                  <c:v>1767.0737419185141</c:v>
                </c:pt>
                <c:pt idx="41">
                  <c:v>1827.9555246590701</c:v>
                </c:pt>
                <c:pt idx="42">
                  <c:v>1890.2554028072627</c:v>
                </c:pt>
                <c:pt idx="43">
                  <c:v>1954.0056799661602</c:v>
                </c:pt>
                <c:pt idx="44">
                  <c:v>2019.239383311553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생명력!$U$21</c:f>
              <c:strCache>
                <c:ptCount val="1"/>
                <c:pt idx="0">
                  <c:v>살수</c:v>
                </c:pt>
              </c:strCache>
            </c:strRef>
          </c:tx>
          <c:marker>
            <c:symbol val="none"/>
          </c:marker>
          <c:val>
            <c:numRef>
              <c:f>생명력!$U$22:$U$66</c:f>
              <c:numCache>
                <c:formatCode>0.00</c:formatCode>
                <c:ptCount val="45"/>
                <c:pt idx="0">
                  <c:v>194.69174792266182</c:v>
                </c:pt>
                <c:pt idx="1">
                  <c:v>219.85838743090551</c:v>
                </c:pt>
                <c:pt idx="2">
                  <c:v>245.64491385256414</c:v>
                </c:pt>
                <c:pt idx="3">
                  <c:v>272.06601703758633</c:v>
                </c:pt>
                <c:pt idx="4">
                  <c:v>299.1367257053958</c:v>
                </c:pt>
                <c:pt idx="5">
                  <c:v>326.87241510852596</c:v>
                </c:pt>
                <c:pt idx="6">
                  <c:v>355.28881486695241</c:v>
                </c:pt>
                <c:pt idx="7">
                  <c:v>384.40201697687905</c:v>
                </c:pt>
                <c:pt idx="8">
                  <c:v>414.22848399781606</c:v>
                </c:pt>
                <c:pt idx="9">
                  <c:v>444.78505742187235</c:v>
                </c:pt>
                <c:pt idx="10">
                  <c:v>476.08896622926966</c:v>
                </c:pt>
                <c:pt idx="11">
                  <c:v>508.15783563417267</c:v>
                </c:pt>
                <c:pt idx="12">
                  <c:v>541.00969602502028</c:v>
                </c:pt>
                <c:pt idx="13">
                  <c:v>574.66299210363081</c:v>
                </c:pt>
                <c:pt idx="14">
                  <c:v>609.13659222745184</c:v>
                </c:pt>
                <c:pt idx="15">
                  <c:v>644.44979795941572</c:v>
                </c:pt>
                <c:pt idx="16">
                  <c:v>680.62235382996266</c:v>
                </c:pt>
                <c:pt idx="17">
                  <c:v>717.67445731588896</c:v>
                </c:pt>
                <c:pt idx="18">
                  <c:v>755.62676904078387</c:v>
                </c:pt>
                <c:pt idx="19">
                  <c:v>794.50042320191687</c:v>
                </c:pt>
                <c:pt idx="20">
                  <c:v>834.31703822854797</c:v>
                </c:pt>
                <c:pt idx="21">
                  <c:v>875.0987276767371</c:v>
                </c:pt>
                <c:pt idx="22">
                  <c:v>916.86811136584345</c:v>
                </c:pt>
                <c:pt idx="23">
                  <c:v>959.6483267620149</c:v>
                </c:pt>
                <c:pt idx="24">
                  <c:v>1003.4630406140836</c:v>
                </c:pt>
                <c:pt idx="25">
                  <c:v>1048.3364608474064</c:v>
                </c:pt>
                <c:pt idx="26">
                  <c:v>1094.2933487212974</c:v>
                </c:pt>
                <c:pt idx="27">
                  <c:v>1141.3590312558372</c:v>
                </c:pt>
                <c:pt idx="28">
                  <c:v>1189.5594139339601</c:v>
                </c:pt>
                <c:pt idx="29">
                  <c:v>1238.9209936848451</c:v>
                </c:pt>
                <c:pt idx="30">
                  <c:v>1289.4708721547836</c:v>
                </c:pt>
                <c:pt idx="31">
                  <c:v>1341.2367692718065</c:v>
                </c:pt>
                <c:pt idx="32">
                  <c:v>1394.2470371105164</c:v>
                </c:pt>
                <c:pt idx="33">
                  <c:v>1448.5306740636888</c:v>
                </c:pt>
                <c:pt idx="34">
                  <c:v>1504.1173393273561</c:v>
                </c:pt>
                <c:pt idx="35">
                  <c:v>1561.0373677062457</c:v>
                </c:pt>
                <c:pt idx="36">
                  <c:v>1619.3217847465669</c:v>
                </c:pt>
                <c:pt idx="37">
                  <c:v>1679.0023222033178</c:v>
                </c:pt>
                <c:pt idx="38">
                  <c:v>1740.1114338494299</c:v>
                </c:pt>
                <c:pt idx="39">
                  <c:v>1802.6823116342164</c:v>
                </c:pt>
                <c:pt idx="40">
                  <c:v>1866.7489021987712</c:v>
                </c:pt>
                <c:pt idx="41">
                  <c:v>1932.3459237561165</c:v>
                </c:pt>
                <c:pt idx="42">
                  <c:v>1999.5088833440723</c:v>
                </c:pt>
                <c:pt idx="43">
                  <c:v>2068.2740944589941</c:v>
                </c:pt>
                <c:pt idx="44">
                  <c:v>2138.6786950786968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생명력!$V$21</c:f>
              <c:strCache>
                <c:ptCount val="1"/>
                <c:pt idx="0">
                  <c:v>도사</c:v>
                </c:pt>
              </c:strCache>
            </c:strRef>
          </c:tx>
          <c:marker>
            <c:symbol val="none"/>
          </c:marker>
          <c:val>
            <c:numRef>
              <c:f>생명력!$V$22:$V$66</c:f>
              <c:numCache>
                <c:formatCode>0.00</c:formatCode>
                <c:ptCount val="45"/>
                <c:pt idx="0">
                  <c:v>219.77970698456252</c:v>
                </c:pt>
                <c:pt idx="1">
                  <c:v>248.56417935536899</c:v>
                </c:pt>
                <c:pt idx="2">
                  <c:v>278.10219236498847</c:v>
                </c:pt>
                <c:pt idx="3">
                  <c:v>308.41231464359862</c:v>
                </c:pt>
                <c:pt idx="4">
                  <c:v>339.5135549808524</c:v>
                </c:pt>
                <c:pt idx="5">
                  <c:v>371.4253724817051</c:v>
                </c:pt>
                <c:pt idx="6">
                  <c:v>404.16768695195469</c:v>
                </c:pt>
                <c:pt idx="7">
                  <c:v>437.76088951861266</c:v>
                </c:pt>
                <c:pt idx="8">
                  <c:v>472.22585349033398</c:v>
                </c:pt>
                <c:pt idx="9">
                  <c:v>507.5839454632528</c:v>
                </c:pt>
                <c:pt idx="10">
                  <c:v>543.85703667768553</c:v>
                </c:pt>
                <c:pt idx="11">
                  <c:v>581.06751463128273</c:v>
                </c:pt>
                <c:pt idx="12">
                  <c:v>619.23829495433836</c:v>
                </c:pt>
                <c:pt idx="13">
                  <c:v>658.39283355308328</c:v>
                </c:pt>
                <c:pt idx="14">
                  <c:v>698.55513902692519</c:v>
                </c:pt>
                <c:pt idx="15">
                  <c:v>739.74978536572257</c:v>
                </c:pt>
                <c:pt idx="16">
                  <c:v>782.00192493331929</c:v>
                </c:pt>
                <c:pt idx="17">
                  <c:v>825.33730174369634</c:v>
                </c:pt>
                <c:pt idx="18">
                  <c:v>869.78226503624558</c:v>
                </c:pt>
                <c:pt idx="19">
                  <c:v>915.36378315680281</c:v>
                </c:pt>
                <c:pt idx="20">
                  <c:v>962.10945775123582</c:v>
                </c:pt>
                <c:pt idx="21">
                  <c:v>1010.0475382785186</c:v>
                </c:pt>
                <c:pt idx="22">
                  <c:v>1059.2069368503858</c:v>
                </c:pt>
                <c:pt idx="23">
                  <c:v>1109.6172434048126</c:v>
                </c:pt>
                <c:pt idx="24">
                  <c:v>1161.3087412207203</c:v>
                </c:pt>
                <c:pt idx="25">
                  <c:v>1214.3124227814851</c:v>
                </c:pt>
                <c:pt idx="26">
                  <c:v>1268.6600059949678</c:v>
                </c:pt>
                <c:pt idx="27">
                  <c:v>1324.3839507779803</c:v>
                </c:pt>
                <c:pt idx="28">
                  <c:v>1381.5174760132595</c:v>
                </c:pt>
                <c:pt idx="29">
                  <c:v>1440.0945768871966</c:v>
                </c:pt>
                <c:pt idx="30">
                  <c:v>1500.1500426167659</c:v>
                </c:pt>
                <c:pt idx="31">
                  <c:v>1561.7194745742581</c:v>
                </c:pt>
                <c:pt idx="32">
                  <c:v>1624.8393048186408</c:v>
                </c:pt>
                <c:pt idx="33">
                  <c:v>1689.5468150425277</c:v>
                </c:pt>
                <c:pt idx="34">
                  <c:v>1755.8801559439712</c:v>
                </c:pt>
                <c:pt idx="35">
                  <c:v>1823.8783670324651</c:v>
                </c:pt>
                <c:pt idx="36">
                  <c:v>1893.5813968787641</c:v>
                </c:pt>
                <c:pt idx="37">
                  <c:v>1965.0301238183351</c:v>
                </c:pt>
                <c:pt idx="38">
                  <c:v>2038.2663771184741</c:v>
                </c:pt>
                <c:pt idx="39">
                  <c:v>2113.3329586193213</c:v>
                </c:pt>
                <c:pt idx="40">
                  <c:v>2190.2736648592681</c:v>
                </c:pt>
                <c:pt idx="41">
                  <c:v>2269.1333096954399</c:v>
                </c:pt>
                <c:pt idx="42">
                  <c:v>2349.9577474301959</c:v>
                </c:pt>
                <c:pt idx="43">
                  <c:v>2432.7938964548262</c:v>
                </c:pt>
                <c:pt idx="44">
                  <c:v>2517.6897634218517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370688"/>
        <c:axId val="56372224"/>
      </c:lineChart>
      <c:catAx>
        <c:axId val="56370688"/>
        <c:scaling>
          <c:orientation val="minMax"/>
        </c:scaling>
        <c:delete val="0"/>
        <c:axPos val="b"/>
        <c:majorTickMark val="out"/>
        <c:minorTickMark val="none"/>
        <c:tickLblPos val="nextTo"/>
        <c:crossAx val="56372224"/>
        <c:crosses val="autoZero"/>
        <c:auto val="1"/>
        <c:lblAlgn val="ctr"/>
        <c:lblOffset val="100"/>
        <c:noMultiLvlLbl val="0"/>
      </c:catAx>
      <c:valAx>
        <c:axId val="56372224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5637068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내력!$Q$21</c:f>
              <c:strCache>
                <c:ptCount val="1"/>
                <c:pt idx="0">
                  <c:v>검객</c:v>
                </c:pt>
              </c:strCache>
            </c:strRef>
          </c:tx>
          <c:marker>
            <c:symbol val="none"/>
          </c:marker>
          <c:val>
            <c:numRef>
              <c:f>내력!$Q$22:$Q$66</c:f>
              <c:numCache>
                <c:formatCode>0.00</c:formatCode>
                <c:ptCount val="45"/>
                <c:pt idx="0">
                  <c:v>144.38579720239474</c:v>
                </c:pt>
                <c:pt idx="1">
                  <c:v>168.14228030498649</c:v>
                </c:pt>
                <c:pt idx="2">
                  <c:v>192.46282772389509</c:v>
                </c:pt>
                <c:pt idx="3">
                  <c:v>217.36046957966511</c:v>
                </c:pt>
                <c:pt idx="4">
                  <c:v>242.84853098216894</c:v>
                </c:pt>
                <c:pt idx="5">
                  <c:v>268.94063860648265</c:v>
                </c:pt>
                <c:pt idx="6">
                  <c:v>295.65072741357164</c:v>
                </c:pt>
                <c:pt idx="7">
                  <c:v>322.9930475189426</c:v>
                </c:pt>
                <c:pt idx="8">
                  <c:v>350.98217121248791</c:v>
                </c:pt>
                <c:pt idx="9">
                  <c:v>379.63300013281838</c:v>
                </c:pt>
                <c:pt idx="10">
                  <c:v>408.96077259945025</c:v>
                </c:pt>
                <c:pt idx="11">
                  <c:v>438.981071106287</c:v>
                </c:pt>
                <c:pt idx="12">
                  <c:v>469.70982997990887</c:v>
                </c:pt>
                <c:pt idx="13">
                  <c:v>501.16334320626089</c:v>
                </c:pt>
                <c:pt idx="14">
                  <c:v>533.35827242940547</c:v>
                </c:pt>
                <c:pt idx="15">
                  <c:v>566.31165512608823</c:v>
                </c:pt>
                <c:pt idx="16">
                  <c:v>600.04091295994192</c:v>
                </c:pt>
                <c:pt idx="17">
                  <c:v>634.56386031924183</c:v>
                </c:pt>
                <c:pt idx="18">
                  <c:v>669.89871304220424</c:v>
                </c:pt>
                <c:pt idx="19">
                  <c:v>706.06409733391092</c:v>
                </c:pt>
                <c:pt idx="20">
                  <c:v>743.07905887902803</c:v>
                </c:pt>
                <c:pt idx="21">
                  <c:v>780.96307215457909</c:v>
                </c:pt>
                <c:pt idx="22">
                  <c:v>819.7360499471207</c:v>
                </c:pt>
                <c:pt idx="23">
                  <c:v>859.41835307877011</c:v>
                </c:pt>
                <c:pt idx="24">
                  <c:v>900.03080034661969</c:v>
                </c:pt>
                <c:pt idx="25">
                  <c:v>941.59467868018385</c:v>
                </c:pt>
                <c:pt idx="26">
                  <c:v>984.13175352160988</c:v>
                </c:pt>
                <c:pt idx="27">
                  <c:v>1027.6642794335005</c:v>
                </c:pt>
                <c:pt idx="28">
                  <c:v>1072.2150109392885</c:v>
                </c:pt>
                <c:pt idx="29">
                  <c:v>1117.8072136012183</c:v>
                </c:pt>
                <c:pt idx="30">
                  <c:v>1164.4646753410934</c:v>
                </c:pt>
                <c:pt idx="31">
                  <c:v>1212.2117180090654</c:v>
                </c:pt>
                <c:pt idx="32">
                  <c:v>1261.0732092058449</c:v>
                </c:pt>
                <c:pt idx="33">
                  <c:v>1311.0745743638431</c:v>
                </c:pt>
                <c:pt idx="34">
                  <c:v>1362.2418090928568</c:v>
                </c:pt>
                <c:pt idx="35">
                  <c:v>1414.6014917960474</c:v>
                </c:pt>
                <c:pt idx="36">
                  <c:v>1468.1807965620687</c:v>
                </c:pt>
                <c:pt idx="37">
                  <c:v>1523.0075063393454</c:v>
                </c:pt>
                <c:pt idx="38">
                  <c:v>1579.110026398617</c:v>
                </c:pt>
                <c:pt idx="39">
                  <c:v>1636.5173980899981</c:v>
                </c:pt>
                <c:pt idx="40">
                  <c:v>1695.2593129009497</c:v>
                </c:pt>
                <c:pt idx="41">
                  <c:v>1755.3661268216765</c:v>
                </c:pt>
                <c:pt idx="42">
                  <c:v>1816.8688750246231</c:v>
                </c:pt>
                <c:pt idx="43">
                  <c:v>1879.7992868648746</c:v>
                </c:pt>
                <c:pt idx="44">
                  <c:v>1944.1898012084134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내력!$R$21</c:f>
              <c:strCache>
                <c:ptCount val="1"/>
                <c:pt idx="0">
                  <c:v>투사</c:v>
                </c:pt>
              </c:strCache>
            </c:strRef>
          </c:tx>
          <c:marker>
            <c:symbol val="none"/>
          </c:marker>
          <c:val>
            <c:numRef>
              <c:f>내력!$R$22:$R$66</c:f>
              <c:numCache>
                <c:formatCode>0.00</c:formatCode>
                <c:ptCount val="45"/>
                <c:pt idx="0">
                  <c:v>160.44821001641654</c:v>
                </c:pt>
                <c:pt idx="1">
                  <c:v>184.52330287057706</c:v>
                </c:pt>
                <c:pt idx="2">
                  <c:v>209.16877989940764</c:v>
                </c:pt>
                <c:pt idx="3">
                  <c:v>234.39779658248338</c:v>
                </c:pt>
                <c:pt idx="4">
                  <c:v>260.2238058752958</c:v>
                </c:pt>
                <c:pt idx="5">
                  <c:v>286.66056483445163</c:v>
                </c:pt>
                <c:pt idx="6">
                  <c:v>313.72214138866053</c:v>
                </c:pt>
                <c:pt idx="7">
                  <c:v>341.42292125868613</c:v>
                </c:pt>
                <c:pt idx="8">
                  <c:v>369.77761502950761</c:v>
                </c:pt>
                <c:pt idx="9">
                  <c:v>398.8012653780072</c:v>
                </c:pt>
                <c:pt idx="10">
                  <c:v>428.50925445957023</c:v>
                </c:pt>
                <c:pt idx="11">
                  <c:v>458.91731145705927</c:v>
                </c:pt>
                <c:pt idx="12">
                  <c:v>490.04152029569701</c:v>
                </c:pt>
                <c:pt idx="13">
                  <c:v>521.89832752746963</c:v>
                </c:pt>
                <c:pt idx="14">
                  <c:v>554.50455038874043</c:v>
                </c:pt>
                <c:pt idx="15">
                  <c:v>587.87738503484297</c:v>
                </c:pt>
                <c:pt idx="16">
                  <c:v>622.03441495550487</c:v>
                </c:pt>
                <c:pt idx="17">
                  <c:v>656.99361957503504</c:v>
                </c:pt>
                <c:pt idx="18">
                  <c:v>692.77338304129489</c:v>
                </c:pt>
                <c:pt idx="19">
                  <c:v>729.39250320755616</c:v>
                </c:pt>
                <c:pt idx="20">
                  <c:v>766.8702008114434</c:v>
                </c:pt>
                <c:pt idx="21">
                  <c:v>805.22612885524177</c:v>
                </c:pt>
                <c:pt idx="22">
                  <c:v>844.48038219195018</c:v>
                </c:pt>
                <c:pt idx="23">
                  <c:v>884.65350732154855</c:v>
                </c:pt>
                <c:pt idx="24">
                  <c:v>925.76651240204956</c:v>
                </c:pt>
                <c:pt idx="25">
                  <c:v>967.84087748000047</c:v>
                </c:pt>
                <c:pt idx="26">
                  <c:v>1010.8985649451997</c:v>
                </c:pt>
                <c:pt idx="27">
                  <c:v>1054.962030214502</c:v>
                </c:pt>
                <c:pt idx="28">
                  <c:v>1100.0542326496843</c:v>
                </c:pt>
                <c:pt idx="29">
                  <c:v>1146.1986467144534</c:v>
                </c:pt>
                <c:pt idx="30">
                  <c:v>1193.41927337579</c:v>
                </c:pt>
                <c:pt idx="31">
                  <c:v>1241.7406517549293</c:v>
                </c:pt>
                <c:pt idx="32">
                  <c:v>1291.1878710333986</c:v>
                </c:pt>
                <c:pt idx="33">
                  <c:v>1341.7865826196416</c:v>
                </c:pt>
                <c:pt idx="34">
                  <c:v>1393.5630125818907</c:v>
                </c:pt>
                <c:pt idx="35">
                  <c:v>1446.543974353053</c:v>
                </c:pt>
                <c:pt idx="36">
                  <c:v>1500.7568817135175</c:v>
                </c:pt>
                <c:pt idx="37">
                  <c:v>1556.2297620579038</c:v>
                </c:pt>
                <c:pt idx="38">
                  <c:v>1612.9912699519175</c:v>
                </c:pt>
                <c:pt idx="39">
                  <c:v>1671.0707009855871</c:v>
                </c:pt>
                <c:pt idx="40">
                  <c:v>1730.4980059293232</c:v>
                </c:pt>
                <c:pt idx="41">
                  <c:v>1791.3038051993481</c:v>
                </c:pt>
                <c:pt idx="42">
                  <c:v>1853.5194036392077</c:v>
                </c:pt>
                <c:pt idx="43">
                  <c:v>1917.1768056242126</c:v>
                </c:pt>
                <c:pt idx="44">
                  <c:v>1982.3087304957996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내력!$S$21</c:f>
              <c:strCache>
                <c:ptCount val="1"/>
                <c:pt idx="0">
                  <c:v>창술사</c:v>
                </c:pt>
              </c:strCache>
            </c:strRef>
          </c:tx>
          <c:marker>
            <c:symbol val="none"/>
          </c:marker>
          <c:val>
            <c:numRef>
              <c:f>내력!$S$22:$S$66</c:f>
              <c:numCache>
                <c:formatCode>0.00</c:formatCode>
                <c:ptCount val="45"/>
                <c:pt idx="0">
                  <c:v>137.96083207678601</c:v>
                </c:pt>
                <c:pt idx="1">
                  <c:v>162.05790049490997</c:v>
                </c:pt>
                <c:pt idx="2">
                  <c:v>186.7350726922908</c:v>
                </c:pt>
                <c:pt idx="3">
                  <c:v>212.00588109306511</c:v>
                </c:pt>
                <c:pt idx="4">
                  <c:v>237.88416672698986</c:v>
                </c:pt>
                <c:pt idx="5">
                  <c:v>264.38408614786204</c:v>
                </c:pt>
                <c:pt idx="6">
                  <c:v>291.52011850497991</c:v>
                </c:pt>
                <c:pt idx="7">
                  <c:v>319.3070727709939</c:v>
                </c:pt>
                <c:pt idx="8">
                  <c:v>347.76009512957029</c:v>
                </c:pt>
                <c:pt idx="9">
                  <c:v>376.89467652636284</c:v>
                </c:pt>
                <c:pt idx="10">
                  <c:v>406.72666038686515</c:v>
                </c:pt>
                <c:pt idx="11">
                  <c:v>437.27225050479223</c:v>
                </c:pt>
                <c:pt idx="12">
                  <c:v>468.54801910472099</c:v>
                </c:pt>
                <c:pt idx="13">
                  <c:v>500.5709150827978</c:v>
                </c:pt>
                <c:pt idx="14">
                  <c:v>533.35827242940547</c:v>
                </c:pt>
                <c:pt idx="15">
                  <c:v>566.92781883776684</c:v>
                </c:pt>
                <c:pt idx="16">
                  <c:v>601.29768450254551</c:v>
                </c:pt>
                <c:pt idx="17">
                  <c:v>636.48641111259553</c:v>
                </c:pt>
                <c:pt idx="18">
                  <c:v>672.5129610421003</c:v>
                </c:pt>
                <c:pt idx="19">
                  <c:v>709.39672674443159</c:v>
                </c:pt>
                <c:pt idx="20">
                  <c:v>747.15754035315649</c:v>
                </c:pt>
                <c:pt idx="21">
                  <c:v>785.81568349471161</c:v>
                </c:pt>
                <c:pt idx="22">
                  <c:v>825.39189731736747</c:v>
                </c:pt>
                <c:pt idx="23">
                  <c:v>865.90739274119892</c:v>
                </c:pt>
                <c:pt idx="24">
                  <c:v>907.38386093388533</c:v>
                </c:pt>
                <c:pt idx="25">
                  <c:v>949.84348401726902</c:v>
                </c:pt>
                <c:pt idx="26">
                  <c:v>993.30894600969782</c:v>
                </c:pt>
                <c:pt idx="27">
                  <c:v>1037.8034440093011</c:v>
                </c:pt>
                <c:pt idx="28">
                  <c:v>1083.3506996234469</c:v>
                </c:pt>
                <c:pt idx="29">
                  <c:v>1129.9749706497475</c:v>
                </c:pt>
                <c:pt idx="30">
                  <c:v>1177.7010630140976</c:v>
                </c:pt>
                <c:pt idx="31">
                  <c:v>1226.5543429713423</c:v>
                </c:pt>
                <c:pt idx="32">
                  <c:v>1276.5607495743011</c:v>
                </c:pt>
                <c:pt idx="33">
                  <c:v>1327.7468074169908</c:v>
                </c:pt>
                <c:pt idx="34">
                  <c:v>1380.1396396580192</c:v>
                </c:pt>
                <c:pt idx="35">
                  <c:v>1433.7669813302509</c:v>
                </c:pt>
                <c:pt idx="36">
                  <c:v>1488.6571929429792</c:v>
                </c:pt>
                <c:pt idx="37">
                  <c:v>1544.8392743829695</c:v>
                </c:pt>
                <c:pt idx="38">
                  <c:v>1602.3428791208803</c:v>
                </c:pt>
                <c:pt idx="39">
                  <c:v>1661.1983287297046</c:v>
                </c:pt>
                <c:pt idx="40">
                  <c:v>1721.436627722027</c:v>
                </c:pt>
                <c:pt idx="41">
                  <c:v>1783.0894787130233</c:v>
                </c:pt>
                <c:pt idx="42">
                  <c:v>1846.1892979162908</c:v>
                </c:pt>
                <c:pt idx="43">
                  <c:v>1910.7692309797549</c:v>
                </c:pt>
                <c:pt idx="44">
                  <c:v>1976.8631691690302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내력!$T$21</c:f>
              <c:strCache>
                <c:ptCount val="1"/>
                <c:pt idx="0">
                  <c:v>궁수</c:v>
                </c:pt>
              </c:strCache>
            </c:strRef>
          </c:tx>
          <c:marker>
            <c:symbol val="none"/>
          </c:marker>
          <c:val>
            <c:numRef>
              <c:f>내력!$T$22:$T$66</c:f>
              <c:numCache>
                <c:formatCode>0.00</c:formatCode>
                <c:ptCount val="45"/>
                <c:pt idx="0">
                  <c:v>141.17331463959039</c:v>
                </c:pt>
                <c:pt idx="1">
                  <c:v>169.07833873730596</c:v>
                </c:pt>
                <c:pt idx="2">
                  <c:v>197.71326983619903</c:v>
                </c:pt>
                <c:pt idx="3">
                  <c:v>227.09608500984697</c:v>
                </c:pt>
                <c:pt idx="4">
                  <c:v>257.24518732218831</c:v>
                </c:pt>
                <c:pt idx="5">
                  <c:v>288.17941565399184</c:v>
                </c:pt>
                <c:pt idx="6">
                  <c:v>319.91805475154814</c:v>
                </c:pt>
                <c:pt idx="7">
                  <c:v>352.48084550253225</c:v>
                </c:pt>
                <c:pt idx="8">
                  <c:v>385.88799544409591</c:v>
                </c:pt>
                <c:pt idx="9">
                  <c:v>420.16018950836042</c:v>
                </c:pt>
                <c:pt idx="10">
                  <c:v>455.31860101059186</c:v>
                </c:pt>
                <c:pt idx="11">
                  <c:v>491.38490288545984</c:v>
                </c:pt>
                <c:pt idx="12">
                  <c:v>528.38127917689746</c:v>
                </c:pt>
                <c:pt idx="13">
                  <c:v>566.33043678720264</c:v>
                </c:pt>
                <c:pt idx="14">
                  <c:v>605.25561749114411</c:v>
                </c:pt>
                <c:pt idx="15">
                  <c:v>645.18061022096276</c:v>
                </c:pt>
                <c:pt idx="16">
                  <c:v>686.12976362828806</c:v>
                </c:pt>
                <c:pt idx="17">
                  <c:v>728.1279989291221</c:v>
                </c:pt>
                <c:pt idx="18">
                  <c:v>771.20082303817685</c:v>
                </c:pt>
                <c:pt idx="19">
                  <c:v>815.37434199899155</c:v>
                </c:pt>
                <c:pt idx="20">
                  <c:v>860.67527471639505</c:v>
                </c:pt>
                <c:pt idx="21">
                  <c:v>907.13096699802554</c:v>
                </c:pt>
                <c:pt idx="22">
                  <c:v>954.76940591176117</c:v>
                </c:pt>
                <c:pt idx="23">
                  <c:v>1003.6192344660756</c:v>
                </c:pt>
                <c:pt idx="24">
                  <c:v>1053.7097666204725</c:v>
                </c:pt>
                <c:pt idx="25">
                  <c:v>1105.0710026333277</c:v>
                </c:pt>
                <c:pt idx="26">
                  <c:v>1157.7336447546063</c:v>
                </c:pt>
                <c:pt idx="27">
                  <c:v>1211.7291132711105</c:v>
                </c:pt>
                <c:pt idx="28">
                  <c:v>1267.089562912058</c:v>
                </c:pt>
                <c:pt idx="29">
                  <c:v>1323.8478996229815</c:v>
                </c:pt>
                <c:pt idx="30">
                  <c:v>1382.0377977160988</c:v>
                </c:pt>
                <c:pt idx="31">
                  <c:v>1441.6937174054949</c:v>
                </c:pt>
                <c:pt idx="32">
                  <c:v>1502.8509227356317</c:v>
                </c:pt>
                <c:pt idx="33">
                  <c:v>1565.545499911889</c:v>
                </c:pt>
                <c:pt idx="34">
                  <c:v>1629.8143760420321</c:v>
                </c:pt>
                <c:pt idx="35">
                  <c:v>1695.6953382976985</c:v>
                </c:pt>
                <c:pt idx="36">
                  <c:v>1763.2270535051903</c:v>
                </c:pt>
                <c:pt idx="37">
                  <c:v>1832.4490881750614</c:v>
                </c:pt>
                <c:pt idx="38">
                  <c:v>1903.4019289802072</c:v>
                </c:pt>
                <c:pt idx="39">
                  <c:v>1976.1270036923586</c:v>
                </c:pt>
                <c:pt idx="40">
                  <c:v>2050.6667025871179</c:v>
                </c:pt>
                <c:pt idx="41">
                  <c:v>2127.0644003278812</c:v>
                </c:pt>
                <c:pt idx="42">
                  <c:v>2205.3644783392201</c:v>
                </c:pt>
                <c:pt idx="43">
                  <c:v>2285.6123476805469</c:v>
                </c:pt>
                <c:pt idx="44">
                  <c:v>2367.8544724310782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내력!$U$21</c:f>
              <c:strCache>
                <c:ptCount val="1"/>
                <c:pt idx="0">
                  <c:v>살수</c:v>
                </c:pt>
              </c:strCache>
            </c:strRef>
          </c:tx>
          <c:marker>
            <c:symbol val="none"/>
          </c:marker>
          <c:val>
            <c:numRef>
              <c:f>내력!$U$22:$U$66</c:f>
              <c:numCache>
                <c:formatCode>0.00</c:formatCode>
                <c:ptCount val="45"/>
                <c:pt idx="0">
                  <c:v>135.66620167478291</c:v>
                </c:pt>
                <c:pt idx="1">
                  <c:v>159.24972519795159</c:v>
                </c:pt>
                <c:pt idx="2">
                  <c:v>183.3938822571883</c:v>
                </c:pt>
                <c:pt idx="3">
                  <c:v>208.11163492099234</c:v>
                </c:pt>
                <c:pt idx="4">
                  <c:v>233.41623889732867</c:v>
                </c:pt>
                <c:pt idx="5">
                  <c:v>259.32125008272806</c:v>
                </c:pt>
                <c:pt idx="6">
                  <c:v>285.84053125566624</c:v>
                </c:pt>
                <c:pt idx="7">
                  <c:v>312.98825891736755</c:v>
                </c:pt>
                <c:pt idx="8">
                  <c:v>340.77893028324866</c:v>
                </c:pt>
                <c:pt idx="9">
                  <c:v>369.22737042828732</c:v>
                </c:pt>
                <c:pt idx="10">
                  <c:v>398.34873958967086</c:v>
                </c:pt>
                <c:pt idx="11">
                  <c:v>428.15854063015348</c:v>
                </c:pt>
                <c:pt idx="12">
                  <c:v>458.67262666562391</c:v>
                </c:pt>
                <c:pt idx="13">
                  <c:v>489.90720886046182</c:v>
                </c:pt>
                <c:pt idx="14">
                  <c:v>521.87886439433794</c:v>
                </c:pt>
                <c:pt idx="15">
                  <c:v>554.60454460419271</c:v>
                </c:pt>
                <c:pt idx="16">
                  <c:v>588.10158330520778</c:v>
                </c:pt>
                <c:pt idx="17">
                  <c:v>622.38770529466831</c:v>
                </c:pt>
                <c:pt idx="18">
                  <c:v>657.48103504269784</c:v>
                </c:pt>
                <c:pt idx="19">
                  <c:v>693.40010557393202</c:v>
                </c:pt>
                <c:pt idx="20">
                  <c:v>730.16386754428834</c:v>
                </c:pt>
                <c:pt idx="21">
                  <c:v>767.79169851707638</c:v>
                </c:pt>
                <c:pt idx="22">
                  <c:v>806.30341244278475</c:v>
                </c:pt>
                <c:pt idx="23">
                  <c:v>845.71926934697603</c:v>
                </c:pt>
                <c:pt idx="24">
                  <c:v>886.05998523081485</c:v>
                </c:pt>
                <c:pt idx="25">
                  <c:v>927.34674218885471</c:v>
                </c:pt>
                <c:pt idx="26">
                  <c:v>969.60119874880411</c:v>
                </c:pt>
                <c:pt idx="27">
                  <c:v>1012.8455004380996</c:v>
                </c:pt>
                <c:pt idx="28">
                  <c:v>1057.1022905822167</c:v>
                </c:pt>
                <c:pt idx="29">
                  <c:v>1102.3947213397478</c:v>
                </c:pt>
                <c:pt idx="30">
                  <c:v>1148.746464979401</c:v>
                </c:pt>
                <c:pt idx="31">
                  <c:v>1196.1817254041678</c:v>
                </c:pt>
                <c:pt idx="32">
                  <c:v>1244.7252499280301</c:v>
                </c:pt>
                <c:pt idx="33">
                  <c:v>1294.4023413106952</c:v>
                </c:pt>
                <c:pt idx="34">
                  <c:v>1345.2388700559527</c:v>
                </c:pt>
                <c:pt idx="35">
                  <c:v>1397.261286979387</c:v>
                </c:pt>
                <c:pt idx="36">
                  <c:v>1450.4966360512822</c:v>
                </c:pt>
                <c:pt idx="37">
                  <c:v>1504.9725675206994</c:v>
                </c:pt>
                <c:pt idx="38">
                  <c:v>1560.7173513268253</c:v>
                </c:pt>
                <c:pt idx="39">
                  <c:v>1617.7598908038212</c:v>
                </c:pt>
                <c:pt idx="40">
                  <c:v>1676.1297366855467</c:v>
                </c:pt>
                <c:pt idx="41">
                  <c:v>1735.8571014166546</c:v>
                </c:pt>
                <c:pt idx="42">
                  <c:v>1796.9728737767057</c:v>
                </c:pt>
                <c:pt idx="43">
                  <c:v>1859.508633824091</c:v>
                </c:pt>
                <c:pt idx="44">
                  <c:v>1923.4966681666895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내력!$V$21</c:f>
              <c:strCache>
                <c:ptCount val="1"/>
                <c:pt idx="0">
                  <c:v>도사</c:v>
                </c:pt>
              </c:strCache>
            </c:strRef>
          </c:tx>
          <c:marker>
            <c:symbol val="none"/>
          </c:marker>
          <c:val>
            <c:numRef>
              <c:f>내력!$V$22:$V$66</c:f>
              <c:numCache>
                <c:formatCode>0.00</c:formatCode>
                <c:ptCount val="45"/>
                <c:pt idx="0">
                  <c:v>201.29263117207194</c:v>
                </c:pt>
                <c:pt idx="1">
                  <c:v>239.75075037742528</c:v>
                </c:pt>
                <c:pt idx="2">
                  <c:v>279.3337790365602</c:v>
                </c:pt>
                <c:pt idx="3">
                  <c:v>320.07121236808382</c:v>
                </c:pt>
                <c:pt idx="4">
                  <c:v>361.9932731064672</c:v>
                </c:pt>
                <c:pt idx="5">
                  <c:v>405.13092875858717</c:v>
                </c:pt>
                <c:pt idx="6">
                  <c:v>449.51590925861416</c:v>
                </c:pt>
                <c:pt idx="7">
                  <c:v>495.18072503026053</c:v>
                </c:pt>
                <c:pt idx="8">
                  <c:v>542.15868546560239</c:v>
                </c:pt>
                <c:pt idx="9">
                  <c:v>590.48391782989518</c:v>
                </c:pt>
                <c:pt idx="10">
                  <c:v>640.19138660201202</c:v>
                </c:pt>
                <c:pt idx="11">
                  <c:v>691.31691326034752</c:v>
                </c:pt>
                <c:pt idx="12">
                  <c:v>743.89719652425151</c:v>
                </c:pt>
                <c:pt idx="13">
                  <c:v>797.96983306127754</c:v>
                </c:pt>
                <c:pt idx="14">
                  <c:v>853.5733386707625</c:v>
                </c:pt>
                <c:pt idx="15">
                  <c:v>910.74716995448557</c:v>
                </c:pt>
                <c:pt idx="16">
                  <c:v>969.53174648539846</c:v>
                </c:pt>
                <c:pt idx="17">
                  <c:v>1029.9684734856537</c:v>
                </c:pt>
                <c:pt idx="18">
                  <c:v>1092.0997650254194</c:v>
                </c:pt>
                <c:pt idx="19">
                  <c:v>1155.9690677542121</c:v>
                </c:pt>
                <c:pt idx="20">
                  <c:v>1221.6208851767528</c:v>
                </c:pt>
                <c:pt idx="21">
                  <c:v>1289.1008024856023</c:v>
                </c:pt>
                <c:pt idx="22">
                  <c:v>1358.4555119631209</c:v>
                </c:pt>
                <c:pt idx="23">
                  <c:v>1429.7328389655631</c:v>
                </c:pt>
                <c:pt idx="24">
                  <c:v>1502.9817685024059</c:v>
                </c:pt>
                <c:pt idx="25">
                  <c:v>1578.2524724243081</c:v>
                </c:pt>
                <c:pt idx="26">
                  <c:v>1655.5963372333758</c:v>
                </c:pt>
                <c:pt idx="27">
                  <c:v>1735.0659925297382</c:v>
                </c:pt>
                <c:pt idx="28">
                  <c:v>1816.7153401087262</c:v>
                </c:pt>
                <c:pt idx="29">
                  <c:v>1900.5995837232713</c:v>
                </c:pt>
                <c:pt idx="30">
                  <c:v>1986.7752595264744</c:v>
                </c:pt>
                <c:pt idx="31">
                  <c:v>2075.3002672096072</c:v>
                </c:pt>
                <c:pt idx="32">
                  <c:v>2166.233901851168</c:v>
                </c:pt>
                <c:pt idx="33">
                  <c:v>2259.6368864929386</c:v>
                </c:pt>
                <c:pt idx="34">
                  <c:v>2355.5714054593595</c:v>
                </c:pt>
                <c:pt idx="35">
                  <c:v>2454.101138436894</c:v>
                </c:pt>
                <c:pt idx="36">
                  <c:v>2555.2912953304158</c:v>
                </c:pt>
                <c:pt idx="37">
                  <c:v>2659.2086519140448</c:v>
                </c:pt>
                <c:pt idx="38">
                  <c:v>2765.9215862942274</c:v>
                </c:pt>
                <c:pt idx="39">
                  <c:v>2875.5001162032609</c:v>
                </c:pt>
                <c:pt idx="40">
                  <c:v>2988.0159371418567</c:v>
                </c:pt>
                <c:pt idx="41">
                  <c:v>3103.5424613897612</c:v>
                </c:pt>
                <c:pt idx="42">
                  <c:v>3222.1548579038399</c:v>
                </c:pt>
                <c:pt idx="43">
                  <c:v>3343.930093123523</c:v>
                </c:pt>
                <c:pt idx="44">
                  <c:v>3468.946972703865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395648"/>
        <c:axId val="56397184"/>
      </c:lineChart>
      <c:catAx>
        <c:axId val="56395648"/>
        <c:scaling>
          <c:orientation val="minMax"/>
        </c:scaling>
        <c:delete val="0"/>
        <c:axPos val="b"/>
        <c:majorTickMark val="out"/>
        <c:minorTickMark val="none"/>
        <c:tickLblPos val="nextTo"/>
        <c:crossAx val="56397184"/>
        <c:crosses val="autoZero"/>
        <c:auto val="1"/>
        <c:lblAlgn val="ctr"/>
        <c:lblOffset val="100"/>
        <c:noMultiLvlLbl val="0"/>
      </c:catAx>
      <c:valAx>
        <c:axId val="56397184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5639564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공격력!$K$21</c:f>
              <c:strCache>
                <c:ptCount val="1"/>
                <c:pt idx="0">
                  <c:v>검객</c:v>
                </c:pt>
              </c:strCache>
            </c:strRef>
          </c:tx>
          <c:marker>
            <c:symbol val="none"/>
          </c:marker>
          <c:val>
            <c:numRef>
              <c:f>공격력!$K$22:$K$66</c:f>
              <c:numCache>
                <c:formatCode>0.00</c:formatCode>
                <c:ptCount val="45"/>
                <c:pt idx="0">
                  <c:v>5.1213627397911408</c:v>
                </c:pt>
                <c:pt idx="1">
                  <c:v>6.2200671396486387</c:v>
                </c:pt>
                <c:pt idx="2">
                  <c:v>7.3363239099264668</c:v>
                </c:pt>
                <c:pt idx="3">
                  <c:v>8.4703460426075914</c:v>
                </c:pt>
                <c:pt idx="4">
                  <c:v>9.6223488344898751</c:v>
                </c:pt>
                <c:pt idx="5">
                  <c:v>10.792549910598298</c:v>
                </c:pt>
                <c:pt idx="6">
                  <c:v>11.981169247825632</c:v>
                </c:pt>
                <c:pt idx="7">
                  <c:v>13.188429198803739</c:v>
                </c:pt>
                <c:pt idx="8">
                  <c:v>14.414554516007659</c:v>
                </c:pt>
                <c:pt idx="9">
                  <c:v>15.659772376094766</c:v>
                </c:pt>
                <c:pt idx="10">
                  <c:v>16.924312404481142</c:v>
                </c:pt>
                <c:pt idx="11">
                  <c:v>18.20840670015744</c:v>
                </c:pt>
                <c:pt idx="12">
                  <c:v>19.512289860746559</c:v>
                </c:pt>
                <c:pt idx="13">
                  <c:v>20.836199007805327</c:v>
                </c:pt>
                <c:pt idx="14">
                  <c:v>22.180373812372643</c:v>
                </c:pt>
                <c:pt idx="15">
                  <c:v>23.545056520766206</c:v>
                </c:pt>
                <c:pt idx="16">
                  <c:v>24.930491980630432</c:v>
                </c:pt>
                <c:pt idx="17">
                  <c:v>26.336927667237784</c:v>
                </c:pt>
                <c:pt idx="18">
                  <c:v>27.764613710045861</c:v>
                </c:pt>
                <c:pt idx="19">
                  <c:v>29.21380291951289</c:v>
                </c:pt>
                <c:pt idx="20">
                  <c:v>30.684750814173846</c:v>
                </c:pt>
                <c:pt idx="21">
                  <c:v>32.177715647979753</c:v>
                </c:pt>
                <c:pt idx="22">
                  <c:v>33.692958437902718</c:v>
                </c:pt>
                <c:pt idx="23">
                  <c:v>35.230742991809088</c:v>
                </c:pt>
                <c:pt idx="24">
                  <c:v>36.791335936603332</c:v>
                </c:pt>
                <c:pt idx="25">
                  <c:v>38.37500674664529</c:v>
                </c:pt>
                <c:pt idx="26">
                  <c:v>39.982027772443168</c:v>
                </c:pt>
                <c:pt idx="27">
                  <c:v>41.612674269625103</c:v>
                </c:pt>
                <c:pt idx="28">
                  <c:v>43.267224428191774</c:v>
                </c:pt>
                <c:pt idx="29">
                  <c:v>44.945959402052864</c:v>
                </c:pt>
                <c:pt idx="30">
                  <c:v>46.649163338849874</c:v>
                </c:pt>
                <c:pt idx="31">
                  <c:v>48.377123410068137</c:v>
                </c:pt>
                <c:pt idx="32">
                  <c:v>50.130129841440706</c:v>
                </c:pt>
                <c:pt idx="33">
                  <c:v>51.908475943646941</c:v>
                </c:pt>
                <c:pt idx="34">
                  <c:v>53.712458143308424</c:v>
                </c:pt>
                <c:pt idx="35">
                  <c:v>55.54237601428521</c:v>
                </c:pt>
                <c:pt idx="36">
                  <c:v>57.398532309274991</c:v>
                </c:pt>
                <c:pt idx="37">
                  <c:v>59.281232991718412</c:v>
                </c:pt>
                <c:pt idx="38">
                  <c:v>61.190787268013047</c:v>
                </c:pt>
                <c:pt idx="39">
                  <c:v>63.127507620039083</c:v>
                </c:pt>
                <c:pt idx="40">
                  <c:v>65.091709837999787</c:v>
                </c:pt>
                <c:pt idx="41">
                  <c:v>67.083713053579544</c:v>
                </c:pt>
                <c:pt idx="42">
                  <c:v>69.103839773422521</c:v>
                </c:pt>
                <c:pt idx="43">
                  <c:v>71.152415912935041</c:v>
                </c:pt>
                <c:pt idx="44">
                  <c:v>73.229770830414552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공격력!$L$21</c:f>
              <c:strCache>
                <c:ptCount val="1"/>
                <c:pt idx="0">
                  <c:v>투사</c:v>
                </c:pt>
              </c:strCache>
            </c:strRef>
          </c:tx>
          <c:marker>
            <c:symbol val="none"/>
          </c:marker>
          <c:val>
            <c:numRef>
              <c:f>공격력!$L$22:$L$66</c:f>
              <c:numCache>
                <c:formatCode>0.00</c:formatCode>
                <c:ptCount val="45"/>
                <c:pt idx="0">
                  <c:v>3.9317548592884743</c:v>
                </c:pt>
                <c:pt idx="1">
                  <c:v>4.6955408799308351</c:v>
                </c:pt>
                <c:pt idx="2">
                  <c:v>5.471504145112756</c:v>
                </c:pt>
                <c:pt idx="3">
                  <c:v>6.2597923192929263</c:v>
                </c:pt>
                <c:pt idx="4">
                  <c:v>7.0605546642685439</c:v>
                </c:pt>
                <c:pt idx="5">
                  <c:v>7.873942055397591</c:v>
                </c:pt>
                <c:pt idx="6">
                  <c:v>8.7001069979793915</c:v>
                </c:pt>
                <c:pt idx="7">
                  <c:v>9.5392036437949361</c:v>
                </c:pt>
                <c:pt idx="8">
                  <c:v>10.391387807808506</c:v>
                </c:pt>
                <c:pt idx="9">
                  <c:v>11.256816985032112</c:v>
                </c:pt>
                <c:pt idx="10">
                  <c:v>12.135650367554307</c:v>
                </c:pt>
                <c:pt idx="11">
                  <c:v>13.028048861734923</c:v>
                </c:pt>
                <c:pt idx="12">
                  <c:v>13.934175105567302</c:v>
                </c:pt>
                <c:pt idx="13">
                  <c:v>14.854193486209605</c:v>
                </c:pt>
                <c:pt idx="14">
                  <c:v>15.78827015768684</c:v>
                </c:pt>
                <c:pt idx="15">
                  <c:v>16.736573058765146</c:v>
                </c:pt>
                <c:pt idx="16">
                  <c:v>17.699271931000059</c:v>
                </c:pt>
                <c:pt idx="17">
                  <c:v>18.676538336960359</c:v>
                </c:pt>
                <c:pt idx="18">
                  <c:v>19.668545678629133</c:v>
                </c:pt>
                <c:pt idx="19">
                  <c:v>20.67546921598376</c:v>
                </c:pt>
                <c:pt idx="20">
                  <c:v>21.697486085756619</c:v>
                </c:pt>
                <c:pt idx="21">
                  <c:v>22.734775320377974</c:v>
                </c:pt>
                <c:pt idx="22">
                  <c:v>23.787517867102991</c:v>
                </c:pt>
                <c:pt idx="23">
                  <c:v>24.85589660732462</c:v>
                </c:pt>
                <c:pt idx="24">
                  <c:v>25.940096376073853</c:v>
                </c:pt>
                <c:pt idx="25">
                  <c:v>27.040303981709517</c:v>
                </c:pt>
                <c:pt idx="26">
                  <c:v>28.156708225799022</c:v>
                </c:pt>
                <c:pt idx="27">
                  <c:v>29.289499923192093</c:v>
                </c:pt>
                <c:pt idx="28">
                  <c:v>30.438871922289302</c:v>
                </c:pt>
                <c:pt idx="29">
                  <c:v>31.605019125507095</c:v>
                </c:pt>
                <c:pt idx="30">
                  <c:v>32.788138509941341</c:v>
                </c:pt>
                <c:pt idx="31">
                  <c:v>33.988429148231148</c:v>
                </c:pt>
                <c:pt idx="32">
                  <c:v>35.206092229624936</c:v>
                </c:pt>
                <c:pt idx="33">
                  <c:v>36.441331081250617</c:v>
                </c:pt>
                <c:pt idx="34">
                  <c:v>37.694351189591821</c:v>
                </c:pt>
                <c:pt idx="35">
                  <c:v>38.965360222172116</c:v>
                </c:pt>
                <c:pt idx="36">
                  <c:v>40.254568049449205</c:v>
                </c:pt>
                <c:pt idx="37">
                  <c:v>41.562186766921037</c:v>
                </c:pt>
                <c:pt idx="38">
                  <c:v>42.888430717445914</c:v>
                </c:pt>
                <c:pt idx="39">
                  <c:v>44.233516513778483</c:v>
                </c:pt>
                <c:pt idx="40">
                  <c:v>45.597663061323757</c:v>
                </c:pt>
                <c:pt idx="41">
                  <c:v>46.981091581111237</c:v>
                </c:pt>
                <c:pt idx="42">
                  <c:v>48.384025632991083</c:v>
                </c:pt>
                <c:pt idx="43">
                  <c:v>49.806691139054529</c:v>
                </c:pt>
                <c:pt idx="44">
                  <c:v>51.249316407280688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공격력!$M$21</c:f>
              <c:strCache>
                <c:ptCount val="1"/>
                <c:pt idx="0">
                  <c:v>창술사</c:v>
                </c:pt>
              </c:strCache>
            </c:strRef>
          </c:tx>
          <c:marker>
            <c:symbol val="none"/>
          </c:marker>
          <c:val>
            <c:numRef>
              <c:f>공격력!$M$22:$M$66</c:f>
              <c:numCache>
                <c:formatCode>0.00</c:formatCode>
                <c:ptCount val="45"/>
                <c:pt idx="0">
                  <c:v>4.4459074178108136</c:v>
                </c:pt>
                <c:pt idx="1">
                  <c:v>5.3358419090123128</c:v>
                </c:pt>
                <c:pt idx="2">
                  <c:v>6.2399738284151089</c:v>
                </c:pt>
                <c:pt idx="3">
                  <c:v>7.1584753750329995</c:v>
                </c:pt>
                <c:pt idx="4">
                  <c:v>8.0915206108210302</c:v>
                </c:pt>
                <c:pt idx="5">
                  <c:v>9.039285479596435</c:v>
                </c:pt>
                <c:pt idx="6">
                  <c:v>10.001947826144191</c:v>
                </c:pt>
                <c:pt idx="7">
                  <c:v>10.979687415508938</c:v>
                </c:pt>
                <c:pt idx="8">
                  <c:v>11.972685952475018</c:v>
                </c:pt>
                <c:pt idx="9">
                  <c:v>12.981127101236453</c:v>
                </c:pt>
                <c:pt idx="10">
                  <c:v>14.005196505258619</c:v>
                </c:pt>
                <c:pt idx="11">
                  <c:v>15.045081807333478</c:v>
                </c:pt>
                <c:pt idx="12">
                  <c:v>16.10097266983016</c:v>
                </c:pt>
                <c:pt idx="13">
                  <c:v>17.173060795142781</c:v>
                </c:pt>
                <c:pt idx="14">
                  <c:v>18.261539946337354</c:v>
                </c:pt>
                <c:pt idx="15">
                  <c:v>19.366605967999664</c:v>
                </c:pt>
                <c:pt idx="16">
                  <c:v>20.488456807286063</c:v>
                </c:pt>
                <c:pt idx="17">
                  <c:v>21.627292535179006</c:v>
                </c:pt>
                <c:pt idx="18">
                  <c:v>22.783315367949395</c:v>
                </c:pt>
                <c:pt idx="19">
                  <c:v>23.956729688827597</c:v>
                </c:pt>
                <c:pt idx="20">
                  <c:v>25.147742069885133</c:v>
                </c:pt>
                <c:pt idx="21">
                  <c:v>26.35656129412903</c:v>
                </c:pt>
                <c:pt idx="22">
                  <c:v>27.583398377810916</c:v>
                </c:pt>
                <c:pt idx="23">
                  <c:v>28.828466592952747</c:v>
                </c:pt>
                <c:pt idx="24">
                  <c:v>30.091981490091335</c:v>
                </c:pt>
                <c:pt idx="25">
                  <c:v>31.374160921243785</c:v>
                </c:pt>
                <c:pt idx="26">
                  <c:v>32.675225063095681</c:v>
                </c:pt>
                <c:pt idx="27">
                  <c:v>33.995396440414467</c:v>
                </c:pt>
                <c:pt idx="28">
                  <c:v>35.334899949689948</c:v>
                </c:pt>
                <c:pt idx="29">
                  <c:v>36.693962883004005</c:v>
                </c:pt>
                <c:pt idx="30">
                  <c:v>38.072814952131885</c:v>
                </c:pt>
                <c:pt idx="31">
                  <c:v>39.471688312877134</c:v>
                </c:pt>
                <c:pt idx="32">
                  <c:v>40.890817589642332</c:v>
                </c:pt>
                <c:pt idx="33">
                  <c:v>42.330439900237977</c:v>
                </c:pt>
                <c:pt idx="34">
                  <c:v>43.79079488093172</c:v>
                </c:pt>
                <c:pt idx="35">
                  <c:v>45.272124711740183</c:v>
                </c:pt>
                <c:pt idx="36">
                  <c:v>46.774674141965633</c:v>
                </c:pt>
                <c:pt idx="37">
                  <c:v>48.298690515979949</c:v>
                </c:pt>
                <c:pt idx="38">
                  <c:v>49.844423799258159</c:v>
                </c:pt>
                <c:pt idx="39">
                  <c:v>51.412126604663733</c:v>
                </c:pt>
                <c:pt idx="40">
                  <c:v>53.002054218988256</c:v>
                </c:pt>
                <c:pt idx="41">
                  <c:v>54.614464629747808</c:v>
                </c:pt>
                <c:pt idx="42">
                  <c:v>56.24961855223831</c:v>
                </c:pt>
                <c:pt idx="43">
                  <c:v>57.907779456852559</c:v>
                </c:pt>
                <c:pt idx="44">
                  <c:v>59.589213596661089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공격력!$N$21</c:f>
              <c:strCache>
                <c:ptCount val="1"/>
                <c:pt idx="0">
                  <c:v>궁수</c:v>
                </c:pt>
              </c:strCache>
            </c:strRef>
          </c:tx>
          <c:marker>
            <c:symbol val="none"/>
          </c:marker>
          <c:val>
            <c:numRef>
              <c:f>공격력!$N$22:$N$66</c:f>
              <c:numCache>
                <c:formatCode>0.00</c:formatCode>
                <c:ptCount val="45"/>
                <c:pt idx="0">
                  <c:v>1.2803406849477852</c:v>
                </c:pt>
                <c:pt idx="1">
                  <c:v>1.6566518688933465</c:v>
                </c:pt>
                <c:pt idx="2">
                  <c:v>2.0390062263622442</c:v>
                </c:pt>
                <c:pt idx="3">
                  <c:v>2.4274772195277849</c:v>
                </c:pt>
                <c:pt idx="4">
                  <c:v>2.8221391062194328</c:v>
                </c:pt>
                <c:pt idx="5">
                  <c:v>3.2230669480094138</c:v>
                </c:pt>
                <c:pt idx="6">
                  <c:v>3.6303366183782622</c:v>
                </c:pt>
                <c:pt idx="7">
                  <c:v>4.0440248109600461</c:v>
                </c:pt>
                <c:pt idx="8">
                  <c:v>4.4642090478680441</c:v>
                </c:pt>
                <c:pt idx="9">
                  <c:v>4.89096768810162</c:v>
                </c:pt>
                <c:pt idx="10">
                  <c:v>5.3243799360350881</c:v>
                </c:pt>
                <c:pt idx="11">
                  <c:v>5.7645258499893108</c:v>
                </c:pt>
                <c:pt idx="12">
                  <c:v>6.211486350886859</c:v>
                </c:pt>
                <c:pt idx="13">
                  <c:v>6.66534323099149</c:v>
                </c:pt>
                <c:pt idx="14">
                  <c:v>7.1261791627327584</c:v>
                </c:pt>
                <c:pt idx="15">
                  <c:v>7.5940777076165658</c:v>
                </c:pt>
                <c:pt idx="16">
                  <c:v>8.0691233252224652</c:v>
                </c:pt>
                <c:pt idx="17">
                  <c:v>8.5514013822885406</c:v>
                </c:pt>
                <c:pt idx="18">
                  <c:v>9.0409981618846817</c:v>
                </c:pt>
                <c:pt idx="19">
                  <c:v>9.5380008726751022</c:v>
                </c:pt>
                <c:pt idx="20">
                  <c:v>10.042497658270959</c:v>
                </c:pt>
                <c:pt idx="21">
                  <c:v>10.554577606673893</c:v>
                </c:pt>
                <c:pt idx="22">
                  <c:v>11.074330759811373</c:v>
                </c:pt>
                <c:pt idx="23">
                  <c:v>11.601848123164716</c:v>
                </c:pt>
                <c:pt idx="24">
                  <c:v>12.137221675490647</c:v>
                </c:pt>
                <c:pt idx="25">
                  <c:v>12.680544378637295</c:v>
                </c:pt>
                <c:pt idx="26">
                  <c:v>13.231910187455506</c:v>
                </c:pt>
                <c:pt idx="27">
                  <c:v>13.791414059806387</c:v>
                </c:pt>
                <c:pt idx="28">
                  <c:v>14.359151966665987</c:v>
                </c:pt>
                <c:pt idx="29">
                  <c:v>14.935220902328011</c:v>
                </c:pt>
                <c:pt idx="30">
                  <c:v>15.519718894705568</c:v>
                </c:pt>
                <c:pt idx="31">
                  <c:v>16.11274501573277</c:v>
                </c:pt>
                <c:pt idx="32">
                  <c:v>16.714399391867222</c:v>
                </c:pt>
                <c:pt idx="33">
                  <c:v>17.324783214694349</c:v>
                </c:pt>
                <c:pt idx="34">
                  <c:v>17.943998751634442</c:v>
                </c:pt>
                <c:pt idx="35">
                  <c:v>18.572149356753513</c:v>
                </c:pt>
                <c:pt idx="36">
                  <c:v>19.209339481678811</c:v>
                </c:pt>
                <c:pt idx="37">
                  <c:v>19.855674686620102</c:v>
                </c:pt>
                <c:pt idx="38">
                  <c:v>20.511261651497644</c:v>
                </c:pt>
                <c:pt idx="39">
                  <c:v>21.176208187177881</c:v>
                </c:pt>
                <c:pt idx="40">
                  <c:v>21.85062324681784</c:v>
                </c:pt>
                <c:pt idx="41">
                  <c:v>22.534616937319367</c:v>
                </c:pt>
                <c:pt idx="42">
                  <c:v>23.228300530894078</c:v>
                </c:pt>
                <c:pt idx="43">
                  <c:v>23.9317864767402</c:v>
                </c:pt>
                <c:pt idx="44">
                  <c:v>24.645188412832276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공격력!$O$21</c:f>
              <c:strCache>
                <c:ptCount val="1"/>
                <c:pt idx="0">
                  <c:v>살수</c:v>
                </c:pt>
              </c:strCache>
            </c:strRef>
          </c:tx>
          <c:marker>
            <c:symbol val="none"/>
          </c:marker>
          <c:val>
            <c:numRef>
              <c:f>공격력!$O$22:$O$66</c:f>
              <c:numCache>
                <c:formatCode>0.00</c:formatCode>
                <c:ptCount val="45"/>
                <c:pt idx="0">
                  <c:v>3.6998821368176156</c:v>
                </c:pt>
                <c:pt idx="1">
                  <c:v>4.7971759639120224</c:v>
                </c:pt>
                <c:pt idx="2">
                  <c:v>5.912093430206105</c:v>
                </c:pt>
                <c:pt idx="3">
                  <c:v>7.0448487817785077</c:v>
                </c:pt>
                <c:pt idx="4">
                  <c:v>8.1956585852202704</c:v>
                </c:pt>
                <c:pt idx="5">
                  <c:v>9.364741751219535</c:v>
                </c:pt>
                <c:pt idx="6">
                  <c:v>10.552319558376462</c:v>
                </c:pt>
                <c:pt idx="7">
                  <c:v>11.758615677250582</c:v>
                </c:pt>
                <c:pt idx="8">
                  <c:v>12.983856194642719</c:v>
                </c:pt>
                <c:pt idx="9">
                  <c:v>14.228269638113805</c:v>
                </c:pt>
                <c:pt idx="10">
                  <c:v>15.492087000742751</c:v>
                </c:pt>
                <c:pt idx="11">
                  <c:v>16.775541766125681</c:v>
                </c:pt>
                <c:pt idx="12">
                  <c:v>18.078869933618819</c:v>
                </c:pt>
                <c:pt idx="13">
                  <c:v>19.402310043827331</c:v>
                </c:pt>
                <c:pt idx="14">
                  <c:v>20.746103204342436</c:v>
                </c:pt>
                <c:pt idx="15">
                  <c:v>22.110493115729188</c:v>
                </c:pt>
                <c:pt idx="16">
                  <c:v>23.495726097767264</c:v>
                </c:pt>
                <c:pt idx="17">
                  <c:v>24.902051115947145</c:v>
                </c:pt>
                <c:pt idx="18">
                  <c:v>26.329719808224166</c:v>
                </c:pt>
                <c:pt idx="19">
                  <c:v>27.778986512032791</c:v>
                </c:pt>
                <c:pt idx="20">
                  <c:v>29.250108291563702</c:v>
                </c:pt>
                <c:pt idx="21">
                  <c:v>30.743344965306065</c:v>
                </c:pt>
                <c:pt idx="22">
                  <c:v>32.258959133857502</c:v>
                </c:pt>
                <c:pt idx="23">
                  <c:v>33.797216208004443</c:v>
                </c:pt>
                <c:pt idx="24">
                  <c:v>35.358384437075173</c:v>
                </c:pt>
                <c:pt idx="25">
                  <c:v>36.942734937568439</c:v>
                </c:pt>
                <c:pt idx="26">
                  <c:v>38.550541722059933</c:v>
                </c:pt>
                <c:pt idx="27">
                  <c:v>40.182081728389498</c:v>
                </c:pt>
                <c:pt idx="28">
                  <c:v>41.837634849131639</c:v>
                </c:pt>
                <c:pt idx="29">
                  <c:v>43.517483961351978</c:v>
                </c:pt>
                <c:pt idx="30">
                  <c:v>45.221914956652427</c:v>
                </c:pt>
                <c:pt idx="31">
                  <c:v>46.95121677150771</c:v>
                </c:pt>
                <c:pt idx="32">
                  <c:v>48.705681417896109</c:v>
                </c:pt>
                <c:pt idx="33">
                  <c:v>50.485604014227171</c:v>
                </c:pt>
                <c:pt idx="34">
                  <c:v>52.291282816569066</c:v>
                </c:pt>
                <c:pt idx="35">
                  <c:v>54.123019250178579</c:v>
                </c:pt>
                <c:pt idx="36">
                  <c:v>55.981117941336635</c:v>
                </c:pt>
                <c:pt idx="37">
                  <c:v>57.865886749491899</c:v>
                </c:pt>
                <c:pt idx="38">
                  <c:v>59.777636799715879</c:v>
                </c:pt>
                <c:pt idx="39">
                  <c:v>61.716682515472044</c:v>
                </c:pt>
                <c:pt idx="40">
                  <c:v>63.683341651702023</c:v>
                </c:pt>
                <c:pt idx="41">
                  <c:v>65.67793532823211</c:v>
                </c:pt>
                <c:pt idx="42">
                  <c:v>67.700788063502756</c:v>
                </c:pt>
                <c:pt idx="43">
                  <c:v>69.752227808624269</c:v>
                </c:pt>
                <c:pt idx="44">
                  <c:v>71.832585981761866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공격력!$P$21</c:f>
              <c:strCache>
                <c:ptCount val="1"/>
                <c:pt idx="0">
                  <c:v>도사</c:v>
                </c:pt>
              </c:strCache>
            </c:strRef>
          </c:tx>
          <c:marker>
            <c:symbol val="none"/>
          </c:marker>
          <c:val>
            <c:numRef>
              <c:f>공격력!$P$22:$P$66</c:f>
              <c:numCache>
                <c:formatCode>0.00</c:formatCode>
                <c:ptCount val="45"/>
                <c:pt idx="0">
                  <c:v>1.0686308079091751</c:v>
                </c:pt>
                <c:pt idx="1">
                  <c:v>1.4330546841347351</c:v>
                </c:pt>
                <c:pt idx="2">
                  <c:v>1.8033421901495226</c:v>
                </c:pt>
                <c:pt idx="3">
                  <c:v>2.1795646524270751</c:v>
                </c:pt>
                <c:pt idx="4">
                  <c:v>2.5617941702213303</c:v>
                </c:pt>
                <c:pt idx="5">
                  <c:v>2.9501036234222973</c:v>
                </c:pt>
                <c:pt idx="6">
                  <c:v>3.3445666804884282</c:v>
                </c:pt>
                <c:pt idx="7">
                  <c:v>3.7452578064564008</c:v>
                </c:pt>
                <c:pt idx="8">
                  <c:v>4.1522522710290719</c:v>
                </c:pt>
                <c:pt idx="9">
                  <c:v>4.5656261567423106</c:v>
                </c:pt>
                <c:pt idx="10">
                  <c:v>4.9854563672114995</c:v>
                </c:pt>
                <c:pt idx="11">
                  <c:v>5.4118206354584162</c:v>
                </c:pt>
                <c:pt idx="12">
                  <c:v>5.8447975323192987</c:v>
                </c:pt>
                <c:pt idx="13">
                  <c:v>6.2844664749348329</c:v>
                </c:pt>
                <c:pt idx="14">
                  <c:v>6.7309077353228588</c:v>
                </c:pt>
                <c:pt idx="15">
                  <c:v>7.1842024490345624</c:v>
                </c:pt>
                <c:pt idx="16">
                  <c:v>7.6444326238949678</c:v>
                </c:pt>
                <c:pt idx="17">
                  <c:v>8.1116811488285077</c:v>
                </c:pt>
                <c:pt idx="18">
                  <c:v>8.5860318027704849</c:v>
                </c:pt>
                <c:pt idx="19">
                  <c:v>9.0675692636652325</c:v>
                </c:pt>
                <c:pt idx="20">
                  <c:v>9.556379117551824</c:v>
                </c:pt>
                <c:pt idx="21">
                  <c:v>10.052547867738102</c:v>
                </c:pt>
                <c:pt idx="22">
                  <c:v>10.556162944063942</c:v>
                </c:pt>
                <c:pt idx="23">
                  <c:v>11.067312712254511</c:v>
                </c:pt>
                <c:pt idx="24">
                  <c:v>11.586086483364431</c:v>
                </c:pt>
                <c:pt idx="25">
                  <c:v>12.112574523313716</c:v>
                </c:pt>
                <c:pt idx="26">
                  <c:v>12.646868062516271</c:v>
                </c:pt>
                <c:pt idx="27">
                  <c:v>13.189059305601925</c:v>
                </c:pt>
                <c:pt idx="28">
                  <c:v>13.739241441232826</c:v>
                </c:pt>
                <c:pt idx="29">
                  <c:v>14.297508652015114</c:v>
                </c:pt>
                <c:pt idx="30">
                  <c:v>14.863956124506737</c:v>
                </c:pt>
                <c:pt idx="31">
                  <c:v>15.438680059322387</c:v>
                </c:pt>
                <c:pt idx="32">
                  <c:v>16.021777681336367</c:v>
                </c:pt>
                <c:pt idx="33">
                  <c:v>16.613347249984464</c:v>
                </c:pt>
                <c:pt idx="34">
                  <c:v>17.213488069665612</c:v>
                </c:pt>
                <c:pt idx="35">
                  <c:v>17.82230050024436</c:v>
                </c:pt>
                <c:pt idx="36">
                  <c:v>18.439885967655133</c:v>
                </c:pt>
                <c:pt idx="37">
                  <c:v>19.066346974609161</c:v>
                </c:pt>
                <c:pt idx="38">
                  <c:v>19.7017871114051</c:v>
                </c:pt>
                <c:pt idx="39">
                  <c:v>20.346311066844322</c:v>
                </c:pt>
                <c:pt idx="40">
                  <c:v>21.000024639251862</c:v>
                </c:pt>
                <c:pt idx="41">
                  <c:v>21.663034747603959</c:v>
                </c:pt>
                <c:pt idx="42">
                  <c:v>22.335449442763306</c:v>
                </c:pt>
                <c:pt idx="43">
                  <c:v>23.017377918822962</c:v>
                </c:pt>
                <c:pt idx="44">
                  <c:v>23.708930524559864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019008"/>
        <c:axId val="57024896"/>
      </c:lineChart>
      <c:catAx>
        <c:axId val="57019008"/>
        <c:scaling>
          <c:orientation val="minMax"/>
        </c:scaling>
        <c:delete val="0"/>
        <c:axPos val="b"/>
        <c:majorTickMark val="out"/>
        <c:minorTickMark val="none"/>
        <c:tickLblPos val="nextTo"/>
        <c:crossAx val="57024896"/>
        <c:crosses val="autoZero"/>
        <c:auto val="1"/>
        <c:lblAlgn val="ctr"/>
        <c:lblOffset val="100"/>
        <c:noMultiLvlLbl val="0"/>
      </c:catAx>
      <c:valAx>
        <c:axId val="57024896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5701900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공격력!$R$21</c:f>
              <c:strCache>
                <c:ptCount val="1"/>
                <c:pt idx="0">
                  <c:v>검객</c:v>
                </c:pt>
              </c:strCache>
            </c:strRef>
          </c:tx>
          <c:marker>
            <c:symbol val="none"/>
          </c:marker>
          <c:val>
            <c:numRef>
              <c:f>공격력!$R$22:$R$66</c:f>
              <c:numCache>
                <c:formatCode>0.00</c:formatCode>
                <c:ptCount val="45"/>
                <c:pt idx="0">
                  <c:v>1.7743303980378755</c:v>
                </c:pt>
                <c:pt idx="1">
                  <c:v>2.3985879819560108</c:v>
                </c:pt>
                <c:pt idx="2">
                  <c:v>3.0328936834332878</c:v>
                </c:pt>
                <c:pt idx="3">
                  <c:v>3.6773697453271974</c:v>
                </c:pt>
                <c:pt idx="4">
                  <c:v>4.3321397350084281</c:v>
                </c:pt>
                <c:pt idx="5">
                  <c:v>4.9973285578256705</c:v>
                </c:pt>
                <c:pt idx="6">
                  <c:v>5.6730624707018906</c:v>
                </c:pt>
                <c:pt idx="7">
                  <c:v>6.3594690958632905</c:v>
                </c:pt>
                <c:pt idx="8">
                  <c:v>7.0566774347022569</c:v>
                </c:pt>
                <c:pt idx="9">
                  <c:v>7.7648178817755218</c:v>
                </c:pt>
                <c:pt idx="10">
                  <c:v>8.4840222389388664</c:v>
                </c:pt>
                <c:pt idx="11">
                  <c:v>9.2144237296196234</c:v>
                </c:pt>
                <c:pt idx="12">
                  <c:v>9.9561570132283119</c:v>
                </c:pt>
                <c:pt idx="13">
                  <c:v>10.709358199710698</c:v>
                </c:pt>
                <c:pt idx="14">
                  <c:v>11.474164864241652</c:v>
                </c:pt>
                <c:pt idx="15">
                  <c:v>12.250716062062105</c:v>
                </c:pt>
                <c:pt idx="16">
                  <c:v>13.039152343460485</c:v>
                </c:pt>
                <c:pt idx="17">
                  <c:v>13.839615768899995</c:v>
                </c:pt>
                <c:pt idx="18">
                  <c:v>14.652249924293111</c:v>
                </c:pt>
                <c:pt idx="19">
                  <c:v>15.477199936424704</c:v>
                </c:pt>
                <c:pt idx="20">
                  <c:v>16.314612488525196</c:v>
                </c:pt>
                <c:pt idx="21">
                  <c:v>17.164635835995142</c:v>
                </c:pt>
                <c:pt idx="22">
                  <c:v>18.027419822282713</c:v>
                </c:pt>
                <c:pt idx="23">
                  <c:v>18.903115894915494</c:v>
                </c:pt>
                <c:pt idx="24">
                  <c:v>19.791877121688078</c:v>
                </c:pt>
                <c:pt idx="25">
                  <c:v>20.693858207006919</c:v>
                </c:pt>
                <c:pt idx="26">
                  <c:v>21.609215508393941</c:v>
                </c:pt>
                <c:pt idx="27">
                  <c:v>22.538107053150387</c:v>
                </c:pt>
                <c:pt idx="28">
                  <c:v>23.480692555182436</c:v>
                </c:pt>
                <c:pt idx="29">
                  <c:v>24.437133431990151</c:v>
                </c:pt>
                <c:pt idx="30">
                  <c:v>25.407592821821208</c:v>
                </c:pt>
                <c:pt idx="31">
                  <c:v>26.392235600991082</c:v>
                </c:pt>
                <c:pt idx="32">
                  <c:v>27.391228401371148</c:v>
                </c:pt>
                <c:pt idx="33">
                  <c:v>28.404739628046396</c:v>
                </c:pt>
                <c:pt idx="34">
                  <c:v>29.432939477144284</c:v>
                </c:pt>
                <c:pt idx="35">
                  <c:v>30.475999953836332</c:v>
                </c:pt>
                <c:pt idx="36">
                  <c:v>31.534094890514197</c:v>
                </c:pt>
                <c:pt idx="37">
                  <c:v>32.607399965141717</c:v>
                </c:pt>
                <c:pt idx="38">
                  <c:v>33.696092719784758</c:v>
                </c:pt>
                <c:pt idx="39">
                  <c:v>34.800352579320403</c:v>
                </c:pt>
                <c:pt idx="40">
                  <c:v>35.920360870327215</c:v>
                </c:pt>
                <c:pt idx="41">
                  <c:v>37.056300840158357</c:v>
                </c:pt>
                <c:pt idx="42">
                  <c:v>38.208357676199164</c:v>
                </c:pt>
                <c:pt idx="43">
                  <c:v>39.376718525311034</c:v>
                </c:pt>
                <c:pt idx="44">
                  <c:v>40.56157251346329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공격력!$S$21</c:f>
              <c:strCache>
                <c:ptCount val="1"/>
                <c:pt idx="0">
                  <c:v>투사</c:v>
                </c:pt>
              </c:strCache>
            </c:strRef>
          </c:tx>
          <c:marker>
            <c:symbol val="none"/>
          </c:marker>
          <c:val>
            <c:numRef>
              <c:f>공격력!$S$22:$S$66</c:f>
              <c:numCache>
                <c:formatCode>0.00</c:formatCode>
                <c:ptCount val="45"/>
                <c:pt idx="0">
                  <c:v>0.82667666272219209</c:v>
                </c:pt>
                <c:pt idx="1">
                  <c:v>1.4330546841347351</c:v>
                </c:pt>
                <c:pt idx="2">
                  <c:v>2.0492524888062755</c:v>
                </c:pt>
                <c:pt idx="3">
                  <c:v>2.6753897866284948</c:v>
                </c:pt>
                <c:pt idx="4">
                  <c:v>3.3115875858958654</c:v>
                </c:pt>
                <c:pt idx="5">
                  <c:v>3.9579682065131889</c:v>
                </c:pt>
                <c:pt idx="6">
                  <c:v>4.6146552933321345</c:v>
                </c:pt>
                <c:pt idx="7">
                  <c:v>5.2817738296180021</c:v>
                </c:pt>
                <c:pt idx="8">
                  <c:v>5.9594501506479425</c:v>
                </c:pt>
                <c:pt idx="9">
                  <c:v>6.6478119574418919</c:v>
                </c:pt>
                <c:pt idx="10">
                  <c:v>7.3469883306274726</c:v>
                </c:pt>
                <c:pt idx="11">
                  <c:v>8.0571097444401261</c:v>
                </c:pt>
                <c:pt idx="12">
                  <c:v>8.7783080808597838</c:v>
                </c:pt>
                <c:pt idx="13">
                  <c:v>9.5107166438853366</c:v>
                </c:pt>
                <c:pt idx="14">
                  <c:v>10.254470173948247</c:v>
                </c:pt>
                <c:pt idx="15">
                  <c:v>11.009704862466595</c:v>
                </c:pt>
                <c:pt idx="16">
                  <c:v>11.776558366540895</c:v>
                </c:pt>
                <c:pt idx="17">
                  <c:v>12.555169823793054</c:v>
                </c:pt>
                <c:pt idx="18">
                  <c:v>13.345679867349777</c:v>
                </c:pt>
                <c:pt idx="19">
                  <c:v>14.148230640971821</c:v>
                </c:pt>
                <c:pt idx="20">
                  <c:v>14.962965814330522</c:v>
                </c:pt>
                <c:pt idx="21">
                  <c:v>15.790030598432859</c:v>
                </c:pt>
                <c:pt idx="22">
                  <c:v>16.629571761196623</c:v>
                </c:pt>
                <c:pt idx="23">
                  <c:v>17.481737643176992</c:v>
                </c:pt>
                <c:pt idx="24">
                  <c:v>18.346678173446001</c:v>
                </c:pt>
                <c:pt idx="25">
                  <c:v>19.224544885626358</c:v>
                </c:pt>
                <c:pt idx="26">
                  <c:v>20.115490934080999</c:v>
                </c:pt>
                <c:pt idx="27">
                  <c:v>21.019671110259964</c:v>
                </c:pt>
                <c:pt idx="28">
                  <c:v>21.937241859206004</c:v>
                </c:pt>
                <c:pt idx="29">
                  <c:v>22.868361296220428</c:v>
                </c:pt>
                <c:pt idx="30">
                  <c:v>23.813189223690728</c:v>
                </c:pt>
                <c:pt idx="31">
                  <c:v>24.771887148081511</c:v>
                </c:pt>
                <c:pt idx="32">
                  <c:v>25.744618297090245</c:v>
                </c:pt>
                <c:pt idx="33">
                  <c:v>26.731547636969452</c:v>
                </c:pt>
                <c:pt idx="34">
                  <c:v>27.732841890016815</c:v>
                </c:pt>
                <c:pt idx="35">
                  <c:v>28.74866955223489</c:v>
                </c:pt>
                <c:pt idx="36">
                  <c:v>29.779200911161951</c:v>
                </c:pt>
                <c:pt idx="37">
                  <c:v>30.824608063875623</c:v>
                </c:pt>
                <c:pt idx="38">
                  <c:v>31.885064935170927</c:v>
                </c:pt>
                <c:pt idx="39">
                  <c:v>32.960747295914352</c:v>
                </c:pt>
                <c:pt idx="40">
                  <c:v>34.051832781575726</c:v>
                </c:pt>
                <c:pt idx="41">
                  <c:v>35.158500910939317</c:v>
                </c:pt>
                <c:pt idx="42">
                  <c:v>36.280933104996244</c:v>
                </c:pt>
                <c:pt idx="43">
                  <c:v>37.419312706019454</c:v>
                </c:pt>
                <c:pt idx="44">
                  <c:v>38.573824996823404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공격력!$T$21</c:f>
              <c:strCache>
                <c:ptCount val="1"/>
                <c:pt idx="0">
                  <c:v>창술사</c:v>
                </c:pt>
              </c:strCache>
            </c:strRef>
          </c:tx>
          <c:marker>
            <c:symbol val="none"/>
          </c:marker>
          <c:val>
            <c:numRef>
              <c:f>공격력!$T$22:$T$66</c:f>
              <c:numCache>
                <c:formatCode>0.00</c:formatCode>
                <c:ptCount val="45"/>
                <c:pt idx="0">
                  <c:v>1.7944932434701242</c:v>
                </c:pt>
                <c:pt idx="1">
                  <c:v>2.3884244735578921</c:v>
                </c:pt>
                <c:pt idx="2">
                  <c:v>2.9919086336571623</c:v>
                </c:pt>
                <c:pt idx="3">
                  <c:v>3.6050619132561574</c:v>
                </c:pt>
                <c:pt idx="4">
                  <c:v>4.228001760609188</c:v>
                </c:pt>
                <c:pt idx="5">
                  <c:v>4.8608468955321129</c:v>
                </c:pt>
                <c:pt idx="6">
                  <c:v>5.5037173223227294</c:v>
                </c:pt>
                <c:pt idx="7">
                  <c:v>6.1567343428072459</c:v>
                </c:pt>
                <c:pt idx="8">
                  <c:v>6.820020569514071</c:v>
                </c:pt>
                <c:pt idx="9">
                  <c:v>7.4936999389760972</c:v>
                </c:pt>
                <c:pt idx="10">
                  <c:v>8.1778977251627225</c:v>
                </c:pt>
                <c:pt idx="11">
                  <c:v>8.8727405530428207</c:v>
                </c:pt>
                <c:pt idx="12">
                  <c:v>9.5783564122799163</c:v>
                </c:pt>
                <c:pt idx="13">
                  <c:v>10.294874671060805</c:v>
                </c:pt>
                <c:pt idx="14">
                  <c:v>11.022426090058909</c:v>
                </c:pt>
                <c:pt idx="15">
                  <c:v>11.761142836533601</c:v>
                </c:pt>
                <c:pt idx="16">
                  <c:v>12.511158498566839</c:v>
                </c:pt>
                <c:pt idx="17">
                  <c:v>13.272608099438372</c:v>
                </c:pt>
                <c:pt idx="18">
                  <c:v>14.045628112140847</c:v>
                </c:pt>
                <c:pt idx="19">
                  <c:v>14.830356474036133</c:v>
                </c:pt>
                <c:pt idx="20">
                  <c:v>15.62693260165422</c:v>
                </c:pt>
                <c:pt idx="21">
                  <c:v>16.435497405636017</c:v>
                </c:pt>
                <c:pt idx="22">
                  <c:v>17.256193305821423</c:v>
                </c:pt>
                <c:pt idx="23">
                  <c:v>18.089164246484046</c:v>
                </c:pt>
                <c:pt idx="24">
                  <c:v>18.934555711713966</c:v>
                </c:pt>
                <c:pt idx="25">
                  <c:v>19.792514740949937</c:v>
                </c:pt>
                <c:pt idx="26">
                  <c:v>20.663189944662413</c:v>
                </c:pt>
                <c:pt idx="27">
                  <c:v>21.546731520188874</c:v>
                </c:pt>
                <c:pt idx="28">
                  <c:v>22.44329126772287</c:v>
                </c:pt>
                <c:pt idx="29">
                  <c:v>23.353022606458225</c:v>
                </c:pt>
                <c:pt idx="30">
                  <c:v>24.276080590889897</c:v>
                </c:pt>
                <c:pt idx="31">
                  <c:v>25.212621927272917</c:v>
                </c:pt>
                <c:pt idx="32">
                  <c:v>26.16280499024095</c:v>
                </c:pt>
                <c:pt idx="33">
                  <c:v>27.126789839586053</c:v>
                </c:pt>
                <c:pt idx="34">
                  <c:v>28.104738237200948</c:v>
                </c:pt>
                <c:pt idx="35">
                  <c:v>29.096813664185571</c:v>
                </c:pt>
                <c:pt idx="36">
                  <c:v>30.103181338119292</c:v>
                </c:pt>
                <c:pt idx="37">
                  <c:v>31.124008230500465</c:v>
                </c:pt>
                <c:pt idx="38">
                  <c:v>32.15946308435484</c:v>
                </c:pt>
                <c:pt idx="39">
                  <c:v>33.209716432014424</c:v>
                </c:pt>
                <c:pt idx="40">
                  <c:v>34.274940613068438</c:v>
                </c:pt>
                <c:pt idx="41">
                  <c:v>35.355309792487965</c:v>
                </c:pt>
                <c:pt idx="42">
                  <c:v>36.450999978925907</c:v>
                </c:pt>
                <c:pt idx="43">
                  <c:v>37.562189043194017</c:v>
                </c:pt>
                <c:pt idx="44">
                  <c:v>38.689056736918467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공격력!$U$21</c:f>
              <c:strCache>
                <c:ptCount val="1"/>
                <c:pt idx="0">
                  <c:v>궁수</c:v>
                </c:pt>
              </c:strCache>
            </c:strRef>
          </c:tx>
          <c:marker>
            <c:symbol val="none"/>
          </c:marker>
          <c:val>
            <c:numRef>
              <c:f>공격력!$U$22:$U$66</c:f>
              <c:numCache>
                <c:formatCode>0.00</c:formatCode>
                <c:ptCount val="45"/>
                <c:pt idx="0">
                  <c:v>6.0790978978229493</c:v>
                </c:pt>
                <c:pt idx="1">
                  <c:v>7.2770720130529822</c:v>
                </c:pt>
                <c:pt idx="2">
                  <c:v>8.4941515661020119</c:v>
                </c:pt>
                <c:pt idx="3">
                  <c:v>9.7305682587028652</c:v>
                </c:pt>
                <c:pt idx="4">
                  <c:v>10.986556299119933</c:v>
                </c:pt>
                <c:pt idx="5">
                  <c:v>12.262352427605848</c:v>
                </c:pt>
                <c:pt idx="6">
                  <c:v>13.55819594210657</c:v>
                </c:pt>
                <c:pt idx="7">
                  <c:v>14.874328724217159</c:v>
                </c:pt>
                <c:pt idx="8">
                  <c:v>16.210995265390704</c:v>
                </c:pt>
                <c:pt idx="9">
                  <c:v>17.568442693402716</c:v>
                </c:pt>
                <c:pt idx="10">
                  <c:v>18.946920799073524</c:v>
                </c:pt>
                <c:pt idx="11">
                  <c:v>20.346682063250991</c:v>
                </c:pt>
                <c:pt idx="12">
                  <c:v>21.767981684056096</c:v>
                </c:pt>
                <c:pt idx="13">
                  <c:v>23.211077604393893</c:v>
                </c:pt>
                <c:pt idx="14">
                  <c:v>24.676230539732295</c:v>
                </c:pt>
                <c:pt idx="15">
                  <c:v>26.163704006151224</c:v>
                </c:pt>
                <c:pt idx="16">
                  <c:v>27.673764348664815</c:v>
                </c:pt>
                <c:pt idx="17">
                  <c:v>29.206680769819052</c:v>
                </c:pt>
                <c:pt idx="18">
                  <c:v>30.762725358567625</c:v>
                </c:pt>
                <c:pt idx="19">
                  <c:v>32.342173119428523</c:v>
                </c:pt>
                <c:pt idx="20">
                  <c:v>33.945302001924155</c:v>
                </c:pt>
                <c:pt idx="21">
                  <c:v>35.57239293030748</c:v>
                </c:pt>
                <c:pt idx="22">
                  <c:v>37.223729833577075</c:v>
                </c:pt>
                <c:pt idx="23">
                  <c:v>38.899599675783691</c:v>
                </c:pt>
                <c:pt idx="24">
                  <c:v>40.600292486631169</c:v>
                </c:pt>
                <c:pt idx="25">
                  <c:v>42.32610139237454</c:v>
                </c:pt>
                <c:pt idx="26">
                  <c:v>44.077322647017823</c:v>
                </c:pt>
                <c:pt idx="27">
                  <c:v>45.854255663814868</c:v>
                </c:pt>
                <c:pt idx="28">
                  <c:v>47.657203047075562</c:v>
                </c:pt>
                <c:pt idx="29">
                  <c:v>49.486470624280678</c:v>
                </c:pt>
                <c:pt idx="30">
                  <c:v>51.342367478508145</c:v>
                </c:pt>
                <c:pt idx="31">
                  <c:v>53.225205981173573</c:v>
                </c:pt>
                <c:pt idx="32">
                  <c:v>55.135301825088199</c:v>
                </c:pt>
                <c:pt idx="33">
                  <c:v>57.072974057837193</c:v>
                </c:pt>
                <c:pt idx="34">
                  <c:v>59.038545115481206</c:v>
                </c:pt>
                <c:pt idx="35">
                  <c:v>61.032340856584362</c:v>
                </c:pt>
                <c:pt idx="36">
                  <c:v>63.054690596571838</c:v>
                </c:pt>
                <c:pt idx="37">
                  <c:v>65.105927142419858</c:v>
                </c:pt>
                <c:pt idx="38">
                  <c:v>67.186386827681588</c:v>
                </c:pt>
                <c:pt idx="39">
                  <c:v>69.296409547851837</c:v>
                </c:pt>
                <c:pt idx="40">
                  <c:v>71.436338796073898</c:v>
                </c:pt>
                <c:pt idx="41">
                  <c:v>73.606521699191646</c:v>
                </c:pt>
                <c:pt idx="42">
                  <c:v>75.807309054150352</c:v>
                </c:pt>
                <c:pt idx="43">
                  <c:v>78.039055364749231</c:v>
                </c:pt>
                <c:pt idx="44">
                  <c:v>80.302118878749241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공격력!$V$21</c:f>
              <c:strCache>
                <c:ptCount val="1"/>
                <c:pt idx="0">
                  <c:v>살수</c:v>
                </c:pt>
              </c:strCache>
            </c:strRef>
          </c:tx>
          <c:marker>
            <c:symbol val="none"/>
          </c:marker>
          <c:val>
            <c:numRef>
              <c:f>공격력!$V$22:$V$66</c:f>
              <c:numCache>
                <c:formatCode>0.00</c:formatCode>
                <c:ptCount val="45"/>
                <c:pt idx="0">
                  <c:v>2.9336940103921694</c:v>
                </c:pt>
                <c:pt idx="1">
                  <c:v>3.3844482965735239</c:v>
                </c:pt>
                <c:pt idx="2">
                  <c:v>3.8423484165117667</c:v>
                </c:pt>
                <c:pt idx="3">
                  <c:v>4.3074808533748357</c:v>
                </c:pt>
                <c:pt idx="4">
                  <c:v>4.7799330249251648</c:v>
                </c:pt>
                <c:pt idx="5">
                  <c:v>5.2597932930055906</c:v>
                </c:pt>
                <c:pt idx="6">
                  <c:v>5.7471509731177726</c:v>
                </c:pt>
                <c:pt idx="7">
                  <c:v>6.2420963440940014</c:v>
                </c:pt>
                <c:pt idx="8">
                  <c:v>6.7447206578632848</c:v>
                </c:pt>
                <c:pt idx="9">
                  <c:v>7.2551161493126024</c:v>
                </c:pt>
                <c:pt idx="10">
                  <c:v>7.7733760462442447</c:v>
                </c:pt>
                <c:pt idx="11">
                  <c:v>8.2995945794301171</c:v>
                </c:pt>
                <c:pt idx="12">
                  <c:v>8.8338669927639586</c:v>
                </c:pt>
                <c:pt idx="13">
                  <c:v>9.3762895535124002</c:v>
                </c:pt>
                <c:pt idx="14">
                  <c:v>9.9269595626657594</c:v>
                </c:pt>
                <c:pt idx="15">
                  <c:v>10.485975365389592</c:v>
                </c:pt>
                <c:pt idx="16">
                  <c:v>11.053436361577857</c:v>
                </c:pt>
                <c:pt idx="17">
                  <c:v>11.629443016508775</c:v>
                </c:pt>
                <c:pt idx="18">
                  <c:v>12.214096871604209</c:v>
                </c:pt>
                <c:pt idx="19">
                  <c:v>12.807500555293696</c:v>
                </c:pt>
                <c:pt idx="20">
                  <c:v>13.40975779398401</c:v>
                </c:pt>
                <c:pt idx="21">
                  <c:v>14.02097342313531</c:v>
                </c:pt>
                <c:pt idx="22">
                  <c:v>14.641253398444851</c:v>
                </c:pt>
                <c:pt idx="23">
                  <c:v>15.270704807139319</c:v>
                </c:pt>
                <c:pt idx="24">
                  <c:v>15.909435879376741</c:v>
                </c:pt>
                <c:pt idx="25">
                  <c:v>16.557555999759117</c:v>
                </c:pt>
                <c:pt idx="26">
                  <c:v>17.215175718956697</c:v>
                </c:pt>
                <c:pt idx="27">
                  <c:v>17.882406765445044</c:v>
                </c:pt>
                <c:pt idx="28">
                  <c:v>18.559362057355948</c:v>
                </c:pt>
                <c:pt idx="29">
                  <c:v>19.24615571444318</c:v>
                </c:pt>
                <c:pt idx="30">
                  <c:v>19.94290307016432</c:v>
                </c:pt>
                <c:pt idx="31">
                  <c:v>20.649720683879565</c:v>
                </c:pt>
                <c:pt idx="32">
                  <c:v>21.366726353168811</c:v>
                </c:pt>
                <c:pt idx="33">
                  <c:v>22.094039126268001</c:v>
                </c:pt>
                <c:pt idx="34">
                  <c:v>22.831779314625916</c:v>
                </c:pt>
                <c:pt idx="35">
                  <c:v>23.580068505582506</c:v>
                </c:pt>
                <c:pt idx="36">
                  <c:v>24.339029575169992</c:v>
                </c:pt>
                <c:pt idx="37">
                  <c:v>25.108786701037758</c:v>
                </c:pt>
                <c:pt idx="38">
                  <c:v>25.889465375502382</c:v>
                </c:pt>
                <c:pt idx="39">
                  <c:v>26.681192418723789</c:v>
                </c:pt>
                <c:pt idx="40">
                  <c:v>27.484095992008911</c:v>
                </c:pt>
                <c:pt idx="41">
                  <c:v>28.298305611243848</c:v>
                </c:pt>
                <c:pt idx="42">
                  <c:v>29.123952160455961</c:v>
                </c:pt>
                <c:pt idx="43">
                  <c:v>29.961167905506983</c:v>
                </c:pt>
                <c:pt idx="44">
                  <c:v>30.810086507918317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공격력!$W$21</c:f>
              <c:strCache>
                <c:ptCount val="1"/>
                <c:pt idx="0">
                  <c:v>도사</c:v>
                </c:pt>
              </c:strCache>
            </c:strRef>
          </c:tx>
          <c:marker>
            <c:symbol val="none"/>
          </c:marker>
          <c:val>
            <c:numRef>
              <c:f>공격력!$W$22:$W$66</c:f>
              <c:numCache>
                <c:formatCode>0.00</c:formatCode>
                <c:ptCount val="45"/>
                <c:pt idx="0">
                  <c:v>2.0263659659409825</c:v>
                </c:pt>
                <c:pt idx="1">
                  <c:v>2.3579339483635358</c:v>
                </c:pt>
                <c:pt idx="2">
                  <c:v>2.694767022780252</c:v>
                </c:pt>
                <c:pt idx="3">
                  <c:v>3.0369289469836969</c:v>
                </c:pt>
                <c:pt idx="4">
                  <c:v>3.3844841679753346</c:v>
                </c:pt>
                <c:pt idx="5">
                  <c:v>3.7374978289620566</c:v>
                </c:pt>
                <c:pt idx="6">
                  <c:v>4.0960357764209547</c:v>
                </c:pt>
                <c:pt idx="7">
                  <c:v>4.4601645672329786</c:v>
                </c:pt>
                <c:pt idx="8">
                  <c:v>4.8299514758861486</c:v>
                </c:pt>
                <c:pt idx="9">
                  <c:v>5.2054645017489527</c:v>
                </c:pt>
                <c:pt idx="10">
                  <c:v>5.5867723764146406</c:v>
                </c:pt>
                <c:pt idx="11">
                  <c:v>5.9739445711170296</c:v>
                </c:pt>
                <c:pt idx="12">
                  <c:v>6.3670513042185526</c:v>
                </c:pt>
                <c:pt idx="13">
                  <c:v>6.7661635487711935</c:v>
                </c:pt>
                <c:pt idx="14">
                  <c:v>7.1713530401510317</c:v>
                </c:pt>
                <c:pt idx="15">
                  <c:v>7.5826922837670656</c:v>
                </c:pt>
                <c:pt idx="16">
                  <c:v>8.0002545628450328</c:v>
                </c:pt>
                <c:pt idx="17">
                  <c:v>8.424113946286953</c:v>
                </c:pt>
                <c:pt idx="18">
                  <c:v>8.8543452966070628</c:v>
                </c:pt>
                <c:pt idx="19">
                  <c:v>9.2910242779449224</c:v>
                </c:pt>
                <c:pt idx="20">
                  <c:v>9.7342273641563857</c:v>
                </c:pt>
                <c:pt idx="21">
                  <c:v>10.18403184698319</c:v>
                </c:pt>
                <c:pt idx="22">
                  <c:v>10.640515844301897</c:v>
                </c:pt>
                <c:pt idx="23">
                  <c:v>11.103758308452933</c:v>
                </c:pt>
                <c:pt idx="24">
                  <c:v>11.573839034650515</c:v>
                </c:pt>
                <c:pt idx="25">
                  <c:v>12.050838669474196</c:v>
                </c:pt>
                <c:pt idx="26">
                  <c:v>12.534838719442801</c:v>
                </c:pt>
                <c:pt idx="27">
                  <c:v>13.025921559671547</c:v>
                </c:pt>
                <c:pt idx="28">
                  <c:v>13.52417044261316</c:v>
                </c:pt>
                <c:pt idx="29">
                  <c:v>14.029669506883698</c:v>
                </c:pt>
                <c:pt idx="30">
                  <c:v>14.542503786173983</c:v>
                </c:pt>
                <c:pt idx="31">
                  <c:v>15.062759218247368</c:v>
                </c:pt>
                <c:pt idx="32">
                  <c:v>15.590522654024703</c:v>
                </c:pt>
                <c:pt idx="33">
                  <c:v>16.125881866757325</c:v>
                </c:pt>
                <c:pt idx="34">
                  <c:v>16.668925561288845</c:v>
                </c:pt>
                <c:pt idx="35">
                  <c:v>17.219743383406644</c:v>
                </c:pt>
                <c:pt idx="36">
                  <c:v>17.778425929283902</c:v>
                </c:pt>
                <c:pt idx="37">
                  <c:v>18.345064755012952</c:v>
                </c:pt>
                <c:pt idx="38">
                  <c:v>18.91975238623094</c:v>
                </c:pt>
                <c:pt idx="39">
                  <c:v>19.502582327838542</c:v>
                </c:pt>
                <c:pt idx="40">
                  <c:v>20.093649073812703</c:v>
                </c:pt>
                <c:pt idx="41">
                  <c:v>20.693048117114227</c:v>
                </c:pt>
                <c:pt idx="42">
                  <c:v>21.300875959691155</c:v>
                </c:pt>
                <c:pt idx="43">
                  <c:v>21.917230122578786</c:v>
                </c:pt>
                <c:pt idx="44">
                  <c:v>22.542209156097321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067776"/>
        <c:axId val="57073664"/>
      </c:lineChart>
      <c:catAx>
        <c:axId val="57067776"/>
        <c:scaling>
          <c:orientation val="minMax"/>
        </c:scaling>
        <c:delete val="0"/>
        <c:axPos val="b"/>
        <c:majorTickMark val="out"/>
        <c:minorTickMark val="none"/>
        <c:tickLblPos val="nextTo"/>
        <c:crossAx val="57073664"/>
        <c:crosses val="autoZero"/>
        <c:auto val="1"/>
        <c:lblAlgn val="ctr"/>
        <c:lblOffset val="100"/>
        <c:noMultiLvlLbl val="0"/>
      </c:catAx>
      <c:valAx>
        <c:axId val="57073664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5706777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공격력!$Y$21</c:f>
              <c:strCache>
                <c:ptCount val="1"/>
                <c:pt idx="0">
                  <c:v>검객</c:v>
                </c:pt>
              </c:strCache>
            </c:strRef>
          </c:tx>
          <c:marker>
            <c:symbol val="none"/>
          </c:marker>
          <c:val>
            <c:numRef>
              <c:f>공격력!$Y$22:$Y$66</c:f>
              <c:numCache>
                <c:formatCode>0.00</c:formatCode>
                <c:ptCount val="45"/>
                <c:pt idx="0">
                  <c:v>1.0383865397608023</c:v>
                </c:pt>
                <c:pt idx="1">
                  <c:v>1.4025641589403792</c:v>
                </c:pt>
                <c:pt idx="2">
                  <c:v>1.7726034028174282</c:v>
                </c:pt>
                <c:pt idx="3">
                  <c:v>2.1485755815394865</c:v>
                </c:pt>
                <c:pt idx="4">
                  <c:v>2.530552777901558</c:v>
                </c:pt>
                <c:pt idx="5">
                  <c:v>2.9186078552007073</c:v>
                </c:pt>
                <c:pt idx="6">
                  <c:v>3.3128144651673352</c:v>
                </c:pt>
                <c:pt idx="7">
                  <c:v>3.7132470559738682</c:v>
                </c:pt>
                <c:pt idx="8">
                  <c:v>4.1199808803215916</c:v>
                </c:pt>
                <c:pt idx="9">
                  <c:v>4.53309200360638</c:v>
                </c:pt>
                <c:pt idx="10">
                  <c:v>4.9526573121640549</c:v>
                </c:pt>
                <c:pt idx="11">
                  <c:v>5.3787545215961456</c:v>
                </c:pt>
                <c:pt idx="12">
                  <c:v>5.8114621851767927</c:v>
                </c:pt>
                <c:pt idx="13">
                  <c:v>6.2508597023415993</c:v>
                </c:pt>
                <c:pt idx="14">
                  <c:v>6.6970273272591525</c:v>
                </c:pt>
                <c:pt idx="15">
                  <c:v>7.150046177486062</c:v>
                </c:pt>
                <c:pt idx="16">
                  <c:v>7.6099982427062507</c:v>
                </c:pt>
                <c:pt idx="17">
                  <c:v>8.0769663935553488</c:v>
                </c:pt>
                <c:pt idx="18">
                  <c:v>8.5510343905309316</c:v>
                </c:pt>
                <c:pt idx="19">
                  <c:v>9.0322868929894931</c:v>
                </c:pt>
                <c:pt idx="20">
                  <c:v>9.5208094682309099</c:v>
                </c:pt>
                <c:pt idx="21">
                  <c:v>10.016688600671262</c:v>
                </c:pt>
                <c:pt idx="22">
                  <c:v>10.520011701104819</c:v>
                </c:pt>
                <c:pt idx="23">
                  <c:v>11.030867116056084</c:v>
                </c:pt>
                <c:pt idx="24">
                  <c:v>11.549344137222683</c:v>
                </c:pt>
                <c:pt idx="25">
                  <c:v>12.075533011010005</c:v>
                </c:pt>
                <c:pt idx="26">
                  <c:v>12.609524948158448</c:v>
                </c:pt>
                <c:pt idx="27">
                  <c:v>13.151412133464145</c:v>
                </c:pt>
                <c:pt idx="28">
                  <c:v>13.701287735594063</c:v>
                </c:pt>
                <c:pt idx="29">
                  <c:v>14.25924591699634</c:v>
                </c:pt>
                <c:pt idx="30">
                  <c:v>14.825381843906808</c:v>
                </c:pt>
                <c:pt idx="31">
                  <c:v>15.399791696452558</c:v>
                </c:pt>
                <c:pt idx="32">
                  <c:v>15.982572678853488</c:v>
                </c:pt>
                <c:pt idx="33">
                  <c:v>16.573823029722803</c:v>
                </c:pt>
                <c:pt idx="34">
                  <c:v>17.17364203246731</c:v>
                </c:pt>
                <c:pt idx="35">
                  <c:v>17.782130025788511</c:v>
                </c:pt>
                <c:pt idx="36">
                  <c:v>18.399388414285465</c:v>
                </c:pt>
                <c:pt idx="37">
                  <c:v>19.025519679160318</c:v>
                </c:pt>
                <c:pt idx="38">
                  <c:v>19.660627389027507</c:v>
                </c:pt>
                <c:pt idx="39">
                  <c:v>20.304816210827646</c:v>
                </c:pt>
                <c:pt idx="40">
                  <c:v>20.958191920846978</c:v>
                </c:pt>
                <c:pt idx="41">
                  <c:v>21.620861415843532</c:v>
                </c:pt>
                <c:pt idx="42">
                  <c:v>22.292932724280892</c:v>
                </c:pt>
                <c:pt idx="43">
                  <c:v>22.974515017670591</c:v>
                </c:pt>
                <c:pt idx="44">
                  <c:v>23.665718622024215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공격력!$Z$21</c:f>
              <c:strCache>
                <c:ptCount val="1"/>
                <c:pt idx="0">
                  <c:v>투사</c:v>
                </c:pt>
              </c:strCache>
            </c:strRef>
          </c:tx>
          <c:marker>
            <c:symbol val="none"/>
          </c:marker>
          <c:val>
            <c:numRef>
              <c:f>공격력!$Z$22:$Z$66</c:f>
              <c:numCache>
                <c:formatCode>0.00</c:formatCode>
                <c:ptCount val="45"/>
                <c:pt idx="0">
                  <c:v>0.78635097185769476</c:v>
                </c:pt>
                <c:pt idx="1">
                  <c:v>1.1484764489874122</c:v>
                </c:pt>
                <c:pt idx="2">
                  <c:v>1.5164468417166439</c:v>
                </c:pt>
                <c:pt idx="3">
                  <c:v>1.8903333241429134</c:v>
                </c:pt>
                <c:pt idx="4">
                  <c:v>2.2702078419034555</c:v>
                </c:pt>
                <c:pt idx="5">
                  <c:v>2.6561431200207877</c:v>
                </c:pt>
                <c:pt idx="6">
                  <c:v>3.048212670824896</c:v>
                </c:pt>
                <c:pt idx="7">
                  <c:v>3.4464908019527569</c:v>
                </c:pt>
                <c:pt idx="8">
                  <c:v>3.8510526244259267</c:v>
                </c:pt>
                <c:pt idx="9">
                  <c:v>4.2619740608069554</c:v>
                </c:pt>
                <c:pt idx="10">
                  <c:v>4.6793318534353547</c:v>
                </c:pt>
                <c:pt idx="11">
                  <c:v>5.1032035727438831</c:v>
                </c:pt>
                <c:pt idx="12">
                  <c:v>5.533667625655915</c:v>
                </c:pt>
                <c:pt idx="13">
                  <c:v>5.9708032640646458</c:v>
                </c:pt>
                <c:pt idx="14">
                  <c:v>6.4146905933949387</c:v>
                </c:pt>
                <c:pt idx="15">
                  <c:v>6.8654105812485584</c:v>
                </c:pt>
                <c:pt idx="16">
                  <c:v>7.3230450661336173</c:v>
                </c:pt>
                <c:pt idx="17">
                  <c:v>7.7876767662790094</c:v>
                </c:pt>
                <c:pt idx="18">
                  <c:v>8.2593892885346527</c:v>
                </c:pt>
                <c:pt idx="19">
                  <c:v>8.7382671373583243</c:v>
                </c:pt>
                <c:pt idx="20">
                  <c:v>9.2243957238899714</c:v>
                </c:pt>
                <c:pt idx="21">
                  <c:v>9.7178613751142411</c:v>
                </c:pt>
                <c:pt idx="22">
                  <c:v>10.218751343112126</c:v>
                </c:pt>
                <c:pt idx="23">
                  <c:v>10.727153814402561</c:v>
                </c:pt>
                <c:pt idx="24">
                  <c:v>11.243157919374786</c:v>
                </c:pt>
                <c:pt idx="25">
                  <c:v>11.766853741812408</c:v>
                </c:pt>
                <c:pt idx="26">
                  <c:v>12.298332328509916</c:v>
                </c:pt>
                <c:pt idx="27">
                  <c:v>12.837685698982654</c:v>
                </c:pt>
                <c:pt idx="28">
                  <c:v>13.385006855271023</c:v>
                </c:pt>
                <c:pt idx="29">
                  <c:v>13.940389791839893</c:v>
                </c:pt>
                <c:pt idx="30">
                  <c:v>14.50392950557405</c:v>
                </c:pt>
                <c:pt idx="31">
                  <c:v>15.075722005870642</c:v>
                </c:pt>
                <c:pt idx="32">
                  <c:v>15.655864324829501</c:v>
                </c:pt>
                <c:pt idx="33">
                  <c:v>16.244454527542306</c:v>
                </c:pt>
                <c:pt idx="34">
                  <c:v>16.841591722481475</c:v>
                </c:pt>
                <c:pt idx="35">
                  <c:v>17.447376071989783</c:v>
                </c:pt>
                <c:pt idx="36">
                  <c:v>18.061908802871571</c:v>
                </c:pt>
                <c:pt idx="37">
                  <c:v>18.685292217086637</c:v>
                </c:pt>
                <c:pt idx="38">
                  <c:v>19.317629702547617</c:v>
                </c:pt>
                <c:pt idx="39">
                  <c:v>19.959025744021996</c:v>
                </c:pt>
                <c:pt idx="40">
                  <c:v>20.609585934139606</c:v>
                </c:pt>
                <c:pt idx="41">
                  <c:v>21.26941698450668</c:v>
                </c:pt>
                <c:pt idx="42">
                  <c:v>21.938626736927414</c:v>
                </c:pt>
                <c:pt idx="43">
                  <c:v>22.617324174734172</c:v>
                </c:pt>
                <c:pt idx="44">
                  <c:v>23.305619434227133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공격력!$AA$21</c:f>
              <c:strCache>
                <c:ptCount val="1"/>
                <c:pt idx="0">
                  <c:v>창술사</c:v>
                </c:pt>
              </c:strCache>
            </c:strRef>
          </c:tx>
          <c:marker>
            <c:symbol val="none"/>
          </c:marker>
          <c:val>
            <c:numRef>
              <c:f>공격력!$AA$22:$AA$66</c:f>
              <c:numCache>
                <c:formatCode>0.00</c:formatCode>
                <c:ptCount val="45"/>
                <c:pt idx="0">
                  <c:v>1.9154703160636157</c:v>
                </c:pt>
                <c:pt idx="1">
                  <c:v>2.5103865743353162</c:v>
                </c:pt>
                <c:pt idx="2">
                  <c:v>3.1148637829855388</c:v>
                </c:pt>
                <c:pt idx="3">
                  <c:v>3.7290181968065119</c:v>
                </c:pt>
                <c:pt idx="4">
                  <c:v>4.3529673298882763</c:v>
                </c:pt>
                <c:pt idx="5">
                  <c:v>4.9868299684184745</c:v>
                </c:pt>
                <c:pt idx="6">
                  <c:v>5.6307261836071003</c:v>
                </c:pt>
                <c:pt idx="7">
                  <c:v>6.28477734473738</c:v>
                </c:pt>
                <c:pt idx="8">
                  <c:v>6.9491061323439896</c:v>
                </c:pt>
                <c:pt idx="9">
                  <c:v>7.6238365515198208</c:v>
                </c:pt>
                <c:pt idx="10">
                  <c:v>8.3090939453524992</c:v>
                </c:pt>
                <c:pt idx="11">
                  <c:v>9.0050050084919064</c:v>
                </c:pt>
                <c:pt idx="12">
                  <c:v>9.7116978008499384</c:v>
                </c:pt>
                <c:pt idx="13">
                  <c:v>10.429301761433743</c:v>
                </c:pt>
                <c:pt idx="14">
                  <c:v>11.157947722313731</c:v>
                </c:pt>
                <c:pt idx="15">
                  <c:v>11.897767922727605</c:v>
                </c:pt>
                <c:pt idx="16">
                  <c:v>12.648896023321704</c:v>
                </c:pt>
                <c:pt idx="17">
                  <c:v>13.411467120531015</c:v>
                </c:pt>
                <c:pt idx="18">
                  <c:v>14.185617761099063</c:v>
                </c:pt>
                <c:pt idx="19">
                  <c:v>14.971485956739095</c:v>
                </c:pt>
                <c:pt idx="20">
                  <c:v>15.769211198937871</c:v>
                </c:pt>
                <c:pt idx="21">
                  <c:v>16.578934473903388</c:v>
                </c:pt>
                <c:pt idx="22">
                  <c:v>17.400798277657916</c:v>
                </c:pt>
                <c:pt idx="23">
                  <c:v>18.234946631277737</c:v>
                </c:pt>
                <c:pt idx="24">
                  <c:v>19.081525096280952</c:v>
                </c:pt>
                <c:pt idx="25">
                  <c:v>19.94068079016478</c:v>
                </c:pt>
                <c:pt idx="26">
                  <c:v>20.812562402093704</c:v>
                </c:pt>
                <c:pt idx="27">
                  <c:v>21.697320208739985</c:v>
                </c:pt>
                <c:pt idx="28">
                  <c:v>22.595106090277927</c:v>
                </c:pt>
                <c:pt idx="29">
                  <c:v>23.506073546533322</c:v>
                </c:pt>
                <c:pt idx="30">
                  <c:v>24.430377713289623</c:v>
                </c:pt>
                <c:pt idx="31">
                  <c:v>25.36817537875223</c:v>
                </c:pt>
                <c:pt idx="32">
                  <c:v>26.319625000172465</c:v>
                </c:pt>
                <c:pt idx="33">
                  <c:v>27.284886720632695</c:v>
                </c:pt>
                <c:pt idx="34">
                  <c:v>28.264122385994146</c:v>
                </c:pt>
                <c:pt idx="35">
                  <c:v>29.257495562008963</c:v>
                </c:pt>
                <c:pt idx="36">
                  <c:v>30.265171551597955</c:v>
                </c:pt>
                <c:pt idx="37">
                  <c:v>31.287317412295835</c:v>
                </c:pt>
                <c:pt idx="38">
                  <c:v>32.32410197386519</c:v>
                </c:pt>
                <c:pt idx="39">
                  <c:v>33.375695856081137</c:v>
                </c:pt>
                <c:pt idx="40">
                  <c:v>34.442271486687979</c:v>
                </c:pt>
                <c:pt idx="41">
                  <c:v>35.524003119529652</c:v>
                </c:pt>
                <c:pt idx="42">
                  <c:v>36.621066852855577</c:v>
                </c:pt>
                <c:pt idx="43">
                  <c:v>37.733640647803512</c:v>
                </c:pt>
                <c:pt idx="44">
                  <c:v>38.861904347061063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공격력!$AB$21</c:f>
              <c:strCache>
                <c:ptCount val="1"/>
                <c:pt idx="0">
                  <c:v>궁수</c:v>
                </c:pt>
              </c:strCache>
            </c:strRef>
          </c:tx>
          <c:marker>
            <c:symbol val="none"/>
          </c:marker>
          <c:val>
            <c:numRef>
              <c:f>공격력!$AB$22:$AB$66</c:f>
              <c:numCache>
                <c:formatCode>0.00</c:formatCode>
                <c:ptCount val="45"/>
                <c:pt idx="0">
                  <c:v>2.3086458019924629</c:v>
                </c:pt>
                <c:pt idx="1">
                  <c:v>2.8152918262788771</c:v>
                </c:pt>
                <c:pt idx="2">
                  <c:v>3.3300352943101976</c:v>
                </c:pt>
                <c:pt idx="3">
                  <c:v>3.8529744803568677</c:v>
                </c:pt>
                <c:pt idx="4">
                  <c:v>4.384208722208049</c:v>
                </c:pt>
                <c:pt idx="5">
                  <c:v>4.9238384319752937</c:v>
                </c:pt>
                <c:pt idx="6">
                  <c:v>5.4719651070016369</c:v>
                </c:pt>
                <c:pt idx="7">
                  <c:v>6.0286913408771134</c:v>
                </c:pt>
                <c:pt idx="8">
                  <c:v>6.5941208345617124</c:v>
                </c:pt>
                <c:pt idx="9">
                  <c:v>7.168358407616787</c:v>
                </c:pt>
                <c:pt idx="10">
                  <c:v>7.7515100095459495</c:v>
                </c:pt>
                <c:pt idx="11">
                  <c:v>8.3436827312464779</c:v>
                </c:pt>
                <c:pt idx="12">
                  <c:v>8.9449848165723118</c:v>
                </c:pt>
                <c:pt idx="13">
                  <c:v>9.555525674009651</c:v>
                </c:pt>
                <c:pt idx="14">
                  <c:v>10.175415888466267</c:v>
                </c:pt>
                <c:pt idx="15">
                  <c:v>10.804767233175593</c:v>
                </c:pt>
                <c:pt idx="16">
                  <c:v>11.443692681716639</c:v>
                </c:pt>
                <c:pt idx="17">
                  <c:v>12.092306420150914</c:v>
                </c:pt>
                <c:pt idx="18">
                  <c:v>12.750723859277365</c:v>
                </c:pt>
                <c:pt idx="19">
                  <c:v>13.419061647006526</c:v>
                </c:pt>
                <c:pt idx="20">
                  <c:v>14.097437680854984</c:v>
                </c:pt>
                <c:pt idx="21">
                  <c:v>14.785971120561278</c:v>
                </c:pt>
                <c:pt idx="22">
                  <c:v>15.484782400824392</c:v>
                </c:pt>
                <c:pt idx="23">
                  <c:v>16.193993244166037</c:v>
                </c:pt>
                <c:pt idx="24">
                  <c:v>16.913726673917843</c:v>
                </c:pt>
                <c:pt idx="25">
                  <c:v>17.644107027334659</c:v>
                </c:pt>
                <c:pt idx="26">
                  <c:v>18.385259968835168</c:v>
                </c:pt>
                <c:pt idx="27">
                  <c:v>19.137312503371014</c:v>
                </c:pt>
                <c:pt idx="28">
                  <c:v>19.900392989925635</c:v>
                </c:pt>
                <c:pt idx="29">
                  <c:v>20.67463115514407</c:v>
                </c:pt>
                <c:pt idx="30">
                  <c:v>21.460158107094937</c:v>
                </c:pt>
                <c:pt idx="31">
                  <c:v>22.257106349165859</c:v>
                </c:pt>
                <c:pt idx="32">
                  <c:v>23.065609794093543</c:v>
                </c:pt>
                <c:pt idx="33">
                  <c:v>23.885803778129922</c:v>
                </c:pt>
                <c:pt idx="34">
                  <c:v>24.717825075345445</c:v>
                </c:pt>
                <c:pt idx="35">
                  <c:v>25.561811912070986</c:v>
                </c:pt>
                <c:pt idx="36">
                  <c:v>26.417903981479572</c:v>
                </c:pt>
                <c:pt idx="37">
                  <c:v>27.286242458309328</c:v>
                </c:pt>
                <c:pt idx="38">
                  <c:v>28.166970013728879</c:v>
                </c:pt>
                <c:pt idx="39">
                  <c:v>29.060230830346647</c:v>
                </c:pt>
                <c:pt idx="40">
                  <c:v>29.966170617365375</c:v>
                </c:pt>
                <c:pt idx="41">
                  <c:v>30.884936625883121</c:v>
                </c:pt>
                <c:pt idx="42">
                  <c:v>31.816677664342404</c:v>
                </c:pt>
                <c:pt idx="43">
                  <c:v>32.761544114128526</c:v>
                </c:pt>
                <c:pt idx="44">
                  <c:v>33.719687945318739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공격력!$AC$21</c:f>
              <c:strCache>
                <c:ptCount val="1"/>
                <c:pt idx="0">
                  <c:v>살수</c:v>
                </c:pt>
              </c:strCache>
            </c:strRef>
          </c:tx>
          <c:marker>
            <c:symbol val="none"/>
          </c:marker>
          <c:val>
            <c:numRef>
              <c:f>공격력!$AC$22:$AC$66</c:f>
              <c:numCache>
                <c:formatCode>0.00</c:formatCode>
                <c:ptCount val="45"/>
                <c:pt idx="0">
                  <c:v>0.90732804445118642</c:v>
                </c:pt>
                <c:pt idx="1">
                  <c:v>1.2196210077742429</c:v>
                </c:pt>
                <c:pt idx="2">
                  <c:v>1.5369393666047066</c:v>
                </c:pt>
                <c:pt idx="3">
                  <c:v>1.8593442532553246</c:v>
                </c:pt>
                <c:pt idx="4">
                  <c:v>2.1868974623840622</c:v>
                </c:pt>
                <c:pt idx="5">
                  <c:v>2.5196614577272292</c:v>
                </c:pt>
                <c:pt idx="6">
                  <c:v>2.8576993788983405</c:v>
                </c:pt>
                <c:pt idx="7">
                  <c:v>3.2010750482533341</c:v>
                </c:pt>
                <c:pt idx="8">
                  <c:v>3.5498529778227814</c:v>
                </c:pt>
                <c:pt idx="9">
                  <c:v>3.904098376311715</c:v>
                </c:pt>
                <c:pt idx="10">
                  <c:v>4.2638771561677293</c:v>
                </c:pt>
                <c:pt idx="11">
                  <c:v>4.6292559407179938</c:v>
                </c:pt>
                <c:pt idx="12">
                  <c:v>5.0003020713758257</c:v>
                </c:pt>
                <c:pt idx="13">
                  <c:v>5.3770836149175043</c:v>
                </c:pt>
                <c:pt idx="14">
                  <c:v>5.7596693708299629</c:v>
                </c:pt>
                <c:pt idx="15">
                  <c:v>6.148128878730053</c:v>
                </c:pt>
                <c:pt idx="16">
                  <c:v>6.5425324258560531</c:v>
                </c:pt>
                <c:pt idx="17">
                  <c:v>6.942951054632104</c:v>
                </c:pt>
                <c:pt idx="18">
                  <c:v>7.3494565703062573</c:v>
                </c:pt>
                <c:pt idx="19">
                  <c:v>7.7621215486628454</c:v>
                </c:pt>
                <c:pt idx="20">
                  <c:v>8.1810193438098739</c:v>
                </c:pt>
                <c:pt idx="21">
                  <c:v>8.6062240960421335</c:v>
                </c:pt>
                <c:pt idx="22">
                  <c:v>9.0378107397807721</c:v>
                </c:pt>
                <c:pt idx="23">
                  <c:v>9.4758550115900295</c:v>
                </c:pt>
                <c:pt idx="24">
                  <c:v>9.9204334582718694</c:v>
                </c:pt>
                <c:pt idx="25">
                  <c:v>10.371623445039267</c:v>
                </c:pt>
                <c:pt idx="26">
                  <c:v>10.829503163768853</c:v>
                </c:pt>
                <c:pt idx="27">
                  <c:v>11.294151641333713</c:v>
                </c:pt>
                <c:pt idx="28">
                  <c:v>11.765648748017062</c:v>
                </c:pt>
                <c:pt idx="29">
                  <c:v>12.24407520600759</c:v>
                </c:pt>
                <c:pt idx="30">
                  <c:v>12.729512597977227</c:v>
                </c:pt>
                <c:pt idx="31">
                  <c:v>13.222043375742095</c:v>
                </c:pt>
                <c:pt idx="32">
                  <c:v>13.721750869007492</c:v>
                </c:pt>
                <c:pt idx="33">
                  <c:v>14.22871929419764</c:v>
                </c:pt>
                <c:pt idx="34">
                  <c:v>14.743033763371008</c:v>
                </c:pt>
                <c:pt idx="35">
                  <c:v>15.264780293222067</c:v>
                </c:pt>
                <c:pt idx="36">
                  <c:v>15.794045814170209</c:v>
                </c:pt>
                <c:pt idx="37">
                  <c:v>16.330918179536752</c:v>
                </c:pt>
                <c:pt idx="38">
                  <c:v>16.875486174810774</c:v>
                </c:pt>
                <c:pt idx="39">
                  <c:v>17.427839527004654</c:v>
                </c:pt>
                <c:pt idx="40">
                  <c:v>17.9880689141002</c:v>
                </c:pt>
                <c:pt idx="41">
                  <c:v>18.556265974586125</c:v>
                </c:pt>
                <c:pt idx="42">
                  <c:v>19.132523317087859</c:v>
                </c:pt>
                <c:pt idx="43">
                  <c:v>19.716934530090434</c:v>
                </c:pt>
                <c:pt idx="44">
                  <c:v>20.309594191755412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공격력!$AD$21</c:f>
              <c:strCache>
                <c:ptCount val="1"/>
                <c:pt idx="0">
                  <c:v>도사</c:v>
                </c:pt>
              </c:strCache>
            </c:strRef>
          </c:tx>
          <c:marker>
            <c:symbol val="none"/>
          </c:marker>
          <c:val>
            <c:numRef>
              <c:f>공격력!$AD$22:$AD$66</c:f>
              <c:numCache>
                <c:formatCode>0.00</c:formatCode>
                <c:ptCount val="45"/>
                <c:pt idx="0">
                  <c:v>3.0849153511340339</c:v>
                </c:pt>
                <c:pt idx="1">
                  <c:v>3.9536047668681702</c:v>
                </c:pt>
                <c:pt idx="2">
                  <c:v>4.8362358735828099</c:v>
                </c:pt>
                <c:pt idx="3">
                  <c:v>5.7329781142039176</c:v>
                </c:pt>
                <c:pt idx="4">
                  <c:v>6.64400276667158</c:v>
                </c:pt>
                <c:pt idx="5">
                  <c:v>7.569482962588884</c:v>
                </c:pt>
                <c:pt idx="6">
                  <c:v>8.5095937060528364</c:v>
                </c:pt>
                <c:pt idx="7">
                  <c:v>9.4645118926690248</c:v>
                </c:pt>
                <c:pt idx="8">
                  <c:v>10.434416328751814</c:v>
                </c:pt>
                <c:pt idx="9">
                  <c:v>11.419487750711767</c:v>
                </c:pt>
                <c:pt idx="10">
                  <c:v>12.419908844632157</c:v>
                </c:pt>
                <c:pt idx="11">
                  <c:v>13.435864266036273</c:v>
                </c:pt>
                <c:pt idx="12">
                  <c:v>14.467540659847387</c:v>
                </c:pt>
                <c:pt idx="13">
                  <c:v>15.515126680543217</c:v>
                </c:pt>
                <c:pt idx="14">
                  <c:v>16.57881301250664</c:v>
                </c:pt>
                <c:pt idx="15">
                  <c:v>17.658792390574654</c:v>
                </c:pt>
                <c:pt idx="16">
                  <c:v>18.755259620787353</c:v>
                </c:pt>
                <c:pt idx="17">
                  <c:v>19.86841160133887</c:v>
                </c:pt>
                <c:pt idx="18">
                  <c:v>20.998447343732167</c:v>
                </c:pt>
                <c:pt idx="19">
                  <c:v>22.145567994139604</c:v>
                </c:pt>
                <c:pt idx="20">
                  <c:v>23.309976854971325</c:v>
                </c:pt>
                <c:pt idx="21">
                  <c:v>24.491879406653236</c:v>
                </c:pt>
                <c:pt idx="22">
                  <c:v>25.691483329616805</c:v>
                </c:pt>
                <c:pt idx="23">
                  <c:v>26.908998526502454</c:v>
                </c:pt>
                <c:pt idx="24">
                  <c:v>28.144637144578713</c:v>
                </c:pt>
                <c:pt idx="25">
                  <c:v>29.398613598379164</c:v>
                </c:pt>
                <c:pt idx="26">
                  <c:v>30.671144592559141</c:v>
                </c:pt>
                <c:pt idx="27">
                  <c:v>31.962449144974403</c:v>
                </c:pt>
                <c:pt idx="28">
                  <c:v>33.272748609983736</c:v>
                </c:pt>
                <c:pt idx="29">
                  <c:v>34.602266701977697</c:v>
                </c:pt>
                <c:pt idx="30">
                  <c:v>35.95122951913568</c:v>
                </c:pt>
                <c:pt idx="31">
                  <c:v>37.319865567413224</c:v>
                </c:pt>
                <c:pt idx="32">
                  <c:v>38.708405784762085</c:v>
                </c:pt>
                <c:pt idx="33">
                  <c:v>40.117083565585006</c:v>
                </c:pt>
                <c:pt idx="34">
                  <c:v>41.54613478542749</c:v>
                </c:pt>
                <c:pt idx="35">
                  <c:v>42.995797825908816</c:v>
                </c:pt>
                <c:pt idx="36">
                  <c:v>44.46631359989459</c:v>
                </c:pt>
                <c:pt idx="37">
                  <c:v>45.95792557691302</c:v>
                </c:pt>
                <c:pt idx="38">
                  <c:v>47.470879808817301</c:v>
                </c:pt>
                <c:pt idx="39">
                  <c:v>49.005424955696419</c:v>
                </c:pt>
                <c:pt idx="40">
                  <c:v>50.561812312036693</c:v>
                </c:pt>
                <c:pt idx="41">
                  <c:v>52.140295833136321</c:v>
                </c:pt>
                <c:pt idx="42">
                  <c:v>53.741132161775681</c:v>
                </c:pt>
                <c:pt idx="43">
                  <c:v>55.36458065514524</c:v>
                </c:pt>
                <c:pt idx="44">
                  <c:v>57.010903412033983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08352"/>
        <c:axId val="57109888"/>
      </c:lineChart>
      <c:catAx>
        <c:axId val="57108352"/>
        <c:scaling>
          <c:orientation val="minMax"/>
        </c:scaling>
        <c:delete val="0"/>
        <c:axPos val="b"/>
        <c:majorTickMark val="out"/>
        <c:minorTickMark val="none"/>
        <c:tickLblPos val="nextTo"/>
        <c:crossAx val="57109888"/>
        <c:crosses val="autoZero"/>
        <c:auto val="1"/>
        <c:lblAlgn val="ctr"/>
        <c:lblOffset val="100"/>
        <c:noMultiLvlLbl val="0"/>
      </c:catAx>
      <c:valAx>
        <c:axId val="57109888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57108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방어력!$R$21</c:f>
              <c:strCache>
                <c:ptCount val="1"/>
                <c:pt idx="0">
                  <c:v>검객</c:v>
                </c:pt>
              </c:strCache>
            </c:strRef>
          </c:tx>
          <c:marker>
            <c:symbol val="none"/>
          </c:marker>
          <c:val>
            <c:numRef>
              <c:f>방어력!$R$22:$R$71</c:f>
              <c:numCache>
                <c:formatCode>0.00</c:formatCode>
                <c:ptCount val="50"/>
                <c:pt idx="0">
                  <c:v>13.62761540837799</c:v>
                </c:pt>
                <c:pt idx="1">
                  <c:v>17.344280255687842</c:v>
                </c:pt>
                <c:pt idx="2">
                  <c:v>21.162054945074765</c:v>
                </c:pt>
                <c:pt idx="3">
                  <c:v>25.083038102521552</c:v>
                </c:pt>
                <c:pt idx="4">
                  <c:v>29.109367242485721</c:v>
                </c:pt>
                <c:pt idx="5">
                  <c:v>33.243219444672114</c:v>
                </c:pt>
                <c:pt idx="6">
                  <c:v>37.486812042122288</c:v>
                </c:pt>
                <c:pt idx="7">
                  <c:v>41.842403320804642</c:v>
                </c:pt>
                <c:pt idx="8">
                  <c:v>46.312293230892237</c:v>
                </c:pt>
                <c:pt idx="9">
                  <c:v>50.898824109918614</c:v>
                </c:pt>
                <c:pt idx="10">
                  <c:v>55.604381418004081</c:v>
                </c:pt>
                <c:pt idx="11">
                  <c:v>60.431394485349074</c:v>
                </c:pt>
                <c:pt idx="12">
                  <c:v>65.38233727219351</c:v>
                </c:pt>
                <c:pt idx="13">
                  <c:v>70.459729141444569</c:v>
                </c:pt>
                <c:pt idx="14">
                  <c:v>75.666135644178553</c:v>
                </c:pt>
                <c:pt idx="15">
                  <c:v>81.004169318225593</c:v>
                </c:pt>
                <c:pt idx="16">
                  <c:v>86.476490500049522</c:v>
                </c:pt>
                <c:pt idx="17">
                  <c:v>92.085808150138391</c:v>
                </c:pt>
                <c:pt idx="18">
                  <c:v>97.834880692124571</c:v>
                </c:pt>
                <c:pt idx="19">
                  <c:v>103.72651686585719</c:v>
                </c:pt>
                <c:pt idx="20">
                  <c:v>109.76357659465263</c:v>
                </c:pt>
                <c:pt idx="21">
                  <c:v>115.9489718669525</c:v>
                </c:pt>
                <c:pt idx="22">
                  <c:v>122.28566763262322</c:v>
                </c:pt>
                <c:pt idx="23">
                  <c:v>128.77668271413293</c:v>
                </c:pt>
                <c:pt idx="24">
                  <c:v>135.42509073284759</c:v>
                </c:pt>
                <c:pt idx="25">
                  <c:v>142.23402105068993</c:v>
                </c:pt>
                <c:pt idx="26">
                  <c:v>149.20665972741025</c:v>
                </c:pt>
                <c:pt idx="27">
                  <c:v>156.34625049372127</c:v>
                </c:pt>
                <c:pt idx="28">
                  <c:v>163.65609574055301</c:v>
                </c:pt>
                <c:pt idx="29">
                  <c:v>171.13955752468902</c:v>
                </c:pt>
                <c:pt idx="30">
                  <c:v>178.80005859104736</c:v>
                </c:pt>
                <c:pt idx="31">
                  <c:v>186.6410834118762</c:v>
                </c:pt>
                <c:pt idx="32">
                  <c:v>194.6661792431361</c:v>
                </c:pt>
                <c:pt idx="33">
                  <c:v>202.87895719834768</c:v>
                </c:pt>
                <c:pt idx="34">
                  <c:v>211.28309334018394</c:v>
                </c:pt>
                <c:pt idx="35">
                  <c:v>219.88232979009669</c:v>
                </c:pt>
                <c:pt idx="36">
                  <c:v>228.68047585626468</c:v>
                </c:pt>
                <c:pt idx="37">
                  <c:v>237.68140918016138</c:v>
                </c:pt>
                <c:pt idx="38">
                  <c:v>246.8890769020405</c:v>
                </c:pt>
                <c:pt idx="39">
                  <c:v>256.30749684564489</c:v>
                </c:pt>
                <c:pt idx="40">
                  <c:v>265.94075872244849</c:v>
                </c:pt>
                <c:pt idx="41">
                  <c:v>275.79302535574539</c:v>
                </c:pt>
                <c:pt idx="42">
                  <c:v>285.86853392490565</c:v>
                </c:pt>
                <c:pt idx="43">
                  <c:v>296.1715972301223</c:v>
                </c:pt>
                <c:pt idx="44">
                  <c:v>306.70660497797934</c:v>
                </c:pt>
                <c:pt idx="45">
                  <c:v>317.47802508817546</c:v>
                </c:pt>
                <c:pt idx="46">
                  <c:v>328.49040502174353</c:v>
                </c:pt>
                <c:pt idx="47">
                  <c:v>339.74837313111129</c:v>
                </c:pt>
                <c:pt idx="48">
                  <c:v>351.25664003235477</c:v>
                </c:pt>
                <c:pt idx="49">
                  <c:v>363.02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방어력!$S$21</c:f>
              <c:strCache>
                <c:ptCount val="1"/>
                <c:pt idx="0">
                  <c:v>투사</c:v>
                </c:pt>
              </c:strCache>
            </c:strRef>
          </c:tx>
          <c:marker>
            <c:symbol val="none"/>
          </c:marker>
          <c:val>
            <c:numRef>
              <c:f>방어력!$S$22:$S$71</c:f>
              <c:numCache>
                <c:formatCode>0.00</c:formatCode>
                <c:ptCount val="50"/>
                <c:pt idx="0">
                  <c:v>26.687413508073565</c:v>
                </c:pt>
                <c:pt idx="1">
                  <c:v>32.313617571800172</c:v>
                </c:pt>
                <c:pt idx="2">
                  <c:v>38.091698901134578</c:v>
                </c:pt>
                <c:pt idx="3">
                  <c:v>44.02480138938148</c:v>
                </c:pt>
                <c:pt idx="4">
                  <c:v>50.11612710819707</c:v>
                </c:pt>
                <c:pt idx="5">
                  <c:v>56.368937319226632</c:v>
                </c:pt>
                <c:pt idx="6">
                  <c:v>62.786553502649276</c:v>
                </c:pt>
                <c:pt idx="7">
                  <c:v>69.372358402904155</c:v>
                </c:pt>
                <c:pt idx="8">
                  <c:v>76.129797091877649</c:v>
                </c:pt>
                <c:pt idx="9">
                  <c:v>83.062378049835615</c:v>
                </c:pt>
                <c:pt idx="10">
                  <c:v>90.173674264387856</c:v>
                </c:pt>
                <c:pt idx="11">
                  <c:v>97.46732434777914</c:v>
                </c:pt>
                <c:pt idx="12">
                  <c:v>104.94703367280289</c:v>
                </c:pt>
                <c:pt idx="13">
                  <c:v>112.61657552764062</c:v>
                </c:pt>
                <c:pt idx="14">
                  <c:v>120.4797922899335</c:v>
                </c:pt>
                <c:pt idx="15">
                  <c:v>128.54059662039899</c:v>
                </c:pt>
                <c:pt idx="16">
                  <c:v>136.80297267630786</c:v>
                </c:pt>
                <c:pt idx="17">
                  <c:v>145.27097734514516</c:v>
                </c:pt>
                <c:pt idx="18">
                  <c:v>153.94874149878075</c:v>
                </c:pt>
                <c:pt idx="19">
                  <c:v>162.84047126848284</c:v>
                </c:pt>
                <c:pt idx="20">
                  <c:v>171.9504493411111</c:v>
                </c:pt>
                <c:pt idx="21">
                  <c:v>181.28303627683238</c:v>
                </c:pt>
                <c:pt idx="22">
                  <c:v>190.84267184870805</c:v>
                </c:pt>
                <c:pt idx="23">
                  <c:v>200.6338764045058</c:v>
                </c:pt>
                <c:pt idx="24">
                  <c:v>210.66125225109622</c:v>
                </c:pt>
                <c:pt idx="25">
                  <c:v>220.92948506179857</c:v>
                </c:pt>
                <c:pt idx="26">
                  <c:v>231.44334530704705</c:v>
                </c:pt>
                <c:pt idx="27">
                  <c:v>242.20768970875497</c:v>
                </c:pt>
                <c:pt idx="28">
                  <c:v>253.22746271875852</c:v>
                </c:pt>
                <c:pt idx="29">
                  <c:v>264.50769802172954</c:v>
                </c:pt>
                <c:pt idx="30">
                  <c:v>276.05352006295277</c:v>
                </c:pt>
                <c:pt idx="31">
                  <c:v>287.87014560136828</c:v>
                </c:pt>
                <c:pt idx="32">
                  <c:v>299.962885288287</c:v>
                </c:pt>
                <c:pt idx="33">
                  <c:v>312.33714527219365</c:v>
                </c:pt>
                <c:pt idx="34">
                  <c:v>324.99842883005692</c:v>
                </c:pt>
                <c:pt idx="35">
                  <c:v>337.95233802557595</c:v>
                </c:pt>
                <c:pt idx="36">
                  <c:v>351.20457539479497</c:v>
                </c:pt>
                <c:pt idx="37">
                  <c:v>364.7609456595294</c:v>
                </c:pt>
                <c:pt idx="38">
                  <c:v>378.62735746904934</c:v>
                </c:pt>
                <c:pt idx="39">
                  <c:v>392.8098251704771</c:v>
                </c:pt>
                <c:pt idx="40">
                  <c:v>407.31447060835973</c:v>
                </c:pt>
                <c:pt idx="41">
                  <c:v>422.1475249538874</c:v>
                </c:pt>
                <c:pt idx="42">
                  <c:v>437.31533056423353</c:v>
                </c:pt>
                <c:pt idx="43">
                  <c:v>452.82434287250101</c:v>
                </c:pt>
                <c:pt idx="44">
                  <c:v>468.68113230876907</c:v>
                </c:pt>
                <c:pt idx="45">
                  <c:v>484.89238625273697</c:v>
                </c:pt>
                <c:pt idx="46">
                  <c:v>501.46491101847511</c:v>
                </c:pt>
                <c:pt idx="47">
                  <c:v>518.40563387179975</c:v>
                </c:pt>
                <c:pt idx="48">
                  <c:v>535.72160508079264</c:v>
                </c:pt>
                <c:pt idx="49">
                  <c:v>553.42000000000007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방어력!$T$21</c:f>
              <c:strCache>
                <c:ptCount val="1"/>
                <c:pt idx="0">
                  <c:v>창술사</c:v>
                </c:pt>
              </c:strCache>
            </c:strRef>
          </c:tx>
          <c:marker>
            <c:symbol val="none"/>
          </c:marker>
          <c:val>
            <c:numRef>
              <c:f>방어력!$T$22:$T$71</c:f>
              <c:numCache>
                <c:formatCode>0.00</c:formatCode>
                <c:ptCount val="50"/>
                <c:pt idx="0">
                  <c:v>19.305788495202155</c:v>
                </c:pt>
                <c:pt idx="1">
                  <c:v>24.037301267218833</c:v>
                </c:pt>
                <c:pt idx="2">
                  <c:v>28.897150890515888</c:v>
                </c:pt>
                <c:pt idx="3">
                  <c:v>33.887998380397853</c:v>
                </c:pt>
                <c:pt idx="4">
                  <c:v>39.01255403632107</c:v>
                </c:pt>
                <c:pt idx="5">
                  <c:v>44.273578299311609</c:v>
                </c:pt>
                <c:pt idx="6">
                  <c:v>49.673882623717603</c:v>
                </c:pt>
                <c:pt idx="7">
                  <c:v>55.216330363529117</c:v>
                </c:pt>
                <c:pt idx="8">
                  <c:v>60.903837673502125</c:v>
                </c:pt>
                <c:pt idx="9">
                  <c:v>66.739374425327739</c:v>
                </c:pt>
                <c:pt idx="10">
                  <c:v>72.725965139090377</c:v>
                </c:pt>
                <c:pt idx="11">
                  <c:v>78.86668993026403</c:v>
                </c:pt>
                <c:pt idx="12">
                  <c:v>85.164685472498206</c:v>
                </c:pt>
                <c:pt idx="13">
                  <c:v>91.62314597645026</c:v>
                </c:pt>
                <c:pt idx="14">
                  <c:v>98.245324184924328</c:v>
                </c:pt>
                <c:pt idx="15">
                  <c:v>105.03453238458162</c:v>
                </c:pt>
                <c:pt idx="16">
                  <c:v>111.99414343449037</c:v>
                </c:pt>
                <c:pt idx="17">
                  <c:v>119.1275918117888</c:v>
                </c:pt>
                <c:pt idx="18">
                  <c:v>126.43837467473827</c:v>
                </c:pt>
                <c:pt idx="19">
                  <c:v>133.93005294344877</c:v>
                </c:pt>
                <c:pt idx="20">
                  <c:v>141.60625239856208</c:v>
                </c:pt>
                <c:pt idx="21">
                  <c:v>149.47066479818446</c:v>
                </c:pt>
                <c:pt idx="22">
                  <c:v>157.52704901336344</c:v>
                </c:pt>
                <c:pt idx="23">
                  <c:v>165.77923218240917</c:v>
                </c:pt>
                <c:pt idx="24">
                  <c:v>174.23111088436534</c:v>
                </c:pt>
                <c:pt idx="25">
                  <c:v>182.88665233193862</c:v>
                </c:pt>
                <c:pt idx="26">
                  <c:v>191.74989558420259</c:v>
                </c:pt>
                <c:pt idx="27">
                  <c:v>200.82495277939378</c:v>
                </c:pt>
                <c:pt idx="28">
                  <c:v>210.11601038812694</c:v>
                </c:pt>
                <c:pt idx="29">
                  <c:v>219.62733048735663</c:v>
                </c:pt>
                <c:pt idx="30">
                  <c:v>229.36325205542292</c:v>
                </c:pt>
                <c:pt idx="31">
                  <c:v>239.32819228851912</c:v>
                </c:pt>
                <c:pt idx="32">
                  <c:v>249.52664793892905</c:v>
                </c:pt>
                <c:pt idx="33">
                  <c:v>259.96319667538415</c:v>
                </c:pt>
                <c:pt idx="34">
                  <c:v>270.64249846589763</c:v>
                </c:pt>
                <c:pt idx="35">
                  <c:v>281.56929698343794</c:v>
                </c:pt>
                <c:pt idx="36">
                  <c:v>292.74842103480916</c:v>
                </c:pt>
                <c:pt idx="37">
                  <c:v>304.18478601311421</c:v>
                </c:pt>
                <c:pt idx="38">
                  <c:v>315.88339537417835</c:v>
                </c:pt>
                <c:pt idx="39">
                  <c:v>327.84934213732032</c:v>
                </c:pt>
                <c:pt idx="40">
                  <c:v>340.08781041086354</c:v>
                </c:pt>
                <c:pt idx="41">
                  <c:v>352.60407694278399</c:v>
                </c:pt>
                <c:pt idx="42">
                  <c:v>365.40351269690171</c:v>
                </c:pt>
                <c:pt idx="43">
                  <c:v>378.4915844550236</c:v>
                </c:pt>
                <c:pt idx="44">
                  <c:v>391.87385644545913</c:v>
                </c:pt>
                <c:pt idx="45">
                  <c:v>405.55599199832847</c:v>
                </c:pt>
                <c:pt idx="46">
                  <c:v>419.54375522809761</c:v>
                </c:pt>
                <c:pt idx="47">
                  <c:v>433.84301274377577</c:v>
                </c:pt>
                <c:pt idx="48">
                  <c:v>448.45973538722035</c:v>
                </c:pt>
                <c:pt idx="49">
                  <c:v>463.40000000000003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방어력!$U$21</c:f>
              <c:strCache>
                <c:ptCount val="1"/>
                <c:pt idx="0">
                  <c:v>궁수</c:v>
                </c:pt>
              </c:strCache>
            </c:strRef>
          </c:tx>
          <c:marker>
            <c:symbol val="none"/>
          </c:marker>
          <c:val>
            <c:numRef>
              <c:f>방어력!$U$22:$U$71</c:f>
              <c:numCache>
                <c:formatCode>0.00</c:formatCode>
                <c:ptCount val="50"/>
                <c:pt idx="0">
                  <c:v>8.6592139574068483</c:v>
                </c:pt>
                <c:pt idx="1">
                  <c:v>11.73077876214572</c:v>
                </c:pt>
                <c:pt idx="2">
                  <c:v>14.886411064811213</c:v>
                </c:pt>
                <c:pt idx="3">
                  <c:v>18.127859395627674</c:v>
                </c:pt>
                <c:pt idx="4">
                  <c:v>21.456904719976592</c:v>
                </c:pt>
                <c:pt idx="5">
                  <c:v>24.875361003221467</c:v>
                </c:pt>
                <c:pt idx="6">
                  <c:v>28.385075784981492</c:v>
                </c:pt>
                <c:pt idx="7">
                  <c:v>31.987930763007661</c:v>
                </c:pt>
                <c:pt idx="8">
                  <c:v>35.685842386817654</c:v>
                </c:pt>
                <c:pt idx="9">
                  <c:v>39.480762461248091</c:v>
                </c:pt>
                <c:pt idx="10">
                  <c:v>43.374678760085295</c:v>
                </c:pt>
                <c:pt idx="11">
                  <c:v>47.369615649938467</c:v>
                </c:pt>
                <c:pt idx="12">
                  <c:v>51.467634724521552</c:v>
                </c:pt>
                <c:pt idx="13">
                  <c:v>55.670835449512907</c:v>
                </c:pt>
                <c:pt idx="14">
                  <c:v>59.981355818164324</c:v>
                </c:pt>
                <c:pt idx="15">
                  <c:v>64.40137301783416</c:v>
                </c:pt>
                <c:pt idx="16">
                  <c:v>68.933104107621432</c:v>
                </c:pt>
                <c:pt idx="17">
                  <c:v>73.578806707281316</c:v>
                </c:pt>
                <c:pt idx="18">
                  <c:v>78.340779697604404</c:v>
                </c:pt>
                <c:pt idx="19">
                  <c:v>83.221363932446422</c:v>
                </c:pt>
                <c:pt idx="20">
                  <c:v>88.222942962596221</c:v>
                </c:pt>
                <c:pt idx="21">
                  <c:v>93.347943771674309</c:v>
                </c:pt>
                <c:pt idx="22">
                  <c:v>98.598837524256837</c:v>
                </c:pt>
                <c:pt idx="23">
                  <c:v>103.9781403264227</c:v>
                </c:pt>
                <c:pt idx="24">
                  <c:v>109.48841399892503</c:v>
                </c:pt>
                <c:pt idx="25">
                  <c:v>115.13226686319078</c:v>
                </c:pt>
                <c:pt idx="26">
                  <c:v>120.91235454035701</c:v>
                </c:pt>
                <c:pt idx="27">
                  <c:v>126.83138076355341</c:v>
                </c:pt>
                <c:pt idx="28">
                  <c:v>132.89209820364601</c:v>
                </c:pt>
                <c:pt idx="29">
                  <c:v>139.09730930865919</c:v>
                </c:pt>
                <c:pt idx="30">
                  <c:v>145.44986715709749</c:v>
                </c:pt>
                <c:pt idx="31">
                  <c:v>151.95267632539068</c:v>
                </c:pt>
                <c:pt idx="32">
                  <c:v>158.60869376969157</c:v>
                </c:pt>
                <c:pt idx="33">
                  <c:v>165.42092972225697</c:v>
                </c:pt>
                <c:pt idx="34">
                  <c:v>172.39244860264742</c:v>
                </c:pt>
                <c:pt idx="35">
                  <c:v>179.52636994398557</c:v>
                </c:pt>
                <c:pt idx="36">
                  <c:v>186.82586933451478</c:v>
                </c:pt>
                <c:pt idx="37">
                  <c:v>194.29417937470549</c:v>
                </c:pt>
                <c:pt idx="38">
                  <c:v>201.93459065015963</c:v>
                </c:pt>
                <c:pt idx="39">
                  <c:v>209.75045272056815</c:v>
                </c:pt>
                <c:pt idx="40">
                  <c:v>217.74517512497877</c:v>
                </c:pt>
                <c:pt idx="41">
                  <c:v>225.9222284036388</c:v>
                </c:pt>
                <c:pt idx="42">
                  <c:v>234.28514513667827</c:v>
                </c:pt>
                <c:pt idx="43">
                  <c:v>242.83752099990448</c:v>
                </c:pt>
                <c:pt idx="44">
                  <c:v>251.58301583798473</c:v>
                </c:pt>
                <c:pt idx="45">
                  <c:v>260.52535475529464</c:v>
                </c:pt>
                <c:pt idx="46">
                  <c:v>269.66832922471826</c:v>
                </c:pt>
                <c:pt idx="47">
                  <c:v>279.01579821468823</c:v>
                </c:pt>
                <c:pt idx="48">
                  <c:v>288.57168933475691</c:v>
                </c:pt>
                <c:pt idx="49">
                  <c:v>298.34000000000003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방어력!$V$21</c:f>
              <c:strCache>
                <c:ptCount val="1"/>
                <c:pt idx="0">
                  <c:v>살수</c:v>
                </c:pt>
              </c:strCache>
            </c:strRef>
          </c:tx>
          <c:marker>
            <c:symbol val="none"/>
          </c:marker>
          <c:val>
            <c:numRef>
              <c:f>방어력!$V$22:$V$71</c:f>
              <c:numCache>
                <c:formatCode>0.00</c:formatCode>
                <c:ptCount val="50"/>
                <c:pt idx="0">
                  <c:v>7.3106478492861102</c:v>
                </c:pt>
                <c:pt idx="1">
                  <c:v>10.219451436961302</c:v>
                </c:pt>
                <c:pt idx="2">
                  <c:v>13.208041189857006</c:v>
                </c:pt>
                <c:pt idx="3">
                  <c:v>16.278077824645258</c:v>
                </c:pt>
                <c:pt idx="4">
                  <c:v>19.431252875782992</c:v>
                </c:pt>
                <c:pt idx="5">
                  <c:v>22.669289232293572</c:v>
                </c:pt>
                <c:pt idx="6">
                  <c:v>25.993941683529247</c:v>
                </c:pt>
                <c:pt idx="7">
                  <c:v>29.40699747406083</c:v>
                </c:pt>
                <c:pt idx="8">
                  <c:v>32.910276867842946</c:v>
                </c:pt>
                <c:pt idx="9">
                  <c:v>36.505633721805772</c:v>
                </c:pt>
                <c:pt idx="10">
                  <c:v>40.194956069026411</c:v>
                </c:pt>
                <c:pt idx="11">
                  <c:v>43.980166711635704</c:v>
                </c:pt>
                <c:pt idx="12">
                  <c:v>47.863223823618576</c:v>
                </c:pt>
                <c:pt idx="13">
                  <c:v>51.846121563668504</c:v>
                </c:pt>
                <c:pt idx="14">
                  <c:v>55.930890698259546</c:v>
                </c:pt>
                <c:pt idx="15">
                  <c:v>60.119599235101632</c:v>
                </c:pt>
                <c:pt idx="16">
                  <c:v>64.414353067147545</c:v>
                </c:pt>
                <c:pt idx="17">
                  <c:v>68.817296627322932</c:v>
                </c:pt>
                <c:pt idx="18">
                  <c:v>73.330613554152961</c:v>
                </c:pt>
                <c:pt idx="19">
                  <c:v>77.956527368462574</c:v>
                </c:pt>
                <c:pt idx="20">
                  <c:v>82.697302161329574</c:v>
                </c:pt>
                <c:pt idx="21">
                  <c:v>87.555243293472742</c:v>
                </c:pt>
                <c:pt idx="22">
                  <c:v>92.532698106260554</c:v>
                </c:pt>
                <c:pt idx="23">
                  <c:v>97.632056644528376</c:v>
                </c:pt>
                <c:pt idx="24">
                  <c:v>102.85575239139521</c:v>
                </c:pt>
                <c:pt idx="25">
                  <c:v>108.20626301527435</c:v>
                </c:pt>
                <c:pt idx="26">
                  <c:v>113.68611112927508</c:v>
                </c:pt>
                <c:pt idx="27">
                  <c:v>119.29786506319589</c:v>
                </c:pt>
                <c:pt idx="28">
                  <c:v>125.04413964831258</c:v>
                </c:pt>
                <c:pt idx="29">
                  <c:v>130.92759701516817</c:v>
                </c:pt>
                <c:pt idx="30">
                  <c:v>136.95094740457478</c:v>
                </c:pt>
                <c:pt idx="31">
                  <c:v>143.11694999204065</c:v>
                </c:pt>
                <c:pt idx="32">
                  <c:v>149.42841372583914</c:v>
                </c:pt>
                <c:pt idx="33">
                  <c:v>155.88819817894043</c:v>
                </c:pt>
                <c:pt idx="34">
                  <c:v>162.49921441502846</c:v>
                </c:pt>
                <c:pt idx="35">
                  <c:v>169.26442586883167</c:v>
                </c:pt>
                <c:pt idx="36">
                  <c:v>176.18684924099733</c:v>
                </c:pt>
                <c:pt idx="37">
                  <c:v>183.26955540774537</c:v>
                </c:pt>
                <c:pt idx="38">
                  <c:v>190.51567034553756</c:v>
                </c:pt>
                <c:pt idx="39">
                  <c:v>197.9283760710068</c:v>
                </c:pt>
                <c:pt idx="40">
                  <c:v>205.51091159639026</c:v>
                </c:pt>
                <c:pt idx="41">
                  <c:v>213.26657390071728</c:v>
                </c:pt>
                <c:pt idx="42">
                  <c:v>221.19871891700481</c:v>
                </c:pt>
                <c:pt idx="43">
                  <c:v>229.31076253571882</c:v>
                </c:pt>
                <c:pt idx="44">
                  <c:v>237.60618162476339</c:v>
                </c:pt>
                <c:pt idx="45">
                  <c:v>246.088515066262</c:v>
                </c:pt>
                <c:pt idx="46">
                  <c:v>254.76136481040373</c:v>
                </c:pt>
                <c:pt idx="47">
                  <c:v>263.6283969466258</c:v>
                </c:pt>
                <c:pt idx="48">
                  <c:v>272.69334279241383</c:v>
                </c:pt>
                <c:pt idx="49">
                  <c:v>281.96000000000004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방어력!$W$21</c:f>
              <c:strCache>
                <c:ptCount val="1"/>
                <c:pt idx="0">
                  <c:v>도사</c:v>
                </c:pt>
              </c:strCache>
            </c:strRef>
          </c:tx>
          <c:marker>
            <c:symbol val="none"/>
          </c:marker>
          <c:val>
            <c:numRef>
              <c:f>방어력!$W$22:$W$71</c:f>
              <c:numCache>
                <c:formatCode>0.00</c:formatCode>
                <c:ptCount val="50"/>
                <c:pt idx="0">
                  <c:v>25.054938745611622</c:v>
                </c:pt>
                <c:pt idx="1">
                  <c:v>31.521969925275005</c:v>
                </c:pt>
                <c:pt idx="2">
                  <c:v>38.164671504393453</c:v>
                </c:pt>
                <c:pt idx="3">
                  <c:v>44.986687806292345</c:v>
                </c:pt>
                <c:pt idx="4">
                  <c:v>51.991730667635579</c:v>
                </c:pt>
                <c:pt idx="5">
                  <c:v>59.183580613169127</c:v>
                </c:pt>
                <c:pt idx="6">
                  <c:v>66.566088050106046</c:v>
                </c:pt>
                <c:pt idx="7">
                  <c:v>74.143174482472531</c:v>
                </c:pt>
                <c:pt idx="8">
                  <c:v>81.918833745739178</c:v>
                </c:pt>
                <c:pt idx="9">
                  <c:v>89.897133262067953</c:v>
                </c:pt>
                <c:pt idx="10">
                  <c:v>98.082215316508652</c:v>
                </c:pt>
                <c:pt idx="11">
                  <c:v>106.47829835448645</c:v>
                </c:pt>
                <c:pt idx="12">
                  <c:v>115.08967830092523</c:v>
                </c:pt>
                <c:pt idx="13">
                  <c:v>123.9207299013585</c:v>
                </c:pt>
                <c:pt idx="14">
                  <c:v>132.97590808538442</c:v>
                </c:pt>
                <c:pt idx="15">
                  <c:v>142.2597493528277</c:v>
                </c:pt>
                <c:pt idx="16">
                  <c:v>151.77687318297629</c:v>
                </c:pt>
                <c:pt idx="17">
                  <c:v>161.53198346726714</c:v>
                </c:pt>
                <c:pt idx="18">
                  <c:v>171.52986996580125</c:v>
                </c:pt>
                <c:pt idx="19">
                  <c:v>181.77540978807389</c:v>
                </c:pt>
                <c:pt idx="20">
                  <c:v>192.27356889831216</c:v>
                </c:pt>
                <c:pt idx="21">
                  <c:v>203.02940364581855</c:v>
                </c:pt>
                <c:pt idx="22">
                  <c:v>214.04806232072553</c:v>
                </c:pt>
                <c:pt idx="23">
                  <c:v>225.33478673557147</c:v>
                </c:pt>
                <c:pt idx="24">
                  <c:v>236.89491383311716</c:v>
                </c:pt>
                <c:pt idx="25">
                  <c:v>248.73387732082546</c:v>
                </c:pt>
                <c:pt idx="26">
                  <c:v>260.85720933243692</c:v>
                </c:pt>
                <c:pt idx="27">
                  <c:v>273.27054211707849</c:v>
                </c:pt>
                <c:pt idx="28">
                  <c:v>285.97960975634999</c:v>
                </c:pt>
                <c:pt idx="29">
                  <c:v>298.99024990984105</c:v>
                </c:pt>
                <c:pt idx="30">
                  <c:v>312.30840558953702</c:v>
                </c:pt>
                <c:pt idx="31">
                  <c:v>325.94012696358033</c:v>
                </c:pt>
                <c:pt idx="32">
                  <c:v>339.89157318986207</c:v>
                </c:pt>
                <c:pt idx="33">
                  <c:v>354.16901427992372</c:v>
                </c:pt>
                <c:pt idx="34">
                  <c:v>368.77883299365794</c:v>
                </c:pt>
                <c:pt idx="35">
                  <c:v>383.72752676530769</c:v>
                </c:pt>
                <c:pt idx="36">
                  <c:v>399.02170966126346</c:v>
                </c:pt>
                <c:pt idx="37">
                  <c:v>414.66811437017674</c:v>
                </c:pt>
                <c:pt idx="38">
                  <c:v>430.67359422590602</c:v>
                </c:pt>
                <c:pt idx="39">
                  <c:v>447.04512526382575</c:v>
                </c:pt>
                <c:pt idx="40">
                  <c:v>463.78980831103593</c:v>
                </c:pt>
                <c:pt idx="41">
                  <c:v>480.91487111101804</c:v>
                </c:pt>
                <c:pt idx="42">
                  <c:v>498.42767048329114</c:v>
                </c:pt>
                <c:pt idx="43">
                  <c:v>516.33569451862991</c:v>
                </c:pt>
                <c:pt idx="44">
                  <c:v>534.64656481042141</c:v>
                </c:pt>
                <c:pt idx="45">
                  <c:v>553.36803872273561</c:v>
                </c:pt>
                <c:pt idx="46">
                  <c:v>572.50801169570423</c:v>
                </c:pt>
                <c:pt idx="47">
                  <c:v>592.07451958880642</c:v>
                </c:pt>
                <c:pt idx="48">
                  <c:v>612.07574106266861</c:v>
                </c:pt>
                <c:pt idx="49">
                  <c:v>632.52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221120"/>
        <c:axId val="57222656"/>
      </c:lineChart>
      <c:catAx>
        <c:axId val="57221120"/>
        <c:scaling>
          <c:orientation val="minMax"/>
        </c:scaling>
        <c:delete val="0"/>
        <c:axPos val="b"/>
        <c:majorTickMark val="out"/>
        <c:minorTickMark val="none"/>
        <c:tickLblPos val="nextTo"/>
        <c:crossAx val="57222656"/>
        <c:crosses val="autoZero"/>
        <c:auto val="1"/>
        <c:lblAlgn val="ctr"/>
        <c:lblOffset val="100"/>
        <c:noMultiLvlLbl val="0"/>
      </c:catAx>
      <c:valAx>
        <c:axId val="57222656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5722112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방어력!$K$21</c:f>
              <c:strCache>
                <c:ptCount val="1"/>
                <c:pt idx="0">
                  <c:v>검객</c:v>
                </c:pt>
              </c:strCache>
            </c:strRef>
          </c:tx>
          <c:marker>
            <c:symbol val="none"/>
          </c:marker>
          <c:val>
            <c:numRef>
              <c:f>방어력!$K$22:$K$66</c:f>
              <c:numCache>
                <c:formatCode>0.00</c:formatCode>
                <c:ptCount val="45"/>
                <c:pt idx="0">
                  <c:v>18.170153877837322</c:v>
                </c:pt>
                <c:pt idx="1">
                  <c:v>23.10171768496182</c:v>
                </c:pt>
                <c:pt idx="2">
                  <c:v>28.167424857927099</c:v>
                </c:pt>
                <c:pt idx="3">
                  <c:v>33.370059540522774</c:v>
                </c:pt>
                <c:pt idx="4">
                  <c:v>38.71245746681091</c:v>
                </c:pt>
                <c:pt idx="5">
                  <c:v>44.197506858934787</c:v>
                </c:pt>
                <c:pt idx="6">
                  <c:v>49.828149339940332</c:v>
                </c:pt>
                <c:pt idx="7">
                  <c:v>55.607380861854388</c:v>
                </c:pt>
                <c:pt idx="8">
                  <c:v>61.538252649267768</c:v>
                </c:pt>
                <c:pt idx="9">
                  <c:v>67.623872158675454</c:v>
                </c:pt>
                <c:pt idx="10">
                  <c:v>73.867404053829475</c:v>
                </c:pt>
                <c:pt idx="11">
                  <c:v>80.272071197365193</c:v>
                </c:pt>
                <c:pt idx="12">
                  <c:v>86.841155658964709</c:v>
                </c:pt>
                <c:pt idx="13">
                  <c:v>93.577999740326263</c:v>
                </c:pt>
                <c:pt idx="14">
                  <c:v>100.48600701721207</c:v>
                </c:pt>
                <c:pt idx="15">
                  <c:v>107.56864339885189</c:v>
                </c:pt>
                <c:pt idx="16">
                  <c:v>114.82943820498377</c:v>
                </c:pt>
                <c:pt idx="17">
                  <c:v>122.27198526081791</c:v>
                </c:pt>
                <c:pt idx="18">
                  <c:v>129.89994401021383</c:v>
                </c:pt>
                <c:pt idx="19">
                  <c:v>137.71704064736693</c:v>
                </c:pt>
                <c:pt idx="20">
                  <c:v>145.72706926730331</c:v>
                </c:pt>
                <c:pt idx="21">
                  <c:v>153.93389303548733</c:v>
                </c:pt>
                <c:pt idx="22">
                  <c:v>162.34144537685256</c:v>
                </c:pt>
                <c:pt idx="23">
                  <c:v>170.95373118456916</c:v>
                </c:pt>
                <c:pt idx="24">
                  <c:v>179.77482804886782</c:v>
                </c:pt>
                <c:pt idx="25">
                  <c:v>188.80888750624399</c:v>
                </c:pt>
                <c:pt idx="26">
                  <c:v>198.06013630937272</c:v>
                </c:pt>
                <c:pt idx="27">
                  <c:v>207.53287771806833</c:v>
                </c:pt>
                <c:pt idx="28">
                  <c:v>217.23149281162921</c:v>
                </c:pt>
                <c:pt idx="29">
                  <c:v>227.16044182291333</c:v>
                </c:pt>
                <c:pt idx="30">
                  <c:v>237.32426549449488</c:v>
                </c:pt>
                <c:pt idx="31">
                  <c:v>247.72758645725935</c:v>
                </c:pt>
                <c:pt idx="32">
                  <c:v>258.37511063179886</c:v>
                </c:pt>
                <c:pt idx="33">
                  <c:v>269.27162865297561</c:v>
                </c:pt>
                <c:pt idx="34">
                  <c:v>280.42201731802675</c:v>
                </c:pt>
                <c:pt idx="35">
                  <c:v>291.83124105859184</c:v>
                </c:pt>
                <c:pt idx="36">
                  <c:v>303.50435343704657</c:v>
                </c:pt>
                <c:pt idx="37">
                  <c:v>315.44649866753588</c:v>
                </c:pt>
                <c:pt idx="38">
                  <c:v>327.66291316210436</c:v>
                </c:pt>
                <c:pt idx="39">
                  <c:v>340.15892710232754</c:v>
                </c:pt>
                <c:pt idx="40">
                  <c:v>352.93996603685542</c:v>
                </c:pt>
                <c:pt idx="41">
                  <c:v>366.01155250528495</c:v>
                </c:pt>
                <c:pt idx="42">
                  <c:v>379.37930768878596</c:v>
                </c:pt>
                <c:pt idx="43">
                  <c:v>393.04895308790913</c:v>
                </c:pt>
                <c:pt idx="44">
                  <c:v>407.02631222801688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방어력!$L$21</c:f>
              <c:strCache>
                <c:ptCount val="1"/>
                <c:pt idx="0">
                  <c:v>투사</c:v>
                </c:pt>
              </c:strCache>
            </c:strRef>
          </c:tx>
          <c:marker>
            <c:symbol val="none"/>
          </c:marker>
          <c:val>
            <c:numRef>
              <c:f>방어력!$L$22:$L$66</c:f>
              <c:numCache>
                <c:formatCode>0.00</c:formatCode>
                <c:ptCount val="45"/>
                <c:pt idx="0">
                  <c:v>38.043759681721895</c:v>
                </c:pt>
                <c:pt idx="1">
                  <c:v>46.419339273521409</c:v>
                </c:pt>
                <c:pt idx="2">
                  <c:v>55.021342857194384</c:v>
                </c:pt>
                <c:pt idx="3">
                  <c:v>63.85445983031299</c:v>
                </c:pt>
                <c:pt idx="4">
                  <c:v>72.923466390969381</c:v>
                </c:pt>
                <c:pt idx="5">
                  <c:v>82.233227047346816</c:v>
                </c:pt>
                <c:pt idx="6">
                  <c:v>91.788696152521652</c:v>
                </c:pt>
                <c:pt idx="7">
                  <c:v>101.59491946490698</c:v>
                </c:pt>
                <c:pt idx="8">
                  <c:v>111.6570357347539</c:v>
                </c:pt>
                <c:pt idx="9">
                  <c:v>121.98027831713515</c:v>
                </c:pt>
                <c:pt idx="10">
                  <c:v>132.56997681183964</c:v>
                </c:pt>
                <c:pt idx="11">
                  <c:v>143.43155873061647</c:v>
                </c:pt>
                <c:pt idx="12">
                  <c:v>154.57055119221127</c:v>
                </c:pt>
                <c:pt idx="13">
                  <c:v>165.99258264564685</c:v>
                </c:pt>
                <c:pt idx="14">
                  <c:v>177.70338462220528</c:v>
                </c:pt>
                <c:pt idx="15">
                  <c:v>189.70879351657797</c:v>
                </c:pt>
                <c:pt idx="16">
                  <c:v>202.01475239765665</c:v>
                </c:pt>
                <c:pt idx="17">
                  <c:v>214.62731284944451</c:v>
                </c:pt>
                <c:pt idx="18">
                  <c:v>227.55263684257653</c:v>
                </c:pt>
                <c:pt idx="19">
                  <c:v>240.79699863694549</c:v>
                </c:pt>
                <c:pt idx="20">
                  <c:v>254.3667867159356</c:v>
                </c:pt>
                <c:pt idx="21">
                  <c:v>268.26850575277706</c:v>
                </c:pt>
                <c:pt idx="22">
                  <c:v>282.50877860954063</c:v>
                </c:pt>
                <c:pt idx="23">
                  <c:v>297.09434836929984</c:v>
                </c:pt>
                <c:pt idx="24">
                  <c:v>312.03208040199974</c:v>
                </c:pt>
                <c:pt idx="25">
                  <c:v>327.32896446457295</c:v>
                </c:pt>
                <c:pt idx="26">
                  <c:v>342.99211683586122</c:v>
                </c:pt>
                <c:pt idx="27">
                  <c:v>359.02878248690183</c:v>
                </c:pt>
                <c:pt idx="28">
                  <c:v>375.44633728715104</c:v>
                </c:pt>
                <c:pt idx="29">
                  <c:v>392.25229024722591</c:v>
                </c:pt>
                <c:pt idx="30">
                  <c:v>409.45428579875227</c:v>
                </c:pt>
                <c:pt idx="31">
                  <c:v>427.06010611192005</c:v>
                </c:pt>
                <c:pt idx="32">
                  <c:v>445.07767345135204</c:v>
                </c:pt>
                <c:pt idx="33">
                  <c:v>463.51505257090713</c:v>
                </c:pt>
                <c:pt idx="34">
                  <c:v>482.38045314804111</c:v>
                </c:pt>
                <c:pt idx="35">
                  <c:v>501.68223225836948</c:v>
                </c:pt>
                <c:pt idx="36">
                  <c:v>521.4288968910738</c:v>
                </c:pt>
                <c:pt idx="37">
                  <c:v>541.62910650581409</c:v>
                </c:pt>
                <c:pt idx="38">
                  <c:v>562.29167563181363</c:v>
                </c:pt>
                <c:pt idx="39">
                  <c:v>583.42557650979654</c:v>
                </c:pt>
                <c:pt idx="40">
                  <c:v>605.03994177746654</c:v>
                </c:pt>
                <c:pt idx="41">
                  <c:v>627.14406719923022</c:v>
                </c:pt>
                <c:pt idx="42">
                  <c:v>649.74741444087442</c:v>
                </c:pt>
                <c:pt idx="43">
                  <c:v>672.85961388992109</c:v>
                </c:pt>
                <c:pt idx="44">
                  <c:v>696.49046752239599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방어력!$M$21</c:f>
              <c:strCache>
                <c:ptCount val="1"/>
                <c:pt idx="0">
                  <c:v>창술사</c:v>
                </c:pt>
              </c:strCache>
            </c:strRef>
          </c:tx>
          <c:marker>
            <c:symbol val="none"/>
          </c:marker>
          <c:val>
            <c:numRef>
              <c:f>방어력!$M$22:$M$66</c:f>
              <c:numCache>
                <c:formatCode>0.00</c:formatCode>
                <c:ptCount val="45"/>
                <c:pt idx="0">
                  <c:v>27.681093798267796</c:v>
                </c:pt>
                <c:pt idx="1">
                  <c:v>33.681008961252743</c:v>
                </c:pt>
                <c:pt idx="2">
                  <c:v>39.843041379347667</c:v>
                </c:pt>
                <c:pt idx="3">
                  <c:v>46.170548011721088</c:v>
                </c:pt>
                <c:pt idx="4">
                  <c:v>52.666947949033442</c:v>
                </c:pt>
                <c:pt idx="5">
                  <c:v>59.335723493922771</c:v>
                </c:pt>
                <c:pt idx="6">
                  <c:v>66.180421259549234</c:v>
                </c:pt>
                <c:pt idx="7">
                  <c:v>73.204653286491862</c:v>
                </c:pt>
                <c:pt idx="8">
                  <c:v>80.412098178295764</c:v>
                </c:pt>
                <c:pt idx="9">
                  <c:v>87.806502255973371</c:v>
                </c:pt>
                <c:pt idx="10">
                  <c:v>95.391680731766513</c:v>
                </c:pt>
                <c:pt idx="11">
                  <c:v>103.17151890248378</c:v>
                </c:pt>
                <c:pt idx="12">
                  <c:v>111.14997336272893</c:v>
                </c:pt>
                <c:pt idx="13">
                  <c:v>119.33107323834523</c:v>
                </c:pt>
                <c:pt idx="14">
                  <c:v>127.71892144040163</c:v>
                </c:pt>
                <c:pt idx="15">
                  <c:v>136.31769594005604</c:v>
                </c:pt>
                <c:pt idx="16">
                  <c:v>145.13165106463228</c:v>
                </c:pt>
                <c:pt idx="17">
                  <c:v>154.16511881525608</c:v>
                </c:pt>
                <c:pt idx="18">
                  <c:v>163.42251020639804</c:v>
                </c:pt>
                <c:pt idx="19">
                  <c:v>172.90831662768002</c:v>
                </c:pt>
                <c:pt idx="20">
                  <c:v>182.6271112283043</c:v>
                </c:pt>
                <c:pt idx="21">
                  <c:v>192.5835503244715</c:v>
                </c:pt>
                <c:pt idx="22">
                  <c:v>202.78237483016102</c:v>
                </c:pt>
                <c:pt idx="23">
                  <c:v>213.22841171164995</c:v>
                </c:pt>
                <c:pt idx="24">
                  <c:v>223.92657546615592</c:v>
                </c:pt>
                <c:pt idx="25">
                  <c:v>234.88186962499256</c:v>
                </c:pt>
                <c:pt idx="26">
                  <c:v>246.09938828163575</c:v>
                </c:pt>
                <c:pt idx="27">
                  <c:v>257.58431764510118</c:v>
                </c:pt>
                <c:pt idx="28">
                  <c:v>269.34193761904316</c:v>
                </c:pt>
                <c:pt idx="29">
                  <c:v>281.37762340699027</c:v>
                </c:pt>
                <c:pt idx="30">
                  <c:v>293.69684714413916</c:v>
                </c:pt>
                <c:pt idx="31">
                  <c:v>306.30517955613573</c:v>
                </c:pt>
                <c:pt idx="32">
                  <c:v>319.20829164527885</c:v>
                </c:pt>
                <c:pt idx="33">
                  <c:v>332.4119564045896</c:v>
                </c:pt>
                <c:pt idx="34">
                  <c:v>345.92205056019355</c:v>
                </c:pt>
                <c:pt idx="35">
                  <c:v>359.74455634247602</c:v>
                </c:pt>
                <c:pt idx="36">
                  <c:v>373.88556328646945</c:v>
                </c:pt>
                <c:pt idx="37">
                  <c:v>388.35127006194944</c:v>
                </c:pt>
                <c:pt idx="38">
                  <c:v>403.14798633371163</c:v>
                </c:pt>
                <c:pt idx="39">
                  <c:v>418.28213465252173</c:v>
                </c:pt>
                <c:pt idx="40">
                  <c:v>433.76025237722786</c:v>
                </c:pt>
                <c:pt idx="41">
                  <c:v>449.58899362853901</c:v>
                </c:pt>
                <c:pt idx="42">
                  <c:v>465.77513127497963</c:v>
                </c:pt>
                <c:pt idx="43">
                  <c:v>482.32555895153456</c:v>
                </c:pt>
                <c:pt idx="44">
                  <c:v>499.24729311151492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방어력!$N$21</c:f>
              <c:strCache>
                <c:ptCount val="1"/>
                <c:pt idx="0">
                  <c:v>궁수</c:v>
                </c:pt>
              </c:strCache>
            </c:strRef>
          </c:tx>
          <c:marker>
            <c:symbol val="none"/>
          </c:marker>
          <c:val>
            <c:numRef>
              <c:f>방어력!$N$22:$N$66</c:f>
              <c:numCache>
                <c:formatCode>0.00</c:formatCode>
                <c:ptCount val="45"/>
                <c:pt idx="0">
                  <c:v>11.640254827989533</c:v>
                </c:pt>
                <c:pt idx="1">
                  <c:v>14.753433412514553</c:v>
                </c:pt>
                <c:pt idx="2">
                  <c:v>17.95126040168411</c:v>
                </c:pt>
                <c:pt idx="3">
                  <c:v>21.235492434878129</c:v>
                </c:pt>
                <c:pt idx="4">
                  <c:v>24.607918699833291</c:v>
                </c:pt>
                <c:pt idx="5">
                  <c:v>28.070361499048079</c:v>
                </c:pt>
                <c:pt idx="6">
                  <c:v>31.624676825658728</c:v>
                </c:pt>
                <c:pt idx="7">
                  <c:v>35.272754948939983</c:v>
                </c:pt>
                <c:pt idx="8">
                  <c:v>39.016521009587301</c:v>
                </c:pt>
                <c:pt idx="9">
                  <c:v>42.85793562493938</c:v>
                </c:pt>
                <c:pt idx="10">
                  <c:v>46.798995504302553</c:v>
                </c:pt>
                <c:pt idx="11">
                  <c:v>50.841734074541286</c:v>
                </c:pt>
                <c:pt idx="12">
                  <c:v>54.988222116101205</c:v>
                </c:pt>
                <c:pt idx="13">
                  <c:v>59.240568409634349</c:v>
                </c:pt>
                <c:pt idx="14">
                  <c:v>63.600920393398368</c:v>
                </c:pt>
                <c:pt idx="15">
                  <c:v>68.071464831604899</c:v>
                </c:pt>
                <c:pt idx="16">
                  <c:v>72.654428493894059</c:v>
                </c:pt>
                <c:pt idx="17">
                  <c:v>77.352078846116257</c:v>
                </c:pt>
                <c:pt idx="18">
                  <c:v>82.166724752603685</c:v>
                </c:pt>
                <c:pt idx="19">
                  <c:v>87.100717190118729</c:v>
                </c:pt>
                <c:pt idx="20">
                  <c:v>92.156449973667392</c:v>
                </c:pt>
                <c:pt idx="21">
                  <c:v>97.336360494370453</c:v>
                </c:pt>
                <c:pt idx="22">
                  <c:v>102.64293046958768</c:v>
                </c:pt>
                <c:pt idx="23">
                  <c:v>108.07868670549288</c:v>
                </c:pt>
                <c:pt idx="24">
                  <c:v>113.64620187230192</c:v>
                </c:pt>
                <c:pt idx="25">
                  <c:v>119.34809529235733</c:v>
                </c:pt>
                <c:pt idx="26">
                  <c:v>125.18703374127874</c:v>
                </c:pt>
                <c:pt idx="27">
                  <c:v>131.16573226238924</c:v>
                </c:pt>
                <c:pt idx="28">
                  <c:v>137.28695499463274</c:v>
                </c:pt>
                <c:pt idx="29">
                  <c:v>143.55351601419977</c:v>
                </c:pt>
                <c:pt idx="30">
                  <c:v>149.96828019008424</c:v>
                </c:pt>
                <c:pt idx="31">
                  <c:v>156.53416405379443</c:v>
                </c:pt>
                <c:pt idx="32">
                  <c:v>163.25413668344825</c:v>
                </c:pt>
                <c:pt idx="33">
                  <c:v>170.13122060248395</c:v>
                </c:pt>
                <c:pt idx="34">
                  <c:v>177.16849269322205</c:v>
                </c:pt>
                <c:pt idx="35">
                  <c:v>184.36908512551892</c:v>
                </c:pt>
                <c:pt idx="36">
                  <c:v>191.73618630075359</c:v>
                </c:pt>
                <c:pt idx="37">
                  <c:v>199.27304181139712</c:v>
                </c:pt>
                <c:pt idx="38">
                  <c:v>206.98295541641366</c:v>
                </c:pt>
                <c:pt idx="39">
                  <c:v>214.86929003274935</c:v>
                </c:pt>
                <c:pt idx="40">
                  <c:v>222.9354687431678</c:v>
                </c:pt>
                <c:pt idx="41">
                  <c:v>231.18497582069526</c:v>
                </c:pt>
                <c:pt idx="42">
                  <c:v>239.62135776994316</c:v>
                </c:pt>
                <c:pt idx="43">
                  <c:v>248.24822438557879</c:v>
                </c:pt>
                <c:pt idx="44">
                  <c:v>257.06924982822119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방어력!$O$21</c:f>
              <c:strCache>
                <c:ptCount val="1"/>
                <c:pt idx="0">
                  <c:v>살수</c:v>
                </c:pt>
              </c:strCache>
            </c:strRef>
          </c:tx>
          <c:marker>
            <c:symbol val="none"/>
          </c:marker>
          <c:val>
            <c:numRef>
              <c:f>방어력!$O$22:$O$66</c:f>
              <c:numCache>
                <c:formatCode>0.00</c:formatCode>
                <c:ptCount val="45"/>
                <c:pt idx="0">
                  <c:v>10.291688719868795</c:v>
                </c:pt>
                <c:pt idx="1">
                  <c:v>13.673913894525683</c:v>
                </c:pt>
                <c:pt idx="2">
                  <c:v>17.148561765836451</c:v>
                </c:pt>
                <c:pt idx="3">
                  <c:v>20.717553595003054</c:v>
                </c:pt>
                <c:pt idx="4">
                  <c:v>24.382846272700668</c:v>
                </c:pt>
                <c:pt idx="5">
                  <c:v>28.146432939424905</c:v>
                </c:pt>
                <c:pt idx="6">
                  <c:v>32.010343616215543</c:v>
                </c:pt>
                <c:pt idx="7">
                  <c:v>35.976645845925482</c:v>
                </c:pt>
                <c:pt idx="8">
                  <c:v>40.047445345206484</c:v>
                </c:pt>
                <c:pt idx="9">
                  <c:v>44.224886667385846</c:v>
                </c:pt>
                <c:pt idx="10">
                  <c:v>48.511153876411186</c:v>
                </c:pt>
                <c:pt idx="11">
                  <c:v>52.908471232042963</c:v>
                </c:pt>
                <c:pt idx="12">
                  <c:v>57.419103886477629</c:v>
                </c:pt>
                <c:pt idx="13">
                  <c:v>62.045358592586901</c:v>
                </c:pt>
                <c:pt idx="14">
                  <c:v>66.789584423961713</c:v>
                </c:pt>
                <c:pt idx="15">
                  <c:v>71.654173506952532</c:v>
                </c:pt>
                <c:pt idx="16">
                  <c:v>76.641561764900445</c:v>
                </c:pt>
                <c:pt idx="17">
                  <c:v>81.754229674757013</c:v>
                </c:pt>
                <c:pt idx="18">
                  <c:v>86.994703036293259</c:v>
                </c:pt>
                <c:pt idx="19">
                  <c:v>92.365553754102592</c:v>
                </c:pt>
                <c:pt idx="20">
                  <c:v>97.869400632604084</c:v>
                </c:pt>
                <c:pt idx="21">
                  <c:v>103.50891018425736</c:v>
                </c:pt>
                <c:pt idx="22">
                  <c:v>109.28679745120264</c:v>
                </c:pt>
                <c:pt idx="23">
                  <c:v>115.20582684054347</c:v>
                </c:pt>
                <c:pt idx="24">
                  <c:v>121.26881297349291</c:v>
                </c:pt>
                <c:pt idx="25">
                  <c:v>127.47862154860708</c:v>
                </c:pt>
                <c:pt idx="26">
                  <c:v>133.83817021933459</c:v>
                </c:pt>
                <c:pt idx="27">
                  <c:v>140.3504294861128</c:v>
                </c:pt>
                <c:pt idx="28">
                  <c:v>147.01842360324619</c:v>
                </c:pt>
                <c:pt idx="29">
                  <c:v>153.8452315008054</c:v>
                </c:pt>
                <c:pt idx="30">
                  <c:v>160.83398772179049</c:v>
                </c:pt>
                <c:pt idx="31">
                  <c:v>167.98788337480377</c:v>
                </c:pt>
                <c:pt idx="32">
                  <c:v>175.31016710248338</c:v>
                </c:pt>
                <c:pt idx="33">
                  <c:v>182.80414606595176</c:v>
                </c:pt>
                <c:pt idx="34">
                  <c:v>190.47318694553721</c:v>
                </c:pt>
                <c:pt idx="35">
                  <c:v>198.32071695803162</c:v>
                </c:pt>
                <c:pt idx="36">
                  <c:v>206.35022489075004</c:v>
                </c:pt>
                <c:pt idx="37">
                  <c:v>214.56526215266436</c:v>
                </c:pt>
                <c:pt idx="38">
                  <c:v>222.96944384288466</c:v>
                </c:pt>
                <c:pt idx="39">
                  <c:v>231.56644983676901</c:v>
                </c:pt>
                <c:pt idx="40">
                  <c:v>240.36002588994538</c:v>
                </c:pt>
                <c:pt idx="41">
                  <c:v>249.35398476053308</c:v>
                </c:pt>
                <c:pt idx="42">
                  <c:v>258.55220734985909</c:v>
                </c:pt>
                <c:pt idx="43">
                  <c:v>267.95864386196365</c:v>
                </c:pt>
                <c:pt idx="44">
                  <c:v>277.57731498220022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방어력!$P$21</c:f>
              <c:strCache>
                <c:ptCount val="1"/>
                <c:pt idx="0">
                  <c:v>도사</c:v>
                </c:pt>
              </c:strCache>
            </c:strRef>
          </c:tx>
          <c:marker>
            <c:symbol val="none"/>
          </c:marker>
          <c:val>
            <c:numRef>
              <c:f>방어력!$P$22:$P$66</c:f>
              <c:numCache>
                <c:formatCode>0.00</c:formatCode>
                <c:ptCount val="45"/>
                <c:pt idx="0">
                  <c:v>20.512400276152292</c:v>
                </c:pt>
                <c:pt idx="1">
                  <c:v>25.332724688805484</c:v>
                </c:pt>
                <c:pt idx="2">
                  <c:v>30.283630352434578</c:v>
                </c:pt>
                <c:pt idx="3">
                  <c:v>35.367823637183783</c:v>
                </c:pt>
                <c:pt idx="4">
                  <c:v>40.588061026249413</c:v>
                </c:pt>
                <c:pt idx="5">
                  <c:v>45.94714998760174</c:v>
                </c:pt>
                <c:pt idx="6">
                  <c:v>51.447949860278953</c:v>
                </c:pt>
                <c:pt idx="7">
                  <c:v>57.093372755490449</c:v>
                </c:pt>
                <c:pt idx="8">
                  <c:v>62.88638447276977</c:v>
                </c:pt>
                <c:pt idx="9">
                  <c:v>68.830005431422336</c:v>
                </c:pt>
                <c:pt idx="10">
                  <c:v>74.927311617515755</c:v>
                </c:pt>
                <c:pt idx="11">
                  <c:v>81.181435546665924</c:v>
                </c:pt>
                <c:pt idx="12">
                  <c:v>87.595567242874637</c:v>
                </c:pt>
                <c:pt idx="13">
                  <c:v>94.172955233679843</c:v>
                </c:pt>
                <c:pt idx="14">
                  <c:v>100.91690756188278</c:v>
                </c:pt>
                <c:pt idx="15">
                  <c:v>107.83079281412124</c:v>
                </c:pt>
                <c:pt idx="16">
                  <c:v>114.91804116656169</c:v>
                </c:pt>
                <c:pt idx="17">
                  <c:v>122.18214544798849</c:v>
                </c:pt>
                <c:pt idx="18">
                  <c:v>129.62666222057101</c:v>
                </c:pt>
                <c:pt idx="19">
                  <c:v>137.25521287859644</c:v>
                </c:pt>
                <c:pt idx="20">
                  <c:v>145.07148476545811</c:v>
                </c:pt>
                <c:pt idx="21">
                  <c:v>153.07923230919528</c:v>
                </c:pt>
                <c:pt idx="22">
                  <c:v>161.28227817688494</c:v>
                </c:pt>
                <c:pt idx="23">
                  <c:v>169.68451444819033</c:v>
                </c:pt>
                <c:pt idx="24">
                  <c:v>178.2899038083761</c:v>
                </c:pt>
                <c:pt idx="25">
                  <c:v>187.10248076110517</c:v>
                </c:pt>
                <c:pt idx="26">
                  <c:v>196.12635286133667</c:v>
                </c:pt>
                <c:pt idx="27">
                  <c:v>205.36570196865037</c:v>
                </c:pt>
                <c:pt idx="28">
                  <c:v>214.82478552132699</c:v>
                </c:pt>
                <c:pt idx="29">
                  <c:v>224.50793783152014</c:v>
                </c:pt>
                <c:pt idx="30">
                  <c:v>234.41957140186048</c:v>
                </c:pt>
                <c:pt idx="31">
                  <c:v>244.56417826383773</c:v>
                </c:pt>
                <c:pt idx="32">
                  <c:v>254.94633133831178</c:v>
                </c:pt>
                <c:pt idx="33">
                  <c:v>265.57068581851149</c:v>
                </c:pt>
                <c:pt idx="34">
                  <c:v>276.44198057588119</c:v>
                </c:pt>
                <c:pt idx="35">
                  <c:v>287.56503958914584</c:v>
                </c:pt>
                <c:pt idx="36">
                  <c:v>298.94477339696766</c:v>
                </c:pt>
                <c:pt idx="37">
                  <c:v>310.58618057457494</c:v>
                </c:pt>
                <c:pt idx="38">
                  <c:v>322.49434923474905</c:v>
                </c:pt>
                <c:pt idx="39">
                  <c:v>334.67445855356198</c:v>
                </c:pt>
                <c:pt idx="40">
                  <c:v>347.13178032126297</c:v>
                </c:pt>
                <c:pt idx="41">
                  <c:v>359.87168051871913</c:v>
                </c:pt>
                <c:pt idx="42">
                  <c:v>372.89962091982142</c:v>
                </c:pt>
                <c:pt idx="43">
                  <c:v>386.22116072027256</c:v>
                </c:pt>
                <c:pt idx="44">
                  <c:v>399.84195819318347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335168"/>
        <c:axId val="57336960"/>
      </c:lineChart>
      <c:catAx>
        <c:axId val="57335168"/>
        <c:scaling>
          <c:orientation val="minMax"/>
        </c:scaling>
        <c:delete val="0"/>
        <c:axPos val="b"/>
        <c:majorTickMark val="out"/>
        <c:minorTickMark val="none"/>
        <c:tickLblPos val="nextTo"/>
        <c:crossAx val="57336960"/>
        <c:crosses val="autoZero"/>
        <c:auto val="1"/>
        <c:lblAlgn val="ctr"/>
        <c:lblOffset val="100"/>
        <c:noMultiLvlLbl val="0"/>
      </c:catAx>
      <c:valAx>
        <c:axId val="5733696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5733516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명중치!$K$21</c:f>
              <c:strCache>
                <c:ptCount val="1"/>
                <c:pt idx="0">
                  <c:v>검객</c:v>
                </c:pt>
              </c:strCache>
            </c:strRef>
          </c:tx>
          <c:marker>
            <c:symbol val="none"/>
          </c:marker>
          <c:val>
            <c:numRef>
              <c:f>명중치!$K$22:$K$66</c:f>
              <c:numCache>
                <c:formatCode>0.00</c:formatCode>
                <c:ptCount val="45"/>
                <c:pt idx="0">
                  <c:v>10.722596332041212</c:v>
                </c:pt>
                <c:pt idx="1">
                  <c:v>13.508611376484041</c:v>
                </c:pt>
                <c:pt idx="2">
                  <c:v>16.533412149555112</c:v>
                </c:pt>
                <c:pt idx="3">
                  <c:v>19.813317882494967</c:v>
                </c:pt>
                <c:pt idx="4">
                  <c:v>23.365655642899743</c:v>
                </c:pt>
                <c:pt idx="5">
                  <c:v>27.208819083804251</c:v>
                </c:pt>
                <c:pt idx="6">
                  <c:v>31.362330491777545</c:v>
                </c:pt>
                <c:pt idx="7">
                  <c:v>35.846906314499009</c:v>
                </c:pt>
                <c:pt idx="8">
                  <c:v>40.684526357965275</c:v>
                </c:pt>
                <c:pt idx="9">
                  <c:v>45.898506853673851</c:v>
                </c:pt>
                <c:pt idx="10">
                  <c:v>51.51357760686188</c:v>
                </c:pt>
                <c:pt idx="11">
                  <c:v>57.555963448179313</c:v>
                </c:pt>
                <c:pt idx="12">
                  <c:v>64.053470223071429</c:v>
                </c:pt>
                <c:pt idx="13">
                  <c:v>71.035575565669873</c:v>
                </c:pt>
                <c:pt idx="14">
                  <c:v>78.533524717175112</c:v>
                </c:pt>
                <c:pt idx="15">
                  <c:v>86.580431662591408</c:v>
                </c:pt>
                <c:pt idx="16">
                  <c:v>95.211385874284517</c:v>
                </c:pt>
                <c:pt idx="17">
                  <c:v>104.46356496621046</c:v>
                </c:pt>
                <c:pt idx="18">
                  <c:v>114.37635357884932</c:v>
                </c:pt>
                <c:pt idx="19">
                  <c:v>124.99146883191672</c:v>
                </c:pt>
                <c:pt idx="20">
                  <c:v>136.3530926998566</c:v>
                </c:pt>
                <c:pt idx="21">
                  <c:v>148.50801168399391</c:v>
                </c:pt>
                <c:pt idx="22">
                  <c:v>161.50576417508995</c:v>
                </c:pt>
                <c:pt idx="23">
                  <c:v>175.39879592094914</c:v>
                </c:pt>
                <c:pt idx="24">
                  <c:v>190.2426240357297</c:v>
                </c:pt>
                <c:pt idx="25">
                  <c:v>206.09601001076476</c:v>
                </c:pt>
                <c:pt idx="26">
                  <c:v>223.02114221106837</c:v>
                </c:pt>
                <c:pt idx="27">
                  <c:v>241.08382836734731</c:v>
                </c:pt>
                <c:pt idx="28">
                  <c:v>260.35369860032029</c:v>
                </c:pt>
                <c:pt idx="29">
                  <c:v>280.90441954254766</c:v>
                </c:pt>
                <c:pt idx="30">
                  <c:v>302.81392015285167</c:v>
                </c:pt>
                <c:pt idx="31">
                  <c:v>326.16462984985202</c:v>
                </c:pt>
                <c:pt idx="32">
                  <c:v>351.04372962422411</c:v>
                </c:pt>
                <c:pt idx="33">
                  <c:v>377.54341682409716</c:v>
                </c:pt>
                <c:pt idx="34">
                  <c:v>405.76118434463967</c:v>
                </c:pt>
                <c:pt idx="35">
                  <c:v>435.80011499141125</c:v>
                </c:pt>
                <c:pt idx="36">
                  <c:v>467.76919182760997</c:v>
                </c:pt>
                <c:pt idx="37">
                  <c:v>501.78362535800102</c:v>
                </c:pt>
                <c:pt idx="38">
                  <c:v>537.96519844718682</c:v>
                </c:pt>
                <c:pt idx="39">
                  <c:v>576.44262991710468</c:v>
                </c:pt>
                <c:pt idx="40">
                  <c:v>617.35195781829782</c:v>
                </c:pt>
                <c:pt idx="41">
                  <c:v>660.8369434217683</c:v>
                </c:pt>
                <c:pt idx="42">
                  <c:v>707.04949703319039</c:v>
                </c:pt>
                <c:pt idx="43">
                  <c:v>756.15012678909045</c:v>
                </c:pt>
                <c:pt idx="44">
                  <c:v>808.30841165542915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명중치!$L$21</c:f>
              <c:strCache>
                <c:ptCount val="1"/>
                <c:pt idx="0">
                  <c:v>투사</c:v>
                </c:pt>
              </c:strCache>
            </c:strRef>
          </c:tx>
          <c:marker>
            <c:symbol val="none"/>
          </c:marker>
          <c:val>
            <c:numRef>
              <c:f>명중치!$L$22:$L$66</c:f>
              <c:numCache>
                <c:formatCode>0.00</c:formatCode>
                <c:ptCount val="45"/>
                <c:pt idx="0">
                  <c:v>6.3246564302274333</c:v>
                </c:pt>
                <c:pt idx="1">
                  <c:v>7.894643012230933</c:v>
                </c:pt>
                <c:pt idx="2">
                  <c:v>9.5985642757139402</c:v>
                </c:pt>
                <c:pt idx="3">
                  <c:v>11.445557417557771</c:v>
                </c:pt>
                <c:pt idx="4">
                  <c:v>13.445323397961708</c:v>
                </c:pt>
                <c:pt idx="5">
                  <c:v>15.608159784507862</c:v>
                </c:pt>
                <c:pt idx="6">
                  <c:v>17.944995439837509</c:v>
                </c:pt>
                <c:pt idx="7">
                  <c:v>20.467427153762333</c:v>
                </c:pt>
                <c:pt idx="8">
                  <c:v>23.187758326042712</c:v>
                </c:pt>
                <c:pt idx="9">
                  <c:v>26.119039811759148</c:v>
                </c:pt>
                <c:pt idx="10">
                  <c:v>29.27511304719857</c:v>
                </c:pt>
                <c:pt idx="11">
                  <c:v>32.670655580488265</c:v>
                </c:pt>
                <c:pt idx="12">
                  <c:v>36.321229137855269</c:v>
                </c:pt>
                <c:pt idx="13">
                  <c:v>40.243330363383791</c:v>
                </c:pt>
                <c:pt idx="14">
                  <c:v>44.45444437750664</c:v>
                </c:pt>
                <c:pt idx="15">
                  <c:v>48.973101307218691</c:v>
                </c:pt>
                <c:pt idx="16">
                  <c:v>53.818935949158991</c:v>
                </c:pt>
                <c:pt idx="17">
                  <c:v>59.012750735297828</c:v>
                </c:pt>
                <c:pt idx="18">
                  <c:v>64.576582180004692</c:v>
                </c:pt>
                <c:pt idx="19">
                  <c:v>70.533770996789031</c:v>
                </c:pt>
                <c:pt idx="20">
                  <c:v>76.909036083020965</c:v>
                </c:pt>
                <c:pt idx="21">
                  <c:v>83.728552581480272</c:v>
                </c:pt>
                <c:pt idx="22">
                  <c:v>91.020034238675677</c:v>
                </c:pt>
                <c:pt idx="23">
                  <c:v>98.812820291553976</c:v>
                </c:pt>
                <c:pt idx="24">
                  <c:v>107.13796712650469</c:v>
                </c:pt>
                <c:pt idx="25">
                  <c:v>116.02834496749995</c:v>
                </c:pt>
                <c:pt idx="26">
                  <c:v>125.51873986381649</c:v>
                </c:pt>
                <c:pt idx="27">
                  <c:v>135.64596126210989</c:v>
                </c:pt>
                <c:pt idx="28">
                  <c:v>146.44895546268017</c:v>
                </c:pt>
                <c:pt idx="29">
                  <c:v>157.96892527562773</c:v>
                </c:pt>
                <c:pt idx="30">
                  <c:v>170.249456209285</c:v>
                </c:pt>
                <c:pt idx="31">
                  <c:v>183.33664954086973</c:v>
                </c:pt>
                <c:pt idx="32">
                  <c:v>197.27926263778008</c:v>
                </c:pt>
                <c:pt idx="33">
                  <c:v>212.12885691739334</c:v>
                </c:pt>
                <c:pt idx="34">
                  <c:v>227.93995385368345</c:v>
                </c:pt>
                <c:pt idx="35">
                  <c:v>244.77019946049396</c:v>
                </c:pt>
                <c:pt idx="36">
                  <c:v>262.68053770394454</c:v>
                </c:pt>
                <c:pt idx="37">
                  <c:v>281.73539332027212</c:v>
                </c:pt>
                <c:pt idx="38">
                  <c:v>302.00286454046818</c:v>
                </c:pt>
                <c:pt idx="39">
                  <c:v>323.55492624944327</c:v>
                </c:pt>
                <c:pt idx="40">
                  <c:v>346.46764413518338</c:v>
                </c:pt>
                <c:pt idx="41">
                  <c:v>370.82140041255002</c:v>
                </c:pt>
                <c:pt idx="42">
                  <c:v>396.70113173706466</c:v>
                </c:pt>
                <c:pt idx="43">
                  <c:v>424.19657995631957</c:v>
                </c:pt>
                <c:pt idx="44">
                  <c:v>453.40255638062007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명중치!$M$21</c:f>
              <c:strCache>
                <c:ptCount val="1"/>
                <c:pt idx="0">
                  <c:v>창술사</c:v>
                </c:pt>
              </c:strCache>
            </c:strRef>
          </c:tx>
          <c:marker>
            <c:symbol val="none"/>
          </c:marker>
          <c:val>
            <c:numRef>
              <c:f>명중치!$M$22:$M$66</c:f>
              <c:numCache>
                <c:formatCode>0.00</c:formatCode>
                <c:ptCount val="45"/>
                <c:pt idx="0">
                  <c:v>8.2723155296021069</c:v>
                </c:pt>
                <c:pt idx="1">
                  <c:v>10.372683735514531</c:v>
                </c:pt>
                <c:pt idx="2">
                  <c:v>12.652652908895648</c:v>
                </c:pt>
                <c:pt idx="3">
                  <c:v>15.124486587487056</c:v>
                </c:pt>
                <c:pt idx="4">
                  <c:v>17.801205322769526</c:v>
                </c:pt>
                <c:pt idx="5">
                  <c:v>20.696630795335594</c:v>
                </c:pt>
                <c:pt idx="6">
                  <c:v>23.825432407045792</c:v>
                </c:pt>
                <c:pt idx="7">
                  <c:v>27.203176485438355</c:v>
                </c:pt>
                <c:pt idx="8">
                  <c:v>30.846378243129926</c:v>
                </c:pt>
                <c:pt idx="9">
                  <c:v>34.772556642596832</c:v>
                </c:pt>
                <c:pt idx="10">
                  <c:v>39.000292324782677</c:v>
                </c:pt>
                <c:pt idx="11">
                  <c:v>43.549288768459348</c:v>
                </c:pt>
                <c:pt idx="12">
                  <c:v>48.440436856197763</c:v>
                </c:pt>
                <c:pt idx="13">
                  <c:v>53.695883032204321</c:v>
                </c:pt>
                <c:pt idx="14">
                  <c:v>59.339101247174483</c:v>
                </c:pt>
                <c:pt idx="15">
                  <c:v>65.394968895731438</c:v>
                </c:pt>
                <c:pt idx="16">
                  <c:v>71.88984696298229</c:v>
                </c:pt>
                <c:pt idx="17">
                  <c:v>78.851664608266759</c:v>
                </c:pt>
                <c:pt idx="18">
                  <c:v>86.310008426321289</c:v>
                </c:pt>
                <c:pt idx="19">
                  <c:v>94.296216638869652</c:v>
                </c:pt>
                <c:pt idx="20">
                  <c:v>102.84347848310945</c:v>
                </c:pt>
                <c:pt idx="21">
                  <c:v>111.98693907772983</c:v>
                </c:pt>
                <c:pt idx="22">
                  <c:v>121.76381006200531</c:v>
                </c:pt>
                <c:pt idx="23">
                  <c:v>132.21348631920029</c:v>
                </c:pt>
                <c:pt idx="24">
                  <c:v>143.37766911203434</c:v>
                </c:pt>
                <c:pt idx="25">
                  <c:v>155.30049597533525</c:v>
                </c:pt>
                <c:pt idx="26">
                  <c:v>168.02867772929687</c:v>
                </c:pt>
                <c:pt idx="27">
                  <c:v>181.61164299600472</c:v>
                </c:pt>
                <c:pt idx="28">
                  <c:v>196.10169062214547</c:v>
                </c:pt>
                <c:pt idx="29">
                  <c:v>211.55415043212847</c:v>
                </c:pt>
                <c:pt idx="30">
                  <c:v>228.02755275827349</c:v>
                </c:pt>
                <c:pt idx="31">
                  <c:v>245.58380721831739</c:v>
                </c:pt>
                <c:pt idx="32">
                  <c:v>264.28839123532077</c:v>
                </c:pt>
                <c:pt idx="33">
                  <c:v>284.21054882118267</c:v>
                </c:pt>
                <c:pt idx="34">
                  <c:v>305.42350017245974</c:v>
                </c:pt>
                <c:pt idx="35">
                  <c:v>328.00466265610788</c:v>
                </c:pt>
                <c:pt idx="36">
                  <c:v>352.03588379319433</c:v>
                </c:pt>
                <c:pt idx="37">
                  <c:v>377.60368688064256</c:v>
                </c:pt>
                <c:pt idx="38">
                  <c:v>404.7995299247537</c:v>
                </c:pt>
                <c:pt idx="39">
                  <c:v>433.72007859568504</c:v>
                </c:pt>
                <c:pt idx="40">
                  <c:v>464.46749394934005</c:v>
                </c:pt>
                <c:pt idx="41">
                  <c:v>497.14973570234787</c:v>
                </c:pt>
                <c:pt idx="42">
                  <c:v>531.88088188705774</c:v>
                </c:pt>
                <c:pt idx="43">
                  <c:v>568.78146575688197</c:v>
                </c:pt>
                <c:pt idx="44">
                  <c:v>607.97883085796525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명중치!$N$21</c:f>
              <c:strCache>
                <c:ptCount val="1"/>
                <c:pt idx="0">
                  <c:v>궁수</c:v>
                </c:pt>
              </c:strCache>
            </c:strRef>
          </c:tx>
          <c:marker>
            <c:symbol val="none"/>
          </c:marker>
          <c:val>
            <c:numRef>
              <c:f>명중치!$N$22:$N$66</c:f>
              <c:numCache>
                <c:formatCode>0.00</c:formatCode>
                <c:ptCount val="45"/>
                <c:pt idx="0">
                  <c:v>3.6649499181781486</c:v>
                </c:pt>
                <c:pt idx="1">
                  <c:v>4.8464336269528783</c:v>
                </c:pt>
                <c:pt idx="2">
                  <c:v>6.1311403387933554</c:v>
                </c:pt>
                <c:pt idx="3">
                  <c:v>7.5261753607050057</c:v>
                </c:pt>
                <c:pt idx="4">
                  <c:v>9.0390844566821205</c:v>
                </c:pt>
                <c:pt idx="5">
                  <c:v>10.677879582306899</c:v>
                </c:pt>
                <c:pt idx="6">
                  <c:v>12.451066066718022</c:v>
                </c:pt>
                <c:pt idx="7">
                  <c:v>14.367671321214521</c:v>
                </c:pt>
                <c:pt idx="8">
                  <c:v>16.437275158017219</c:v>
                </c:pt>
                <c:pt idx="9">
                  <c:v>18.670041807191922</c:v>
                </c:pt>
                <c:pt idx="10">
                  <c:v>21.076753724457021</c:v>
                </c:pt>
                <c:pt idx="11">
                  <c:v>23.668847287566496</c:v>
                </c:pt>
                <c:pt idx="12">
                  <c:v>26.458450484189161</c:v>
                </c:pt>
                <c:pt idx="13">
                  <c:v>29.458422699711807</c:v>
                </c:pt>
                <c:pt idx="14">
                  <c:v>32.682396719190258</c:v>
                </c:pt>
                <c:pt idx="15">
                  <c:v>36.144823063774886</c:v>
                </c:pt>
                <c:pt idx="16">
                  <c:v>39.861016788360843</c:v>
                </c:pt>
                <c:pt idx="17">
                  <c:v>43.847206873975182</c:v>
                </c:pt>
                <c:pt idx="18">
                  <c:v>48.120588355530991</c:v>
                </c:pt>
                <c:pt idx="19">
                  <c:v>52.699377333071013</c:v>
                </c:pt>
                <c:pt idx="20">
                  <c:v>57.60286902250887</c:v>
                </c:pt>
                <c:pt idx="21">
                  <c:v>62.851499010176958</c:v>
                </c:pt>
                <c:pt idx="22">
                  <c:v>68.466907884225634</c:v>
                </c:pt>
                <c:pt idx="23">
                  <c:v>74.472009425113725</c:v>
                </c:pt>
                <c:pt idx="24">
                  <c:v>80.89106254710714</c:v>
                </c:pt>
                <c:pt idx="25">
                  <c:v>87.749747192886645</c:v>
                </c:pt>
                <c:pt idx="26">
                  <c:v>95.075244394084194</c:v>
                </c:pt>
                <c:pt idx="27">
                  <c:v>102.89632072184673</c:v>
                </c:pt>
                <c:pt idx="28">
                  <c:v>111.24341736339619</c:v>
                </c:pt>
                <c:pt idx="29">
                  <c:v>120.14874407304548</c:v>
                </c:pt>
                <c:pt idx="30">
                  <c:v>129.64637825927431</c:v>
                </c:pt>
                <c:pt idx="31">
                  <c:v>139.77236948330113</c:v>
                </c:pt>
                <c:pt idx="32">
                  <c:v>150.56484965913984</c:v>
                </c:pt>
                <c:pt idx="33">
                  <c:v>162.06414926044536</c:v>
                </c:pt>
                <c:pt idx="34">
                  <c:v>174.3129198555653</c:v>
                </c:pt>
                <c:pt idx="35">
                  <c:v>187.35626330916884</c:v>
                </c:pt>
                <c:pt idx="36">
                  <c:v>201.24186800666212</c:v>
                </c:pt>
                <c:pt idx="37">
                  <c:v>216.02015247636879</c:v>
                </c:pt>
                <c:pt idx="38">
                  <c:v>231.74441680419807</c:v>
                </c:pt>
                <c:pt idx="39">
                  <c:v>248.47100225630015</c:v>
                </c:pt>
                <c:pt idx="40">
                  <c:v>266.25945954706123</c:v>
                </c:pt>
                <c:pt idx="41">
                  <c:v>285.17272621278568</c:v>
                </c:pt>
                <c:pt idx="42">
                  <c:v>305.27731357560094</c:v>
                </c:pt>
                <c:pt idx="43">
                  <c:v>326.6435038075665</c:v>
                </c:pt>
                <c:pt idx="44">
                  <c:v>349.34555763173915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명중치!$O$21</c:f>
              <c:strCache>
                <c:ptCount val="1"/>
                <c:pt idx="0">
                  <c:v>살수</c:v>
                </c:pt>
              </c:strCache>
            </c:strRef>
          </c:tx>
          <c:marker>
            <c:symbol val="none"/>
          </c:marker>
          <c:val>
            <c:numRef>
              <c:f>명중치!$O$22:$O$66</c:f>
              <c:numCache>
                <c:formatCode>0.00</c:formatCode>
                <c:ptCount val="45"/>
                <c:pt idx="0">
                  <c:v>8.691166948822465</c:v>
                </c:pt>
                <c:pt idx="1">
                  <c:v>11.534950623426306</c:v>
                </c:pt>
                <c:pt idx="2">
                  <c:v>14.627477137870287</c:v>
                </c:pt>
                <c:pt idx="3">
                  <c:v>17.985875941876497</c:v>
                </c:pt>
                <c:pt idx="4">
                  <c:v>21.628338574623793</c:v>
                </c:pt>
                <c:pt idx="5">
                  <c:v>25.5741807279943</c:v>
                </c:pt>
                <c:pt idx="6">
                  <c:v>29.843907800714376</c:v>
                </c:pt>
                <c:pt idx="7">
                  <c:v>34.459284134582909</c:v>
                </c:pt>
                <c:pt idx="8">
                  <c:v>39.443406134247589</c:v>
                </c:pt>
                <c:pt idx="9">
                  <c:v>44.82077948280029</c:v>
                </c:pt>
                <c:pt idx="10">
                  <c:v>50.617400676845598</c:v>
                </c:pt>
                <c:pt idx="11">
                  <c:v>56.860843116679568</c:v>
                </c:pt>
                <c:pt idx="12">
                  <c:v>63.580347999832824</c:v>
                </c:pt>
                <c:pt idx="13">
                  <c:v>70.806920279514287</c:v>
                </c:pt>
                <c:pt idx="14">
                  <c:v>78.573429963474496</c:v>
                </c:pt>
                <c:pt idx="15">
                  <c:v>86.914719043528038</c:v>
                </c:pt>
                <c:pt idx="16">
                  <c:v>95.86771436146941</c:v>
                </c:pt>
                <c:pt idx="17">
                  <c:v>105.47154673342827</c:v>
                </c:pt>
                <c:pt idx="18">
                  <c:v>115.76767667188062</c:v>
                </c:pt>
                <c:pt idx="19">
                  <c:v>126.8000270626036</c:v>
                </c:pt>
                <c:pt idx="20">
                  <c:v>138.61512317288663</c:v>
                </c:pt>
                <c:pt idx="21">
                  <c:v>151.26224038733207</c:v>
                </c:pt>
                <c:pt idx="22">
                  <c:v>164.79356008865426</c:v>
                </c:pt>
                <c:pt idx="23">
                  <c:v>179.26433412306372</c:v>
                </c:pt>
                <c:pt idx="24">
                  <c:v>194.73305831316881</c:v>
                </c:pt>
                <c:pt idx="25">
                  <c:v>211.26165550589317</c:v>
                </c:pt>
                <c:pt idx="26">
                  <c:v>228.91566866876141</c:v>
                </c:pt>
                <c:pt idx="27">
                  <c:v>247.76446457511722</c:v>
                </c:pt>
                <c:pt idx="28">
                  <c:v>267.88144864746738</c:v>
                </c:pt>
                <c:pt idx="29">
                  <c:v>289.34429155828184</c:v>
                </c:pt>
                <c:pt idx="30">
                  <c:v>312.23516821928121</c:v>
                </c:pt>
                <c:pt idx="31">
                  <c:v>336.64100982361606</c:v>
                </c:pt>
                <c:pt idx="32">
                  <c:v>362.65376964044191</c:v>
                </c:pt>
                <c:pt idx="33">
                  <c:v>390.37070329834387</c:v>
                </c:pt>
                <c:pt idx="34">
                  <c:v>419.89466433292876</c:v>
                </c:pt>
                <c:pt idx="35">
                  <c:v>451.33441581480446</c:v>
                </c:pt>
                <c:pt idx="36">
                  <c:v>484.80495891719647</c:v>
                </c:pt>
                <c:pt idx="37">
                  <c:v>520.4278793277249</c:v>
                </c:pt>
                <c:pt idx="38">
                  <c:v>558.3317124565001</c:v>
                </c:pt>
                <c:pt idx="39">
                  <c:v>598.65232844280752</c:v>
                </c:pt>
                <c:pt idx="40">
                  <c:v>641.53333801537588</c:v>
                </c:pt>
                <c:pt idx="41">
                  <c:v>687.12652031668779</c:v>
                </c:pt>
                <c:pt idx="42">
                  <c:v>735.59227386014516</c:v>
                </c:pt>
                <c:pt idx="43">
                  <c:v>787.10009185028105</c:v>
                </c:pt>
                <c:pt idx="44">
                  <c:v>841.82906316079368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명중치!$P$21</c:f>
              <c:strCache>
                <c:ptCount val="1"/>
                <c:pt idx="0">
                  <c:v>도사</c:v>
                </c:pt>
              </c:strCache>
            </c:strRef>
          </c:tx>
          <c:marker>
            <c:symbol val="none"/>
          </c:marker>
          <c:val>
            <c:numRef>
              <c:f>명중치!$P$22:$P$66</c:f>
              <c:numCache>
                <c:formatCode>0.00</c:formatCode>
                <c:ptCount val="45"/>
                <c:pt idx="0">
                  <c:v>1.8429462445695832</c:v>
                </c:pt>
                <c:pt idx="1">
                  <c:v>2.6096181068207804</c:v>
                </c:pt>
                <c:pt idx="2">
                  <c:v>3.4444608644906483</c:v>
                </c:pt>
                <c:pt idx="3">
                  <c:v>4.3521972533150342</c:v>
                </c:pt>
                <c:pt idx="4">
                  <c:v>5.3378437460072696</c:v>
                </c:pt>
                <c:pt idx="5">
                  <c:v>6.4067277493841388</c:v>
                </c:pt>
                <c:pt idx="6">
                  <c:v>7.5645057700238105</c:v>
                </c:pt>
                <c:pt idx="7">
                  <c:v>8.8171826015501562</c:v>
                </c:pt>
                <c:pt idx="8">
                  <c:v>10.171131589491319</c:v>
                </c:pt>
                <c:pt idx="9">
                  <c:v>11.633116032664574</c:v>
                </c:pt>
                <c:pt idx="10">
                  <c:v>13.210311783202981</c:v>
                </c:pt>
                <c:pt idx="11">
                  <c:v>14.910331110669643</c:v>
                </c:pt>
                <c:pt idx="12">
                  <c:v>16.741247899211849</c:v>
                </c:pt>
                <c:pt idx="13">
                  <c:v>18.71162425039909</c:v>
                </c:pt>
                <c:pt idx="14">
                  <c:v>20.830538568275102</c:v>
                </c:pt>
                <c:pt idx="15">
                  <c:v>23.107615207245683</c:v>
                </c:pt>
                <c:pt idx="16">
                  <c:v>25.553055767730772</c:v>
                </c:pt>
                <c:pt idx="17">
                  <c:v>28.177672129043611</c:v>
                </c:pt>
                <c:pt idx="18">
                  <c:v>30.992921313731824</c:v>
                </c:pt>
                <c:pt idx="19">
                  <c:v>34.010942282639718</c:v>
                </c:pt>
                <c:pt idx="20">
                  <c:v>37.24459476523861</c:v>
                </c:pt>
                <c:pt idx="21">
                  <c:v>40.707500235338102</c:v>
                </c:pt>
                <c:pt idx="22">
                  <c:v>44.414085148149731</c:v>
                </c:pt>
                <c:pt idx="23">
                  <c:v>48.3796265608403</c:v>
                </c:pt>
                <c:pt idx="24">
                  <c:v>52.620300265201827</c:v>
                </c:pt>
                <c:pt idx="25">
                  <c:v>57.15323156789524</c:v>
                </c:pt>
                <c:pt idx="26">
                  <c:v>61.996548860912675</c:v>
                </c:pt>
                <c:pt idx="27">
                  <c:v>67.169440132468765</c:v>
                </c:pt>
                <c:pt idx="28">
                  <c:v>72.692212576491286</c:v>
                </c:pt>
                <c:pt idx="29">
                  <c:v>78.586355467260375</c:v>
                </c:pt>
                <c:pt idx="30">
                  <c:v>84.874606474560295</c:v>
                </c:pt>
                <c:pt idx="31">
                  <c:v>91.581021603986827</c:v>
                </c:pt>
                <c:pt idx="32">
                  <c:v>98.731048956813027</c:v>
                </c:pt>
                <c:pt idx="33">
                  <c:v>106.35160651409026</c:v>
                </c:pt>
                <c:pt idx="34">
                  <c:v>114.47116416046899</c:v>
                </c:pt>
                <c:pt idx="35">
                  <c:v>123.11983017459666</c:v>
                </c:pt>
                <c:pt idx="36">
                  <c:v>132.32944242491598</c:v>
                </c:pt>
                <c:pt idx="37">
                  <c:v>142.1336645222778</c:v>
                </c:pt>
                <c:pt idx="38">
                  <c:v>152.56808719402744</c:v>
                </c:pt>
                <c:pt idx="39">
                  <c:v>163.67033515816217</c:v>
                </c:pt>
                <c:pt idx="40">
                  <c:v>175.48017979081752</c:v>
                </c:pt>
                <c:pt idx="41">
                  <c:v>188.03965789576699</c:v>
                </c:pt>
                <c:pt idx="42">
                  <c:v>201.39319690084727</c:v>
                </c:pt>
                <c:pt idx="43">
                  <c:v>215.587746823294</c:v>
                </c:pt>
                <c:pt idx="44">
                  <c:v>230.67291936393141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594624"/>
        <c:axId val="57596160"/>
      </c:lineChart>
      <c:catAx>
        <c:axId val="57594624"/>
        <c:scaling>
          <c:orientation val="minMax"/>
        </c:scaling>
        <c:delete val="0"/>
        <c:axPos val="b"/>
        <c:majorTickMark val="out"/>
        <c:minorTickMark val="none"/>
        <c:tickLblPos val="nextTo"/>
        <c:crossAx val="57596160"/>
        <c:crosses val="autoZero"/>
        <c:auto val="1"/>
        <c:lblAlgn val="ctr"/>
        <c:lblOffset val="100"/>
        <c:noMultiLvlLbl val="0"/>
      </c:catAx>
      <c:valAx>
        <c:axId val="5759616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575946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명중치!$R$21</c:f>
              <c:strCache>
                <c:ptCount val="1"/>
                <c:pt idx="0">
                  <c:v>검객</c:v>
                </c:pt>
              </c:strCache>
            </c:strRef>
          </c:tx>
          <c:marker>
            <c:symbol val="none"/>
          </c:marker>
          <c:val>
            <c:numRef>
              <c:f>명중치!$R$22:$R$66</c:f>
              <c:numCache>
                <c:formatCode>0.00</c:formatCode>
                <c:ptCount val="45"/>
                <c:pt idx="0">
                  <c:v>4.8167913210341382</c:v>
                </c:pt>
                <c:pt idx="1">
                  <c:v>6.447291793321928</c:v>
                </c:pt>
                <c:pt idx="2">
                  <c:v>8.2207799299176809</c:v>
                </c:pt>
                <c:pt idx="3">
                  <c:v>10.147111828170965</c:v>
                </c:pt>
                <c:pt idx="4">
                  <c:v>12.236755002639306</c:v>
                </c:pt>
                <c:pt idx="5">
                  <c:v>14.500824124120479</c:v>
                </c:pt>
                <c:pt idx="6">
                  <c:v>16.951118769323429</c:v>
                </c:pt>
                <c:pt idx="7">
                  <c:v>19.600163291314775</c:v>
                </c:pt>
                <c:pt idx="8">
                  <c:v>22.461248926793331</c:v>
                </c:pt>
                <c:pt idx="9">
                  <c:v>25.548478262473154</c:v>
                </c:pt>
                <c:pt idx="10">
                  <c:v>28.876812189413553</c:v>
                </c:pt>
                <c:pt idx="11">
                  <c:v>32.462119481038336</c:v>
                </c:pt>
                <c:pt idx="12">
                  <c:v>36.321229137855276</c:v>
                </c:pt>
                <c:pt idx="13">
                  <c:v>40.471985649539377</c:v>
                </c:pt>
                <c:pt idx="14">
                  <c:v>44.933307333099172</c:v>
                </c:pt>
                <c:pt idx="15">
                  <c:v>49.725247914326147</c:v>
                </c:pt>
                <c:pt idx="16">
                  <c:v>54.869061528654775</c:v>
                </c:pt>
                <c:pt idx="17">
                  <c:v>60.387271326958498</c:v>
                </c:pt>
                <c:pt idx="18">
                  <c:v>66.303741881698727</c:v>
                </c:pt>
                <c:pt idx="19">
                  <c:v>72.643755599257076</c:v>
                </c:pt>
                <c:pt idx="20">
                  <c:v>79.434093355240549</c:v>
                </c:pt>
                <c:pt idx="21">
                  <c:v>86.703119581085474</c:v>
                </c:pt>
                <c:pt idx="22">
                  <c:v>94.48087204242762</c:v>
                </c:pt>
                <c:pt idx="23">
                  <c:v>102.79915656248464</c:v>
                </c:pt>
                <c:pt idx="24">
                  <c:v>111.69164695714717</c:v>
                </c:pt>
                <c:pt idx="25">
                  <c:v>121.19399046262835</c:v>
                </c:pt>
                <c:pt idx="26">
                  <c:v>131.343918951419</c:v>
                </c:pt>
                <c:pt idx="27">
                  <c:v>142.18136624797171</c:v>
                </c:pt>
                <c:pt idx="28">
                  <c:v>153.74859187203495</c:v>
                </c:pt>
                <c:pt idx="29">
                  <c:v>166.09031155491905</c:v>
                </c:pt>
                <c:pt idx="30">
                  <c:v>179.25383489224424</c:v>
                </c:pt>
                <c:pt idx="31">
                  <c:v>193.28921051594551</c:v>
                </c:pt>
                <c:pt idx="32">
                  <c:v>208.24937918853709</c:v>
                </c:pt>
                <c:pt idx="33">
                  <c:v>224.19033524392384</c:v>
                </c:pt>
                <c:pt idx="34">
                  <c:v>241.17129682144343</c:v>
                </c:pt>
                <c:pt idx="35">
                  <c:v>259.2548853633877</c:v>
                </c:pt>
                <c:pt idx="36">
                  <c:v>278.50731487104417</c:v>
                </c:pt>
                <c:pt idx="37">
                  <c:v>298.9985914403868</c:v>
                </c:pt>
                <c:pt idx="38">
                  <c:v>320.80272362598816</c:v>
                </c:pt>
                <c:pt idx="39">
                  <c:v>343.99794421060142</c:v>
                </c:pt>
                <c:pt idx="40">
                  <c:v>368.66694398823859</c:v>
                </c:pt>
                <c:pt idx="41">
                  <c:v>394.89711820052906</c:v>
                </c:pt>
                <c:pt idx="42">
                  <c:v>422.78082629976433</c:v>
                </c:pt>
                <c:pt idx="43">
                  <c:v>452.41566574740517</c:v>
                </c:pt>
                <c:pt idx="44">
                  <c:v>483.90476059403244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명중치!$S$21</c:f>
              <c:strCache>
                <c:ptCount val="1"/>
                <c:pt idx="0">
                  <c:v>투사</c:v>
                </c:pt>
              </c:strCache>
            </c:strRef>
          </c:tx>
          <c:marker>
            <c:symbol val="none"/>
          </c:marker>
          <c:val>
            <c:numRef>
              <c:f>명중치!$S$22:$S$66</c:f>
              <c:numCache>
                <c:formatCode>0.00</c:formatCode>
                <c:ptCount val="45"/>
                <c:pt idx="0">
                  <c:v>2.1361422380238353</c:v>
                </c:pt>
                <c:pt idx="1">
                  <c:v>3.4429415358896014</c:v>
                </c:pt>
                <c:pt idx="2">
                  <c:v>4.8681713551467833</c:v>
                </c:pt>
                <c:pt idx="3">
                  <c:v>6.4200920808569846</c:v>
                </c:pt>
                <c:pt idx="4">
                  <c:v>8.1074796519544368</c:v>
                </c:pt>
                <c:pt idx="5">
                  <c:v>9.93965580871531</c:v>
                </c:pt>
                <c:pt idx="6">
                  <c:v>11.926520046168926</c:v>
                </c:pt>
                <c:pt idx="7">
                  <c:v>14.078583367065333</c:v>
                </c:pt>
                <c:pt idx="8">
                  <c:v>16.407003933048497</c:v>
                </c:pt>
                <c:pt idx="9">
                  <c:v>18.923624717985696</c:v>
                </c:pt>
                <c:pt idx="10">
                  <c:v>21.641013272985788</c:v>
                </c:pt>
                <c:pt idx="11">
                  <c:v>24.57250371851617</c:v>
                </c:pt>
                <c:pt idx="12">
                  <c:v>27.732241085216156</c:v>
                </c:pt>
                <c:pt idx="13">
                  <c:v>31.135228131519462</c:v>
                </c:pt>
                <c:pt idx="14">
                  <c:v>34.797374773057264</c:v>
                </c:pt>
                <c:pt idx="15">
                  <c:v>38.73555026603389</c:v>
                </c:pt>
                <c:pt idx="16">
                  <c:v>42.967638294369216</c:v>
                </c:pt>
                <c:pt idx="17">
                  <c:v>47.512595118403617</c:v>
                </c:pt>
                <c:pt idx="18">
                  <c:v>52.390510951385679</c:v>
                </c:pt>
                <c:pt idx="19">
                  <c:v>57.622674738829772</c:v>
                </c:pt>
                <c:pt idx="20">
                  <c:v>63.231642525164986</c:v>
                </c:pt>
                <c:pt idx="21">
                  <c:v>69.2413096019215</c:v>
                </c:pt>
                <c:pt idx="22">
                  <c:v>75.676986642042152</c:v>
                </c:pt>
                <c:pt idx="23">
                  <c:v>82.565480035791126</c:v>
                </c:pt>
                <c:pt idx="24">
                  <c:v>89.935176655188712</c:v>
                </c:pt>
                <c:pt idx="25">
                  <c:v>97.816133285957434</c:v>
                </c:pt>
                <c:pt idx="26">
                  <c:v>106.24017097865571</c:v>
                </c:pt>
                <c:pt idx="27">
                  <c:v>115.2409745840302</c:v>
                </c:pt>
                <c:pt idx="28">
                  <c:v>124.8541977516723</c:v>
                </c:pt>
                <c:pt idx="29">
                  <c:v>135.11757368585697</c:v>
                </c:pt>
                <c:pt idx="30">
                  <c:v>146.07103196800554</c:v>
                </c:pt>
                <c:pt idx="31">
                  <c:v>157.75682177159601</c:v>
                </c:pt>
                <c:pt idx="32">
                  <c:v>170.21964181257945</c:v>
                </c:pt>
                <c:pt idx="33">
                  <c:v>183.50677739649959</c:v>
                </c:pt>
                <c:pt idx="34">
                  <c:v>197.66824494259617</c:v>
                </c:pt>
                <c:pt idx="35">
                  <c:v>212.75694438525781</c:v>
                </c:pt>
                <c:pt idx="36">
                  <c:v>228.82881987431489</c:v>
                </c:pt>
                <c:pt idx="37">
                  <c:v>245.94302921790091</c:v>
                </c:pt>
                <c:pt idx="38">
                  <c:v>264.16212253499856</c:v>
                </c:pt>
                <c:pt idx="39">
                  <c:v>283.55223060939892</c:v>
                </c:pt>
                <c:pt idx="40">
                  <c:v>304.18326346269725</c:v>
                </c:pt>
                <c:pt idx="41">
                  <c:v>326.12911969118676</c:v>
                </c:pt>
                <c:pt idx="42">
                  <c:v>349.46790714017527</c:v>
                </c:pt>
                <c:pt idx="43">
                  <c:v>374.28217551939923</c:v>
                </c:pt>
                <c:pt idx="44">
                  <c:v>400.6591615949277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명중치!$T$21</c:f>
              <c:strCache>
                <c:ptCount val="1"/>
                <c:pt idx="0">
                  <c:v>창술사</c:v>
                </c:pt>
              </c:strCache>
            </c:strRef>
          </c:tx>
          <c:marker>
            <c:symbol val="none"/>
          </c:marker>
          <c:val>
            <c:numRef>
              <c:f>명중치!$T$22:$T$66</c:f>
              <c:numCache>
                <c:formatCode>0.00</c:formatCode>
                <c:ptCount val="45"/>
                <c:pt idx="0">
                  <c:v>3.8953181987493464</c:v>
                </c:pt>
                <c:pt idx="1">
                  <c:v>5.2850249054101521</c:v>
                </c:pt>
                <c:pt idx="2">
                  <c:v>6.7970694392615458</c:v>
                </c:pt>
                <c:pt idx="3">
                  <c:v>8.4398963310142392</c:v>
                </c:pt>
                <c:pt idx="4">
                  <c:v>10.22247434376864</c:v>
                </c:pt>
                <c:pt idx="5">
                  <c:v>12.154327129490074</c:v>
                </c:pt>
                <c:pt idx="6">
                  <c:v>14.245565610701773</c:v>
                </c:pt>
                <c:pt idx="7">
                  <c:v>16.50692218191849</c:v>
                </c:pt>
                <c:pt idx="8">
                  <c:v>18.949786830421328</c:v>
                </c:pt>
                <c:pt idx="9">
                  <c:v>21.586245281320366</c:v>
                </c:pt>
                <c:pt idx="10">
                  <c:v>24.429119277480893</c:v>
                </c:pt>
                <c:pt idx="11">
                  <c:v>27.492009110815122</c:v>
                </c:pt>
                <c:pt idx="12">
                  <c:v>30.789338527680925</c:v>
                </c:pt>
                <c:pt idx="13">
                  <c:v>34.336402137697718</c:v>
                </c:pt>
                <c:pt idx="14">
                  <c:v>38.149415462204978</c:v>
                </c:pt>
                <c:pt idx="15">
                  <c:v>42.245567765868678</c:v>
                </c:pt>
                <c:pt idx="16">
                  <c:v>46.643077822604461</c:v>
                </c:pt>
                <c:pt idx="17">
                  <c:v>51.36125277505348</c:v>
                </c:pt>
                <c:pt idx="18">
                  <c:v>56.420550255338419</c:v>
                </c:pt>
                <c:pt idx="19">
                  <c:v>61.842643943765864</c:v>
                </c:pt>
                <c:pt idx="20">
                  <c:v>67.650492751549223</c:v>
                </c:pt>
                <c:pt idx="21">
                  <c:v>73.868413823529622</c:v>
                </c:pt>
                <c:pt idx="22">
                  <c:v>80.52215956729485</c:v>
                </c:pt>
                <c:pt idx="23">
                  <c:v>87.638998926066535</c:v>
                </c:pt>
                <c:pt idx="24">
                  <c:v>95.247803124271599</c:v>
                </c:pt>
                <c:pt idx="25">
                  <c:v>103.37913612686496</c:v>
                </c:pt>
                <c:pt idx="26">
                  <c:v>112.06535006625825</c:v>
                </c:pt>
                <c:pt idx="27">
                  <c:v>121.3406859041679</c:v>
                </c:pt>
                <c:pt idx="28">
                  <c:v>131.24137960985772</c:v>
                </c:pt>
                <c:pt idx="29">
                  <c:v>141.80577415115576</c:v>
                </c:pt>
                <c:pt idx="30">
                  <c:v>153.07443761030717</c:v>
                </c:pt>
                <c:pt idx="31">
                  <c:v>165.0902877532308</c:v>
                </c:pt>
                <c:pt idx="32">
                  <c:v>177.89872339810938</c:v>
                </c:pt>
                <c:pt idx="33">
                  <c:v>191.54776294751986</c:v>
                </c:pt>
                <c:pt idx="34">
                  <c:v>206.08819046753439</c:v>
                </c:pt>
                <c:pt idx="35">
                  <c:v>221.57370971745399</c:v>
                </c:pt>
                <c:pt idx="36">
                  <c:v>238.06110655512296</c:v>
                </c:pt>
                <c:pt idx="37">
                  <c:v>255.61042016516521</c:v>
                </c:pt>
                <c:pt idx="38">
                  <c:v>274.28512358104774</c:v>
                </c:pt>
                <c:pt idx="39">
                  <c:v>294.15231399666618</c:v>
                </c:pt>
                <c:pt idx="40">
                  <c:v>315.28291338922486</c:v>
                </c:pt>
                <c:pt idx="41">
                  <c:v>337.75188000262483</c:v>
                </c:pt>
                <c:pt idx="42">
                  <c:v>361.63843126943516</c:v>
                </c:pt>
                <c:pt idx="43">
                  <c:v>387.02627877988954</c:v>
                </c:pt>
                <c:pt idx="44">
                  <c:v>414.00387593829561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명중치!$U$21</c:f>
              <c:strCache>
                <c:ptCount val="1"/>
                <c:pt idx="0">
                  <c:v>궁수</c:v>
                </c:pt>
              </c:strCache>
            </c:strRef>
          </c:tx>
          <c:marker>
            <c:symbol val="none"/>
          </c:marker>
          <c:val>
            <c:numRef>
              <c:f>명중치!$U$22:$U$66</c:f>
              <c:numCache>
                <c:formatCode>0.00</c:formatCode>
                <c:ptCount val="45"/>
                <c:pt idx="0">
                  <c:v>10.994849754534446</c:v>
                </c:pt>
                <c:pt idx="1">
                  <c:v>13.771766143558406</c:v>
                </c:pt>
                <c:pt idx="2">
                  <c:v>16.78600594628443</c:v>
                </c:pt>
                <c:pt idx="3">
                  <c:v>20.053770769418449</c:v>
                </c:pt>
                <c:pt idx="4">
                  <c:v>23.592262217022693</c:v>
                </c:pt>
                <c:pt idx="5">
                  <c:v>27.419740161973273</c:v>
                </c:pt>
                <c:pt idx="6">
                  <c:v>31.555584288821951</c:v>
                </c:pt>
                <c:pt idx="7">
                  <c:v>36.020359086988513</c:v>
                </c:pt>
                <c:pt idx="8">
                  <c:v>40.835882482808898</c:v>
                </c:pt>
                <c:pt idx="9">
                  <c:v>46.025298309070735</c:v>
                </c:pt>
                <c:pt idx="10">
                  <c:v>51.613152821308134</c:v>
                </c:pt>
                <c:pt idx="11">
                  <c:v>57.625475481329289</c:v>
                </c:pt>
                <c:pt idx="12">
                  <c:v>64.089864240243628</c:v>
                </c:pt>
                <c:pt idx="13">
                  <c:v>71.035575565669873</c:v>
                </c:pt>
                <c:pt idx="14">
                  <c:v>78.493619470875743</c:v>
                </c:pt>
                <c:pt idx="15">
                  <c:v>86.496859817357233</c:v>
                </c:pt>
                <c:pt idx="16">
                  <c:v>95.080120176847558</c:v>
                </c:pt>
                <c:pt idx="17">
                  <c:v>104.28029555398903</c:v>
                </c:pt>
                <c:pt idx="18">
                  <c:v>114.13647028694737</c:v>
                </c:pt>
                <c:pt idx="19">
                  <c:v>124.69004246013559</c:v>
                </c:pt>
                <c:pt idx="20">
                  <c:v>135.98485518099125</c:v>
                </c:pt>
                <c:pt idx="21">
                  <c:v>148.06733509145982</c:v>
                </c:pt>
                <c:pt idx="22">
                  <c:v>160.98663850452712</c:v>
                </c:pt>
                <c:pt idx="23">
                  <c:v>174.79480557686873</c:v>
                </c:pt>
                <c:pt idx="24">
                  <c:v>189.54692295049267</c:v>
                </c:pt>
                <c:pt idx="25">
                  <c:v>205.30129531920653</c:v>
                </c:pt>
                <c:pt idx="26">
                  <c:v>222.11962639989181</c:v>
                </c:pt>
                <c:pt idx="27">
                  <c:v>240.06720981399107</c:v>
                </c:pt>
                <c:pt idx="28">
                  <c:v>259.21313041135863</c:v>
                </c:pt>
                <c:pt idx="29">
                  <c:v>279.63047659677648</c:v>
                </c:pt>
                <c:pt idx="30">
                  <c:v>301.39656424905252</c:v>
                </c:pt>
                <c:pt idx="31">
                  <c:v>324.59317285378745</c:v>
                </c:pt>
                <c:pt idx="32">
                  <c:v>349.30679450368751</c:v>
                </c:pt>
                <c:pt idx="33">
                  <c:v>375.62889645480664</c:v>
                </c:pt>
                <c:pt idx="34">
                  <c:v>403.65619796340508</c:v>
                </c:pt>
                <c:pt idx="35">
                  <c:v>433.49096216631216</c:v>
                </c:pt>
                <c:pt idx="36">
                  <c:v>465.24130380786494</c:v>
                </c:pt>
                <c:pt idx="37">
                  <c:v>499.02151365878268</c:v>
                </c:pt>
                <c:pt idx="38">
                  <c:v>534.95240051681503</c:v>
                </c:pt>
                <c:pt idx="39">
                  <c:v>573.1616517258077</c:v>
                </c:pt>
                <c:pt idx="40">
                  <c:v>613.78421319905681</c:v>
                </c:pt>
                <c:pt idx="41">
                  <c:v>656.96268998462233</c:v>
                </c:pt>
                <c:pt idx="42">
                  <c:v>702.84776846475563</c:v>
                </c:pt>
                <c:pt idx="43">
                  <c:v>751.59866133891524</c:v>
                </c:pt>
                <c:pt idx="44">
                  <c:v>803.38357660013844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명중치!$V$21</c:f>
              <c:strCache>
                <c:ptCount val="1"/>
                <c:pt idx="0">
                  <c:v>살수</c:v>
                </c:pt>
              </c:strCache>
            </c:strRef>
          </c:tx>
          <c:marker>
            <c:symbol val="none"/>
          </c:marker>
          <c:val>
            <c:numRef>
              <c:f>명중치!$V$22:$V$66</c:f>
              <c:numCache>
                <c:formatCode>0.00</c:formatCode>
                <c:ptCount val="45"/>
                <c:pt idx="0">
                  <c:v>7.4764978330834229</c:v>
                </c:pt>
                <c:pt idx="1">
                  <c:v>9.1446281558341642</c:v>
                </c:pt>
                <c:pt idx="2">
                  <c:v>10.953385549080261</c:v>
                </c:pt>
                <c:pt idx="3">
                  <c:v>12.912320027791015</c:v>
                </c:pt>
                <c:pt idx="4">
                  <c:v>15.031569416822357</c:v>
                </c:pt>
                <c:pt idx="5">
                  <c:v>17.321893544631191</c:v>
                </c:pt>
                <c:pt idx="6">
                  <c:v>19.794710354405371</c:v>
                </c:pt>
                <c:pt idx="7">
                  <c:v>22.46213403739171</c:v>
                </c:pt>
                <c:pt idx="8">
                  <c:v>25.337015298822127</c:v>
                </c:pt>
                <c:pt idx="9">
                  <c:v>28.432983872752381</c:v>
                </c:pt>
                <c:pt idx="10">
                  <c:v>31.764493408354912</c:v>
                </c:pt>
                <c:pt idx="11">
                  <c:v>35.346868856762299</c:v>
                </c:pt>
                <c:pt idx="12">
                  <c:v>39.196356494459046</c:v>
                </c:pt>
                <c:pt idx="13">
                  <c:v>43.330176726484254</c:v>
                </c:pt>
                <c:pt idx="14">
                  <c:v>47.766579820354977</c:v>
                </c:pt>
                <c:pt idx="15">
                  <c:v>52.52490472967056</c:v>
                </c:pt>
                <c:pt idx="16">
                  <c:v>57.625641174831209</c:v>
                </c:pt>
                <c:pt idx="17">
                  <c:v>63.090495157224474</c:v>
                </c:pt>
                <c:pt idx="18">
                  <c:v>68.942458092620171</c:v>
                </c:pt>
                <c:pt idx="19">
                  <c:v>75.205879759396836</c:v>
                </c:pt>
                <c:pt idx="20">
                  <c:v>81.906545267622207</c:v>
                </c:pt>
                <c:pt idx="21">
                  <c:v>89.07175626595631</c:v>
                </c:pt>
                <c:pt idx="22">
                  <c:v>96.730416614866357</c:v>
                </c:pt>
                <c:pt idx="23">
                  <c:v>104.91312276676607</c:v>
                </c:pt>
                <c:pt idx="24">
                  <c:v>113.65225910645155</c:v>
                </c:pt>
                <c:pt idx="25">
                  <c:v>122.98209851863436</c:v>
                </c:pt>
                <c:pt idx="26">
                  <c:v>132.93890846350067</c:v>
                </c:pt>
                <c:pt idx="27">
                  <c:v>143.56106285609812</c:v>
                </c:pt>
                <c:pt idx="28">
                  <c:v>154.88916006099663</c:v>
                </c:pt>
                <c:pt idx="29">
                  <c:v>166.96614733013675</c:v>
                </c:pt>
                <c:pt idx="30">
                  <c:v>179.83745202910274</c:v>
                </c:pt>
                <c:pt idx="31">
                  <c:v>193.55112001528963</c:v>
                </c:pt>
                <c:pt idx="32">
                  <c:v>208.15796155061412</c:v>
                </c:pt>
                <c:pt idx="33">
                  <c:v>223.71170515160119</c:v>
                </c:pt>
                <c:pt idx="34">
                  <c:v>240.26915980091434</c:v>
                </c:pt>
                <c:pt idx="35">
                  <c:v>257.89038596673828</c:v>
                </c:pt>
                <c:pt idx="36">
                  <c:v>276.63887589992817</c:v>
                </c:pt>
                <c:pt idx="37">
                  <c:v>296.58174370357079</c:v>
                </c:pt>
                <c:pt idx="38">
                  <c:v>317.78992569561638</c:v>
                </c:pt>
                <c:pt idx="39">
                  <c:v>340.33839161261631</c:v>
                </c:pt>
                <c:pt idx="40">
                  <c:v>364.30636723138849</c:v>
                </c:pt>
                <c:pt idx="41">
                  <c:v>389.77756901572894</c:v>
                </c:pt>
                <c:pt idx="42">
                  <c:v>416.84045142714939</c:v>
                </c:pt>
                <c:pt idx="43">
                  <c:v>445.58846757214252</c:v>
                </c:pt>
                <c:pt idx="44">
                  <c:v>476.12034389373446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명중치!$W$21</c:f>
              <c:strCache>
                <c:ptCount val="1"/>
                <c:pt idx="0">
                  <c:v>도사</c:v>
                </c:pt>
              </c:strCache>
            </c:strRef>
          </c:tx>
          <c:marker>
            <c:symbol val="none"/>
          </c:marker>
          <c:val>
            <c:numRef>
              <c:f>명중치!$W$22:$W$66</c:f>
              <c:numCache>
                <c:formatCode>0.00</c:formatCode>
                <c:ptCount val="45"/>
                <c:pt idx="0">
                  <c:v>3.7487202020222208</c:v>
                </c:pt>
                <c:pt idx="1">
                  <c:v>4.6052084238013773</c:v>
                </c:pt>
                <c:pt idx="2">
                  <c:v>5.5341004556149755</c:v>
                </c:pt>
                <c:pt idx="3">
                  <c:v>6.5403185243187254</c:v>
                </c:pt>
                <c:pt idx="4">
                  <c:v>7.6290879954726529</c:v>
                </c:pt>
                <c:pt idx="5">
                  <c:v>8.8059550135567992</c:v>
                </c:pt>
                <c:pt idx="6">
                  <c:v>10.076805131601061</c:v>
                </c:pt>
                <c:pt idx="7">
                  <c:v>11.447882984307745</c:v>
                </c:pt>
                <c:pt idx="8">
                  <c:v>12.925813061645217</c:v>
                </c:pt>
                <c:pt idx="9">
                  <c:v>14.517621642943801</c:v>
                </c:pt>
                <c:pt idx="10">
                  <c:v>16.230759954739344</c:v>
                </c:pt>
                <c:pt idx="11">
                  <c:v>18.073128618993508</c:v>
                </c:pt>
                <c:pt idx="12">
                  <c:v>20.053103461882021</c:v>
                </c:pt>
                <c:pt idx="13">
                  <c:v>22.179562757092203</c:v>
                </c:pt>
                <c:pt idx="14">
                  <c:v>24.461915981518466</c:v>
                </c:pt>
                <c:pt idx="15">
                  <c:v>26.910134165400027</c:v>
                </c:pt>
                <c:pt idx="16">
                  <c:v>29.53478192331896</c:v>
                </c:pt>
                <c:pt idx="17">
                  <c:v>32.347051257080956</c:v>
                </c:pt>
                <c:pt idx="18">
                  <c:v>35.358797226347292</c:v>
                </c:pt>
                <c:pt idx="19">
                  <c:v>38.582575587987158</c:v>
                </c:pt>
                <c:pt idx="20">
                  <c:v>42.03168251048821</c:v>
                </c:pt>
                <c:pt idx="21">
                  <c:v>45.720196475413566</c:v>
                </c:pt>
                <c:pt idx="22">
                  <c:v>49.663022483840152</c:v>
                </c:pt>
                <c:pt idx="23">
                  <c:v>53.875938691971974</c:v>
                </c:pt>
                <c:pt idx="24">
                  <c:v>58.375645606708289</c:v>
                </c:pt>
                <c:pt idx="25">
                  <c:v>63.17981797887839</c:v>
                </c:pt>
                <c:pt idx="26">
                  <c:v>68.307159539148742</c:v>
                </c:pt>
                <c:pt idx="27">
                  <c:v>73.777460729284599</c:v>
                </c:pt>
                <c:pt idx="28">
                  <c:v>79.611659589525516</c:v>
                </c:pt>
                <c:pt idx="29">
                  <c:v>85.831905971334024</c:v>
                </c:pt>
                <c:pt idx="30">
                  <c:v>92.461629253720403</c:v>
                </c:pt>
                <c:pt idx="31">
                  <c:v>99.525609750757837</c:v>
                </c:pt>
                <c:pt idx="32">
                  <c:v>107.05005400780375</c:v>
                </c:pt>
                <c:pt idx="33">
                  <c:v>115.06267419436227</c:v>
                </c:pt>
                <c:pt idx="34">
                  <c:v>123.59277181248535</c:v>
                </c:pt>
                <c:pt idx="35">
                  <c:v>132.67132595114253</c:v>
                </c:pt>
                <c:pt idx="36">
                  <c:v>142.33108632912476</c:v>
                </c:pt>
                <c:pt idx="37">
                  <c:v>152.60667138181407</c:v>
                </c:pt>
                <c:pt idx="38">
                  <c:v>163.53467166058076</c:v>
                </c:pt>
                <c:pt idx="39">
                  <c:v>175.15375882770169</c:v>
                </c:pt>
                <c:pt idx="40">
                  <c:v>187.50480054455576</c:v>
                </c:pt>
                <c:pt idx="41">
                  <c:v>200.63098156649164</c:v>
                </c:pt>
                <c:pt idx="42">
                  <c:v>214.57793137421211</c:v>
                </c:pt>
                <c:pt idx="43">
                  <c:v>229.39385868882516</c:v>
                </c:pt>
                <c:pt idx="44">
                  <c:v>245.12969323591335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167680"/>
        <c:axId val="58169216"/>
      </c:lineChart>
      <c:catAx>
        <c:axId val="58167680"/>
        <c:scaling>
          <c:orientation val="minMax"/>
        </c:scaling>
        <c:delete val="0"/>
        <c:axPos val="b"/>
        <c:majorTickMark val="out"/>
        <c:minorTickMark val="none"/>
        <c:tickLblPos val="nextTo"/>
        <c:crossAx val="58169216"/>
        <c:crosses val="autoZero"/>
        <c:auto val="1"/>
        <c:lblAlgn val="ctr"/>
        <c:lblOffset val="100"/>
        <c:noMultiLvlLbl val="0"/>
      </c:catAx>
      <c:valAx>
        <c:axId val="58169216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5816768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명중치!$Y$21</c:f>
              <c:strCache>
                <c:ptCount val="1"/>
                <c:pt idx="0">
                  <c:v>검객</c:v>
                </c:pt>
              </c:strCache>
            </c:strRef>
          </c:tx>
          <c:marker>
            <c:symbol val="none"/>
          </c:marker>
          <c:val>
            <c:numRef>
              <c:f>명중치!$Y$22:$Y$66</c:f>
              <c:numCache>
                <c:formatCode>0.00</c:formatCode>
                <c:ptCount val="45"/>
                <c:pt idx="0">
                  <c:v>2.366510518595033</c:v>
                </c:pt>
                <c:pt idx="1">
                  <c:v>3.2894345884295553</c:v>
                </c:pt>
                <c:pt idx="2">
                  <c:v>4.2940945443983418</c:v>
                </c:pt>
                <c:pt idx="3">
                  <c:v>5.3861446670860103</c:v>
                </c:pt>
                <c:pt idx="4">
                  <c:v>6.5715906495655529</c:v>
                </c:pt>
                <c:pt idx="5">
                  <c:v>7.8568101617961883</c:v>
                </c:pt>
                <c:pt idx="6">
                  <c:v>9.2485745728393294</c:v>
                </c:pt>
                <c:pt idx="7">
                  <c:v>10.7540718943497</c:v>
                </c:pt>
                <c:pt idx="8">
                  <c:v>12.380931012208183</c:v>
                </c:pt>
                <c:pt idx="9">
                  <c:v>14.137247276753133</c:v>
                </c:pt>
                <c:pt idx="10">
                  <c:v>16.031609525846836</c:v>
                </c:pt>
                <c:pt idx="11">
                  <c:v>18.073128618993508</c:v>
                </c:pt>
                <c:pt idx="12">
                  <c:v>20.27146756491522</c:v>
                </c:pt>
                <c:pt idx="13">
                  <c:v>22.636873329403382</c:v>
                </c:pt>
                <c:pt idx="14">
                  <c:v>25.180210414907265</c:v>
                </c:pt>
                <c:pt idx="15">
                  <c:v>27.912996308209973</c:v>
                </c:pt>
                <c:pt idx="16">
                  <c:v>30.84743889768869</c:v>
                </c:pt>
                <c:pt idx="17">
                  <c:v>33.996475967073756</c:v>
                </c:pt>
                <c:pt idx="18">
                  <c:v>37.373816878323666</c:v>
                </c:pt>
                <c:pt idx="19">
                  <c:v>40.993986562236358</c:v>
                </c:pt>
                <c:pt idx="20">
                  <c:v>44.872371941735224</c:v>
                </c:pt>
                <c:pt idx="21">
                  <c:v>49.025270919419349</c:v>
                </c:pt>
                <c:pt idx="22">
                  <c:v>53.469944067967269</c:v>
                </c:pt>
                <c:pt idx="23">
                  <c:v>58.224669169350882</c:v>
                </c:pt>
                <c:pt idx="24">
                  <c:v>63.308798756570958</c:v>
                </c:pt>
                <c:pt idx="25">
                  <c:v>68.742820819785919</c:v>
                </c:pt>
                <c:pt idx="26">
                  <c:v>74.548422847294319</c:v>
                </c:pt>
                <c:pt idx="27">
                  <c:v>80.74855938087056</c:v>
                </c:pt>
                <c:pt idx="28">
                  <c:v>87.367523274464943</c:v>
                </c:pt>
                <c:pt idx="29">
                  <c:v>94.43102085528956</c:v>
                </c:pt>
                <c:pt idx="30">
                  <c:v>101.96625119684406</c:v>
                </c:pt>
                <c:pt idx="31">
                  <c:v>110.00198972452185</c:v>
                </c:pt>
                <c:pt idx="32">
                  <c:v>118.5686763860986</c:v>
                </c:pt>
                <c:pt idx="33">
                  <c:v>127.69850863167993</c:v>
                </c:pt>
                <c:pt idx="34">
                  <c:v>137.42553946059806</c:v>
                </c:pt>
                <c:pt idx="35">
                  <c:v>147.78578080633596</c:v>
                </c:pt>
                <c:pt idx="36">
                  <c:v>158.81731254485351</c:v>
                </c:pt>
                <c:pt idx="37">
                  <c:v>170.56039742673337</c:v>
                </c:pt>
                <c:pt idx="38">
                  <c:v>183.05760224938993</c:v>
                </c:pt>
                <c:pt idx="39">
                  <c:v>196.35392560223619</c:v>
                </c:pt>
                <c:pt idx="40">
                  <c:v>210.49693253522011</c:v>
                </c:pt>
                <c:pt idx="41">
                  <c:v>225.53689651957336</c:v>
                </c:pt>
                <c:pt idx="42">
                  <c:v>241.52694908900176</c:v>
                </c:pt>
                <c:pt idx="43">
                  <c:v>258.52323756994588</c:v>
                </c:pt>
                <c:pt idx="44">
                  <c:v>276.58509133099489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명중치!$Z$21</c:f>
              <c:strCache>
                <c:ptCount val="1"/>
                <c:pt idx="0">
                  <c:v>투사</c:v>
                </c:pt>
              </c:strCache>
            </c:strRef>
          </c:tx>
          <c:marker>
            <c:symbol val="none"/>
          </c:marker>
          <c:val>
            <c:numRef>
              <c:f>명중치!$Z$22:$Z$66</c:f>
              <c:numCache>
                <c:formatCode>0.00</c:formatCode>
                <c:ptCount val="45"/>
                <c:pt idx="0">
                  <c:v>2.3874530895560513</c:v>
                </c:pt>
                <c:pt idx="1">
                  <c:v>3.3113641523524189</c:v>
                </c:pt>
                <c:pt idx="2">
                  <c:v>4.3170576168282793</c:v>
                </c:pt>
                <c:pt idx="3">
                  <c:v>5.4101899557783586</c:v>
                </c:pt>
                <c:pt idx="4">
                  <c:v>6.5967691578014369</c:v>
                </c:pt>
                <c:pt idx="5">
                  <c:v>7.8831752965673143</c:v>
                </c:pt>
                <c:pt idx="6">
                  <c:v>9.2761822581313869</c:v>
                </c:pt>
                <c:pt idx="7">
                  <c:v>10.782980689764621</c:v>
                </c:pt>
                <c:pt idx="8">
                  <c:v>12.411202237176907</c:v>
                </c:pt>
                <c:pt idx="9">
                  <c:v>14.168945140602357</c:v>
                </c:pt>
                <c:pt idx="10">
                  <c:v>16.064801263995587</c:v>
                </c:pt>
                <c:pt idx="11">
                  <c:v>18.107884635568492</c:v>
                </c:pt>
                <c:pt idx="12">
                  <c:v>20.307861582087419</c:v>
                </c:pt>
                <c:pt idx="13">
                  <c:v>22.674982543762646</c:v>
                </c:pt>
                <c:pt idx="14">
                  <c:v>25.220115661206641</c:v>
                </c:pt>
                <c:pt idx="15">
                  <c:v>27.95478223082705</c:v>
                </c:pt>
                <c:pt idx="16">
                  <c:v>30.89119413016768</c:v>
                </c:pt>
                <c:pt idx="17">
                  <c:v>34.042293320129104</c:v>
                </c:pt>
                <c:pt idx="18">
                  <c:v>37.421793536704058</c:v>
                </c:pt>
                <c:pt idx="19">
                  <c:v>41.044224290866545</c:v>
                </c:pt>
                <c:pt idx="20">
                  <c:v>44.924977301573122</c:v>
                </c:pt>
                <c:pt idx="21">
                  <c:v>49.080355493486124</c:v>
                </c:pt>
                <c:pt idx="22">
                  <c:v>53.527624698029811</c:v>
                </c:pt>
                <c:pt idx="23">
                  <c:v>58.285068203758918</c:v>
                </c:pt>
                <c:pt idx="24">
                  <c:v>63.372044309774324</c:v>
                </c:pt>
                <c:pt idx="25">
                  <c:v>68.809047044082448</c:v>
                </c:pt>
                <c:pt idx="26">
                  <c:v>74.617770217384816</c:v>
                </c:pt>
                <c:pt idx="27">
                  <c:v>80.821174991824563</c:v>
                </c:pt>
                <c:pt idx="28">
                  <c:v>87.443561153729078</c:v>
                </c:pt>
                <c:pt idx="29">
                  <c:v>94.510642289400266</c:v>
                </c:pt>
                <c:pt idx="30">
                  <c:v>102.04962507353812</c:v>
                </c:pt>
                <c:pt idx="31">
                  <c:v>110.08929289096986</c:v>
                </c:pt>
                <c:pt idx="32">
                  <c:v>118.66009402402157</c:v>
                </c:pt>
                <c:pt idx="33">
                  <c:v>127.79423465014445</c:v>
                </c:pt>
                <c:pt idx="34">
                  <c:v>137.52577690732352</c:v>
                </c:pt>
                <c:pt idx="35">
                  <c:v>147.89074229838593</c:v>
                </c:pt>
                <c:pt idx="36">
                  <c:v>158.92722071962504</c:v>
                </c:pt>
                <c:pt idx="37">
                  <c:v>170.67548541420081</c:v>
                </c:pt>
                <c:pt idx="38">
                  <c:v>183.17811416660481</c:v>
                </c:pt>
                <c:pt idx="39">
                  <c:v>196.48011707113224</c:v>
                </c:pt>
                <c:pt idx="40">
                  <c:v>210.62907122482164</c:v>
                </c:pt>
                <c:pt idx="41">
                  <c:v>225.67526271375712</c:v>
                </c:pt>
                <c:pt idx="42">
                  <c:v>241.67183628101674</c:v>
                </c:pt>
                <c:pt idx="43">
                  <c:v>258.67495308495165</c:v>
                </c:pt>
                <c:pt idx="44">
                  <c:v>276.74395697793977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명중치!$AA$21</c:f>
              <c:strCache>
                <c:ptCount val="1"/>
                <c:pt idx="0">
                  <c:v>창술사</c:v>
                </c:pt>
              </c:strCache>
            </c:strRef>
          </c:tx>
          <c:marker>
            <c:symbol val="none"/>
          </c:marker>
          <c:val>
            <c:numRef>
              <c:f>명중치!$AA$22:$AA$66</c:f>
              <c:numCache>
                <c:formatCode>0.00</c:formatCode>
                <c:ptCount val="45"/>
                <c:pt idx="0">
                  <c:v>3.3089262118408422</c:v>
                </c:pt>
                <c:pt idx="1">
                  <c:v>4.5832788598785132</c:v>
                </c:pt>
                <c:pt idx="2">
                  <c:v>5.9703988317837897</c:v>
                </c:pt>
                <c:pt idx="3">
                  <c:v>7.4780847833203081</c:v>
                </c:pt>
                <c:pt idx="4">
                  <c:v>9.1146199813897706</c:v>
                </c:pt>
                <c:pt idx="5">
                  <c:v>10.888800660475923</c:v>
                </c:pt>
                <c:pt idx="6">
                  <c:v>12.809965975514771</c:v>
                </c:pt>
                <c:pt idx="7">
                  <c:v>14.888029638683054</c:v>
                </c:pt>
                <c:pt idx="8">
                  <c:v>17.133513332297877</c:v>
                </c:pt>
                <c:pt idx="9">
                  <c:v>19.557581994970143</c:v>
                </c:pt>
                <c:pt idx="10">
                  <c:v>22.172081083365811</c:v>
                </c:pt>
                <c:pt idx="11">
                  <c:v>24.989575917416019</c:v>
                </c:pt>
                <c:pt idx="12">
                  <c:v>28.023393222593747</c:v>
                </c:pt>
                <c:pt idx="13">
                  <c:v>31.287664988956525</c:v>
                </c:pt>
                <c:pt idx="14">
                  <c:v>34.797374773057257</c:v>
                </c:pt>
                <c:pt idx="15">
                  <c:v>38.568406575565575</c:v>
                </c:pt>
                <c:pt idx="16">
                  <c:v>42.617596434537283</c:v>
                </c:pt>
                <c:pt idx="17">
                  <c:v>46.962786881739348</c:v>
                </c:pt>
                <c:pt idx="18">
                  <c:v>51.622884417299439</c:v>
                </c:pt>
                <c:pt idx="19">
                  <c:v>56.617920166225943</c:v>
                </c:pt>
                <c:pt idx="20">
                  <c:v>61.969113889055208</c:v>
                </c:pt>
                <c:pt idx="21">
                  <c:v>67.698941528052117</c:v>
                </c:pt>
                <c:pt idx="22">
                  <c:v>73.831206480041118</c:v>
                </c:pt>
                <c:pt idx="23">
                  <c:v>80.391114797101679</c:v>
                </c:pt>
                <c:pt idx="24">
                  <c:v>87.405354527054001</c:v>
                </c:pt>
                <c:pt idx="25">
                  <c:v>94.902179416910627</c:v>
                </c:pt>
                <c:pt idx="26">
                  <c:v>102.91149721431141</c:v>
                </c:pt>
                <c:pt idx="27">
                  <c:v>111.46496281442111</c:v>
                </c:pt>
                <c:pt idx="28">
                  <c:v>120.59607651288201</c:v>
                </c:pt>
                <c:pt idx="29">
                  <c:v>130.34028763921501</c:v>
                </c:pt>
                <c:pt idx="30">
                  <c:v>140.73510385958528</c:v>
                </c:pt>
                <c:pt idx="31">
                  <c:v>151.82020645312974</c:v>
                </c:pt>
                <c:pt idx="32">
                  <c:v>163.63757188212526</c:v>
                </c:pt>
                <c:pt idx="33">
                  <c:v>176.23159999319546</c:v>
                </c:pt>
                <c:pt idx="34">
                  <c:v>189.64924920455985</c:v>
                </c:pt>
                <c:pt idx="35">
                  <c:v>203.94017905306163</c:v>
                </c:pt>
                <c:pt idx="36">
                  <c:v>219.15690049442068</c:v>
                </c:pt>
                <c:pt idx="37">
                  <c:v>235.35493437089727</c:v>
                </c:pt>
                <c:pt idx="38">
                  <c:v>252.59297848237085</c:v>
                </c:pt>
                <c:pt idx="39">
                  <c:v>270.93308371979504</c:v>
                </c:pt>
                <c:pt idx="40">
                  <c:v>290.44083974413923</c:v>
                </c:pt>
                <c:pt idx="41">
                  <c:v>311.18557071933776</c:v>
                </c:pt>
                <c:pt idx="42">
                  <c:v>333.24054163449551</c:v>
                </c:pt>
                <c:pt idx="43">
                  <c:v>356.68317577872222</c:v>
                </c:pt>
                <c:pt idx="44">
                  <c:v>381.59528396154502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명중치!$AB$21</c:f>
              <c:strCache>
                <c:ptCount val="1"/>
                <c:pt idx="0">
                  <c:v>궁수</c:v>
                </c:pt>
              </c:strCache>
            </c:strRef>
          </c:tx>
          <c:marker>
            <c:symbol val="none"/>
          </c:marker>
          <c:val>
            <c:numRef>
              <c:f>명중치!$AB$22:$AB$66</c:f>
              <c:numCache>
                <c:formatCode>0.00</c:formatCode>
                <c:ptCount val="45"/>
                <c:pt idx="0">
                  <c:v>5.2565853112155159</c:v>
                </c:pt>
                <c:pt idx="1">
                  <c:v>6.8200943800106115</c:v>
                </c:pt>
                <c:pt idx="2">
                  <c:v>8.5192998715068704</c:v>
                </c:pt>
                <c:pt idx="3">
                  <c:v>10.363519426402101</c:v>
                </c:pt>
                <c:pt idx="4">
                  <c:v>12.362647543818722</c:v>
                </c:pt>
                <c:pt idx="5">
                  <c:v>14.527189258891607</c:v>
                </c:pt>
                <c:pt idx="6">
                  <c:v>16.868295713447257</c:v>
                </c:pt>
                <c:pt idx="7">
                  <c:v>19.397801723410346</c:v>
                </c:pt>
                <c:pt idx="8">
                  <c:v>22.128265452137367</c:v>
                </c:pt>
                <c:pt idx="9">
                  <c:v>25.073010304734815</c:v>
                </c:pt>
                <c:pt idx="10">
                  <c:v>28.246169164587283</c:v>
                </c:pt>
                <c:pt idx="11">
                  <c:v>31.66273109981362</c:v>
                </c:pt>
                <c:pt idx="12">
                  <c:v>35.338590674205882</c:v>
                </c:pt>
                <c:pt idx="13">
                  <c:v>39.290600004402158</c:v>
                </c:pt>
                <c:pt idx="14">
                  <c:v>43.536623712620958</c:v>
                </c:pt>
                <c:pt idx="15">
                  <c:v>48.095596932259994</c:v>
                </c:pt>
                <c:pt idx="16">
                  <c:v>52.98758653205816</c:v>
                </c:pt>
                <c:pt idx="17">
                  <c:v>58.233855733356798</c:v>
                </c:pt>
                <c:pt idx="18">
                  <c:v>63.856932304298844</c:v>
                </c:pt>
                <c:pt idx="19">
                  <c:v>69.880680524596528</c:v>
                </c:pt>
                <c:pt idx="20">
                  <c:v>76.330377124803988</c:v>
                </c:pt>
                <c:pt idx="21">
                  <c:v>83.232791414879387</c:v>
                </c:pt>
                <c:pt idx="22">
                  <c:v>90.616269828237961</c:v>
                </c:pt>
                <c:pt idx="23">
                  <c:v>98.510825119513797</c:v>
                </c:pt>
                <c:pt idx="24">
                  <c:v>106.94823046689457</c:v>
                </c:pt>
                <c:pt idx="25">
                  <c:v>115.9621187432034</c:v>
                </c:pt>
                <c:pt idx="26">
                  <c:v>125.58808723390698</c:v>
                </c:pt>
                <c:pt idx="27">
                  <c:v>135.86380809497194</c:v>
                </c:pt>
                <c:pt idx="28">
                  <c:v>146.82914485900073</c:v>
                </c:pt>
                <c:pt idx="29">
                  <c:v>158.52627531440262</c:v>
                </c:pt>
                <c:pt idx="30">
                  <c:v>170.9998210995316</c:v>
                </c:pt>
                <c:pt idx="31">
                  <c:v>184.29698437179809</c:v>
                </c:pt>
                <c:pt idx="32">
                  <c:v>198.46769193077876</c:v>
                </c:pt>
                <c:pt idx="33">
                  <c:v>213.56474719436127</c:v>
                </c:pt>
                <c:pt idx="34">
                  <c:v>229.64399044801615</c:v>
                </c:pt>
                <c:pt idx="35">
                  <c:v>246.76446780944306</c:v>
                </c:pt>
                <c:pt idx="36">
                  <c:v>264.98860937414656</c:v>
                </c:pt>
                <c:pt idx="37">
                  <c:v>284.38241703202306</c:v>
                </c:pt>
                <c:pt idx="38">
                  <c:v>305.01566247083997</c:v>
                </c:pt>
                <c:pt idx="39">
                  <c:v>326.96209590963622</c:v>
                </c:pt>
                <c:pt idx="40">
                  <c:v>350.29966613362745</c:v>
                </c:pt>
                <c:pt idx="41">
                  <c:v>375.11075243224747</c:v>
                </c:pt>
                <c:pt idx="42">
                  <c:v>401.48240907355961</c:v>
                </c:pt>
                <c:pt idx="43">
                  <c:v>429.50662298152389</c:v>
                </c:pt>
                <c:pt idx="44">
                  <c:v>459.28058531757972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명중치!$AC$21</c:f>
              <c:strCache>
                <c:ptCount val="1"/>
                <c:pt idx="0">
                  <c:v>살수</c:v>
                </c:pt>
              </c:strCache>
            </c:strRef>
          </c:tx>
          <c:marker>
            <c:symbol val="none"/>
          </c:marker>
          <c:val>
            <c:numRef>
              <c:f>명중치!$AC$22:$AC$66</c:f>
              <c:numCache>
                <c:formatCode>0.00</c:formatCode>
                <c:ptCount val="45"/>
                <c:pt idx="0">
                  <c:v>2.1361422380238353</c:v>
                </c:pt>
                <c:pt idx="1">
                  <c:v>2.8947024378180082</c:v>
                </c:pt>
                <c:pt idx="2">
                  <c:v>3.7200177336499007</c:v>
                </c:pt>
                <c:pt idx="3">
                  <c:v>4.6166954289308659</c:v>
                </c:pt>
                <c:pt idx="4">
                  <c:v>5.5896288283661022</c:v>
                </c:pt>
                <c:pt idx="5">
                  <c:v>6.6440139623242924</c:v>
                </c:pt>
                <c:pt idx="6">
                  <c:v>7.7853672523602722</c:v>
                </c:pt>
                <c:pt idx="7">
                  <c:v>9.019544169454587</c:v>
                </c:pt>
                <c:pt idx="8">
                  <c:v>10.352758939303664</c:v>
                </c:pt>
                <c:pt idx="9">
                  <c:v>11.791605351910686</c:v>
                </c:pt>
                <c:pt idx="10">
                  <c:v>13.343078735797986</c:v>
                </c:pt>
                <c:pt idx="11">
                  <c:v>15.014599160394607</c:v>
                </c:pt>
                <c:pt idx="12">
                  <c:v>16.814035933556244</c:v>
                </c:pt>
                <c:pt idx="13">
                  <c:v>18.749733464758354</c:v>
                </c:pt>
                <c:pt idx="14">
                  <c:v>20.830538568275106</c:v>
                </c:pt>
                <c:pt idx="15">
                  <c:v>23.065829284628599</c:v>
                </c:pt>
                <c:pt idx="16">
                  <c:v>25.465545302772792</c:v>
                </c:pt>
                <c:pt idx="17">
                  <c:v>28.040220069877545</c:v>
                </c:pt>
                <c:pt idx="18">
                  <c:v>30.801014680210262</c:v>
                </c:pt>
                <c:pt idx="19">
                  <c:v>33.759753639488764</c:v>
                </c:pt>
                <c:pt idx="20">
                  <c:v>36.928962606211165</c:v>
                </c:pt>
                <c:pt idx="21">
                  <c:v>40.321908216870753</c:v>
                </c:pt>
                <c:pt idx="22">
                  <c:v>43.952640107649472</c:v>
                </c:pt>
                <c:pt idx="23">
                  <c:v>47.836035251167942</c:v>
                </c:pt>
                <c:pt idx="24">
                  <c:v>51.98784473316816</c:v>
                </c:pt>
                <c:pt idx="25">
                  <c:v>56.424743100633535</c:v>
                </c:pt>
                <c:pt idx="26">
                  <c:v>61.164380419826593</c:v>
                </c:pt>
                <c:pt idx="27">
                  <c:v>66.225437190066501</c:v>
                </c:pt>
                <c:pt idx="28">
                  <c:v>71.627682266793727</c:v>
                </c:pt>
                <c:pt idx="29">
                  <c:v>77.392033955599857</c:v>
                </c:pt>
                <c:pt idx="30">
                  <c:v>83.54062444745523</c:v>
                </c:pt>
                <c:pt idx="31">
                  <c:v>90.096867774370267</c:v>
                </c:pt>
                <c:pt idx="32">
                  <c:v>97.08553147419947</c:v>
                </c:pt>
                <c:pt idx="33">
                  <c:v>104.53281216326424</c:v>
                </c:pt>
                <c:pt idx="34">
                  <c:v>112.46641522595991</c:v>
                </c:pt>
                <c:pt idx="35">
                  <c:v>120.9156388415476</c:v>
                </c:pt>
                <c:pt idx="36">
                  <c:v>129.91146257994245</c:v>
                </c:pt>
                <c:pt idx="37">
                  <c:v>139.48664081052686</c:v>
                </c:pt>
                <c:pt idx="38">
                  <c:v>149.67580118087051</c:v>
                </c:pt>
                <c:pt idx="39">
                  <c:v>160.51554843576119</c:v>
                </c:pt>
                <c:pt idx="40">
                  <c:v>172.04457386117801</c:v>
                </c:pt>
                <c:pt idx="41">
                  <c:v>184.30377065280473</c:v>
                </c:pt>
                <c:pt idx="42">
                  <c:v>197.33635552442735</c:v>
                </c:pt>
                <c:pt idx="43">
                  <c:v>211.18799688812476</c:v>
                </c:pt>
                <c:pt idx="44">
                  <c:v>225.90694995558573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명중치!$AD$21</c:f>
              <c:strCache>
                <c:ptCount val="1"/>
                <c:pt idx="0">
                  <c:v>도사</c:v>
                </c:pt>
              </c:strCache>
            </c:strRef>
          </c:tx>
          <c:marker>
            <c:symbol val="none"/>
          </c:marker>
          <c:val>
            <c:numRef>
              <c:f>명중치!$AD$22:$AD$66</c:f>
              <c:numCache>
                <c:formatCode>0.00</c:formatCode>
                <c:ptCount val="45"/>
                <c:pt idx="0">
                  <c:v>7.162359268668153</c:v>
                </c:pt>
                <c:pt idx="1">
                  <c:v>9.3639237950627994</c:v>
                </c:pt>
                <c:pt idx="2">
                  <c:v>11.75709308412808</c:v>
                </c:pt>
                <c:pt idx="3">
                  <c:v>14.35503734933191</c:v>
                </c:pt>
                <c:pt idx="4">
                  <c:v>17.171742616872443</c:v>
                </c:pt>
                <c:pt idx="5">
                  <c:v>20.222058369455286</c:v>
                </c:pt>
                <c:pt idx="6">
                  <c:v>23.52174786883316</c:v>
                </c:pt>
                <c:pt idx="7">
                  <c:v>27.087541303778682</c:v>
                </c:pt>
                <c:pt idx="8">
                  <c:v>30.937191918036099</c:v>
                </c:pt>
                <c:pt idx="9">
                  <c:v>35.089535281089056</c:v>
                </c:pt>
                <c:pt idx="10">
                  <c:v>39.564551873311444</c:v>
                </c:pt>
                <c:pt idx="11">
                  <c:v>44.383433166259053</c:v>
                </c:pt>
                <c:pt idx="12">
                  <c:v>49.568651388535955</c:v>
                </c:pt>
                <c:pt idx="13">
                  <c:v>55.144033177856386</c:v>
                </c:pt>
                <c:pt idx="14">
                  <c:v>61.134837330646484</c:v>
                </c:pt>
                <c:pt idx="15">
                  <c:v>67.567836871819637</c:v>
                </c:pt>
                <c:pt idx="16">
                  <c:v>74.471405679242764</c:v>
                </c:pt>
                <c:pt idx="17">
                  <c:v>81.8756099099202</c:v>
                </c:pt>
                <c:pt idx="18">
                  <c:v>89.812304488089737</c:v>
                </c:pt>
                <c:pt idx="19">
                  <c:v>98.315234929284983</c:v>
                </c:pt>
                <c:pt idx="20">
                  <c:v>107.42014478900742</c:v>
                </c:pt>
                <c:pt idx="21">
                  <c:v>117.1648890400056</c:v>
                </c:pt>
                <c:pt idx="22">
                  <c:v>127.58955369832105</c:v>
                </c:pt>
                <c:pt idx="23">
                  <c:v>138.73658203526867</c:v>
                </c:pt>
                <c:pt idx="24">
                  <c:v>150.65090773042161</c:v>
                </c:pt>
                <c:pt idx="25">
                  <c:v>163.38009533951049</c:v>
                </c:pt>
                <c:pt idx="26">
                  <c:v>176.97448847097218</c:v>
                </c:pt>
                <c:pt idx="27">
                  <c:v>191.48736608575149</c:v>
                </c:pt>
                <c:pt idx="28">
                  <c:v>206.9751073569135</c:v>
                </c:pt>
                <c:pt idx="29">
                  <c:v>223.49736554873337</c:v>
                </c:pt>
                <c:pt idx="30">
                  <c:v>241.11725139924201</c:v>
                </c:pt>
                <c:pt idx="31">
                  <c:v>259.90152651579484</c:v>
                </c:pt>
                <c:pt idx="32">
                  <c:v>279.92080732014949</c:v>
                </c:pt>
                <c:pt idx="33">
                  <c:v>301.24978010786862</c:v>
                </c:pt>
                <c:pt idx="34">
                  <c:v>323.96742781666882</c:v>
                </c:pt>
                <c:pt idx="35">
                  <c:v>348.15726912969916</c:v>
                </c:pt>
                <c:pt idx="36">
                  <c:v>373.90761057272772</c:v>
                </c:pt>
                <c:pt idx="37">
                  <c:v>401.31181229893338</c:v>
                </c:pt>
                <c:pt idx="38">
                  <c:v>430.46856829152131</c:v>
                </c:pt>
                <c:pt idx="39">
                  <c:v>461.48220175281347</c:v>
                </c:pt>
                <c:pt idx="40">
                  <c:v>494.46297648888486</c:v>
                </c:pt>
                <c:pt idx="41">
                  <c:v>529.52742514135412</c:v>
                </c:pt>
                <c:pt idx="42">
                  <c:v>566.79869516267229</c:v>
                </c:pt>
                <c:pt idx="43">
                  <c:v>606.40691347832944</c:v>
                </c:pt>
                <c:pt idx="44">
                  <c:v>648.48957082890365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245120"/>
        <c:axId val="58246656"/>
      </c:lineChart>
      <c:catAx>
        <c:axId val="58245120"/>
        <c:scaling>
          <c:orientation val="minMax"/>
        </c:scaling>
        <c:delete val="0"/>
        <c:axPos val="b"/>
        <c:majorTickMark val="out"/>
        <c:minorTickMark val="none"/>
        <c:tickLblPos val="nextTo"/>
        <c:crossAx val="58246656"/>
        <c:crosses val="autoZero"/>
        <c:auto val="1"/>
        <c:lblAlgn val="ctr"/>
        <c:lblOffset val="100"/>
        <c:noMultiLvlLbl val="0"/>
      </c:catAx>
      <c:valAx>
        <c:axId val="58246656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582451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회피력!$K$21</c:f>
              <c:strCache>
                <c:ptCount val="1"/>
                <c:pt idx="0">
                  <c:v>검객</c:v>
                </c:pt>
              </c:strCache>
            </c:strRef>
          </c:tx>
          <c:marker>
            <c:symbol val="none"/>
          </c:marker>
          <c:val>
            <c:numRef>
              <c:f>회피력!$K$22:$K$66</c:f>
              <c:numCache>
                <c:formatCode>0.00</c:formatCode>
                <c:ptCount val="45"/>
                <c:pt idx="0">
                  <c:v>6.0723490289910851</c:v>
                </c:pt>
                <c:pt idx="1">
                  <c:v>7.5507841908352411</c:v>
                </c:pt>
                <c:pt idx="2">
                  <c:v>9.1194477009236525</c:v>
                </c:pt>
                <c:pt idx="3">
                  <c:v>10.782660657447153</c:v>
                </c:pt>
                <c:pt idx="4">
                  <c:v>12.544930312180043</c:v>
                </c:pt>
                <c:pt idx="5">
                  <c:v>14.41095762553085</c:v>
                </c:pt>
                <c:pt idx="6">
                  <c:v>16.385645116677676</c:v>
                </c:pt>
                <c:pt idx="7">
                  <c:v>18.474105020009318</c:v>
                </c:pt>
                <c:pt idx="8">
                  <c:v>20.681667759511729</c:v>
                </c:pt>
                <c:pt idx="9">
                  <c:v>23.013890753173065</c:v>
                </c:pt>
                <c:pt idx="10">
                  <c:v>25.476567559930345</c:v>
                </c:pt>
                <c:pt idx="11">
                  <c:v>28.075737382146777</c:v>
                </c:pt>
                <c:pt idx="12">
                  <c:v>30.817694937092185</c:v>
                </c:pt>
                <c:pt idx="13">
                  <c:v>33.709000711399732</c:v>
                </c:pt>
                <c:pt idx="14">
                  <c:v>36.756491612991852</c:v>
                </c:pt>
                <c:pt idx="15">
                  <c:v>39.967292035506183</c:v>
                </c:pt>
                <c:pt idx="16">
                  <c:v>43.348825350810785</c:v>
                </c:pt>
                <c:pt idx="17">
                  <c:v>46.908825845776043</c:v>
                </c:pt>
                <c:pt idx="18">
                  <c:v>50.655351120070819</c:v>
                </c:pt>
                <c:pt idx="19">
                  <c:v>54.596794962371398</c:v>
                </c:pt>
                <c:pt idx="20">
                  <c:v>58.741900723016499</c:v>
                </c:pt>
                <c:pt idx="21">
                  <c:v>63.099775201809614</c:v>
                </c:pt>
                <c:pt idx="22">
                  <c:v>67.679903070361618</c:v>
                </c:pt>
                <c:pt idx="23">
                  <c:v>72.492161849084766</c:v>
                </c:pt>
                <c:pt idx="24">
                  <c:v>77.546837459692711</c:v>
                </c:pt>
                <c:pt idx="25">
                  <c:v>82.854640374831504</c:v>
                </c:pt>
                <c:pt idx="26">
                  <c:v>88.426722387266906</c:v>
                </c:pt>
                <c:pt idx="27">
                  <c:v>94.27469402187981</c:v>
                </c:pt>
                <c:pt idx="28">
                  <c:v>100.41064261458087</c:v>
                </c:pt>
                <c:pt idx="29">
                  <c:v>106.84715108314523</c:v>
                </c:pt>
                <c:pt idx="30">
                  <c:v>113.59731741588909</c:v>
                </c:pt>
                <c:pt idx="31">
                  <c:v>120.6747749050667</c:v>
                </c:pt>
                <c:pt idx="32">
                  <c:v>128.09371315285583</c:v>
                </c:pt>
                <c:pt idx="33">
                  <c:v>135.86889987882626</c:v>
                </c:pt>
                <c:pt idx="34">
                  <c:v>144.01570355885022</c:v>
                </c:pt>
                <c:pt idx="35">
                  <c:v>152.55011692651479</c:v>
                </c:pt>
                <c:pt idx="36">
                  <c:v>161.48878136923958</c:v>
                </c:pt>
                <c:pt idx="37">
                  <c:v>170.84901225248689</c:v>
                </c:pt>
                <c:pt idx="38">
                  <c:v>180.64882520667877</c:v>
                </c:pt>
                <c:pt idx="39">
                  <c:v>190.90696341270501</c:v>
                </c:pt>
                <c:pt idx="40">
                  <c:v>201.64292592322619</c:v>
                </c:pt>
                <c:pt idx="41">
                  <c:v>212.87699705834061</c:v>
                </c:pt>
                <c:pt idx="42">
                  <c:v>224.63027691559662</c:v>
                </c:pt>
                <c:pt idx="43">
                  <c:v>236.92471303580203</c:v>
                </c:pt>
                <c:pt idx="44">
                  <c:v>249.78313326759826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회피력!$L$21</c:f>
              <c:strCache>
                <c:ptCount val="1"/>
                <c:pt idx="0">
                  <c:v>투사</c:v>
                </c:pt>
              </c:strCache>
            </c:strRef>
          </c:tx>
          <c:marker>
            <c:symbol val="none"/>
          </c:marker>
          <c:val>
            <c:numRef>
              <c:f>회피력!$L$22:$L$66</c:f>
              <c:numCache>
                <c:formatCode>0.00</c:formatCode>
                <c:ptCount val="45"/>
                <c:pt idx="0">
                  <c:v>1.2392549038757317</c:v>
                </c:pt>
                <c:pt idx="1">
                  <c:v>2.0476702890400653</c:v>
                </c:pt>
                <c:pt idx="2">
                  <c:v>2.907649991598845</c:v>
                </c:pt>
                <c:pt idx="3">
                  <c:v>3.8217025115002561</c:v>
                </c:pt>
                <c:pt idx="4">
                  <c:v>4.7924452877991177</c:v>
                </c:pt>
                <c:pt idx="5">
                  <c:v>5.8226091416286261</c:v>
                </c:pt>
                <c:pt idx="6">
                  <c:v>6.9150428932768166</c:v>
                </c:pt>
                <c:pt idx="7">
                  <c:v>8.0727181600040723</c:v>
                </c:pt>
                <c:pt idx="8">
                  <c:v>9.2987343414858934</c:v>
                </c:pt>
                <c:pt idx="9">
                  <c:v>10.59632380002213</c:v>
                </c:pt>
                <c:pt idx="10">
                  <c:v>11.968857242920295</c:v>
                </c:pt>
                <c:pt idx="11">
                  <c:v>13.419849314736828</c:v>
                </c:pt>
                <c:pt idx="12">
                  <c:v>14.952964407346503</c:v>
                </c:pt>
                <c:pt idx="13">
                  <c:v>16.572022696107133</c:v>
                </c:pt>
                <c:pt idx="14">
                  <c:v>18.28100641069436</c:v>
                </c:pt>
                <c:pt idx="15">
                  <c:v>20.084066349500596</c:v>
                </c:pt>
                <c:pt idx="16">
                  <c:v>21.985528646822694</c:v>
                </c:pt>
                <c:pt idx="17">
                  <c:v>23.98990180240601</c:v>
                </c:pt>
                <c:pt idx="18">
                  <c:v>26.101883983267935</c:v>
                </c:pt>
                <c:pt idx="19">
                  <c:v>28.326370608092272</c:v>
                </c:pt>
                <c:pt idx="20">
                  <c:v>30.668462224868051</c:v>
                </c:pt>
                <c:pt idx="21">
                  <c:v>33.133472692842112</c:v>
                </c:pt>
                <c:pt idx="22">
                  <c:v>35.726937680265237</c:v>
                </c:pt>
                <c:pt idx="23">
                  <c:v>38.454623489837083</c:v>
                </c:pt>
                <c:pt idx="24">
                  <c:v>41.322536224196114</c:v>
                </c:pt>
                <c:pt idx="25">
                  <c:v>44.336931304257661</c:v>
                </c:pt>
                <c:pt idx="26">
                  <c:v>47.504323353677378</c:v>
                </c:pt>
                <c:pt idx="27">
                  <c:v>50.83149646320792</c:v>
                </c:pt>
                <c:pt idx="28">
                  <c:v>54.325514849226131</c:v>
                </c:pt>
                <c:pt idx="29">
                  <c:v>57.993733921235183</c:v>
                </c:pt>
                <c:pt idx="30">
                  <c:v>61.843811773693211</c:v>
                </c:pt>
                <c:pt idx="31">
                  <c:v>65.883721118086555</c:v>
                </c:pt>
                <c:pt idx="32">
                  <c:v>70.121761671753049</c:v>
                </c:pt>
                <c:pt idx="33">
                  <c:v>74.56657302056955</c:v>
                </c:pt>
                <c:pt idx="34">
                  <c:v>79.227147973249231</c:v>
                </c:pt>
                <c:pt idx="35">
                  <c:v>84.112846425647263</c:v>
                </c:pt>
                <c:pt idx="36">
                  <c:v>89.233409754151921</c:v>
                </c:pt>
                <c:pt idx="37">
                  <c:v>94.598975757940224</c:v>
                </c:pt>
                <c:pt idx="38">
                  <c:v>100.22009417060501</c:v>
                </c:pt>
                <c:pt idx="39">
                  <c:v>106.10774276241463</c:v>
                </c:pt>
                <c:pt idx="40">
                  <c:v>112.27334405524844</c:v>
                </c:pt>
                <c:pt idx="41">
                  <c:v>118.72878267306143</c:v>
                </c:pt>
                <c:pt idx="42">
                  <c:v>125.48642335156997</c:v>
                </c:pt>
                <c:pt idx="43">
                  <c:v>132.55912963172221</c:v>
                </c:pt>
                <c:pt idx="44">
                  <c:v>139.96028326241699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회피력!$M$21</c:f>
              <c:strCache>
                <c:ptCount val="1"/>
                <c:pt idx="0">
                  <c:v>창술사</c:v>
                </c:pt>
              </c:strCache>
            </c:strRef>
          </c:tx>
          <c:marker>
            <c:symbol val="none"/>
          </c:marker>
          <c:val>
            <c:numRef>
              <c:f>회피력!$M$22:$M$66</c:f>
              <c:numCache>
                <c:formatCode>0.00</c:formatCode>
                <c:ptCount val="45"/>
                <c:pt idx="0">
                  <c:v>2.2306588269763172</c:v>
                </c:pt>
                <c:pt idx="1">
                  <c:v>3.0715054335600978</c:v>
                </c:pt>
                <c:pt idx="2">
                  <c:v>3.964977261271152</c:v>
                </c:pt>
                <c:pt idx="3">
                  <c:v>4.9136175147860444</c:v>
                </c:pt>
                <c:pt idx="4">
                  <c:v>5.9200794731636153</c:v>
                </c:pt>
                <c:pt idx="5">
                  <c:v>6.9871309699543511</c:v>
                </c:pt>
                <c:pt idx="6">
                  <c:v>8.1176590486293083</c:v>
                </c:pt>
                <c:pt idx="7">
                  <c:v>9.3146748000046991</c:v>
                </c:pt>
                <c:pt idx="8">
                  <c:v>10.581318388587395</c:v>
                </c:pt>
                <c:pt idx="9">
                  <c:v>11.920864275024897</c:v>
                </c:pt>
                <c:pt idx="10">
                  <c:v>13.336726642111184</c:v>
                </c:pt>
                <c:pt idx="11">
                  <c:v>14.832465032077545</c:v>
                </c:pt>
                <c:pt idx="12">
                  <c:v>16.411790203185188</c:v>
                </c:pt>
                <c:pt idx="13">
                  <c:v>18.078570213935052</c:v>
                </c:pt>
                <c:pt idx="14">
                  <c:v>19.836836743519413</c:v>
                </c:pt>
                <c:pt idx="15">
                  <c:v>21.690791657460643</c:v>
                </c:pt>
                <c:pt idx="16">
                  <c:v>23.64481382771497</c:v>
                </c:pt>
                <c:pt idx="17">
                  <c:v>25.703466216863582</c:v>
                </c:pt>
                <c:pt idx="18">
                  <c:v>27.871503236370849</c:v>
                </c:pt>
                <c:pt idx="19">
                  <c:v>30.153878389259518</c:v>
                </c:pt>
                <c:pt idx="20">
                  <c:v>32.555752207936848</c:v>
                </c:pt>
                <c:pt idx="21">
                  <c:v>35.082500498303418</c:v>
                </c:pt>
                <c:pt idx="22">
                  <c:v>37.73972290168863</c:v>
                </c:pt>
                <c:pt idx="23">
                  <c:v>40.533251786585033</c:v>
                </c:pt>
                <c:pt idx="24">
                  <c:v>43.469161482595915</c:v>
                </c:pt>
                <c:pt idx="25">
                  <c:v>46.553777869470537</c:v>
                </c:pt>
                <c:pt idx="26">
                  <c:v>49.793688334577482</c:v>
                </c:pt>
                <c:pt idx="27">
                  <c:v>53.195752112659456</c:v>
                </c:pt>
                <c:pt idx="28">
                  <c:v>56.767111022225059</c:v>
                </c:pt>
                <c:pt idx="29">
                  <c:v>60.515200613462788</c:v>
                </c:pt>
                <c:pt idx="30">
                  <c:v>64.447761743111869</c:v>
                </c:pt>
                <c:pt idx="31">
                  <c:v>68.572852592294169</c:v>
                </c:pt>
                <c:pt idx="32">
                  <c:v>72.898861143901684</c:v>
                </c:pt>
                <c:pt idx="33">
                  <c:v>77.434518136745311</c:v>
                </c:pt>
                <c:pt idx="34">
                  <c:v>82.188910514305277</c:v>
                </c:pt>
                <c:pt idx="35">
                  <c:v>87.171495386579878</c:v>
                </c:pt>
                <c:pt idx="36">
                  <c:v>92.392114524210399</c:v>
                </c:pt>
                <c:pt idx="37">
                  <c:v>97.861009404765753</c:v>
                </c:pt>
                <c:pt idx="38">
                  <c:v>103.58883683180183</c:v>
                </c:pt>
                <c:pt idx="39">
                  <c:v>109.58668514806757</c:v>
                </c:pt>
                <c:pt idx="40">
                  <c:v>115.86609106501639</c:v>
                </c:pt>
                <c:pt idx="41">
                  <c:v>122.43905713159461</c:v>
                </c:pt>
                <c:pt idx="42">
                  <c:v>129.31806986612173</c:v>
                </c:pt>
                <c:pt idx="43">
                  <c:v>136.5161185759527</c:v>
                </c:pt>
                <c:pt idx="44">
                  <c:v>144.04671489051674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회피력!$N$21</c:f>
              <c:strCache>
                <c:ptCount val="1"/>
                <c:pt idx="0">
                  <c:v>궁수</c:v>
                </c:pt>
              </c:strCache>
            </c:strRef>
          </c:tx>
          <c:marker>
            <c:symbol val="none"/>
          </c:marker>
          <c:val>
            <c:numRef>
              <c:f>회피력!$N$22:$N$66</c:f>
              <c:numCache>
                <c:formatCode>0.00</c:formatCode>
                <c:ptCount val="45"/>
                <c:pt idx="0">
                  <c:v>8.674784327130121</c:v>
                </c:pt>
                <c:pt idx="1">
                  <c:v>11.006227803590352</c:v>
                </c:pt>
                <c:pt idx="2">
                  <c:v>13.480922688321918</c:v>
                </c:pt>
                <c:pt idx="3">
                  <c:v>16.105746298465366</c:v>
                </c:pt>
                <c:pt idx="4">
                  <c:v>18.887872604855342</c:v>
                </c:pt>
                <c:pt idx="5">
                  <c:v>21.834784281107346</c:v>
                </c:pt>
                <c:pt idx="6">
                  <c:v>24.95428522356417</c:v>
                </c:pt>
                <c:pt idx="7">
                  <c:v>28.254513560014253</c:v>
                </c:pt>
                <c:pt idx="8">
                  <c:v>31.743955165762188</c:v>
                </c:pt>
                <c:pt idx="9">
                  <c:v>35.431457706323997</c:v>
                </c:pt>
                <c:pt idx="10">
                  <c:v>39.326245226738116</c:v>
                </c:pt>
                <c:pt idx="11">
                  <c:v>43.437933308227102</c:v>
                </c:pt>
                <c:pt idx="12">
                  <c:v>47.776544813716875</c:v>
                </c:pt>
                <c:pt idx="13">
                  <c:v>52.352526244520256</c:v>
                </c:pt>
                <c:pt idx="14">
                  <c:v>57.17676473132066</c:v>
                </c:pt>
                <c:pt idx="15">
                  <c:v>62.26060568345185</c:v>
                </c:pt>
                <c:pt idx="16">
                  <c:v>67.615871121360357</c:v>
                </c:pt>
                <c:pt idx="17">
                  <c:v>73.254878718061207</c:v>
                </c:pt>
                <c:pt idx="18">
                  <c:v>79.190461576355261</c:v>
                </c:pt>
                <c:pt idx="19">
                  <c:v>85.435988769568624</c:v>
                </c:pt>
                <c:pt idx="20">
                  <c:v>92.005386674604154</c:v>
                </c:pt>
                <c:pt idx="21">
                  <c:v>98.913161127161004</c:v>
                </c:pt>
                <c:pt idx="22">
                  <c:v>106.17442043008401</c:v>
                </c:pt>
                <c:pt idx="23">
                  <c:v>113.8048992469503</c:v>
                </c:pt>
                <c:pt idx="24">
                  <c:v>121.82098341418856</c:v>
                </c:pt>
                <c:pt idx="25">
                  <c:v>130.23973570625685</c:v>
                </c:pt>
                <c:pt idx="26">
                  <c:v>139.07892258968195</c:v>
                </c:pt>
                <c:pt idx="27">
                  <c:v>148.35704200308359</c:v>
                </c:pt>
                <c:pt idx="28">
                  <c:v>158.09335220168052</c:v>
                </c:pt>
                <c:pt idx="29">
                  <c:v>168.30790170619338</c:v>
                </c:pt>
                <c:pt idx="30">
                  <c:v>179.02156039753299</c:v>
                </c:pt>
                <c:pt idx="31">
                  <c:v>190.25605180018871</c:v>
                </c:pt>
                <c:pt idx="32">
                  <c:v>202.03398659881324</c:v>
                </c:pt>
                <c:pt idx="33">
                  <c:v>214.37889743413746</c:v>
                </c:pt>
                <c:pt idx="34">
                  <c:v>227.31527502605155</c:v>
                </c:pt>
                <c:pt idx="35">
                  <c:v>240.86860567344439</c:v>
                </c:pt>
                <c:pt idx="36">
                  <c:v>255.06541018222191</c:v>
                </c:pt>
                <c:pt idx="37">
                  <c:v>269.93328427481225</c:v>
                </c:pt>
                <c:pt idx="38">
                  <c:v>285.50094053642943</c:v>
                </c:pt>
                <c:pt idx="39">
                  <c:v>301.79825195539246</c:v>
                </c:pt>
                <c:pt idx="40">
                  <c:v>318.85629711690558</c:v>
                </c:pt>
                <c:pt idx="41">
                  <c:v>336.70740711188517</c:v>
                </c:pt>
                <c:pt idx="42">
                  <c:v>355.38521422467522</c:v>
                </c:pt>
                <c:pt idx="43">
                  <c:v>374.92470246584122</c:v>
                </c:pt>
                <c:pt idx="44">
                  <c:v>395.36226001865242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회피력!$O$21</c:f>
              <c:strCache>
                <c:ptCount val="1"/>
                <c:pt idx="0">
                  <c:v>살수</c:v>
                </c:pt>
              </c:strCache>
            </c:strRef>
          </c:tx>
          <c:marker>
            <c:symbol val="none"/>
          </c:marker>
          <c:val>
            <c:numRef>
              <c:f>회피력!$O$22:$O$66</c:f>
              <c:numCache>
                <c:formatCode>0.00</c:formatCode>
                <c:ptCount val="45"/>
                <c:pt idx="0">
                  <c:v>11.896847077207024</c:v>
                </c:pt>
                <c:pt idx="1">
                  <c:v>14.461671416345462</c:v>
                </c:pt>
                <c:pt idx="2">
                  <c:v>17.181568132174995</c:v>
                </c:pt>
                <c:pt idx="3">
                  <c:v>20.063938185376347</c:v>
                </c:pt>
                <c:pt idx="4">
                  <c:v>23.116500799972211</c:v>
                </c:pt>
                <c:pt idx="5">
                  <c:v>26.347306365869532</c:v>
                </c:pt>
                <c:pt idx="6">
                  <c:v>29.764749844974126</c:v>
                </c:pt>
                <c:pt idx="7">
                  <c:v>33.37758470001684</c:v>
                </c:pt>
                <c:pt idx="8">
                  <c:v>37.194937365943574</c:v>
                </c:pt>
                <c:pt idx="9">
                  <c:v>41.226322284461098</c:v>
                </c:pt>
                <c:pt idx="10">
                  <c:v>45.481657523097127</c:v>
                </c:pt>
                <c:pt idx="11">
                  <c:v>49.971281000927917</c:v>
                </c:pt>
                <c:pt idx="12">
                  <c:v>54.705967343950618</c:v>
                </c:pt>
                <c:pt idx="13">
                  <c:v>59.696945393931379</c:v>
                </c:pt>
                <c:pt idx="14">
                  <c:v>64.955916395445911</c:v>
                </c:pt>
                <c:pt idx="15">
                  <c:v>70.495072886747081</c:v>
                </c:pt>
                <c:pt idx="16">
                  <c:v>76.327118321044821</c:v>
                </c:pt>
                <c:pt idx="17">
                  <c:v>82.46528744577067</c:v>
                </c:pt>
                <c:pt idx="18">
                  <c:v>88.923367468421262</c:v>
                </c:pt>
                <c:pt idx="19">
                  <c:v>95.715720038634373</c:v>
                </c:pt>
                <c:pt idx="20">
                  <c:v>102.85730407724976</c:v>
                </c:pt>
                <c:pt idx="21">
                  <c:v>110.36369948424615</c:v>
                </c:pt>
                <c:pt idx="22">
                  <c:v>118.25113175862438</c:v>
                </c:pt>
                <c:pt idx="23">
                  <c:v>126.53649756453149</c:v>
                </c:pt>
                <c:pt idx="24">
                  <c:v>135.23739127918731</c:v>
                </c:pt>
                <c:pt idx="25">
                  <c:v>144.37213255948899</c:v>
                </c:pt>
                <c:pt idx="26">
                  <c:v>153.95979496553269</c:v>
                </c:pt>
                <c:pt idx="27">
                  <c:v>164.02023568069995</c:v>
                </c:pt>
                <c:pt idx="28">
                  <c:v>174.57412636942325</c:v>
                </c:pt>
                <c:pt idx="29">
                  <c:v>185.64298521525822</c:v>
                </c:pt>
                <c:pt idx="30">
                  <c:v>197.24921018346362</c:v>
                </c:pt>
                <c:pt idx="31">
                  <c:v>209.41611355391794</c:v>
                </c:pt>
                <c:pt idx="32">
                  <c:v>222.16795777189083</c:v>
                </c:pt>
                <c:pt idx="33">
                  <c:v>235.52999266593363</c:v>
                </c:pt>
                <c:pt idx="34">
                  <c:v>249.52849408397188</c:v>
                </c:pt>
                <c:pt idx="35">
                  <c:v>264.19080400055572</c:v>
                </c:pt>
                <c:pt idx="36">
                  <c:v>279.54537215017507</c:v>
                </c:pt>
                <c:pt idx="37">
                  <c:v>295.62179924356326</c:v>
                </c:pt>
                <c:pt idx="38">
                  <c:v>312.45088182600387</c:v>
                </c:pt>
                <c:pt idx="39">
                  <c:v>330.06465883882254</c:v>
                </c:pt>
                <c:pt idx="40">
                  <c:v>348.49645994749119</c:v>
                </c:pt>
                <c:pt idx="41">
                  <c:v>367.78095570210047</c:v>
                </c:pt>
                <c:pt idx="42">
                  <c:v>387.95420959836514</c:v>
                </c:pt>
                <c:pt idx="43">
                  <c:v>409.05373210982941</c:v>
                </c:pt>
                <c:pt idx="44">
                  <c:v>431.11853676452535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회피력!$P$21</c:f>
              <c:strCache>
                <c:ptCount val="1"/>
                <c:pt idx="0">
                  <c:v>도사</c:v>
                </c:pt>
              </c:strCache>
            </c:strRef>
          </c:tx>
          <c:marker>
            <c:symbol val="none"/>
          </c:marker>
          <c:val>
            <c:numRef>
              <c:f>회피력!$P$22:$P$66</c:f>
              <c:numCache>
                <c:formatCode>0.00</c:formatCode>
                <c:ptCount val="45"/>
                <c:pt idx="0">
                  <c:v>2.8502862789141825</c:v>
                </c:pt>
                <c:pt idx="1">
                  <c:v>3.5834230058201144</c:v>
                </c:pt>
                <c:pt idx="2">
                  <c:v>4.3614749873982674</c:v>
                </c:pt>
                <c:pt idx="3">
                  <c:v>5.1865962656074904</c:v>
                </c:pt>
                <c:pt idx="4">
                  <c:v>6.0610337463341777</c:v>
                </c:pt>
                <c:pt idx="5">
                  <c:v>6.9871309699543511</c:v>
                </c:pt>
                <c:pt idx="6">
                  <c:v>7.9673320292102456</c:v>
                </c:pt>
                <c:pt idx="7">
                  <c:v>9.0041856400045432</c:v>
                </c:pt>
                <c:pt idx="8">
                  <c:v>10.100349370924331</c:v>
                </c:pt>
                <c:pt idx="9">
                  <c:v>11.258594037523514</c:v>
                </c:pt>
                <c:pt idx="10">
                  <c:v>12.481808267616879</c:v>
                </c:pt>
                <c:pt idx="11">
                  <c:v>13.773003244072004</c:v>
                </c:pt>
                <c:pt idx="12">
                  <c:v>15.135317631826338</c:v>
                </c:pt>
                <c:pt idx="13">
                  <c:v>16.572022696107133</c:v>
                </c:pt>
                <c:pt idx="14">
                  <c:v>18.086527619091228</c:v>
                </c:pt>
                <c:pt idx="15">
                  <c:v>19.682385022510584</c:v>
                </c:pt>
                <c:pt idx="16">
                  <c:v>21.363296703988087</c:v>
                </c:pt>
                <c:pt idx="17">
                  <c:v>23.133119595177227</c:v>
                </c:pt>
                <c:pt idx="18">
                  <c:v>24.99587195007862</c:v>
                </c:pt>
                <c:pt idx="19">
                  <c:v>26.955739772216841</c:v>
                </c:pt>
                <c:pt idx="20">
                  <c:v>29.017083489682847</c:v>
                </c:pt>
                <c:pt idx="21">
                  <c:v>31.18444488738081</c:v>
                </c:pt>
                <c:pt idx="22">
                  <c:v>33.462554306163923</c:v>
                </c:pt>
                <c:pt idx="23">
                  <c:v>35.856338118902151</c:v>
                </c:pt>
                <c:pt idx="24">
                  <c:v>38.370926493896391</c:v>
                </c:pt>
                <c:pt idx="25">
                  <c:v>41.011661456438326</c:v>
                </c:pt>
                <c:pt idx="26">
                  <c:v>43.784105259714686</c:v>
                </c:pt>
                <c:pt idx="27">
                  <c:v>46.694049076667739</c:v>
                </c:pt>
                <c:pt idx="28">
                  <c:v>49.74752202485314</c:v>
                </c:pt>
                <c:pt idx="29">
                  <c:v>52.950800536779944</c:v>
                </c:pt>
                <c:pt idx="30">
                  <c:v>56.31041808867856</c:v>
                </c:pt>
                <c:pt idx="31">
                  <c:v>59.833175301119418</c:v>
                </c:pt>
                <c:pt idx="32">
                  <c:v>63.52615042540004</c:v>
                </c:pt>
                <c:pt idx="33">
                  <c:v>67.396710230130168</c:v>
                </c:pt>
                <c:pt idx="34">
                  <c:v>71.45252130297709</c:v>
                </c:pt>
                <c:pt idx="35">
                  <c:v>75.701561783082525</c:v>
                </c:pt>
                <c:pt idx="36">
                  <c:v>80.152133540233805</c:v>
                </c:pt>
                <c:pt idx="37">
                  <c:v>84.812874817463666</c:v>
                </c:pt>
                <c:pt idx="38">
                  <c:v>89.692773354365002</c:v>
                </c:pt>
                <c:pt idx="39">
                  <c:v>94.801180009042582</c:v>
                </c:pt>
                <c:pt idx="40">
                  <c:v>100.14782289728161</c:v>
                </c:pt>
                <c:pt idx="41">
                  <c:v>105.74282206819534</c:v>
                </c:pt>
                <c:pt idx="42">
                  <c:v>111.59670473631984</c:v>
                </c:pt>
                <c:pt idx="43">
                  <c:v>117.72042109085778</c:v>
                </c:pt>
                <c:pt idx="44">
                  <c:v>124.1253607035304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552704"/>
        <c:axId val="58554240"/>
      </c:lineChart>
      <c:catAx>
        <c:axId val="58552704"/>
        <c:scaling>
          <c:orientation val="minMax"/>
        </c:scaling>
        <c:delete val="0"/>
        <c:axPos val="b"/>
        <c:majorTickMark val="out"/>
        <c:minorTickMark val="none"/>
        <c:tickLblPos val="nextTo"/>
        <c:crossAx val="58554240"/>
        <c:crosses val="autoZero"/>
        <c:auto val="1"/>
        <c:lblAlgn val="ctr"/>
        <c:lblOffset val="100"/>
        <c:noMultiLvlLbl val="0"/>
      </c:catAx>
      <c:valAx>
        <c:axId val="5855424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5855270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회피력!$R$21</c:f>
              <c:strCache>
                <c:ptCount val="1"/>
                <c:pt idx="0">
                  <c:v>검객</c:v>
                </c:pt>
              </c:strCache>
            </c:strRef>
          </c:tx>
          <c:marker>
            <c:symbol val="none"/>
          </c:marker>
          <c:val>
            <c:numRef>
              <c:f>회피력!$R$22:$R$66</c:f>
              <c:numCache>
                <c:formatCode>0.00</c:formatCode>
                <c:ptCount val="45"/>
                <c:pt idx="0">
                  <c:v>4.2547751699733452</c:v>
                </c:pt>
                <c:pt idx="1">
                  <c:v>5.3324747110418365</c:v>
                </c:pt>
                <c:pt idx="2">
                  <c:v>6.4761295267428833</c:v>
                </c:pt>
                <c:pt idx="3">
                  <c:v>7.6889014814707535</c:v>
                </c:pt>
                <c:pt idx="4">
                  <c:v>8.9740887251924644</c:v>
                </c:pt>
                <c:pt idx="5">
                  <c:v>10.335131226390811</c:v>
                </c:pt>
                <c:pt idx="6">
                  <c:v>11.775616521159801</c:v>
                </c:pt>
                <c:pt idx="7">
                  <c:v>13.299285686673377</c:v>
                </c:pt>
                <c:pt idx="8">
                  <c:v>14.910039547554966</c:v>
                </c:pt>
                <c:pt idx="9">
                  <c:v>16.611945123993028</c:v>
                </c:pt>
                <c:pt idx="10">
                  <c:v>18.40924233077741</c:v>
                </c:pt>
                <c:pt idx="11">
                  <c:v>20.306350936772827</c:v>
                </c:pt>
                <c:pt idx="12">
                  <c:v>22.307877794699863</c:v>
                </c:pt>
                <c:pt idx="13">
                  <c:v>24.418624351460885</c:v>
                </c:pt>
                <c:pt idx="14">
                  <c:v>26.643594449629017</c:v>
                </c:pt>
                <c:pt idx="15">
                  <c:v>28.988002431112527</c:v>
                </c:pt>
                <c:pt idx="16">
                  <c:v>31.457281554416113</c:v>
                </c:pt>
                <c:pt idx="17">
                  <c:v>34.057092737344249</c:v>
                </c:pt>
                <c:pt idx="18">
                  <c:v>36.79333363743136</c:v>
                </c:pt>
                <c:pt idx="19">
                  <c:v>39.672148082838909</c:v>
                </c:pt>
                <c:pt idx="20">
                  <c:v>42.699935866931668</c:v>
                </c:pt>
                <c:pt idx="21">
                  <c:v>45.883362920234788</c:v>
                </c:pt>
                <c:pt idx="22">
                  <c:v>49.229371873980497</c:v>
                </c:pt>
                <c:pt idx="23">
                  <c:v>52.745193029979248</c:v>
                </c:pt>
                <c:pt idx="24">
                  <c:v>56.438355752094701</c:v>
                </c:pt>
                <c:pt idx="25">
                  <c:v>60.31670029516718</c:v>
                </c:pt>
                <c:pt idx="26">
                  <c:v>64.388390087815708</c:v>
                </c:pt>
                <c:pt idx="27">
                  <c:v>68.661924486154874</c:v>
                </c:pt>
                <c:pt idx="28">
                  <c:v>73.14615201609287</c:v>
                </c:pt>
                <c:pt idx="29">
                  <c:v>77.850284122527654</c:v>
                </c:pt>
                <c:pt idx="30">
                  <c:v>82.78390944443494</c:v>
                </c:pt>
                <c:pt idx="31">
                  <c:v>87.957008635540731</c:v>
                </c:pt>
                <c:pt idx="32">
                  <c:v>93.379969750997873</c:v>
                </c:pt>
                <c:pt idx="33">
                  <c:v>99.063604221237412</c:v>
                </c:pt>
                <c:pt idx="34">
                  <c:v>105.01916343494563</c:v>
                </c:pt>
                <c:pt idx="35">
                  <c:v>111.25835595392431</c:v>
                </c:pt>
                <c:pt idx="36">
                  <c:v>117.79336538343064</c:v>
                </c:pt>
                <c:pt idx="37">
                  <c:v>124.63686892245862</c:v>
                </c:pt>
                <c:pt idx="38">
                  <c:v>131.8020566193251</c:v>
                </c:pt>
                <c:pt idx="39">
                  <c:v>139.30265135885307</c:v>
                </c:pt>
                <c:pt idx="40">
                  <c:v>147.15292960841231</c:v>
                </c:pt>
                <c:pt idx="41">
                  <c:v>155.36774295107651</c:v>
                </c:pt>
                <c:pt idx="42">
                  <c:v>163.96254043519386</c:v>
                </c:pt>
                <c:pt idx="43">
                  <c:v>172.95339177074203</c:v>
                </c:pt>
                <c:pt idx="44">
                  <c:v>182.3570114039521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회피력!$S$21</c:f>
              <c:strCache>
                <c:ptCount val="1"/>
                <c:pt idx="0">
                  <c:v>투사</c:v>
                </c:pt>
              </c:strCache>
            </c:strRef>
          </c:tx>
          <c:marker>
            <c:symbol val="none"/>
          </c:marker>
          <c:val>
            <c:numRef>
              <c:f>회피력!$S$22:$S$66</c:f>
              <c:numCache>
                <c:formatCode>0.00</c:formatCode>
                <c:ptCount val="45"/>
                <c:pt idx="0">
                  <c:v>1.7349568654260243</c:v>
                </c:pt>
                <c:pt idx="1">
                  <c:v>2.431608468235078</c:v>
                </c:pt>
                <c:pt idx="2">
                  <c:v>3.1719818090169221</c:v>
                </c:pt>
                <c:pt idx="3">
                  <c:v>3.9581918869109791</c:v>
                </c:pt>
                <c:pt idx="4">
                  <c:v>4.7924452877991177</c:v>
                </c:pt>
                <c:pt idx="5">
                  <c:v>5.6770439130879096</c:v>
                </c:pt>
                <c:pt idx="6">
                  <c:v>6.6143888544386957</c:v>
                </c:pt>
                <c:pt idx="7">
                  <c:v>7.6069844200038377</c:v>
                </c:pt>
                <c:pt idx="8">
                  <c:v>8.657442317935141</c:v>
                </c:pt>
                <c:pt idx="9">
                  <c:v>9.7684860031454033</c:v>
                </c:pt>
                <c:pt idx="10">
                  <c:v>10.942955193527126</c:v>
                </c:pt>
                <c:pt idx="11">
                  <c:v>12.183810562063696</c:v>
                </c:pt>
                <c:pt idx="12">
                  <c:v>13.494138611507818</c:v>
                </c:pt>
                <c:pt idx="13">
                  <c:v>14.87715673855072</c:v>
                </c:pt>
                <c:pt idx="14">
                  <c:v>16.336218494663044</c:v>
                </c:pt>
                <c:pt idx="15">
                  <c:v>17.874819051055528</c:v>
                </c:pt>
                <c:pt idx="16">
                  <c:v>19.496600875484273</c:v>
                </c:pt>
                <c:pt idx="17">
                  <c:v>21.205359628912454</c:v>
                </c:pt>
                <c:pt idx="18">
                  <c:v>23.005050290337838</c:v>
                </c:pt>
                <c:pt idx="19">
                  <c:v>24.899793518403694</c:v>
                </c:pt>
                <c:pt idx="20">
                  <c:v>26.893882258730446</c:v>
                </c:pt>
                <c:pt idx="21">
                  <c:v>28.991788606236852</c:v>
                </c:pt>
                <c:pt idx="22">
                  <c:v>31.198170932062602</c:v>
                </c:pt>
                <c:pt idx="23">
                  <c:v>33.517881285060703</c:v>
                </c:pt>
                <c:pt idx="24">
                  <c:v>35.955973078196614</c:v>
                </c:pt>
                <c:pt idx="25">
                  <c:v>38.517709070573837</c:v>
                </c:pt>
                <c:pt idx="26">
                  <c:v>41.208569656202052</c:v>
                </c:pt>
                <c:pt idx="27">
                  <c:v>44.034261471034768</c:v>
                </c:pt>
                <c:pt idx="28">
                  <c:v>47.000726330229348</c:v>
                </c:pt>
                <c:pt idx="29">
                  <c:v>50.114150508023876</c:v>
                </c:pt>
                <c:pt idx="30">
                  <c:v>53.380974373082559</c:v>
                </c:pt>
                <c:pt idx="31">
                  <c:v>56.80790239263586</c:v>
                </c:pt>
                <c:pt idx="32">
                  <c:v>60.401913519232821</c:v>
                </c:pt>
                <c:pt idx="33">
                  <c:v>64.170271974432453</c:v>
                </c:pt>
                <c:pt idx="34">
                  <c:v>68.120538444289053</c:v>
                </c:pt>
                <c:pt idx="35">
                  <c:v>72.260581702033335</c:v>
                </c:pt>
                <c:pt idx="36">
                  <c:v>76.598590673918025</c:v>
                </c:pt>
                <c:pt idx="37">
                  <c:v>81.143086964784956</c:v>
                </c:pt>
                <c:pt idx="38">
                  <c:v>85.902937860518577</c:v>
                </c:pt>
                <c:pt idx="39">
                  <c:v>90.887369825183015</c:v>
                </c:pt>
                <c:pt idx="40">
                  <c:v>96.105982511292666</c:v>
                </c:pt>
                <c:pt idx="41">
                  <c:v>101.56876330234553</c:v>
                </c:pt>
                <c:pt idx="42">
                  <c:v>107.28610240744914</c:v>
                </c:pt>
                <c:pt idx="43">
                  <c:v>113.26880852859844</c:v>
                </c:pt>
                <c:pt idx="44">
                  <c:v>119.52812512191818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회피력!$T$21</c:f>
              <c:strCache>
                <c:ptCount val="1"/>
                <c:pt idx="0">
                  <c:v>창술사</c:v>
                </c:pt>
              </c:strCache>
            </c:strRef>
          </c:tx>
          <c:marker>
            <c:symbol val="none"/>
          </c:marker>
          <c:val>
            <c:numRef>
              <c:f>회피력!$T$22:$T$66</c:f>
              <c:numCache>
                <c:formatCode>0.00</c:formatCode>
                <c:ptCount val="45"/>
                <c:pt idx="0">
                  <c:v>2.7676692853224676</c:v>
                </c:pt>
                <c:pt idx="1">
                  <c:v>3.7540621965734537</c:v>
                </c:pt>
                <c:pt idx="2">
                  <c:v>4.8020280164283964</c:v>
                </c:pt>
                <c:pt idx="3">
                  <c:v>5.9145396011313496</c:v>
                </c:pt>
                <c:pt idx="4">
                  <c:v>7.094698416251636</c:v>
                </c:pt>
                <c:pt idx="5">
                  <c:v>8.3457397696676985</c:v>
                </c:pt>
                <c:pt idx="6">
                  <c:v>9.6710382492929394</c:v>
                </c:pt>
                <c:pt idx="7">
                  <c:v>11.074113373338921</c:v>
                </c:pt>
                <c:pt idx="8">
                  <c:v>12.558635461202211</c:v>
                </c:pt>
                <c:pt idx="9">
                  <c:v>14.128431733362842</c:v>
                </c:pt>
                <c:pt idx="10">
                  <c:v>15.787492648994869</c:v>
                </c:pt>
                <c:pt idx="11">
                  <c:v>17.539978490313917</c:v>
                </c:pt>
                <c:pt idx="12">
                  <c:v>19.3902262030225</c:v>
                </c:pt>
                <c:pt idx="13">
                  <c:v>21.342756502562214</c:v>
                </c:pt>
                <c:pt idx="14">
                  <c:v>23.402281256243487</c:v>
                </c:pt>
                <c:pt idx="15">
                  <c:v>25.573711151697427</c:v>
                </c:pt>
                <c:pt idx="16">
                  <c:v>27.862163662482846</c:v>
                </c:pt>
                <c:pt idx="17">
                  <c:v>30.272971322083777</c:v>
                </c:pt>
                <c:pt idx="18">
                  <c:v>32.811690317949811</c:v>
                </c:pt>
                <c:pt idx="19">
                  <c:v>35.48410941766398</c:v>
                </c:pt>
                <c:pt idx="20">
                  <c:v>38.296259239771132</c:v>
                </c:pt>
                <c:pt idx="21">
                  <c:v>41.254421882264197</c:v>
                </c:pt>
                <c:pt idx="22">
                  <c:v>44.36514092220731</c:v>
                </c:pt>
                <c:pt idx="23">
                  <c:v>47.635231800473868</c:v>
                </c:pt>
                <c:pt idx="24">
                  <c:v>51.071792606095194</c:v>
                </c:pt>
                <c:pt idx="25">
                  <c:v>54.68221527525111</c:v>
                </c:pt>
                <c:pt idx="26">
                  <c:v>58.474197220490424</c:v>
                </c:pt>
                <c:pt idx="27">
                  <c:v>62.455753406344613</c:v>
                </c:pt>
                <c:pt idx="28">
                  <c:v>66.63522888809571</c:v>
                </c:pt>
                <c:pt idx="29">
                  <c:v>71.021311831077867</c:v>
                </c:pt>
                <c:pt idx="30">
                  <c:v>75.62304702853362</c:v>
                </c:pt>
                <c:pt idx="31">
                  <c:v>80.449849936711132</c:v>
                </c:pt>
                <c:pt idx="32">
                  <c:v>85.511521246576734</c:v>
                </c:pt>
                <c:pt idx="33">
                  <c:v>90.818262012232154</c:v>
                </c:pt>
                <c:pt idx="34">
                  <c:v>96.380689356865489</c:v>
                </c:pt>
                <c:pt idx="35">
                  <c:v>102.20985277783195</c:v>
                </c:pt>
                <c:pt idx="36">
                  <c:v>108.31725107325522</c:v>
                </c:pt>
                <c:pt idx="37">
                  <c:v>114.7148499133643</c:v>
                </c:pt>
                <c:pt idx="38">
                  <c:v>121.41510008063493</c:v>
                </c:pt>
                <c:pt idx="39">
                  <c:v>128.43095640368765</c:v>
                </c:pt>
                <c:pt idx="40">
                  <c:v>135.7758974108138</c:v>
                </c:pt>
                <c:pt idx="41">
                  <c:v>143.46394572994922</c:v>
                </c:pt>
                <c:pt idx="42">
                  <c:v>151.50968926290062</c:v>
                </c:pt>
                <c:pt idx="43">
                  <c:v>159.92830316264994</c:v>
                </c:pt>
                <c:pt idx="44">
                  <c:v>168.73557264361952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회피력!$U$21</c:f>
              <c:strCache>
                <c:ptCount val="1"/>
                <c:pt idx="0">
                  <c:v>궁수</c:v>
                </c:pt>
              </c:strCache>
            </c:strRef>
          </c:tx>
          <c:marker>
            <c:symbol val="none"/>
          </c:marker>
          <c:val>
            <c:numRef>
              <c:f>회피력!$U$22:$U$66</c:f>
              <c:numCache>
                <c:formatCode>0.00</c:formatCode>
                <c:ptCount val="45"/>
                <c:pt idx="0">
                  <c:v>4.9570196155029267</c:v>
                </c:pt>
                <c:pt idx="1">
                  <c:v>6.4416294509385397</c:v>
                </c:pt>
                <c:pt idx="2">
                  <c:v>8.0180651283483293</c:v>
                </c:pt>
                <c:pt idx="3">
                  <c:v>9.6907456541613648</c:v>
                </c:pt>
                <c:pt idx="4">
                  <c:v>11.464280884539065</c:v>
                </c:pt>
                <c:pt idx="5">
                  <c:v>13.343479282898935</c:v>
                </c:pt>
                <c:pt idx="6">
                  <c:v>15.333355980744248</c:v>
                </c:pt>
                <c:pt idx="7">
                  <c:v>17.439141153342131</c:v>
                </c:pt>
                <c:pt idx="8">
                  <c:v>19.666288722223037</c:v>
                </c:pt>
                <c:pt idx="9">
                  <c:v>22.020485396920989</c:v>
                </c:pt>
                <c:pt idx="10">
                  <c:v>24.507660068836792</c:v>
                </c:pt>
                <c:pt idx="11">
                  <c:v>27.133993570586298</c:v>
                </c:pt>
                <c:pt idx="12">
                  <c:v>29.905928814693006</c:v>
                </c:pt>
                <c:pt idx="13">
                  <c:v>32.830181326000115</c:v>
                </c:pt>
                <c:pt idx="14">
                  <c:v>35.913750182711617</c:v>
                </c:pt>
                <c:pt idx="15">
                  <c:v>39.163929381526167</c:v>
                </c:pt>
                <c:pt idx="16">
                  <c:v>42.588319642901823</c:v>
                </c:pt>
                <c:pt idx="17">
                  <c:v>46.194840673085388</c:v>
                </c:pt>
                <c:pt idx="18">
                  <c:v>49.991743900157239</c:v>
                </c:pt>
                <c:pt idx="19">
                  <c:v>53.987625701982317</c:v>
                </c:pt>
                <c:pt idx="20">
                  <c:v>58.191441144621429</c:v>
                </c:pt>
                <c:pt idx="21">
                  <c:v>62.612518250444296</c:v>
                </c:pt>
                <c:pt idx="22">
                  <c:v>67.260572815898399</c:v>
                </c:pt>
                <c:pt idx="23">
                  <c:v>72.145723799626779</c:v>
                </c:pt>
                <c:pt idx="24">
                  <c:v>77.278509302392735</c:v>
                </c:pt>
                <c:pt idx="25">
                  <c:v>82.669903161063743</c:v>
                </c:pt>
                <c:pt idx="26">
                  <c:v>88.331332179729401</c:v>
                </c:pt>
                <c:pt idx="27">
                  <c:v>94.27469402187981</c:v>
                </c:pt>
                <c:pt idx="28">
                  <c:v>100.51237578845583</c:v>
                </c:pt>
                <c:pt idx="29">
                  <c:v>107.05727330749754</c:v>
                </c:pt>
                <c:pt idx="30">
                  <c:v>113.92281116206644</c:v>
                </c:pt>
                <c:pt idx="31">
                  <c:v>121.12296348410131</c:v>
                </c:pt>
                <c:pt idx="32">
                  <c:v>128.67227554288678</c:v>
                </c:pt>
                <c:pt idx="33">
                  <c:v>136.58588615787016</c:v>
                </c:pt>
                <c:pt idx="34">
                  <c:v>144.87955096665826</c:v>
                </c:pt>
                <c:pt idx="35">
                  <c:v>153.56966658015901</c:v>
                </c:pt>
                <c:pt idx="36">
                  <c:v>162.67329565801148</c:v>
                </c:pt>
                <c:pt idx="37">
                  <c:v>172.20819293866418</c:v>
                </c:pt>
                <c:pt idx="38">
                  <c:v>182.19283225972734</c:v>
                </c:pt>
                <c:pt idx="39">
                  <c:v>192.64643460553148</c:v>
                </c:pt>
                <c:pt idx="40">
                  <c:v>203.58899722018387</c:v>
                </c:pt>
                <c:pt idx="41">
                  <c:v>215.04132382581827</c:v>
                </c:pt>
                <c:pt idx="42">
                  <c:v>227.02505598719148</c:v>
                </c:pt>
                <c:pt idx="43">
                  <c:v>239.562705665289</c:v>
                </c:pt>
                <c:pt idx="44">
                  <c:v>252.67768900416888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회피력!$V$21</c:f>
              <c:strCache>
                <c:ptCount val="1"/>
                <c:pt idx="0">
                  <c:v>살수</c:v>
                </c:pt>
              </c:strCache>
            </c:strRef>
          </c:tx>
          <c:marker>
            <c:symbol val="none"/>
          </c:marker>
          <c:val>
            <c:numRef>
              <c:f>회피력!$V$22:$V$66</c:f>
              <c:numCache>
                <c:formatCode>0.00</c:formatCode>
                <c:ptCount val="45"/>
                <c:pt idx="0">
                  <c:v>7.0224444552958136</c:v>
                </c:pt>
                <c:pt idx="1">
                  <c:v>8.7879183237969478</c:v>
                </c:pt>
                <c:pt idx="2">
                  <c:v>10.661383302529099</c:v>
                </c:pt>
                <c:pt idx="3">
                  <c:v>12.648015454727037</c:v>
                </c:pt>
                <c:pt idx="4">
                  <c:v>14.753213925185518</c:v>
                </c:pt>
                <c:pt idx="5">
                  <c:v>16.982609996416826</c:v>
                </c:pt>
                <c:pt idx="6">
                  <c:v>19.342076498585882</c:v>
                </c:pt>
                <c:pt idx="7">
                  <c:v>21.837737586677683</c:v>
                </c:pt>
                <c:pt idx="8">
                  <c:v>24.475978898853672</c:v>
                </c:pt>
                <c:pt idx="9">
                  <c:v>27.263458110473604</c:v>
                </c:pt>
                <c:pt idx="10">
                  <c:v>30.20711589879884</c:v>
                </c:pt>
                <c:pt idx="11">
                  <c:v>33.314187333951942</c:v>
                </c:pt>
                <c:pt idx="12">
                  <c:v>36.59221371228697</c:v>
                </c:pt>
                <c:pt idx="13">
                  <c:v>40.049054848925564</c:v>
                </c:pt>
                <c:pt idx="14">
                  <c:v>43.692901846836875</c:v>
                </c:pt>
                <c:pt idx="15">
                  <c:v>47.532290360484737</c:v>
                </c:pt>
                <c:pt idx="16">
                  <c:v>51.576114372734992</c:v>
                </c:pt>
                <c:pt idx="17">
                  <c:v>55.833640504409225</c:v>
                </c:pt>
                <c:pt idx="18">
                  <c:v>60.314522876590878</c:v>
                </c:pt>
                <c:pt idx="19">
                  <c:v>65.028818546534424</c:v>
                </c:pt>
                <c:pt idx="20">
                  <c:v>69.987003538801432</c:v>
                </c:pt>
                <c:pt idx="21">
                  <c:v>75.199989494048538</c:v>
                </c:pt>
                <c:pt idx="22">
                  <c:v>80.679140958721035</c:v>
                </c:pt>
                <c:pt idx="23">
                  <c:v>86.436293339768952</c:v>
                </c:pt>
                <c:pt idx="24">
                  <c:v>92.483771549391307</c:v>
                </c:pt>
                <c:pt idx="25">
                  <c:v>98.83440936574101</c:v>
                </c:pt>
                <c:pt idx="26">
                  <c:v>105.50156953648028</c:v>
                </c:pt>
                <c:pt idx="27">
                  <c:v>112.49916465306869</c:v>
                </c:pt>
                <c:pt idx="28">
                  <c:v>119.84167882469735</c:v>
                </c:pt>
                <c:pt idx="29">
                  <c:v>127.54419018184691</c:v>
                </c:pt>
                <c:pt idx="30">
                  <c:v>135.62239424055528</c:v>
                </c:pt>
                <c:pt idx="31">
                  <c:v>144.0926281596247</c:v>
                </c:pt>
                <c:pt idx="32">
                  <c:v>152.97189592418732</c:v>
                </c:pt>
                <c:pt idx="33">
                  <c:v>162.27789449027793</c:v>
                </c:pt>
                <c:pt idx="34">
                  <c:v>172.02904092633867</c:v>
                </c:pt>
                <c:pt idx="35">
                  <c:v>182.24450058890238</c:v>
                </c:pt>
                <c:pt idx="36">
                  <c:v>192.94421637107186</c:v>
                </c:pt>
                <c:pt idx="37">
                  <c:v>204.1489390638308</c:v>
                </c:pt>
                <c:pt idx="38">
                  <c:v>215.88025887169542</c:v>
                </c:pt>
                <c:pt idx="39">
                  <c:v>228.16063812573859</c:v>
                </c:pt>
                <c:pt idx="40">
                  <c:v>241.01344523860001</c:v>
                </c:pt>
                <c:pt idx="41">
                  <c:v>254.46298994773326</c:v>
                </c:pt>
                <c:pt idx="42">
                  <c:v>268.53455989483547</c:v>
                </c:pt>
                <c:pt idx="43">
                  <c:v>283.25445859116758</c:v>
                </c:pt>
                <c:pt idx="44">
                  <c:v>298.65004482029127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회피력!$W$21</c:f>
              <c:strCache>
                <c:ptCount val="1"/>
                <c:pt idx="0">
                  <c:v>도사</c:v>
                </c:pt>
              </c:strCache>
            </c:strRef>
          </c:tx>
          <c:marker>
            <c:symbol val="none"/>
          </c:marker>
          <c:val>
            <c:numRef>
              <c:f>회피력!$W$22:$W$66</c:f>
              <c:numCache>
                <c:formatCode>0.00</c:formatCode>
                <c:ptCount val="45"/>
                <c:pt idx="0">
                  <c:v>5.0396366090946421</c:v>
                </c:pt>
                <c:pt idx="1">
                  <c:v>6.6122686416918768</c:v>
                </c:pt>
                <c:pt idx="2">
                  <c:v>8.2823969457664077</c:v>
                </c:pt>
                <c:pt idx="3">
                  <c:v>10.054717321923293</c:v>
                </c:pt>
                <c:pt idx="4">
                  <c:v>11.934128461774273</c:v>
                </c:pt>
                <c:pt idx="5">
                  <c:v>13.925740197061797</c:v>
                </c:pt>
                <c:pt idx="6">
                  <c:v>16.034882071366532</c:v>
                </c:pt>
                <c:pt idx="7">
                  <c:v>18.267112246675882</c:v>
                </c:pt>
                <c:pt idx="8">
                  <c:v>20.628226757549164</c:v>
                </c:pt>
                <c:pt idx="9">
                  <c:v>23.124269126089963</c:v>
                </c:pt>
                <c:pt idx="10">
                  <c:v>25.761540351428444</c:v>
                </c:pt>
                <c:pt idx="11">
                  <c:v>28.546609287927019</c:v>
                </c:pt>
                <c:pt idx="12">
                  <c:v>31.486323426851577</c:v>
                </c:pt>
                <c:pt idx="13">
                  <c:v>34.587820096799355</c:v>
                </c:pt>
                <c:pt idx="14">
                  <c:v>37.858538098742926</c:v>
                </c:pt>
                <c:pt idx="15">
                  <c:v>41.306229792139554</c:v>
                </c:pt>
                <c:pt idx="16">
                  <c:v>44.938973649165881</c:v>
                </c:pt>
                <c:pt idx="17">
                  <c:v>48.765187294771742</c:v>
                </c:pt>
                <c:pt idx="18">
                  <c:v>52.79364105090351</c:v>
                </c:pt>
                <c:pt idx="19">
                  <c:v>57.033472003927727</c:v>
                </c:pt>
                <c:pt idx="20">
                  <c:v>61.494198614991838</c:v>
                </c:pt>
                <c:pt idx="21">
                  <c:v>66.18573589379001</c:v>
                </c:pt>
                <c:pt idx="22">
                  <c:v>71.118411156959908</c:v>
                </c:pt>
                <c:pt idx="23">
                  <c:v>76.302980393122681</c:v>
                </c:pt>
                <c:pt idx="24">
                  <c:v>81.750645257392321</c:v>
                </c:pt>
                <c:pt idx="25">
                  <c:v>87.473070719024989</c:v>
                </c:pt>
                <c:pt idx="26">
                  <c:v>93.482403386754669</c:v>
                </c:pt>
                <c:pt idx="27">
                  <c:v>99.791290537266704</c:v>
                </c:pt>
                <c:pt idx="28">
                  <c:v>106.41289987320324</c:v>
                </c:pt>
                <c:pt idx="29">
                  <c:v>113.36094003806659</c:v>
                </c:pt>
                <c:pt idx="30">
                  <c:v>120.64968191639798</c:v>
                </c:pt>
                <c:pt idx="31">
                  <c:v>128.29398074865495</c:v>
                </c:pt>
                <c:pt idx="32">
                  <c:v>136.30929909129554</c:v>
                </c:pt>
                <c:pt idx="33">
                  <c:v>144.71173065370147</c:v>
                </c:pt>
                <c:pt idx="34">
                  <c:v>153.51802504473838</c:v>
                </c:pt>
                <c:pt idx="35">
                  <c:v>162.7456134629569</c:v>
                </c:pt>
                <c:pt idx="36">
                  <c:v>172.41263536569178</c:v>
                </c:pt>
                <c:pt idx="37">
                  <c:v>182.53796615361171</c:v>
                </c:pt>
                <c:pt idx="38">
                  <c:v>193.14124590861698</c:v>
                </c:pt>
                <c:pt idx="39">
                  <c:v>204.24290922437461</c:v>
                </c:pt>
                <c:pt idx="40">
                  <c:v>215.86421617022432</c:v>
                </c:pt>
                <c:pt idx="41">
                  <c:v>228.0272844306844</c:v>
                </c:pt>
                <c:pt idx="42">
                  <c:v>240.75512266433529</c:v>
                </c:pt>
                <c:pt idx="43">
                  <c:v>254.07166512746755</c:v>
                </c:pt>
                <c:pt idx="44">
                  <c:v>268.00180760954299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589184"/>
        <c:axId val="58590720"/>
      </c:lineChart>
      <c:catAx>
        <c:axId val="58589184"/>
        <c:scaling>
          <c:orientation val="minMax"/>
        </c:scaling>
        <c:delete val="0"/>
        <c:axPos val="b"/>
        <c:majorTickMark val="out"/>
        <c:minorTickMark val="none"/>
        <c:tickLblPos val="nextTo"/>
        <c:crossAx val="58590720"/>
        <c:crosses val="autoZero"/>
        <c:auto val="1"/>
        <c:lblAlgn val="ctr"/>
        <c:lblOffset val="100"/>
        <c:noMultiLvlLbl val="0"/>
      </c:catAx>
      <c:valAx>
        <c:axId val="5859072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585891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치명타!$K$20</c:f>
              <c:strCache>
                <c:ptCount val="1"/>
                <c:pt idx="0">
                  <c:v>검객</c:v>
                </c:pt>
              </c:strCache>
            </c:strRef>
          </c:tx>
          <c:marker>
            <c:symbol val="none"/>
          </c:marker>
          <c:val>
            <c:numRef>
              <c:f>치명타!$K$21:$K$66</c:f>
              <c:numCache>
                <c:formatCode>0.00</c:formatCode>
                <c:ptCount val="46"/>
                <c:pt idx="1">
                  <c:v>11.246238252672264</c:v>
                </c:pt>
                <c:pt idx="2">
                  <c:v>13.853769299286693</c:v>
                </c:pt>
                <c:pt idx="3">
                  <c:v>16.619863020161578</c:v>
                </c:pt>
                <c:pt idx="4">
                  <c:v>19.552103027586131</c:v>
                </c:pt>
                <c:pt idx="5">
                  <c:v>22.658399412167885</c:v>
                </c:pt>
                <c:pt idx="6">
                  <c:v>25.947001987382563</c:v>
                </c:pt>
                <c:pt idx="7">
                  <c:v>29.426514051281242</c:v>
                </c:pt>
                <c:pt idx="8">
                  <c:v>33.105906685016706</c:v>
                </c:pt>
                <c:pt idx="9">
                  <c:v>36.994533608583964</c:v>
                </c:pt>
                <c:pt idx="10">
                  <c:v>41.102146614929588</c:v>
                </c:pt>
                <c:pt idx="11">
                  <c:v>45.438911604372407</c:v>
                </c:pt>
                <c:pt idx="12">
                  <c:v>50.015425242094807</c:v>
                </c:pt>
                <c:pt idx="13">
                  <c:v>54.842732262310506</c:v>
                </c:pt>
                <c:pt idx="14">
                  <c:v>59.932343443591982</c:v>
                </c:pt>
                <c:pt idx="15">
                  <c:v>65.296254280751398</c:v>
                </c:pt>
                <c:pt idx="16">
                  <c:v>70.946964379610847</c:v>
                </c:pt>
                <c:pt idx="17">
                  <c:v>76.897497601976539</c:v>
                </c:pt>
                <c:pt idx="18">
                  <c:v>83.161422989144057</c:v>
                </c:pt>
                <c:pt idx="19">
                  <c:v>89.752876493313266</c:v>
                </c:pt>
                <c:pt idx="20">
                  <c:v>96.68658354737947</c:v>
                </c:pt>
                <c:pt idx="21">
                  <c:v>103.97788250469686</c:v>
                </c:pt>
                <c:pt idx="22">
                  <c:v>111.64274898158016</c:v>
                </c:pt>
                <c:pt idx="23">
                  <c:v>119.69782113652245</c:v>
                </c:pt>
                <c:pt idx="24">
                  <c:v>128.16042592136583</c:v>
                </c:pt>
                <c:pt idx="25">
                  <c:v>137.04860634096212</c:v>
                </c:pt>
                <c:pt idx="26">
                  <c:v>146.38114975921317</c:v>
                </c:pt>
                <c:pt idx="27">
                  <c:v>156.17761729077966</c:v>
                </c:pt>
                <c:pt idx="28">
                  <c:v>166.45837431919685</c:v>
                </c:pt>
                <c:pt idx="29">
                  <c:v>177.24462218364084</c:v>
                </c:pt>
                <c:pt idx="30">
                  <c:v>188.55843107814644</c:v>
                </c:pt>
                <c:pt idx="31">
                  <c:v>200.4227742086926</c:v>
                </c:pt>
                <c:pt idx="32">
                  <c:v>212.86156325524647</c:v>
                </c:pt>
                <c:pt idx="33">
                  <c:v>225.89968518759053</c:v>
                </c:pt>
                <c:pt idx="34">
                  <c:v>239.56304048555577</c:v>
                </c:pt>
                <c:pt idx="35">
                  <c:v>253.87858281614797</c:v>
                </c:pt>
                <c:pt idx="36">
                  <c:v>268.87436022198381</c:v>
                </c:pt>
                <c:pt idx="37">
                  <c:v>284.57955787745573</c:v>
                </c:pt>
                <c:pt idx="38">
                  <c:v>301.02454247111802</c:v>
                </c:pt>
                <c:pt idx="39">
                  <c:v>318.24090827493592</c:v>
                </c:pt>
                <c:pt idx="40">
                  <c:v>336.26152496326688</c:v>
                </c:pt>
                <c:pt idx="41">
                  <c:v>355.1205872467508</c:v>
                </c:pt>
                <c:pt idx="42">
                  <c:v>374.8536663886793</c:v>
                </c:pt>
                <c:pt idx="43">
                  <c:v>395.49776367388893</c:v>
                </c:pt>
                <c:pt idx="44">
                  <c:v>417.09136590279752</c:v>
                </c:pt>
                <c:pt idx="45">
                  <c:v>439.67450298585919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치명타!$L$20</c:f>
              <c:strCache>
                <c:ptCount val="1"/>
                <c:pt idx="0">
                  <c:v>투사</c:v>
                </c:pt>
              </c:strCache>
            </c:strRef>
          </c:tx>
          <c:marker>
            <c:symbol val="none"/>
          </c:marker>
          <c:val>
            <c:numRef>
              <c:f>치명타!$L$21:$L$66</c:f>
              <c:numCache>
                <c:formatCode>0.00</c:formatCode>
                <c:ptCount val="46"/>
                <c:pt idx="1">
                  <c:v>3.4079509856582622</c:v>
                </c:pt>
                <c:pt idx="2">
                  <c:v>4.7032426951388997</c:v>
                </c:pt>
                <c:pt idx="3">
                  <c:v>6.0796318006157684</c:v>
                </c:pt>
                <c:pt idx="4">
                  <c:v>7.5410379914424706</c:v>
                </c:pt>
                <c:pt idx="5">
                  <c:v>9.0915506195012661</c:v>
                </c:pt>
                <c:pt idx="6">
                  <c:v>10.735435604877779</c:v>
                </c:pt>
                <c:pt idx="7">
                  <c:v>12.477142611782085</c:v>
                </c:pt>
                <c:pt idx="8">
                  <c:v>14.321312505007226</c:v>
                </c:pt>
                <c:pt idx="9">
                  <c:v>16.272785097600309</c:v>
                </c:pt>
                <c:pt idx="10">
                  <c:v>18.336607200819543</c:v>
                </c:pt>
                <c:pt idx="11">
                  <c:v>20.518040987863362</c:v>
                </c:pt>
                <c:pt idx="12">
                  <c:v>22.822572683285983</c:v>
                </c:pt>
                <c:pt idx="13">
                  <c:v>25.255921590457209</c:v>
                </c:pt>
                <c:pt idx="14">
                  <c:v>27.824049469884422</c:v>
                </c:pt>
                <c:pt idx="15">
                  <c:v>30.533170281691643</c:v>
                </c:pt>
                <c:pt idx="16">
                  <c:v>33.389760306044735</c:v>
                </c:pt>
                <c:pt idx="17">
                  <c:v>36.400568655824358</c:v>
                </c:pt>
                <c:pt idx="18">
                  <c:v>39.572628196379561</c:v>
                </c:pt>
                <c:pt idx="19">
                  <c:v>42.913266887745586</c:v>
                </c:pt>
                <c:pt idx="20">
                  <c:v>46.430119565280286</c:v>
                </c:pt>
                <c:pt idx="21">
                  <c:v>50.131140175265081</c:v>
                </c:pt>
                <c:pt idx="22">
                  <c:v>54.02461448263044</c:v>
                </c:pt>
                <c:pt idx="23">
                  <c:v>58.119173268600491</c:v>
                </c:pt>
                <c:pt idx="24">
                  <c:v>62.423806036711888</c:v>
                </c:pt>
                <c:pt idx="25">
                  <c:v>66.947875246343713</c:v>
                </c:pt>
                <c:pt idx="26">
                  <c:v>71.701131093604189</c:v>
                </c:pt>
                <c:pt idx="27">
                  <c:v>76.693726860153831</c:v>
                </c:pt>
                <c:pt idx="28">
                  <c:v>81.936234851304619</c:v>
                </c:pt>
                <c:pt idx="29">
                  <c:v>87.439662945524091</c:v>
                </c:pt>
                <c:pt idx="30">
                  <c:v>93.215471778289682</c:v>
                </c:pt>
                <c:pt idx="31">
                  <c:v>99.275592584086482</c:v>
                </c:pt>
                <c:pt idx="32">
                  <c:v>105.63244572121785</c:v>
                </c:pt>
                <c:pt idx="33">
                  <c:v>112.29895990501045</c:v>
                </c:pt>
                <c:pt idx="34">
                  <c:v>119.28859217593516</c:v>
                </c:pt>
                <c:pt idx="35">
                  <c:v>126.61534863014596</c:v>
                </c:pt>
                <c:pt idx="36">
                  <c:v>134.29380594094818</c:v>
                </c:pt>
                <c:pt idx="37">
                  <c:v>142.33913370076007</c:v>
                </c:pt>
                <c:pt idx="38">
                  <c:v>150.76711761421726</c:v>
                </c:pt>
                <c:pt idx="39">
                  <c:v>159.59418357419875</c:v>
                </c:pt>
                <c:pt idx="40">
                  <c:v>168.83742265371919</c:v>
                </c:pt>
                <c:pt idx="41">
                  <c:v>178.51461704784504</c:v>
                </c:pt>
                <c:pt idx="42">
                  <c:v>188.64426700104585</c:v>
                </c:pt>
                <c:pt idx="43">
                  <c:v>199.24561875669119</c:v>
                </c:pt>
                <c:pt idx="44">
                  <c:v>210.33869356675325</c:v>
                </c:pt>
                <c:pt idx="45">
                  <c:v>221.94431780116852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치명타!$M$20</c:f>
              <c:strCache>
                <c:ptCount val="1"/>
                <c:pt idx="0">
                  <c:v>창술사</c:v>
                </c:pt>
              </c:strCache>
            </c:strRef>
          </c:tx>
          <c:marker>
            <c:symbol val="none"/>
          </c:marker>
          <c:val>
            <c:numRef>
              <c:f>치명타!$M$21:$M$66</c:f>
              <c:numCache>
                <c:formatCode>0.00</c:formatCode>
                <c:ptCount val="46"/>
                <c:pt idx="1">
                  <c:v>4.9880009880998193</c:v>
                </c:pt>
                <c:pt idx="2">
                  <c:v>6.4949541980489585</c:v>
                </c:pt>
                <c:pt idx="3">
                  <c:v>8.0951619084286044</c:v>
                </c:pt>
                <c:pt idx="4">
                  <c:v>9.7931126857194073</c:v>
                </c:pt>
                <c:pt idx="5">
                  <c:v>11.593488968278747</c:v>
                </c:pt>
                <c:pt idx="6">
                  <c:v>13.501174947151377</c:v>
                </c:pt>
                <c:pt idx="7">
                  <c:v>15.521264755018075</c:v>
                </c:pt>
                <c:pt idx="8">
                  <c:v>17.659070975008913</c:v>
                </c:pt>
                <c:pt idx="9">
                  <c:v>19.920133481545211</c:v>
                </c:pt>
                <c:pt idx="10">
                  <c:v>22.310228625827847</c:v>
                </c:pt>
                <c:pt idx="11">
                  <c:v>24.835378779059617</c:v>
                </c:pt>
                <c:pt idx="12">
                  <c:v>27.501862246977115</c:v>
                </c:pt>
                <c:pt idx="13">
                  <c:v>30.316223569772639</c:v>
                </c:pt>
                <c:pt idx="14">
                  <c:v>33.285284222010631</c:v>
                </c:pt>
                <c:pt idx="15">
                  <c:v>36.416153727686371</c:v>
                </c:pt>
                <c:pt idx="16">
                  <c:v>39.716241206137425</c:v>
                </c:pt>
                <c:pt idx="17">
                  <c:v>43.193267365102123</c:v>
                </c:pt>
                <c:pt idx="18">
                  <c:v>46.855276957824245</c:v>
                </c:pt>
                <c:pt idx="19">
                  <c:v>50.710651721730294</c:v>
                </c:pt>
                <c:pt idx="20">
                  <c:v>54.768123816855827</c:v>
                </c:pt>
                <c:pt idx="21">
                  <c:v>59.03678978287099</c:v>
                </c:pt>
                <c:pt idx="22">
                  <c:v>63.526125034254271</c:v>
                </c:pt>
                <c:pt idx="23">
                  <c:v>68.245998913886936</c:v>
                </c:pt>
                <c:pt idx="24">
                  <c:v>73.206690326091874</c:v>
                </c:pt>
                <c:pt idx="25">
                  <c:v>78.418903970917626</c:v>
                </c:pt>
                <c:pt idx="26">
                  <c:v>83.893787202275021</c:v>
                </c:pt>
                <c:pt idx="27">
                  <c:v>89.642947533370105</c:v>
                </c:pt>
                <c:pt idx="28">
                  <c:v>95.67847081374164</c:v>
                </c:pt>
                <c:pt idx="29">
                  <c:v>102.01294010311142</c:v>
                </c:pt>
                <c:pt idx="30">
                  <c:v>108.65945526818385</c:v>
                </c:pt>
                <c:pt idx="31">
                  <c:v>115.63165332949745</c:v>
                </c:pt>
                <c:pt idx="32">
                  <c:v>122.94372958642937</c:v>
                </c:pt>
                <c:pt idx="33">
                  <c:v>130.61045954949051</c:v>
                </c:pt>
                <c:pt idx="34">
                  <c:v>138.64722171012147</c:v>
                </c:pt>
                <c:pt idx="35">
                  <c:v>147.0700211793143</c:v>
                </c:pt>
                <c:pt idx="36">
                  <c:v>155.89551422753485</c:v>
                </c:pt>
                <c:pt idx="37">
                  <c:v>165.14103375961966</c:v>
                </c:pt>
                <c:pt idx="38">
                  <c:v>174.82461575955548</c:v>
                </c:pt>
                <c:pt idx="39">
                  <c:v>184.9650267413372</c:v>
                </c:pt>
                <c:pt idx="40">
                  <c:v>195.58179224342618</c:v>
                </c:pt>
                <c:pt idx="41">
                  <c:v>206.69522640571239</c:v>
                </c:pt>
                <c:pt idx="42">
                  <c:v>218.32646266931124</c:v>
                </c:pt>
                <c:pt idx="43">
                  <c:v>230.49748564100398</c:v>
                </c:pt>
                <c:pt idx="44">
                  <c:v>243.23116416566936</c:v>
                </c:pt>
                <c:pt idx="45">
                  <c:v>256.55128565163847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치명타!$N$20</c:f>
              <c:strCache>
                <c:ptCount val="1"/>
                <c:pt idx="0">
                  <c:v>궁수</c:v>
                </c:pt>
              </c:strCache>
            </c:strRef>
          </c:tx>
          <c:marker>
            <c:symbol val="none"/>
          </c:marker>
          <c:val>
            <c:numRef>
              <c:f>치명타!$N$21:$N$66</c:f>
              <c:numCache>
                <c:formatCode>0.00</c:formatCode>
                <c:ptCount val="46"/>
                <c:pt idx="1">
                  <c:v>10.378759819959251</c:v>
                </c:pt>
                <c:pt idx="2">
                  <c:v>13.341851727026675</c:v>
                </c:pt>
                <c:pt idx="3">
                  <c:v>16.48769711145254</c:v>
                </c:pt>
                <c:pt idx="4">
                  <c:v>19.825081778407579</c:v>
                </c:pt>
                <c:pt idx="5">
                  <c:v>23.363170778020695</c:v>
                </c:pt>
                <c:pt idx="6">
                  <c:v>27.111523815708289</c:v>
                </c:pt>
                <c:pt idx="7">
                  <c:v>31.08011126489092</c:v>
                </c:pt>
                <c:pt idx="8">
                  <c:v>35.2793308050178</c:v>
                </c:pt>
                <c:pt idx="9">
                  <c:v>39.720024708674657</c:v>
                </c:pt>
                <c:pt idx="10">
                  <c:v>44.41349780243651</c:v>
                </c:pt>
                <c:pt idx="11">
                  <c:v>49.37153612704622</c:v>
                </c:pt>
                <c:pt idx="12">
                  <c:v>54.606426323452148</c:v>
                </c:pt>
                <c:pt idx="13">
                  <c:v>60.130975772225725</c:v>
                </c:pt>
                <c:pt idx="14">
                  <c:v>65.958533514903678</c:v>
                </c:pt>
                <c:pt idx="15">
                  <c:v>72.103011986861006</c:v>
                </c:pt>
                <c:pt idx="16">
                  <c:v>78.578909592421084</c:v>
                </c:pt>
                <c:pt idx="17">
                  <c:v>85.401334154049451</c:v>
                </c:pt>
                <c:pt idx="18">
                  <c:v>92.5860272686607</c:v>
                </c:pt>
                <c:pt idx="19">
                  <c:v>100.14938960529287</c:v>
                </c:pt>
                <c:pt idx="20">
                  <c:v>108.10850717967475</c:v>
                </c:pt>
                <c:pt idx="21">
                  <c:v>116.48117864252767</c:v>
                </c:pt>
                <c:pt idx="22">
                  <c:v>125.28594361980925</c:v>
                </c:pt>
                <c:pt idx="23">
                  <c:v>134.54211214451996</c:v>
                </c:pt>
                <c:pt idx="24">
                  <c:v>144.26979522116244</c:v>
                </c:pt>
                <c:pt idx="25">
                  <c:v>154.48993656546048</c:v>
                </c:pt>
                <c:pt idx="26">
                  <c:v>165.22434556352269</c:v>
                </c:pt>
                <c:pt idx="27">
                  <c:v>176.49573149626815</c:v>
                </c:pt>
                <c:pt idx="28">
                  <c:v>188.32773907662352</c:v>
                </c:pt>
                <c:pt idx="29">
                  <c:v>200.74498534875553</c:v>
                </c:pt>
                <c:pt idx="30">
                  <c:v>213.77309800042261</c:v>
                </c:pt>
                <c:pt idx="31">
                  <c:v>227.43875514141124</c:v>
                </c:pt>
                <c:pt idx="32">
                  <c:v>241.7697266029783</c:v>
                </c:pt>
                <c:pt idx="33">
                  <c:v>256.79491681524411</c:v>
                </c:pt>
                <c:pt idx="34">
                  <c:v>272.54440932157689</c:v>
                </c:pt>
                <c:pt idx="35">
                  <c:v>289.04951299118846</c:v>
                </c:pt>
                <c:pt idx="36">
                  <c:v>306.34280999340848</c:v>
                </c:pt>
                <c:pt idx="37">
                  <c:v>324.458205599444</c:v>
                </c:pt>
                <c:pt idx="38">
                  <c:v>343.43097987984982</c:v>
                </c:pt>
                <c:pt idx="39">
                  <c:v>363.29784136844319</c:v>
                </c:pt>
                <c:pt idx="40">
                  <c:v>384.09698276599488</c:v>
                </c:pt>
                <c:pt idx="41">
                  <c:v>405.86813875972314</c:v>
                </c:pt>
                <c:pt idx="42">
                  <c:v>428.65264603741025</c:v>
                </c:pt>
                <c:pt idx="43">
                  <c:v>452.49350557784612</c:v>
                </c:pt>
                <c:pt idx="44">
                  <c:v>477.43544730231287</c:v>
                </c:pt>
                <c:pt idx="45">
                  <c:v>503.52499717491804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치명타!$O$20</c:f>
              <c:strCache>
                <c:ptCount val="1"/>
                <c:pt idx="0">
                  <c:v>살수</c:v>
                </c:pt>
              </c:strCache>
            </c:strRef>
          </c:tx>
          <c:marker>
            <c:symbol val="none"/>
          </c:marker>
          <c:val>
            <c:numRef>
              <c:f>치명타!$O$21:$O$66</c:f>
              <c:numCache>
                <c:formatCode>0.00</c:formatCode>
                <c:ptCount val="46"/>
                <c:pt idx="1">
                  <c:v>18.186065714376362</c:v>
                </c:pt>
                <c:pt idx="2">
                  <c:v>22.428388634641966</c:v>
                </c:pt>
                <c:pt idx="3">
                  <c:v>26.92880389946658</c:v>
                </c:pt>
                <c:pt idx="4">
                  <c:v>31.699657439140523</c:v>
                </c:pt>
                <c:pt idx="5">
                  <c:v>36.753826729224109</c:v>
                </c:pt>
                <c:pt idx="6">
                  <c:v>42.104742355402003</c:v>
                </c:pt>
                <c:pt idx="7">
                  <c:v>47.766410420406714</c:v>
                </c:pt>
                <c:pt idx="8">
                  <c:v>53.753435825027125</c:v>
                </c:pt>
                <c:pt idx="9">
                  <c:v>60.081046456411009</c:v>
                </c:pt>
                <c:pt idx="10">
                  <c:v>66.765118318108179</c:v>
                </c:pt>
                <c:pt idx="11">
                  <c:v>73.82220163758339</c:v>
                </c:pt>
                <c:pt idx="12">
                  <c:v>81.269547988258211</c:v>
                </c:pt>
                <c:pt idx="13">
                  <c:v>89.125138464519566</c:v>
                </c:pt>
                <c:pt idx="14">
                  <c:v>97.407712949561528</c:v>
                </c:pt>
                <c:pt idx="15">
                  <c:v>106.13680051740903</c:v>
                </c:pt>
                <c:pt idx="16">
                  <c:v>115.33275101200717</c:v>
                </c:pt>
                <c:pt idx="17">
                  <c:v>125.01676784785262</c:v>
                </c:pt>
                <c:pt idx="18">
                  <c:v>135.21094207829282</c:v>
                </c:pt>
                <c:pt idx="19">
                  <c:v>145.93828777933069</c:v>
                </c:pt>
                <c:pt idx="20">
                  <c:v>157.2227787985444</c:v>
                </c:pt>
                <c:pt idx="21">
                  <c:v>169.08938692057055</c:v>
                </c:pt>
                <c:pt idx="22">
                  <c:v>181.56412150250429</c:v>
                </c:pt>
                <c:pt idx="23">
                  <c:v>194.67407063454388</c:v>
                </c:pt>
                <c:pt idx="24">
                  <c:v>208.44744388325537</c:v>
                </c:pt>
                <c:pt idx="25">
                  <c:v>222.91361667695406</c:v>
                </c:pt>
                <c:pt idx="26">
                  <c:v>238.10317639489617</c:v>
                </c:pt>
                <c:pt idx="27">
                  <c:v>254.04797022425953</c:v>
                </c:pt>
                <c:pt idx="28">
                  <c:v>270.78115485124567</c:v>
                </c:pt>
                <c:pt idx="29">
                  <c:v>288.33724805509206</c:v>
                </c:pt>
                <c:pt idx="30">
                  <c:v>306.75218227631592</c:v>
                </c:pt>
                <c:pt idx="31">
                  <c:v>326.06336023314299</c:v>
                </c:pt>
                <c:pt idx="32">
                  <c:v>346.30971266279937</c:v>
                </c:pt>
                <c:pt idx="33">
                  <c:v>367.53175826717091</c:v>
                </c:pt>
                <c:pt idx="34">
                  <c:v>389.77166594526074</c:v>
                </c:pt>
                <c:pt idx="35">
                  <c:v>413.0733193979105</c:v>
                </c:pt>
                <c:pt idx="36">
                  <c:v>437.48238419339486</c:v>
                </c:pt>
                <c:pt idx="37">
                  <c:v>463.04637738575963</c:v>
                </c:pt>
                <c:pt idx="38">
                  <c:v>489.81473978114536</c:v>
                </c:pt>
                <c:pt idx="39">
                  <c:v>517.83891095084675</c:v>
                </c:pt>
                <c:pt idx="40">
                  <c:v>547.17240709347629</c:v>
                </c:pt>
                <c:pt idx="41">
                  <c:v>577.87090185236377</c:v>
                </c:pt>
                <c:pt idx="42">
                  <c:v>609.99231019821889</c:v>
                </c:pt>
                <c:pt idx="43">
                  <c:v>643.59687549111493</c:v>
                </c:pt>
                <c:pt idx="44">
                  <c:v>678.74725984004021</c:v>
                </c:pt>
                <c:pt idx="45">
                  <c:v>715.50863788259335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치명타!$P$20</c:f>
              <c:strCache>
                <c:ptCount val="1"/>
                <c:pt idx="0">
                  <c:v>도사</c:v>
                </c:pt>
              </c:strCache>
            </c:strRef>
          </c:tx>
          <c:marker>
            <c:symbol val="none"/>
          </c:marker>
          <c:val>
            <c:numRef>
              <c:f>치명타!$P$21:$P$66</c:f>
              <c:numCache>
                <c:formatCode>0.00</c:formatCode>
                <c:ptCount val="46"/>
                <c:pt idx="1">
                  <c:v>3.5938392212396222</c:v>
                </c:pt>
                <c:pt idx="2">
                  <c:v>4.6712478468726486</c:v>
                </c:pt>
                <c:pt idx="3">
                  <c:v>5.8152999831976899</c:v>
                </c:pt>
                <c:pt idx="4">
                  <c:v>7.0292028336522572</c:v>
                </c:pt>
                <c:pt idx="5">
                  <c:v>8.3163021170631755</c:v>
                </c:pt>
                <c:pt idx="6">
                  <c:v>9.6800876979575907</c:v>
                </c:pt>
                <c:pt idx="7">
                  <c:v>11.124199437010533</c:v>
                </c:pt>
                <c:pt idx="8">
                  <c:v>12.652433270006384</c:v>
                </c:pt>
                <c:pt idx="9">
                  <c:v>14.268747524004214</c:v>
                </c:pt>
                <c:pt idx="10">
                  <c:v>15.977269479720867</c:v>
                </c:pt>
                <c:pt idx="11">
                  <c:v>17.782302189481584</c:v>
                </c:pt>
                <c:pt idx="12">
                  <c:v>19.688331560436268</c:v>
                </c:pt>
                <c:pt idx="13">
                  <c:v>21.700033713100414</c:v>
                </c:pt>
                <c:pt idx="14">
                  <c:v>23.822282625654005</c:v>
                </c:pt>
                <c:pt idx="15">
                  <c:v>26.060158074819618</c:v>
                </c:pt>
                <c:pt idx="16">
                  <c:v>28.418953884543342</c:v>
                </c:pt>
                <c:pt idx="17">
                  <c:v>30.904186494118687</c:v>
                </c:pt>
                <c:pt idx="18">
                  <c:v>33.521603857826257</c:v>
                </c:pt>
                <c:pt idx="19">
                  <c:v>36.277194688609669</c:v>
                </c:pt>
                <c:pt idx="20">
                  <c:v>39.177198058772781</c:v>
                </c:pt>
                <c:pt idx="21">
                  <c:v>42.228113371164461</c:v>
                </c:pt>
                <c:pt idx="22">
                  <c:v>45.436710714816584</c:v>
                </c:pt>
                <c:pt idx="23">
                  <c:v>48.8100416195173</c:v>
                </c:pt>
                <c:pt idx="24">
                  <c:v>52.355450224339009</c:v>
                </c:pt>
                <c:pt idx="25">
                  <c:v>56.080584875694726</c:v>
                </c:pt>
                <c:pt idx="26">
                  <c:v>59.993410171073641</c:v>
                </c:pt>
                <c:pt idx="27">
                  <c:v>64.102219465203206</c:v>
                </c:pt>
                <c:pt idx="28">
                  <c:v>68.415647856003673</c:v>
                </c:pt>
                <c:pt idx="29">
                  <c:v>72.942685668342932</c:v>
                </c:pt>
                <c:pt idx="30">
                  <c:v>77.692692454263437</c:v>
                </c:pt>
                <c:pt idx="31">
                  <c:v>82.675411529042506</c:v>
                </c:pt>
                <c:pt idx="32">
                  <c:v>87.9009850631614</c:v>
                </c:pt>
                <c:pt idx="33">
                  <c:v>93.379969750997844</c:v>
                </c:pt>
                <c:pt idx="34">
                  <c:v>99.123353077824419</c:v>
                </c:pt>
                <c:pt idx="35">
                  <c:v>105.14257020748964</c:v>
                </c:pt>
                <c:pt idx="36">
                  <c:v>111.44952151398262</c:v>
                </c:pt>
                <c:pt idx="37">
                  <c:v>118.05659078093551</c:v>
                </c:pt>
                <c:pt idx="38">
                  <c:v>124.97666409400294</c:v>
                </c:pt>
                <c:pt idx="39">
                  <c:v>132.22314945197468</c:v>
                </c:pt>
                <c:pt idx="40">
                  <c:v>139.80999712342751</c:v>
                </c:pt>
                <c:pt idx="41">
                  <c:v>147.75172077670695</c:v>
                </c:pt>
                <c:pt idx="42">
                  <c:v>156.06341941205147</c:v>
                </c:pt>
                <c:pt idx="43">
                  <c:v>164.76080012572547</c:v>
                </c:pt>
                <c:pt idx="44">
                  <c:v>173.86020173712819</c:v>
                </c:pt>
                <c:pt idx="45">
                  <c:v>183.378619310977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962688"/>
        <c:axId val="58964224"/>
      </c:lineChart>
      <c:catAx>
        <c:axId val="58962688"/>
        <c:scaling>
          <c:orientation val="minMax"/>
        </c:scaling>
        <c:delete val="0"/>
        <c:axPos val="b"/>
        <c:majorTickMark val="out"/>
        <c:minorTickMark val="none"/>
        <c:tickLblPos val="nextTo"/>
        <c:crossAx val="58964224"/>
        <c:crosses val="autoZero"/>
        <c:auto val="1"/>
        <c:lblAlgn val="ctr"/>
        <c:lblOffset val="100"/>
        <c:noMultiLvlLbl val="0"/>
      </c:catAx>
      <c:valAx>
        <c:axId val="589642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896268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치명타!$R$20</c:f>
              <c:strCache>
                <c:ptCount val="1"/>
                <c:pt idx="0">
                  <c:v>검객</c:v>
                </c:pt>
              </c:strCache>
            </c:strRef>
          </c:tx>
          <c:marker>
            <c:symbol val="none"/>
          </c:marker>
          <c:val>
            <c:numRef>
              <c:f>치명타!$R$21:$R$66</c:f>
              <c:numCache>
                <c:formatCode>0.00</c:formatCode>
                <c:ptCount val="46"/>
                <c:pt idx="1">
                  <c:v>8.4579147189518675</c:v>
                </c:pt>
                <c:pt idx="2">
                  <c:v>11.102212348389104</c:v>
                </c:pt>
                <c:pt idx="3">
                  <c:v>13.910461891626293</c:v>
                </c:pt>
                <c:pt idx="4">
                  <c:v>16.890560207077026</c:v>
                </c:pt>
                <c:pt idx="5">
                  <c:v>20.050745358512483</c:v>
                </c:pt>
                <c:pt idx="6">
                  <c:v>23.39961048792004</c:v>
                </c:pt>
                <c:pt idx="7">
                  <c:v>26.94611823086673</c:v>
                </c:pt>
                <c:pt idx="8">
                  <c:v>30.699615695015488</c:v>
                </c:pt>
                <c:pt idx="9">
                  <c:v>34.66985002321249</c:v>
                </c:pt>
                <c:pt idx="10">
                  <c:v>38.866984563362429</c:v>
                </c:pt>
                <c:pt idx="11">
                  <c:v>43.301615668136634</c:v>
                </c:pt>
                <c:pt idx="12">
                  <c:v>47.984790148417538</c:v>
                </c:pt>
                <c:pt idx="13">
                  <c:v>52.928023405272228</c:v>
                </c:pt>
                <c:pt idx="14">
                  <c:v>58.143318266171342</c:v>
                </c:pt>
                <c:pt idx="15">
                  <c:v>63.643184552124779</c:v>
                </c:pt>
                <c:pt idx="16">
                  <c:v>69.440659403398314</c:v>
                </c:pt>
                <c:pt idx="17">
                  <c:v>75.54932839250155</c:v>
                </c:pt>
                <c:pt idx="18">
                  <c:v>81.983347454204477</c:v>
                </c:pt>
                <c:pt idx="19">
                  <c:v>88.757465663442886</c:v>
                </c:pt>
                <c:pt idx="20">
                  <c:v>95.887048893118802</c:v>
                </c:pt>
                <c:pt idx="21">
                  <c:v>103.38810438498787</c:v>
                </c:pt>
                <c:pt idx="22">
                  <c:v>111.27730626805617</c:v>
                </c:pt>
                <c:pt idx="23">
                  <c:v>119.57202206018347</c:v>
                </c:pt>
                <c:pt idx="24">
                  <c:v>128.29034018991257</c:v>
                </c:pt>
                <c:pt idx="25">
                  <c:v>137.45109857691207</c:v>
                </c:pt>
                <c:pt idx="26">
                  <c:v>147.07391431084218</c:v>
                </c:pt>
                <c:pt idx="27">
                  <c:v>157.17921446992347</c:v>
                </c:pt>
                <c:pt idx="28">
                  <c:v>167.78826812201333</c:v>
                </c:pt>
                <c:pt idx="29">
                  <c:v>178.92321955257762</c:v>
                </c:pt>
                <c:pt idx="30">
                  <c:v>190.60712276558135</c:v>
                </c:pt>
                <c:pt idx="31">
                  <c:v>202.86397730502262</c:v>
                </c:pt>
                <c:pt idx="32">
                  <c:v>215.7187654465921</c:v>
                </c:pt>
                <c:pt idx="33">
                  <c:v>229.19749081076705</c:v>
                </c:pt>
                <c:pt idx="34">
                  <c:v>243.32721845053641</c:v>
                </c:pt>
                <c:pt idx="35">
                  <c:v>258.13611646891599</c:v>
                </c:pt>
                <c:pt idx="36">
                  <c:v>273.65349922344103</c:v>
                </c:pt>
                <c:pt idx="37">
                  <c:v>289.90987217692947</c:v>
                </c:pt>
                <c:pt idx="38">
                  <c:v>306.93697845598928</c:v>
                </c:pt>
                <c:pt idx="39">
                  <c:v>324.7678471810047</c:v>
                </c:pt>
                <c:pt idx="40">
                  <c:v>343.43684363367612</c:v>
                </c:pt>
                <c:pt idx="41">
                  <c:v>362.97972133061819</c:v>
                </c:pt>
                <c:pt idx="42">
                  <c:v>383.43367607403729</c:v>
                </c:pt>
                <c:pt idx="43">
                  <c:v>404.8374020531088</c:v>
                </c:pt>
                <c:pt idx="44">
                  <c:v>427.23115007238823</c:v>
                </c:pt>
                <c:pt idx="45">
                  <c:v>450.65678798637742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치명타!$S$20</c:f>
              <c:strCache>
                <c:ptCount val="1"/>
                <c:pt idx="0">
                  <c:v>투사</c:v>
                </c:pt>
              </c:strCache>
            </c:strRef>
          </c:tx>
          <c:marker>
            <c:symbol val="none"/>
          </c:marker>
          <c:val>
            <c:numRef>
              <c:f>치명타!$S$21:$S$66</c:f>
              <c:numCache>
                <c:formatCode>0.00</c:formatCode>
                <c:ptCount val="46"/>
                <c:pt idx="1">
                  <c:v>4.0275784375961274</c:v>
                </c:pt>
                <c:pt idx="2">
                  <c:v>5.9830366257889409</c:v>
                </c:pt>
                <c:pt idx="3">
                  <c:v>8.0621204312513441</c:v>
                </c:pt>
                <c:pt idx="4">
                  <c:v>10.270825499656938</c:v>
                </c:pt>
                <c:pt idx="5">
                  <c:v>12.615407448765323</c:v>
                </c:pt>
                <c:pt idx="6">
                  <c:v>15.102392461099249</c:v>
                </c:pt>
                <c:pt idx="7">
                  <c:v>17.738588291449229</c:v>
                </c:pt>
                <c:pt idx="8">
                  <c:v>20.531095705010358</c:v>
                </c:pt>
                <c:pt idx="9">
                  <c:v>23.48732036254626</c:v>
                </c:pt>
                <c:pt idx="10">
                  <c:v>26.614985169586834</c:v>
                </c:pt>
                <c:pt idx="11">
                  <c:v>29.922143107300741</c:v>
                </c:pt>
                <c:pt idx="12">
                  <c:v>33.417190563341372</c:v>
                </c:pt>
                <c:pt idx="13">
                  <c:v>37.10888118164651</c:v>
                </c:pt>
                <c:pt idx="14">
                  <c:v>41.006340250878736</c:v>
                </c:pt>
                <c:pt idx="15">
                  <c:v>45.119079651926505</c:v>
                </c:pt>
                <c:pt idx="16">
                  <c:v>49.457013385645226</c:v>
                </c:pt>
                <c:pt idx="17">
                  <c:v>54.030473702804819</c:v>
                </c:pt>
                <c:pt idx="18">
                  <c:v>58.850227859027257</c:v>
                </c:pt>
                <c:pt idx="19">
                  <c:v>63.927495518342653</c:v>
                </c:pt>
                <c:pt idx="20">
                  <c:v>69.273966829870815</c:v>
                </c:pt>
                <c:pt idx="21">
                  <c:v>74.901821203043113</c:v>
                </c:pt>
                <c:pt idx="22">
                  <c:v>80.823746807723325</c:v>
                </c:pt>
                <c:pt idx="23">
                  <c:v>87.052960826561772</c:v>
                </c:pt>
                <c:pt idx="24">
                  <c:v>93.603230487931143</c:v>
                </c:pt>
                <c:pt idx="25">
                  <c:v>100.48889490884055</c:v>
                </c:pt>
                <c:pt idx="26">
                  <c:v>107.72488777831353</c:v>
                </c:pt>
                <c:pt idx="27">
                  <c:v>115.32676091284326</c:v>
                </c:pt>
                <c:pt idx="28">
                  <c:v>123.3107087167064</c:v>
                </c:pt>
                <c:pt idx="29">
                  <c:v>131.69359358112962</c:v>
                </c:pt>
                <c:pt idx="30">
                  <c:v>140.49297225755748</c:v>
                </c:pt>
                <c:pt idx="31">
                  <c:v>149.72712324157303</c:v>
                </c:pt>
                <c:pt idx="32">
                  <c:v>159.41507520537013</c:v>
                </c:pt>
                <c:pt idx="33">
                  <c:v>169.57663651807601</c:v>
                </c:pt>
                <c:pt idx="34">
                  <c:v>180.23242589466989</c:v>
                </c:pt>
                <c:pt idx="35">
                  <c:v>191.40390421574696</c:v>
                </c:pt>
                <c:pt idx="36">
                  <c:v>203.11340756193229</c:v>
                </c:pt>
                <c:pt idx="37">
                  <c:v>215.3841815083623</c:v>
                </c:pt>
                <c:pt idx="38">
                  <c:v>228.2404167263235</c:v>
                </c:pt>
                <c:pt idx="39">
                  <c:v>241.70728594087092</c:v>
                </c:pt>
                <c:pt idx="40">
                  <c:v>255.81098229504269</c:v>
                </c:pt>
                <c:pt idx="41">
                  <c:v>270.57875917314874</c:v>
                </c:pt>
                <c:pt idx="42">
                  <c:v>286.03897153754156</c:v>
                </c:pt>
                <c:pt idx="43">
                  <c:v>302.22111883526958</c:v>
                </c:pt>
                <c:pt idx="44">
                  <c:v>319.15588953309236</c:v>
                </c:pt>
                <c:pt idx="45">
                  <c:v>336.87520734147444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치명타!$T$20</c:f>
              <c:strCache>
                <c:ptCount val="1"/>
                <c:pt idx="0">
                  <c:v>창술사</c:v>
                </c:pt>
              </c:strCache>
            </c:strRef>
          </c:tx>
          <c:marker>
            <c:symbol val="none"/>
          </c:marker>
          <c:val>
            <c:numRef>
              <c:f>치명타!$T$21:$T$66</c:f>
              <c:numCache>
                <c:formatCode>0.00</c:formatCode>
                <c:ptCount val="46"/>
                <c:pt idx="1">
                  <c:v>7.4665107958512831</c:v>
                </c:pt>
                <c:pt idx="2">
                  <c:v>9.7584287212065632</c:v>
                </c:pt>
                <c:pt idx="3">
                  <c:v>12.192305078408793</c:v>
                </c:pt>
                <c:pt idx="4">
                  <c:v>14.774974888210814</c:v>
                </c:pt>
                <c:pt idx="5">
                  <c:v>17.513568441442363</c:v>
                </c:pt>
                <c:pt idx="6">
                  <c:v>20.415523302835371</c:v>
                </c:pt>
                <c:pt idx="7">
                  <c:v>23.488596784228321</c:v>
                </c:pt>
                <c:pt idx="8">
                  <c:v>26.740878905013492</c:v>
                </c:pt>
                <c:pt idx="9">
                  <c:v>30.180805858357232</c:v>
                </c:pt>
                <c:pt idx="10">
                  <c:v>33.817174002414376</c:v>
                </c:pt>
                <c:pt idx="11">
                  <c:v>37.659154396474221</c:v>
                </c:pt>
                <c:pt idx="12">
                  <c:v>41.716307902718093</c:v>
                </c:pt>
                <c:pt idx="13">
                  <c:v>45.998600875038484</c:v>
                </c:pt>
                <c:pt idx="14">
                  <c:v>50.516421457167482</c:v>
                </c:pt>
                <c:pt idx="15">
                  <c:v>55.280596513190126</c:v>
                </c:pt>
                <c:pt idx="16">
                  <c:v>60.302409214375537</c:v>
                </c:pt>
                <c:pt idx="17">
                  <c:v>65.593617307147881</c:v>
                </c:pt>
                <c:pt idx="18">
                  <c:v>71.166472087941045</c:v>
                </c:pt>
                <c:pt idx="19">
                  <c:v>77.033738111636083</c:v>
                </c:pt>
                <c:pt idx="20">
                  <c:v>83.208713661271062</c:v>
                </c:pt>
                <c:pt idx="21">
                  <c:v>89.705252007739034</c:v>
                </c:pt>
                <c:pt idx="22">
                  <c:v>96.537783489255062</c:v>
                </c:pt>
                <c:pt idx="23">
                  <c:v>103.72133844147427</c:v>
                </c:pt>
                <c:pt idx="24">
                  <c:v>111.27157101028874</c:v>
                </c:pt>
                <c:pt idx="25">
                  <c:v>119.20478388051382</c:v>
                </c:pt>
                <c:pt idx="26">
                  <c:v>127.53795395490366</c:v>
                </c:pt>
                <c:pt idx="27">
                  <c:v>136.28875901920992</c:v>
                </c:pt>
                <c:pt idx="28">
                  <c:v>145.47560543031452</c:v>
                </c:pt>
                <c:pt idx="29">
                  <c:v>155.11765686583809</c:v>
                </c:pt>
                <c:pt idx="30">
                  <c:v>165.23486417504097</c:v>
                </c:pt>
                <c:pt idx="31">
                  <c:v>175.84799637230398</c:v>
                </c:pt>
                <c:pt idx="32">
                  <c:v>186.97867281599818</c:v>
                </c:pt>
                <c:pt idx="33">
                  <c:v>198.64939661713206</c:v>
                </c:pt>
                <c:pt idx="34">
                  <c:v>210.88358932379825</c:v>
                </c:pt>
                <c:pt idx="35">
                  <c:v>223.70562692913947</c:v>
                </c:pt>
                <c:pt idx="36">
                  <c:v>237.1408772523078</c:v>
                </c:pt>
                <c:pt idx="37">
                  <c:v>251.2157387437131</c:v>
                </c:pt>
                <c:pt idx="38">
                  <c:v>265.95768076774362</c:v>
                </c:pt>
                <c:pt idx="39">
                  <c:v>281.3952854180958</c:v>
                </c:pt>
                <c:pt idx="40">
                  <c:v>297.55829092287797</c:v>
                </c:pt>
                <c:pt idx="41">
                  <c:v>314.47763669875087</c:v>
                </c:pt>
                <c:pt idx="42">
                  <c:v>332.18551011554786</c:v>
                </c:pt>
                <c:pt idx="43">
                  <c:v>350.71539503506523</c:v>
                </c:pt>
                <c:pt idx="44">
                  <c:v>370.10212219006019</c:v>
                </c:pt>
                <c:pt idx="45">
                  <c:v>390.3819214719058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치명타!$U$20</c:f>
              <c:strCache>
                <c:ptCount val="1"/>
                <c:pt idx="0">
                  <c:v>궁수</c:v>
                </c:pt>
              </c:strCache>
            </c:strRef>
          </c:tx>
          <c:marker>
            <c:symbol val="none"/>
          </c:marker>
          <c:val>
            <c:numRef>
              <c:f>치명타!$U$21:$U$66</c:f>
              <c:numCache>
                <c:formatCode>0.00</c:formatCode>
                <c:ptCount val="46"/>
                <c:pt idx="1">
                  <c:v>15.397742180655968</c:v>
                </c:pt>
                <c:pt idx="2">
                  <c:v>18.972945021886854</c:v>
                </c:pt>
                <c:pt idx="3">
                  <c:v>22.765577775131867</c:v>
                </c:pt>
                <c:pt idx="4">
                  <c:v>26.786039924354476</c:v>
                </c:pt>
                <c:pt idx="5">
                  <c:v>31.045178665816337</c:v>
                </c:pt>
                <c:pt idx="6">
                  <c:v>35.554307071069793</c:v>
                </c:pt>
                <c:pt idx="7">
                  <c:v>40.325222959163177</c:v>
                </c:pt>
                <c:pt idx="8">
                  <c:v>45.370228505022887</c:v>
                </c:pt>
                <c:pt idx="9">
                  <c:v>50.702150611981267</c:v>
                </c:pt>
                <c:pt idx="10">
                  <c:v>56.3343620774614</c:v>
                </c:pt>
                <c:pt idx="11">
                  <c:v>62.280803581910256</c:v>
                </c:pt>
                <c:pt idx="12">
                  <c:v>68.556006532191745</c:v>
                </c:pt>
                <c:pt idx="13">
                  <c:v>75.175116791812158</c:v>
                </c:pt>
                <c:pt idx="14">
                  <c:v>82.153919331553837</c:v>
                </c:pt>
                <c:pt idx="15">
                  <c:v>89.508863835341273</c:v>
                </c:pt>
                <c:pt idx="16">
                  <c:v>97.257091297456626</c:v>
                </c:pt>
                <c:pt idx="17">
                  <c:v>105.41646164856256</c:v>
                </c:pt>
                <c:pt idx="18">
                  <c:v>114.00558244938036</c:v>
                </c:pt>
                <c:pt idx="19">
                  <c:v>123.04383869231178</c:v>
                </c:pt>
                <c:pt idx="20">
                  <c:v>132.55142375278663</c:v>
                </c:pt>
                <c:pt idx="21">
                  <c:v>142.54937153366552</c:v>
                </c:pt>
                <c:pt idx="22">
                  <c:v>153.05958984763279</c:v>
                </c:pt>
                <c:pt idx="23">
                  <c:v>164.10489508417606</c:v>
                </c:pt>
                <c:pt idx="24">
                  <c:v>175.70904820947518</c:v>
                </c:pt>
                <c:pt idx="25">
                  <c:v>187.89679214930734</c:v>
                </c:pt>
                <c:pt idx="26">
                  <c:v>200.69389060692879</c:v>
                </c:pt>
                <c:pt idx="27">
                  <c:v>214.1271683698138</c:v>
                </c:pt>
                <c:pt idx="28">
                  <c:v>228.22455316111811</c:v>
                </c:pt>
                <c:pt idx="29">
                  <c:v>243.01511909379948</c:v>
                </c:pt>
                <c:pt idx="30">
                  <c:v>258.5291317874628</c:v>
                </c:pt>
                <c:pt idx="31">
                  <c:v>274.79809521021309</c:v>
                </c:pt>
                <c:pt idx="32">
                  <c:v>291.85480031009513</c:v>
                </c:pt>
                <c:pt idx="33">
                  <c:v>309.73337550307747</c:v>
                </c:pt>
                <c:pt idx="34">
                  <c:v>328.46933908700402</c:v>
                </c:pt>
                <c:pt idx="35">
                  <c:v>348.09965365349336</c:v>
                </c:pt>
                <c:pt idx="36">
                  <c:v>368.66278257241078</c:v>
                </c:pt>
                <c:pt idx="37">
                  <c:v>390.19874862628603</c:v>
                </c:pt>
                <c:pt idx="38">
                  <c:v>412.74919487489228</c:v>
                </c:pt>
                <c:pt idx="39">
                  <c:v>436.35744783314891</c:v>
                </c:pt>
                <c:pt idx="40">
                  <c:v>461.0685830485661</c:v>
                </c:pt>
                <c:pt idx="41">
                  <c:v>486.92949316761246</c:v>
                </c:pt>
                <c:pt idx="42">
                  <c:v>513.98895858367325</c:v>
                </c:pt>
                <c:pt idx="43">
                  <c:v>542.29772076265294</c:v>
                </c:pt>
                <c:pt idx="44">
                  <c:v>571.90855834581635</c:v>
                </c:pt>
                <c:pt idx="45">
                  <c:v>602.8763661330936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치명타!$V$20</c:f>
              <c:strCache>
                <c:ptCount val="1"/>
                <c:pt idx="0">
                  <c:v>살수</c:v>
                </c:pt>
              </c:strCache>
            </c:strRef>
          </c:tx>
          <c:marker>
            <c:symbol val="none"/>
          </c:marker>
          <c:val>
            <c:numRef>
              <c:f>치명타!$V$21:$V$66</c:f>
              <c:numCache>
                <c:formatCode>0.00</c:formatCode>
                <c:ptCount val="46"/>
                <c:pt idx="1">
                  <c:v>9.8210951132151738</c:v>
                </c:pt>
                <c:pt idx="2">
                  <c:v>12.062057796376635</c:v>
                </c:pt>
                <c:pt idx="3">
                  <c:v>14.439125526462448</c:v>
                </c:pt>
                <c:pt idx="4">
                  <c:v>16.958804894782389</c:v>
                </c:pt>
                <c:pt idx="5">
                  <c:v>19.627882539000797</c:v>
                </c:pt>
                <c:pt idx="6">
                  <c:v>22.453436502405388</c:v>
                </c:pt>
                <c:pt idx="7">
                  <c:v>25.442848036676118</c:v>
                </c:pt>
                <c:pt idx="8">
                  <c:v>28.603813865014434</c:v>
                </c:pt>
                <c:pt idx="9">
                  <c:v>31.944358923121793</c:v>
                </c:pt>
                <c:pt idx="10">
                  <c:v>35.472849596167833</c:v>
                </c:pt>
                <c:pt idx="11">
                  <c:v>39.198007470563965</c:v>
                </c:pt>
                <c:pt idx="12">
                  <c:v>43.128923620058806</c:v>
                </c:pt>
                <c:pt idx="13">
                  <c:v>47.275073446397329</c:v>
                </c:pt>
                <c:pt idx="14">
                  <c:v>51.646332095538419</c:v>
                </c:pt>
                <c:pt idx="15">
                  <c:v>56.252990471205784</c:v>
                </c:pt>
                <c:pt idx="16">
                  <c:v>61.105771868355561</c:v>
                </c:pt>
                <c:pt idx="17">
                  <c:v>66.215849249982483</c:v>
                </c:pt>
                <c:pt idx="18">
                  <c:v>71.594863191555447</c:v>
                </c:pt>
                <c:pt idx="19">
                  <c:v>77.254940518273955</c:v>
                </c:pt>
                <c:pt idx="20">
                  <c:v>83.208713661271062</c:v>
                </c:pt>
                <c:pt idx="21">
                  <c:v>89.469340759855442</c:v>
                </c:pt>
                <c:pt idx="22">
                  <c:v>96.050526537889738</c:v>
                </c:pt>
                <c:pt idx="23">
                  <c:v>102.96654398344049</c:v>
                </c:pt>
                <c:pt idx="24">
                  <c:v>110.23225686191475</c:v>
                </c:pt>
                <c:pt idx="25">
                  <c:v>117.86314309401392</c:v>
                </c:pt>
                <c:pt idx="26">
                  <c:v>125.87531903099401</c:v>
                </c:pt>
                <c:pt idx="27">
                  <c:v>134.28556466092232</c:v>
                </c:pt>
                <c:pt idx="28">
                  <c:v>143.11134978086298</c:v>
                </c:pt>
                <c:pt idx="29">
                  <c:v>152.3708611712143</c:v>
                </c:pt>
                <c:pt idx="30">
                  <c:v>162.08303080975645</c:v>
                </c:pt>
                <c:pt idx="31">
                  <c:v>172.26756516435336</c:v>
                </c:pt>
                <c:pt idx="32">
                  <c:v>182.94497560468676</c:v>
                </c:pt>
                <c:pt idx="33">
                  <c:v>194.13660997489052</c:v>
                </c:pt>
                <c:pt idx="34">
                  <c:v>205.86468537049066</c:v>
                </c:pt>
                <c:pt idx="35">
                  <c:v>218.15232216465938</c:v>
                </c:pt>
                <c:pt idx="36">
                  <c:v>231.02357933044254</c:v>
                </c:pt>
                <c:pt idx="37">
                  <c:v>244.50349110733887</c:v>
                </c:pt>
                <c:pt idx="38">
                  <c:v>258.61810506238618</c:v>
                </c:pt>
                <c:pt idx="39">
                  <c:v>273.3945215977534</c:v>
                </c:pt>
                <c:pt idx="40">
                  <c:v>288.86093495874559</c:v>
                </c:pt>
                <c:pt idx="41">
                  <c:v>305.04667579811007</c:v>
                </c:pt>
                <c:pt idx="42">
                  <c:v>321.98225535458164</c:v>
                </c:pt>
                <c:pt idx="43">
                  <c:v>339.69941130572897</c:v>
                </c:pt>
                <c:pt idx="44">
                  <c:v>358.23115535736866</c:v>
                </c:pt>
                <c:pt idx="45">
                  <c:v>377.61182263409404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치명타!$W$20</c:f>
              <c:strCache>
                <c:ptCount val="1"/>
                <c:pt idx="0">
                  <c:v>도사</c:v>
                </c:pt>
              </c:strCache>
            </c:strRef>
          </c:tx>
          <c:marker>
            <c:symbol val="none"/>
          </c:marker>
          <c:val>
            <c:numRef>
              <c:f>치명타!$W$21:$W$66</c:f>
              <c:numCache>
                <c:formatCode>0.00</c:formatCode>
                <c:ptCount val="46"/>
                <c:pt idx="1">
                  <c:v>5.1429078510842858</c:v>
                </c:pt>
                <c:pt idx="2">
                  <c:v>6.2709902601851999</c:v>
                </c:pt>
                <c:pt idx="3">
                  <c:v>7.4673738420606712</c:v>
                </c:pt>
                <c:pt idx="4">
                  <c:v>8.7353200262863009</c:v>
                </c:pt>
                <c:pt idx="5">
                  <c:v>10.078230531695203</c:v>
                </c:pt>
                <c:pt idx="6">
                  <c:v>11.499653054716537</c:v>
                </c:pt>
                <c:pt idx="7">
                  <c:v>13.003287179748799</c:v>
                </c:pt>
                <c:pt idx="8">
                  <c:v>14.592990520007362</c:v>
                </c:pt>
                <c:pt idx="9">
                  <c:v>16.272785097600313</c:v>
                </c:pt>
                <c:pt idx="10">
                  <c:v>18.046863971912693</c:v>
                </c:pt>
                <c:pt idx="11">
                  <c:v>19.91959812571735</c:v>
                </c:pt>
                <c:pt idx="12">
                  <c:v>21.895543618781137</c:v>
                </c:pt>
                <c:pt idx="13">
                  <c:v>23.979449019098357</c:v>
                </c:pt>
                <c:pt idx="14">
                  <c:v>26.176263122260131</c:v>
                </c:pt>
                <c:pt idx="15">
                  <c:v>28.491142969858767</c:v>
                </c:pt>
                <c:pt idx="16">
                  <c:v>30.929462178230917</c:v>
                </c:pt>
                <c:pt idx="17">
                  <c:v>33.49681958926287</c:v>
                </c:pt>
                <c:pt idx="18">
                  <c:v>36.199048255416216</c:v>
                </c:pt>
                <c:pt idx="19">
                  <c:v>39.042224771582973</c:v>
                </c:pt>
                <c:pt idx="20">
                  <c:v>42.032678966846603</c:v>
                </c:pt>
                <c:pt idx="21">
                  <c:v>45.177003969709475</c:v>
                </c:pt>
                <c:pt idx="22">
                  <c:v>48.48206666084986</c:v>
                </c:pt>
                <c:pt idx="23">
                  <c:v>51.955018527991349</c:v>
                </c:pt>
                <c:pt idx="24">
                  <c:v>55.603306938007677</c:v>
                </c:pt>
                <c:pt idx="25">
                  <c:v>59.434686841944412</c:v>
                </c:pt>
                <c:pt idx="26">
                  <c:v>63.457232929218769</c:v>
                </c:pt>
                <c:pt idx="27">
                  <c:v>67.679352247859612</c:v>
                </c:pt>
                <c:pt idx="28">
                  <c:v>72.109797308271695</c:v>
                </c:pt>
                <c:pt idx="29">
                  <c:v>76.757679688653781</c:v>
                </c:pt>
                <c:pt idx="30">
                  <c:v>81.632484160869069</c:v>
                </c:pt>
                <c:pt idx="31">
                  <c:v>86.744083356259168</c:v>
                </c:pt>
                <c:pt idx="32">
                  <c:v>92.102752991610799</c:v>
                </c:pt>
                <c:pt idx="33">
                  <c:v>97.719187676230092</c:v>
                </c:pt>
                <c:pt idx="34">
                  <c:v>103.60451732184903</c:v>
                </c:pt>
                <c:pt idx="35">
                  <c:v>109.77032417788969</c:v>
                </c:pt>
                <c:pt idx="36">
                  <c:v>116.22866051543986</c:v>
                </c:pt>
                <c:pt idx="37">
                  <c:v>122.99206698415189</c:v>
                </c:pt>
                <c:pt idx="38">
                  <c:v>130.07359166716785</c:v>
                </c:pt>
                <c:pt idx="39">
                  <c:v>137.4868098600947</c:v>
                </c:pt>
                <c:pt idx="40">
                  <c:v>145.24584460101019</c:v>
                </c:pt>
                <c:pt idx="41">
                  <c:v>153.36538797946938</c:v>
                </c:pt>
                <c:pt idx="42">
                  <c:v>161.86072325350952</c:v>
                </c:pt>
                <c:pt idx="43">
                  <c:v>170.74774780471256</c:v>
                </c:pt>
                <c:pt idx="44">
                  <c:v>180.04299696248833</c:v>
                </c:pt>
                <c:pt idx="45">
                  <c:v>189.76366872988288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109760"/>
        <c:axId val="59111296"/>
      </c:lineChart>
      <c:catAx>
        <c:axId val="59109760"/>
        <c:scaling>
          <c:orientation val="minMax"/>
        </c:scaling>
        <c:delete val="0"/>
        <c:axPos val="b"/>
        <c:majorTickMark val="out"/>
        <c:minorTickMark val="none"/>
        <c:tickLblPos val="nextTo"/>
        <c:crossAx val="59111296"/>
        <c:crosses val="autoZero"/>
        <c:auto val="1"/>
        <c:lblAlgn val="ctr"/>
        <c:lblOffset val="100"/>
        <c:noMultiLvlLbl val="0"/>
      </c:catAx>
      <c:valAx>
        <c:axId val="591112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910976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치명타!$Y$20</c:f>
              <c:strCache>
                <c:ptCount val="1"/>
                <c:pt idx="0">
                  <c:v>검객</c:v>
                </c:pt>
              </c:strCache>
            </c:strRef>
          </c:tx>
          <c:marker>
            <c:symbol val="none"/>
          </c:marker>
          <c:val>
            <c:numRef>
              <c:f>치명타!$Y$21:$Y$66</c:f>
              <c:numCache>
                <c:formatCode>0.00</c:formatCode>
                <c:ptCount val="46"/>
                <c:pt idx="1">
                  <c:v>3.1601000048831156</c:v>
                </c:pt>
                <c:pt idx="2">
                  <c:v>4.3832942124763905</c:v>
                </c:pt>
                <c:pt idx="3">
                  <c:v>5.6831340744886516</c:v>
                </c:pt>
                <c:pt idx="4">
                  <c:v>7.0633251775049395</c:v>
                </c:pt>
                <c:pt idx="5">
                  <c:v>8.5277335268190182</c:v>
                </c:pt>
                <c:pt idx="6">
                  <c:v>10.080392076444559</c:v>
                </c:pt>
                <c:pt idx="7">
                  <c:v>11.725507514686779</c:v>
                </c:pt>
                <c:pt idx="8">
                  <c:v>13.467467315006795</c:v>
                </c:pt>
                <c:pt idx="9">
                  <c:v>15.310847062274183</c:v>
                </c:pt>
                <c:pt idx="10">
                  <c:v>17.260418064879797</c:v>
                </c:pt>
                <c:pt idx="11">
                  <c:v>19.321155263571335</c:v>
                </c:pt>
                <c:pt idx="12">
                  <c:v>21.498245448279061</c:v>
                </c:pt>
                <c:pt idx="13">
                  <c:v>23.797095794618521</c:v>
                </c:pt>
                <c:pt idx="14">
                  <c:v>26.223342732192254</c:v>
                </c:pt>
                <c:pt idx="15">
                  <c:v>28.782861157263461</c:v>
                </c:pt>
                <c:pt idx="16">
                  <c:v>31.481774002842183</c:v>
                </c:pt>
                <c:pt idx="17">
                  <c:v>34.326462179709019</c:v>
                </c:pt>
                <c:pt idx="18">
                  <c:v>37.323574902403998</c:v>
                </c:pt>
                <c:pt idx="19">
                  <c:v>40.480040414729089</c:v>
                </c:pt>
                <c:pt idx="20">
                  <c:v>43.803077129852369</c:v>
                </c:pt>
                <c:pt idx="21">
                  <c:v>47.300205200661871</c:v>
                </c:pt>
                <c:pt idx="22">
                  <c:v>50.979258536597143</c:v>
                </c:pt>
                <c:pt idx="23">
                  <c:v>54.84839728378747</c:v>
                </c:pt>
                <c:pt idx="24">
                  <c:v>58.916120785949722</c:v>
                </c:pt>
                <c:pt idx="25">
                  <c:v>63.191281044144063</c:v>
                </c:pt>
                <c:pt idx="26">
                  <c:v>67.683096694155822</c:v>
                </c:pt>
                <c:pt idx="27">
                  <c:v>72.401167520966098</c:v>
                </c:pt>
                <c:pt idx="28">
                  <c:v>77.355489530492278</c:v>
                </c:pt>
                <c:pt idx="29">
                  <c:v>82.556470599526222</c:v>
                </c:pt>
                <c:pt idx="30">
                  <c:v>88.014946725570226</c:v>
                </c:pt>
                <c:pt idx="31">
                  <c:v>93.742198899071823</c:v>
                </c:pt>
                <c:pt idx="32">
                  <c:v>99.749970621388698</c:v>
                </c:pt>
                <c:pt idx="33">
                  <c:v>106.05048609267602</c:v>
                </c:pt>
                <c:pt idx="34">
                  <c:v>112.65646909477874</c:v>
                </c:pt>
                <c:pt idx="35">
                  <c:v>119.58116259513785</c:v>
                </c:pt>
                <c:pt idx="36">
                  <c:v>126.8383490986749</c:v>
                </c:pt>
                <c:pt idx="37">
                  <c:v>134.44237177561388</c:v>
                </c:pt>
                <c:pt idx="38">
                  <c:v>142.40815639422684</c:v>
                </c:pt>
                <c:pt idx="39">
                  <c:v>150.75123408855714</c:v>
                </c:pt>
                <c:pt idx="40">
                  <c:v>159.48776499227694</c:v>
                </c:pt>
                <c:pt idx="41">
                  <c:v>168.63456277098319</c:v>
                </c:pt>
                <c:pt idx="42">
                  <c:v>178.20912008642131</c:v>
                </c:pt>
                <c:pt idx="43">
                  <c:v>188.22963502735493</c:v>
                </c:pt>
                <c:pt idx="44">
                  <c:v>198.7150385430761</c:v>
                </c:pt>
                <c:pt idx="45">
                  <c:v>209.68502291686929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치명타!$Z$20</c:f>
              <c:strCache>
                <c:ptCount val="1"/>
                <c:pt idx="0">
                  <c:v>투사</c:v>
                </c:pt>
              </c:strCache>
            </c:strRef>
          </c:tx>
          <c:marker>
            <c:symbol val="none"/>
          </c:marker>
          <c:val>
            <c:numRef>
              <c:f>치명타!$Z$21:$Z$66</c:f>
              <c:numCache>
                <c:formatCode>0.00</c:formatCode>
                <c:ptCount val="46"/>
                <c:pt idx="1">
                  <c:v>2.2306588269763168</c:v>
                </c:pt>
                <c:pt idx="2">
                  <c:v>3.4234487644888589</c:v>
                </c:pt>
                <c:pt idx="3">
                  <c:v>4.6918897591708646</c:v>
                </c:pt>
                <c:pt idx="4">
                  <c:v>6.0396548619245127</c:v>
                </c:pt>
                <c:pt idx="5">
                  <c:v>7.470576478039801</c:v>
                </c:pt>
                <c:pt idx="6">
                  <c:v>8.9886528623891913</c:v>
                </c:pt>
                <c:pt idx="7">
                  <c:v>10.598054869043819</c:v>
                </c:pt>
                <c:pt idx="8">
                  <c:v>12.303132965006208</c:v>
                </c:pt>
                <c:pt idx="9">
                  <c:v>14.108424518116525</c:v>
                </c:pt>
                <c:pt idx="10">
                  <c:v>16.018661369564704</c:v>
                </c:pt>
                <c:pt idx="11">
                  <c:v>18.038777701829872</c:v>
                </c:pt>
                <c:pt idx="12">
                  <c:v>20.173918213272138</c:v>
                </c:pt>
                <c:pt idx="13">
                  <c:v>22.429446611019756</c:v>
                </c:pt>
                <c:pt idx="14">
                  <c:v>24.810954434228574</c:v>
                </c:pt>
                <c:pt idx="15">
                  <c:v>27.324270220239978</c:v>
                </c:pt>
                <c:pt idx="16">
                  <c:v>29.975469026629643</c:v>
                </c:pt>
                <c:pt idx="17">
                  <c:v>32.770882322622498</c:v>
                </c:pt>
                <c:pt idx="18">
                  <c:v>35.717108263850022</c:v>
                </c:pt>
                <c:pt idx="19">
                  <c:v>38.821022364945108</c:v>
                </c:pt>
                <c:pt idx="20">
                  <c:v>42.08978858500808</c:v>
                </c:pt>
                <c:pt idx="21">
                  <c:v>45.530870841534863</c:v>
                </c:pt>
                <c:pt idx="22">
                  <c:v>49.152044968977187</c:v>
                </c:pt>
                <c:pt idx="23">
                  <c:v>52.961411138703035</c:v>
                </c:pt>
                <c:pt idx="24">
                  <c:v>56.967406757748513</c:v>
                </c:pt>
                <c:pt idx="25">
                  <c:v>61.178819864394256</c:v>
                </c:pt>
                <c:pt idx="26">
                  <c:v>65.604803039268759</c:v>
                </c:pt>
                <c:pt idx="27">
                  <c:v>70.25488785137226</c:v>
                </c:pt>
                <c:pt idx="28">
                  <c:v>75.138999859131474</c:v>
                </c:pt>
                <c:pt idx="29">
                  <c:v>80.267474187339729</c:v>
                </c:pt>
                <c:pt idx="30">
                  <c:v>85.651071701606853</c:v>
                </c:pt>
                <c:pt idx="31">
                  <c:v>91.300995802741824</c:v>
                </c:pt>
                <c:pt idx="32">
                  <c:v>97.228909864319064</c:v>
                </c:pt>
                <c:pt idx="33">
                  <c:v>103.44695533753668</c:v>
                </c:pt>
                <c:pt idx="34">
                  <c:v>109.96777054836399</c:v>
                </c:pt>
                <c:pt idx="35">
                  <c:v>116.8045102128978</c:v>
                </c:pt>
                <c:pt idx="36">
                  <c:v>123.97086569780055</c:v>
                </c:pt>
                <c:pt idx="37">
                  <c:v>131.48108605368404</c:v>
                </c:pt>
                <c:pt idx="38">
                  <c:v>139.34999985032795</c:v>
                </c:pt>
                <c:pt idx="39">
                  <c:v>147.59303784368512</c:v>
                </c:pt>
                <c:pt idx="40">
                  <c:v>156.22625650572729</c:v>
                </c:pt>
                <c:pt idx="41">
                  <c:v>165.26636244932573</c:v>
                </c:pt>
                <c:pt idx="42">
                  <c:v>174.73073778154648</c:v>
                </c:pt>
                <c:pt idx="43">
                  <c:v>184.63746641996264</c:v>
                </c:pt>
                <c:pt idx="44">
                  <c:v>195.00536140785999</c:v>
                </c:pt>
                <c:pt idx="45">
                  <c:v>205.85399326552573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치명타!$AA$20</c:f>
              <c:strCache>
                <c:ptCount val="1"/>
                <c:pt idx="0">
                  <c:v>창술사</c:v>
                </c:pt>
              </c:strCache>
            </c:strRef>
          </c:tx>
          <c:marker>
            <c:symbol val="none"/>
          </c:marker>
          <c:val>
            <c:numRef>
              <c:f>치명타!$AA$21:$AA$66</c:f>
              <c:numCache>
                <c:formatCode>0.00</c:formatCode>
                <c:ptCount val="46"/>
                <c:pt idx="1">
                  <c:v>6.0413676563941925</c:v>
                </c:pt>
                <c:pt idx="2">
                  <c:v>8.094696611361508</c:v>
                </c:pt>
                <c:pt idx="3">
                  <c:v>10.275899402127736</c:v>
                </c:pt>
                <c:pt idx="4">
                  <c:v>12.59114488163924</c:v>
                </c:pt>
                <c:pt idx="5">
                  <c:v>15.046868660957525</c:v>
                </c:pt>
                <c:pt idx="6">
                  <c:v>17.64978396056177</c:v>
                </c:pt>
                <c:pt idx="7">
                  <c:v>20.40689288613757</c:v>
                </c:pt>
                <c:pt idx="8">
                  <c:v>23.325498145011768</c:v>
                </c:pt>
                <c:pt idx="9">
                  <c:v>26.413215219996566</c:v>
                </c:pt>
                <c:pt idx="10">
                  <c:v>29.677985018030732</c:v>
                </c:pt>
                <c:pt idx="11">
                  <c:v>33.128087011654387</c:v>
                </c:pt>
                <c:pt idx="12">
                  <c:v>36.772152892025581</c:v>
                </c:pt>
                <c:pt idx="13">
                  <c:v>40.619180752883338</c:v>
                </c:pt>
                <c:pt idx="14">
                  <c:v>44.678549825584291</c:v>
                </c:pt>
                <c:pt idx="15">
                  <c:v>48.960035786088355</c:v>
                </c:pt>
                <c:pt idx="16">
                  <c:v>53.473826655545338</c:v>
                </c:pt>
                <c:pt idx="17">
                  <c:v>58.230539316938398</c:v>
                </c:pt>
                <c:pt idx="18">
                  <c:v>63.241236671074788</c:v>
                </c:pt>
                <c:pt idx="19">
                  <c:v>68.517445456078335</c:v>
                </c:pt>
                <c:pt idx="20">
                  <c:v>74.071174755434825</c:v>
                </c:pt>
                <c:pt idx="21">
                  <c:v>79.914935220569632</c:v>
                </c:pt>
                <c:pt idx="22">
                  <c:v>86.061759034900575</c:v>
                </c:pt>
                <c:pt idx="23">
                  <c:v>92.525220647306639</c:v>
                </c:pt>
                <c:pt idx="24">
                  <c:v>99.319458303988</c:v>
                </c:pt>
                <c:pt idx="25">
                  <c:v>106.459196408765</c:v>
                </c:pt>
                <c:pt idx="26">
                  <c:v>113.95976874297475</c:v>
                </c:pt>
                <c:pt idx="27">
                  <c:v>121.83714257727796</c:v>
                </c:pt>
                <c:pt idx="28">
                  <c:v>130.10794370887956</c:v>
                </c:pt>
                <c:pt idx="29">
                  <c:v>138.78948245890777</c:v>
                </c:pt>
                <c:pt idx="30">
                  <c:v>147.89978066597612</c:v>
                </c:pt>
                <c:pt idx="31">
                  <c:v>157.45759971328471</c:v>
                </c:pt>
                <c:pt idx="32">
                  <c:v>167.48246962799297</c:v>
                </c:pt>
                <c:pt idx="33">
                  <c:v>177.99471929302658</c:v>
                </c:pt>
                <c:pt idx="34">
                  <c:v>189.01550781295813</c:v>
                </c:pt>
                <c:pt idx="35">
                  <c:v>200.56685707713908</c:v>
                </c:pt>
                <c:pt idx="36">
                  <c:v>212.67168556484677</c:v>
                </c:pt>
                <c:pt idx="37">
                  <c:v>225.35384343885937</c:v>
                </c:pt>
                <c:pt idx="38">
                  <c:v>238.63814897557984</c:v>
                </c:pt>
                <c:pt idx="39">
                  <c:v>252.55042638159816</c:v>
                </c:pt>
                <c:pt idx="40">
                  <c:v>267.11754504841474</c:v>
                </c:pt>
                <c:pt idx="41">
                  <c:v>282.36746029894988</c:v>
                </c:pt>
                <c:pt idx="42">
                  <c:v>298.32925568143264</c:v>
                </c:pt>
                <c:pt idx="43">
                  <c:v>315.03318686830204</c:v>
                </c:pt>
                <c:pt idx="44">
                  <c:v>332.51072721987032</c:v>
                </c:pt>
                <c:pt idx="45">
                  <c:v>350.79461507468932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치명타!$AB$20</c:f>
              <c:strCache>
                <c:ptCount val="1"/>
                <c:pt idx="0">
                  <c:v>궁수</c:v>
                </c:pt>
              </c:strCache>
            </c:strRef>
          </c:tx>
          <c:marker>
            <c:symbol val="none"/>
          </c:marker>
          <c:val>
            <c:numRef>
              <c:f>치명타!$AB$21:$AB$66</c:f>
              <c:numCache>
                <c:formatCode>0.00</c:formatCode>
                <c:ptCount val="46"/>
                <c:pt idx="1">
                  <c:v>7.15669706988235</c:v>
                </c:pt>
                <c:pt idx="2">
                  <c:v>8.8945678180177854</c:v>
                </c:pt>
                <c:pt idx="3">
                  <c:v>10.738480082609371</c:v>
                </c:pt>
                <c:pt idx="4">
                  <c:v>12.693511913197279</c:v>
                </c:pt>
                <c:pt idx="5">
                  <c:v>14.764960114616397</c:v>
                </c:pt>
                <c:pt idx="6">
                  <c:v>16.958349124993372</c:v>
                </c:pt>
                <c:pt idx="7">
                  <c:v>19.279440240494601</c:v>
                </c:pt>
                <c:pt idx="8">
                  <c:v>21.734241200010963</c:v>
                </c:pt>
                <c:pt idx="9">
                  <c:v>24.329016143456627</c:v>
                </c:pt>
                <c:pt idx="10">
                  <c:v>27.070295957869035</c:v>
                </c:pt>
                <c:pt idx="11">
                  <c:v>29.964889026025453</c:v>
                </c:pt>
                <c:pt idx="12">
                  <c:v>33.019892392839296</c:v>
                </c:pt>
                <c:pt idx="13">
                  <c:v>36.242703365367291</c:v>
                </c:pt>
                <c:pt idx="14">
                  <c:v>39.641031562847175</c:v>
                </c:pt>
                <c:pt idx="15">
                  <c:v>43.222911433795979</c:v>
                </c:pt>
                <c:pt idx="16">
                  <c:v>46.99671525783139</c:v>
                </c:pt>
                <c:pt idx="17">
                  <c:v>50.971166650534684</c:v>
                </c:pt>
                <c:pt idx="18">
                  <c:v>55.155354590353113</c:v>
                </c:pt>
                <c:pt idx="19">
                  <c:v>59.558747987244843</c:v>
                </c:pt>
                <c:pt idx="20">
                  <c:v>64.191210813499424</c:v>
                </c:pt>
                <c:pt idx="21">
                  <c:v>69.06301781792402</c:v>
                </c:pt>
                <c:pt idx="22">
                  <c:v>74.184870845370767</c:v>
                </c:pt>
                <c:pt idx="23">
                  <c:v>79.567915784393534</c:v>
                </c:pt>
                <c:pt idx="24">
                  <c:v>85.223760166665983</c:v>
                </c:pt>
                <c:pt idx="25">
                  <c:v>91.164491442666431</c:v>
                </c:pt>
                <c:pt idx="26">
                  <c:v>97.40269595904104</c:v>
                </c:pt>
                <c:pt idx="27">
                  <c:v>103.95147866399581</c:v>
                </c:pt>
                <c:pt idx="28">
                  <c:v>110.82448356804052</c:v>
                </c:pt>
                <c:pt idx="29">
                  <c:v>118.03591498841688</c:v>
                </c:pt>
                <c:pt idx="30">
                  <c:v>125.60055960658815</c:v>
                </c:pt>
                <c:pt idx="31">
                  <c:v>133.53380936925075</c:v>
                </c:pt>
                <c:pt idx="32">
                  <c:v>141.85168526445165</c:v>
                </c:pt>
                <c:pt idx="33">
                  <c:v>150.57086200555884</c:v>
                </c:pt>
                <c:pt idx="34">
                  <c:v>159.70869365703717</c:v>
                </c:pt>
                <c:pt idx="35">
                  <c:v>169.28324023723462</c:v>
                </c:pt>
                <c:pt idx="36">
                  <c:v>179.31329533467527</c:v>
                </c:pt>
                <c:pt idx="37">
                  <c:v>189.81841477570151</c:v>
                </c:pt>
                <c:pt idx="38">
                  <c:v>200.8189463826964</c:v>
                </c:pt>
                <c:pt idx="39">
                  <c:v>212.33606086356127</c:v>
                </c:pt>
                <c:pt idx="40">
                  <c:v>224.39178387461456</c:v>
                </c:pt>
                <c:pt idx="41">
                  <c:v>237.00902930062946</c:v>
                </c:pt>
                <c:pt idx="42">
                  <c:v>250.21163379733062</c:v>
                </c:pt>
                <c:pt idx="43">
                  <c:v>264.02439264333185</c:v>
                </c:pt>
                <c:pt idx="44">
                  <c:v>278.47309695022233</c:v>
                </c:pt>
                <c:pt idx="45">
                  <c:v>293.58457228129259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치명타!$AC$20</c:f>
              <c:strCache>
                <c:ptCount val="1"/>
                <c:pt idx="0">
                  <c:v>살수</c:v>
                </c:pt>
              </c:strCache>
            </c:strRef>
          </c:tx>
          <c:marker>
            <c:symbol val="none"/>
          </c:marker>
          <c:val>
            <c:numRef>
              <c:f>치명타!$AC$21:$AC$66</c:f>
              <c:numCache>
                <c:formatCode>0.00</c:formatCode>
                <c:ptCount val="46"/>
                <c:pt idx="1">
                  <c:v>2.7883235337203964</c:v>
                </c:pt>
                <c:pt idx="2">
                  <c:v>3.8393817919501223</c:v>
                </c:pt>
                <c:pt idx="3">
                  <c:v>4.9562215765889404</c:v>
                </c:pt>
                <c:pt idx="4">
                  <c:v>6.1420218934825552</c:v>
                </c:pt>
                <c:pt idx="5">
                  <c:v>7.4000993414545198</c:v>
                </c:pt>
                <c:pt idx="6">
                  <c:v>8.7339137124429378</c:v>
                </c:pt>
                <c:pt idx="7">
                  <c:v>10.147073810786635</c:v>
                </c:pt>
                <c:pt idx="8">
                  <c:v>11.643343500005875</c:v>
                </c:pt>
                <c:pt idx="9">
                  <c:v>13.226647985734242</c:v>
                </c:pt>
                <c:pt idx="10">
                  <c:v>14.901080343781121</c:v>
                </c:pt>
                <c:pt idx="11">
                  <c:v>16.670908302638981</c:v>
                </c:pt>
                <c:pt idx="12">
                  <c:v>18.540581290096931</c:v>
                </c:pt>
                <c:pt idx="13">
                  <c:v>20.514737753981485</c:v>
                </c:pt>
                <c:pt idx="14">
                  <c:v>22.598212767418818</c:v>
                </c:pt>
                <c:pt idx="15">
                  <c:v>24.796045929399263</c:v>
                </c:pt>
                <c:pt idx="16">
                  <c:v>27.113489571825806</c:v>
                </c:pt>
                <c:pt idx="17">
                  <c:v>29.556017284643712</c:v>
                </c:pt>
                <c:pt idx="18">
                  <c:v>32.129332771079483</c:v>
                </c:pt>
                <c:pt idx="19">
                  <c:v>34.839379045463559</c:v>
                </c:pt>
                <c:pt idx="20">
                  <c:v>37.692347986574397</c:v>
                </c:pt>
                <c:pt idx="21">
                  <c:v>40.694690259921067</c:v>
                </c:pt>
                <c:pt idx="22">
                  <c:v>43.853125622879269</c:v>
                </c:pt>
                <c:pt idx="23">
                  <c:v>47.174653627110793</c:v>
                </c:pt>
                <c:pt idx="24">
                  <c:v>50.66656473323129</c:v>
                </c:pt>
                <c:pt idx="25">
                  <c:v>54.336451853244888</c:v>
                </c:pt>
                <c:pt idx="26">
                  <c:v>58.192222336838178</c:v>
                </c:pt>
                <c:pt idx="27">
                  <c:v>62.242110418221849</c:v>
                </c:pt>
                <c:pt idx="28">
                  <c:v>66.494690140824304</c:v>
                </c:pt>
                <c:pt idx="29">
                  <c:v>70.958888777781326</c:v>
                </c:pt>
                <c:pt idx="30">
                  <c:v>75.644000766828484</c:v>
                </c:pt>
                <c:pt idx="31">
                  <c:v>80.55970217888985</c:v>
                </c:pt>
                <c:pt idx="32">
                  <c:v>85.716065740367711</c:v>
                </c:pt>
                <c:pt idx="33">
                  <c:v>91.12357642987709</c:v>
                </c:pt>
                <c:pt idx="34">
                  <c:v>96.793147670931617</c:v>
                </c:pt>
                <c:pt idx="35">
                  <c:v>102.73613814288159</c:v>
                </c:pt>
                <c:pt idx="36">
                  <c:v>108.96436923322486</c:v>
                </c:pt>
                <c:pt idx="37">
                  <c:v>115.490143155263</c:v>
                </c:pt>
                <c:pt idx="38">
                  <c:v>122.3262617559572</c:v>
                </c:pt>
                <c:pt idx="39">
                  <c:v>129.4860460397523</c:v>
                </c:pt>
                <c:pt idx="40">
                  <c:v>136.98335643508446</c:v>
                </c:pt>
                <c:pt idx="41">
                  <c:v>144.83261383127049</c:v>
                </c:pt>
                <c:pt idx="42">
                  <c:v>153.04882141449323</c:v>
                </c:pt>
                <c:pt idx="43">
                  <c:v>161.64758733265214</c:v>
                </c:pt>
                <c:pt idx="44">
                  <c:v>170.64514821994089</c:v>
                </c:pt>
                <c:pt idx="45">
                  <c:v>180.05839361314594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치명타!$AD$20</c:f>
              <c:strCache>
                <c:ptCount val="1"/>
                <c:pt idx="0">
                  <c:v>도사</c:v>
                </c:pt>
              </c:strCache>
            </c:strRef>
          </c:tx>
          <c:marker>
            <c:symbol val="none"/>
          </c:marker>
          <c:val>
            <c:numRef>
              <c:f>치명타!$AD$21:$AD$66</c:f>
              <c:numCache>
                <c:formatCode>0.00</c:formatCode>
                <c:ptCount val="46"/>
                <c:pt idx="1">
                  <c:v>9.2634304064710928</c:v>
                </c:pt>
                <c:pt idx="2">
                  <c:v>12.190037189441639</c:v>
                </c:pt>
                <c:pt idx="3">
                  <c:v>15.298203933071196</c:v>
                </c:pt>
                <c:pt idx="4">
                  <c:v>18.596677399711069</c:v>
                </c:pt>
                <c:pt idx="5">
                  <c:v>22.094582319485635</c:v>
                </c:pt>
                <c:pt idx="6">
                  <c:v>25.801436758841849</c:v>
                </c:pt>
                <c:pt idx="7">
                  <c:v>29.727168090119367</c:v>
                </c:pt>
                <c:pt idx="8">
                  <c:v>33.88212958501709</c:v>
                </c:pt>
                <c:pt idx="9">
                  <c:v>38.277117655685466</c:v>
                </c:pt>
                <c:pt idx="10">
                  <c:v>42.923389768058399</c:v>
                </c:pt>
                <c:pt idx="11">
                  <c:v>47.832683052956462</c:v>
                </c:pt>
                <c:pt idx="12">
                  <c:v>53.017233641443845</c:v>
                </c:pt>
                <c:pt idx="13">
                  <c:v>58.489796751907214</c:v>
                </c:pt>
                <c:pt idx="14">
                  <c:v>64.263667557347262</c:v>
                </c:pt>
                <c:pt idx="15">
                  <c:v>70.352702862432835</c:v>
                </c:pt>
                <c:pt idx="16">
                  <c:v>76.771343620966036</c:v>
                </c:pt>
                <c:pt idx="17">
                  <c:v>83.534638325545643</c:v>
                </c:pt>
                <c:pt idx="18">
                  <c:v>90.658267302395942</c:v>
                </c:pt>
                <c:pt idx="19">
                  <c:v>98.158567945552093</c:v>
                </c:pt>
                <c:pt idx="20">
                  <c:v>106.0525609258616</c:v>
                </c:pt>
                <c:pt idx="21">
                  <c:v>114.35797741157531</c:v>
                </c:pt>
                <c:pt idx="22">
                  <c:v>123.09328733866526</c:v>
                </c:pt>
                <c:pt idx="23">
                  <c:v>132.27772877041866</c:v>
                </c:pt>
                <c:pt idx="24">
                  <c:v>141.93133838732101</c:v>
                </c:pt>
                <c:pt idx="25">
                  <c:v>152.0749831497607</c:v>
                </c:pt>
                <c:pt idx="26">
                  <c:v>162.73039317765819</c:v>
                </c:pt>
                <c:pt idx="27">
                  <c:v>173.92019589275552</c:v>
                </c:pt>
                <c:pt idx="28">
                  <c:v>185.66795147099054</c:v>
                </c:pt>
                <c:pt idx="29">
                  <c:v>197.99818965413178</c:v>
                </c:pt>
                <c:pt idx="30">
                  <c:v>210.93644797166652</c:v>
                </c:pt>
                <c:pt idx="31">
                  <c:v>224.50931142581527</c:v>
                </c:pt>
                <c:pt idx="32">
                  <c:v>238.74445369449478</c:v>
                </c:pt>
                <c:pt idx="33">
                  <c:v>253.67067990907688</c:v>
                </c:pt>
                <c:pt idx="34">
                  <c:v>269.31797106587919</c:v>
                </c:pt>
                <c:pt idx="35">
                  <c:v>285.71753013250043</c:v>
                </c:pt>
                <c:pt idx="36">
                  <c:v>302.90182991235929</c:v>
                </c:pt>
                <c:pt idx="37">
                  <c:v>320.90466273312819</c:v>
                </c:pt>
                <c:pt idx="38">
                  <c:v>339.76119202717109</c:v>
                </c:pt>
                <c:pt idx="39">
                  <c:v>359.50800587459673</c:v>
                </c:pt>
                <c:pt idx="40">
                  <c:v>380.18317258213523</c:v>
                </c:pt>
                <c:pt idx="41">
                  <c:v>401.82629837373418</c:v>
                </c:pt>
                <c:pt idx="42">
                  <c:v>424.47858727156046</c:v>
                </c:pt>
                <c:pt idx="43">
                  <c:v>448.18290324897561</c:v>
                </c:pt>
                <c:pt idx="44">
                  <c:v>472.98383474005357</c:v>
                </c:pt>
                <c:pt idx="45">
                  <c:v>498.92776159330572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166720"/>
        <c:axId val="59168256"/>
      </c:lineChart>
      <c:catAx>
        <c:axId val="59166720"/>
        <c:scaling>
          <c:orientation val="minMax"/>
        </c:scaling>
        <c:delete val="0"/>
        <c:axPos val="b"/>
        <c:majorTickMark val="out"/>
        <c:minorTickMark val="none"/>
        <c:tickLblPos val="nextTo"/>
        <c:crossAx val="59168256"/>
        <c:crosses val="autoZero"/>
        <c:auto val="1"/>
        <c:lblAlgn val="ctr"/>
        <c:lblOffset val="100"/>
        <c:noMultiLvlLbl val="0"/>
      </c:catAx>
      <c:valAx>
        <c:axId val="59168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91667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치명타저항!$K$20</c:f>
              <c:strCache>
                <c:ptCount val="1"/>
                <c:pt idx="0">
                  <c:v>검객</c:v>
                </c:pt>
              </c:strCache>
            </c:strRef>
          </c:tx>
          <c:marker>
            <c:symbol val="none"/>
          </c:marker>
          <c:val>
            <c:numRef>
              <c:f>치명타저항!$K$21:$K$66</c:f>
              <c:numCache>
                <c:formatCode>0.00</c:formatCode>
                <c:ptCount val="46"/>
                <c:pt idx="1">
                  <c:v>3.1910813774800091</c:v>
                </c:pt>
                <c:pt idx="2">
                  <c:v>4.0846756286580472</c:v>
                </c:pt>
                <c:pt idx="3">
                  <c:v>5.0333183566692119</c:v>
                </c:pt>
                <c:pt idx="4">
                  <c:v>6.0396548619245127</c:v>
                </c:pt>
                <c:pt idx="5">
                  <c:v>7.1064446056825146</c:v>
                </c:pt>
                <c:pt idx="6">
                  <c:v>8.2365658482621598</c:v>
                </c:pt>
                <c:pt idx="7">
                  <c:v>9.4330204685460934</c:v>
                </c:pt>
                <c:pt idx="8">
                  <c:v>10.698938971672064</c:v>
                </c:pt>
                <c:pt idx="9">
                  <c:v>12.037585692067228</c:v>
                </c:pt>
                <c:pt idx="10">
                  <c:v>13.452364199246846</c:v>
                </c:pt>
                <c:pt idx="11">
                  <c:v>14.946822914075463</c:v>
                </c:pt>
                <c:pt idx="12">
                  <c:v>16.524660943475279</c:v>
                </c:pt>
                <c:pt idx="13">
                  <c:v>18.189734141863578</c:v>
                </c:pt>
                <c:pt idx="14">
                  <c:v>19.946061407909244</c:v>
                </c:pt>
                <c:pt idx="15">
                  <c:v>21.797831225517655</c:v>
                </c:pt>
                <c:pt idx="16">
                  <c:v>23.749408458284453</c:v>
                </c:pt>
                <c:pt idx="17">
                  <c:v>25.805341407001791</c:v>
                </c:pt>
                <c:pt idx="18">
                  <c:v>27.970369140156414</c:v>
                </c:pt>
                <c:pt idx="19">
                  <c:v>30.249429107727885</c:v>
                </c:pt>
                <c:pt idx="20">
                  <c:v>32.647665048977316</c:v>
                </c:pt>
                <c:pt idx="21">
                  <c:v>35.170435205313417</c:v>
                </c:pt>
                <c:pt idx="22">
                  <c:v>37.823320849733364</c:v>
                </c:pt>
                <c:pt idx="23">
                  <c:v>40.612135144761602</c:v>
                </c:pt>
                <c:pt idx="24">
                  <c:v>43.542932341251337</c:v>
                </c:pt>
                <c:pt idx="25">
                  <c:v>46.622017330870619</c:v>
                </c:pt>
                <c:pt idx="26">
                  <c:v>49.855955565568891</c:v>
                </c:pt>
                <c:pt idx="27">
                  <c:v>53.251583357812038</c:v>
                </c:pt>
                <c:pt idx="28">
                  <c:v>56.816018575882119</c:v>
                </c:pt>
                <c:pt idx="29">
                  <c:v>60.556671749067135</c:v>
                </c:pt>
                <c:pt idx="30">
                  <c:v>64.481257598112478</c:v>
                </c:pt>
                <c:pt idx="31">
                  <c:v>68.597807006872856</c:v>
                </c:pt>
                <c:pt idx="32">
                  <c:v>72.914679451691882</c:v>
                </c:pt>
                <c:pt idx="33">
                  <c:v>77.440575905644764</c:v>
                </c:pt>
                <c:pt idx="34">
                  <c:v>82.184552235411388</c:v>
                </c:pt>
                <c:pt idx="35">
                  <c:v>87.156033109201346</c:v>
                </c:pt>
                <c:pt idx="36">
                  <c:v>92.364826434830078</c:v>
                </c:pt>
                <c:pt idx="37">
                  <c:v>97.821138347748416</c:v>
                </c:pt>
                <c:pt idx="38">
                  <c:v>103.53558876955601</c:v>
                </c:pt>
                <c:pt idx="39">
                  <c:v>109.51922755828369</c:v>
                </c:pt>
                <c:pt idx="40">
                  <c:v>115.78355127251187</c:v>
                </c:pt>
                <c:pt idx="41">
                  <c:v>122.34052057220238</c:v>
                </c:pt>
                <c:pt idx="42">
                  <c:v>129.20257827996235</c:v>
                </c:pt>
                <c:pt idx="43">
                  <c:v>136.3826681273265</c:v>
                </c:pt>
                <c:pt idx="44">
                  <c:v>143.8942542115492</c:v>
                </c:pt>
                <c:pt idx="45">
                  <c:v>151.75134118932985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치명타저항!$L$20</c:f>
              <c:strCache>
                <c:ptCount val="1"/>
                <c:pt idx="0">
                  <c:v>투사</c:v>
                </c:pt>
              </c:strCache>
            </c:strRef>
          </c:tx>
          <c:marker>
            <c:symbol val="none"/>
          </c:marker>
          <c:val>
            <c:numRef>
              <c:f>치명타저항!$L$21:$L$66</c:f>
              <c:numCache>
                <c:formatCode>0.00</c:formatCode>
                <c:ptCount val="46"/>
                <c:pt idx="1">
                  <c:v>6.1136575257869428</c:v>
                </c:pt>
                <c:pt idx="2">
                  <c:v>7.604108937945659</c:v>
                </c:pt>
                <c:pt idx="3">
                  <c:v>9.1855306552781695</c:v>
                </c:pt>
                <c:pt idx="4">
                  <c:v>10.862279459770074</c:v>
                </c:pt>
                <c:pt idx="5">
                  <c:v>12.638899827627084</c:v>
                </c:pt>
                <c:pt idx="6">
                  <c:v>14.520131546936385</c:v>
                </c:pt>
                <c:pt idx="7">
                  <c:v>16.510917632860227</c:v>
                </c:pt>
                <c:pt idx="8">
                  <c:v>18.61641255167606</c:v>
                </c:pt>
                <c:pt idx="9">
                  <c:v>20.841990765399412</c:v>
                </c:pt>
                <c:pt idx="10">
                  <c:v>23.193255609163021</c:v>
                </c:pt>
                <c:pt idx="11">
                  <c:v>25.676048513979012</c:v>
                </c:pt>
                <c:pt idx="12">
                  <c:v>28.296458587981267</c:v>
                </c:pt>
                <c:pt idx="13">
                  <c:v>31.060832569731964</c:v>
                </c:pt>
                <c:pt idx="14">
                  <c:v>33.975785167681764</c:v>
                </c:pt>
                <c:pt idx="15">
                  <c:v>37.048209800396549</c:v>
                </c:pt>
                <c:pt idx="16">
                  <c:v>40.28528975270661</c:v>
                </c:pt>
                <c:pt idx="17">
                  <c:v>43.694509763496676</c:v>
                </c:pt>
                <c:pt idx="18">
                  <c:v>47.283668061438632</c:v>
                </c:pt>
                <c:pt idx="19">
                  <c:v>51.060888865573574</c:v>
                </c:pt>
                <c:pt idx="20">
                  <c:v>55.034635368276049</c:v>
                </c:pt>
                <c:pt idx="21">
                  <c:v>59.213723218783699</c:v>
                </c:pt>
                <c:pt idx="22">
                  <c:v>63.607334526148499</c:v>
                </c:pt>
                <c:pt idx="23">
                  <c:v>68.225032401163787</c:v>
                </c:pt>
                <c:pt idx="24">
                  <c:v>73.076776057545132</c:v>
                </c:pt>
                <c:pt idx="25">
                  <c:v>78.172936493392655</c:v>
                </c:pt>
                <c:pt idx="26">
                  <c:v>83.524312774739542</c:v>
                </c:pt>
                <c:pt idx="27">
                  <c:v>89.142148943798219</c:v>
                </c:pt>
                <c:pt idx="28">
                  <c:v>95.038151575348522</c:v>
                </c:pt>
                <c:pt idx="29">
                  <c:v>101.22450800558052</c:v>
                </c:pt>
                <c:pt idx="30">
                  <c:v>107.71390525859847</c:v>
                </c:pt>
                <c:pt idx="31">
                  <c:v>114.51954969672488</c:v>
                </c:pt>
                <c:pt idx="32">
                  <c:v>121.65518742170489</c:v>
                </c:pt>
                <c:pt idx="33">
                  <c:v>129.13512545491156</c:v>
                </c:pt>
                <c:pt idx="34">
                  <c:v>136.97425372568566</c:v>
                </c:pt>
                <c:pt idx="35">
                  <c:v>145.18806789801826</c:v>
                </c:pt>
                <c:pt idx="36">
                  <c:v>153.79269306689369</c:v>
                </c:pt>
                <c:pt idx="37">
                  <c:v>162.80490835676392</c:v>
                </c:pt>
                <c:pt idx="38">
                  <c:v>172.24217245581863</c:v>
                </c:pt>
                <c:pt idx="39">
                  <c:v>182.12265012095236</c:v>
                </c:pt>
                <c:pt idx="40">
                  <c:v>192.46523968961205</c:v>
                </c:pt>
                <c:pt idx="41">
                  <c:v>203.28960163603651</c:v>
                </c:pt>
                <c:pt idx="42">
                  <c:v>214.61618821077806</c:v>
                </c:pt>
                <c:pt idx="43">
                  <c:v>226.46627420381932</c:v>
                </c:pt>
                <c:pt idx="44">
                  <c:v>238.86198887308151</c:v>
                </c:pt>
                <c:pt idx="45">
                  <c:v>251.82634908164812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치명타저항!$M$20</c:f>
              <c:strCache>
                <c:ptCount val="1"/>
                <c:pt idx="0">
                  <c:v>창술사</c:v>
                </c:pt>
              </c:strCache>
            </c:strRef>
          </c:tx>
          <c:marker>
            <c:symbol val="none"/>
          </c:marker>
          <c:val>
            <c:numRef>
              <c:f>치명타저항!$M$21:$M$66</c:f>
              <c:numCache>
                <c:formatCode>0.00</c:formatCode>
                <c:ptCount val="46"/>
                <c:pt idx="1">
                  <c:v>4.6885143863298513</c:v>
                </c:pt>
                <c:pt idx="2">
                  <c:v>5.7590726879251841</c:v>
                </c:pt>
                <c:pt idx="3">
                  <c:v>6.894654904321504</c:v>
                </c:pt>
                <c:pt idx="4">
                  <c:v>8.0983696077029244</c:v>
                </c:pt>
                <c:pt idx="5">
                  <c:v>9.3734591658423909</c:v>
                </c:pt>
                <c:pt idx="6">
                  <c:v>10.723305169166052</c:v>
                </c:pt>
                <c:pt idx="7">
                  <c:v>12.151434069707451</c:v>
                </c:pt>
                <c:pt idx="8">
                  <c:v>13.661523040006891</c:v>
                </c:pt>
                <c:pt idx="9">
                  <c:v>15.257406060311622</c:v>
                </c:pt>
                <c:pt idx="10">
                  <c:v>16.943080242743719</c:v>
                </c:pt>
                <c:pt idx="11">
                  <c:v>18.722712401425319</c:v>
                </c:pt>
                <c:pt idx="12">
                  <c:v>20.600645877885476</c:v>
                </c:pt>
                <c:pt idx="13">
                  <c:v>22.581407631419619</c:v>
                </c:pt>
                <c:pt idx="14">
                  <c:v>24.669715604432209</c:v>
                </c:pt>
                <c:pt idx="15">
                  <c:v>26.870486373165999</c:v>
                </c:pt>
                <c:pt idx="16">
                  <c:v>29.188843094607527</c:v>
                </c:pt>
                <c:pt idx="17">
                  <c:v>31.630123760759062</c:v>
                </c:pt>
                <c:pt idx="18">
                  <c:v>34.199889771882383</c:v>
                </c:pt>
                <c:pt idx="19">
                  <c:v>36.903934840750296</c:v>
                </c:pt>
                <c:pt idx="20">
                  <c:v>39.748294240387551</c:v>
                </c:pt>
                <c:pt idx="21">
                  <c:v>42.739254408245607</c:v>
                </c:pt>
                <c:pt idx="22">
                  <c:v>45.883362920234788</c:v>
                </c:pt>
                <c:pt idx="23">
                  <c:v>49.187438848534185</c:v>
                </c:pt>
                <c:pt idx="24">
                  <c:v>52.658583517614744</c:v>
                </c:pt>
                <c:pt idx="25">
                  <c:v>56.304191673444706</c:v>
                </c:pt>
                <c:pt idx="26">
                  <c:v>60.131963081399441</c:v>
                </c:pt>
                <c:pt idx="27">
                  <c:v>64.149914568971951</c:v>
                </c:pt>
                <c:pt idx="28">
                  <c:v>68.366392529973439</c:v>
                </c:pt>
                <c:pt idx="29">
                  <c:v>72.790085907530525</c:v>
                </c:pt>
                <c:pt idx="30">
                  <c:v>77.430039673823046</c:v>
                </c:pt>
                <c:pt idx="31">
                  <c:v>82.295668825168946</c:v>
                </c:pt>
                <c:pt idx="32">
                  <c:v>87.396772911747462</c:v>
                </c:pt>
                <c:pt idx="33">
                  <c:v>92.743551121963819</c:v>
                </c:pt>
                <c:pt idx="34">
                  <c:v>98.34661794219349</c:v>
                </c:pt>
                <c:pt idx="35">
                  <c:v>104.21701941340962</c:v>
                </c:pt>
                <c:pt idx="36">
                  <c:v>110.36625000698564</c:v>
                </c:pt>
                <c:pt idx="37">
                  <c:v>116.80627014278737</c:v>
                </c:pt>
                <c:pt idx="38">
                  <c:v>123.54952437351677</c:v>
                </c:pt>
                <c:pt idx="39">
                  <c:v>130.60896026015121</c:v>
                </c:pt>
                <c:pt idx="40">
                  <c:v>137.99804796423325</c:v>
                </c:pt>
                <c:pt idx="41">
                  <c:v>145.73080058371247</c:v>
                </c:pt>
                <c:pt idx="42">
                  <c:v>153.82179526002102</c:v>
                </c:pt>
                <c:pt idx="43">
                  <c:v>162.28619508507742</c:v>
                </c:pt>
                <c:pt idx="44">
                  <c:v>171.13977183796973</c:v>
                </c:pt>
                <c:pt idx="45">
                  <c:v>180.39892958215427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치명타저항!$N$20</c:f>
              <c:strCache>
                <c:ptCount val="1"/>
                <c:pt idx="0">
                  <c:v>궁수</c:v>
                </c:pt>
              </c:strCache>
            </c:strRef>
          </c:tx>
          <c:marker>
            <c:symbol val="none"/>
          </c:marker>
          <c:val>
            <c:numRef>
              <c:f>치명타저항!$N$21:$N$66</c:f>
              <c:numCache>
                <c:formatCode>0.00</c:formatCode>
                <c:ptCount val="46"/>
                <c:pt idx="1">
                  <c:v>1.5490686298446645</c:v>
                </c:pt>
                <c:pt idx="2">
                  <c:v>1.9623506936633961</c:v>
                </c:pt>
                <c:pt idx="3">
                  <c:v>2.4010140082141977</c:v>
                </c:pt>
                <c:pt idx="4">
                  <c:v>2.8662768836251922</c:v>
                </c:pt>
                <c:pt idx="5">
                  <c:v>3.3594101772317342</c:v>
                </c:pt>
                <c:pt idx="6">
                  <c:v>3.8817394277524175</c:v>
                </c:pt>
                <c:pt idx="7">
                  <c:v>4.4346470728623073</c:v>
                </c:pt>
                <c:pt idx="8">
                  <c:v>5.0195747533358652</c:v>
                </c:pt>
                <c:pt idx="9">
                  <c:v>5.6380257070503541</c:v>
                </c:pt>
                <c:pt idx="10">
                  <c:v>6.2915672562631393</c:v>
                </c:pt>
                <c:pt idx="11">
                  <c:v>6.9818333917035043</c:v>
                </c:pt>
                <c:pt idx="12">
                  <c:v>7.7105274571514224</c:v>
                </c:pt>
                <c:pt idx="13">
                  <c:v>8.4794249383123468</c:v>
                </c:pt>
                <c:pt idx="14">
                  <c:v>9.2903763599388469</c:v>
                </c:pt>
                <c:pt idx="15">
                  <c:v>10.145310295296692</c:v>
                </c:pt>
                <c:pt idx="16">
                  <c:v>11.046236492225326</c:v>
                </c:pt>
                <c:pt idx="17">
                  <c:v>11.995249120200432</c:v>
                </c:pt>
                <c:pt idx="18">
                  <c:v>12.994530142969921</c:v>
                </c:pt>
                <c:pt idx="19">
                  <c:v>14.046352821504355</c:v>
                </c:pt>
                <c:pt idx="20">
                  <c:v>15.153085352178394</c:v>
                </c:pt>
                <c:pt idx="21">
                  <c:v>16.31719464528236</c:v>
                </c:pt>
                <c:pt idx="22">
                  <c:v>17.541250249151709</c:v>
                </c:pt>
                <c:pt idx="23">
                  <c:v>18.827928425397996</c:v>
                </c:pt>
                <c:pt idx="24">
                  <c:v>20.18001638092802</c:v>
                </c:pt>
                <c:pt idx="25">
                  <c:v>21.600416662647969</c:v>
                </c:pt>
                <c:pt idx="26">
                  <c:v>23.092151720967529</c:v>
                </c:pt>
                <c:pt idx="27">
                  <c:v>24.658368648444981</c:v>
                </c:pt>
                <c:pt idx="28">
                  <c:v>26.302344100148282</c:v>
                </c:pt>
                <c:pt idx="29">
                  <c:v>28.027489402550184</c:v>
                </c:pt>
                <c:pt idx="30">
                  <c:v>29.83735585802679</c:v>
                </c:pt>
                <c:pt idx="31">
                  <c:v>31.735640252289937</c:v>
                </c:pt>
                <c:pt idx="32">
                  <c:v>33.726190572353829</c:v>
                </c:pt>
                <c:pt idx="33">
                  <c:v>35.813011942916773</c:v>
                </c:pt>
                <c:pt idx="34">
                  <c:v>38.000272789328712</c:v>
                </c:pt>
                <c:pt idx="35">
                  <c:v>40.292311235616623</c:v>
                </c:pt>
                <c:pt idx="36">
                  <c:v>42.693641746351261</c:v>
                </c:pt>
                <c:pt idx="37">
                  <c:v>45.208962021461929</c:v>
                </c:pt>
                <c:pt idx="38">
                  <c:v>47.843160153441048</c:v>
                </c:pt>
                <c:pt idx="39">
                  <c:v>50.601322056727035</c:v>
                </c:pt>
                <c:pt idx="40">
                  <c:v>53.488739179413933</c:v>
                </c:pt>
                <c:pt idx="41">
                  <c:v>56.510916507808382</c:v>
                </c:pt>
                <c:pt idx="42">
                  <c:v>59.673580874741823</c:v>
                </c:pt>
                <c:pt idx="43">
                  <c:v>62.982689582944467</c:v>
                </c:pt>
                <c:pt idx="44">
                  <c:v>66.444439355204054</c:v>
                </c:pt>
                <c:pt idx="45">
                  <c:v>70.065275623460565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치명타저항!$O$20</c:f>
              <c:strCache>
                <c:ptCount val="1"/>
                <c:pt idx="0">
                  <c:v>살수</c:v>
                </c:pt>
              </c:strCache>
            </c:strRef>
          </c:tx>
          <c:marker>
            <c:symbol val="none"/>
          </c:marker>
          <c:val>
            <c:numRef>
              <c:f>치명타저항!$O$21:$O$66</c:f>
              <c:numCache>
                <c:formatCode>0.00</c:formatCode>
                <c:ptCount val="46"/>
                <c:pt idx="1">
                  <c:v>2.0447705913949572</c:v>
                </c:pt>
                <c:pt idx="2">
                  <c:v>2.7195621026313366</c:v>
                </c:pt>
                <c:pt idx="3">
                  <c:v>3.4363136264349987</c:v>
                </c:pt>
                <c:pt idx="4">
                  <c:v>4.197048293879746</c:v>
                </c:pt>
                <c:pt idx="5">
                  <c:v>5.0038766975549605</c:v>
                </c:pt>
                <c:pt idx="6">
                  <c:v>5.8590004487638048</c:v>
                </c:pt>
                <c:pt idx="7">
                  <c:v>6.7647158738577557</c:v>
                </c:pt>
                <c:pt idx="8">
                  <c:v>7.7234178550038974</c:v>
                </c:pt>
                <c:pt idx="9">
                  <c:v>8.7376038208789861</c:v>
                </c:pt>
                <c:pt idx="10">
                  <c:v>9.8098778929892383</c:v>
                </c:pt>
                <c:pt idx="11">
                  <c:v>10.942955193527126</c:v>
                </c:pt>
                <c:pt idx="12">
                  <c:v>12.139666320896799</c:v>
                </c:pt>
                <c:pt idx="13">
                  <c:v>13.402961999267902</c:v>
                </c:pt>
                <c:pt idx="14">
                  <c:v>14.735917908754354</c:v>
                </c:pt>
                <c:pt idx="15">
                  <c:v>16.141739703059915</c:v>
                </c:pt>
                <c:pt idx="16">
                  <c:v>17.623768221686774</c:v>
                </c:pt>
                <c:pt idx="17">
                  <c:v>19.185484904066971</c:v>
                </c:pt>
                <c:pt idx="18">
                  <c:v>20.830517413249865</c:v>
                </c:pt>
                <c:pt idx="19">
                  <c:v>22.562645477062112</c:v>
                </c:pt>
                <c:pt idx="20">
                  <c:v>24.385806954950411</c:v>
                </c:pt>
                <c:pt idx="21">
                  <c:v>26.30410413902144</c:v>
                </c:pt>
                <c:pt idx="22">
                  <c:v>28.321810298109526</c:v>
                </c:pt>
                <c:pt idx="23">
                  <c:v>30.443376474028828</c:v>
                </c:pt>
                <c:pt idx="24">
                  <c:v>32.67343853950684</c:v>
                </c:pt>
                <c:pt idx="25">
                  <c:v>35.016824527646712</c:v>
                </c:pt>
                <c:pt idx="26">
                  <c:v>37.478562243130298</c:v>
                </c:pt>
                <c:pt idx="27">
                  <c:v>40.063887165752</c:v>
                </c:pt>
                <c:pt idx="28">
                  <c:v>42.778250657263641</c:v>
                </c:pt>
                <c:pt idx="29">
                  <c:v>45.627328482917456</c:v>
                </c:pt>
                <c:pt idx="30">
                  <c:v>48.617029659513719</c:v>
                </c:pt>
                <c:pt idx="31">
                  <c:v>51.753505642195904</c:v>
                </c:pt>
                <c:pt idx="32">
                  <c:v>55.043159862687105</c:v>
                </c:pt>
                <c:pt idx="33">
                  <c:v>58.49265763213063</c:v>
                </c:pt>
                <c:pt idx="34">
                  <c:v>62.108936422181124</c:v>
                </c:pt>
                <c:pt idx="35">
                  <c:v>65.899216538497015</c:v>
                </c:pt>
                <c:pt idx="36">
                  <c:v>69.871012201304708</c:v>
                </c:pt>
                <c:pt idx="37">
                  <c:v>74.032143048245516</c:v>
                </c:pt>
                <c:pt idx="38">
                  <c:v>78.390746075275914</c:v>
                </c:pt>
                <c:pt idx="39">
                  <c:v>82.955288031971378</c:v>
                </c:pt>
                <c:pt idx="40">
                  <c:v>87.734578288185034</c:v>
                </c:pt>
                <c:pt idx="41">
                  <c:v>92.737782189635212</c:v>
                </c:pt>
                <c:pt idx="42">
                  <c:v>97.974434920641528</c:v>
                </c:pt>
                <c:pt idx="43">
                  <c:v>103.45445589289737</c:v>
                </c:pt>
                <c:pt idx="44">
                  <c:v>109.18816367986074</c:v>
                </c:pt>
                <c:pt idx="45">
                  <c:v>115.18629151706217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치명타저항!$P$20</c:f>
              <c:strCache>
                <c:ptCount val="1"/>
                <c:pt idx="0">
                  <c:v>도사</c:v>
                </c:pt>
              </c:strCache>
            </c:strRef>
          </c:tx>
          <c:marker>
            <c:symbol val="none"/>
          </c:marker>
          <c:val>
            <c:numRef>
              <c:f>치명타저항!$P$21:$P$66</c:f>
              <c:numCache>
                <c:formatCode>0.00</c:formatCode>
                <c:ptCount val="46"/>
                <c:pt idx="1">
                  <c:v>2.395892814159748</c:v>
                </c:pt>
                <c:pt idx="2">
                  <c:v>3.0181806864496799</c:v>
                </c:pt>
                <c:pt idx="3">
                  <c:v>3.6786177924015693</c:v>
                </c:pt>
                <c:pt idx="4">
                  <c:v>4.3790341277607103</c:v>
                </c:pt>
                <c:pt idx="5">
                  <c:v>5.1213385918637631</c:v>
                </c:pt>
                <c:pt idx="6">
                  <c:v>5.9075221916107106</c:v>
                </c:pt>
                <c:pt idx="7">
                  <c:v>6.7396613706212456</c:v>
                </c:pt>
                <c:pt idx="8">
                  <c:v>7.6199214683371768</c:v>
                </c:pt>
                <c:pt idx="9">
                  <c:v>8.550560314010017</c:v>
                </c:pt>
                <c:pt idx="10">
                  <c:v>9.5339319606969948</c:v>
                </c:pt>
                <c:pt idx="11">
                  <c:v>10.572490564579594</c:v>
                </c:pt>
                <c:pt idx="12">
                  <c:v>11.66879441511656</c:v>
                </c:pt>
                <c:pt idx="13">
                  <c:v>12.825510121748422</c:v>
                </c:pt>
                <c:pt idx="14">
                  <c:v>14.045416963083222</c:v>
                </c:pt>
                <c:pt idx="15">
                  <c:v>15.331411404713533</c:v>
                </c:pt>
                <c:pt idx="16">
                  <c:v>16.686511792043412</c:v>
                </c:pt>
                <c:pt idx="17">
                  <c:v>18.113863224740708</c:v>
                </c:pt>
                <c:pt idx="18">
                  <c:v>19.616742619675751</c:v>
                </c:pt>
                <c:pt idx="19">
                  <c:v>21.198563969461954</c:v>
                </c:pt>
                <c:pt idx="20">
                  <c:v>22.862883803977706</c:v>
                </c:pt>
                <c:pt idx="21">
                  <c:v>24.613406862522307</c:v>
                </c:pt>
                <c:pt idx="22">
                  <c:v>26.453991984542444</c:v>
                </c:pt>
                <c:pt idx="23">
                  <c:v>28.388658227159112</c:v>
                </c:pt>
                <c:pt idx="24">
                  <c:v>30.421591218029903</c:v>
                </c:pt>
                <c:pt idx="25">
                  <c:v>32.557149752396938</c:v>
                </c:pt>
                <c:pt idx="26">
                  <c:v>34.79987264349807</c:v>
                </c:pt>
                <c:pt idx="27">
                  <c:v>37.154485835858104</c:v>
                </c:pt>
                <c:pt idx="28">
                  <c:v>39.625909791328269</c:v>
                </c:pt>
                <c:pt idx="29">
                  <c:v>42.21926715810644</c:v>
                </c:pt>
                <c:pt idx="30">
                  <c:v>44.939890733348449</c:v>
                </c:pt>
                <c:pt idx="31">
                  <c:v>47.793331730371676</c:v>
                </c:pt>
                <c:pt idx="32">
                  <c:v>50.785368361858382</c:v>
                </c:pt>
                <c:pt idx="33">
                  <c:v>53.922014750885999</c:v>
                </c:pt>
                <c:pt idx="34">
                  <c:v>57.209530182047544</c:v>
                </c:pt>
                <c:pt idx="35">
                  <c:v>60.654428705376937</c:v>
                </c:pt>
                <c:pt idx="36">
                  <c:v>64.263489106261559</c:v>
                </c:pt>
                <c:pt idx="37">
                  <c:v>68.04376525500966</c:v>
                </c:pt>
                <c:pt idx="38">
                  <c:v>72.002596850242597</c:v>
                </c:pt>
                <c:pt idx="39">
                  <c:v>76.147620570802829</c:v>
                </c:pt>
                <c:pt idx="40">
                  <c:v>80.486781651408094</c:v>
                </c:pt>
                <c:pt idx="41">
                  <c:v>85.02834589784149</c:v>
                </c:pt>
                <c:pt idx="42">
                  <c:v>89.780912158047428</c:v>
                </c:pt>
                <c:pt idx="43">
                  <c:v>94.753425266102766</c:v>
                </c:pt>
                <c:pt idx="44">
                  <c:v>99.955189476656201</c:v>
                </c:pt>
                <c:pt idx="45">
                  <c:v>105.39588240807313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371904"/>
        <c:axId val="59373440"/>
      </c:lineChart>
      <c:catAx>
        <c:axId val="59371904"/>
        <c:scaling>
          <c:orientation val="minMax"/>
        </c:scaling>
        <c:delete val="0"/>
        <c:axPos val="b"/>
        <c:majorTickMark val="out"/>
        <c:minorTickMark val="none"/>
        <c:tickLblPos val="nextTo"/>
        <c:crossAx val="59373440"/>
        <c:crosses val="autoZero"/>
        <c:auto val="1"/>
        <c:lblAlgn val="ctr"/>
        <c:lblOffset val="100"/>
        <c:noMultiLvlLbl val="0"/>
      </c:catAx>
      <c:valAx>
        <c:axId val="59373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937190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치명타저항!$R$20</c:f>
              <c:strCache>
                <c:ptCount val="1"/>
                <c:pt idx="0">
                  <c:v>검객</c:v>
                </c:pt>
              </c:strCache>
            </c:strRef>
          </c:tx>
          <c:marker>
            <c:symbol val="none"/>
          </c:marker>
          <c:val>
            <c:numRef>
              <c:f>치명타저항!$R$21:$R$66</c:f>
              <c:numCache>
                <c:formatCode>0.00</c:formatCode>
                <c:ptCount val="46"/>
                <c:pt idx="1">
                  <c:v>1.5077601330488068</c:v>
                </c:pt>
                <c:pt idx="2">
                  <c:v>2.0050104913517304</c:v>
                </c:pt>
                <c:pt idx="3">
                  <c:v>2.5331799169232361</c:v>
                </c:pt>
                <c:pt idx="4">
                  <c:v>3.0937591759763983</c:v>
                </c:pt>
                <c:pt idx="5">
                  <c:v>3.6883034812963795</c:v>
                </c:pt>
                <c:pt idx="6">
                  <c:v>4.318435113374564</c:v>
                </c:pt>
                <c:pt idx="7">
                  <c:v>4.9858461440655306</c:v>
                </c:pt>
                <c:pt idx="8">
                  <c:v>5.6923012666695385</c:v>
                </c:pt>
                <c:pt idx="9">
                  <c:v>6.4396407364887942</c:v>
                </c:pt>
                <c:pt idx="10">
                  <c:v>7.2297834260567662</c:v>
                </c:pt>
                <c:pt idx="11">
                  <c:v>8.0647299993962935</c:v>
                </c:pt>
                <c:pt idx="12">
                  <c:v>8.9465662098245513</c:v>
                </c:pt>
                <c:pt idx="13">
                  <c:v>9.8774663259910849</c:v>
                </c:pt>
                <c:pt idx="14">
                  <c:v>10.859696691009599</c:v>
                </c:pt>
                <c:pt idx="15">
                  <c:v>11.895619419724875</c:v>
                </c:pt>
                <c:pt idx="16">
                  <c:v>12.987696239343718</c:v>
                </c:pt>
                <c:pt idx="17">
                  <c:v>14.138492478852957</c:v>
                </c:pt>
                <c:pt idx="18">
                  <c:v>15.350681212849084</c:v>
                </c:pt>
                <c:pt idx="19">
                  <c:v>16.627047565612767</c:v>
                </c:pt>
                <c:pt idx="20">
                  <c:v>17.970493181477895</c:v>
                </c:pt>
                <c:pt idx="21">
                  <c:v>19.384040867769162</c:v>
                </c:pt>
                <c:pt idx="22">
                  <c:v>20.870839416814761</c:v>
                </c:pt>
                <c:pt idx="23">
                  <c:v>22.434168613781576</c:v>
                </c:pt>
                <c:pt idx="24">
                  <c:v>24.077444437330428</c:v>
                </c:pt>
                <c:pt idx="25">
                  <c:v>25.804224460347577</c:v>
                </c:pt>
                <c:pt idx="26">
                  <c:v>27.618213458277165</c:v>
                </c:pt>
                <c:pt idx="27">
                  <c:v>29.523269232857725</c:v>
                </c:pt>
                <c:pt idx="28">
                  <c:v>31.523408659353748</c:v>
                </c:pt>
                <c:pt idx="29">
                  <c:v>33.622813965672727</c:v>
                </c:pt>
                <c:pt idx="30">
                  <c:v>35.825839252067382</c:v>
                </c:pt>
                <c:pt idx="31">
                  <c:v>38.137017260444146</c:v>
                </c:pt>
                <c:pt idx="32">
                  <c:v>40.561066402631518</c:v>
                </c:pt>
                <c:pt idx="33">
                  <c:v>43.102898057306945</c:v>
                </c:pt>
                <c:pt idx="34">
                  <c:v>45.767624145638038</c:v>
                </c:pt>
                <c:pt idx="35">
                  <c:v>48.560564996064748</c:v>
                </c:pt>
                <c:pt idx="36">
                  <c:v>51.48725750903256</c:v>
                </c:pt>
                <c:pt idx="37">
                  <c:v>54.55346363288492</c:v>
                </c:pt>
                <c:pt idx="38">
                  <c:v>57.765179162535347</c:v>
                </c:pt>
                <c:pt idx="39">
                  <c:v>61.12864287296707</c:v>
                </c:pt>
                <c:pt idx="40">
                  <c:v>64.650346000050448</c:v>
                </c:pt>
                <c:pt idx="41">
                  <c:v>68.337042081627885</c:v>
                </c:pt>
                <c:pt idx="42">
                  <c:v>72.195757172291266</c:v>
                </c:pt>
                <c:pt idx="43">
                  <c:v>76.23380044576929</c:v>
                </c:pt>
                <c:pt idx="44">
                  <c:v>80.458775199353781</c:v>
                </c:pt>
                <c:pt idx="45">
                  <c:v>84.878590275322239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치명타저항!$S$20</c:f>
              <c:strCache>
                <c:ptCount val="1"/>
                <c:pt idx="0">
                  <c:v>투사</c:v>
                </c:pt>
              </c:strCache>
            </c:strRef>
          </c:tx>
          <c:marker>
            <c:symbol val="none"/>
          </c:marker>
          <c:val>
            <c:numRef>
              <c:f>치명타저항!$S$21:$S$66</c:f>
              <c:numCache>
                <c:formatCode>0.00</c:formatCode>
                <c:ptCount val="46"/>
                <c:pt idx="1">
                  <c:v>3.8416902020147683</c:v>
                </c:pt>
                <c:pt idx="2">
                  <c:v>4.799227239937653</c:v>
                </c:pt>
                <c:pt idx="3">
                  <c:v>5.8152999831976908</c:v>
                </c:pt>
                <c:pt idx="4">
                  <c:v>6.8927134582415333</c:v>
                </c:pt>
                <c:pt idx="5">
                  <c:v>8.0343935707220488</c:v>
                </c:pt>
                <c:pt idx="6">
                  <c:v>9.2433920123354429</c:v>
                </c:pt>
                <c:pt idx="7">
                  <c:v>10.522891359334288</c:v>
                </c:pt>
                <c:pt idx="8">
                  <c:v>11.876210370005991</c:v>
                </c:pt>
                <c:pt idx="9">
                  <c:v>13.306809488678086</c:v>
                </c:pt>
                <c:pt idx="10">
                  <c:v>14.818296564093446</c:v>
                </c:pt>
                <c:pt idx="11">
                  <c:v>16.414432790290689</c:v>
                </c:pt>
                <c:pt idx="12">
                  <c:v>18.099138878427958</c:v>
                </c:pt>
                <c:pt idx="13">
                  <c:v>19.87650146830206</c:v>
                </c:pt>
                <c:pt idx="14">
                  <c:v>21.75077978864061</c:v>
                </c:pt>
                <c:pt idx="15">
                  <c:v>23.726412575582039</c:v>
                </c:pt>
                <c:pt idx="16">
                  <c:v>25.808025259108263</c:v>
                </c:pt>
                <c:pt idx="17">
                  <c:v>28.000437427557205</c:v>
                </c:pt>
                <c:pt idx="18">
                  <c:v>30.30867058071831</c:v>
                </c:pt>
                <c:pt idx="19">
                  <c:v>32.737956182403849</c:v>
                </c:pt>
                <c:pt idx="20">
                  <c:v>35.293744023792385</c:v>
                </c:pt>
                <c:pt idx="21">
                  <c:v>37.981710909259661</c:v>
                </c:pt>
                <c:pt idx="22">
                  <c:v>40.807769676845986</c:v>
                </c:pt>
                <c:pt idx="23">
                  <c:v>43.778078565958801</c:v>
                </c:pt>
                <c:pt idx="24">
                  <c:v>46.899050945375635</c:v>
                </c:pt>
                <c:pt idx="25">
                  <c:v>50.177365415095288</c:v>
                </c:pt>
                <c:pt idx="26">
                  <c:v>53.619976296086598</c:v>
                </c:pt>
                <c:pt idx="27">
                  <c:v>57.234124522502853</c:v>
                </c:pt>
                <c:pt idx="28">
                  <c:v>61.027348951467644</c:v>
                </c:pt>
                <c:pt idx="29">
                  <c:v>65.007498106096435</c:v>
                </c:pt>
                <c:pt idx="30">
                  <c:v>69.182742367995232</c:v>
                </c:pt>
                <c:pt idx="31">
                  <c:v>73.56158663607718</c:v>
                </c:pt>
                <c:pt idx="32">
                  <c:v>78.152883469158795</c:v>
                </c:pt>
                <c:pt idx="33">
                  <c:v>82.965846730440475</c:v>
                </c:pt>
                <c:pt idx="34">
                  <c:v>88.010065752643385</c:v>
                </c:pt>
                <c:pt idx="35">
                  <c:v>93.295520043265455</c:v>
                </c:pt>
                <c:pt idx="36">
                  <c:v>98.832594550135525</c:v>
                </c:pt>
                <c:pt idx="37">
                  <c:v>104.63209550818699</c:v>
                </c:pt>
                <c:pt idx="38">
                  <c:v>110.70526688914127</c:v>
                </c:pt>
                <c:pt idx="39">
                  <c:v>117.06380747658905</c:v>
                </c:pt>
                <c:pt idx="40">
                  <c:v>123.71988858978264</c:v>
                </c:pt>
                <c:pt idx="41">
                  <c:v>130.68617248030918</c:v>
                </c:pt>
                <c:pt idx="42">
                  <c:v>137.97583142670226</c:v>
                </c:pt>
                <c:pt idx="43">
                  <c:v>145.60256755296666</c:v>
                </c:pt>
                <c:pt idx="44">
                  <c:v>153.5806333979468</c:v>
                </c:pt>
                <c:pt idx="45">
                  <c:v>161.92485326345326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치명타저항!$T$20</c:f>
              <c:strCache>
                <c:ptCount val="1"/>
                <c:pt idx="0">
                  <c:v>창술사</c:v>
                </c:pt>
              </c:strCache>
            </c:strRef>
          </c:tx>
          <c:marker>
            <c:symbol val="none"/>
          </c:marker>
          <c:val>
            <c:numRef>
              <c:f>치명타저항!$T$21:$T$66</c:f>
              <c:numCache>
                <c:formatCode>0.00</c:formatCode>
                <c:ptCount val="46"/>
                <c:pt idx="1">
                  <c:v>2.8709405273121118</c:v>
                </c:pt>
                <c:pt idx="2">
                  <c:v>3.6474127023526162</c:v>
                </c:pt>
                <c:pt idx="3">
                  <c:v>4.4716132446558001</c:v>
                </c:pt>
                <c:pt idx="4">
                  <c:v>5.345833870253335</c:v>
                </c:pt>
                <c:pt idx="5">
                  <c:v>6.2724651560900213</c:v>
                </c:pt>
                <c:pt idx="6">
                  <c:v>7.2540005556123299</c:v>
                </c:pt>
                <c:pt idx="7">
                  <c:v>8.2930405712848785</c:v>
                </c:pt>
                <c:pt idx="8">
                  <c:v>9.3922970900047389</c:v>
                </c:pt>
                <c:pt idx="9">
                  <c:v>10.554597887606112</c:v>
                </c:pt>
                <c:pt idx="10">
                  <c:v>11.782891308878776</c:v>
                </c:pt>
                <c:pt idx="11">
                  <c:v>13.080251129762894</c:v>
                </c:pt>
                <c:pt idx="12">
                  <c:v>14.449881608631101</c:v>
                </c:pt>
                <c:pt idx="13">
                  <c:v>15.895122733825653</c:v>
                </c:pt>
                <c:pt idx="14">
                  <c:v>17.419455674885334</c:v>
                </c:pt>
                <c:pt idx="15">
                  <c:v>19.026508445173032</c:v>
                </c:pt>
                <c:pt idx="16">
                  <c:v>20.720061783901446</c:v>
                </c:pt>
                <c:pt idx="17">
                  <c:v>22.504055265851527</c:v>
                </c:pt>
                <c:pt idx="18">
                  <c:v>24.382593647385868</c:v>
                </c:pt>
                <c:pt idx="19">
                  <c:v>26.359953457678774</c:v>
                </c:pt>
                <c:pt idx="20">
                  <c:v>28.440589844415225</c:v>
                </c:pt>
                <c:pt idx="21">
                  <c:v>30.629143683554116</c:v>
                </c:pt>
                <c:pt idx="22">
                  <c:v>32.930448963106564</c:v>
                </c:pt>
                <c:pt idx="23">
                  <c:v>35.349540451248352</c:v>
                </c:pt>
                <c:pt idx="24">
                  <c:v>37.89166165946785</c:v>
                </c:pt>
                <c:pt idx="25">
                  <c:v>40.562273111846189</c:v>
                </c:pt>
                <c:pt idx="26">
                  <c:v>43.367060931977022</c:v>
                </c:pt>
                <c:pt idx="27">
                  <c:v>46.311945759458567</c:v>
                </c:pt>
                <c:pt idx="28">
                  <c:v>49.403092008330958</c:v>
                </c:pt>
                <c:pt idx="29">
                  <c:v>52.646917480289368</c:v>
                </c:pt>
                <c:pt idx="30">
                  <c:v>56.050103345976389</c:v>
                </c:pt>
                <c:pt idx="31">
                  <c:v>59.619604508148107</c:v>
                </c:pt>
                <c:pt idx="32">
                  <c:v>63.362660361016921</c:v>
                </c:pt>
                <c:pt idx="33">
                  <c:v>67.286805960601313</c:v>
                </c:pt>
                <c:pt idx="34">
                  <c:v>71.399883621458827</c:v>
                </c:pt>
                <c:pt idx="35">
                  <c:v>75.710054955745164</c:v>
                </c:pt>
                <c:pt idx="36">
                  <c:v>80.225813371128709</c:v>
                </c:pt>
                <c:pt idx="37">
                  <c:v>84.955997044697739</c:v>
                </c:pt>
                <c:pt idx="38">
                  <c:v>89.909802390628542</c:v>
                </c:pt>
                <c:pt idx="39">
                  <c:v>95.096798040034869</c:v>
                </c:pt>
                <c:pt idx="40">
                  <c:v>100.52693935209638</c:v>
                </c:pt>
                <c:pt idx="41">
                  <c:v>106.21058347626503</c:v>
                </c:pt>
                <c:pt idx="42">
                  <c:v>112.15850498607561</c:v>
                </c:pt>
                <c:pt idx="43">
                  <c:v>118.38191210583858</c:v>
                </c:pt>
                <c:pt idx="44">
                  <c:v>124.89246355227559</c:v>
                </c:pt>
                <c:pt idx="45">
                  <c:v>131.70228601396539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치명타저항!$U$20</c:f>
              <c:strCache>
                <c:ptCount val="1"/>
                <c:pt idx="0">
                  <c:v>궁수</c:v>
                </c:pt>
              </c:strCache>
            </c:strRef>
          </c:tx>
          <c:marker>
            <c:symbol val="none"/>
          </c:marker>
          <c:val>
            <c:numRef>
              <c:f>치명타저항!$U$21:$U$66</c:f>
              <c:numCache>
                <c:formatCode>0.00</c:formatCode>
                <c:ptCount val="46"/>
                <c:pt idx="1">
                  <c:v>1.3838346426612338</c:v>
                </c:pt>
                <c:pt idx="2">
                  <c:v>1.8343713005983917</c:v>
                </c:pt>
                <c:pt idx="3">
                  <c:v>2.3129034024081725</c:v>
                </c:pt>
                <c:pt idx="4">
                  <c:v>2.8207804251549513</c:v>
                </c:pt>
                <c:pt idx="5">
                  <c:v>3.3594101772317342</c:v>
                </c:pt>
                <c:pt idx="6">
                  <c:v>3.9302611705993229</c:v>
                </c:pt>
                <c:pt idx="7">
                  <c:v>4.5348650858083479</c:v>
                </c:pt>
                <c:pt idx="8">
                  <c:v>5.174819333335944</c:v>
                </c:pt>
                <c:pt idx="9">
                  <c:v>5.8517897149006064</c:v>
                </c:pt>
                <c:pt idx="10">
                  <c:v>6.5675131885553828</c:v>
                </c:pt>
                <c:pt idx="11">
                  <c:v>7.3238007415012278</c:v>
                </c:pt>
                <c:pt idx="12">
                  <c:v>8.1225403747091303</c:v>
                </c:pt>
                <c:pt idx="13">
                  <c:v>8.9657002035919078</c:v>
                </c:pt>
                <c:pt idx="14">
                  <c:v>9.8553316791243155</c:v>
                </c:pt>
                <c:pt idx="15">
                  <c:v>10.793572933973797</c:v>
                </c:pt>
                <c:pt idx="16">
                  <c:v>11.782652258373684</c:v>
                </c:pt>
                <c:pt idx="17">
                  <c:v>12.82489171064657</c:v>
                </c:pt>
                <c:pt idx="18">
                  <c:v>13.922710867467774</c:v>
                </c:pt>
                <c:pt idx="19">
                  <c:v>15.07863071914772</c:v>
                </c:pt>
                <c:pt idx="20">
                  <c:v>16.29527771540792</c:v>
                </c:pt>
                <c:pt idx="21">
                  <c:v>17.575387967328229</c:v>
                </c:pt>
                <c:pt idx="22">
                  <c:v>18.921811611353462</c:v>
                </c:pt>
                <c:pt idx="23">
                  <c:v>20.337517341465539</c:v>
                </c:pt>
                <c:pt idx="24">
                  <c:v>21.82559711585348</c:v>
                </c:pt>
                <c:pt idx="25">
                  <c:v>23.389271044647803</c:v>
                </c:pt>
                <c:pt idx="26">
                  <c:v>25.031892465528802</c:v>
                </c:pt>
                <c:pt idx="27">
                  <c:v>26.756953214270087</c:v>
                </c:pt>
                <c:pt idx="28">
                  <c:v>28.568089097539335</c:v>
                </c:pt>
                <c:pt idx="29">
                  <c:v>30.469085575549112</c:v>
                </c:pt>
                <c:pt idx="30">
                  <c:v>32.463883662430561</c:v>
                </c:pt>
                <c:pt idx="31">
                  <c:v>34.556586052493486</c:v>
                </c:pt>
                <c:pt idx="32">
                  <c:v>36.751463480837401</c:v>
                </c:pt>
                <c:pt idx="33">
                  <c:v>39.052961327090188</c:v>
                </c:pt>
                <c:pt idx="34">
                  <c:v>41.465706471374411</c:v>
                </c:pt>
                <c:pt idx="35">
                  <c:v>43.994514411936677</c:v>
                </c:pt>
                <c:pt idx="36">
                  <c:v>46.644396654222568</c:v>
                </c:pt>
                <c:pt idx="37">
                  <c:v>49.420568381539894</c:v>
                </c:pt>
                <c:pt idx="38">
                  <c:v>52.328456417826139</c:v>
                </c:pt>
                <c:pt idx="39">
                  <c:v>55.373707493422522</c:v>
                </c:pt>
                <c:pt idx="40">
                  <c:v>58.562196825157805</c:v>
                </c:pt>
                <c:pt idx="41">
                  <c:v>61.900037022460303</c:v>
                </c:pt>
                <c:pt idx="42">
                  <c:v>65.393587331647112</c:v>
                </c:pt>
                <c:pt idx="43">
                  <c:v>69.049463230984742</c:v>
                </c:pt>
                <c:pt idx="44">
                  <c:v>72.874546389578626</c:v>
                </c:pt>
                <c:pt idx="45">
                  <c:v>76.875995003626869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치명타저항!$V$20</c:f>
              <c:strCache>
                <c:ptCount val="1"/>
                <c:pt idx="0">
                  <c:v>살수</c:v>
                </c:pt>
              </c:strCache>
            </c:strRef>
          </c:tx>
          <c:marker>
            <c:symbol val="none"/>
          </c:marker>
          <c:val>
            <c:numRef>
              <c:f>치명타저항!$V$21:$V$66</c:f>
              <c:numCache>
                <c:formatCode>0.00</c:formatCode>
                <c:ptCount val="46"/>
                <c:pt idx="1">
                  <c:v>0.74355294232543911</c:v>
                </c:pt>
                <c:pt idx="2">
                  <c:v>1.0878248410525349</c:v>
                </c:pt>
                <c:pt idx="3">
                  <c:v>1.4538249957994227</c:v>
                </c:pt>
                <c:pt idx="4">
                  <c:v>1.8426065680447665</c:v>
                </c:pt>
                <c:pt idx="5">
                  <c:v>2.2552683707289964</c:v>
                </c:pt>
                <c:pt idx="6">
                  <c:v>2.6929567280032392</c:v>
                </c:pt>
                <c:pt idx="7">
                  <c:v>3.1568674078002861</c:v>
                </c:pt>
                <c:pt idx="8">
                  <c:v>3.6482476300018409</c:v>
                </c:pt>
                <c:pt idx="9">
                  <c:v>4.1683981530798828</c:v>
                </c:pt>
                <c:pt idx="10">
                  <c:v>4.7186754421973545</c:v>
                </c:pt>
                <c:pt idx="11">
                  <c:v>5.3004939218647014</c:v>
                </c:pt>
                <c:pt idx="12">
                  <c:v>5.915328316364258</c:v>
                </c:pt>
                <c:pt idx="13">
                  <c:v>6.5647160812740752</c:v>
                </c:pt>
                <c:pt idx="14">
                  <c:v>7.2502599295468704</c:v>
                </c:pt>
                <c:pt idx="15">
                  <c:v>7.973630455728391</c:v>
                </c:pt>
                <c:pt idx="16">
                  <c:v>8.73656886203276</c:v>
                </c:pt>
                <c:pt idx="17">
                  <c:v>9.5408897901306009</c:v>
                </c:pt>
                <c:pt idx="18">
                  <c:v>10.388484262649033</c:v>
                </c:pt>
                <c:pt idx="19">
                  <c:v>11.281322738531056</c:v>
                </c:pt>
                <c:pt idx="20">
                  <c:v>12.22145828655594</c:v>
                </c:pt>
                <c:pt idx="21">
                  <c:v>13.211029881481622</c:v>
                </c:pt>
                <c:pt idx="22">
                  <c:v>14.25226582743576</c:v>
                </c:pt>
                <c:pt idx="23">
                  <c:v>15.347487313353378</c:v>
                </c:pt>
                <c:pt idx="24">
                  <c:v>16.499112105436858</c:v>
                </c:pt>
                <c:pt idx="25">
                  <c:v>17.709658381798334</c:v>
                </c:pt>
                <c:pt idx="26">
                  <c:v>18.981748714635309</c:v>
                </c:pt>
                <c:pt idx="27">
                  <c:v>20.318114205488513</c:v>
                </c:pt>
                <c:pt idx="28">
                  <c:v>21.721598779335942</c:v>
                </c:pt>
                <c:pt idx="29">
                  <c:v>23.19516364348981</c:v>
                </c:pt>
                <c:pt idx="30">
                  <c:v>24.741891917483485</c:v>
                </c:pt>
                <c:pt idx="31">
                  <c:v>26.36499344036395</c:v>
                </c:pt>
                <c:pt idx="32">
                  <c:v>28.067809762041975</c:v>
                </c:pt>
                <c:pt idx="33">
                  <c:v>29.853819325597833</c:v>
                </c:pt>
                <c:pt idx="34">
                  <c:v>31.726642847694258</c:v>
                </c:pt>
                <c:pt idx="35">
                  <c:v>33.69004890451253</c:v>
                </c:pt>
                <c:pt idx="36">
                  <c:v>35.747959730900078</c:v>
                </c:pt>
                <c:pt idx="37">
                  <c:v>37.904457240701703</c:v>
                </c:pt>
                <c:pt idx="38">
                  <c:v>40.163789276539283</c:v>
                </c:pt>
                <c:pt idx="39">
                  <c:v>42.530376097609697</c:v>
                </c:pt>
                <c:pt idx="40">
                  <c:v>45.008817114384897</c:v>
                </c:pt>
                <c:pt idx="41">
                  <c:v>47.603897879425332</c:v>
                </c:pt>
                <c:pt idx="42">
                  <c:v>50.320597343856114</c:v>
                </c:pt>
                <c:pt idx="43">
                  <c:v>53.164095389405595</c:v>
                </c:pt>
                <c:pt idx="44">
                  <c:v>56.13978064627041</c:v>
                </c:pt>
                <c:pt idx="45">
                  <c:v>59.253258607446604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치명타저항!$W$20</c:f>
              <c:strCache>
                <c:ptCount val="1"/>
                <c:pt idx="0">
                  <c:v>도사</c:v>
                </c:pt>
              </c:strCache>
            </c:strRef>
          </c:tx>
          <c:marker>
            <c:symbol val="none"/>
          </c:marker>
          <c:val>
            <c:numRef>
              <c:f>치명타저항!$W$21:$W$66</c:f>
              <c:numCache>
                <c:formatCode>0.00</c:formatCode>
                <c:ptCount val="46"/>
                <c:pt idx="1">
                  <c:v>3.6764562148313376</c:v>
                </c:pt>
                <c:pt idx="2">
                  <c:v>4.713907644560984</c:v>
                </c:pt>
                <c:pt idx="3">
                  <c:v>5.8152999831976908</c:v>
                </c:pt>
                <c:pt idx="4">
                  <c:v>6.9837063751820159</c:v>
                </c:pt>
                <c:pt idx="5">
                  <c:v>8.2223326016161327</c:v>
                </c:pt>
                <c:pt idx="6">
                  <c:v>9.534522469416876</c:v>
                </c:pt>
                <c:pt idx="7">
                  <c:v>10.923763411118449</c:v>
                </c:pt>
                <c:pt idx="8">
                  <c:v>12.393692303339586</c:v>
                </c:pt>
                <c:pt idx="9">
                  <c:v>13.948101512228838</c:v>
                </c:pt>
                <c:pt idx="10">
                  <c:v>15.590945174511729</c:v>
                </c:pt>
                <c:pt idx="11">
                  <c:v>17.326345723084618</c:v>
                </c:pt>
                <c:pt idx="12">
                  <c:v>19.158600666433493</c:v>
                </c:pt>
                <c:pt idx="13">
                  <c:v>21.092189631500961</c:v>
                </c:pt>
                <c:pt idx="14">
                  <c:v>23.131781679982872</c:v>
                </c:pt>
                <c:pt idx="15">
                  <c:v>25.282242908407092</c:v>
                </c:pt>
                <c:pt idx="16">
                  <c:v>27.548644342731649</c:v>
                </c:pt>
                <c:pt idx="17">
                  <c:v>29.936270138598193</c:v>
                </c:pt>
                <c:pt idx="18">
                  <c:v>32.450626098790273</c:v>
                </c:pt>
                <c:pt idx="19">
                  <c:v>35.097448519874398</c:v>
                </c:pt>
                <c:pt idx="20">
                  <c:v>37.882713380445992</c:v>
                </c:pt>
                <c:pt idx="21">
                  <c:v>40.812645883862864</c:v>
                </c:pt>
                <c:pt idx="22">
                  <c:v>43.893730368826375</c:v>
                </c:pt>
                <c:pt idx="23">
                  <c:v>47.132720601664467</c:v>
                </c:pt>
                <c:pt idx="24">
                  <c:v>50.536650464684556</c:v>
                </c:pt>
                <c:pt idx="25">
                  <c:v>54.112845055494908</c:v>
                </c:pt>
                <c:pt idx="26">
                  <c:v>57.868932212744625</c:v>
                </c:pt>
                <c:pt idx="27">
                  <c:v>61.812854484303088</c:v>
                </c:pt>
                <c:pt idx="28">
                  <c:v>65.952881554491668</c:v>
                </c:pt>
                <c:pt idx="29">
                  <c:v>70.297623147594109</c:v>
                </c:pt>
                <c:pt idx="30">
                  <c:v>74.856042425507354</c:v>
                </c:pt>
                <c:pt idx="31">
                  <c:v>79.637469898054064</c:v>
                </c:pt>
                <c:pt idx="32">
                  <c:v>84.651617865160532</c:v>
                </c:pt>
                <c:pt idx="33">
                  <c:v>89.908595410812069</c:v>
                </c:pt>
                <c:pt idx="34">
                  <c:v>95.418923969430736</c:v>
                </c:pt>
                <c:pt idx="35">
                  <c:v>101.19355348608156</c:v>
                </c:pt>
                <c:pt idx="36">
                  <c:v>107.24387919270026</c:v>
                </c:pt>
                <c:pt idx="37">
                  <c:v>113.58175902335269</c:v>
                </c:pt>
                <c:pt idx="38">
                  <c:v>120.21953169238238</c:v>
                </c:pt>
                <c:pt idx="39">
                  <c:v>127.17003546017946</c:v>
                </c:pt>
                <c:pt idx="40">
                  <c:v>134.4466276122125</c:v>
                </c:pt>
                <c:pt idx="41">
                  <c:v>142.06320467790769</c:v>
                </c:pt>
                <c:pt idx="42">
                  <c:v>150.03422341693505</c:v>
                </c:pt>
                <c:pt idx="43">
                  <c:v>158.37472260147251</c:v>
                </c:pt>
                <c:pt idx="44">
                  <c:v>167.10034562406773</c:v>
                </c:pt>
                <c:pt idx="45">
                  <c:v>176.22736396180241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90304"/>
        <c:axId val="59491840"/>
      </c:lineChart>
      <c:catAx>
        <c:axId val="59490304"/>
        <c:scaling>
          <c:orientation val="minMax"/>
        </c:scaling>
        <c:delete val="0"/>
        <c:axPos val="b"/>
        <c:majorTickMark val="out"/>
        <c:minorTickMark val="none"/>
        <c:tickLblPos val="nextTo"/>
        <c:crossAx val="59491840"/>
        <c:crosses val="autoZero"/>
        <c:auto val="1"/>
        <c:lblAlgn val="ctr"/>
        <c:lblOffset val="100"/>
        <c:noMultiLvlLbl val="0"/>
      </c:catAx>
      <c:valAx>
        <c:axId val="59491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949030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무기막기!$K$20</c:f>
              <c:strCache>
                <c:ptCount val="1"/>
                <c:pt idx="0">
                  <c:v>검객</c:v>
                </c:pt>
              </c:strCache>
            </c:strRef>
          </c:tx>
          <c:marker>
            <c:symbol val="none"/>
          </c:marker>
          <c:val>
            <c:numRef>
              <c:f>무기막기!$K$21:$K$66</c:f>
              <c:numCache>
                <c:formatCode>0.00</c:formatCode>
                <c:ptCount val="46"/>
                <c:pt idx="1">
                  <c:v>4.9986333709317528</c:v>
                </c:pt>
                <c:pt idx="2">
                  <c:v>6.1337059412157933</c:v>
                </c:pt>
                <c:pt idx="3">
                  <c:v>7.3167437755290612</c:v>
                </c:pt>
                <c:pt idx="4">
                  <c:v>8.5493178239767786</c:v>
                </c:pt>
                <c:pt idx="5">
                  <c:v>9.8330451632386975</c:v>
                </c:pt>
                <c:pt idx="6">
                  <c:v>11.169590270708435</c:v>
                </c:pt>
                <c:pt idx="7">
                  <c:v>12.560666332479249</c:v>
                </c:pt>
                <c:pt idx="8">
                  <c:v>14.008036586051333</c:v>
                </c:pt>
                <c:pt idx="9">
                  <c:v>15.513515698657715</c:v>
                </c:pt>
                <c:pt idx="10">
                  <c:v>17.078971182128743</c:v>
                </c:pt>
                <c:pt idx="11">
                  <c:v>18.706324845238338</c:v>
                </c:pt>
                <c:pt idx="12">
                  <c:v>20.397554284499051</c:v>
                </c:pt>
                <c:pt idx="13">
                  <c:v>22.15469441439754</c:v>
                </c:pt>
                <c:pt idx="14">
                  <c:v>23.979839038087022</c:v>
                </c:pt>
                <c:pt idx="15">
                  <c:v>25.87514245957907</c:v>
                </c:pt>
                <c:pt idx="16">
                  <c:v>27.842821138503439</c:v>
                </c:pt>
                <c:pt idx="17">
                  <c:v>29.885155388531523</c:v>
                </c:pt>
                <c:pt idx="18">
                  <c:v>32.00449112058692</c:v>
                </c:pt>
                <c:pt idx="19">
                  <c:v>34.203241631994686</c:v>
                </c:pt>
                <c:pt idx="20">
                  <c:v>36.483889442750105</c:v>
                </c:pt>
                <c:pt idx="21">
                  <c:v>38.848988180117644</c:v>
                </c:pt>
                <c:pt idx="22">
                  <c:v>41.30116451280098</c:v>
                </c:pt>
                <c:pt idx="23">
                  <c:v>43.843120135956674</c:v>
                </c:pt>
                <c:pt idx="24">
                  <c:v>46.477633808355961</c:v>
                </c:pt>
                <c:pt idx="25">
                  <c:v>49.207563443031795</c:v>
                </c:pt>
                <c:pt idx="26">
                  <c:v>52.035848252782408</c:v>
                </c:pt>
                <c:pt idx="27">
                  <c:v>54.965510951936636</c:v>
                </c:pt>
                <c:pt idx="28">
                  <c:v>57.999660015822272</c:v>
                </c:pt>
                <c:pt idx="29">
                  <c:v>61.1414919994142</c:v>
                </c:pt>
                <c:pt idx="30">
                  <c:v>64.394293916677</c:v>
                </c:pt>
                <c:pt idx="31">
                  <c:v>67.761445682154118</c:v>
                </c:pt>
                <c:pt idx="32">
                  <c:v>71.246422616395108</c:v>
                </c:pt>
                <c:pt idx="33">
                  <c:v>74.852798016852475</c:v>
                </c:pt>
                <c:pt idx="34">
                  <c:v>78.584245795920324</c:v>
                </c:pt>
                <c:pt idx="35">
                  <c:v>82.444543187829211</c:v>
                </c:pt>
                <c:pt idx="36">
                  <c:v>86.437573526154623</c:v>
                </c:pt>
                <c:pt idx="37">
                  <c:v>90.567329093740668</c:v>
                </c:pt>
                <c:pt idx="38">
                  <c:v>94.837914046885416</c:v>
                </c:pt>
                <c:pt idx="39">
                  <c:v>99.253547415681297</c:v>
                </c:pt>
                <c:pt idx="40">
                  <c:v>103.81856618245062</c:v>
                </c:pt>
                <c:pt idx="41">
                  <c:v>108.53742844026571</c:v>
                </c:pt>
                <c:pt idx="42">
                  <c:v>113.41471663359192</c:v>
                </c:pt>
                <c:pt idx="43">
                  <c:v>118.45514088314454</c:v>
                </c:pt>
                <c:pt idx="44">
                  <c:v>123.66354239710107</c:v>
                </c:pt>
                <c:pt idx="45">
                  <c:v>129.04489697086501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무기막기!$L$20</c:f>
              <c:strCache>
                <c:ptCount val="1"/>
                <c:pt idx="0">
                  <c:v>투사</c:v>
                </c:pt>
              </c:strCache>
            </c:strRef>
          </c:tx>
          <c:marker>
            <c:symbol val="none"/>
          </c:marker>
          <c:val>
            <c:numRef>
              <c:f>무기막기!$L$21:$L$66</c:f>
              <c:numCache>
                <c:formatCode>0.00</c:formatCode>
                <c:ptCount val="46"/>
                <c:pt idx="1">
                  <c:v>2.5555385331961928</c:v>
                </c:pt>
                <c:pt idx="2">
                  <c:v>3.1452222969437038</c:v>
                </c:pt>
                <c:pt idx="3">
                  <c:v>3.759844976622233</c:v>
                </c:pt>
                <c:pt idx="4">
                  <c:v>4.4002236054439869</c:v>
                </c:pt>
                <c:pt idx="5">
                  <c:v>5.0671992101139258</c:v>
                </c:pt>
                <c:pt idx="6">
                  <c:v>5.7616374736545035</c:v>
                </c:pt>
                <c:pt idx="7">
                  <c:v>6.4844294158388696</c:v>
                </c:pt>
                <c:pt idx="8">
                  <c:v>7.2364920916877953</c:v>
                </c:pt>
                <c:pt idx="9">
                  <c:v>8.0187693084970757</c:v>
                </c:pt>
                <c:pt idx="10">
                  <c:v>8.8322323618740199</c:v>
                </c:pt>
                <c:pt idx="11">
                  <c:v>9.6778807912737488</c:v>
                </c:pt>
                <c:pt idx="12">
                  <c:v>10.556743155538436</c:v>
                </c:pt>
                <c:pt idx="13">
                  <c:v>11.469877828955362</c:v>
                </c:pt>
                <c:pt idx="14">
                  <c:v>12.418373818362708</c:v>
                </c:pt>
                <c:pt idx="15">
                  <c:v>13.403351601845364</c:v>
                </c:pt>
                <c:pt idx="16">
                  <c:v>14.425963989576822</c:v>
                </c:pt>
                <c:pt idx="17">
                  <c:v>15.487397007377055</c:v>
                </c:pt>
                <c:pt idx="18">
                  <c:v>16.588870803571037</c:v>
                </c:pt>
                <c:pt idx="19">
                  <c:v>17.731640579746912</c:v>
                </c:pt>
                <c:pt idx="20">
                  <c:v>18.916997546028238</c:v>
                </c:pt>
                <c:pt idx="21">
                  <c:v>20.146269901490165</c:v>
                </c:pt>
                <c:pt idx="22">
                  <c:v>21.42082384036517</c:v>
                </c:pt>
                <c:pt idx="23">
                  <c:v>22.742064584700401</c:v>
                </c:pt>
                <c:pt idx="24">
                  <c:v>24.111437444145292</c:v>
                </c:pt>
                <c:pt idx="25">
                  <c:v>25.530428903565252</c:v>
                </c:pt>
                <c:pt idx="26">
                  <c:v>27.000567739194683</c:v>
                </c:pt>
                <c:pt idx="27">
                  <c:v>28.523426164060634</c:v>
                </c:pt>
                <c:pt idx="28">
                  <c:v>30.100621003426742</c:v>
                </c:pt>
                <c:pt idx="29">
                  <c:v>31.733814901025994</c:v>
                </c:pt>
                <c:pt idx="30">
                  <c:v>33.424717556870178</c:v>
                </c:pt>
                <c:pt idx="31">
                  <c:v>35.175086997443664</c:v>
                </c:pt>
                <c:pt idx="32">
                  <c:v>36.986730879109572</c:v>
                </c:pt>
                <c:pt idx="33">
                  <c:v>38.861507825576915</c:v>
                </c:pt>
                <c:pt idx="34">
                  <c:v>40.80132880029921</c:v>
                </c:pt>
                <c:pt idx="35">
                  <c:v>42.808158514695918</c:v>
                </c:pt>
                <c:pt idx="36">
                  <c:v>44.884016873111683</c:v>
                </c:pt>
                <c:pt idx="37">
                  <c:v>47.030980455450099</c:v>
                </c:pt>
                <c:pt idx="38">
                  <c:v>49.251184038443292</c:v>
                </c:pt>
                <c:pt idx="39">
                  <c:v>51.546822156541822</c:v>
                </c:pt>
                <c:pt idx="40">
                  <c:v>53.920150703434715</c:v>
                </c:pt>
                <c:pt idx="41">
                  <c:v>56.373488575234404</c:v>
                </c:pt>
                <c:pt idx="42">
                  <c:v>58.909219356387553</c:v>
                </c:pt>
                <c:pt idx="43">
                  <c:v>61.529793049398862</c:v>
                </c:pt>
                <c:pt idx="44">
                  <c:v>64.23772784948288</c:v>
                </c:pt>
                <c:pt idx="45">
                  <c:v>67.035611965285838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무기막기!$M$20</c:f>
              <c:strCache>
                <c:ptCount val="1"/>
                <c:pt idx="0">
                  <c:v>창술사</c:v>
                </c:pt>
              </c:strCache>
            </c:strRef>
          </c:tx>
          <c:marker>
            <c:symbol val="none"/>
          </c:marker>
          <c:val>
            <c:numRef>
              <c:f>무기막기!$M$21:$M$66</c:f>
              <c:numCache>
                <c:formatCode>0.00</c:formatCode>
                <c:ptCount val="46"/>
                <c:pt idx="1">
                  <c:v>3.5061988675451765</c:v>
                </c:pt>
                <c:pt idx="2">
                  <c:v>4.3155375702250813</c:v>
                </c:pt>
                <c:pt idx="3">
                  <c:v>5.1591054650810753</c:v>
                </c:pt>
                <c:pt idx="4">
                  <c:v>6.0380239548648253</c:v>
                </c:pt>
                <c:pt idx="5">
                  <c:v>6.9534473742312244</c:v>
                </c:pt>
                <c:pt idx="6">
                  <c:v>7.9065638994902399</c:v>
                </c:pt>
                <c:pt idx="7">
                  <c:v>8.8985964825270827</c:v>
                </c:pt>
                <c:pt idx="8">
                  <c:v>9.9308038095155418</c:v>
                </c:pt>
                <c:pt idx="9">
                  <c:v>11.004481285065133</c:v>
                </c:pt>
                <c:pt idx="10">
                  <c:v>12.120962042458984</c:v>
                </c:pt>
                <c:pt idx="11">
                  <c:v>13.281617980655946</c:v>
                </c:pt>
                <c:pt idx="12">
                  <c:v>14.487860828747571</c:v>
                </c:pt>
                <c:pt idx="13">
                  <c:v>15.741143238577951</c:v>
                </c:pt>
                <c:pt idx="14">
                  <c:v>17.042959906252431</c:v>
                </c:pt>
                <c:pt idx="15">
                  <c:v>18.394848723279477</c:v>
                </c:pt>
                <c:pt idx="16">
                  <c:v>19.79839195810888</c:v>
                </c:pt>
                <c:pt idx="17">
                  <c:v>21.255217468848624</c:v>
                </c:pt>
                <c:pt idx="18">
                  <c:v>22.766999947962763</c:v>
                </c:pt>
                <c:pt idx="19">
                  <c:v>24.335462199772518</c:v>
                </c:pt>
                <c:pt idx="20">
                  <c:v>25.962376451603969</c:v>
                </c:pt>
                <c:pt idx="21">
                  <c:v>27.649565699446736</c:v>
                </c:pt>
                <c:pt idx="22">
                  <c:v>29.398905089009887</c:v>
                </c:pt>
                <c:pt idx="23">
                  <c:v>31.212323333083706</c:v>
                </c:pt>
                <c:pt idx="24">
                  <c:v>33.091804166138964</c:v>
                </c:pt>
                <c:pt idx="25">
                  <c:v>35.039387837118383</c:v>
                </c:pt>
                <c:pt idx="26">
                  <c:v>37.057172641399653</c:v>
                </c:pt>
                <c:pt idx="27">
                  <c:v>39.14731649293347</c:v>
                </c:pt>
                <c:pt idx="28">
                  <c:v>41.312038537585686</c:v>
                </c:pt>
                <c:pt idx="29">
                  <c:v>43.553620808738295</c:v>
                </c:pt>
                <c:pt idx="30">
                  <c:v>45.874409926230733</c:v>
                </c:pt>
                <c:pt idx="31">
                  <c:v>48.276818839749936</c:v>
                </c:pt>
                <c:pt idx="32">
                  <c:v>50.763328617805755</c:v>
                </c:pt>
                <c:pt idx="33">
                  <c:v>53.33649028345652</c:v>
                </c:pt>
                <c:pt idx="34">
                  <c:v>55.998926697979215</c:v>
                </c:pt>
                <c:pt idx="35">
                  <c:v>58.753334493708174</c:v>
                </c:pt>
                <c:pt idx="36">
                  <c:v>61.602486057297746</c:v>
                </c:pt>
                <c:pt idx="37">
                  <c:v>64.549231564694921</c:v>
                </c:pt>
                <c:pt idx="38">
                  <c:v>67.596501069140928</c:v>
                </c:pt>
                <c:pt idx="39">
                  <c:v>70.747306643553515</c:v>
                </c:pt>
                <c:pt idx="40">
                  <c:v>74.00474457867567</c:v>
                </c:pt>
                <c:pt idx="41">
                  <c:v>77.37199763841123</c:v>
                </c:pt>
                <c:pt idx="42">
                  <c:v>80.852337373803167</c:v>
                </c:pt>
                <c:pt idx="43">
                  <c:v>84.449126497147347</c:v>
                </c:pt>
                <c:pt idx="44">
                  <c:v>88.165821317771631</c:v>
                </c:pt>
                <c:pt idx="45">
                  <c:v>92.005974241047895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무기막기!$N$20</c:f>
              <c:strCache>
                <c:ptCount val="1"/>
                <c:pt idx="0">
                  <c:v>궁수</c:v>
                </c:pt>
              </c:strCache>
            </c:strRef>
          </c:tx>
          <c:marker>
            <c:symbol val="none"/>
          </c:marker>
          <c:val>
            <c:numRef>
              <c:f>무기막기!$N$21:$N$66</c:f>
              <c:numCache>
                <c:formatCode>0.00</c:formatCode>
                <c:ptCount val="46"/>
                <c:pt idx="1">
                  <c:v>2.1364302137520168</c:v>
                </c:pt>
                <c:pt idx="2">
                  <c:v>2.7481510435089507</c:v>
                </c:pt>
                <c:pt idx="3">
                  <c:v>3.3859967545149092</c:v>
                </c:pt>
                <c:pt idx="4">
                  <c:v>4.0508261975675408</c:v>
                </c:pt>
                <c:pt idx="5">
                  <c:v>4.7435234896440939</c:v>
                </c:pt>
                <c:pt idx="6">
                  <c:v>5.4649987126346682</c:v>
                </c:pt>
                <c:pt idx="7">
                  <c:v>6.216188630651291</c:v>
                </c:pt>
                <c:pt idx="8">
                  <c:v>6.9980574263933049</c:v>
                </c:pt>
                <c:pt idx="9">
                  <c:v>7.8115974570617395</c:v>
                </c:pt>
                <c:pt idx="10">
                  <c:v>8.6578300303278457</c:v>
                </c:pt>
                <c:pt idx="11">
                  <c:v>9.5378062008737334</c:v>
                </c:pt>
                <c:pt idx="12">
                  <c:v>10.452607588036207</c:v>
                </c:pt>
                <c:pt idx="13">
                  <c:v>11.403347215098314</c:v>
                </c:pt>
                <c:pt idx="14">
                  <c:v>12.391170370786883</c:v>
                </c:pt>
                <c:pt idx="15">
                  <c:v>13.417255493548526</c:v>
                </c:pt>
                <c:pt idx="16">
                  <c:v>14.482815079190917</c:v>
                </c:pt>
                <c:pt idx="17">
                  <c:v>15.589096612491165</c:v>
                </c:pt>
                <c:pt idx="18">
                  <c:v>16.737383523388147</c:v>
                </c:pt>
                <c:pt idx="19">
                  <c:v>17.928996168391354</c:v>
                </c:pt>
                <c:pt idx="20">
                  <c:v>19.165292837854697</c:v>
                </c:pt>
                <c:pt idx="21">
                  <c:v>20.447670789780172</c:v>
                </c:pt>
                <c:pt idx="22">
                  <c:v>21.777567310833021</c:v>
                </c:pt>
                <c:pt idx="23">
                  <c:v>23.156460805267095</c:v>
                </c:pt>
                <c:pt idx="24">
                  <c:v>24.585871912477032</c:v>
                </c:pt>
                <c:pt idx="25">
                  <c:v>26.0673646539116</c:v>
                </c:pt>
                <c:pt idx="26">
                  <c:v>27.602547610101318</c:v>
                </c:pt>
                <c:pt idx="27">
                  <c:v>29.193075128572211</c:v>
                </c:pt>
                <c:pt idx="28">
                  <c:v>30.840648563437234</c:v>
                </c:pt>
                <c:pt idx="29">
                  <c:v>32.547017547476599</c:v>
                </c:pt>
                <c:pt idx="30">
                  <c:v>34.313981297538788</c:v>
                </c:pt>
                <c:pt idx="31">
                  <c:v>36.143389954114866</c:v>
                </c:pt>
                <c:pt idx="32">
                  <c:v>38.037145955960298</c:v>
                </c:pt>
                <c:pt idx="33">
                  <c:v>39.997205450660196</c:v>
                </c:pt>
                <c:pt idx="34">
                  <c:v>42.025579742056763</c:v>
                </c:pt>
                <c:pt idx="35">
                  <c:v>44.12433677548043</c:v>
                </c:pt>
                <c:pt idx="36">
                  <c:v>46.295602661750088</c:v>
                </c:pt>
                <c:pt idx="37">
                  <c:v>48.541563240931957</c:v>
                </c:pt>
                <c:pt idx="38">
                  <c:v>50.864465686871476</c:v>
                </c:pt>
                <c:pt idx="39">
                  <c:v>53.266620153537957</c:v>
                </c:pt>
                <c:pt idx="40">
                  <c:v>55.750401464248021</c:v>
                </c:pt>
                <c:pt idx="41">
                  <c:v>58.318250844860394</c:v>
                </c:pt>
                <c:pt idx="42">
                  <c:v>60.972677702061944</c:v>
                </c:pt>
                <c:pt idx="43">
                  <c:v>63.716261447893388</c:v>
                </c:pt>
                <c:pt idx="44">
                  <c:v>66.551653371691017</c:v>
                </c:pt>
                <c:pt idx="45">
                  <c:v>69.481578560651116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무기막기!$O$20</c:f>
              <c:strCache>
                <c:ptCount val="1"/>
                <c:pt idx="0">
                  <c:v>살수</c:v>
                </c:pt>
              </c:strCache>
            </c:strRef>
          </c:tx>
          <c:marker>
            <c:symbol val="none"/>
          </c:marker>
          <c:val>
            <c:numRef>
              <c:f>무기막기!$O$21:$O$66</c:f>
              <c:numCache>
                <c:formatCode>0.00</c:formatCode>
                <c:ptCount val="46"/>
                <c:pt idx="1">
                  <c:v>4.71241305521378</c:v>
                </c:pt>
                <c:pt idx="2">
                  <c:v>6.0083150190785037</c:v>
                </c:pt>
                <c:pt idx="3">
                  <c:v>7.3594692866270419</c:v>
                </c:pt>
                <c:pt idx="4">
                  <c:v>8.7676912038995578</c:v>
                </c:pt>
                <c:pt idx="5">
                  <c:v>10.234849505890903</c:v>
                </c:pt>
                <c:pt idx="6">
                  <c:v>11.762867792748104</c:v>
                </c:pt>
                <c:pt idx="7">
                  <c:v>13.353726045207743</c:v>
                </c:pt>
                <c:pt idx="8">
                  <c:v>15.009462180288194</c:v>
                </c:pt>
                <c:pt idx="9">
                  <c:v>16.732173648277332</c:v>
                </c:pt>
                <c:pt idx="10">
                  <c:v>18.524019072082744</c:v>
                </c:pt>
                <c:pt idx="11">
                  <c:v>20.387219930038516</c:v>
                </c:pt>
                <c:pt idx="12">
                  <c:v>22.324062283290282</c:v>
                </c:pt>
                <c:pt idx="13">
                  <c:v>24.336898548908767</c:v>
                </c:pt>
                <c:pt idx="14">
                  <c:v>26.428149319910993</c:v>
                </c:pt>
                <c:pt idx="15">
                  <c:v>28.600305233398252</c:v>
                </c:pt>
                <c:pt idx="16">
                  <c:v>30.855928888050521</c:v>
                </c:pt>
                <c:pt idx="17">
                  <c:v>33.197656812248191</c:v>
                </c:pt>
                <c:pt idx="18">
                  <c:v>35.628201484124375</c:v>
                </c:pt>
                <c:pt idx="19">
                  <c:v>38.150353404883553</c:v>
                </c:pt>
                <c:pt idx="20">
                  <c:v>40.766983226756501</c:v>
                </c:pt>
                <c:pt idx="21">
                  <c:v>43.481043936995697</c:v>
                </c:pt>
                <c:pt idx="22">
                  <c:v>46.295573099350911</c:v>
                </c:pt>
                <c:pt idx="23">
                  <c:v>49.213695154501089</c:v>
                </c:pt>
                <c:pt idx="24">
                  <c:v>52.238623780955677</c:v>
                </c:pt>
                <c:pt idx="25">
                  <c:v>55.373664317977003</c:v>
                </c:pt>
                <c:pt idx="26">
                  <c:v>58.62221625211383</c:v>
                </c:pt>
                <c:pt idx="27">
                  <c:v>61.987775768976952</c:v>
                </c:pt>
                <c:pt idx="28">
                  <c:v>65.473938371928242</c:v>
                </c:pt>
                <c:pt idx="29">
                  <c:v>69.084401569396874</c:v>
                </c:pt>
                <c:pt idx="30">
                  <c:v>72.822967632579505</c:v>
                </c:pt>
                <c:pt idx="31">
                  <c:v>76.693546425325195</c:v>
                </c:pt>
                <c:pt idx="32">
                  <c:v>80.700158308051726</c:v>
                </c:pt>
                <c:pt idx="33">
                  <c:v>84.846937117585298</c:v>
                </c:pt>
                <c:pt idx="34">
                  <c:v>89.138133224864745</c:v>
                </c:pt>
                <c:pt idx="35">
                  <c:v>93.578116672498112</c:v>
                </c:pt>
                <c:pt idx="36">
                  <c:v>98.17138039421134</c:v>
                </c:pt>
                <c:pt idx="37">
                  <c:v>102.92254351827884</c:v>
                </c:pt>
                <c:pt idx="38">
                  <c:v>107.83635475707821</c:v>
                </c:pt>
                <c:pt idx="39">
                  <c:v>112.91769588496571</c:v>
                </c:pt>
                <c:pt idx="40">
                  <c:v>118.17158530672356</c:v>
                </c:pt>
                <c:pt idx="41">
                  <c:v>123.6031817188873</c:v>
                </c:pt>
                <c:pt idx="42">
                  <c:v>129.21778786631785</c:v>
                </c:pt>
                <c:pt idx="43">
                  <c:v>135.02085439644424</c:v>
                </c:pt>
                <c:pt idx="44">
                  <c:v>141.01798381366217</c:v>
                </c:pt>
                <c:pt idx="45">
                  <c:v>147.21493453643563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무기막기!$P$20</c:f>
              <c:strCache>
                <c:ptCount val="1"/>
                <c:pt idx="0">
                  <c:v>도사</c:v>
                </c:pt>
              </c:strCache>
            </c:strRef>
          </c:tx>
          <c:marker>
            <c:symbol val="none"/>
          </c:marker>
          <c:val>
            <c:numRef>
              <c:f>무기막기!$P$21:$P$66</c:f>
              <c:numCache>
                <c:formatCode>0.00</c:formatCode>
                <c:ptCount val="46"/>
                <c:pt idx="1">
                  <c:v>0.89954956368505989</c:v>
                </c:pt>
                <c:pt idx="2">
                  <c:v>1.2330107343500232</c:v>
                </c:pt>
                <c:pt idx="3">
                  <c:v>1.580843910625257</c:v>
                </c:pt>
                <c:pt idx="4">
                  <c:v>1.9435230813127287</c:v>
                </c:pt>
                <c:pt idx="5">
                  <c:v>2.3215362019905212</c:v>
                </c:pt>
                <c:pt idx="6">
                  <c:v>2.7153855816431127</c:v>
                </c:pt>
                <c:pt idx="7">
                  <c:v>3.1255882795770087</c:v>
                </c:pt>
                <c:pt idx="8">
                  <c:v>3.552676512887913</c:v>
                </c:pt>
                <c:pt idx="9">
                  <c:v>3.9971980747523408</c:v>
                </c:pt>
                <c:pt idx="10">
                  <c:v>4.4597167638235522</c:v>
                </c:pt>
                <c:pt idx="11">
                  <c:v>4.9408128250187024</c:v>
                </c:pt>
                <c:pt idx="12">
                  <c:v>5.4410834019914516</c:v>
                </c:pt>
                <c:pt idx="13">
                  <c:v>5.9611430015916502</c:v>
                </c:pt>
                <c:pt idx="14">
                  <c:v>6.5016239706214387</c:v>
                </c:pt>
                <c:pt idx="15">
                  <c:v>7.0631769852048194</c:v>
                </c:pt>
                <c:pt idx="16">
                  <c:v>7.6464715530958909</c:v>
                </c:pt>
                <c:pt idx="17">
                  <c:v>8.2521965292590682</c:v>
                </c:pt>
                <c:pt idx="18">
                  <c:v>8.8810606450630996</c:v>
                </c:pt>
                <c:pt idx="19">
                  <c:v>9.5337930514392628</c:v>
                </c:pt>
                <c:pt idx="20">
                  <c:v>10.211143876363067</c:v>
                </c:pt>
                <c:pt idx="21">
                  <c:v>10.913884797027741</c:v>
                </c:pt>
                <c:pt idx="22">
                  <c:v>11.6428096270872</c:v>
                </c:pt>
                <c:pt idx="23">
                  <c:v>12.39873491935561</c:v>
                </c:pt>
                <c:pt idx="24">
                  <c:v>13.182500584360529</c:v>
                </c:pt>
                <c:pt idx="25">
                  <c:v>13.994970525156528</c:v>
                </c:pt>
                <c:pt idx="26">
                  <c:v>14.837033288816489</c:v>
                </c:pt>
                <c:pt idx="27">
                  <c:v>15.709602735028319</c:v>
                </c:pt>
                <c:pt idx="28">
                  <c:v>16.613618722235536</c:v>
                </c:pt>
                <c:pt idx="29">
                  <c:v>17.550047811771229</c:v>
                </c:pt>
                <c:pt idx="30">
                  <c:v>18.519883990446289</c:v>
                </c:pt>
                <c:pt idx="31">
                  <c:v>19.52414941206424</c:v>
                </c:pt>
                <c:pt idx="32">
                  <c:v>20.563895158347098</c:v>
                </c:pt>
                <c:pt idx="33">
                  <c:v>21.640202019768651</c:v>
                </c:pt>
                <c:pt idx="34">
                  <c:v>22.754181296804219</c:v>
                </c:pt>
                <c:pt idx="35">
                  <c:v>23.906975622118491</c:v>
                </c:pt>
                <c:pt idx="36">
                  <c:v>25.099759804226579</c:v>
                </c:pt>
                <c:pt idx="37">
                  <c:v>26.333741693176275</c:v>
                </c:pt>
                <c:pt idx="38">
                  <c:v>27.610163068813787</c:v>
                </c:pt>
                <c:pt idx="39">
                  <c:v>28.93030055220903</c:v>
                </c:pt>
                <c:pt idx="40">
                  <c:v>30.295466540831111</c:v>
                </c:pt>
                <c:pt idx="41">
                  <c:v>31.707010168079439</c:v>
                </c:pt>
                <c:pt idx="42">
                  <c:v>33.166318287791022</c:v>
                </c:pt>
                <c:pt idx="43">
                  <c:v>34.674816484360228</c:v>
                </c:pt>
                <c:pt idx="44">
                  <c:v>36.233970109122964</c:v>
                </c:pt>
                <c:pt idx="45">
                  <c:v>37.845285343673801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361280"/>
        <c:axId val="177362816"/>
      </c:lineChart>
      <c:catAx>
        <c:axId val="177361280"/>
        <c:scaling>
          <c:orientation val="minMax"/>
        </c:scaling>
        <c:delete val="0"/>
        <c:axPos val="b"/>
        <c:majorTickMark val="out"/>
        <c:minorTickMark val="none"/>
        <c:tickLblPos val="nextTo"/>
        <c:crossAx val="177362816"/>
        <c:crosses val="autoZero"/>
        <c:auto val="1"/>
        <c:lblAlgn val="ctr"/>
        <c:lblOffset val="100"/>
        <c:noMultiLvlLbl val="0"/>
      </c:catAx>
      <c:valAx>
        <c:axId val="177362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36128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회복력!$K$20</c:f>
              <c:strCache>
                <c:ptCount val="1"/>
                <c:pt idx="0">
                  <c:v>검객</c:v>
                </c:pt>
              </c:strCache>
            </c:strRef>
          </c:tx>
          <c:marker>
            <c:symbol val="none"/>
          </c:marker>
          <c:val>
            <c:numRef>
              <c:f>회복력!$K$21:$K$66</c:f>
              <c:numCache>
                <c:formatCode>0.00</c:formatCode>
                <c:ptCount val="46"/>
                <c:pt idx="1">
                  <c:v>4.7504771315236374</c:v>
                </c:pt>
                <c:pt idx="2">
                  <c:v>6.1856706648085309</c:v>
                </c:pt>
                <c:pt idx="3">
                  <c:v>7.7096780080272413</c:v>
                </c:pt>
                <c:pt idx="4">
                  <c:v>9.3267739863994343</c:v>
                </c:pt>
                <c:pt idx="5">
                  <c:v>11.041418065027379</c:v>
                </c:pt>
                <c:pt idx="6">
                  <c:v>12.858261854429882</c:v>
                </c:pt>
                <c:pt idx="7">
                  <c:v>14.782156909541024</c:v>
                </c:pt>
                <c:pt idx="8">
                  <c:v>16.81816283334182</c:v>
                </c:pt>
                <c:pt idx="9">
                  <c:v>18.971555696709721</c:v>
                </c:pt>
                <c:pt idx="10">
                  <c:v>21.24783678650271</c:v>
                </c:pt>
                <c:pt idx="11">
                  <c:v>23.652741694342488</c:v>
                </c:pt>
                <c:pt idx="12">
                  <c:v>26.192249759025824</c:v>
                </c:pt>
                <c:pt idx="13">
                  <c:v>28.872593875973937</c:v>
                </c:pt>
                <c:pt idx="14">
                  <c:v>31.700270687629171</c:v>
                </c:pt>
                <c:pt idx="15">
                  <c:v>34.682051169225112</c:v>
                </c:pt>
                <c:pt idx="16">
                  <c:v>37.824991624892789</c:v>
                </c:pt>
                <c:pt idx="17">
                  <c:v>41.136445109621079</c:v>
                </c:pt>
                <c:pt idx="18">
                  <c:v>44.624073293165942</c:v>
                </c:pt>
                <c:pt idx="19">
                  <c:v>48.295858782600277</c:v>
                </c:pt>
                <c:pt idx="20">
                  <c:v>52.160117920815068</c:v>
                </c:pt>
                <c:pt idx="21">
                  <c:v>56.22551407892476</c:v>
                </c:pt>
                <c:pt idx="22">
                  <c:v>60.501071461194549</c:v>
                </c:pt>
                <c:pt idx="23">
                  <c:v>64.996189441797085</c:v>
                </c:pt>
                <c:pt idx="24">
                  <c:v>69.720657453420841</c:v>
                </c:pt>
                <c:pt idx="25">
                  <c:v>74.68467044849298</c:v>
                </c:pt>
                <c:pt idx="26">
                  <c:v>79.898844954547656</c:v>
                </c:pt>
                <c:pt idx="27">
                  <c:v>85.374235746066759</c:v>
                </c:pt>
                <c:pt idx="28">
                  <c:v>91.122353155944424</c:v>
                </c:pt>
                <c:pt idx="29">
                  <c:v>97.155181050582314</c:v>
                </c:pt>
                <c:pt idx="30">
                  <c:v>103.48519549350841</c:v>
                </c:pt>
                <c:pt idx="31">
                  <c:v>110.1253841233309</c:v>
                </c:pt>
                <c:pt idx="32">
                  <c:v>117.08926627278987</c:v>
                </c:pt>
                <c:pt idx="33">
                  <c:v>124.39091385665763</c:v>
                </c:pt>
                <c:pt idx="34">
                  <c:v>132.04497305725857</c:v>
                </c:pt>
                <c:pt idx="35">
                  <c:v>140.06668683744218</c:v>
                </c:pt>
                <c:pt idx="36">
                  <c:v>148.47191831193797</c:v>
                </c:pt>
                <c:pt idx="37">
                  <c:v>157.27717500916157</c:v>
                </c:pt>
                <c:pt idx="38">
                  <c:v>166.49963405671951</c:v>
                </c:pt>
                <c:pt idx="39">
                  <c:v>176.15716832508306</c:v>
                </c:pt>
                <c:pt idx="40">
                  <c:v>186.26837356516776</c:v>
                </c:pt>
                <c:pt idx="41">
                  <c:v>196.85259657686893</c:v>
                </c:pt>
                <c:pt idx="42">
                  <c:v>207.92996444696306</c:v>
                </c:pt>
                <c:pt idx="43">
                  <c:v>219.52141489619427</c:v>
                </c:pt>
                <c:pt idx="44">
                  <c:v>231.648727776828</c:v>
                </c:pt>
                <c:pt idx="45">
                  <c:v>244.3345577634652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회복력!$L$20</c:f>
              <c:strCache>
                <c:ptCount val="1"/>
                <c:pt idx="0">
                  <c:v>투사</c:v>
                </c:pt>
              </c:strCache>
            </c:strRef>
          </c:tx>
          <c:marker>
            <c:symbol val="none"/>
          </c:marker>
          <c:val>
            <c:numRef>
              <c:f>회복력!$L$21:$L$66</c:f>
              <c:numCache>
                <c:formatCode>0.00</c:formatCode>
                <c:ptCount val="46"/>
                <c:pt idx="1">
                  <c:v>8.674784327130121</c:v>
                </c:pt>
                <c:pt idx="2">
                  <c:v>10.238351445200326</c:v>
                </c:pt>
                <c:pt idx="3">
                  <c:v>11.894931783813458</c:v>
                </c:pt>
                <c:pt idx="4">
                  <c:v>13.648937541072344</c:v>
                </c:pt>
                <c:pt idx="5">
                  <c:v>15.50497004876185</c:v>
                </c:pt>
                <c:pt idx="6">
                  <c:v>17.467827424885879</c:v>
                </c:pt>
                <c:pt idx="7">
                  <c:v>19.542512524477964</c:v>
                </c:pt>
                <c:pt idx="8">
                  <c:v>21.734241200010967</c:v>
                </c:pt>
                <c:pt idx="9">
                  <c:v>24.048450883153173</c:v>
                </c:pt>
                <c:pt idx="10">
                  <c:v>26.490809500055324</c:v>
                </c:pt>
                <c:pt idx="11">
                  <c:v>29.06722473280643</c:v>
                </c:pt>
                <c:pt idx="12">
                  <c:v>31.783853640166168</c:v>
                </c:pt>
                <c:pt idx="13">
                  <c:v>34.647112651168726</c:v>
                </c:pt>
                <c:pt idx="14">
                  <c:v>37.66368794569803</c:v>
                </c:pt>
                <c:pt idx="15">
                  <c:v>40.840546236657609</c:v>
                </c:pt>
                <c:pt idx="16">
                  <c:v>44.184945968901303</c:v>
                </c:pt>
                <c:pt idx="17">
                  <c:v>47.704448950653017</c:v>
                </c:pt>
                <c:pt idx="18">
                  <c:v>51.406932433727171</c:v>
                </c:pt>
                <c:pt idx="19">
                  <c:v>55.300601659465968</c:v>
                </c:pt>
                <c:pt idx="20">
                  <c:v>59.394002887935414</c:v>
                </c:pt>
                <c:pt idx="21">
                  <c:v>63.696036928572099</c:v>
                </c:pt>
                <c:pt idx="22">
                  <c:v>68.215973191145522</c:v>
                </c:pt>
                <c:pt idx="23">
                  <c:v>72.963464276598017</c:v>
                </c:pt>
                <c:pt idx="24">
                  <c:v>77.948561128048141</c:v>
                </c:pt>
                <c:pt idx="25">
                  <c:v>83.181728762992194</c:v>
                </c:pt>
                <c:pt idx="26">
                  <c:v>88.673862608515307</c:v>
                </c:pt>
                <c:pt idx="27">
                  <c:v>94.436305462129724</c:v>
                </c:pt>
                <c:pt idx="28">
                  <c:v>100.48086510169007</c:v>
                </c:pt>
                <c:pt idx="29">
                  <c:v>106.81983256870306</c:v>
                </c:pt>
                <c:pt idx="30">
                  <c:v>113.46600115024275</c:v>
                </c:pt>
                <c:pt idx="31">
                  <c:v>120.4326860856131</c:v>
                </c:pt>
                <c:pt idx="32">
                  <c:v>127.73374502486169</c:v>
                </c:pt>
                <c:pt idx="33">
                  <c:v>135.38359926724598</c:v>
                </c:pt>
                <c:pt idx="34">
                  <c:v>143.39725580878758</c:v>
                </c:pt>
                <c:pt idx="35">
                  <c:v>151.79033022912236</c:v>
                </c:pt>
                <c:pt idx="36">
                  <c:v>160.57907044896294</c:v>
                </c:pt>
                <c:pt idx="37">
                  <c:v>169.78038139064304</c:v>
                </c:pt>
                <c:pt idx="38">
                  <c:v>179.41185057540389</c:v>
                </c:pt>
                <c:pt idx="39">
                  <c:v>189.4917746923204</c:v>
                </c:pt>
                <c:pt idx="40">
                  <c:v>200.03918717504399</c:v>
                </c:pt>
                <c:pt idx="41">
                  <c:v>211.07388682386707</c:v>
                </c:pt>
                <c:pt idx="42">
                  <c:v>222.61646751199021</c:v>
                </c:pt>
                <c:pt idx="43">
                  <c:v>234.68834901629495</c:v>
                </c:pt>
                <c:pt idx="44">
                  <c:v>247.31180901440712</c:v>
                </c:pt>
                <c:pt idx="45">
                  <c:v>260.5100162913601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회복력!$M$20</c:f>
              <c:strCache>
                <c:ptCount val="1"/>
                <c:pt idx="0">
                  <c:v>창술사</c:v>
                </c:pt>
              </c:strCache>
            </c:strRef>
          </c:tx>
          <c:marker>
            <c:symbol val="none"/>
          </c:marker>
          <c:val>
            <c:numRef>
              <c:f>회복력!$M$21:$M$66</c:f>
              <c:numCache>
                <c:formatCode>0.00</c:formatCode>
                <c:ptCount val="46"/>
                <c:pt idx="1">
                  <c:v>3.5112222276479064</c:v>
                </c:pt>
                <c:pt idx="2">
                  <c:v>5.1191757226001631</c:v>
                </c:pt>
                <c:pt idx="3">
                  <c:v>6.8285719499669852</c:v>
                </c:pt>
                <c:pt idx="4">
                  <c:v>8.6443271093458183</c:v>
                </c:pt>
                <c:pt idx="5">
                  <c:v>10.571570487792171</c:v>
                </c:pt>
                <c:pt idx="6">
                  <c:v>12.615653140195356</c:v>
                </c:pt>
                <c:pt idx="7">
                  <c:v>14.782156909541024</c:v>
                </c:pt>
                <c:pt idx="8">
                  <c:v>17.076903800008616</c:v>
                </c:pt>
                <c:pt idx="9">
                  <c:v>19.50596571633535</c:v>
                </c:pt>
                <c:pt idx="10">
                  <c:v>22.075674583379438</c:v>
                </c:pt>
                <c:pt idx="11">
                  <c:v>24.792632860334894</c:v>
                </c:pt>
                <c:pt idx="12">
                  <c:v>27.663724464589073</c:v>
                </c:pt>
                <c:pt idx="13">
                  <c:v>30.696126120772291</c:v>
                </c:pt>
                <c:pt idx="14">
                  <c:v>33.897319151128222</c:v>
                </c:pt>
                <c:pt idx="15">
                  <c:v>37.275101723933538</c:v>
                </c:pt>
                <c:pt idx="16">
                  <c:v>40.837601577317876</c:v>
                </c:pt>
                <c:pt idx="17">
                  <c:v>44.59328923647999</c:v>
                </c:pt>
                <c:pt idx="18">
                  <c:v>48.550991742964548</c:v>
                </c:pt>
                <c:pt idx="19">
                  <c:v>52.719906915357555</c:v>
                </c:pt>
                <c:pt idx="20">
                  <c:v>57.109618161476362</c:v>
                </c:pt>
                <c:pt idx="21">
                  <c:v>61.73010986287543</c:v>
                </c:pt>
                <c:pt idx="22">
                  <c:v>66.591783353261107</c:v>
                </c:pt>
                <c:pt idx="23">
                  <c:v>71.705473513208403</c:v>
                </c:pt>
                <c:pt idx="24">
                  <c:v>77.082466004403173</c:v>
                </c:pt>
                <c:pt idx="25">
                  <c:v>82.734515167492219</c:v>
                </c:pt>
                <c:pt idx="26">
                  <c:v>88.673862608515307</c:v>
                </c:pt>
                <c:pt idx="27">
                  <c:v>94.913256499817237</c:v>
                </c:pt>
                <c:pt idx="28">
                  <c:v>101.46597162229489</c:v>
                </c:pt>
                <c:pt idx="29">
                  <c:v>108.34583017682739</c:v>
                </c:pt>
                <c:pt idx="30">
                  <c:v>115.56722339376574</c:v>
                </c:pt>
                <c:pt idx="31">
                  <c:v>123.1451339704242</c:v>
                </c:pt>
                <c:pt idx="32">
                  <c:v>131.09515936762119</c:v>
                </c:pt>
                <c:pt idx="33">
                  <c:v>139.43353599746274</c:v>
                </c:pt>
                <c:pt idx="34">
                  <c:v>148.17716433574719</c:v>
                </c:pt>
                <c:pt idx="35">
                  <c:v>157.34363499360245</c:v>
                </c:pt>
                <c:pt idx="36">
                  <c:v>166.95125578423924</c:v>
                </c:pt>
                <c:pt idx="37">
                  <c:v>177.01907982202704</c:v>
                </c:pt>
                <c:pt idx="38">
                  <c:v>187.56693469246773</c:v>
                </c:pt>
                <c:pt idx="39">
                  <c:v>198.61545273306177</c:v>
                </c:pt>
                <c:pt idx="40">
                  <c:v>210.18610246653171</c:v>
                </c:pt>
                <c:pt idx="41">
                  <c:v>222.3012212293919</c:v>
                </c:pt>
                <c:pt idx="42">
                  <c:v>234.98404904043409</c:v>
                </c:pt>
                <c:pt idx="43">
                  <c:v>248.25876375533244</c:v>
                </c:pt>
                <c:pt idx="44">
                  <c:v>262.15051755527156</c:v>
                </c:pt>
                <c:pt idx="45">
                  <c:v>276.68547481925503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회복력!$N$20</c:f>
              <c:strCache>
                <c:ptCount val="1"/>
                <c:pt idx="0">
                  <c:v>궁수</c:v>
                </c:pt>
              </c:strCache>
            </c:strRef>
          </c:tx>
          <c:marker>
            <c:symbol val="none"/>
          </c:marker>
          <c:val>
            <c:numRef>
              <c:f>회복력!$N$21:$N$66</c:f>
              <c:numCache>
                <c:formatCode>0.00</c:formatCode>
                <c:ptCount val="46"/>
                <c:pt idx="1">
                  <c:v>4.1308496795857721</c:v>
                </c:pt>
                <c:pt idx="2">
                  <c:v>6.6122686416918777</c:v>
                </c:pt>
                <c:pt idx="3">
                  <c:v>9.25161360963269</c:v>
                </c:pt>
                <c:pt idx="4">
                  <c:v>12.056561494613904</c:v>
                </c:pt>
                <c:pt idx="5">
                  <c:v>15.035122471526643</c:v>
                </c:pt>
                <c:pt idx="6">
                  <c:v>18.195653567589456</c:v>
                </c:pt>
                <c:pt idx="7">
                  <c:v>21.546872783398779</c:v>
                </c:pt>
                <c:pt idx="8">
                  <c:v>25.097873766679328</c:v>
                </c:pt>
                <c:pt idx="9">
                  <c:v>28.858141059783808</c:v>
                </c:pt>
                <c:pt idx="10">
                  <c:v>32.837565942776912</c:v>
                </c:pt>
                <c:pt idx="11">
                  <c:v>37.046462894753297</c:v>
                </c:pt>
                <c:pt idx="12">
                  <c:v>41.495586696883606</c:v>
                </c:pt>
                <c:pt idx="13">
                  <c:v>46.196150201558297</c:v>
                </c:pt>
                <c:pt idx="14">
                  <c:v>51.159842792906488</c:v>
                </c:pt>
                <c:pt idx="15">
                  <c:v>56.398849564908126</c:v>
                </c:pt>
                <c:pt idx="16">
                  <c:v>61.925871244293504</c:v>
                </c:pt>
                <c:pt idx="17">
                  <c:v>67.754144886434716</c:v>
                </c:pt>
                <c:pt idx="18">
                  <c:v>73.897465373482802</c:v>
                </c:pt>
                <c:pt idx="19">
                  <c:v>80.370207745090539</c:v>
                </c:pt>
                <c:pt idx="20">
                  <c:v>87.187350393187231</c:v>
                </c:pt>
                <c:pt idx="21">
                  <c:v>94.36449915344015</c:v>
                </c:pt>
                <c:pt idx="22">
                  <c:v>101.91791232724719</c:v>
                </c:pt>
                <c:pt idx="23">
                  <c:v>109.86452666936023</c:v>
                </c:pt>
                <c:pt idx="24">
                  <c:v>118.22198437753968</c:v>
                </c:pt>
                <c:pt idx="25">
                  <c:v>127.00866112198806</c:v>
                </c:pt>
                <c:pt idx="26">
                  <c:v>136.24369515370842</c:v>
                </c:pt>
                <c:pt idx="27">
                  <c:v>145.94701753238229</c:v>
                </c:pt>
                <c:pt idx="28">
                  <c:v>156.13938351586154</c:v>
                </c:pt>
                <c:pt idx="29">
                  <c:v>166.84240515492667</c:v>
                </c:pt>
                <c:pt idx="30">
                  <c:v>178.07858513857539</c:v>
                </c:pt>
                <c:pt idx="31">
                  <c:v>189.87135193677742</c:v>
                </c:pt>
                <c:pt idx="32">
                  <c:v>202.24509628936434</c:v>
                </c:pt>
                <c:pt idx="33">
                  <c:v>215.22520909151928</c:v>
                </c:pt>
                <c:pt idx="34">
                  <c:v>228.83812072819018</c:v>
                </c:pt>
                <c:pt idx="35">
                  <c:v>243.11134191168375</c:v>
                </c:pt>
                <c:pt idx="36">
                  <c:v>258.07350607869046</c:v>
                </c:pt>
                <c:pt idx="37">
                  <c:v>273.75441340506785</c:v>
                </c:pt>
                <c:pt idx="38">
                  <c:v>290.18507649885407</c:v>
                </c:pt>
                <c:pt idx="39">
                  <c:v>307.39776783420865</c:v>
                </c:pt>
                <c:pt idx="40">
                  <c:v>325.42606899128532</c:v>
                </c:pt>
                <c:pt idx="41">
                  <c:v>344.30492176942857</c:v>
                </c:pt>
                <c:pt idx="42">
                  <c:v>364.07068124356732</c:v>
                </c:pt>
                <c:pt idx="43">
                  <c:v>384.7611708362387</c:v>
                </c:pt>
                <c:pt idx="44">
                  <c:v>406.41573948034232</c:v>
                </c:pt>
                <c:pt idx="45">
                  <c:v>429.07532095047549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회복력!$O$20</c:f>
              <c:strCache>
                <c:ptCount val="1"/>
                <c:pt idx="0">
                  <c:v>살수</c:v>
                </c:pt>
              </c:strCache>
            </c:strRef>
          </c:tx>
          <c:marker>
            <c:symbol val="none"/>
          </c:marker>
          <c:val>
            <c:numRef>
              <c:f>회복력!$O$21:$O$66</c:f>
              <c:numCache>
                <c:formatCode>0.00</c:formatCode>
                <c:ptCount val="46"/>
                <c:pt idx="1">
                  <c:v>2.4785098077514633</c:v>
                </c:pt>
                <c:pt idx="2">
                  <c:v>3.8393817919501227</c:v>
                </c:pt>
                <c:pt idx="3">
                  <c:v>5.2866363483615366</c:v>
                </c:pt>
                <c:pt idx="4">
                  <c:v>6.8244687705361722</c:v>
                </c:pt>
                <c:pt idx="5">
                  <c:v>8.4572563902337361</c:v>
                </c:pt>
                <c:pt idx="6">
                  <c:v>10.189565997850096</c:v>
                </c:pt>
                <c:pt idx="7">
                  <c:v>12.026161553524899</c:v>
                </c:pt>
                <c:pt idx="8">
                  <c:v>13.97201220000705</c:v>
                </c:pt>
                <c:pt idx="9">
                  <c:v>16.032300588768781</c:v>
                </c:pt>
                <c:pt idx="10">
                  <c:v>18.212431531288036</c:v>
                </c:pt>
                <c:pt idx="11">
                  <c:v>20.518040987863362</c:v>
                </c:pt>
                <c:pt idx="12">
                  <c:v>22.955005406786675</c:v>
                </c:pt>
                <c:pt idx="13">
                  <c:v>25.529451427176959</c:v>
                </c:pt>
                <c:pt idx="14">
                  <c:v>28.247765959273519</c:v>
                </c:pt>
                <c:pt idx="15">
                  <c:v>31.116606656501038</c:v>
                </c:pt>
                <c:pt idx="16">
                  <c:v>34.142912794151009</c:v>
                </c:pt>
                <c:pt idx="17">
                  <c:v>37.333916570076269</c:v>
                </c:pt>
                <c:pt idx="18">
                  <c:v>40.697154843367343</c:v>
                </c:pt>
                <c:pt idx="19">
                  <c:v>44.240481327572773</c:v>
                </c:pt>
                <c:pt idx="20">
                  <c:v>47.972079255640139</c:v>
                </c:pt>
                <c:pt idx="21">
                  <c:v>51.900474534392082</c:v>
                </c:pt>
                <c:pt idx="22">
                  <c:v>56.034549407012399</c:v>
                </c:pt>
                <c:pt idx="23">
                  <c:v>60.383556642701812</c:v>
                </c:pt>
                <c:pt idx="24">
                  <c:v>64.957134273373455</c:v>
                </c:pt>
                <c:pt idx="25">
                  <c:v>69.765320897993433</c:v>
                </c:pt>
                <c:pt idx="26">
                  <c:v>74.818571575934783</c:v>
                </c:pt>
                <c:pt idx="27">
                  <c:v>80.127774331504</c:v>
                </c:pt>
                <c:pt idx="28">
                  <c:v>85.704267292617999</c:v>
                </c:pt>
                <c:pt idx="29">
                  <c:v>91.559856487459768</c:v>
                </c:pt>
                <c:pt idx="30">
                  <c:v>97.706834323820146</c:v>
                </c:pt>
                <c:pt idx="31">
                  <c:v>104.15799877674645</c:v>
                </c:pt>
                <c:pt idx="32">
                  <c:v>110.92667331106411</c:v>
                </c:pt>
                <c:pt idx="33">
                  <c:v>118.02672756631699</c:v>
                </c:pt>
                <c:pt idx="34">
                  <c:v>125.47259883268914</c:v>
                </c:pt>
                <c:pt idx="35">
                  <c:v>133.27931434752207</c:v>
                </c:pt>
                <c:pt idx="36">
                  <c:v>141.46251444313401</c:v>
                </c:pt>
                <c:pt idx="37">
                  <c:v>150.03847657777757</c:v>
                </c:pt>
                <c:pt idx="38">
                  <c:v>159.02414028274436</c:v>
                </c:pt>
                <c:pt idx="39">
                  <c:v>168.43713305984036</c:v>
                </c:pt>
                <c:pt idx="40">
                  <c:v>178.29579726471312</c:v>
                </c:pt>
                <c:pt idx="41">
                  <c:v>188.61921801281738</c:v>
                </c:pt>
                <c:pt idx="42">
                  <c:v>199.42725214615788</c:v>
                </c:pt>
                <c:pt idx="43">
                  <c:v>210.74055830034649</c:v>
                </c:pt>
                <c:pt idx="44">
                  <c:v>222.58062811296639</c:v>
                </c:pt>
                <c:pt idx="45">
                  <c:v>234.96981861573659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회복력!$P$20</c:f>
              <c:strCache>
                <c:ptCount val="1"/>
                <c:pt idx="0">
                  <c:v>도사</c:v>
                </c:pt>
              </c:strCache>
            </c:strRef>
          </c:tx>
          <c:marker>
            <c:symbol val="none"/>
          </c:marker>
          <c:val>
            <c:numRef>
              <c:f>회복력!$P$21:$P$66</c:f>
              <c:numCache>
                <c:formatCode>0.00</c:formatCode>
                <c:ptCount val="46"/>
                <c:pt idx="1">
                  <c:v>19.621535978032419</c:v>
                </c:pt>
                <c:pt idx="2">
                  <c:v>25.16928063611747</c:v>
                </c:pt>
                <c:pt idx="3">
                  <c:v>31.058988546624025</c:v>
                </c:pt>
                <c:pt idx="4">
                  <c:v>37.307095945597737</c:v>
                </c:pt>
                <c:pt idx="5">
                  <c:v>43.93074847149191</c:v>
                </c:pt>
                <c:pt idx="6">
                  <c:v>50.947829989250479</c:v>
                </c:pt>
                <c:pt idx="7">
                  <c:v>58.376992541068788</c:v>
                </c:pt>
                <c:pt idx="8">
                  <c:v>66.237687466700081</c:v>
                </c:pt>
                <c:pt idx="9">
                  <c:v>74.550197737774823</c:v>
                </c:pt>
                <c:pt idx="10">
                  <c:v>83.335671552257381</c:v>
                </c:pt>
                <c:pt idx="11">
                  <c:v>92.61615723688324</c:v>
                </c:pt>
                <c:pt idx="12">
                  <c:v>102.41463950720208</c:v>
                </c:pt>
                <c:pt idx="13">
                  <c:v>112.75507713669823</c:v>
                </c:pt>
                <c:pt idx="14">
                  <c:v>123.66244208837519</c:v>
                </c:pt>
                <c:pt idx="15">
                  <c:v>135.1627601641764</c:v>
                </c:pt>
                <c:pt idx="16">
                  <c:v>147.28315322967103</c:v>
                </c:pt>
                <c:pt idx="17">
                  <c:v>160.05188307356769</c:v>
                </c:pt>
                <c:pt idx="18">
                  <c:v>173.49839696382921</c:v>
                </c:pt>
                <c:pt idx="19">
                  <c:v>187.65337496445451</c:v>
                </c:pt>
                <c:pt idx="20">
                  <c:v>202.5487790793695</c:v>
                </c:pt>
                <c:pt idx="21">
                  <c:v>218.21790429233036</c:v>
                </c:pt>
                <c:pt idx="22">
                  <c:v>234.69543157429828</c:v>
                </c:pt>
                <c:pt idx="23">
                  <c:v>252.01748293238742</c:v>
                </c:pt>
                <c:pt idx="24">
                  <c:v>270.22167857723355</c:v>
                </c:pt>
                <c:pt idx="25">
                  <c:v>289.34719628847279</c:v>
                </c:pt>
                <c:pt idx="26">
                  <c:v>309.43483306096488</c:v>
                </c:pt>
                <c:pt idx="27">
                  <c:v>330.527069117454</c:v>
                </c:pt>
                <c:pt idx="28">
                  <c:v>352.66813437652002</c:v>
                </c:pt>
                <c:pt idx="29">
                  <c:v>375.90407746795984</c:v>
                </c:pt>
                <c:pt idx="30">
                  <c:v>400.28283739113408</c:v>
                </c:pt>
                <c:pt idx="31">
                  <c:v>425.85431791534359</c:v>
                </c:pt>
                <c:pt idx="32">
                  <c:v>452.6704648249484</c:v>
                </c:pt>
                <c:pt idx="33">
                  <c:v>480.78534611573247</c:v>
                </c:pt>
                <c:pt idx="34">
                  <c:v>510.2552352529359</c:v>
                </c:pt>
                <c:pt idx="35">
                  <c:v>541.13869760544844</c:v>
                </c:pt>
                <c:pt idx="36">
                  <c:v>573.49668017486761</c:v>
                </c:pt>
                <c:pt idx="37">
                  <c:v>607.39260474249431</c:v>
                </c:pt>
                <c:pt idx="38">
                  <c:v>642.8924645618639</c:v>
                </c:pt>
                <c:pt idx="39">
                  <c:v>680.06492472910554</c:v>
                </c:pt>
                <c:pt idx="40">
                  <c:v>718.98142636827401</c:v>
                </c:pt>
                <c:pt idx="41">
                  <c:v>759.71629477384784</c:v>
                </c:pt>
                <c:pt idx="42">
                  <c:v>802.34685165779797</c:v>
                </c:pt>
                <c:pt idx="43">
                  <c:v>846.95353165404401</c:v>
                </c:pt>
                <c:pt idx="44">
                  <c:v>893.62000323872439</c:v>
                </c:pt>
                <c:pt idx="45">
                  <c:v>942.43329423050864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530944"/>
        <c:axId val="196532480"/>
      </c:lineChart>
      <c:catAx>
        <c:axId val="196530944"/>
        <c:scaling>
          <c:orientation val="minMax"/>
        </c:scaling>
        <c:delete val="0"/>
        <c:axPos val="b"/>
        <c:majorTickMark val="out"/>
        <c:minorTickMark val="none"/>
        <c:tickLblPos val="nextTo"/>
        <c:crossAx val="196532480"/>
        <c:crosses val="autoZero"/>
        <c:auto val="1"/>
        <c:lblAlgn val="ctr"/>
        <c:lblOffset val="100"/>
        <c:noMultiLvlLbl val="0"/>
      </c:catAx>
      <c:valAx>
        <c:axId val="1965324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653094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Radio" firstButton="1" fmlaLink="$L$1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checked="Checked" lockText="1" noThreeD="1"/>
</file>

<file path=xl/ctrlProps/ctrlProp6.xml><?xml version="1.0" encoding="utf-8"?>
<formControlPr xmlns="http://schemas.microsoft.com/office/spreadsheetml/2009/9/main" objectType="Radio" firstButton="1" fmlaLink="$B$27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Radio" checked="Checked" firstButton="1" fmlaLink="$G$18" lockText="1" noThreeD="1"/>
</file>

<file path=xl/ctrlProps/ctrlProp49.xml><?xml version="1.0" encoding="utf-8"?>
<formControlPr xmlns="http://schemas.microsoft.com/office/spreadsheetml/2009/9/main" objectType="Radio" lockText="1" noThreeD="1"/>
</file>

<file path=xl/ctrlProps/ctrlProp50.xml><?xml version="1.0" encoding="utf-8"?>
<formControlPr xmlns="http://schemas.microsoft.com/office/spreadsheetml/2009/9/main" objectType="Radio" lockText="1" noThreeD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Radio" firstButton="1" fmlaLink="$G$18" lockText="1" noThreeD="1"/>
</file>

<file path=xl/ctrlProps/ctrlProp53.xml><?xml version="1.0" encoding="utf-8"?>
<formControlPr xmlns="http://schemas.microsoft.com/office/spreadsheetml/2009/9/main" objectType="Radio" checked="Checked" lockText="1" noThreeD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Radio" checked="Checked" firstButton="1" fmlaLink="$G$18" lockText="1" noThreeD="1"/>
</file>

<file path=xl/ctrlProps/ctrlProp56.xml><?xml version="1.0" encoding="utf-8"?>
<formControlPr xmlns="http://schemas.microsoft.com/office/spreadsheetml/2009/9/main" objectType="Radio" lockText="1" noThreeD="1"/>
</file>

<file path=xl/ctrlProps/ctrlProp57.xml><?xml version="1.0" encoding="utf-8"?>
<formControlPr xmlns="http://schemas.microsoft.com/office/spreadsheetml/2009/9/main" objectType="Radio" lockText="1" noThreeD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Radio" checked="Checked" firstButton="1" fmlaLink="$G$18" lockText="1" noThreeD="1"/>
</file>

<file path=xl/ctrlProps/ctrlProp60.xml><?xml version="1.0" encoding="utf-8"?>
<formControlPr xmlns="http://schemas.microsoft.com/office/spreadsheetml/2009/9/main" objectType="Radio" lockText="1" noThreeD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Radio" firstButton="1" fmlaLink="$G$18" lockText="1" noThreeD="1"/>
</file>

<file path=xl/ctrlProps/ctrlProp63.xml><?xml version="1.0" encoding="utf-8"?>
<formControlPr xmlns="http://schemas.microsoft.com/office/spreadsheetml/2009/9/main" objectType="Radio" lockText="1" noThreeD="1"/>
</file>

<file path=xl/ctrlProps/ctrlProp64.xml><?xml version="1.0" encoding="utf-8"?>
<formControlPr xmlns="http://schemas.microsoft.com/office/spreadsheetml/2009/9/main" objectType="Radio" checked="Checked" lockText="1" noThreeD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Radio" firstButton="1" fmlaLink="$G$18" lockText="1" noThreeD="1"/>
</file>

<file path=xl/ctrlProps/ctrlProp67.xml><?xml version="1.0" encoding="utf-8"?>
<formControlPr xmlns="http://schemas.microsoft.com/office/spreadsheetml/2009/9/main" objectType="Radio" checked="Checked" lockText="1" noThreeD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1.xml"/><Relationship Id="rId1" Type="http://schemas.openxmlformats.org/officeDocument/2006/relationships/chart" Target="../charts/chart20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180975</xdr:colOff>
          <xdr:row>12</xdr:row>
          <xdr:rowOff>9525</xdr:rowOff>
        </xdr:from>
        <xdr:to>
          <xdr:col>11</xdr:col>
          <xdr:colOff>485775</xdr:colOff>
          <xdr:row>17</xdr:row>
          <xdr:rowOff>866</xdr:rowOff>
        </xdr:to>
        <xdr:grpSp>
          <xdr:nvGrpSpPr>
            <xdr:cNvPr id="2" name="그룹 1"/>
            <xdr:cNvGrpSpPr/>
          </xdr:nvGrpSpPr>
          <xdr:grpSpPr>
            <a:xfrm>
              <a:off x="10458450" y="2562225"/>
              <a:ext cx="304800" cy="1039091"/>
              <a:chOff x="10052339" y="2555299"/>
              <a:chExt cx="304800" cy="1030430"/>
            </a:xfrm>
          </xdr:grpSpPr>
          <xdr:sp macro="" textlink="">
            <xdr:nvSpPr>
              <xdr:cNvPr id="3073" name="Option Button 1" hidden="1">
                <a:extLst>
                  <a:ext uri="{63B3BB69-23CF-44E3-9099-C40C66FF867C}">
                    <a14:compatExt spid="_x0000_s3073"/>
                  </a:ext>
                </a:extLst>
              </xdr:cNvPr>
              <xdr:cNvSpPr/>
            </xdr:nvSpPr>
            <xdr:spPr>
              <a:xfrm>
                <a:off x="10052339" y="2555299"/>
                <a:ext cx="304800" cy="207818"/>
              </a:xfrm>
              <a:prstGeom prst="rect">
                <a:avLst/>
              </a:prstGeom>
            </xdr:spPr>
          </xdr:sp>
          <xdr:sp macro="" textlink="">
            <xdr:nvSpPr>
              <xdr:cNvPr id="3074" name="Option Button 2" hidden="1">
                <a:extLst>
                  <a:ext uri="{63B3BB69-23CF-44E3-9099-C40C66FF867C}">
                    <a14:compatExt spid="_x0000_s3074"/>
                  </a:ext>
                </a:extLst>
              </xdr:cNvPr>
              <xdr:cNvSpPr/>
            </xdr:nvSpPr>
            <xdr:spPr>
              <a:xfrm>
                <a:off x="10052339" y="2754457"/>
                <a:ext cx="304800" cy="207818"/>
              </a:xfrm>
              <a:prstGeom prst="rect">
                <a:avLst/>
              </a:prstGeom>
            </xdr:spPr>
          </xdr:sp>
          <xdr:sp macro="" textlink="">
            <xdr:nvSpPr>
              <xdr:cNvPr id="3075" name="Option Button 3" hidden="1">
                <a:extLst>
                  <a:ext uri="{63B3BB69-23CF-44E3-9099-C40C66FF867C}">
                    <a14:compatExt spid="_x0000_s3075"/>
                  </a:ext>
                </a:extLst>
              </xdr:cNvPr>
              <xdr:cNvSpPr/>
            </xdr:nvSpPr>
            <xdr:spPr>
              <a:xfrm>
                <a:off x="10052339" y="2966605"/>
                <a:ext cx="304800" cy="207818"/>
              </a:xfrm>
              <a:prstGeom prst="rect">
                <a:avLst/>
              </a:prstGeom>
            </xdr:spPr>
          </xdr:sp>
          <xdr:sp macro="" textlink="">
            <xdr:nvSpPr>
              <xdr:cNvPr id="3076" name="Option Button 4" hidden="1">
                <a:extLst>
                  <a:ext uri="{63B3BB69-23CF-44E3-9099-C40C66FF867C}">
                    <a14:compatExt spid="_x0000_s3076"/>
                  </a:ext>
                </a:extLst>
              </xdr:cNvPr>
              <xdr:cNvSpPr/>
            </xdr:nvSpPr>
            <xdr:spPr>
              <a:xfrm>
                <a:off x="10052339" y="3178753"/>
                <a:ext cx="304800" cy="207818"/>
              </a:xfrm>
              <a:prstGeom prst="rect">
                <a:avLst/>
              </a:prstGeom>
            </xdr:spPr>
          </xdr:sp>
          <xdr:sp macro="" textlink="">
            <xdr:nvSpPr>
              <xdr:cNvPr id="3077" name="Option Button 5" hidden="1">
                <a:extLst>
                  <a:ext uri="{63B3BB69-23CF-44E3-9099-C40C66FF867C}">
                    <a14:compatExt spid="_x0000_s3077"/>
                  </a:ext>
                </a:extLst>
              </xdr:cNvPr>
              <xdr:cNvSpPr/>
            </xdr:nvSpPr>
            <xdr:spPr>
              <a:xfrm>
                <a:off x="10052339" y="3377911"/>
                <a:ext cx="304800" cy="207818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323849</xdr:colOff>
      <xdr:row>9</xdr:row>
      <xdr:rowOff>0</xdr:rowOff>
    </xdr:from>
    <xdr:to>
      <xdr:col>13</xdr:col>
      <xdr:colOff>28574</xdr:colOff>
      <xdr:row>9</xdr:row>
      <xdr:rowOff>123825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4" y="1714500"/>
          <a:ext cx="12582525" cy="123825"/>
        </a:xfrm>
        <a:prstGeom prst="rect">
          <a:avLst/>
        </a:prstGeom>
      </xdr:spPr>
    </xdr:pic>
    <xdr:clientData/>
  </xdr:twoCellAnchor>
  <xdr:twoCellAnchor editAs="oneCell">
    <xdr:from>
      <xdr:col>0</xdr:col>
      <xdr:colOff>323849</xdr:colOff>
      <xdr:row>24</xdr:row>
      <xdr:rowOff>0</xdr:rowOff>
    </xdr:from>
    <xdr:to>
      <xdr:col>13</xdr:col>
      <xdr:colOff>28574</xdr:colOff>
      <xdr:row>24</xdr:row>
      <xdr:rowOff>123825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4" y="9820275"/>
          <a:ext cx="12582525" cy="1238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142875</xdr:colOff>
      <xdr:row>0</xdr:row>
      <xdr:rowOff>152400</xdr:rowOff>
    </xdr:from>
    <xdr:to>
      <xdr:col>33</xdr:col>
      <xdr:colOff>228600</xdr:colOff>
      <xdr:row>24</xdr:row>
      <xdr:rowOff>200025</xdr:rowOff>
    </xdr:to>
    <xdr:graphicFrame macro="">
      <xdr:nvGraphicFramePr>
        <xdr:cNvPr id="4" name="차트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428625</xdr:colOff>
          <xdr:row>27</xdr:row>
          <xdr:rowOff>104775</xdr:rowOff>
        </xdr:from>
        <xdr:to>
          <xdr:col>6</xdr:col>
          <xdr:colOff>409575</xdr:colOff>
          <xdr:row>28</xdr:row>
          <xdr:rowOff>190500</xdr:rowOff>
        </xdr:to>
        <xdr:grpSp>
          <xdr:nvGrpSpPr>
            <xdr:cNvPr id="3" name="그룹 2"/>
            <xdr:cNvGrpSpPr/>
          </xdr:nvGrpSpPr>
          <xdr:grpSpPr>
            <a:xfrm>
              <a:off x="628650" y="5791200"/>
              <a:ext cx="3019425" cy="295275"/>
              <a:chOff x="1247774" y="5791200"/>
              <a:chExt cx="3829052" cy="295275"/>
            </a:xfrm>
          </xdr:grpSpPr>
          <xdr:sp macro="" textlink="">
            <xdr:nvSpPr>
              <xdr:cNvPr id="4097" name="Option Button 1" hidden="1">
                <a:extLst>
                  <a:ext uri="{63B3BB69-23CF-44E3-9099-C40C66FF867C}">
                    <a14:compatExt spid="_x0000_s4097"/>
                  </a:ext>
                </a:extLst>
              </xdr:cNvPr>
              <xdr:cNvSpPr/>
            </xdr:nvSpPr>
            <xdr:spPr>
              <a:xfrm>
                <a:off x="1247774" y="5791200"/>
                <a:ext cx="638176" cy="2952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굴림"/>
                    <a:ea typeface="굴림"/>
                  </a:rPr>
                  <a:t>검객</a:t>
                </a:r>
                <a:endParaRPr lang="ko-KR" altLang="en-US"/>
              </a:p>
            </xdr:txBody>
          </xdr:sp>
          <xdr:sp macro="" textlink="">
            <xdr:nvSpPr>
              <xdr:cNvPr id="4098" name="Option Button 2" hidden="1">
                <a:extLst>
                  <a:ext uri="{63B3BB69-23CF-44E3-9099-C40C66FF867C}">
                    <a14:compatExt spid="_x0000_s4098"/>
                  </a:ext>
                </a:extLst>
              </xdr:cNvPr>
              <xdr:cNvSpPr/>
            </xdr:nvSpPr>
            <xdr:spPr>
              <a:xfrm>
                <a:off x="1876425" y="5791200"/>
                <a:ext cx="638176" cy="2952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굴림"/>
                    <a:ea typeface="굴림"/>
                  </a:rPr>
                  <a:t>투사</a:t>
                </a:r>
                <a:endParaRPr lang="ko-KR" altLang="en-US"/>
              </a:p>
            </xdr:txBody>
          </xdr:sp>
          <xdr:sp macro="" textlink="">
            <xdr:nvSpPr>
              <xdr:cNvPr id="4099" name="Option Button 3" hidden="1">
                <a:extLst>
                  <a:ext uri="{63B3BB69-23CF-44E3-9099-C40C66FF867C}">
                    <a14:compatExt spid="_x0000_s4099"/>
                  </a:ext>
                </a:extLst>
              </xdr:cNvPr>
              <xdr:cNvSpPr/>
            </xdr:nvSpPr>
            <xdr:spPr>
              <a:xfrm>
                <a:off x="2524125" y="5791200"/>
                <a:ext cx="638176" cy="2952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굴림"/>
                    <a:ea typeface="굴림"/>
                  </a:rPr>
                  <a:t>창술사</a:t>
                </a:r>
                <a:endParaRPr lang="ko-KR" altLang="en-US"/>
              </a:p>
            </xdr:txBody>
          </xdr:sp>
          <xdr:sp macro="" textlink="">
            <xdr:nvSpPr>
              <xdr:cNvPr id="4100" name="Option Button 4" hidden="1">
                <a:extLst>
                  <a:ext uri="{63B3BB69-23CF-44E3-9099-C40C66FF867C}">
                    <a14:compatExt spid="_x0000_s4100"/>
                  </a:ext>
                </a:extLst>
              </xdr:cNvPr>
              <xdr:cNvSpPr/>
            </xdr:nvSpPr>
            <xdr:spPr>
              <a:xfrm>
                <a:off x="3162299" y="5791200"/>
                <a:ext cx="638176" cy="2952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굴림"/>
                    <a:ea typeface="굴림"/>
                  </a:rPr>
                  <a:t>궁수</a:t>
                </a:r>
                <a:endParaRPr lang="ko-KR" altLang="en-US"/>
              </a:p>
            </xdr:txBody>
          </xdr:sp>
          <xdr:sp macro="" textlink="">
            <xdr:nvSpPr>
              <xdr:cNvPr id="4101" name="Option Button 5" hidden="1">
                <a:extLst>
                  <a:ext uri="{63B3BB69-23CF-44E3-9099-C40C66FF867C}">
                    <a14:compatExt spid="_x0000_s4101"/>
                  </a:ext>
                </a:extLst>
              </xdr:cNvPr>
              <xdr:cNvSpPr/>
            </xdr:nvSpPr>
            <xdr:spPr>
              <a:xfrm>
                <a:off x="3790950" y="5791200"/>
                <a:ext cx="638176" cy="2952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굴림"/>
                    <a:ea typeface="굴림"/>
                  </a:rPr>
                  <a:t>살수</a:t>
                </a:r>
                <a:endParaRPr lang="ko-KR" altLang="en-US"/>
              </a:p>
            </xdr:txBody>
          </xdr:sp>
          <xdr:sp macro="" textlink="">
            <xdr:nvSpPr>
              <xdr:cNvPr id="4102" name="Option Button 6" hidden="1">
                <a:extLst>
                  <a:ext uri="{63B3BB69-23CF-44E3-9099-C40C66FF867C}">
                    <a14:compatExt spid="_x0000_s4102"/>
                  </a:ext>
                </a:extLst>
              </xdr:cNvPr>
              <xdr:cNvSpPr/>
            </xdr:nvSpPr>
            <xdr:spPr>
              <a:xfrm>
                <a:off x="4438650" y="5791200"/>
                <a:ext cx="638176" cy="2952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굴림"/>
                    <a:ea typeface="굴림"/>
                  </a:rPr>
                  <a:t>도사</a:t>
                </a:r>
                <a:endParaRPr lang="ko-KR" altLang="en-US"/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27</xdr:row>
          <xdr:rowOff>19050</xdr:rowOff>
        </xdr:from>
        <xdr:to>
          <xdr:col>6</xdr:col>
          <xdr:colOff>476250</xdr:colOff>
          <xdr:row>29</xdr:row>
          <xdr:rowOff>38100</xdr:rowOff>
        </xdr:to>
        <xdr:sp macro="" textlink="">
          <xdr:nvSpPr>
            <xdr:cNvPr id="4103" name="Group Box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클래스선택</a:t>
              </a:r>
              <a:endParaRPr lang="ko-KR" altLang="en-US"/>
            </a:p>
          </xdr:txBody>
        </xdr:sp>
        <xdr:clientData/>
      </xdr:twoCellAnchor>
    </mc:Choice>
    <mc:Fallback/>
  </mc:AlternateContent>
  <xdr:twoCellAnchor>
    <xdr:from>
      <xdr:col>11</xdr:col>
      <xdr:colOff>76200</xdr:colOff>
      <xdr:row>30</xdr:row>
      <xdr:rowOff>95250</xdr:rowOff>
    </xdr:from>
    <xdr:to>
      <xdr:col>20</xdr:col>
      <xdr:colOff>19050</xdr:colOff>
      <xdr:row>53</xdr:row>
      <xdr:rowOff>161925</xdr:rowOff>
    </xdr:to>
    <xdr:graphicFrame macro="">
      <xdr:nvGraphicFramePr>
        <xdr:cNvPr id="5" name="차트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21</xdr:row>
          <xdr:rowOff>9525</xdr:rowOff>
        </xdr:from>
        <xdr:to>
          <xdr:col>3</xdr:col>
          <xdr:colOff>0</xdr:colOff>
          <xdr:row>21</xdr:row>
          <xdr:rowOff>219075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생명력</a:t>
              </a:r>
              <a:endParaRPr lang="ko-KR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21</xdr:row>
          <xdr:rowOff>9525</xdr:rowOff>
        </xdr:from>
        <xdr:to>
          <xdr:col>4</xdr:col>
          <xdr:colOff>0</xdr:colOff>
          <xdr:row>21</xdr:row>
          <xdr:rowOff>219075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내력</a:t>
              </a:r>
              <a:endParaRPr lang="ko-KR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21</xdr:row>
          <xdr:rowOff>9525</xdr:rowOff>
        </xdr:from>
        <xdr:to>
          <xdr:col>5</xdr:col>
          <xdr:colOff>0</xdr:colOff>
          <xdr:row>21</xdr:row>
          <xdr:rowOff>219075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물리 근접 공격력</a:t>
              </a:r>
              <a:endParaRPr lang="ko-KR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21</xdr:row>
          <xdr:rowOff>9525</xdr:rowOff>
        </xdr:from>
        <xdr:to>
          <xdr:col>6</xdr:col>
          <xdr:colOff>0</xdr:colOff>
          <xdr:row>21</xdr:row>
          <xdr:rowOff>219075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물리 원거리 공격력</a:t>
              </a:r>
              <a:endParaRPr lang="ko-KR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0</xdr:colOff>
          <xdr:row>21</xdr:row>
          <xdr:rowOff>219075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주문 공격력</a:t>
              </a:r>
              <a:endParaRPr lang="ko-KR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21</xdr:row>
          <xdr:rowOff>9525</xdr:rowOff>
        </xdr:from>
        <xdr:to>
          <xdr:col>8</xdr:col>
          <xdr:colOff>0</xdr:colOff>
          <xdr:row>21</xdr:row>
          <xdr:rowOff>219075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주문 회복력</a:t>
              </a:r>
              <a:endParaRPr lang="ko-KR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9</xdr:col>
          <xdr:colOff>0</xdr:colOff>
          <xdr:row>21</xdr:row>
          <xdr:rowOff>219075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물리 근접 명중</a:t>
              </a:r>
              <a:endParaRPr lang="ko-KR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21</xdr:row>
          <xdr:rowOff>9525</xdr:rowOff>
        </xdr:from>
        <xdr:to>
          <xdr:col>10</xdr:col>
          <xdr:colOff>0</xdr:colOff>
          <xdr:row>21</xdr:row>
          <xdr:rowOff>219075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물리 원거리 명중</a:t>
              </a:r>
              <a:endParaRPr lang="ko-KR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21</xdr:row>
          <xdr:rowOff>9525</xdr:rowOff>
        </xdr:from>
        <xdr:to>
          <xdr:col>11</xdr:col>
          <xdr:colOff>0</xdr:colOff>
          <xdr:row>21</xdr:row>
          <xdr:rowOff>219075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주문 명중</a:t>
              </a:r>
              <a:endParaRPr lang="ko-KR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21</xdr:row>
          <xdr:rowOff>9525</xdr:rowOff>
        </xdr:from>
        <xdr:to>
          <xdr:col>12</xdr:col>
          <xdr:colOff>0</xdr:colOff>
          <xdr:row>21</xdr:row>
          <xdr:rowOff>219075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물리 방어력</a:t>
              </a:r>
              <a:endParaRPr lang="ko-KR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9525</xdr:rowOff>
        </xdr:from>
        <xdr:to>
          <xdr:col>13</xdr:col>
          <xdr:colOff>0</xdr:colOff>
          <xdr:row>21</xdr:row>
          <xdr:rowOff>219075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주문 방어력</a:t>
              </a:r>
              <a:endParaRPr lang="ko-KR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21</xdr:row>
          <xdr:rowOff>9525</xdr:rowOff>
        </xdr:from>
        <xdr:to>
          <xdr:col>14</xdr:col>
          <xdr:colOff>0</xdr:colOff>
          <xdr:row>21</xdr:row>
          <xdr:rowOff>219075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물리 회피력</a:t>
              </a:r>
              <a:endParaRPr lang="ko-KR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15</xdr:col>
          <xdr:colOff>0</xdr:colOff>
          <xdr:row>21</xdr:row>
          <xdr:rowOff>219075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주문 회피력</a:t>
              </a:r>
              <a:endParaRPr lang="ko-KR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21</xdr:row>
          <xdr:rowOff>9525</xdr:rowOff>
        </xdr:from>
        <xdr:to>
          <xdr:col>16</xdr:col>
          <xdr:colOff>0</xdr:colOff>
          <xdr:row>21</xdr:row>
          <xdr:rowOff>219075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물리 근접 치명타</a:t>
              </a:r>
              <a:endParaRPr lang="ko-KR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21</xdr:row>
          <xdr:rowOff>9525</xdr:rowOff>
        </xdr:from>
        <xdr:to>
          <xdr:col>17</xdr:col>
          <xdr:colOff>0</xdr:colOff>
          <xdr:row>21</xdr:row>
          <xdr:rowOff>219075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물리 원거리 치명타</a:t>
              </a:r>
              <a:endParaRPr lang="ko-KR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21</xdr:row>
          <xdr:rowOff>9525</xdr:rowOff>
        </xdr:from>
        <xdr:to>
          <xdr:col>18</xdr:col>
          <xdr:colOff>0</xdr:colOff>
          <xdr:row>21</xdr:row>
          <xdr:rowOff>219075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주문 치명타</a:t>
              </a:r>
              <a:endParaRPr lang="ko-KR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21</xdr:row>
          <xdr:rowOff>9525</xdr:rowOff>
        </xdr:from>
        <xdr:to>
          <xdr:col>19</xdr:col>
          <xdr:colOff>0</xdr:colOff>
          <xdr:row>21</xdr:row>
          <xdr:rowOff>219075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물리 치명타 저항</a:t>
              </a:r>
              <a:endParaRPr lang="ko-KR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0</xdr:colOff>
          <xdr:row>21</xdr:row>
          <xdr:rowOff>219075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주문 치명타 저항</a:t>
              </a:r>
              <a:endParaRPr lang="ko-KR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9525</xdr:colOff>
          <xdr:row>21</xdr:row>
          <xdr:rowOff>9525</xdr:rowOff>
        </xdr:from>
        <xdr:to>
          <xdr:col>21</xdr:col>
          <xdr:colOff>0</xdr:colOff>
          <xdr:row>21</xdr:row>
          <xdr:rowOff>219075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무기막기</a:t>
              </a:r>
              <a:endParaRPr lang="ko-KR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22</xdr:col>
          <xdr:colOff>0</xdr:colOff>
          <xdr:row>21</xdr:row>
          <xdr:rowOff>219075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스턴 발동확률</a:t>
              </a:r>
              <a:endParaRPr lang="ko-KR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21</xdr:row>
          <xdr:rowOff>9525</xdr:rowOff>
        </xdr:from>
        <xdr:to>
          <xdr:col>23</xdr:col>
          <xdr:colOff>0</xdr:colOff>
          <xdr:row>21</xdr:row>
          <xdr:rowOff>219075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넉백 발동확률</a:t>
              </a:r>
              <a:endParaRPr lang="ko-KR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9525</xdr:colOff>
          <xdr:row>21</xdr:row>
          <xdr:rowOff>9525</xdr:rowOff>
        </xdr:from>
        <xdr:to>
          <xdr:col>24</xdr:col>
          <xdr:colOff>0</xdr:colOff>
          <xdr:row>21</xdr:row>
          <xdr:rowOff>219075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넉다운 발동확률</a:t>
              </a:r>
              <a:endParaRPr lang="ko-KR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9525</xdr:colOff>
          <xdr:row>21</xdr:row>
          <xdr:rowOff>9525</xdr:rowOff>
        </xdr:from>
        <xdr:to>
          <xdr:col>25</xdr:col>
          <xdr:colOff>0</xdr:colOff>
          <xdr:row>21</xdr:row>
          <xdr:rowOff>219075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플라잉백 발동확률</a:t>
              </a:r>
              <a:endParaRPr lang="ko-KR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9525</xdr:rowOff>
        </xdr:from>
        <xdr:to>
          <xdr:col>26</xdr:col>
          <xdr:colOff>0</xdr:colOff>
          <xdr:row>21</xdr:row>
          <xdr:rowOff>219075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화속성 방어</a:t>
              </a:r>
              <a:endParaRPr lang="ko-KR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21</xdr:row>
          <xdr:rowOff>9525</xdr:rowOff>
        </xdr:from>
        <xdr:to>
          <xdr:col>27</xdr:col>
          <xdr:colOff>0</xdr:colOff>
          <xdr:row>21</xdr:row>
          <xdr:rowOff>219075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수속성 방어</a:t>
              </a:r>
              <a:endParaRPr lang="ko-KR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21</xdr:row>
          <xdr:rowOff>219075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목속성 방어</a:t>
              </a:r>
              <a:endParaRPr lang="ko-KR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21</xdr:row>
          <xdr:rowOff>9525</xdr:rowOff>
        </xdr:from>
        <xdr:to>
          <xdr:col>29</xdr:col>
          <xdr:colOff>0</xdr:colOff>
          <xdr:row>21</xdr:row>
          <xdr:rowOff>219075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금속성 방어</a:t>
              </a:r>
              <a:endParaRPr lang="ko-KR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9525</xdr:colOff>
          <xdr:row>21</xdr:row>
          <xdr:rowOff>9525</xdr:rowOff>
        </xdr:from>
        <xdr:to>
          <xdr:col>30</xdr:col>
          <xdr:colOff>0</xdr:colOff>
          <xdr:row>21</xdr:row>
          <xdr:rowOff>219075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토속성 방어</a:t>
              </a:r>
              <a:endParaRPr lang="ko-KR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9525</xdr:colOff>
          <xdr:row>21</xdr:row>
          <xdr:rowOff>9525</xdr:rowOff>
        </xdr:from>
        <xdr:to>
          <xdr:col>31</xdr:col>
          <xdr:colOff>0</xdr:colOff>
          <xdr:row>21</xdr:row>
          <xdr:rowOff>219075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화속성 </a:t>
              </a:r>
              <a:endParaRPr lang="ko-KR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9525</xdr:colOff>
          <xdr:row>21</xdr:row>
          <xdr:rowOff>9525</xdr:rowOff>
        </xdr:from>
        <xdr:to>
          <xdr:col>32</xdr:col>
          <xdr:colOff>0</xdr:colOff>
          <xdr:row>21</xdr:row>
          <xdr:rowOff>219075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수속성</a:t>
              </a:r>
              <a:endParaRPr lang="ko-KR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9525</xdr:colOff>
          <xdr:row>21</xdr:row>
          <xdr:rowOff>9525</xdr:rowOff>
        </xdr:from>
        <xdr:to>
          <xdr:col>33</xdr:col>
          <xdr:colOff>0</xdr:colOff>
          <xdr:row>21</xdr:row>
          <xdr:rowOff>219075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목속성</a:t>
              </a:r>
              <a:endParaRPr lang="ko-KR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9525</xdr:colOff>
          <xdr:row>21</xdr:row>
          <xdr:rowOff>9525</xdr:rowOff>
        </xdr:from>
        <xdr:to>
          <xdr:col>34</xdr:col>
          <xdr:colOff>0</xdr:colOff>
          <xdr:row>21</xdr:row>
          <xdr:rowOff>219075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금속성</a:t>
              </a:r>
              <a:endParaRPr lang="ko-KR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9525</xdr:colOff>
          <xdr:row>21</xdr:row>
          <xdr:rowOff>9525</xdr:rowOff>
        </xdr:from>
        <xdr:to>
          <xdr:col>35</xdr:col>
          <xdr:colOff>0</xdr:colOff>
          <xdr:row>21</xdr:row>
          <xdr:rowOff>219075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토속성</a:t>
              </a:r>
              <a:endParaRPr lang="ko-KR" altLang="en-US"/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200025</xdr:colOff>
      <xdr:row>19</xdr:row>
      <xdr:rowOff>76200</xdr:rowOff>
    </xdr:from>
    <xdr:to>
      <xdr:col>18</xdr:col>
      <xdr:colOff>228600</xdr:colOff>
      <xdr:row>32</xdr:row>
      <xdr:rowOff>95250</xdr:rowOff>
    </xdr:to>
    <xdr:graphicFrame macro="">
      <xdr:nvGraphicFramePr>
        <xdr:cNvPr id="4" name="차트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200024</xdr:colOff>
      <xdr:row>33</xdr:row>
      <xdr:rowOff>200025</xdr:rowOff>
    </xdr:from>
    <xdr:to>
      <xdr:col>18</xdr:col>
      <xdr:colOff>200024</xdr:colOff>
      <xdr:row>47</xdr:row>
      <xdr:rowOff>9525</xdr:rowOff>
    </xdr:to>
    <xdr:graphicFrame macro="">
      <xdr:nvGraphicFramePr>
        <xdr:cNvPr id="5" name="차트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219074</xdr:colOff>
      <xdr:row>9</xdr:row>
      <xdr:rowOff>0</xdr:rowOff>
    </xdr:from>
    <xdr:to>
      <xdr:col>12</xdr:col>
      <xdr:colOff>247650</xdr:colOff>
      <xdr:row>9</xdr:row>
      <xdr:rowOff>141166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4" y="1733550"/>
          <a:ext cx="14344651" cy="141166"/>
        </a:xfrm>
        <a:prstGeom prst="rect">
          <a:avLst/>
        </a:prstGeom>
      </xdr:spPr>
    </xdr:pic>
    <xdr:clientData/>
  </xdr:twoCellAnchor>
  <xdr:twoCellAnchor editAs="oneCell">
    <xdr:from>
      <xdr:col>0</xdr:col>
      <xdr:colOff>323849</xdr:colOff>
      <xdr:row>92</xdr:row>
      <xdr:rowOff>0</xdr:rowOff>
    </xdr:from>
    <xdr:to>
      <xdr:col>10</xdr:col>
      <xdr:colOff>504824</xdr:colOff>
      <xdr:row>92</xdr:row>
      <xdr:rowOff>114300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4" y="18402300"/>
          <a:ext cx="12563475" cy="114300"/>
        </a:xfrm>
        <a:prstGeom prst="rect">
          <a:avLst/>
        </a:prstGeom>
      </xdr:spPr>
    </xdr:pic>
    <xdr:clientData/>
  </xdr:twoCellAnchor>
  <xdr:twoCellAnchor editAs="oneCell">
    <xdr:from>
      <xdr:col>0</xdr:col>
      <xdr:colOff>323849</xdr:colOff>
      <xdr:row>406</xdr:row>
      <xdr:rowOff>0</xdr:rowOff>
    </xdr:from>
    <xdr:to>
      <xdr:col>10</xdr:col>
      <xdr:colOff>504824</xdr:colOff>
      <xdr:row>406</xdr:row>
      <xdr:rowOff>114300</xdr:rowOff>
    </xdr:to>
    <xdr:pic>
      <xdr:nvPicPr>
        <xdr:cNvPr id="4" name="그림 3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4" y="17706975"/>
          <a:ext cx="12563475" cy="1143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7</xdr:row>
      <xdr:rowOff>19049</xdr:rowOff>
    </xdr:from>
    <xdr:to>
      <xdr:col>14</xdr:col>
      <xdr:colOff>1009650</xdr:colOff>
      <xdr:row>18</xdr:row>
      <xdr:rowOff>142874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11</xdr:row>
          <xdr:rowOff>0</xdr:rowOff>
        </xdr:from>
        <xdr:to>
          <xdr:col>2</xdr:col>
          <xdr:colOff>0</xdr:colOff>
          <xdr:row>12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2차스텟 Main</a:t>
              </a:r>
              <a:endParaRPr lang="ko-KR" altLang="en-US"/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7</xdr:row>
      <xdr:rowOff>76199</xdr:rowOff>
    </xdr:from>
    <xdr:to>
      <xdr:col>14</xdr:col>
      <xdr:colOff>990600</xdr:colOff>
      <xdr:row>18</xdr:row>
      <xdr:rowOff>104774</xdr:rowOff>
    </xdr:to>
    <xdr:graphicFrame macro="">
      <xdr:nvGraphicFramePr>
        <xdr:cNvPr id="4" name="차트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1</xdr:col>
          <xdr:colOff>1009650</xdr:colOff>
          <xdr:row>12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2차스텟 Main</a:t>
              </a:r>
              <a:endParaRPr lang="ko-KR" altLang="en-US"/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238125</xdr:colOff>
          <xdr:row>17</xdr:row>
          <xdr:rowOff>9525</xdr:rowOff>
        </xdr:from>
        <xdr:to>
          <xdr:col>5</xdr:col>
          <xdr:colOff>771525</xdr:colOff>
          <xdr:row>18</xdr:row>
          <xdr:rowOff>9525</xdr:rowOff>
        </xdr:to>
        <xdr:grpSp>
          <xdr:nvGrpSpPr>
            <xdr:cNvPr id="2" name="그룹 1"/>
            <xdr:cNvGrpSpPr/>
          </xdr:nvGrpSpPr>
          <xdr:grpSpPr>
            <a:xfrm>
              <a:off x="2505075" y="3571875"/>
              <a:ext cx="2571750" cy="209550"/>
              <a:chOff x="5600998" y="3571875"/>
              <a:chExt cx="2650348" cy="209550"/>
            </a:xfrm>
          </xdr:grpSpPr>
          <xdr:sp macro="" textlink="">
            <xdr:nvSpPr>
              <xdr:cNvPr id="6145" name="Option Button 1" hidden="1">
                <a:extLst>
                  <a:ext uri="{63B3BB69-23CF-44E3-9099-C40C66FF867C}">
                    <a14:compatExt spid="_x0000_s6145"/>
                  </a:ext>
                </a:extLst>
              </xdr:cNvPr>
              <xdr:cNvSpPr/>
            </xdr:nvSpPr>
            <xdr:spPr>
              <a:xfrm>
                <a:off x="5600998" y="3571875"/>
                <a:ext cx="647863" cy="209550"/>
              </a:xfrm>
              <a:prstGeom prst="rect">
                <a:avLst/>
              </a:prstGeom>
            </xdr:spPr>
          </xdr:sp>
          <xdr:sp macro="" textlink="">
            <xdr:nvSpPr>
              <xdr:cNvPr id="6146" name="Option Button 2" hidden="1">
                <a:extLst>
                  <a:ext uri="{63B3BB69-23CF-44E3-9099-C40C66FF867C}">
                    <a14:compatExt spid="_x0000_s6146"/>
                  </a:ext>
                </a:extLst>
              </xdr:cNvPr>
              <xdr:cNvSpPr/>
            </xdr:nvSpPr>
            <xdr:spPr>
              <a:xfrm>
                <a:off x="6612048" y="3571875"/>
                <a:ext cx="638046" cy="209550"/>
              </a:xfrm>
              <a:prstGeom prst="rect">
                <a:avLst/>
              </a:prstGeom>
            </xdr:spPr>
          </xdr:sp>
          <xdr:sp macro="" textlink="">
            <xdr:nvSpPr>
              <xdr:cNvPr id="6147" name="Option Button 3" hidden="1">
                <a:extLst>
                  <a:ext uri="{63B3BB69-23CF-44E3-9099-C40C66FF867C}">
                    <a14:compatExt spid="_x0000_s6147"/>
                  </a:ext>
                </a:extLst>
              </xdr:cNvPr>
              <xdr:cNvSpPr/>
            </xdr:nvSpPr>
            <xdr:spPr>
              <a:xfrm>
                <a:off x="7603486" y="3571875"/>
                <a:ext cx="647860" cy="20955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10</xdr:col>
      <xdr:colOff>57150</xdr:colOff>
      <xdr:row>9</xdr:row>
      <xdr:rowOff>28574</xdr:rowOff>
    </xdr:from>
    <xdr:to>
      <xdr:col>15</xdr:col>
      <xdr:colOff>981075</xdr:colOff>
      <xdr:row>18</xdr:row>
      <xdr:rowOff>47624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28575</xdr:colOff>
      <xdr:row>9</xdr:row>
      <xdr:rowOff>47625</xdr:rowOff>
    </xdr:from>
    <xdr:to>
      <xdr:col>22</xdr:col>
      <xdr:colOff>952500</xdr:colOff>
      <xdr:row>18</xdr:row>
      <xdr:rowOff>76200</xdr:rowOff>
    </xdr:to>
    <xdr:graphicFrame macro="">
      <xdr:nvGraphicFramePr>
        <xdr:cNvPr id="5" name="차트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19050</xdr:colOff>
      <xdr:row>9</xdr:row>
      <xdr:rowOff>57150</xdr:rowOff>
    </xdr:from>
    <xdr:to>
      <xdr:col>29</xdr:col>
      <xdr:colOff>1000125</xdr:colOff>
      <xdr:row>18</xdr:row>
      <xdr:rowOff>85725</xdr:rowOff>
    </xdr:to>
    <xdr:graphicFrame macro="">
      <xdr:nvGraphicFramePr>
        <xdr:cNvPr id="6" name="차트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11</xdr:row>
          <xdr:rowOff>0</xdr:rowOff>
        </xdr:from>
        <xdr:to>
          <xdr:col>2</xdr:col>
          <xdr:colOff>0</xdr:colOff>
          <xdr:row>12</xdr:row>
          <xdr:rowOff>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2차스텟 Main</a:t>
              </a:r>
              <a:endParaRPr lang="ko-KR" altLang="en-US"/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66677</xdr:colOff>
          <xdr:row>17</xdr:row>
          <xdr:rowOff>19051</xdr:rowOff>
        </xdr:from>
        <xdr:to>
          <xdr:col>5</xdr:col>
          <xdr:colOff>828678</xdr:colOff>
          <xdr:row>18</xdr:row>
          <xdr:rowOff>19058</xdr:rowOff>
        </xdr:to>
        <xdr:grpSp>
          <xdr:nvGrpSpPr>
            <xdr:cNvPr id="9" name="그룹 8"/>
            <xdr:cNvGrpSpPr/>
          </xdr:nvGrpSpPr>
          <xdr:grpSpPr>
            <a:xfrm>
              <a:off x="3352802" y="3571876"/>
              <a:ext cx="1781176" cy="209557"/>
              <a:chOff x="7516852" y="3619031"/>
              <a:chExt cx="1697624" cy="210557"/>
            </a:xfrm>
          </xdr:grpSpPr>
          <xdr:sp macro="" textlink="">
            <xdr:nvSpPr>
              <xdr:cNvPr id="7175" name="Option Button 7" hidden="1">
                <a:extLst>
                  <a:ext uri="{63B3BB69-23CF-44E3-9099-C40C66FF867C}">
                    <a14:compatExt spid="_x0000_s7175"/>
                  </a:ext>
                </a:extLst>
              </xdr:cNvPr>
              <xdr:cNvSpPr/>
            </xdr:nvSpPr>
            <xdr:spPr>
              <a:xfrm>
                <a:off x="7516852" y="3619031"/>
                <a:ext cx="617320" cy="210552"/>
              </a:xfrm>
              <a:prstGeom prst="rect">
                <a:avLst/>
              </a:prstGeom>
            </xdr:spPr>
          </xdr:sp>
          <xdr:sp macro="" textlink="">
            <xdr:nvSpPr>
              <xdr:cNvPr id="7176" name="Option Button 8" hidden="1">
                <a:extLst>
                  <a:ext uri="{63B3BB69-23CF-44E3-9099-C40C66FF867C}">
                    <a14:compatExt spid="_x0000_s7176"/>
                  </a:ext>
                </a:extLst>
              </xdr:cNvPr>
              <xdr:cNvSpPr/>
            </xdr:nvSpPr>
            <xdr:spPr>
              <a:xfrm>
                <a:off x="8588084" y="3619036"/>
                <a:ext cx="626392" cy="210552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17</xdr:col>
      <xdr:colOff>66675</xdr:colOff>
      <xdr:row>7</xdr:row>
      <xdr:rowOff>85724</xdr:rowOff>
    </xdr:from>
    <xdr:to>
      <xdr:col>22</xdr:col>
      <xdr:colOff>1009650</xdr:colOff>
      <xdr:row>17</xdr:row>
      <xdr:rowOff>114299</xdr:rowOff>
    </xdr:to>
    <xdr:graphicFrame macro="">
      <xdr:nvGraphicFramePr>
        <xdr:cNvPr id="4" name="차트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38099</xdr:colOff>
      <xdr:row>7</xdr:row>
      <xdr:rowOff>114299</xdr:rowOff>
    </xdr:from>
    <xdr:to>
      <xdr:col>16</xdr:col>
      <xdr:colOff>28574</xdr:colOff>
      <xdr:row>17</xdr:row>
      <xdr:rowOff>123824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11</xdr:row>
          <xdr:rowOff>0</xdr:rowOff>
        </xdr:from>
        <xdr:to>
          <xdr:col>2</xdr:col>
          <xdr:colOff>0</xdr:colOff>
          <xdr:row>12</xdr:row>
          <xdr:rowOff>0</xdr:rowOff>
        </xdr:to>
        <xdr:sp macro="" textlink="">
          <xdr:nvSpPr>
            <xdr:cNvPr id="7177" name="Button 9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2차스텟 Main</a:t>
              </a:r>
              <a:endParaRPr lang="ko-KR" altLang="en-US"/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17</xdr:row>
          <xdr:rowOff>9525</xdr:rowOff>
        </xdr:from>
        <xdr:to>
          <xdr:col>5</xdr:col>
          <xdr:colOff>761847</xdr:colOff>
          <xdr:row>18</xdr:row>
          <xdr:rowOff>9525</xdr:rowOff>
        </xdr:to>
        <xdr:grpSp>
          <xdr:nvGrpSpPr>
            <xdr:cNvPr id="9" name="그룹 8"/>
            <xdr:cNvGrpSpPr/>
          </xdr:nvGrpSpPr>
          <xdr:grpSpPr>
            <a:xfrm>
              <a:off x="2495550" y="3609975"/>
              <a:ext cx="2571597" cy="190500"/>
              <a:chOff x="5591185" y="3571875"/>
              <a:chExt cx="2650175" cy="209550"/>
            </a:xfrm>
          </xdr:grpSpPr>
          <xdr:sp macro="" textlink="">
            <xdr:nvSpPr>
              <xdr:cNvPr id="11271" name="Option Button 7" hidden="1">
                <a:extLst>
                  <a:ext uri="{63B3BB69-23CF-44E3-9099-C40C66FF867C}">
                    <a14:compatExt spid="_x0000_s11271"/>
                  </a:ext>
                </a:extLst>
              </xdr:cNvPr>
              <xdr:cNvSpPr/>
            </xdr:nvSpPr>
            <xdr:spPr>
              <a:xfrm>
                <a:off x="5591185" y="3571875"/>
                <a:ext cx="645690" cy="209550"/>
              </a:xfrm>
              <a:prstGeom prst="rect">
                <a:avLst/>
              </a:prstGeom>
            </xdr:spPr>
          </xdr:sp>
          <xdr:sp macro="" textlink="">
            <xdr:nvSpPr>
              <xdr:cNvPr id="11272" name="Option Button 8" hidden="1">
                <a:extLst>
                  <a:ext uri="{63B3BB69-23CF-44E3-9099-C40C66FF867C}">
                    <a14:compatExt spid="_x0000_s11272"/>
                  </a:ext>
                </a:extLst>
              </xdr:cNvPr>
              <xdr:cNvSpPr/>
            </xdr:nvSpPr>
            <xdr:spPr>
              <a:xfrm>
                <a:off x="6599446" y="3571875"/>
                <a:ext cx="645688" cy="209550"/>
              </a:xfrm>
              <a:prstGeom prst="rect">
                <a:avLst/>
              </a:prstGeom>
            </xdr:spPr>
          </xdr:sp>
          <xdr:sp macro="" textlink="">
            <xdr:nvSpPr>
              <xdr:cNvPr id="11273" name="Option Button 9" hidden="1">
                <a:extLst>
                  <a:ext uri="{63B3BB69-23CF-44E3-9099-C40C66FF867C}">
                    <a14:compatExt spid="_x0000_s11273"/>
                  </a:ext>
                </a:extLst>
              </xdr:cNvPr>
              <xdr:cNvSpPr/>
            </xdr:nvSpPr>
            <xdr:spPr>
              <a:xfrm>
                <a:off x="7595678" y="3571875"/>
                <a:ext cx="645682" cy="20955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8</xdr:col>
      <xdr:colOff>990599</xdr:colOff>
      <xdr:row>8</xdr:row>
      <xdr:rowOff>47624</xdr:rowOff>
    </xdr:from>
    <xdr:to>
      <xdr:col>15</xdr:col>
      <xdr:colOff>1000124</xdr:colOff>
      <xdr:row>17</xdr:row>
      <xdr:rowOff>161924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8</xdr:row>
      <xdr:rowOff>19050</xdr:rowOff>
    </xdr:from>
    <xdr:to>
      <xdr:col>22</xdr:col>
      <xdr:colOff>1000125</xdr:colOff>
      <xdr:row>17</xdr:row>
      <xdr:rowOff>161925</xdr:rowOff>
    </xdr:to>
    <xdr:graphicFrame macro="">
      <xdr:nvGraphicFramePr>
        <xdr:cNvPr id="4" name="차트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38100</xdr:colOff>
      <xdr:row>8</xdr:row>
      <xdr:rowOff>38099</xdr:rowOff>
    </xdr:from>
    <xdr:to>
      <xdr:col>29</xdr:col>
      <xdr:colOff>1000125</xdr:colOff>
      <xdr:row>17</xdr:row>
      <xdr:rowOff>171449</xdr:rowOff>
    </xdr:to>
    <xdr:graphicFrame macro="">
      <xdr:nvGraphicFramePr>
        <xdr:cNvPr id="5" name="차트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11</xdr:row>
          <xdr:rowOff>0</xdr:rowOff>
        </xdr:from>
        <xdr:to>
          <xdr:col>2</xdr:col>
          <xdr:colOff>0</xdr:colOff>
          <xdr:row>12</xdr:row>
          <xdr:rowOff>0</xdr:rowOff>
        </xdr:to>
        <xdr:sp macro="" textlink="">
          <xdr:nvSpPr>
            <xdr:cNvPr id="11274" name="Button 10" hidden="1">
              <a:extLst>
                <a:ext uri="{63B3BB69-23CF-44E3-9099-C40C66FF867C}">
                  <a14:compatExt spid="_x0000_s11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2차스텟 Main</a:t>
              </a:r>
              <a:endParaRPr lang="ko-KR" altLang="en-US"/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66674</xdr:colOff>
          <xdr:row>17</xdr:row>
          <xdr:rowOff>9525</xdr:rowOff>
        </xdr:from>
        <xdr:to>
          <xdr:col>5</xdr:col>
          <xdr:colOff>824145</xdr:colOff>
          <xdr:row>18</xdr:row>
          <xdr:rowOff>9525</xdr:rowOff>
        </xdr:to>
        <xdr:grpSp>
          <xdr:nvGrpSpPr>
            <xdr:cNvPr id="9" name="그룹 8"/>
            <xdr:cNvGrpSpPr/>
          </xdr:nvGrpSpPr>
          <xdr:grpSpPr>
            <a:xfrm>
              <a:off x="3352799" y="3600450"/>
              <a:ext cx="1776646" cy="209550"/>
              <a:chOff x="7516831" y="3609458"/>
              <a:chExt cx="1693300" cy="210552"/>
            </a:xfrm>
          </xdr:grpSpPr>
          <xdr:sp macro="" textlink="">
            <xdr:nvSpPr>
              <xdr:cNvPr id="13319" name="Option Button 7" hidden="1">
                <a:extLst>
                  <a:ext uri="{63B3BB69-23CF-44E3-9099-C40C66FF867C}">
                    <a14:compatExt spid="_x0000_s13319"/>
                  </a:ext>
                </a:extLst>
              </xdr:cNvPr>
              <xdr:cNvSpPr/>
            </xdr:nvSpPr>
            <xdr:spPr>
              <a:xfrm>
                <a:off x="7516831" y="3609458"/>
                <a:ext cx="619953" cy="210552"/>
              </a:xfrm>
              <a:prstGeom prst="rect">
                <a:avLst/>
              </a:prstGeom>
            </xdr:spPr>
          </xdr:sp>
          <xdr:sp macro="" textlink="">
            <xdr:nvSpPr>
              <xdr:cNvPr id="13320" name="Option Button 8" hidden="1">
                <a:extLst>
                  <a:ext uri="{63B3BB69-23CF-44E3-9099-C40C66FF867C}">
                    <a14:compatExt spid="_x0000_s13320"/>
                  </a:ext>
                </a:extLst>
              </xdr:cNvPr>
              <xdr:cNvSpPr/>
            </xdr:nvSpPr>
            <xdr:spPr>
              <a:xfrm>
                <a:off x="8590178" y="3609458"/>
                <a:ext cx="619953" cy="210552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10</xdr:col>
      <xdr:colOff>57149</xdr:colOff>
      <xdr:row>8</xdr:row>
      <xdr:rowOff>114299</xdr:rowOff>
    </xdr:from>
    <xdr:to>
      <xdr:col>15</xdr:col>
      <xdr:colOff>990599</xdr:colOff>
      <xdr:row>18</xdr:row>
      <xdr:rowOff>104774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76199</xdr:colOff>
      <xdr:row>8</xdr:row>
      <xdr:rowOff>142875</xdr:rowOff>
    </xdr:from>
    <xdr:to>
      <xdr:col>22</xdr:col>
      <xdr:colOff>971549</xdr:colOff>
      <xdr:row>18</xdr:row>
      <xdr:rowOff>85725</xdr:rowOff>
    </xdr:to>
    <xdr:graphicFrame macro="">
      <xdr:nvGraphicFramePr>
        <xdr:cNvPr id="4" name="차트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11</xdr:row>
          <xdr:rowOff>0</xdr:rowOff>
        </xdr:from>
        <xdr:to>
          <xdr:col>2</xdr:col>
          <xdr:colOff>9525</xdr:colOff>
          <xdr:row>12</xdr:row>
          <xdr:rowOff>0</xdr:rowOff>
        </xdr:to>
        <xdr:sp macro="" textlink="">
          <xdr:nvSpPr>
            <xdr:cNvPr id="13321" name="Button 9" hidden="1">
              <a:extLst>
                <a:ext uri="{63B3BB69-23CF-44E3-9099-C40C66FF867C}">
                  <a14:compatExt spid="_x0000_s13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2차스텟 Main</a:t>
              </a:r>
              <a:endParaRPr lang="ko-KR" altLang="en-US"/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66674</xdr:colOff>
          <xdr:row>17</xdr:row>
          <xdr:rowOff>9525</xdr:rowOff>
        </xdr:from>
        <xdr:to>
          <xdr:col>5</xdr:col>
          <xdr:colOff>872895</xdr:colOff>
          <xdr:row>18</xdr:row>
          <xdr:rowOff>9525</xdr:rowOff>
        </xdr:to>
        <xdr:grpSp>
          <xdr:nvGrpSpPr>
            <xdr:cNvPr id="2" name="그룹 1"/>
            <xdr:cNvGrpSpPr/>
          </xdr:nvGrpSpPr>
          <xdr:grpSpPr>
            <a:xfrm>
              <a:off x="2333624" y="3562350"/>
              <a:ext cx="2844571" cy="209550"/>
              <a:chOff x="7516842" y="3609458"/>
              <a:chExt cx="2711123" cy="210552"/>
            </a:xfrm>
          </xdr:grpSpPr>
          <xdr:sp macro="" textlink="">
            <xdr:nvSpPr>
              <xdr:cNvPr id="17409" name="Option Button 1" hidden="1">
                <a:extLst>
                  <a:ext uri="{63B3BB69-23CF-44E3-9099-C40C66FF867C}">
                    <a14:compatExt spid="_x0000_s17409"/>
                  </a:ext>
                </a:extLst>
              </xdr:cNvPr>
              <xdr:cNvSpPr/>
            </xdr:nvSpPr>
            <xdr:spPr>
              <a:xfrm>
                <a:off x="7516842" y="3609458"/>
                <a:ext cx="619954" cy="210552"/>
              </a:xfrm>
              <a:prstGeom prst="rect">
                <a:avLst/>
              </a:prstGeom>
            </xdr:spPr>
          </xdr:sp>
          <xdr:sp macro="" textlink="">
            <xdr:nvSpPr>
              <xdr:cNvPr id="17410" name="Option Button 2" hidden="1">
                <a:extLst>
                  <a:ext uri="{63B3BB69-23CF-44E3-9099-C40C66FF867C}">
                    <a14:compatExt spid="_x0000_s17410"/>
                  </a:ext>
                </a:extLst>
              </xdr:cNvPr>
              <xdr:cNvSpPr/>
            </xdr:nvSpPr>
            <xdr:spPr>
              <a:xfrm>
                <a:off x="8590189" y="3609458"/>
                <a:ext cx="619953" cy="210552"/>
              </a:xfrm>
              <a:prstGeom prst="rect">
                <a:avLst/>
              </a:prstGeom>
            </xdr:spPr>
          </xdr:sp>
          <xdr:sp macro="" textlink="">
            <xdr:nvSpPr>
              <xdr:cNvPr id="17411" name="Option Button 3" hidden="1">
                <a:extLst>
                  <a:ext uri="{63B3BB69-23CF-44E3-9099-C40C66FF867C}">
                    <a14:compatExt spid="_x0000_s17411"/>
                  </a:ext>
                </a:extLst>
              </xdr:cNvPr>
              <xdr:cNvSpPr/>
            </xdr:nvSpPr>
            <xdr:spPr>
              <a:xfrm>
                <a:off x="9608014" y="3609458"/>
                <a:ext cx="619951" cy="210552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10</xdr:col>
      <xdr:colOff>9525</xdr:colOff>
      <xdr:row>7</xdr:row>
      <xdr:rowOff>38100</xdr:rowOff>
    </xdr:from>
    <xdr:to>
      <xdr:col>16</xdr:col>
      <xdr:colOff>1</xdr:colOff>
      <xdr:row>17</xdr:row>
      <xdr:rowOff>114300</xdr:rowOff>
    </xdr:to>
    <xdr:graphicFrame macro="">
      <xdr:nvGraphicFramePr>
        <xdr:cNvPr id="6" name="차트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19050</xdr:colOff>
      <xdr:row>7</xdr:row>
      <xdr:rowOff>38100</xdr:rowOff>
    </xdr:from>
    <xdr:to>
      <xdr:col>23</xdr:col>
      <xdr:colOff>0</xdr:colOff>
      <xdr:row>17</xdr:row>
      <xdr:rowOff>95250</xdr:rowOff>
    </xdr:to>
    <xdr:graphicFrame macro="">
      <xdr:nvGraphicFramePr>
        <xdr:cNvPr id="7" name="차트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38099</xdr:colOff>
      <xdr:row>7</xdr:row>
      <xdr:rowOff>28575</xdr:rowOff>
    </xdr:from>
    <xdr:to>
      <xdr:col>30</xdr:col>
      <xdr:colOff>9524</xdr:colOff>
      <xdr:row>17</xdr:row>
      <xdr:rowOff>114300</xdr:rowOff>
    </xdr:to>
    <xdr:graphicFrame macro="">
      <xdr:nvGraphicFramePr>
        <xdr:cNvPr id="8" name="차트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11</xdr:row>
          <xdr:rowOff>0</xdr:rowOff>
        </xdr:from>
        <xdr:to>
          <xdr:col>2</xdr:col>
          <xdr:colOff>0</xdr:colOff>
          <xdr:row>12</xdr:row>
          <xdr:rowOff>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2차스텟 Main</a:t>
              </a:r>
              <a:endParaRPr lang="ko-KR" altLang="en-US"/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57152</xdr:colOff>
          <xdr:row>17</xdr:row>
          <xdr:rowOff>9524</xdr:rowOff>
        </xdr:from>
        <xdr:to>
          <xdr:col>5</xdr:col>
          <xdr:colOff>821959</xdr:colOff>
          <xdr:row>18</xdr:row>
          <xdr:rowOff>9532</xdr:rowOff>
        </xdr:to>
        <xdr:grpSp>
          <xdr:nvGrpSpPr>
            <xdr:cNvPr id="2" name="그룹 1"/>
            <xdr:cNvGrpSpPr/>
          </xdr:nvGrpSpPr>
          <xdr:grpSpPr>
            <a:xfrm>
              <a:off x="3343277" y="3600449"/>
              <a:ext cx="1783982" cy="209558"/>
              <a:chOff x="7507719" y="3609459"/>
              <a:chExt cx="1697682" cy="210557"/>
            </a:xfrm>
          </xdr:grpSpPr>
          <xdr:sp macro="" textlink="">
            <xdr:nvSpPr>
              <xdr:cNvPr id="19457" name="Option Button 1" hidden="1">
                <a:extLst>
                  <a:ext uri="{63B3BB69-23CF-44E3-9099-C40C66FF867C}">
                    <a14:compatExt spid="_x0000_s19457"/>
                  </a:ext>
                </a:extLst>
              </xdr:cNvPr>
              <xdr:cNvSpPr/>
            </xdr:nvSpPr>
            <xdr:spPr>
              <a:xfrm>
                <a:off x="7507719" y="3609459"/>
                <a:ext cx="617314" cy="210552"/>
              </a:xfrm>
              <a:prstGeom prst="rect">
                <a:avLst/>
              </a:prstGeom>
            </xdr:spPr>
          </xdr:sp>
          <xdr:sp macro="" textlink="">
            <xdr:nvSpPr>
              <xdr:cNvPr id="19458" name="Option Button 2" hidden="1">
                <a:extLst>
                  <a:ext uri="{63B3BB69-23CF-44E3-9099-C40C66FF867C}">
                    <a14:compatExt spid="_x0000_s19458"/>
                  </a:ext>
                </a:extLst>
              </xdr:cNvPr>
              <xdr:cNvSpPr/>
            </xdr:nvSpPr>
            <xdr:spPr>
              <a:xfrm>
                <a:off x="8579009" y="3609464"/>
                <a:ext cx="626392" cy="210552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10</xdr:col>
      <xdr:colOff>9525</xdr:colOff>
      <xdr:row>7</xdr:row>
      <xdr:rowOff>57150</xdr:rowOff>
    </xdr:from>
    <xdr:to>
      <xdr:col>17</xdr:col>
      <xdr:colOff>28575</xdr:colOff>
      <xdr:row>17</xdr:row>
      <xdr:rowOff>114300</xdr:rowOff>
    </xdr:to>
    <xdr:graphicFrame macro="">
      <xdr:nvGraphicFramePr>
        <xdr:cNvPr id="5" name="차트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76199</xdr:colOff>
      <xdr:row>7</xdr:row>
      <xdr:rowOff>47625</xdr:rowOff>
    </xdr:from>
    <xdr:to>
      <xdr:col>23</xdr:col>
      <xdr:colOff>9524</xdr:colOff>
      <xdr:row>17</xdr:row>
      <xdr:rowOff>114300</xdr:rowOff>
    </xdr:to>
    <xdr:graphicFrame macro="">
      <xdr:nvGraphicFramePr>
        <xdr:cNvPr id="6" name="차트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11</xdr:row>
          <xdr:rowOff>0</xdr:rowOff>
        </xdr:from>
        <xdr:to>
          <xdr:col>2</xdr:col>
          <xdr:colOff>0</xdr:colOff>
          <xdr:row>12</xdr:row>
          <xdr:rowOff>0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2차스텟 Main</a:t>
              </a:r>
              <a:endParaRPr lang="ko-KR" altLang="en-US"/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9524</xdr:colOff>
      <xdr:row>7</xdr:row>
      <xdr:rowOff>180975</xdr:rowOff>
    </xdr:from>
    <xdr:to>
      <xdr:col>15</xdr:col>
      <xdr:colOff>1019174</xdr:colOff>
      <xdr:row>17</xdr:row>
      <xdr:rowOff>114300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11</xdr:row>
          <xdr:rowOff>0</xdr:rowOff>
        </xdr:from>
        <xdr:to>
          <xdr:col>2</xdr:col>
          <xdr:colOff>0</xdr:colOff>
          <xdr:row>12</xdr:row>
          <xdr:rowOff>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2차스텟 Main</a:t>
              </a:r>
              <a:endParaRPr lang="ko-KR" altLang="en-US"/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28574</xdr:colOff>
      <xdr:row>9</xdr:row>
      <xdr:rowOff>19050</xdr:rowOff>
    </xdr:from>
    <xdr:to>
      <xdr:col>15</xdr:col>
      <xdr:colOff>1000124</xdr:colOff>
      <xdr:row>17</xdr:row>
      <xdr:rowOff>161925</xdr:rowOff>
    </xdr:to>
    <xdr:graphicFrame macro="">
      <xdr:nvGraphicFramePr>
        <xdr:cNvPr id="5" name="차트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11</xdr:row>
          <xdr:rowOff>0</xdr:rowOff>
        </xdr:from>
        <xdr:to>
          <xdr:col>2</xdr:col>
          <xdr:colOff>0</xdr:colOff>
          <xdr:row>12</xdr:row>
          <xdr:rowOff>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2차스텟 Main</a:t>
              </a:r>
              <a:endParaRPr lang="ko-KR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ctrlProp" Target="../ctrlProps/ctrlProp6.xml"/><Relationship Id="rId7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13" Type="http://schemas.openxmlformats.org/officeDocument/2006/relationships/ctrlProp" Target="../ctrlProps/ctrlProp22.xml"/><Relationship Id="rId18" Type="http://schemas.openxmlformats.org/officeDocument/2006/relationships/ctrlProp" Target="../ctrlProps/ctrlProp27.xml"/><Relationship Id="rId26" Type="http://schemas.openxmlformats.org/officeDocument/2006/relationships/ctrlProp" Target="../ctrlProps/ctrlProp35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30.xml"/><Relationship Id="rId34" Type="http://schemas.openxmlformats.org/officeDocument/2006/relationships/ctrlProp" Target="../ctrlProps/ctrlProp43.xml"/><Relationship Id="rId7" Type="http://schemas.openxmlformats.org/officeDocument/2006/relationships/ctrlProp" Target="../ctrlProps/ctrlProp16.xml"/><Relationship Id="rId12" Type="http://schemas.openxmlformats.org/officeDocument/2006/relationships/ctrlProp" Target="../ctrlProps/ctrlProp21.xml"/><Relationship Id="rId17" Type="http://schemas.openxmlformats.org/officeDocument/2006/relationships/ctrlProp" Target="../ctrlProps/ctrlProp26.xml"/><Relationship Id="rId25" Type="http://schemas.openxmlformats.org/officeDocument/2006/relationships/ctrlProp" Target="../ctrlProps/ctrlProp34.xml"/><Relationship Id="rId33" Type="http://schemas.openxmlformats.org/officeDocument/2006/relationships/ctrlProp" Target="../ctrlProps/ctrlProp42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25.xml"/><Relationship Id="rId20" Type="http://schemas.openxmlformats.org/officeDocument/2006/relationships/ctrlProp" Target="../ctrlProps/ctrlProp29.xml"/><Relationship Id="rId29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5.xml"/><Relationship Id="rId11" Type="http://schemas.openxmlformats.org/officeDocument/2006/relationships/ctrlProp" Target="../ctrlProps/ctrlProp20.xml"/><Relationship Id="rId24" Type="http://schemas.openxmlformats.org/officeDocument/2006/relationships/ctrlProp" Target="../ctrlProps/ctrlProp33.xml"/><Relationship Id="rId32" Type="http://schemas.openxmlformats.org/officeDocument/2006/relationships/ctrlProp" Target="../ctrlProps/ctrlProp41.xml"/><Relationship Id="rId5" Type="http://schemas.openxmlformats.org/officeDocument/2006/relationships/ctrlProp" Target="../ctrlProps/ctrlProp14.xml"/><Relationship Id="rId15" Type="http://schemas.openxmlformats.org/officeDocument/2006/relationships/ctrlProp" Target="../ctrlProps/ctrlProp24.xml"/><Relationship Id="rId23" Type="http://schemas.openxmlformats.org/officeDocument/2006/relationships/ctrlProp" Target="../ctrlProps/ctrlProp32.xml"/><Relationship Id="rId28" Type="http://schemas.openxmlformats.org/officeDocument/2006/relationships/ctrlProp" Target="../ctrlProps/ctrlProp37.xml"/><Relationship Id="rId36" Type="http://schemas.openxmlformats.org/officeDocument/2006/relationships/ctrlProp" Target="../ctrlProps/ctrlProp45.xml"/><Relationship Id="rId10" Type="http://schemas.openxmlformats.org/officeDocument/2006/relationships/ctrlProp" Target="../ctrlProps/ctrlProp19.xml"/><Relationship Id="rId19" Type="http://schemas.openxmlformats.org/officeDocument/2006/relationships/ctrlProp" Target="../ctrlProps/ctrlProp28.xml"/><Relationship Id="rId31" Type="http://schemas.openxmlformats.org/officeDocument/2006/relationships/ctrlProp" Target="../ctrlProps/ctrlProp40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Relationship Id="rId14" Type="http://schemas.openxmlformats.org/officeDocument/2006/relationships/ctrlProp" Target="../ctrlProps/ctrlProp23.xml"/><Relationship Id="rId22" Type="http://schemas.openxmlformats.org/officeDocument/2006/relationships/ctrlProp" Target="../ctrlProps/ctrlProp31.xml"/><Relationship Id="rId27" Type="http://schemas.openxmlformats.org/officeDocument/2006/relationships/ctrlProp" Target="../ctrlProps/ctrlProp36.xml"/><Relationship Id="rId30" Type="http://schemas.openxmlformats.org/officeDocument/2006/relationships/ctrlProp" Target="../ctrlProps/ctrlProp39.xml"/><Relationship Id="rId35" Type="http://schemas.openxmlformats.org/officeDocument/2006/relationships/ctrlProp" Target="../ctrlProps/ctrlProp4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4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5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0.xml"/><Relationship Id="rId5" Type="http://schemas.openxmlformats.org/officeDocument/2006/relationships/ctrlProp" Target="../ctrlProps/ctrlProp49.xml"/><Relationship Id="rId4" Type="http://schemas.openxmlformats.org/officeDocument/2006/relationships/ctrlProp" Target="../ctrlProps/ctrlProp4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54.xml"/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58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61.xml"/><Relationship Id="rId5" Type="http://schemas.openxmlformats.org/officeDocument/2006/relationships/ctrlProp" Target="../ctrlProps/ctrlProp60.xml"/><Relationship Id="rId4" Type="http://schemas.openxmlformats.org/officeDocument/2006/relationships/ctrlProp" Target="../ctrlProps/ctrlProp5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65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64.xml"/><Relationship Id="rId5" Type="http://schemas.openxmlformats.org/officeDocument/2006/relationships/ctrlProp" Target="../ctrlProps/ctrlProp63.xml"/><Relationship Id="rId4" Type="http://schemas.openxmlformats.org/officeDocument/2006/relationships/ctrlProp" Target="../ctrlProps/ctrlProp6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6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4.xml"/><Relationship Id="rId5" Type="http://schemas.openxmlformats.org/officeDocument/2006/relationships/ctrlProp" Target="../ctrlProps/ctrlProp68.xml"/><Relationship Id="rId4" Type="http://schemas.openxmlformats.org/officeDocument/2006/relationships/ctrlProp" Target="../ctrlProps/ctrlProp67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9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0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0000FF"/>
  </sheetPr>
  <dimension ref="B1:J22"/>
  <sheetViews>
    <sheetView showGridLines="0" tabSelected="1" workbookViewId="0">
      <selection activeCell="M5" sqref="M5"/>
    </sheetView>
  </sheetViews>
  <sheetFormatPr defaultRowHeight="12" x14ac:dyDescent="0.3"/>
  <cols>
    <col min="1" max="1" width="3.5" style="93" customWidth="1"/>
    <col min="2" max="2" width="11.375" style="93" customWidth="1"/>
    <col min="3" max="4" width="15.875" style="93" bestFit="1" customWidth="1"/>
    <col min="5" max="6" width="14" style="93" bestFit="1" customWidth="1"/>
    <col min="7" max="7" width="14.125" style="93" bestFit="1" customWidth="1"/>
    <col min="8" max="10" width="17.5" style="93" customWidth="1"/>
    <col min="11" max="14" width="9" style="93"/>
    <col min="15" max="21" width="13.875" style="93" customWidth="1"/>
    <col min="22" max="24" width="3.25" style="93" customWidth="1"/>
    <col min="25" max="31" width="13.625" style="93" customWidth="1"/>
    <col min="32" max="34" width="4.25" style="93" customWidth="1"/>
    <col min="35" max="36" width="13.625" style="93" customWidth="1"/>
    <col min="37" max="37" width="14" style="93" customWidth="1"/>
    <col min="38" max="72" width="11.25" style="93" customWidth="1"/>
    <col min="73" max="75" width="4.125" style="93" customWidth="1"/>
    <col min="76" max="76" width="12.875" style="93" customWidth="1"/>
    <col min="77" max="77" width="13.5" style="93" customWidth="1"/>
    <col min="78" max="85" width="11.25" style="93" customWidth="1"/>
    <col min="86" max="256" width="9" style="93"/>
    <col min="257" max="257" width="3.5" style="93" customWidth="1"/>
    <col min="258" max="258" width="11.375" style="93" customWidth="1"/>
    <col min="259" max="260" width="15.875" style="93" bestFit="1" customWidth="1"/>
    <col min="261" max="262" width="14" style="93" bestFit="1" customWidth="1"/>
    <col min="263" max="263" width="14.125" style="93" bestFit="1" customWidth="1"/>
    <col min="264" max="266" width="17.5" style="93" customWidth="1"/>
    <col min="267" max="270" width="9" style="93"/>
    <col min="271" max="277" width="13.875" style="93" customWidth="1"/>
    <col min="278" max="280" width="3.25" style="93" customWidth="1"/>
    <col min="281" max="287" width="13.625" style="93" customWidth="1"/>
    <col min="288" max="290" width="4.25" style="93" customWidth="1"/>
    <col min="291" max="292" width="13.625" style="93" customWidth="1"/>
    <col min="293" max="293" width="14" style="93" customWidth="1"/>
    <col min="294" max="328" width="11.25" style="93" customWidth="1"/>
    <col min="329" max="331" width="4.125" style="93" customWidth="1"/>
    <col min="332" max="332" width="12.875" style="93" customWidth="1"/>
    <col min="333" max="333" width="13.5" style="93" customWidth="1"/>
    <col min="334" max="341" width="11.25" style="93" customWidth="1"/>
    <col min="342" max="512" width="9" style="93"/>
    <col min="513" max="513" width="3.5" style="93" customWidth="1"/>
    <col min="514" max="514" width="11.375" style="93" customWidth="1"/>
    <col min="515" max="516" width="15.875" style="93" bestFit="1" customWidth="1"/>
    <col min="517" max="518" width="14" style="93" bestFit="1" customWidth="1"/>
    <col min="519" max="519" width="14.125" style="93" bestFit="1" customWidth="1"/>
    <col min="520" max="522" width="17.5" style="93" customWidth="1"/>
    <col min="523" max="526" width="9" style="93"/>
    <col min="527" max="533" width="13.875" style="93" customWidth="1"/>
    <col min="534" max="536" width="3.25" style="93" customWidth="1"/>
    <col min="537" max="543" width="13.625" style="93" customWidth="1"/>
    <col min="544" max="546" width="4.25" style="93" customWidth="1"/>
    <col min="547" max="548" width="13.625" style="93" customWidth="1"/>
    <col min="549" max="549" width="14" style="93" customWidth="1"/>
    <col min="550" max="584" width="11.25" style="93" customWidth="1"/>
    <col min="585" max="587" width="4.125" style="93" customWidth="1"/>
    <col min="588" max="588" width="12.875" style="93" customWidth="1"/>
    <col min="589" max="589" width="13.5" style="93" customWidth="1"/>
    <col min="590" max="597" width="11.25" style="93" customWidth="1"/>
    <col min="598" max="768" width="9" style="93"/>
    <col min="769" max="769" width="3.5" style="93" customWidth="1"/>
    <col min="770" max="770" width="11.375" style="93" customWidth="1"/>
    <col min="771" max="772" width="15.875" style="93" bestFit="1" customWidth="1"/>
    <col min="773" max="774" width="14" style="93" bestFit="1" customWidth="1"/>
    <col min="775" max="775" width="14.125" style="93" bestFit="1" customWidth="1"/>
    <col min="776" max="778" width="17.5" style="93" customWidth="1"/>
    <col min="779" max="782" width="9" style="93"/>
    <col min="783" max="789" width="13.875" style="93" customWidth="1"/>
    <col min="790" max="792" width="3.25" style="93" customWidth="1"/>
    <col min="793" max="799" width="13.625" style="93" customWidth="1"/>
    <col min="800" max="802" width="4.25" style="93" customWidth="1"/>
    <col min="803" max="804" width="13.625" style="93" customWidth="1"/>
    <col min="805" max="805" width="14" style="93" customWidth="1"/>
    <col min="806" max="840" width="11.25" style="93" customWidth="1"/>
    <col min="841" max="843" width="4.125" style="93" customWidth="1"/>
    <col min="844" max="844" width="12.875" style="93" customWidth="1"/>
    <col min="845" max="845" width="13.5" style="93" customWidth="1"/>
    <col min="846" max="853" width="11.25" style="93" customWidth="1"/>
    <col min="854" max="1024" width="9" style="93"/>
    <col min="1025" max="1025" width="3.5" style="93" customWidth="1"/>
    <col min="1026" max="1026" width="11.375" style="93" customWidth="1"/>
    <col min="1027" max="1028" width="15.875" style="93" bestFit="1" customWidth="1"/>
    <col min="1029" max="1030" width="14" style="93" bestFit="1" customWidth="1"/>
    <col min="1031" max="1031" width="14.125" style="93" bestFit="1" customWidth="1"/>
    <col min="1032" max="1034" width="17.5" style="93" customWidth="1"/>
    <col min="1035" max="1038" width="9" style="93"/>
    <col min="1039" max="1045" width="13.875" style="93" customWidth="1"/>
    <col min="1046" max="1048" width="3.25" style="93" customWidth="1"/>
    <col min="1049" max="1055" width="13.625" style="93" customWidth="1"/>
    <col min="1056" max="1058" width="4.25" style="93" customWidth="1"/>
    <col min="1059" max="1060" width="13.625" style="93" customWidth="1"/>
    <col min="1061" max="1061" width="14" style="93" customWidth="1"/>
    <col min="1062" max="1096" width="11.25" style="93" customWidth="1"/>
    <col min="1097" max="1099" width="4.125" style="93" customWidth="1"/>
    <col min="1100" max="1100" width="12.875" style="93" customWidth="1"/>
    <col min="1101" max="1101" width="13.5" style="93" customWidth="1"/>
    <col min="1102" max="1109" width="11.25" style="93" customWidth="1"/>
    <col min="1110" max="1280" width="9" style="93"/>
    <col min="1281" max="1281" width="3.5" style="93" customWidth="1"/>
    <col min="1282" max="1282" width="11.375" style="93" customWidth="1"/>
    <col min="1283" max="1284" width="15.875" style="93" bestFit="1" customWidth="1"/>
    <col min="1285" max="1286" width="14" style="93" bestFit="1" customWidth="1"/>
    <col min="1287" max="1287" width="14.125" style="93" bestFit="1" customWidth="1"/>
    <col min="1288" max="1290" width="17.5" style="93" customWidth="1"/>
    <col min="1291" max="1294" width="9" style="93"/>
    <col min="1295" max="1301" width="13.875" style="93" customWidth="1"/>
    <col min="1302" max="1304" width="3.25" style="93" customWidth="1"/>
    <col min="1305" max="1311" width="13.625" style="93" customWidth="1"/>
    <col min="1312" max="1314" width="4.25" style="93" customWidth="1"/>
    <col min="1315" max="1316" width="13.625" style="93" customWidth="1"/>
    <col min="1317" max="1317" width="14" style="93" customWidth="1"/>
    <col min="1318" max="1352" width="11.25" style="93" customWidth="1"/>
    <col min="1353" max="1355" width="4.125" style="93" customWidth="1"/>
    <col min="1356" max="1356" width="12.875" style="93" customWidth="1"/>
    <col min="1357" max="1357" width="13.5" style="93" customWidth="1"/>
    <col min="1358" max="1365" width="11.25" style="93" customWidth="1"/>
    <col min="1366" max="1536" width="9" style="93"/>
    <col min="1537" max="1537" width="3.5" style="93" customWidth="1"/>
    <col min="1538" max="1538" width="11.375" style="93" customWidth="1"/>
    <col min="1539" max="1540" width="15.875" style="93" bestFit="1" customWidth="1"/>
    <col min="1541" max="1542" width="14" style="93" bestFit="1" customWidth="1"/>
    <col min="1543" max="1543" width="14.125" style="93" bestFit="1" customWidth="1"/>
    <col min="1544" max="1546" width="17.5" style="93" customWidth="1"/>
    <col min="1547" max="1550" width="9" style="93"/>
    <col min="1551" max="1557" width="13.875" style="93" customWidth="1"/>
    <col min="1558" max="1560" width="3.25" style="93" customWidth="1"/>
    <col min="1561" max="1567" width="13.625" style="93" customWidth="1"/>
    <col min="1568" max="1570" width="4.25" style="93" customWidth="1"/>
    <col min="1571" max="1572" width="13.625" style="93" customWidth="1"/>
    <col min="1573" max="1573" width="14" style="93" customWidth="1"/>
    <col min="1574" max="1608" width="11.25" style="93" customWidth="1"/>
    <col min="1609" max="1611" width="4.125" style="93" customWidth="1"/>
    <col min="1612" max="1612" width="12.875" style="93" customWidth="1"/>
    <col min="1613" max="1613" width="13.5" style="93" customWidth="1"/>
    <col min="1614" max="1621" width="11.25" style="93" customWidth="1"/>
    <col min="1622" max="1792" width="9" style="93"/>
    <col min="1793" max="1793" width="3.5" style="93" customWidth="1"/>
    <col min="1794" max="1794" width="11.375" style="93" customWidth="1"/>
    <col min="1795" max="1796" width="15.875" style="93" bestFit="1" customWidth="1"/>
    <col min="1797" max="1798" width="14" style="93" bestFit="1" customWidth="1"/>
    <col min="1799" max="1799" width="14.125" style="93" bestFit="1" customWidth="1"/>
    <col min="1800" max="1802" width="17.5" style="93" customWidth="1"/>
    <col min="1803" max="1806" width="9" style="93"/>
    <col min="1807" max="1813" width="13.875" style="93" customWidth="1"/>
    <col min="1814" max="1816" width="3.25" style="93" customWidth="1"/>
    <col min="1817" max="1823" width="13.625" style="93" customWidth="1"/>
    <col min="1824" max="1826" width="4.25" style="93" customWidth="1"/>
    <col min="1827" max="1828" width="13.625" style="93" customWidth="1"/>
    <col min="1829" max="1829" width="14" style="93" customWidth="1"/>
    <col min="1830" max="1864" width="11.25" style="93" customWidth="1"/>
    <col min="1865" max="1867" width="4.125" style="93" customWidth="1"/>
    <col min="1868" max="1868" width="12.875" style="93" customWidth="1"/>
    <col min="1869" max="1869" width="13.5" style="93" customWidth="1"/>
    <col min="1870" max="1877" width="11.25" style="93" customWidth="1"/>
    <col min="1878" max="2048" width="9" style="93"/>
    <col min="2049" max="2049" width="3.5" style="93" customWidth="1"/>
    <col min="2050" max="2050" width="11.375" style="93" customWidth="1"/>
    <col min="2051" max="2052" width="15.875" style="93" bestFit="1" customWidth="1"/>
    <col min="2053" max="2054" width="14" style="93" bestFit="1" customWidth="1"/>
    <col min="2055" max="2055" width="14.125" style="93" bestFit="1" customWidth="1"/>
    <col min="2056" max="2058" width="17.5" style="93" customWidth="1"/>
    <col min="2059" max="2062" width="9" style="93"/>
    <col min="2063" max="2069" width="13.875" style="93" customWidth="1"/>
    <col min="2070" max="2072" width="3.25" style="93" customWidth="1"/>
    <col min="2073" max="2079" width="13.625" style="93" customWidth="1"/>
    <col min="2080" max="2082" width="4.25" style="93" customWidth="1"/>
    <col min="2083" max="2084" width="13.625" style="93" customWidth="1"/>
    <col min="2085" max="2085" width="14" style="93" customWidth="1"/>
    <col min="2086" max="2120" width="11.25" style="93" customWidth="1"/>
    <col min="2121" max="2123" width="4.125" style="93" customWidth="1"/>
    <col min="2124" max="2124" width="12.875" style="93" customWidth="1"/>
    <col min="2125" max="2125" width="13.5" style="93" customWidth="1"/>
    <col min="2126" max="2133" width="11.25" style="93" customWidth="1"/>
    <col min="2134" max="2304" width="9" style="93"/>
    <col min="2305" max="2305" width="3.5" style="93" customWidth="1"/>
    <col min="2306" max="2306" width="11.375" style="93" customWidth="1"/>
    <col min="2307" max="2308" width="15.875" style="93" bestFit="1" customWidth="1"/>
    <col min="2309" max="2310" width="14" style="93" bestFit="1" customWidth="1"/>
    <col min="2311" max="2311" width="14.125" style="93" bestFit="1" customWidth="1"/>
    <col min="2312" max="2314" width="17.5" style="93" customWidth="1"/>
    <col min="2315" max="2318" width="9" style="93"/>
    <col min="2319" max="2325" width="13.875" style="93" customWidth="1"/>
    <col min="2326" max="2328" width="3.25" style="93" customWidth="1"/>
    <col min="2329" max="2335" width="13.625" style="93" customWidth="1"/>
    <col min="2336" max="2338" width="4.25" style="93" customWidth="1"/>
    <col min="2339" max="2340" width="13.625" style="93" customWidth="1"/>
    <col min="2341" max="2341" width="14" style="93" customWidth="1"/>
    <col min="2342" max="2376" width="11.25" style="93" customWidth="1"/>
    <col min="2377" max="2379" width="4.125" style="93" customWidth="1"/>
    <col min="2380" max="2380" width="12.875" style="93" customWidth="1"/>
    <col min="2381" max="2381" width="13.5" style="93" customWidth="1"/>
    <col min="2382" max="2389" width="11.25" style="93" customWidth="1"/>
    <col min="2390" max="2560" width="9" style="93"/>
    <col min="2561" max="2561" width="3.5" style="93" customWidth="1"/>
    <col min="2562" max="2562" width="11.375" style="93" customWidth="1"/>
    <col min="2563" max="2564" width="15.875" style="93" bestFit="1" customWidth="1"/>
    <col min="2565" max="2566" width="14" style="93" bestFit="1" customWidth="1"/>
    <col min="2567" max="2567" width="14.125" style="93" bestFit="1" customWidth="1"/>
    <col min="2568" max="2570" width="17.5" style="93" customWidth="1"/>
    <col min="2571" max="2574" width="9" style="93"/>
    <col min="2575" max="2581" width="13.875" style="93" customWidth="1"/>
    <col min="2582" max="2584" width="3.25" style="93" customWidth="1"/>
    <col min="2585" max="2591" width="13.625" style="93" customWidth="1"/>
    <col min="2592" max="2594" width="4.25" style="93" customWidth="1"/>
    <col min="2595" max="2596" width="13.625" style="93" customWidth="1"/>
    <col min="2597" max="2597" width="14" style="93" customWidth="1"/>
    <col min="2598" max="2632" width="11.25" style="93" customWidth="1"/>
    <col min="2633" max="2635" width="4.125" style="93" customWidth="1"/>
    <col min="2636" max="2636" width="12.875" style="93" customWidth="1"/>
    <col min="2637" max="2637" width="13.5" style="93" customWidth="1"/>
    <col min="2638" max="2645" width="11.25" style="93" customWidth="1"/>
    <col min="2646" max="2816" width="9" style="93"/>
    <col min="2817" max="2817" width="3.5" style="93" customWidth="1"/>
    <col min="2818" max="2818" width="11.375" style="93" customWidth="1"/>
    <col min="2819" max="2820" width="15.875" style="93" bestFit="1" customWidth="1"/>
    <col min="2821" max="2822" width="14" style="93" bestFit="1" customWidth="1"/>
    <col min="2823" max="2823" width="14.125" style="93" bestFit="1" customWidth="1"/>
    <col min="2824" max="2826" width="17.5" style="93" customWidth="1"/>
    <col min="2827" max="2830" width="9" style="93"/>
    <col min="2831" max="2837" width="13.875" style="93" customWidth="1"/>
    <col min="2838" max="2840" width="3.25" style="93" customWidth="1"/>
    <col min="2841" max="2847" width="13.625" style="93" customWidth="1"/>
    <col min="2848" max="2850" width="4.25" style="93" customWidth="1"/>
    <col min="2851" max="2852" width="13.625" style="93" customWidth="1"/>
    <col min="2853" max="2853" width="14" style="93" customWidth="1"/>
    <col min="2854" max="2888" width="11.25" style="93" customWidth="1"/>
    <col min="2889" max="2891" width="4.125" style="93" customWidth="1"/>
    <col min="2892" max="2892" width="12.875" style="93" customWidth="1"/>
    <col min="2893" max="2893" width="13.5" style="93" customWidth="1"/>
    <col min="2894" max="2901" width="11.25" style="93" customWidth="1"/>
    <col min="2902" max="3072" width="9" style="93"/>
    <col min="3073" max="3073" width="3.5" style="93" customWidth="1"/>
    <col min="3074" max="3074" width="11.375" style="93" customWidth="1"/>
    <col min="3075" max="3076" width="15.875" style="93" bestFit="1" customWidth="1"/>
    <col min="3077" max="3078" width="14" style="93" bestFit="1" customWidth="1"/>
    <col min="3079" max="3079" width="14.125" style="93" bestFit="1" customWidth="1"/>
    <col min="3080" max="3082" width="17.5" style="93" customWidth="1"/>
    <col min="3083" max="3086" width="9" style="93"/>
    <col min="3087" max="3093" width="13.875" style="93" customWidth="1"/>
    <col min="3094" max="3096" width="3.25" style="93" customWidth="1"/>
    <col min="3097" max="3103" width="13.625" style="93" customWidth="1"/>
    <col min="3104" max="3106" width="4.25" style="93" customWidth="1"/>
    <col min="3107" max="3108" width="13.625" style="93" customWidth="1"/>
    <col min="3109" max="3109" width="14" style="93" customWidth="1"/>
    <col min="3110" max="3144" width="11.25" style="93" customWidth="1"/>
    <col min="3145" max="3147" width="4.125" style="93" customWidth="1"/>
    <col min="3148" max="3148" width="12.875" style="93" customWidth="1"/>
    <col min="3149" max="3149" width="13.5" style="93" customWidth="1"/>
    <col min="3150" max="3157" width="11.25" style="93" customWidth="1"/>
    <col min="3158" max="3328" width="9" style="93"/>
    <col min="3329" max="3329" width="3.5" style="93" customWidth="1"/>
    <col min="3330" max="3330" width="11.375" style="93" customWidth="1"/>
    <col min="3331" max="3332" width="15.875" style="93" bestFit="1" customWidth="1"/>
    <col min="3333" max="3334" width="14" style="93" bestFit="1" customWidth="1"/>
    <col min="3335" max="3335" width="14.125" style="93" bestFit="1" customWidth="1"/>
    <col min="3336" max="3338" width="17.5" style="93" customWidth="1"/>
    <col min="3339" max="3342" width="9" style="93"/>
    <col min="3343" max="3349" width="13.875" style="93" customWidth="1"/>
    <col min="3350" max="3352" width="3.25" style="93" customWidth="1"/>
    <col min="3353" max="3359" width="13.625" style="93" customWidth="1"/>
    <col min="3360" max="3362" width="4.25" style="93" customWidth="1"/>
    <col min="3363" max="3364" width="13.625" style="93" customWidth="1"/>
    <col min="3365" max="3365" width="14" style="93" customWidth="1"/>
    <col min="3366" max="3400" width="11.25" style="93" customWidth="1"/>
    <col min="3401" max="3403" width="4.125" style="93" customWidth="1"/>
    <col min="3404" max="3404" width="12.875" style="93" customWidth="1"/>
    <col min="3405" max="3405" width="13.5" style="93" customWidth="1"/>
    <col min="3406" max="3413" width="11.25" style="93" customWidth="1"/>
    <col min="3414" max="3584" width="9" style="93"/>
    <col min="3585" max="3585" width="3.5" style="93" customWidth="1"/>
    <col min="3586" max="3586" width="11.375" style="93" customWidth="1"/>
    <col min="3587" max="3588" width="15.875" style="93" bestFit="1" customWidth="1"/>
    <col min="3589" max="3590" width="14" style="93" bestFit="1" customWidth="1"/>
    <col min="3591" max="3591" width="14.125" style="93" bestFit="1" customWidth="1"/>
    <col min="3592" max="3594" width="17.5" style="93" customWidth="1"/>
    <col min="3595" max="3598" width="9" style="93"/>
    <col min="3599" max="3605" width="13.875" style="93" customWidth="1"/>
    <col min="3606" max="3608" width="3.25" style="93" customWidth="1"/>
    <col min="3609" max="3615" width="13.625" style="93" customWidth="1"/>
    <col min="3616" max="3618" width="4.25" style="93" customWidth="1"/>
    <col min="3619" max="3620" width="13.625" style="93" customWidth="1"/>
    <col min="3621" max="3621" width="14" style="93" customWidth="1"/>
    <col min="3622" max="3656" width="11.25" style="93" customWidth="1"/>
    <col min="3657" max="3659" width="4.125" style="93" customWidth="1"/>
    <col min="3660" max="3660" width="12.875" style="93" customWidth="1"/>
    <col min="3661" max="3661" width="13.5" style="93" customWidth="1"/>
    <col min="3662" max="3669" width="11.25" style="93" customWidth="1"/>
    <col min="3670" max="3840" width="9" style="93"/>
    <col min="3841" max="3841" width="3.5" style="93" customWidth="1"/>
    <col min="3842" max="3842" width="11.375" style="93" customWidth="1"/>
    <col min="3843" max="3844" width="15.875" style="93" bestFit="1" customWidth="1"/>
    <col min="3845" max="3846" width="14" style="93" bestFit="1" customWidth="1"/>
    <col min="3847" max="3847" width="14.125" style="93" bestFit="1" customWidth="1"/>
    <col min="3848" max="3850" width="17.5" style="93" customWidth="1"/>
    <col min="3851" max="3854" width="9" style="93"/>
    <col min="3855" max="3861" width="13.875" style="93" customWidth="1"/>
    <col min="3862" max="3864" width="3.25" style="93" customWidth="1"/>
    <col min="3865" max="3871" width="13.625" style="93" customWidth="1"/>
    <col min="3872" max="3874" width="4.25" style="93" customWidth="1"/>
    <col min="3875" max="3876" width="13.625" style="93" customWidth="1"/>
    <col min="3877" max="3877" width="14" style="93" customWidth="1"/>
    <col min="3878" max="3912" width="11.25" style="93" customWidth="1"/>
    <col min="3913" max="3915" width="4.125" style="93" customWidth="1"/>
    <col min="3916" max="3916" width="12.875" style="93" customWidth="1"/>
    <col min="3917" max="3917" width="13.5" style="93" customWidth="1"/>
    <col min="3918" max="3925" width="11.25" style="93" customWidth="1"/>
    <col min="3926" max="4096" width="9" style="93"/>
    <col min="4097" max="4097" width="3.5" style="93" customWidth="1"/>
    <col min="4098" max="4098" width="11.375" style="93" customWidth="1"/>
    <col min="4099" max="4100" width="15.875" style="93" bestFit="1" customWidth="1"/>
    <col min="4101" max="4102" width="14" style="93" bestFit="1" customWidth="1"/>
    <col min="4103" max="4103" width="14.125" style="93" bestFit="1" customWidth="1"/>
    <col min="4104" max="4106" width="17.5" style="93" customWidth="1"/>
    <col min="4107" max="4110" width="9" style="93"/>
    <col min="4111" max="4117" width="13.875" style="93" customWidth="1"/>
    <col min="4118" max="4120" width="3.25" style="93" customWidth="1"/>
    <col min="4121" max="4127" width="13.625" style="93" customWidth="1"/>
    <col min="4128" max="4130" width="4.25" style="93" customWidth="1"/>
    <col min="4131" max="4132" width="13.625" style="93" customWidth="1"/>
    <col min="4133" max="4133" width="14" style="93" customWidth="1"/>
    <col min="4134" max="4168" width="11.25" style="93" customWidth="1"/>
    <col min="4169" max="4171" width="4.125" style="93" customWidth="1"/>
    <col min="4172" max="4172" width="12.875" style="93" customWidth="1"/>
    <col min="4173" max="4173" width="13.5" style="93" customWidth="1"/>
    <col min="4174" max="4181" width="11.25" style="93" customWidth="1"/>
    <col min="4182" max="4352" width="9" style="93"/>
    <col min="4353" max="4353" width="3.5" style="93" customWidth="1"/>
    <col min="4354" max="4354" width="11.375" style="93" customWidth="1"/>
    <col min="4355" max="4356" width="15.875" style="93" bestFit="1" customWidth="1"/>
    <col min="4357" max="4358" width="14" style="93" bestFit="1" customWidth="1"/>
    <col min="4359" max="4359" width="14.125" style="93" bestFit="1" customWidth="1"/>
    <col min="4360" max="4362" width="17.5" style="93" customWidth="1"/>
    <col min="4363" max="4366" width="9" style="93"/>
    <col min="4367" max="4373" width="13.875" style="93" customWidth="1"/>
    <col min="4374" max="4376" width="3.25" style="93" customWidth="1"/>
    <col min="4377" max="4383" width="13.625" style="93" customWidth="1"/>
    <col min="4384" max="4386" width="4.25" style="93" customWidth="1"/>
    <col min="4387" max="4388" width="13.625" style="93" customWidth="1"/>
    <col min="4389" max="4389" width="14" style="93" customWidth="1"/>
    <col min="4390" max="4424" width="11.25" style="93" customWidth="1"/>
    <col min="4425" max="4427" width="4.125" style="93" customWidth="1"/>
    <col min="4428" max="4428" width="12.875" style="93" customWidth="1"/>
    <col min="4429" max="4429" width="13.5" style="93" customWidth="1"/>
    <col min="4430" max="4437" width="11.25" style="93" customWidth="1"/>
    <col min="4438" max="4608" width="9" style="93"/>
    <col min="4609" max="4609" width="3.5" style="93" customWidth="1"/>
    <col min="4610" max="4610" width="11.375" style="93" customWidth="1"/>
    <col min="4611" max="4612" width="15.875" style="93" bestFit="1" customWidth="1"/>
    <col min="4613" max="4614" width="14" style="93" bestFit="1" customWidth="1"/>
    <col min="4615" max="4615" width="14.125" style="93" bestFit="1" customWidth="1"/>
    <col min="4616" max="4618" width="17.5" style="93" customWidth="1"/>
    <col min="4619" max="4622" width="9" style="93"/>
    <col min="4623" max="4629" width="13.875" style="93" customWidth="1"/>
    <col min="4630" max="4632" width="3.25" style="93" customWidth="1"/>
    <col min="4633" max="4639" width="13.625" style="93" customWidth="1"/>
    <col min="4640" max="4642" width="4.25" style="93" customWidth="1"/>
    <col min="4643" max="4644" width="13.625" style="93" customWidth="1"/>
    <col min="4645" max="4645" width="14" style="93" customWidth="1"/>
    <col min="4646" max="4680" width="11.25" style="93" customWidth="1"/>
    <col min="4681" max="4683" width="4.125" style="93" customWidth="1"/>
    <col min="4684" max="4684" width="12.875" style="93" customWidth="1"/>
    <col min="4685" max="4685" width="13.5" style="93" customWidth="1"/>
    <col min="4686" max="4693" width="11.25" style="93" customWidth="1"/>
    <col min="4694" max="4864" width="9" style="93"/>
    <col min="4865" max="4865" width="3.5" style="93" customWidth="1"/>
    <col min="4866" max="4866" width="11.375" style="93" customWidth="1"/>
    <col min="4867" max="4868" width="15.875" style="93" bestFit="1" customWidth="1"/>
    <col min="4869" max="4870" width="14" style="93" bestFit="1" customWidth="1"/>
    <col min="4871" max="4871" width="14.125" style="93" bestFit="1" customWidth="1"/>
    <col min="4872" max="4874" width="17.5" style="93" customWidth="1"/>
    <col min="4875" max="4878" width="9" style="93"/>
    <col min="4879" max="4885" width="13.875" style="93" customWidth="1"/>
    <col min="4886" max="4888" width="3.25" style="93" customWidth="1"/>
    <col min="4889" max="4895" width="13.625" style="93" customWidth="1"/>
    <col min="4896" max="4898" width="4.25" style="93" customWidth="1"/>
    <col min="4899" max="4900" width="13.625" style="93" customWidth="1"/>
    <col min="4901" max="4901" width="14" style="93" customWidth="1"/>
    <col min="4902" max="4936" width="11.25" style="93" customWidth="1"/>
    <col min="4937" max="4939" width="4.125" style="93" customWidth="1"/>
    <col min="4940" max="4940" width="12.875" style="93" customWidth="1"/>
    <col min="4941" max="4941" width="13.5" style="93" customWidth="1"/>
    <col min="4942" max="4949" width="11.25" style="93" customWidth="1"/>
    <col min="4950" max="5120" width="9" style="93"/>
    <col min="5121" max="5121" width="3.5" style="93" customWidth="1"/>
    <col min="5122" max="5122" width="11.375" style="93" customWidth="1"/>
    <col min="5123" max="5124" width="15.875" style="93" bestFit="1" customWidth="1"/>
    <col min="5125" max="5126" width="14" style="93" bestFit="1" customWidth="1"/>
    <col min="5127" max="5127" width="14.125" style="93" bestFit="1" customWidth="1"/>
    <col min="5128" max="5130" width="17.5" style="93" customWidth="1"/>
    <col min="5131" max="5134" width="9" style="93"/>
    <col min="5135" max="5141" width="13.875" style="93" customWidth="1"/>
    <col min="5142" max="5144" width="3.25" style="93" customWidth="1"/>
    <col min="5145" max="5151" width="13.625" style="93" customWidth="1"/>
    <col min="5152" max="5154" width="4.25" style="93" customWidth="1"/>
    <col min="5155" max="5156" width="13.625" style="93" customWidth="1"/>
    <col min="5157" max="5157" width="14" style="93" customWidth="1"/>
    <col min="5158" max="5192" width="11.25" style="93" customWidth="1"/>
    <col min="5193" max="5195" width="4.125" style="93" customWidth="1"/>
    <col min="5196" max="5196" width="12.875" style="93" customWidth="1"/>
    <col min="5197" max="5197" width="13.5" style="93" customWidth="1"/>
    <col min="5198" max="5205" width="11.25" style="93" customWidth="1"/>
    <col min="5206" max="5376" width="9" style="93"/>
    <col min="5377" max="5377" width="3.5" style="93" customWidth="1"/>
    <col min="5378" max="5378" width="11.375" style="93" customWidth="1"/>
    <col min="5379" max="5380" width="15.875" style="93" bestFit="1" customWidth="1"/>
    <col min="5381" max="5382" width="14" style="93" bestFit="1" customWidth="1"/>
    <col min="5383" max="5383" width="14.125" style="93" bestFit="1" customWidth="1"/>
    <col min="5384" max="5386" width="17.5" style="93" customWidth="1"/>
    <col min="5387" max="5390" width="9" style="93"/>
    <col min="5391" max="5397" width="13.875" style="93" customWidth="1"/>
    <col min="5398" max="5400" width="3.25" style="93" customWidth="1"/>
    <col min="5401" max="5407" width="13.625" style="93" customWidth="1"/>
    <col min="5408" max="5410" width="4.25" style="93" customWidth="1"/>
    <col min="5411" max="5412" width="13.625" style="93" customWidth="1"/>
    <col min="5413" max="5413" width="14" style="93" customWidth="1"/>
    <col min="5414" max="5448" width="11.25" style="93" customWidth="1"/>
    <col min="5449" max="5451" width="4.125" style="93" customWidth="1"/>
    <col min="5452" max="5452" width="12.875" style="93" customWidth="1"/>
    <col min="5453" max="5453" width="13.5" style="93" customWidth="1"/>
    <col min="5454" max="5461" width="11.25" style="93" customWidth="1"/>
    <col min="5462" max="5632" width="9" style="93"/>
    <col min="5633" max="5633" width="3.5" style="93" customWidth="1"/>
    <col min="5634" max="5634" width="11.375" style="93" customWidth="1"/>
    <col min="5635" max="5636" width="15.875" style="93" bestFit="1" customWidth="1"/>
    <col min="5637" max="5638" width="14" style="93" bestFit="1" customWidth="1"/>
    <col min="5639" max="5639" width="14.125" style="93" bestFit="1" customWidth="1"/>
    <col min="5640" max="5642" width="17.5" style="93" customWidth="1"/>
    <col min="5643" max="5646" width="9" style="93"/>
    <col min="5647" max="5653" width="13.875" style="93" customWidth="1"/>
    <col min="5654" max="5656" width="3.25" style="93" customWidth="1"/>
    <col min="5657" max="5663" width="13.625" style="93" customWidth="1"/>
    <col min="5664" max="5666" width="4.25" style="93" customWidth="1"/>
    <col min="5667" max="5668" width="13.625" style="93" customWidth="1"/>
    <col min="5669" max="5669" width="14" style="93" customWidth="1"/>
    <col min="5670" max="5704" width="11.25" style="93" customWidth="1"/>
    <col min="5705" max="5707" width="4.125" style="93" customWidth="1"/>
    <col min="5708" max="5708" width="12.875" style="93" customWidth="1"/>
    <col min="5709" max="5709" width="13.5" style="93" customWidth="1"/>
    <col min="5710" max="5717" width="11.25" style="93" customWidth="1"/>
    <col min="5718" max="5888" width="9" style="93"/>
    <col min="5889" max="5889" width="3.5" style="93" customWidth="1"/>
    <col min="5890" max="5890" width="11.375" style="93" customWidth="1"/>
    <col min="5891" max="5892" width="15.875" style="93" bestFit="1" customWidth="1"/>
    <col min="5893" max="5894" width="14" style="93" bestFit="1" customWidth="1"/>
    <col min="5895" max="5895" width="14.125" style="93" bestFit="1" customWidth="1"/>
    <col min="5896" max="5898" width="17.5" style="93" customWidth="1"/>
    <col min="5899" max="5902" width="9" style="93"/>
    <col min="5903" max="5909" width="13.875" style="93" customWidth="1"/>
    <col min="5910" max="5912" width="3.25" style="93" customWidth="1"/>
    <col min="5913" max="5919" width="13.625" style="93" customWidth="1"/>
    <col min="5920" max="5922" width="4.25" style="93" customWidth="1"/>
    <col min="5923" max="5924" width="13.625" style="93" customWidth="1"/>
    <col min="5925" max="5925" width="14" style="93" customWidth="1"/>
    <col min="5926" max="5960" width="11.25" style="93" customWidth="1"/>
    <col min="5961" max="5963" width="4.125" style="93" customWidth="1"/>
    <col min="5964" max="5964" width="12.875" style="93" customWidth="1"/>
    <col min="5965" max="5965" width="13.5" style="93" customWidth="1"/>
    <col min="5966" max="5973" width="11.25" style="93" customWidth="1"/>
    <col min="5974" max="6144" width="9" style="93"/>
    <col min="6145" max="6145" width="3.5" style="93" customWidth="1"/>
    <col min="6146" max="6146" width="11.375" style="93" customWidth="1"/>
    <col min="6147" max="6148" width="15.875" style="93" bestFit="1" customWidth="1"/>
    <col min="6149" max="6150" width="14" style="93" bestFit="1" customWidth="1"/>
    <col min="6151" max="6151" width="14.125" style="93" bestFit="1" customWidth="1"/>
    <col min="6152" max="6154" width="17.5" style="93" customWidth="1"/>
    <col min="6155" max="6158" width="9" style="93"/>
    <col min="6159" max="6165" width="13.875" style="93" customWidth="1"/>
    <col min="6166" max="6168" width="3.25" style="93" customWidth="1"/>
    <col min="6169" max="6175" width="13.625" style="93" customWidth="1"/>
    <col min="6176" max="6178" width="4.25" style="93" customWidth="1"/>
    <col min="6179" max="6180" width="13.625" style="93" customWidth="1"/>
    <col min="6181" max="6181" width="14" style="93" customWidth="1"/>
    <col min="6182" max="6216" width="11.25" style="93" customWidth="1"/>
    <col min="6217" max="6219" width="4.125" style="93" customWidth="1"/>
    <col min="6220" max="6220" width="12.875" style="93" customWidth="1"/>
    <col min="6221" max="6221" width="13.5" style="93" customWidth="1"/>
    <col min="6222" max="6229" width="11.25" style="93" customWidth="1"/>
    <col min="6230" max="6400" width="9" style="93"/>
    <col min="6401" max="6401" width="3.5" style="93" customWidth="1"/>
    <col min="6402" max="6402" width="11.375" style="93" customWidth="1"/>
    <col min="6403" max="6404" width="15.875" style="93" bestFit="1" customWidth="1"/>
    <col min="6405" max="6406" width="14" style="93" bestFit="1" customWidth="1"/>
    <col min="6407" max="6407" width="14.125" style="93" bestFit="1" customWidth="1"/>
    <col min="6408" max="6410" width="17.5" style="93" customWidth="1"/>
    <col min="6411" max="6414" width="9" style="93"/>
    <col min="6415" max="6421" width="13.875" style="93" customWidth="1"/>
    <col min="6422" max="6424" width="3.25" style="93" customWidth="1"/>
    <col min="6425" max="6431" width="13.625" style="93" customWidth="1"/>
    <col min="6432" max="6434" width="4.25" style="93" customWidth="1"/>
    <col min="6435" max="6436" width="13.625" style="93" customWidth="1"/>
    <col min="6437" max="6437" width="14" style="93" customWidth="1"/>
    <col min="6438" max="6472" width="11.25" style="93" customWidth="1"/>
    <col min="6473" max="6475" width="4.125" style="93" customWidth="1"/>
    <col min="6476" max="6476" width="12.875" style="93" customWidth="1"/>
    <col min="6477" max="6477" width="13.5" style="93" customWidth="1"/>
    <col min="6478" max="6485" width="11.25" style="93" customWidth="1"/>
    <col min="6486" max="6656" width="9" style="93"/>
    <col min="6657" max="6657" width="3.5" style="93" customWidth="1"/>
    <col min="6658" max="6658" width="11.375" style="93" customWidth="1"/>
    <col min="6659" max="6660" width="15.875" style="93" bestFit="1" customWidth="1"/>
    <col min="6661" max="6662" width="14" style="93" bestFit="1" customWidth="1"/>
    <col min="6663" max="6663" width="14.125" style="93" bestFit="1" customWidth="1"/>
    <col min="6664" max="6666" width="17.5" style="93" customWidth="1"/>
    <col min="6667" max="6670" width="9" style="93"/>
    <col min="6671" max="6677" width="13.875" style="93" customWidth="1"/>
    <col min="6678" max="6680" width="3.25" style="93" customWidth="1"/>
    <col min="6681" max="6687" width="13.625" style="93" customWidth="1"/>
    <col min="6688" max="6690" width="4.25" style="93" customWidth="1"/>
    <col min="6691" max="6692" width="13.625" style="93" customWidth="1"/>
    <col min="6693" max="6693" width="14" style="93" customWidth="1"/>
    <col min="6694" max="6728" width="11.25" style="93" customWidth="1"/>
    <col min="6729" max="6731" width="4.125" style="93" customWidth="1"/>
    <col min="6732" max="6732" width="12.875" style="93" customWidth="1"/>
    <col min="6733" max="6733" width="13.5" style="93" customWidth="1"/>
    <col min="6734" max="6741" width="11.25" style="93" customWidth="1"/>
    <col min="6742" max="6912" width="9" style="93"/>
    <col min="6913" max="6913" width="3.5" style="93" customWidth="1"/>
    <col min="6914" max="6914" width="11.375" style="93" customWidth="1"/>
    <col min="6915" max="6916" width="15.875" style="93" bestFit="1" customWidth="1"/>
    <col min="6917" max="6918" width="14" style="93" bestFit="1" customWidth="1"/>
    <col min="6919" max="6919" width="14.125" style="93" bestFit="1" customWidth="1"/>
    <col min="6920" max="6922" width="17.5" style="93" customWidth="1"/>
    <col min="6923" max="6926" width="9" style="93"/>
    <col min="6927" max="6933" width="13.875" style="93" customWidth="1"/>
    <col min="6934" max="6936" width="3.25" style="93" customWidth="1"/>
    <col min="6937" max="6943" width="13.625" style="93" customWidth="1"/>
    <col min="6944" max="6946" width="4.25" style="93" customWidth="1"/>
    <col min="6947" max="6948" width="13.625" style="93" customWidth="1"/>
    <col min="6949" max="6949" width="14" style="93" customWidth="1"/>
    <col min="6950" max="6984" width="11.25" style="93" customWidth="1"/>
    <col min="6985" max="6987" width="4.125" style="93" customWidth="1"/>
    <col min="6988" max="6988" width="12.875" style="93" customWidth="1"/>
    <col min="6989" max="6989" width="13.5" style="93" customWidth="1"/>
    <col min="6990" max="6997" width="11.25" style="93" customWidth="1"/>
    <col min="6998" max="7168" width="9" style="93"/>
    <col min="7169" max="7169" width="3.5" style="93" customWidth="1"/>
    <col min="7170" max="7170" width="11.375" style="93" customWidth="1"/>
    <col min="7171" max="7172" width="15.875" style="93" bestFit="1" customWidth="1"/>
    <col min="7173" max="7174" width="14" style="93" bestFit="1" customWidth="1"/>
    <col min="7175" max="7175" width="14.125" style="93" bestFit="1" customWidth="1"/>
    <col min="7176" max="7178" width="17.5" style="93" customWidth="1"/>
    <col min="7179" max="7182" width="9" style="93"/>
    <col min="7183" max="7189" width="13.875" style="93" customWidth="1"/>
    <col min="7190" max="7192" width="3.25" style="93" customWidth="1"/>
    <col min="7193" max="7199" width="13.625" style="93" customWidth="1"/>
    <col min="7200" max="7202" width="4.25" style="93" customWidth="1"/>
    <col min="7203" max="7204" width="13.625" style="93" customWidth="1"/>
    <col min="7205" max="7205" width="14" style="93" customWidth="1"/>
    <col min="7206" max="7240" width="11.25" style="93" customWidth="1"/>
    <col min="7241" max="7243" width="4.125" style="93" customWidth="1"/>
    <col min="7244" max="7244" width="12.875" style="93" customWidth="1"/>
    <col min="7245" max="7245" width="13.5" style="93" customWidth="1"/>
    <col min="7246" max="7253" width="11.25" style="93" customWidth="1"/>
    <col min="7254" max="7424" width="9" style="93"/>
    <col min="7425" max="7425" width="3.5" style="93" customWidth="1"/>
    <col min="7426" max="7426" width="11.375" style="93" customWidth="1"/>
    <col min="7427" max="7428" width="15.875" style="93" bestFit="1" customWidth="1"/>
    <col min="7429" max="7430" width="14" style="93" bestFit="1" customWidth="1"/>
    <col min="7431" max="7431" width="14.125" style="93" bestFit="1" customWidth="1"/>
    <col min="7432" max="7434" width="17.5" style="93" customWidth="1"/>
    <col min="7435" max="7438" width="9" style="93"/>
    <col min="7439" max="7445" width="13.875" style="93" customWidth="1"/>
    <col min="7446" max="7448" width="3.25" style="93" customWidth="1"/>
    <col min="7449" max="7455" width="13.625" style="93" customWidth="1"/>
    <col min="7456" max="7458" width="4.25" style="93" customWidth="1"/>
    <col min="7459" max="7460" width="13.625" style="93" customWidth="1"/>
    <col min="7461" max="7461" width="14" style="93" customWidth="1"/>
    <col min="7462" max="7496" width="11.25" style="93" customWidth="1"/>
    <col min="7497" max="7499" width="4.125" style="93" customWidth="1"/>
    <col min="7500" max="7500" width="12.875" style="93" customWidth="1"/>
    <col min="7501" max="7501" width="13.5" style="93" customWidth="1"/>
    <col min="7502" max="7509" width="11.25" style="93" customWidth="1"/>
    <col min="7510" max="7680" width="9" style="93"/>
    <col min="7681" max="7681" width="3.5" style="93" customWidth="1"/>
    <col min="7682" max="7682" width="11.375" style="93" customWidth="1"/>
    <col min="7683" max="7684" width="15.875" style="93" bestFit="1" customWidth="1"/>
    <col min="7685" max="7686" width="14" style="93" bestFit="1" customWidth="1"/>
    <col min="7687" max="7687" width="14.125" style="93" bestFit="1" customWidth="1"/>
    <col min="7688" max="7690" width="17.5" style="93" customWidth="1"/>
    <col min="7691" max="7694" width="9" style="93"/>
    <col min="7695" max="7701" width="13.875" style="93" customWidth="1"/>
    <col min="7702" max="7704" width="3.25" style="93" customWidth="1"/>
    <col min="7705" max="7711" width="13.625" style="93" customWidth="1"/>
    <col min="7712" max="7714" width="4.25" style="93" customWidth="1"/>
    <col min="7715" max="7716" width="13.625" style="93" customWidth="1"/>
    <col min="7717" max="7717" width="14" style="93" customWidth="1"/>
    <col min="7718" max="7752" width="11.25" style="93" customWidth="1"/>
    <col min="7753" max="7755" width="4.125" style="93" customWidth="1"/>
    <col min="7756" max="7756" width="12.875" style="93" customWidth="1"/>
    <col min="7757" max="7757" width="13.5" style="93" customWidth="1"/>
    <col min="7758" max="7765" width="11.25" style="93" customWidth="1"/>
    <col min="7766" max="7936" width="9" style="93"/>
    <col min="7937" max="7937" width="3.5" style="93" customWidth="1"/>
    <col min="7938" max="7938" width="11.375" style="93" customWidth="1"/>
    <col min="7939" max="7940" width="15.875" style="93" bestFit="1" customWidth="1"/>
    <col min="7941" max="7942" width="14" style="93" bestFit="1" customWidth="1"/>
    <col min="7943" max="7943" width="14.125" style="93" bestFit="1" customWidth="1"/>
    <col min="7944" max="7946" width="17.5" style="93" customWidth="1"/>
    <col min="7947" max="7950" width="9" style="93"/>
    <col min="7951" max="7957" width="13.875" style="93" customWidth="1"/>
    <col min="7958" max="7960" width="3.25" style="93" customWidth="1"/>
    <col min="7961" max="7967" width="13.625" style="93" customWidth="1"/>
    <col min="7968" max="7970" width="4.25" style="93" customWidth="1"/>
    <col min="7971" max="7972" width="13.625" style="93" customWidth="1"/>
    <col min="7973" max="7973" width="14" style="93" customWidth="1"/>
    <col min="7974" max="8008" width="11.25" style="93" customWidth="1"/>
    <col min="8009" max="8011" width="4.125" style="93" customWidth="1"/>
    <col min="8012" max="8012" width="12.875" style="93" customWidth="1"/>
    <col min="8013" max="8013" width="13.5" style="93" customWidth="1"/>
    <col min="8014" max="8021" width="11.25" style="93" customWidth="1"/>
    <col min="8022" max="8192" width="9" style="93"/>
    <col min="8193" max="8193" width="3.5" style="93" customWidth="1"/>
    <col min="8194" max="8194" width="11.375" style="93" customWidth="1"/>
    <col min="8195" max="8196" width="15.875" style="93" bestFit="1" customWidth="1"/>
    <col min="8197" max="8198" width="14" style="93" bestFit="1" customWidth="1"/>
    <col min="8199" max="8199" width="14.125" style="93" bestFit="1" customWidth="1"/>
    <col min="8200" max="8202" width="17.5" style="93" customWidth="1"/>
    <col min="8203" max="8206" width="9" style="93"/>
    <col min="8207" max="8213" width="13.875" style="93" customWidth="1"/>
    <col min="8214" max="8216" width="3.25" style="93" customWidth="1"/>
    <col min="8217" max="8223" width="13.625" style="93" customWidth="1"/>
    <col min="8224" max="8226" width="4.25" style="93" customWidth="1"/>
    <col min="8227" max="8228" width="13.625" style="93" customWidth="1"/>
    <col min="8229" max="8229" width="14" style="93" customWidth="1"/>
    <col min="8230" max="8264" width="11.25" style="93" customWidth="1"/>
    <col min="8265" max="8267" width="4.125" style="93" customWidth="1"/>
    <col min="8268" max="8268" width="12.875" style="93" customWidth="1"/>
    <col min="8269" max="8269" width="13.5" style="93" customWidth="1"/>
    <col min="8270" max="8277" width="11.25" style="93" customWidth="1"/>
    <col min="8278" max="8448" width="9" style="93"/>
    <col min="8449" max="8449" width="3.5" style="93" customWidth="1"/>
    <col min="8450" max="8450" width="11.375" style="93" customWidth="1"/>
    <col min="8451" max="8452" width="15.875" style="93" bestFit="1" customWidth="1"/>
    <col min="8453" max="8454" width="14" style="93" bestFit="1" customWidth="1"/>
    <col min="8455" max="8455" width="14.125" style="93" bestFit="1" customWidth="1"/>
    <col min="8456" max="8458" width="17.5" style="93" customWidth="1"/>
    <col min="8459" max="8462" width="9" style="93"/>
    <col min="8463" max="8469" width="13.875" style="93" customWidth="1"/>
    <col min="8470" max="8472" width="3.25" style="93" customWidth="1"/>
    <col min="8473" max="8479" width="13.625" style="93" customWidth="1"/>
    <col min="8480" max="8482" width="4.25" style="93" customWidth="1"/>
    <col min="8483" max="8484" width="13.625" style="93" customWidth="1"/>
    <col min="8485" max="8485" width="14" style="93" customWidth="1"/>
    <col min="8486" max="8520" width="11.25" style="93" customWidth="1"/>
    <col min="8521" max="8523" width="4.125" style="93" customWidth="1"/>
    <col min="8524" max="8524" width="12.875" style="93" customWidth="1"/>
    <col min="8525" max="8525" width="13.5" style="93" customWidth="1"/>
    <col min="8526" max="8533" width="11.25" style="93" customWidth="1"/>
    <col min="8534" max="8704" width="9" style="93"/>
    <col min="8705" max="8705" width="3.5" style="93" customWidth="1"/>
    <col min="8706" max="8706" width="11.375" style="93" customWidth="1"/>
    <col min="8707" max="8708" width="15.875" style="93" bestFit="1" customWidth="1"/>
    <col min="8709" max="8710" width="14" style="93" bestFit="1" customWidth="1"/>
    <col min="8711" max="8711" width="14.125" style="93" bestFit="1" customWidth="1"/>
    <col min="8712" max="8714" width="17.5" style="93" customWidth="1"/>
    <col min="8715" max="8718" width="9" style="93"/>
    <col min="8719" max="8725" width="13.875" style="93" customWidth="1"/>
    <col min="8726" max="8728" width="3.25" style="93" customWidth="1"/>
    <col min="8729" max="8735" width="13.625" style="93" customWidth="1"/>
    <col min="8736" max="8738" width="4.25" style="93" customWidth="1"/>
    <col min="8739" max="8740" width="13.625" style="93" customWidth="1"/>
    <col min="8741" max="8741" width="14" style="93" customWidth="1"/>
    <col min="8742" max="8776" width="11.25" style="93" customWidth="1"/>
    <col min="8777" max="8779" width="4.125" style="93" customWidth="1"/>
    <col min="8780" max="8780" width="12.875" style="93" customWidth="1"/>
    <col min="8781" max="8781" width="13.5" style="93" customWidth="1"/>
    <col min="8782" max="8789" width="11.25" style="93" customWidth="1"/>
    <col min="8790" max="8960" width="9" style="93"/>
    <col min="8961" max="8961" width="3.5" style="93" customWidth="1"/>
    <col min="8962" max="8962" width="11.375" style="93" customWidth="1"/>
    <col min="8963" max="8964" width="15.875" style="93" bestFit="1" customWidth="1"/>
    <col min="8965" max="8966" width="14" style="93" bestFit="1" customWidth="1"/>
    <col min="8967" max="8967" width="14.125" style="93" bestFit="1" customWidth="1"/>
    <col min="8968" max="8970" width="17.5" style="93" customWidth="1"/>
    <col min="8971" max="8974" width="9" style="93"/>
    <col min="8975" max="8981" width="13.875" style="93" customWidth="1"/>
    <col min="8982" max="8984" width="3.25" style="93" customWidth="1"/>
    <col min="8985" max="8991" width="13.625" style="93" customWidth="1"/>
    <col min="8992" max="8994" width="4.25" style="93" customWidth="1"/>
    <col min="8995" max="8996" width="13.625" style="93" customWidth="1"/>
    <col min="8997" max="8997" width="14" style="93" customWidth="1"/>
    <col min="8998" max="9032" width="11.25" style="93" customWidth="1"/>
    <col min="9033" max="9035" width="4.125" style="93" customWidth="1"/>
    <col min="9036" max="9036" width="12.875" style="93" customWidth="1"/>
    <col min="9037" max="9037" width="13.5" style="93" customWidth="1"/>
    <col min="9038" max="9045" width="11.25" style="93" customWidth="1"/>
    <col min="9046" max="9216" width="9" style="93"/>
    <col min="9217" max="9217" width="3.5" style="93" customWidth="1"/>
    <col min="9218" max="9218" width="11.375" style="93" customWidth="1"/>
    <col min="9219" max="9220" width="15.875" style="93" bestFit="1" customWidth="1"/>
    <col min="9221" max="9222" width="14" style="93" bestFit="1" customWidth="1"/>
    <col min="9223" max="9223" width="14.125" style="93" bestFit="1" customWidth="1"/>
    <col min="9224" max="9226" width="17.5" style="93" customWidth="1"/>
    <col min="9227" max="9230" width="9" style="93"/>
    <col min="9231" max="9237" width="13.875" style="93" customWidth="1"/>
    <col min="9238" max="9240" width="3.25" style="93" customWidth="1"/>
    <col min="9241" max="9247" width="13.625" style="93" customWidth="1"/>
    <col min="9248" max="9250" width="4.25" style="93" customWidth="1"/>
    <col min="9251" max="9252" width="13.625" style="93" customWidth="1"/>
    <col min="9253" max="9253" width="14" style="93" customWidth="1"/>
    <col min="9254" max="9288" width="11.25" style="93" customWidth="1"/>
    <col min="9289" max="9291" width="4.125" style="93" customWidth="1"/>
    <col min="9292" max="9292" width="12.875" style="93" customWidth="1"/>
    <col min="9293" max="9293" width="13.5" style="93" customWidth="1"/>
    <col min="9294" max="9301" width="11.25" style="93" customWidth="1"/>
    <col min="9302" max="9472" width="9" style="93"/>
    <col min="9473" max="9473" width="3.5" style="93" customWidth="1"/>
    <col min="9474" max="9474" width="11.375" style="93" customWidth="1"/>
    <col min="9475" max="9476" width="15.875" style="93" bestFit="1" customWidth="1"/>
    <col min="9477" max="9478" width="14" style="93" bestFit="1" customWidth="1"/>
    <col min="9479" max="9479" width="14.125" style="93" bestFit="1" customWidth="1"/>
    <col min="9480" max="9482" width="17.5" style="93" customWidth="1"/>
    <col min="9483" max="9486" width="9" style="93"/>
    <col min="9487" max="9493" width="13.875" style="93" customWidth="1"/>
    <col min="9494" max="9496" width="3.25" style="93" customWidth="1"/>
    <col min="9497" max="9503" width="13.625" style="93" customWidth="1"/>
    <col min="9504" max="9506" width="4.25" style="93" customWidth="1"/>
    <col min="9507" max="9508" width="13.625" style="93" customWidth="1"/>
    <col min="9509" max="9509" width="14" style="93" customWidth="1"/>
    <col min="9510" max="9544" width="11.25" style="93" customWidth="1"/>
    <col min="9545" max="9547" width="4.125" style="93" customWidth="1"/>
    <col min="9548" max="9548" width="12.875" style="93" customWidth="1"/>
    <col min="9549" max="9549" width="13.5" style="93" customWidth="1"/>
    <col min="9550" max="9557" width="11.25" style="93" customWidth="1"/>
    <col min="9558" max="9728" width="9" style="93"/>
    <col min="9729" max="9729" width="3.5" style="93" customWidth="1"/>
    <col min="9730" max="9730" width="11.375" style="93" customWidth="1"/>
    <col min="9731" max="9732" width="15.875" style="93" bestFit="1" customWidth="1"/>
    <col min="9733" max="9734" width="14" style="93" bestFit="1" customWidth="1"/>
    <col min="9735" max="9735" width="14.125" style="93" bestFit="1" customWidth="1"/>
    <col min="9736" max="9738" width="17.5" style="93" customWidth="1"/>
    <col min="9739" max="9742" width="9" style="93"/>
    <col min="9743" max="9749" width="13.875" style="93" customWidth="1"/>
    <col min="9750" max="9752" width="3.25" style="93" customWidth="1"/>
    <col min="9753" max="9759" width="13.625" style="93" customWidth="1"/>
    <col min="9760" max="9762" width="4.25" style="93" customWidth="1"/>
    <col min="9763" max="9764" width="13.625" style="93" customWidth="1"/>
    <col min="9765" max="9765" width="14" style="93" customWidth="1"/>
    <col min="9766" max="9800" width="11.25" style="93" customWidth="1"/>
    <col min="9801" max="9803" width="4.125" style="93" customWidth="1"/>
    <col min="9804" max="9804" width="12.875" style="93" customWidth="1"/>
    <col min="9805" max="9805" width="13.5" style="93" customWidth="1"/>
    <col min="9806" max="9813" width="11.25" style="93" customWidth="1"/>
    <col min="9814" max="9984" width="9" style="93"/>
    <col min="9985" max="9985" width="3.5" style="93" customWidth="1"/>
    <col min="9986" max="9986" width="11.375" style="93" customWidth="1"/>
    <col min="9987" max="9988" width="15.875" style="93" bestFit="1" customWidth="1"/>
    <col min="9989" max="9990" width="14" style="93" bestFit="1" customWidth="1"/>
    <col min="9991" max="9991" width="14.125" style="93" bestFit="1" customWidth="1"/>
    <col min="9992" max="9994" width="17.5" style="93" customWidth="1"/>
    <col min="9995" max="9998" width="9" style="93"/>
    <col min="9999" max="10005" width="13.875" style="93" customWidth="1"/>
    <col min="10006" max="10008" width="3.25" style="93" customWidth="1"/>
    <col min="10009" max="10015" width="13.625" style="93" customWidth="1"/>
    <col min="10016" max="10018" width="4.25" style="93" customWidth="1"/>
    <col min="10019" max="10020" width="13.625" style="93" customWidth="1"/>
    <col min="10021" max="10021" width="14" style="93" customWidth="1"/>
    <col min="10022" max="10056" width="11.25" style="93" customWidth="1"/>
    <col min="10057" max="10059" width="4.125" style="93" customWidth="1"/>
    <col min="10060" max="10060" width="12.875" style="93" customWidth="1"/>
    <col min="10061" max="10061" width="13.5" style="93" customWidth="1"/>
    <col min="10062" max="10069" width="11.25" style="93" customWidth="1"/>
    <col min="10070" max="10240" width="9" style="93"/>
    <col min="10241" max="10241" width="3.5" style="93" customWidth="1"/>
    <col min="10242" max="10242" width="11.375" style="93" customWidth="1"/>
    <col min="10243" max="10244" width="15.875" style="93" bestFit="1" customWidth="1"/>
    <col min="10245" max="10246" width="14" style="93" bestFit="1" customWidth="1"/>
    <col min="10247" max="10247" width="14.125" style="93" bestFit="1" customWidth="1"/>
    <col min="10248" max="10250" width="17.5" style="93" customWidth="1"/>
    <col min="10251" max="10254" width="9" style="93"/>
    <col min="10255" max="10261" width="13.875" style="93" customWidth="1"/>
    <col min="10262" max="10264" width="3.25" style="93" customWidth="1"/>
    <col min="10265" max="10271" width="13.625" style="93" customWidth="1"/>
    <col min="10272" max="10274" width="4.25" style="93" customWidth="1"/>
    <col min="10275" max="10276" width="13.625" style="93" customWidth="1"/>
    <col min="10277" max="10277" width="14" style="93" customWidth="1"/>
    <col min="10278" max="10312" width="11.25" style="93" customWidth="1"/>
    <col min="10313" max="10315" width="4.125" style="93" customWidth="1"/>
    <col min="10316" max="10316" width="12.875" style="93" customWidth="1"/>
    <col min="10317" max="10317" width="13.5" style="93" customWidth="1"/>
    <col min="10318" max="10325" width="11.25" style="93" customWidth="1"/>
    <col min="10326" max="10496" width="9" style="93"/>
    <col min="10497" max="10497" width="3.5" style="93" customWidth="1"/>
    <col min="10498" max="10498" width="11.375" style="93" customWidth="1"/>
    <col min="10499" max="10500" width="15.875" style="93" bestFit="1" customWidth="1"/>
    <col min="10501" max="10502" width="14" style="93" bestFit="1" customWidth="1"/>
    <col min="10503" max="10503" width="14.125" style="93" bestFit="1" customWidth="1"/>
    <col min="10504" max="10506" width="17.5" style="93" customWidth="1"/>
    <col min="10507" max="10510" width="9" style="93"/>
    <col min="10511" max="10517" width="13.875" style="93" customWidth="1"/>
    <col min="10518" max="10520" width="3.25" style="93" customWidth="1"/>
    <col min="10521" max="10527" width="13.625" style="93" customWidth="1"/>
    <col min="10528" max="10530" width="4.25" style="93" customWidth="1"/>
    <col min="10531" max="10532" width="13.625" style="93" customWidth="1"/>
    <col min="10533" max="10533" width="14" style="93" customWidth="1"/>
    <col min="10534" max="10568" width="11.25" style="93" customWidth="1"/>
    <col min="10569" max="10571" width="4.125" style="93" customWidth="1"/>
    <col min="10572" max="10572" width="12.875" style="93" customWidth="1"/>
    <col min="10573" max="10573" width="13.5" style="93" customWidth="1"/>
    <col min="10574" max="10581" width="11.25" style="93" customWidth="1"/>
    <col min="10582" max="10752" width="9" style="93"/>
    <col min="10753" max="10753" width="3.5" style="93" customWidth="1"/>
    <col min="10754" max="10754" width="11.375" style="93" customWidth="1"/>
    <col min="10755" max="10756" width="15.875" style="93" bestFit="1" customWidth="1"/>
    <col min="10757" max="10758" width="14" style="93" bestFit="1" customWidth="1"/>
    <col min="10759" max="10759" width="14.125" style="93" bestFit="1" customWidth="1"/>
    <col min="10760" max="10762" width="17.5" style="93" customWidth="1"/>
    <col min="10763" max="10766" width="9" style="93"/>
    <col min="10767" max="10773" width="13.875" style="93" customWidth="1"/>
    <col min="10774" max="10776" width="3.25" style="93" customWidth="1"/>
    <col min="10777" max="10783" width="13.625" style="93" customWidth="1"/>
    <col min="10784" max="10786" width="4.25" style="93" customWidth="1"/>
    <col min="10787" max="10788" width="13.625" style="93" customWidth="1"/>
    <col min="10789" max="10789" width="14" style="93" customWidth="1"/>
    <col min="10790" max="10824" width="11.25" style="93" customWidth="1"/>
    <col min="10825" max="10827" width="4.125" style="93" customWidth="1"/>
    <col min="10828" max="10828" width="12.875" style="93" customWidth="1"/>
    <col min="10829" max="10829" width="13.5" style="93" customWidth="1"/>
    <col min="10830" max="10837" width="11.25" style="93" customWidth="1"/>
    <col min="10838" max="11008" width="9" style="93"/>
    <col min="11009" max="11009" width="3.5" style="93" customWidth="1"/>
    <col min="11010" max="11010" width="11.375" style="93" customWidth="1"/>
    <col min="11011" max="11012" width="15.875" style="93" bestFit="1" customWidth="1"/>
    <col min="11013" max="11014" width="14" style="93" bestFit="1" customWidth="1"/>
    <col min="11015" max="11015" width="14.125" style="93" bestFit="1" customWidth="1"/>
    <col min="11016" max="11018" width="17.5" style="93" customWidth="1"/>
    <col min="11019" max="11022" width="9" style="93"/>
    <col min="11023" max="11029" width="13.875" style="93" customWidth="1"/>
    <col min="11030" max="11032" width="3.25" style="93" customWidth="1"/>
    <col min="11033" max="11039" width="13.625" style="93" customWidth="1"/>
    <col min="11040" max="11042" width="4.25" style="93" customWidth="1"/>
    <col min="11043" max="11044" width="13.625" style="93" customWidth="1"/>
    <col min="11045" max="11045" width="14" style="93" customWidth="1"/>
    <col min="11046" max="11080" width="11.25" style="93" customWidth="1"/>
    <col min="11081" max="11083" width="4.125" style="93" customWidth="1"/>
    <col min="11084" max="11084" width="12.875" style="93" customWidth="1"/>
    <col min="11085" max="11085" width="13.5" style="93" customWidth="1"/>
    <col min="11086" max="11093" width="11.25" style="93" customWidth="1"/>
    <col min="11094" max="11264" width="9" style="93"/>
    <col min="11265" max="11265" width="3.5" style="93" customWidth="1"/>
    <col min="11266" max="11266" width="11.375" style="93" customWidth="1"/>
    <col min="11267" max="11268" width="15.875" style="93" bestFit="1" customWidth="1"/>
    <col min="11269" max="11270" width="14" style="93" bestFit="1" customWidth="1"/>
    <col min="11271" max="11271" width="14.125" style="93" bestFit="1" customWidth="1"/>
    <col min="11272" max="11274" width="17.5" style="93" customWidth="1"/>
    <col min="11275" max="11278" width="9" style="93"/>
    <col min="11279" max="11285" width="13.875" style="93" customWidth="1"/>
    <col min="11286" max="11288" width="3.25" style="93" customWidth="1"/>
    <col min="11289" max="11295" width="13.625" style="93" customWidth="1"/>
    <col min="11296" max="11298" width="4.25" style="93" customWidth="1"/>
    <col min="11299" max="11300" width="13.625" style="93" customWidth="1"/>
    <col min="11301" max="11301" width="14" style="93" customWidth="1"/>
    <col min="11302" max="11336" width="11.25" style="93" customWidth="1"/>
    <col min="11337" max="11339" width="4.125" style="93" customWidth="1"/>
    <col min="11340" max="11340" width="12.875" style="93" customWidth="1"/>
    <col min="11341" max="11341" width="13.5" style="93" customWidth="1"/>
    <col min="11342" max="11349" width="11.25" style="93" customWidth="1"/>
    <col min="11350" max="11520" width="9" style="93"/>
    <col min="11521" max="11521" width="3.5" style="93" customWidth="1"/>
    <col min="11522" max="11522" width="11.375" style="93" customWidth="1"/>
    <col min="11523" max="11524" width="15.875" style="93" bestFit="1" customWidth="1"/>
    <col min="11525" max="11526" width="14" style="93" bestFit="1" customWidth="1"/>
    <col min="11527" max="11527" width="14.125" style="93" bestFit="1" customWidth="1"/>
    <col min="11528" max="11530" width="17.5" style="93" customWidth="1"/>
    <col min="11531" max="11534" width="9" style="93"/>
    <col min="11535" max="11541" width="13.875" style="93" customWidth="1"/>
    <col min="11542" max="11544" width="3.25" style="93" customWidth="1"/>
    <col min="11545" max="11551" width="13.625" style="93" customWidth="1"/>
    <col min="11552" max="11554" width="4.25" style="93" customWidth="1"/>
    <col min="11555" max="11556" width="13.625" style="93" customWidth="1"/>
    <col min="11557" max="11557" width="14" style="93" customWidth="1"/>
    <col min="11558" max="11592" width="11.25" style="93" customWidth="1"/>
    <col min="11593" max="11595" width="4.125" style="93" customWidth="1"/>
    <col min="11596" max="11596" width="12.875" style="93" customWidth="1"/>
    <col min="11597" max="11597" width="13.5" style="93" customWidth="1"/>
    <col min="11598" max="11605" width="11.25" style="93" customWidth="1"/>
    <col min="11606" max="11776" width="9" style="93"/>
    <col min="11777" max="11777" width="3.5" style="93" customWidth="1"/>
    <col min="11778" max="11778" width="11.375" style="93" customWidth="1"/>
    <col min="11779" max="11780" width="15.875" style="93" bestFit="1" customWidth="1"/>
    <col min="11781" max="11782" width="14" style="93" bestFit="1" customWidth="1"/>
    <col min="11783" max="11783" width="14.125" style="93" bestFit="1" customWidth="1"/>
    <col min="11784" max="11786" width="17.5" style="93" customWidth="1"/>
    <col min="11787" max="11790" width="9" style="93"/>
    <col min="11791" max="11797" width="13.875" style="93" customWidth="1"/>
    <col min="11798" max="11800" width="3.25" style="93" customWidth="1"/>
    <col min="11801" max="11807" width="13.625" style="93" customWidth="1"/>
    <col min="11808" max="11810" width="4.25" style="93" customWidth="1"/>
    <col min="11811" max="11812" width="13.625" style="93" customWidth="1"/>
    <col min="11813" max="11813" width="14" style="93" customWidth="1"/>
    <col min="11814" max="11848" width="11.25" style="93" customWidth="1"/>
    <col min="11849" max="11851" width="4.125" style="93" customWidth="1"/>
    <col min="11852" max="11852" width="12.875" style="93" customWidth="1"/>
    <col min="11853" max="11853" width="13.5" style="93" customWidth="1"/>
    <col min="11854" max="11861" width="11.25" style="93" customWidth="1"/>
    <col min="11862" max="12032" width="9" style="93"/>
    <col min="12033" max="12033" width="3.5" style="93" customWidth="1"/>
    <col min="12034" max="12034" width="11.375" style="93" customWidth="1"/>
    <col min="12035" max="12036" width="15.875" style="93" bestFit="1" customWidth="1"/>
    <col min="12037" max="12038" width="14" style="93" bestFit="1" customWidth="1"/>
    <col min="12039" max="12039" width="14.125" style="93" bestFit="1" customWidth="1"/>
    <col min="12040" max="12042" width="17.5" style="93" customWidth="1"/>
    <col min="12043" max="12046" width="9" style="93"/>
    <col min="12047" max="12053" width="13.875" style="93" customWidth="1"/>
    <col min="12054" max="12056" width="3.25" style="93" customWidth="1"/>
    <col min="12057" max="12063" width="13.625" style="93" customWidth="1"/>
    <col min="12064" max="12066" width="4.25" style="93" customWidth="1"/>
    <col min="12067" max="12068" width="13.625" style="93" customWidth="1"/>
    <col min="12069" max="12069" width="14" style="93" customWidth="1"/>
    <col min="12070" max="12104" width="11.25" style="93" customWidth="1"/>
    <col min="12105" max="12107" width="4.125" style="93" customWidth="1"/>
    <col min="12108" max="12108" width="12.875" style="93" customWidth="1"/>
    <col min="12109" max="12109" width="13.5" style="93" customWidth="1"/>
    <col min="12110" max="12117" width="11.25" style="93" customWidth="1"/>
    <col min="12118" max="12288" width="9" style="93"/>
    <col min="12289" max="12289" width="3.5" style="93" customWidth="1"/>
    <col min="12290" max="12290" width="11.375" style="93" customWidth="1"/>
    <col min="12291" max="12292" width="15.875" style="93" bestFit="1" customWidth="1"/>
    <col min="12293" max="12294" width="14" style="93" bestFit="1" customWidth="1"/>
    <col min="12295" max="12295" width="14.125" style="93" bestFit="1" customWidth="1"/>
    <col min="12296" max="12298" width="17.5" style="93" customWidth="1"/>
    <col min="12299" max="12302" width="9" style="93"/>
    <col min="12303" max="12309" width="13.875" style="93" customWidth="1"/>
    <col min="12310" max="12312" width="3.25" style="93" customWidth="1"/>
    <col min="12313" max="12319" width="13.625" style="93" customWidth="1"/>
    <col min="12320" max="12322" width="4.25" style="93" customWidth="1"/>
    <col min="12323" max="12324" width="13.625" style="93" customWidth="1"/>
    <col min="12325" max="12325" width="14" style="93" customWidth="1"/>
    <col min="12326" max="12360" width="11.25" style="93" customWidth="1"/>
    <col min="12361" max="12363" width="4.125" style="93" customWidth="1"/>
    <col min="12364" max="12364" width="12.875" style="93" customWidth="1"/>
    <col min="12365" max="12365" width="13.5" style="93" customWidth="1"/>
    <col min="12366" max="12373" width="11.25" style="93" customWidth="1"/>
    <col min="12374" max="12544" width="9" style="93"/>
    <col min="12545" max="12545" width="3.5" style="93" customWidth="1"/>
    <col min="12546" max="12546" width="11.375" style="93" customWidth="1"/>
    <col min="12547" max="12548" width="15.875" style="93" bestFit="1" customWidth="1"/>
    <col min="12549" max="12550" width="14" style="93" bestFit="1" customWidth="1"/>
    <col min="12551" max="12551" width="14.125" style="93" bestFit="1" customWidth="1"/>
    <col min="12552" max="12554" width="17.5" style="93" customWidth="1"/>
    <col min="12555" max="12558" width="9" style="93"/>
    <col min="12559" max="12565" width="13.875" style="93" customWidth="1"/>
    <col min="12566" max="12568" width="3.25" style="93" customWidth="1"/>
    <col min="12569" max="12575" width="13.625" style="93" customWidth="1"/>
    <col min="12576" max="12578" width="4.25" style="93" customWidth="1"/>
    <col min="12579" max="12580" width="13.625" style="93" customWidth="1"/>
    <col min="12581" max="12581" width="14" style="93" customWidth="1"/>
    <col min="12582" max="12616" width="11.25" style="93" customWidth="1"/>
    <col min="12617" max="12619" width="4.125" style="93" customWidth="1"/>
    <col min="12620" max="12620" width="12.875" style="93" customWidth="1"/>
    <col min="12621" max="12621" width="13.5" style="93" customWidth="1"/>
    <col min="12622" max="12629" width="11.25" style="93" customWidth="1"/>
    <col min="12630" max="12800" width="9" style="93"/>
    <col min="12801" max="12801" width="3.5" style="93" customWidth="1"/>
    <col min="12802" max="12802" width="11.375" style="93" customWidth="1"/>
    <col min="12803" max="12804" width="15.875" style="93" bestFit="1" customWidth="1"/>
    <col min="12805" max="12806" width="14" style="93" bestFit="1" customWidth="1"/>
    <col min="12807" max="12807" width="14.125" style="93" bestFit="1" customWidth="1"/>
    <col min="12808" max="12810" width="17.5" style="93" customWidth="1"/>
    <col min="12811" max="12814" width="9" style="93"/>
    <col min="12815" max="12821" width="13.875" style="93" customWidth="1"/>
    <col min="12822" max="12824" width="3.25" style="93" customWidth="1"/>
    <col min="12825" max="12831" width="13.625" style="93" customWidth="1"/>
    <col min="12832" max="12834" width="4.25" style="93" customWidth="1"/>
    <col min="12835" max="12836" width="13.625" style="93" customWidth="1"/>
    <col min="12837" max="12837" width="14" style="93" customWidth="1"/>
    <col min="12838" max="12872" width="11.25" style="93" customWidth="1"/>
    <col min="12873" max="12875" width="4.125" style="93" customWidth="1"/>
    <col min="12876" max="12876" width="12.875" style="93" customWidth="1"/>
    <col min="12877" max="12877" width="13.5" style="93" customWidth="1"/>
    <col min="12878" max="12885" width="11.25" style="93" customWidth="1"/>
    <col min="12886" max="13056" width="9" style="93"/>
    <col min="13057" max="13057" width="3.5" style="93" customWidth="1"/>
    <col min="13058" max="13058" width="11.375" style="93" customWidth="1"/>
    <col min="13059" max="13060" width="15.875" style="93" bestFit="1" customWidth="1"/>
    <col min="13061" max="13062" width="14" style="93" bestFit="1" customWidth="1"/>
    <col min="13063" max="13063" width="14.125" style="93" bestFit="1" customWidth="1"/>
    <col min="13064" max="13066" width="17.5" style="93" customWidth="1"/>
    <col min="13067" max="13070" width="9" style="93"/>
    <col min="13071" max="13077" width="13.875" style="93" customWidth="1"/>
    <col min="13078" max="13080" width="3.25" style="93" customWidth="1"/>
    <col min="13081" max="13087" width="13.625" style="93" customWidth="1"/>
    <col min="13088" max="13090" width="4.25" style="93" customWidth="1"/>
    <col min="13091" max="13092" width="13.625" style="93" customWidth="1"/>
    <col min="13093" max="13093" width="14" style="93" customWidth="1"/>
    <col min="13094" max="13128" width="11.25" style="93" customWidth="1"/>
    <col min="13129" max="13131" width="4.125" style="93" customWidth="1"/>
    <col min="13132" max="13132" width="12.875" style="93" customWidth="1"/>
    <col min="13133" max="13133" width="13.5" style="93" customWidth="1"/>
    <col min="13134" max="13141" width="11.25" style="93" customWidth="1"/>
    <col min="13142" max="13312" width="9" style="93"/>
    <col min="13313" max="13313" width="3.5" style="93" customWidth="1"/>
    <col min="13314" max="13314" width="11.375" style="93" customWidth="1"/>
    <col min="13315" max="13316" width="15.875" style="93" bestFit="1" customWidth="1"/>
    <col min="13317" max="13318" width="14" style="93" bestFit="1" customWidth="1"/>
    <col min="13319" max="13319" width="14.125" style="93" bestFit="1" customWidth="1"/>
    <col min="13320" max="13322" width="17.5" style="93" customWidth="1"/>
    <col min="13323" max="13326" width="9" style="93"/>
    <col min="13327" max="13333" width="13.875" style="93" customWidth="1"/>
    <col min="13334" max="13336" width="3.25" style="93" customWidth="1"/>
    <col min="13337" max="13343" width="13.625" style="93" customWidth="1"/>
    <col min="13344" max="13346" width="4.25" style="93" customWidth="1"/>
    <col min="13347" max="13348" width="13.625" style="93" customWidth="1"/>
    <col min="13349" max="13349" width="14" style="93" customWidth="1"/>
    <col min="13350" max="13384" width="11.25" style="93" customWidth="1"/>
    <col min="13385" max="13387" width="4.125" style="93" customWidth="1"/>
    <col min="13388" max="13388" width="12.875" style="93" customWidth="1"/>
    <col min="13389" max="13389" width="13.5" style="93" customWidth="1"/>
    <col min="13390" max="13397" width="11.25" style="93" customWidth="1"/>
    <col min="13398" max="13568" width="9" style="93"/>
    <col min="13569" max="13569" width="3.5" style="93" customWidth="1"/>
    <col min="13570" max="13570" width="11.375" style="93" customWidth="1"/>
    <col min="13571" max="13572" width="15.875" style="93" bestFit="1" customWidth="1"/>
    <col min="13573" max="13574" width="14" style="93" bestFit="1" customWidth="1"/>
    <col min="13575" max="13575" width="14.125" style="93" bestFit="1" customWidth="1"/>
    <col min="13576" max="13578" width="17.5" style="93" customWidth="1"/>
    <col min="13579" max="13582" width="9" style="93"/>
    <col min="13583" max="13589" width="13.875" style="93" customWidth="1"/>
    <col min="13590" max="13592" width="3.25" style="93" customWidth="1"/>
    <col min="13593" max="13599" width="13.625" style="93" customWidth="1"/>
    <col min="13600" max="13602" width="4.25" style="93" customWidth="1"/>
    <col min="13603" max="13604" width="13.625" style="93" customWidth="1"/>
    <col min="13605" max="13605" width="14" style="93" customWidth="1"/>
    <col min="13606" max="13640" width="11.25" style="93" customWidth="1"/>
    <col min="13641" max="13643" width="4.125" style="93" customWidth="1"/>
    <col min="13644" max="13644" width="12.875" style="93" customWidth="1"/>
    <col min="13645" max="13645" width="13.5" style="93" customWidth="1"/>
    <col min="13646" max="13653" width="11.25" style="93" customWidth="1"/>
    <col min="13654" max="13824" width="9" style="93"/>
    <col min="13825" max="13825" width="3.5" style="93" customWidth="1"/>
    <col min="13826" max="13826" width="11.375" style="93" customWidth="1"/>
    <col min="13827" max="13828" width="15.875" style="93" bestFit="1" customWidth="1"/>
    <col min="13829" max="13830" width="14" style="93" bestFit="1" customWidth="1"/>
    <col min="13831" max="13831" width="14.125" style="93" bestFit="1" customWidth="1"/>
    <col min="13832" max="13834" width="17.5" style="93" customWidth="1"/>
    <col min="13835" max="13838" width="9" style="93"/>
    <col min="13839" max="13845" width="13.875" style="93" customWidth="1"/>
    <col min="13846" max="13848" width="3.25" style="93" customWidth="1"/>
    <col min="13849" max="13855" width="13.625" style="93" customWidth="1"/>
    <col min="13856" max="13858" width="4.25" style="93" customWidth="1"/>
    <col min="13859" max="13860" width="13.625" style="93" customWidth="1"/>
    <col min="13861" max="13861" width="14" style="93" customWidth="1"/>
    <col min="13862" max="13896" width="11.25" style="93" customWidth="1"/>
    <col min="13897" max="13899" width="4.125" style="93" customWidth="1"/>
    <col min="13900" max="13900" width="12.875" style="93" customWidth="1"/>
    <col min="13901" max="13901" width="13.5" style="93" customWidth="1"/>
    <col min="13902" max="13909" width="11.25" style="93" customWidth="1"/>
    <col min="13910" max="14080" width="9" style="93"/>
    <col min="14081" max="14081" width="3.5" style="93" customWidth="1"/>
    <col min="14082" max="14082" width="11.375" style="93" customWidth="1"/>
    <col min="14083" max="14084" width="15.875" style="93" bestFit="1" customWidth="1"/>
    <col min="14085" max="14086" width="14" style="93" bestFit="1" customWidth="1"/>
    <col min="14087" max="14087" width="14.125" style="93" bestFit="1" customWidth="1"/>
    <col min="14088" max="14090" width="17.5" style="93" customWidth="1"/>
    <col min="14091" max="14094" width="9" style="93"/>
    <col min="14095" max="14101" width="13.875" style="93" customWidth="1"/>
    <col min="14102" max="14104" width="3.25" style="93" customWidth="1"/>
    <col min="14105" max="14111" width="13.625" style="93" customWidth="1"/>
    <col min="14112" max="14114" width="4.25" style="93" customWidth="1"/>
    <col min="14115" max="14116" width="13.625" style="93" customWidth="1"/>
    <col min="14117" max="14117" width="14" style="93" customWidth="1"/>
    <col min="14118" max="14152" width="11.25" style="93" customWidth="1"/>
    <col min="14153" max="14155" width="4.125" style="93" customWidth="1"/>
    <col min="14156" max="14156" width="12.875" style="93" customWidth="1"/>
    <col min="14157" max="14157" width="13.5" style="93" customWidth="1"/>
    <col min="14158" max="14165" width="11.25" style="93" customWidth="1"/>
    <col min="14166" max="14336" width="9" style="93"/>
    <col min="14337" max="14337" width="3.5" style="93" customWidth="1"/>
    <col min="14338" max="14338" width="11.375" style="93" customWidth="1"/>
    <col min="14339" max="14340" width="15.875" style="93" bestFit="1" customWidth="1"/>
    <col min="14341" max="14342" width="14" style="93" bestFit="1" customWidth="1"/>
    <col min="14343" max="14343" width="14.125" style="93" bestFit="1" customWidth="1"/>
    <col min="14344" max="14346" width="17.5" style="93" customWidth="1"/>
    <col min="14347" max="14350" width="9" style="93"/>
    <col min="14351" max="14357" width="13.875" style="93" customWidth="1"/>
    <col min="14358" max="14360" width="3.25" style="93" customWidth="1"/>
    <col min="14361" max="14367" width="13.625" style="93" customWidth="1"/>
    <col min="14368" max="14370" width="4.25" style="93" customWidth="1"/>
    <col min="14371" max="14372" width="13.625" style="93" customWidth="1"/>
    <col min="14373" max="14373" width="14" style="93" customWidth="1"/>
    <col min="14374" max="14408" width="11.25" style="93" customWidth="1"/>
    <col min="14409" max="14411" width="4.125" style="93" customWidth="1"/>
    <col min="14412" max="14412" width="12.875" style="93" customWidth="1"/>
    <col min="14413" max="14413" width="13.5" style="93" customWidth="1"/>
    <col min="14414" max="14421" width="11.25" style="93" customWidth="1"/>
    <col min="14422" max="14592" width="9" style="93"/>
    <col min="14593" max="14593" width="3.5" style="93" customWidth="1"/>
    <col min="14594" max="14594" width="11.375" style="93" customWidth="1"/>
    <col min="14595" max="14596" width="15.875" style="93" bestFit="1" customWidth="1"/>
    <col min="14597" max="14598" width="14" style="93" bestFit="1" customWidth="1"/>
    <col min="14599" max="14599" width="14.125" style="93" bestFit="1" customWidth="1"/>
    <col min="14600" max="14602" width="17.5" style="93" customWidth="1"/>
    <col min="14603" max="14606" width="9" style="93"/>
    <col min="14607" max="14613" width="13.875" style="93" customWidth="1"/>
    <col min="14614" max="14616" width="3.25" style="93" customWidth="1"/>
    <col min="14617" max="14623" width="13.625" style="93" customWidth="1"/>
    <col min="14624" max="14626" width="4.25" style="93" customWidth="1"/>
    <col min="14627" max="14628" width="13.625" style="93" customWidth="1"/>
    <col min="14629" max="14629" width="14" style="93" customWidth="1"/>
    <col min="14630" max="14664" width="11.25" style="93" customWidth="1"/>
    <col min="14665" max="14667" width="4.125" style="93" customWidth="1"/>
    <col min="14668" max="14668" width="12.875" style="93" customWidth="1"/>
    <col min="14669" max="14669" width="13.5" style="93" customWidth="1"/>
    <col min="14670" max="14677" width="11.25" style="93" customWidth="1"/>
    <col min="14678" max="14848" width="9" style="93"/>
    <col min="14849" max="14849" width="3.5" style="93" customWidth="1"/>
    <col min="14850" max="14850" width="11.375" style="93" customWidth="1"/>
    <col min="14851" max="14852" width="15.875" style="93" bestFit="1" customWidth="1"/>
    <col min="14853" max="14854" width="14" style="93" bestFit="1" customWidth="1"/>
    <col min="14855" max="14855" width="14.125" style="93" bestFit="1" customWidth="1"/>
    <col min="14856" max="14858" width="17.5" style="93" customWidth="1"/>
    <col min="14859" max="14862" width="9" style="93"/>
    <col min="14863" max="14869" width="13.875" style="93" customWidth="1"/>
    <col min="14870" max="14872" width="3.25" style="93" customWidth="1"/>
    <col min="14873" max="14879" width="13.625" style="93" customWidth="1"/>
    <col min="14880" max="14882" width="4.25" style="93" customWidth="1"/>
    <col min="14883" max="14884" width="13.625" style="93" customWidth="1"/>
    <col min="14885" max="14885" width="14" style="93" customWidth="1"/>
    <col min="14886" max="14920" width="11.25" style="93" customWidth="1"/>
    <col min="14921" max="14923" width="4.125" style="93" customWidth="1"/>
    <col min="14924" max="14924" width="12.875" style="93" customWidth="1"/>
    <col min="14925" max="14925" width="13.5" style="93" customWidth="1"/>
    <col min="14926" max="14933" width="11.25" style="93" customWidth="1"/>
    <col min="14934" max="15104" width="9" style="93"/>
    <col min="15105" max="15105" width="3.5" style="93" customWidth="1"/>
    <col min="15106" max="15106" width="11.375" style="93" customWidth="1"/>
    <col min="15107" max="15108" width="15.875" style="93" bestFit="1" customWidth="1"/>
    <col min="15109" max="15110" width="14" style="93" bestFit="1" customWidth="1"/>
    <col min="15111" max="15111" width="14.125" style="93" bestFit="1" customWidth="1"/>
    <col min="15112" max="15114" width="17.5" style="93" customWidth="1"/>
    <col min="15115" max="15118" width="9" style="93"/>
    <col min="15119" max="15125" width="13.875" style="93" customWidth="1"/>
    <col min="15126" max="15128" width="3.25" style="93" customWidth="1"/>
    <col min="15129" max="15135" width="13.625" style="93" customWidth="1"/>
    <col min="15136" max="15138" width="4.25" style="93" customWidth="1"/>
    <col min="15139" max="15140" width="13.625" style="93" customWidth="1"/>
    <col min="15141" max="15141" width="14" style="93" customWidth="1"/>
    <col min="15142" max="15176" width="11.25" style="93" customWidth="1"/>
    <col min="15177" max="15179" width="4.125" style="93" customWidth="1"/>
    <col min="15180" max="15180" width="12.875" style="93" customWidth="1"/>
    <col min="15181" max="15181" width="13.5" style="93" customWidth="1"/>
    <col min="15182" max="15189" width="11.25" style="93" customWidth="1"/>
    <col min="15190" max="15360" width="9" style="93"/>
    <col min="15361" max="15361" width="3.5" style="93" customWidth="1"/>
    <col min="15362" max="15362" width="11.375" style="93" customWidth="1"/>
    <col min="15363" max="15364" width="15.875" style="93" bestFit="1" customWidth="1"/>
    <col min="15365" max="15366" width="14" style="93" bestFit="1" customWidth="1"/>
    <col min="15367" max="15367" width="14.125" style="93" bestFit="1" customWidth="1"/>
    <col min="15368" max="15370" width="17.5" style="93" customWidth="1"/>
    <col min="15371" max="15374" width="9" style="93"/>
    <col min="15375" max="15381" width="13.875" style="93" customWidth="1"/>
    <col min="15382" max="15384" width="3.25" style="93" customWidth="1"/>
    <col min="15385" max="15391" width="13.625" style="93" customWidth="1"/>
    <col min="15392" max="15394" width="4.25" style="93" customWidth="1"/>
    <col min="15395" max="15396" width="13.625" style="93" customWidth="1"/>
    <col min="15397" max="15397" width="14" style="93" customWidth="1"/>
    <col min="15398" max="15432" width="11.25" style="93" customWidth="1"/>
    <col min="15433" max="15435" width="4.125" style="93" customWidth="1"/>
    <col min="15436" max="15436" width="12.875" style="93" customWidth="1"/>
    <col min="15437" max="15437" width="13.5" style="93" customWidth="1"/>
    <col min="15438" max="15445" width="11.25" style="93" customWidth="1"/>
    <col min="15446" max="15616" width="9" style="93"/>
    <col min="15617" max="15617" width="3.5" style="93" customWidth="1"/>
    <col min="15618" max="15618" width="11.375" style="93" customWidth="1"/>
    <col min="15619" max="15620" width="15.875" style="93" bestFit="1" customWidth="1"/>
    <col min="15621" max="15622" width="14" style="93" bestFit="1" customWidth="1"/>
    <col min="15623" max="15623" width="14.125" style="93" bestFit="1" customWidth="1"/>
    <col min="15624" max="15626" width="17.5" style="93" customWidth="1"/>
    <col min="15627" max="15630" width="9" style="93"/>
    <col min="15631" max="15637" width="13.875" style="93" customWidth="1"/>
    <col min="15638" max="15640" width="3.25" style="93" customWidth="1"/>
    <col min="15641" max="15647" width="13.625" style="93" customWidth="1"/>
    <col min="15648" max="15650" width="4.25" style="93" customWidth="1"/>
    <col min="15651" max="15652" width="13.625" style="93" customWidth="1"/>
    <col min="15653" max="15653" width="14" style="93" customWidth="1"/>
    <col min="15654" max="15688" width="11.25" style="93" customWidth="1"/>
    <col min="15689" max="15691" width="4.125" style="93" customWidth="1"/>
    <col min="15692" max="15692" width="12.875" style="93" customWidth="1"/>
    <col min="15693" max="15693" width="13.5" style="93" customWidth="1"/>
    <col min="15694" max="15701" width="11.25" style="93" customWidth="1"/>
    <col min="15702" max="15872" width="9" style="93"/>
    <col min="15873" max="15873" width="3.5" style="93" customWidth="1"/>
    <col min="15874" max="15874" width="11.375" style="93" customWidth="1"/>
    <col min="15875" max="15876" width="15.875" style="93" bestFit="1" customWidth="1"/>
    <col min="15877" max="15878" width="14" style="93" bestFit="1" customWidth="1"/>
    <col min="15879" max="15879" width="14.125" style="93" bestFit="1" customWidth="1"/>
    <col min="15880" max="15882" width="17.5" style="93" customWidth="1"/>
    <col min="15883" max="15886" width="9" style="93"/>
    <col min="15887" max="15893" width="13.875" style="93" customWidth="1"/>
    <col min="15894" max="15896" width="3.25" style="93" customWidth="1"/>
    <col min="15897" max="15903" width="13.625" style="93" customWidth="1"/>
    <col min="15904" max="15906" width="4.25" style="93" customWidth="1"/>
    <col min="15907" max="15908" width="13.625" style="93" customWidth="1"/>
    <col min="15909" max="15909" width="14" style="93" customWidth="1"/>
    <col min="15910" max="15944" width="11.25" style="93" customWidth="1"/>
    <col min="15945" max="15947" width="4.125" style="93" customWidth="1"/>
    <col min="15948" max="15948" width="12.875" style="93" customWidth="1"/>
    <col min="15949" max="15949" width="13.5" style="93" customWidth="1"/>
    <col min="15950" max="15957" width="11.25" style="93" customWidth="1"/>
    <col min="15958" max="16128" width="9" style="93"/>
    <col min="16129" max="16129" width="3.5" style="93" customWidth="1"/>
    <col min="16130" max="16130" width="11.375" style="93" customWidth="1"/>
    <col min="16131" max="16132" width="15.875" style="93" bestFit="1" customWidth="1"/>
    <col min="16133" max="16134" width="14" style="93" bestFit="1" customWidth="1"/>
    <col min="16135" max="16135" width="14.125" style="93" bestFit="1" customWidth="1"/>
    <col min="16136" max="16138" width="17.5" style="93" customWidth="1"/>
    <col min="16139" max="16142" width="9" style="93"/>
    <col min="16143" max="16149" width="13.875" style="93" customWidth="1"/>
    <col min="16150" max="16152" width="3.25" style="93" customWidth="1"/>
    <col min="16153" max="16159" width="13.625" style="93" customWidth="1"/>
    <col min="16160" max="16162" width="4.25" style="93" customWidth="1"/>
    <col min="16163" max="16164" width="13.625" style="93" customWidth="1"/>
    <col min="16165" max="16165" width="14" style="93" customWidth="1"/>
    <col min="16166" max="16200" width="11.25" style="93" customWidth="1"/>
    <col min="16201" max="16203" width="4.125" style="93" customWidth="1"/>
    <col min="16204" max="16204" width="12.875" style="93" customWidth="1"/>
    <col min="16205" max="16205" width="13.5" style="93" customWidth="1"/>
    <col min="16206" max="16213" width="11.25" style="93" customWidth="1"/>
    <col min="16214" max="16384" width="9" style="93"/>
  </cols>
  <sheetData>
    <row r="1" spans="2:10" ht="12.75" thickBot="1" x14ac:dyDescent="0.35"/>
    <row r="2" spans="2:10" ht="12.75" thickBot="1" x14ac:dyDescent="0.35">
      <c r="B2" s="413" t="s">
        <v>1684</v>
      </c>
      <c r="C2" s="414"/>
      <c r="D2" s="414"/>
      <c r="E2" s="414"/>
      <c r="F2" s="414"/>
      <c r="G2" s="414"/>
      <c r="H2" s="414"/>
      <c r="I2" s="414"/>
      <c r="J2" s="415"/>
    </row>
    <row r="3" spans="2:10" x14ac:dyDescent="0.3">
      <c r="B3" s="230"/>
      <c r="C3" s="229"/>
      <c r="D3" s="229"/>
      <c r="E3" s="229"/>
      <c r="F3" s="229"/>
      <c r="G3" s="229"/>
      <c r="H3" s="229"/>
      <c r="I3" s="229"/>
      <c r="J3" s="243"/>
    </row>
    <row r="4" spans="2:10" x14ac:dyDescent="0.3">
      <c r="B4" s="406" t="s">
        <v>1685</v>
      </c>
      <c r="C4" s="395"/>
      <c r="D4" s="395"/>
      <c r="E4" s="395"/>
      <c r="F4" s="395"/>
      <c r="G4" s="395"/>
      <c r="H4" s="395"/>
      <c r="I4" s="395"/>
      <c r="J4" s="396"/>
    </row>
    <row r="5" spans="2:10" x14ac:dyDescent="0.3">
      <c r="B5" s="406" t="s">
        <v>1686</v>
      </c>
      <c r="C5" s="395"/>
      <c r="D5" s="395"/>
      <c r="E5" s="395"/>
      <c r="F5" s="395"/>
      <c r="G5" s="395"/>
      <c r="H5" s="395"/>
      <c r="I5" s="395"/>
      <c r="J5" s="396"/>
    </row>
    <row r="6" spans="2:10" x14ac:dyDescent="0.3">
      <c r="B6" s="394"/>
      <c r="C6" s="227"/>
      <c r="D6" s="227"/>
      <c r="E6" s="227"/>
      <c r="F6" s="227"/>
      <c r="G6" s="227"/>
      <c r="H6" s="227"/>
      <c r="I6" s="227"/>
      <c r="J6" s="244"/>
    </row>
    <row r="7" spans="2:10" ht="12.75" thickBot="1" x14ac:dyDescent="0.35">
      <c r="B7" s="226"/>
      <c r="C7" s="225"/>
      <c r="D7" s="225"/>
      <c r="E7" s="225"/>
      <c r="F7" s="225"/>
      <c r="G7" s="225"/>
      <c r="H7" s="225"/>
      <c r="I7" s="225"/>
      <c r="J7" s="245"/>
    </row>
    <row r="9" spans="2:10" ht="12.75" thickBot="1" x14ac:dyDescent="0.35"/>
    <row r="10" spans="2:10" ht="12.75" thickBot="1" x14ac:dyDescent="0.35">
      <c r="B10" s="416" t="s">
        <v>1687</v>
      </c>
      <c r="C10" s="417"/>
      <c r="D10" s="417"/>
      <c r="E10" s="417"/>
      <c r="F10" s="417"/>
      <c r="G10" s="417"/>
      <c r="H10" s="417"/>
      <c r="I10" s="417"/>
      <c r="J10" s="418"/>
    </row>
    <row r="11" spans="2:10" x14ac:dyDescent="0.3">
      <c r="B11" s="230"/>
      <c r="C11" s="229"/>
      <c r="D11" s="229"/>
      <c r="E11" s="229"/>
      <c r="F11" s="229"/>
      <c r="G11" s="229"/>
      <c r="H11" s="229"/>
      <c r="I11" s="229"/>
      <c r="J11" s="243"/>
    </row>
    <row r="12" spans="2:10" ht="14.25" x14ac:dyDescent="0.3">
      <c r="B12" s="691" t="s">
        <v>1691</v>
      </c>
      <c r="C12" s="408"/>
      <c r="D12" s="395"/>
      <c r="E12" s="395"/>
      <c r="F12" s="395"/>
      <c r="G12" s="395"/>
      <c r="H12" s="395"/>
      <c r="I12" s="395"/>
      <c r="J12" s="396"/>
    </row>
    <row r="13" spans="2:10" ht="14.25" x14ac:dyDescent="0.3">
      <c r="B13" s="691" t="s">
        <v>1688</v>
      </c>
      <c r="C13" s="408"/>
      <c r="D13" s="395"/>
      <c r="E13" s="395"/>
      <c r="F13" s="395"/>
      <c r="G13" s="395"/>
      <c r="H13" s="395"/>
      <c r="I13" s="395"/>
      <c r="J13" s="396"/>
    </row>
    <row r="14" spans="2:10" ht="14.25" x14ac:dyDescent="0.3">
      <c r="B14" s="691" t="s">
        <v>1689</v>
      </c>
      <c r="C14" s="409"/>
      <c r="D14" s="227"/>
      <c r="E14" s="227"/>
      <c r="F14" s="227"/>
      <c r="G14" s="227"/>
      <c r="H14" s="227"/>
      <c r="I14" s="227"/>
      <c r="J14" s="244"/>
    </row>
    <row r="15" spans="2:10" ht="12.75" thickBot="1" x14ac:dyDescent="0.35">
      <c r="B15" s="226"/>
      <c r="C15" s="225"/>
      <c r="D15" s="225"/>
      <c r="E15" s="225"/>
      <c r="F15" s="225"/>
      <c r="G15" s="225"/>
      <c r="H15" s="225"/>
      <c r="I15" s="225"/>
      <c r="J15" s="245"/>
    </row>
    <row r="16" spans="2:10" ht="12.75" thickBot="1" x14ac:dyDescent="0.35"/>
    <row r="17" spans="2:10" ht="12.75" thickBot="1" x14ac:dyDescent="0.35">
      <c r="B17" s="419" t="s">
        <v>1690</v>
      </c>
      <c r="C17" s="420"/>
      <c r="D17" s="420"/>
      <c r="E17" s="420"/>
      <c r="F17" s="420"/>
      <c r="G17" s="420"/>
      <c r="H17" s="420"/>
      <c r="I17" s="420"/>
      <c r="J17" s="421"/>
    </row>
    <row r="18" spans="2:10" x14ac:dyDescent="0.3">
      <c r="B18" s="230"/>
      <c r="C18" s="229"/>
      <c r="D18" s="229"/>
      <c r="E18" s="229"/>
      <c r="F18" s="229"/>
      <c r="G18" s="229"/>
      <c r="H18" s="229"/>
      <c r="I18" s="229"/>
      <c r="J18" s="243"/>
    </row>
    <row r="19" spans="2:10" ht="17.25" x14ac:dyDescent="0.3">
      <c r="B19" s="407"/>
      <c r="C19" s="408"/>
      <c r="D19" s="395"/>
      <c r="E19" s="395"/>
      <c r="F19" s="395"/>
      <c r="G19" s="395"/>
      <c r="H19" s="395"/>
      <c r="I19" s="395"/>
      <c r="J19" s="396"/>
    </row>
    <row r="20" spans="2:10" ht="17.25" x14ac:dyDescent="0.3">
      <c r="B20" s="407"/>
      <c r="C20" s="408"/>
      <c r="D20" s="395"/>
      <c r="E20" s="395"/>
      <c r="F20" s="395"/>
      <c r="G20" s="395"/>
      <c r="H20" s="395"/>
      <c r="I20" s="395"/>
      <c r="J20" s="396"/>
    </row>
    <row r="21" spans="2:10" ht="17.25" x14ac:dyDescent="0.3">
      <c r="B21" s="407"/>
      <c r="C21" s="409"/>
      <c r="D21" s="227"/>
      <c r="E21" s="227"/>
      <c r="F21" s="227"/>
      <c r="G21" s="227"/>
      <c r="H21" s="227"/>
      <c r="I21" s="227"/>
      <c r="J21" s="244"/>
    </row>
    <row r="22" spans="2:10" ht="12.75" thickBot="1" x14ac:dyDescent="0.35">
      <c r="B22" s="226"/>
      <c r="C22" s="225"/>
      <c r="D22" s="225"/>
      <c r="E22" s="225"/>
      <c r="F22" s="225"/>
      <c r="G22" s="225"/>
      <c r="H22" s="225"/>
      <c r="I22" s="225"/>
      <c r="J22" s="245"/>
    </row>
  </sheetData>
  <mergeCells count="3">
    <mergeCell ref="B2:J2"/>
    <mergeCell ref="B10:J10"/>
    <mergeCell ref="B17:J17"/>
  </mergeCells>
  <phoneticPr fontId="4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8000"/>
  </sheetPr>
  <dimension ref="A1:AB229"/>
  <sheetViews>
    <sheetView showGridLines="0" workbookViewId="0">
      <selection activeCell="K13" sqref="K13"/>
    </sheetView>
  </sheetViews>
  <sheetFormatPr defaultRowHeight="12" x14ac:dyDescent="0.3"/>
  <cols>
    <col min="1" max="1" width="3.125" style="1" customWidth="1"/>
    <col min="2" max="2" width="15.125" style="1" customWidth="1"/>
    <col min="3" max="3" width="13.375" style="1" customWidth="1"/>
    <col min="4" max="8" width="15.375" style="1" customWidth="1"/>
    <col min="9" max="15" width="15.375" style="2" customWidth="1"/>
    <col min="16" max="28" width="13.375" style="2" customWidth="1"/>
    <col min="29" max="102" width="13.375" style="1" customWidth="1"/>
    <col min="103" max="16384" width="9" style="1"/>
  </cols>
  <sheetData>
    <row r="1" spans="2:28" ht="12.75" thickBot="1" x14ac:dyDescent="0.35"/>
    <row r="2" spans="2:28" ht="12.75" thickBot="1" x14ac:dyDescent="0.35">
      <c r="B2" s="16" t="s">
        <v>17</v>
      </c>
      <c r="C2" s="15"/>
      <c r="D2" s="15"/>
      <c r="E2" s="15"/>
      <c r="F2" s="15"/>
      <c r="G2" s="15"/>
      <c r="H2" s="14"/>
      <c r="U2" s="1"/>
    </row>
    <row r="3" spans="2:28" x14ac:dyDescent="0.3">
      <c r="B3" s="13"/>
      <c r="C3" s="12"/>
      <c r="D3" s="12"/>
      <c r="E3" s="12"/>
      <c r="F3" s="12"/>
      <c r="G3" s="12"/>
      <c r="H3" s="11"/>
      <c r="U3" s="1"/>
      <c r="V3" s="3"/>
    </row>
    <row r="4" spans="2:28" x14ac:dyDescent="0.3">
      <c r="B4" s="10"/>
      <c r="C4" s="8"/>
      <c r="D4" s="8"/>
      <c r="E4" s="8"/>
      <c r="F4" s="8"/>
      <c r="G4" s="8"/>
      <c r="H4" s="7"/>
      <c r="U4" s="1"/>
      <c r="V4" s="3"/>
    </row>
    <row r="5" spans="2:28" x14ac:dyDescent="0.3">
      <c r="B5" s="9"/>
      <c r="C5" s="8"/>
      <c r="D5" s="8"/>
      <c r="E5" s="8"/>
      <c r="F5" s="8"/>
      <c r="G5" s="8"/>
      <c r="H5" s="7"/>
      <c r="U5" s="1"/>
      <c r="V5" s="3"/>
    </row>
    <row r="6" spans="2:28" x14ac:dyDescent="0.3">
      <c r="B6" s="9"/>
      <c r="C6" s="8"/>
      <c r="D6" s="8"/>
      <c r="E6" s="8"/>
      <c r="F6" s="8"/>
      <c r="G6" s="8"/>
      <c r="H6" s="7"/>
      <c r="U6" s="1"/>
      <c r="V6" s="3"/>
    </row>
    <row r="7" spans="2:28" ht="12.75" thickBot="1" x14ac:dyDescent="0.35">
      <c r="B7" s="6"/>
      <c r="C7" s="5"/>
      <c r="D7" s="5"/>
      <c r="E7" s="5"/>
      <c r="F7" s="5"/>
      <c r="G7" s="5"/>
      <c r="H7" s="4"/>
      <c r="U7" s="1"/>
      <c r="V7" s="3"/>
    </row>
    <row r="8" spans="2:28" x14ac:dyDescent="0.3">
      <c r="U8" s="1"/>
    </row>
    <row r="9" spans="2:28" x14ac:dyDescent="0.3">
      <c r="P9" s="1"/>
      <c r="Q9" s="1"/>
      <c r="R9" s="1"/>
      <c r="S9" s="1"/>
      <c r="T9" s="1"/>
      <c r="U9" s="1"/>
      <c r="V9" s="1"/>
    </row>
    <row r="10" spans="2:28" x14ac:dyDescent="0.3">
      <c r="D10" s="37"/>
      <c r="E10" s="37"/>
      <c r="F10" s="37"/>
      <c r="G10" s="37"/>
      <c r="H10" s="37"/>
      <c r="I10" s="1"/>
      <c r="J10" s="1"/>
      <c r="K10" s="1"/>
      <c r="L10" s="1"/>
      <c r="M10" s="209"/>
      <c r="N10" s="1"/>
      <c r="O10" s="1"/>
      <c r="P10" s="1"/>
      <c r="Q10" s="1"/>
      <c r="R10" s="1"/>
      <c r="S10" s="1"/>
      <c r="T10" s="1"/>
      <c r="U10" s="1"/>
      <c r="V10" s="1"/>
    </row>
    <row r="11" spans="2:28" ht="16.5" customHeight="1" x14ac:dyDescent="0.3"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1"/>
    </row>
    <row r="12" spans="2:28" x14ac:dyDescent="0.3">
      <c r="B12" s="423" t="s">
        <v>29</v>
      </c>
      <c r="C12" s="423"/>
      <c r="D12" s="423"/>
      <c r="E12" s="423"/>
      <c r="F12" s="423"/>
      <c r="G12" s="423"/>
      <c r="H12" s="423"/>
      <c r="I12" s="423"/>
      <c r="J12" s="423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1"/>
    </row>
    <row r="13" spans="2:28" ht="16.5" customHeight="1" x14ac:dyDescent="0.3">
      <c r="B13" s="22" t="s">
        <v>28</v>
      </c>
      <c r="C13" s="21" t="s">
        <v>20</v>
      </c>
      <c r="D13" s="20" t="s">
        <v>21</v>
      </c>
      <c r="E13" s="29" t="s">
        <v>22</v>
      </c>
      <c r="F13" s="19" t="s">
        <v>23</v>
      </c>
      <c r="G13" s="28" t="s">
        <v>24</v>
      </c>
      <c r="H13" s="18" t="s">
        <v>25</v>
      </c>
      <c r="I13" s="31" t="s">
        <v>26</v>
      </c>
      <c r="J13" s="32" t="s">
        <v>27</v>
      </c>
      <c r="K13" s="25"/>
      <c r="L13" s="25"/>
      <c r="M13" s="25"/>
      <c r="N13" s="25"/>
      <c r="P13" s="25"/>
      <c r="Q13" s="25"/>
      <c r="R13" s="25"/>
      <c r="S13" s="25"/>
      <c r="T13" s="25"/>
      <c r="U13" s="25"/>
      <c r="V13" s="1"/>
    </row>
    <row r="14" spans="2:28" x14ac:dyDescent="0.3">
      <c r="B14" s="24" t="s">
        <v>16</v>
      </c>
      <c r="C14" s="205">
        <v>3</v>
      </c>
      <c r="D14" s="206">
        <v>26</v>
      </c>
      <c r="E14" s="34"/>
      <c r="F14" s="34"/>
      <c r="G14" s="206">
        <v>1</v>
      </c>
      <c r="H14" s="34"/>
      <c r="I14" s="26">
        <f>SUM(C14:H14)</f>
        <v>30</v>
      </c>
      <c r="J14" s="30">
        <f t="shared" ref="J14:J32" si="0">I14-ROUND(AVERAGE($I$14:$I$32),2)</f>
        <v>0</v>
      </c>
      <c r="K14" s="25"/>
      <c r="L14" s="25"/>
      <c r="M14" s="25"/>
      <c r="N14" s="25"/>
      <c r="P14" s="25"/>
      <c r="Q14" s="25"/>
      <c r="R14" s="25"/>
      <c r="S14" s="25"/>
      <c r="T14" s="25"/>
      <c r="U14" s="25"/>
      <c r="V14" s="1"/>
    </row>
    <row r="15" spans="2:28" ht="16.5" customHeight="1" x14ac:dyDescent="0.3">
      <c r="B15" s="24" t="s">
        <v>15</v>
      </c>
      <c r="C15" s="33"/>
      <c r="D15" s="34"/>
      <c r="E15" s="34"/>
      <c r="F15" s="206">
        <v>3</v>
      </c>
      <c r="G15" s="206">
        <v>27</v>
      </c>
      <c r="H15" s="34"/>
      <c r="I15" s="26">
        <f t="shared" ref="I15:I32" si="1">SUM(C15:H15)</f>
        <v>30</v>
      </c>
      <c r="J15" s="30">
        <f t="shared" si="0"/>
        <v>0</v>
      </c>
      <c r="K15" s="25"/>
      <c r="L15" s="25"/>
      <c r="M15" s="25"/>
      <c r="N15" s="25"/>
      <c r="P15" s="25"/>
      <c r="Q15" s="25"/>
      <c r="R15" s="25"/>
      <c r="S15" s="25"/>
      <c r="T15" s="25"/>
      <c r="U15" s="25"/>
      <c r="V15" s="1"/>
    </row>
    <row r="16" spans="2:28" s="37" customFormat="1" ht="16.5" customHeight="1" x14ac:dyDescent="0.3">
      <c r="B16" s="24" t="s">
        <v>30</v>
      </c>
      <c r="C16" s="106"/>
      <c r="D16" s="107"/>
      <c r="E16" s="107"/>
      <c r="F16" s="206">
        <v>5</v>
      </c>
      <c r="G16" s="206">
        <v>25</v>
      </c>
      <c r="H16" s="107"/>
      <c r="I16" s="204">
        <f t="shared" si="1"/>
        <v>30</v>
      </c>
      <c r="J16" s="30">
        <f t="shared" si="0"/>
        <v>0</v>
      </c>
      <c r="O16" s="27"/>
      <c r="W16" s="27"/>
      <c r="X16" s="27"/>
      <c r="Y16" s="27"/>
      <c r="Z16" s="27"/>
      <c r="AA16" s="27"/>
      <c r="AB16" s="27"/>
    </row>
    <row r="17" spans="2:22" x14ac:dyDescent="0.3">
      <c r="B17" s="24" t="s">
        <v>8</v>
      </c>
      <c r="C17" s="205">
        <v>22</v>
      </c>
      <c r="D17" s="206">
        <v>5</v>
      </c>
      <c r="E17" s="206">
        <v>3</v>
      </c>
      <c r="F17" s="34"/>
      <c r="G17" s="34"/>
      <c r="H17" s="236"/>
      <c r="I17" s="26">
        <f t="shared" si="1"/>
        <v>30</v>
      </c>
      <c r="J17" s="30">
        <f t="shared" si="0"/>
        <v>0</v>
      </c>
      <c r="K17" s="25"/>
      <c r="L17" s="25"/>
      <c r="M17" s="25"/>
      <c r="N17" s="25"/>
      <c r="P17" s="25"/>
      <c r="Q17" s="25"/>
      <c r="R17" s="25"/>
      <c r="S17" s="25"/>
      <c r="T17" s="25"/>
      <c r="U17" s="25"/>
      <c r="V17" s="1"/>
    </row>
    <row r="18" spans="2:22" ht="16.5" customHeight="1" x14ac:dyDescent="0.3">
      <c r="B18" s="24" t="s">
        <v>7</v>
      </c>
      <c r="C18" s="236"/>
      <c r="D18" s="206">
        <v>1</v>
      </c>
      <c r="E18" s="206">
        <v>4</v>
      </c>
      <c r="F18" s="34"/>
      <c r="G18" s="34"/>
      <c r="H18" s="206">
        <v>25</v>
      </c>
      <c r="I18" s="26">
        <f t="shared" si="1"/>
        <v>30</v>
      </c>
      <c r="J18" s="30">
        <f t="shared" si="0"/>
        <v>0</v>
      </c>
      <c r="K18" s="25"/>
      <c r="L18" s="25"/>
      <c r="M18" s="25"/>
      <c r="N18" s="25"/>
      <c r="P18" s="25"/>
      <c r="Q18" s="25"/>
      <c r="R18" s="25"/>
      <c r="S18" s="25"/>
      <c r="T18" s="25"/>
      <c r="U18" s="25"/>
      <c r="V18" s="1"/>
    </row>
    <row r="19" spans="2:22" x14ac:dyDescent="0.3">
      <c r="B19" s="24" t="s">
        <v>6</v>
      </c>
      <c r="C19" s="33"/>
      <c r="D19" s="34"/>
      <c r="E19" s="34"/>
      <c r="F19" s="206">
        <v>22</v>
      </c>
      <c r="G19" s="206">
        <v>3</v>
      </c>
      <c r="H19" s="206">
        <v>5</v>
      </c>
      <c r="I19" s="26">
        <f t="shared" si="1"/>
        <v>30</v>
      </c>
      <c r="J19" s="30">
        <f t="shared" si="0"/>
        <v>0</v>
      </c>
      <c r="K19" s="25"/>
      <c r="L19" s="25"/>
      <c r="M19" s="25"/>
      <c r="N19" s="25"/>
      <c r="P19" s="25"/>
      <c r="Q19" s="25"/>
      <c r="R19" s="25"/>
      <c r="S19" s="25"/>
      <c r="T19" s="25"/>
      <c r="U19" s="25"/>
      <c r="V19" s="1"/>
    </row>
    <row r="20" spans="2:22" ht="16.5" customHeight="1" x14ac:dyDescent="0.3">
      <c r="B20" s="24" t="s">
        <v>5</v>
      </c>
      <c r="C20" s="205">
        <v>22</v>
      </c>
      <c r="D20" s="205">
        <v>1</v>
      </c>
      <c r="E20" s="206">
        <v>5</v>
      </c>
      <c r="F20" s="34"/>
      <c r="G20" s="34"/>
      <c r="H20" s="206">
        <v>2</v>
      </c>
      <c r="I20" s="26">
        <f t="shared" si="1"/>
        <v>30</v>
      </c>
      <c r="J20" s="30">
        <f t="shared" si="0"/>
        <v>0</v>
      </c>
      <c r="K20" s="25"/>
      <c r="L20" s="25"/>
      <c r="M20" s="25"/>
      <c r="N20" s="25"/>
      <c r="P20" s="25"/>
      <c r="Q20" s="25"/>
      <c r="R20" s="25"/>
      <c r="S20" s="25"/>
      <c r="T20" s="25"/>
      <c r="U20" s="25"/>
      <c r="V20" s="1"/>
    </row>
    <row r="21" spans="2:22" x14ac:dyDescent="0.3">
      <c r="B21" s="24" t="s">
        <v>4</v>
      </c>
      <c r="C21" s="205">
        <v>2</v>
      </c>
      <c r="D21" s="205">
        <v>1</v>
      </c>
      <c r="E21" s="206">
        <v>8</v>
      </c>
      <c r="F21" s="34"/>
      <c r="G21" s="34"/>
      <c r="H21" s="206">
        <v>19</v>
      </c>
      <c r="I21" s="26">
        <f t="shared" si="1"/>
        <v>30</v>
      </c>
      <c r="J21" s="30">
        <f t="shared" si="0"/>
        <v>0</v>
      </c>
      <c r="K21" s="25"/>
      <c r="L21" s="25"/>
      <c r="M21" s="25"/>
      <c r="N21" s="25"/>
      <c r="P21" s="25"/>
      <c r="Q21" s="25"/>
      <c r="R21" s="25"/>
      <c r="S21" s="25"/>
      <c r="T21" s="25"/>
      <c r="U21" s="25"/>
      <c r="V21" s="1"/>
    </row>
    <row r="22" spans="2:22" ht="16.5" customHeight="1" x14ac:dyDescent="0.3">
      <c r="B22" s="24" t="s">
        <v>3</v>
      </c>
      <c r="C22" s="33"/>
      <c r="D22" s="34"/>
      <c r="E22" s="107"/>
      <c r="F22" s="206">
        <v>14</v>
      </c>
      <c r="G22" s="206">
        <v>9</v>
      </c>
      <c r="H22" s="206">
        <v>7</v>
      </c>
      <c r="I22" s="26">
        <f t="shared" si="1"/>
        <v>30</v>
      </c>
      <c r="J22" s="30">
        <f t="shared" si="0"/>
        <v>0</v>
      </c>
      <c r="K22" s="25"/>
      <c r="L22" s="25"/>
      <c r="M22" s="25"/>
      <c r="N22" s="25"/>
      <c r="P22" s="25"/>
      <c r="Q22" s="25"/>
      <c r="R22" s="25"/>
      <c r="S22" s="25"/>
      <c r="T22" s="25"/>
      <c r="U22" s="25"/>
      <c r="V22" s="1"/>
    </row>
    <row r="23" spans="2:22" x14ac:dyDescent="0.3">
      <c r="B23" s="24" t="s">
        <v>9</v>
      </c>
      <c r="C23" s="205">
        <v>5</v>
      </c>
      <c r="D23" s="206">
        <v>18</v>
      </c>
      <c r="E23" s="34"/>
      <c r="F23" s="34"/>
      <c r="G23" s="206">
        <v>5</v>
      </c>
      <c r="H23" s="206">
        <v>2</v>
      </c>
      <c r="I23" s="26">
        <f t="shared" si="1"/>
        <v>30</v>
      </c>
      <c r="J23" s="30">
        <f t="shared" si="0"/>
        <v>0</v>
      </c>
      <c r="K23" s="25"/>
      <c r="L23" s="25"/>
      <c r="M23" s="25"/>
      <c r="N23" s="25"/>
      <c r="P23" s="25"/>
      <c r="Q23" s="25"/>
      <c r="R23" s="25"/>
      <c r="S23" s="25"/>
      <c r="T23" s="25"/>
      <c r="U23" s="25"/>
      <c r="V23" s="1"/>
    </row>
    <row r="24" spans="2:22" x14ac:dyDescent="0.3">
      <c r="B24" s="24" t="s">
        <v>10</v>
      </c>
      <c r="C24" s="205">
        <v>3</v>
      </c>
      <c r="D24" s="206">
        <v>10</v>
      </c>
      <c r="E24" s="34"/>
      <c r="F24" s="206">
        <v>6</v>
      </c>
      <c r="G24" s="206">
        <v>11</v>
      </c>
      <c r="H24" s="107"/>
      <c r="I24" s="26">
        <f t="shared" si="1"/>
        <v>30</v>
      </c>
      <c r="J24" s="30">
        <f t="shared" si="0"/>
        <v>0</v>
      </c>
      <c r="K24" s="25"/>
      <c r="L24" s="25"/>
      <c r="M24" s="25"/>
      <c r="N24" s="25"/>
      <c r="P24" s="25"/>
      <c r="Q24" s="25"/>
      <c r="R24" s="25"/>
      <c r="S24" s="25"/>
      <c r="T24" s="25"/>
      <c r="U24" s="25"/>
      <c r="V24" s="1"/>
    </row>
    <row r="25" spans="2:22" x14ac:dyDescent="0.3">
      <c r="B25" s="24" t="s">
        <v>14</v>
      </c>
      <c r="C25" s="107"/>
      <c r="D25" s="34"/>
      <c r="E25" s="206">
        <v>24</v>
      </c>
      <c r="F25" s="34"/>
      <c r="G25" s="34"/>
      <c r="H25" s="206">
        <v>6</v>
      </c>
      <c r="I25" s="26">
        <f t="shared" si="1"/>
        <v>30</v>
      </c>
      <c r="J25" s="30">
        <f t="shared" si="0"/>
        <v>0</v>
      </c>
      <c r="K25" s="25"/>
      <c r="L25" s="25"/>
      <c r="M25" s="25"/>
      <c r="N25" s="25"/>
      <c r="P25" s="25"/>
      <c r="Q25" s="25"/>
      <c r="R25" s="25"/>
      <c r="S25" s="25"/>
      <c r="T25" s="25"/>
      <c r="U25" s="25"/>
      <c r="V25" s="1"/>
    </row>
    <row r="26" spans="2:22" x14ac:dyDescent="0.3">
      <c r="B26" s="24" t="s">
        <v>13</v>
      </c>
      <c r="C26" s="107"/>
      <c r="D26" s="34"/>
      <c r="E26" s="206">
        <v>14</v>
      </c>
      <c r="F26" s="206">
        <v>12</v>
      </c>
      <c r="G26" s="206">
        <v>4</v>
      </c>
      <c r="H26" s="107"/>
      <c r="I26" s="26">
        <f t="shared" si="1"/>
        <v>30</v>
      </c>
      <c r="J26" s="30">
        <f t="shared" si="0"/>
        <v>0</v>
      </c>
      <c r="K26" s="25"/>
      <c r="L26" s="25"/>
      <c r="M26" s="25"/>
      <c r="N26" s="25"/>
      <c r="P26" s="25"/>
      <c r="Q26" s="25"/>
      <c r="R26" s="25"/>
      <c r="S26" s="25"/>
      <c r="T26" s="25"/>
      <c r="U26" s="25"/>
    </row>
    <row r="27" spans="2:22" x14ac:dyDescent="0.3">
      <c r="B27" s="24" t="s">
        <v>12</v>
      </c>
      <c r="C27" s="205">
        <v>5</v>
      </c>
      <c r="D27" s="107"/>
      <c r="E27" s="206">
        <v>23</v>
      </c>
      <c r="F27" s="34"/>
      <c r="G27" s="34"/>
      <c r="H27" s="206">
        <v>2</v>
      </c>
      <c r="I27" s="26">
        <f t="shared" si="1"/>
        <v>30</v>
      </c>
      <c r="J27" s="30">
        <f t="shared" si="0"/>
        <v>0</v>
      </c>
      <c r="K27" s="25"/>
      <c r="L27" s="25"/>
      <c r="M27" s="25"/>
      <c r="N27" s="25"/>
      <c r="P27" s="25"/>
      <c r="Q27" s="25"/>
      <c r="R27" s="25"/>
      <c r="S27" s="25"/>
      <c r="T27" s="25"/>
      <c r="U27" s="25"/>
    </row>
    <row r="28" spans="2:22" x14ac:dyDescent="0.3">
      <c r="B28" s="24" t="s">
        <v>11</v>
      </c>
      <c r="C28" s="205">
        <v>7</v>
      </c>
      <c r="D28" s="107"/>
      <c r="E28" s="206">
        <v>3</v>
      </c>
      <c r="F28" s="34"/>
      <c r="G28" s="34"/>
      <c r="H28" s="206">
        <v>20</v>
      </c>
      <c r="I28" s="26">
        <f t="shared" si="1"/>
        <v>30</v>
      </c>
      <c r="J28" s="30">
        <f t="shared" si="0"/>
        <v>0</v>
      </c>
      <c r="K28" s="25"/>
      <c r="L28" s="25"/>
      <c r="M28" s="25"/>
      <c r="N28" s="25"/>
      <c r="P28" s="25"/>
      <c r="Q28" s="25"/>
      <c r="R28" s="25"/>
      <c r="S28" s="25"/>
      <c r="T28" s="25"/>
      <c r="U28" s="25"/>
    </row>
    <row r="29" spans="2:22" x14ac:dyDescent="0.3">
      <c r="B29" s="24" t="s">
        <v>2</v>
      </c>
      <c r="C29" s="107"/>
      <c r="D29" s="34"/>
      <c r="E29" s="34"/>
      <c r="F29" s="206">
        <v>23</v>
      </c>
      <c r="G29" s="206">
        <v>2</v>
      </c>
      <c r="H29" s="206">
        <v>5</v>
      </c>
      <c r="I29" s="26">
        <f t="shared" si="1"/>
        <v>30</v>
      </c>
      <c r="J29" s="30">
        <f t="shared" si="0"/>
        <v>0</v>
      </c>
      <c r="K29" s="25"/>
      <c r="L29" s="25"/>
      <c r="M29" s="25"/>
      <c r="N29" s="25"/>
      <c r="P29" s="25"/>
      <c r="Q29" s="25"/>
      <c r="R29" s="25"/>
      <c r="S29" s="25"/>
      <c r="T29" s="25"/>
      <c r="U29" s="25"/>
    </row>
    <row r="30" spans="2:22" x14ac:dyDescent="0.3">
      <c r="B30" s="24" t="s">
        <v>1</v>
      </c>
      <c r="C30" s="205">
        <v>7</v>
      </c>
      <c r="D30" s="206">
        <v>21</v>
      </c>
      <c r="E30" s="206">
        <v>2</v>
      </c>
      <c r="F30" s="34"/>
      <c r="G30" s="34"/>
      <c r="H30" s="34"/>
      <c r="I30" s="26">
        <f t="shared" si="1"/>
        <v>30</v>
      </c>
      <c r="J30" s="30">
        <f t="shared" si="0"/>
        <v>0</v>
      </c>
      <c r="K30" s="25"/>
      <c r="L30" s="25"/>
      <c r="M30" s="25"/>
      <c r="N30" s="25"/>
      <c r="P30" s="25"/>
      <c r="Q30" s="25"/>
      <c r="R30" s="25"/>
      <c r="S30" s="25"/>
      <c r="T30" s="25"/>
      <c r="U30" s="25"/>
    </row>
    <row r="31" spans="2:22" x14ac:dyDescent="0.3">
      <c r="B31" s="24" t="s">
        <v>0</v>
      </c>
      <c r="C31" s="107"/>
      <c r="D31" s="206">
        <v>12</v>
      </c>
      <c r="E31" s="107"/>
      <c r="F31" s="206">
        <v>10</v>
      </c>
      <c r="G31" s="206">
        <v>8</v>
      </c>
      <c r="H31" s="107"/>
      <c r="I31" s="26">
        <f t="shared" si="1"/>
        <v>30</v>
      </c>
      <c r="J31" s="30">
        <f t="shared" si="0"/>
        <v>0</v>
      </c>
      <c r="K31" s="25"/>
      <c r="L31" s="25"/>
      <c r="M31" s="25"/>
      <c r="N31" s="25"/>
      <c r="P31" s="25"/>
      <c r="Q31" s="25"/>
      <c r="R31" s="25"/>
      <c r="S31" s="25"/>
      <c r="T31" s="25"/>
      <c r="U31" s="25"/>
    </row>
    <row r="32" spans="2:22" x14ac:dyDescent="0.3">
      <c r="B32" s="17" t="s">
        <v>294</v>
      </c>
      <c r="C32" s="207">
        <v>19</v>
      </c>
      <c r="D32" s="107"/>
      <c r="E32" s="208">
        <v>9</v>
      </c>
      <c r="F32" s="35"/>
      <c r="G32" s="35"/>
      <c r="H32" s="208">
        <v>2</v>
      </c>
      <c r="I32" s="26">
        <f t="shared" si="1"/>
        <v>30</v>
      </c>
      <c r="J32" s="30">
        <f t="shared" si="0"/>
        <v>0</v>
      </c>
      <c r="K32" s="25"/>
      <c r="L32" s="25"/>
      <c r="M32" s="25"/>
      <c r="N32" s="25"/>
      <c r="P32" s="25"/>
      <c r="Q32" s="25"/>
      <c r="R32" s="25"/>
      <c r="S32" s="25"/>
      <c r="T32" s="25"/>
      <c r="U32" s="25"/>
    </row>
    <row r="33" spans="1:28" x14ac:dyDescent="0.3">
      <c r="B33" s="17"/>
      <c r="C33" s="107"/>
      <c r="D33" s="107"/>
      <c r="E33" s="107"/>
      <c r="F33" s="108"/>
      <c r="G33" s="108"/>
      <c r="H33" s="107"/>
      <c r="I33" s="204"/>
      <c r="J33" s="30"/>
      <c r="K33" s="25"/>
      <c r="L33" s="25"/>
      <c r="M33" s="25"/>
      <c r="N33" s="25"/>
      <c r="O33" s="25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</row>
    <row r="34" spans="1:28" x14ac:dyDescent="0.3">
      <c r="B34" s="17"/>
      <c r="C34" s="107"/>
      <c r="D34" s="107"/>
      <c r="E34" s="107"/>
      <c r="F34" s="108"/>
      <c r="G34" s="108"/>
      <c r="H34" s="107"/>
      <c r="I34" s="204"/>
      <c r="J34" s="30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</row>
    <row r="35" spans="1:28" x14ac:dyDescent="0.3">
      <c r="B35" s="26" t="s">
        <v>19</v>
      </c>
      <c r="C35" s="26">
        <f t="shared" ref="C35:J35" si="2">SUM(C14:C32)</f>
        <v>95</v>
      </c>
      <c r="D35" s="26">
        <f t="shared" si="2"/>
        <v>95</v>
      </c>
      <c r="E35" s="26">
        <f t="shared" si="2"/>
        <v>95</v>
      </c>
      <c r="F35" s="26">
        <f t="shared" si="2"/>
        <v>95</v>
      </c>
      <c r="G35" s="26">
        <f t="shared" si="2"/>
        <v>95</v>
      </c>
      <c r="H35" s="26">
        <f t="shared" si="2"/>
        <v>95</v>
      </c>
      <c r="I35" s="26">
        <f t="shared" si="2"/>
        <v>570</v>
      </c>
      <c r="J35" s="30">
        <f t="shared" si="2"/>
        <v>0</v>
      </c>
    </row>
    <row r="36" spans="1:28" ht="12" customHeight="1" x14ac:dyDescent="0.3">
      <c r="I36" s="26">
        <f>SUM(C35:H35)</f>
        <v>570</v>
      </c>
      <c r="J36" s="23" t="str">
        <f>IF(I35=I36,"일치","불일치")</f>
        <v>일치</v>
      </c>
      <c r="M36" s="1"/>
      <c r="N36" s="1"/>
      <c r="O36" s="1"/>
      <c r="P36" s="1"/>
      <c r="Q36" s="1"/>
      <c r="R36" s="1"/>
    </row>
    <row r="37" spans="1:28" ht="16.5" x14ac:dyDescent="0.3">
      <c r="A37" s="267"/>
      <c r="B37" s="268" t="s">
        <v>321</v>
      </c>
      <c r="C37" s="267"/>
      <c r="D37" s="267"/>
      <c r="E37" s="267"/>
      <c r="F37" s="267"/>
      <c r="G37" s="267"/>
      <c r="H37" s="267"/>
      <c r="I37" s="267"/>
      <c r="J37" s="267"/>
      <c r="K37" s="267"/>
      <c r="L37" s="267"/>
      <c r="M37" s="267"/>
      <c r="N37" s="267"/>
      <c r="O37" s="267"/>
      <c r="P37" s="267"/>
      <c r="Q37" s="267"/>
      <c r="R37" s="1"/>
    </row>
    <row r="38" spans="1:28" ht="16.5" x14ac:dyDescent="0.3">
      <c r="A38" s="223"/>
      <c r="B38" s="223"/>
      <c r="C38" s="223"/>
      <c r="D38" s="223"/>
      <c r="E38" s="223"/>
      <c r="F38" s="223"/>
      <c r="G38" s="223"/>
      <c r="H38" s="223"/>
      <c r="I38" s="223"/>
      <c r="J38" s="223"/>
      <c r="K38" s="223"/>
      <c r="L38" s="223"/>
      <c r="M38" s="223"/>
      <c r="N38" s="223"/>
      <c r="O38" s="223"/>
      <c r="P38" s="223"/>
      <c r="Q38" s="223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</row>
    <row r="39" spans="1:28" ht="16.5" x14ac:dyDescent="0.3">
      <c r="A39" s="223"/>
      <c r="B39" s="424" t="s">
        <v>322</v>
      </c>
      <c r="C39" s="424"/>
      <c r="D39" s="424"/>
      <c r="E39" s="424"/>
      <c r="F39" s="424"/>
      <c r="G39" s="424"/>
      <c r="H39" s="223"/>
      <c r="I39" s="269" t="s">
        <v>323</v>
      </c>
      <c r="J39" s="269" t="s">
        <v>324</v>
      </c>
      <c r="K39" s="269" t="s">
        <v>325</v>
      </c>
      <c r="L39" s="223"/>
      <c r="M39" s="223"/>
      <c r="N39" s="223"/>
      <c r="O39" s="223"/>
      <c r="P39" s="223"/>
      <c r="Q39" s="223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</row>
    <row r="40" spans="1:28" ht="16.5" x14ac:dyDescent="0.3">
      <c r="A40" s="223"/>
      <c r="B40" s="425" t="s">
        <v>326</v>
      </c>
      <c r="C40" s="425"/>
      <c r="D40" s="426" t="s">
        <v>327</v>
      </c>
      <c r="E40" s="426"/>
      <c r="F40" s="427" t="s">
        <v>328</v>
      </c>
      <c r="G40" s="427"/>
      <c r="H40" s="223"/>
      <c r="I40" s="265" t="s">
        <v>329</v>
      </c>
      <c r="J40" s="270">
        <v>70</v>
      </c>
      <c r="K40" s="266">
        <v>0</v>
      </c>
      <c r="L40" s="223"/>
      <c r="M40" s="223"/>
      <c r="N40" s="223"/>
      <c r="O40" s="223"/>
      <c r="P40" s="223"/>
      <c r="Q40" s="223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</row>
    <row r="41" spans="1:28" ht="16.5" x14ac:dyDescent="0.3">
      <c r="A41" s="223"/>
      <c r="B41" s="271" t="s">
        <v>326</v>
      </c>
      <c r="C41" s="265">
        <v>30</v>
      </c>
      <c r="D41" s="272" t="s">
        <v>330</v>
      </c>
      <c r="E41" s="266">
        <v>5</v>
      </c>
      <c r="F41" s="273" t="s">
        <v>331</v>
      </c>
      <c r="G41" s="266">
        <v>6</v>
      </c>
      <c r="H41" s="223"/>
      <c r="I41" s="274" t="s">
        <v>332</v>
      </c>
      <c r="J41" s="270">
        <v>75</v>
      </c>
      <c r="K41" s="266" t="s">
        <v>333</v>
      </c>
      <c r="L41" s="223"/>
      <c r="M41" s="223"/>
      <c r="N41" s="223"/>
      <c r="O41" s="223"/>
      <c r="P41" s="223"/>
      <c r="Q41" s="223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</row>
    <row r="42" spans="1:28" ht="16.5" x14ac:dyDescent="0.3">
      <c r="A42" s="223"/>
      <c r="B42" s="271" t="s">
        <v>334</v>
      </c>
      <c r="C42" s="266">
        <v>5</v>
      </c>
      <c r="D42" s="272" t="s">
        <v>335</v>
      </c>
      <c r="E42" s="266">
        <v>7</v>
      </c>
      <c r="F42" s="273" t="s">
        <v>336</v>
      </c>
      <c r="G42" s="266">
        <v>3</v>
      </c>
      <c r="H42" s="223"/>
      <c r="I42" s="275" t="s">
        <v>337</v>
      </c>
      <c r="J42" s="270">
        <v>80</v>
      </c>
      <c r="K42" s="266" t="s">
        <v>338</v>
      </c>
      <c r="L42" s="223"/>
      <c r="M42" s="223"/>
      <c r="N42" s="223"/>
      <c r="O42" s="223"/>
      <c r="P42" s="223"/>
      <c r="Q42" s="223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</row>
    <row r="43" spans="1:28" customFormat="1" ht="16.5" x14ac:dyDescent="0.3">
      <c r="A43" s="223"/>
      <c r="B43" s="276"/>
      <c r="C43" s="266"/>
      <c r="D43" s="272" t="s">
        <v>339</v>
      </c>
      <c r="E43" s="266">
        <v>7</v>
      </c>
      <c r="F43" s="273" t="s">
        <v>340</v>
      </c>
      <c r="G43" s="266">
        <v>3</v>
      </c>
      <c r="H43" s="223"/>
      <c r="I43" s="28" t="s">
        <v>341</v>
      </c>
      <c r="J43" s="270">
        <v>90</v>
      </c>
      <c r="K43" s="266" t="s">
        <v>342</v>
      </c>
      <c r="L43" s="223"/>
      <c r="M43" s="223"/>
      <c r="N43" s="223"/>
      <c r="O43" s="223"/>
      <c r="P43" s="223"/>
      <c r="Q43" s="223"/>
    </row>
    <row r="44" spans="1:28" customFormat="1" ht="16.5" x14ac:dyDescent="0.3">
      <c r="A44" s="223"/>
      <c r="B44" s="276"/>
      <c r="C44" s="266"/>
      <c r="D44" s="272" t="s">
        <v>343</v>
      </c>
      <c r="E44" s="266">
        <v>6</v>
      </c>
      <c r="F44" s="273" t="s">
        <v>344</v>
      </c>
      <c r="G44" s="266">
        <v>3</v>
      </c>
      <c r="H44" s="223"/>
      <c r="I44" s="29" t="s">
        <v>345</v>
      </c>
      <c r="J44" s="266">
        <v>100</v>
      </c>
      <c r="K44" s="266">
        <v>5</v>
      </c>
      <c r="L44" s="223"/>
      <c r="M44" s="223"/>
      <c r="N44" s="223"/>
      <c r="O44" s="223"/>
      <c r="P44" s="223"/>
      <c r="Q44" s="223"/>
    </row>
    <row r="45" spans="1:28" customFormat="1" ht="16.5" x14ac:dyDescent="0.3">
      <c r="A45" s="223"/>
      <c r="B45" s="276"/>
      <c r="C45" s="266"/>
      <c r="D45" s="272" t="s">
        <v>346</v>
      </c>
      <c r="E45" s="266">
        <v>6</v>
      </c>
      <c r="F45" s="273" t="s">
        <v>347</v>
      </c>
      <c r="G45" s="266">
        <v>3</v>
      </c>
      <c r="H45" s="223"/>
      <c r="I45" s="223"/>
      <c r="J45" s="223"/>
      <c r="K45" s="223"/>
      <c r="L45" s="223"/>
      <c r="M45" s="223"/>
      <c r="N45" s="223"/>
      <c r="O45" s="223"/>
      <c r="P45" s="223"/>
      <c r="Q45" s="223"/>
    </row>
    <row r="46" spans="1:28" customFormat="1" ht="17.25" customHeight="1" x14ac:dyDescent="0.3">
      <c r="A46" s="223"/>
      <c r="B46" s="276"/>
      <c r="C46" s="266"/>
      <c r="D46" s="272" t="s">
        <v>348</v>
      </c>
      <c r="E46" s="266">
        <v>4</v>
      </c>
      <c r="F46" s="273" t="s">
        <v>349</v>
      </c>
      <c r="G46" s="266">
        <v>6</v>
      </c>
      <c r="H46" s="223"/>
      <c r="I46" s="223"/>
      <c r="J46" s="223"/>
      <c r="K46" s="223"/>
      <c r="L46" s="223"/>
      <c r="M46" s="223"/>
      <c r="N46" s="223"/>
      <c r="O46" s="223"/>
      <c r="P46" s="223"/>
      <c r="Q46" s="223"/>
    </row>
    <row r="47" spans="1:28" customFormat="1" ht="16.5" x14ac:dyDescent="0.3">
      <c r="A47" s="223"/>
      <c r="B47" s="276"/>
      <c r="C47" s="266"/>
      <c r="D47" s="272"/>
      <c r="E47" s="266"/>
      <c r="F47" s="273" t="s">
        <v>350</v>
      </c>
      <c r="G47" s="266">
        <v>6</v>
      </c>
      <c r="H47" s="223"/>
      <c r="I47" s="223"/>
      <c r="J47" s="223"/>
      <c r="K47" s="223"/>
      <c r="L47" s="223"/>
      <c r="M47" s="223"/>
      <c r="N47" s="223"/>
      <c r="O47" s="223"/>
      <c r="P47" s="223"/>
      <c r="Q47" s="223"/>
    </row>
    <row r="48" spans="1:28" customFormat="1" ht="16.5" x14ac:dyDescent="0.3">
      <c r="A48" s="223"/>
      <c r="B48" s="276"/>
      <c r="C48" s="266"/>
      <c r="D48" s="277"/>
      <c r="E48" s="266"/>
      <c r="F48" s="273"/>
      <c r="G48" s="266"/>
      <c r="H48" s="223"/>
      <c r="I48" s="223"/>
      <c r="J48" s="223"/>
      <c r="K48" s="223"/>
      <c r="L48" s="223"/>
      <c r="M48" s="223"/>
      <c r="N48" s="223"/>
      <c r="O48" s="223"/>
      <c r="P48" s="223"/>
      <c r="Q48" s="223"/>
    </row>
    <row r="49" spans="1:17" customFormat="1" ht="16.5" customHeight="1" x14ac:dyDescent="0.3">
      <c r="A49" s="223"/>
      <c r="B49" s="276"/>
      <c r="C49" s="266"/>
      <c r="D49" s="277"/>
      <c r="E49" s="266"/>
      <c r="F49" s="273"/>
      <c r="G49" s="266"/>
      <c r="H49" s="223"/>
      <c r="I49" s="223"/>
      <c r="J49" s="223"/>
      <c r="K49" s="223"/>
      <c r="L49" s="223"/>
      <c r="M49" s="223"/>
      <c r="N49" s="223"/>
      <c r="O49" s="223"/>
      <c r="P49" s="223"/>
      <c r="Q49" s="223"/>
    </row>
    <row r="50" spans="1:17" customFormat="1" ht="16.5" customHeight="1" x14ac:dyDescent="0.3">
      <c r="A50" s="223"/>
      <c r="B50" s="79" t="s">
        <v>351</v>
      </c>
      <c r="C50" s="266">
        <f>SUM(C41:C49)</f>
        <v>35</v>
      </c>
      <c r="D50" s="79" t="s">
        <v>351</v>
      </c>
      <c r="E50" s="266">
        <f>SUM(E41:E49)</f>
        <v>35</v>
      </c>
      <c r="F50" s="79" t="s">
        <v>351</v>
      </c>
      <c r="G50" s="397">
        <f>SUM(G41:G49)</f>
        <v>30</v>
      </c>
      <c r="H50" s="223"/>
      <c r="I50" s="223"/>
      <c r="J50" s="223"/>
      <c r="K50" s="223"/>
      <c r="L50" s="223"/>
      <c r="M50" s="223"/>
      <c r="N50" s="223"/>
      <c r="O50" s="223"/>
      <c r="P50" s="223"/>
      <c r="Q50" s="223"/>
    </row>
    <row r="51" spans="1:17" customFormat="1" ht="16.5" customHeight="1" x14ac:dyDescent="0.3">
      <c r="A51" s="223"/>
      <c r="B51" s="79" t="s">
        <v>352</v>
      </c>
      <c r="C51" s="423">
        <f>SUM(C50,E50,G50)</f>
        <v>100</v>
      </c>
      <c r="D51" s="423"/>
      <c r="E51" s="423"/>
      <c r="F51" s="423"/>
      <c r="G51" s="423"/>
      <c r="H51" s="223"/>
      <c r="I51" s="223"/>
      <c r="J51" s="223"/>
      <c r="K51" s="223"/>
      <c r="L51" s="223"/>
      <c r="M51" s="223"/>
      <c r="N51" s="223"/>
      <c r="O51" s="223"/>
      <c r="P51" s="223"/>
      <c r="Q51" s="223"/>
    </row>
    <row r="52" spans="1:17" customFormat="1" ht="16.5" customHeight="1" x14ac:dyDescent="0.3">
      <c r="A52" s="223"/>
      <c r="B52" s="223"/>
      <c r="C52" s="223"/>
      <c r="D52" s="223"/>
      <c r="E52" s="223"/>
      <c r="F52" s="223"/>
      <c r="G52" s="223"/>
      <c r="H52" s="223"/>
      <c r="I52" s="223"/>
      <c r="J52" s="223"/>
      <c r="K52" s="223"/>
      <c r="L52" s="223"/>
      <c r="M52" s="223"/>
      <c r="N52" s="223"/>
      <c r="O52" s="223"/>
      <c r="P52" s="223"/>
      <c r="Q52" s="223"/>
    </row>
    <row r="53" spans="1:17" customFormat="1" ht="16.5" customHeight="1" x14ac:dyDescent="0.3">
      <c r="A53" s="223"/>
      <c r="B53" s="424" t="s">
        <v>353</v>
      </c>
      <c r="C53" s="424"/>
      <c r="D53" s="424"/>
      <c r="E53" s="223"/>
      <c r="F53" s="424" t="s">
        <v>358</v>
      </c>
      <c r="G53" s="424"/>
      <c r="H53" s="424"/>
      <c r="I53" s="223"/>
      <c r="J53" s="223"/>
      <c r="K53" s="223"/>
      <c r="L53" s="223"/>
      <c r="M53" s="223"/>
      <c r="N53" s="223"/>
      <c r="O53" s="223"/>
      <c r="P53" s="223"/>
      <c r="Q53" s="223"/>
    </row>
    <row r="54" spans="1:17" customFormat="1" ht="16.5" customHeight="1" x14ac:dyDescent="0.3">
      <c r="A54" s="223"/>
      <c r="B54" s="278"/>
      <c r="C54" s="266" t="s">
        <v>354</v>
      </c>
      <c r="D54" s="150" t="s">
        <v>355</v>
      </c>
      <c r="E54" s="223"/>
      <c r="F54" s="280"/>
      <c r="G54" s="281" t="s">
        <v>359</v>
      </c>
      <c r="H54" s="282" t="s">
        <v>43</v>
      </c>
      <c r="I54" s="274" t="s">
        <v>44</v>
      </c>
      <c r="J54" s="275" t="s">
        <v>45</v>
      </c>
      <c r="K54" s="28" t="s">
        <v>360</v>
      </c>
      <c r="L54" s="29" t="s">
        <v>47</v>
      </c>
      <c r="M54" s="274" t="s">
        <v>48</v>
      </c>
      <c r="N54" s="223"/>
      <c r="O54" s="223"/>
      <c r="P54" s="223"/>
      <c r="Q54" s="223"/>
    </row>
    <row r="55" spans="1:17" customFormat="1" ht="16.5" customHeight="1" x14ac:dyDescent="0.3">
      <c r="A55" s="223"/>
      <c r="B55" s="279" t="s">
        <v>326</v>
      </c>
      <c r="C55" s="266">
        <v>70</v>
      </c>
      <c r="D55" s="266">
        <v>30</v>
      </c>
      <c r="E55" s="223"/>
      <c r="F55" s="422" t="s">
        <v>330</v>
      </c>
      <c r="G55" s="265" t="s">
        <v>9</v>
      </c>
      <c r="H55" s="266">
        <v>55</v>
      </c>
      <c r="I55" s="266">
        <v>80</v>
      </c>
      <c r="J55" s="266">
        <v>60</v>
      </c>
      <c r="K55" s="266">
        <v>35</v>
      </c>
      <c r="L55" s="266">
        <v>40</v>
      </c>
      <c r="M55" s="266">
        <v>30</v>
      </c>
      <c r="N55" s="223"/>
      <c r="O55" s="223"/>
      <c r="P55" s="223"/>
      <c r="Q55" s="223"/>
    </row>
    <row r="56" spans="1:17" customFormat="1" ht="16.5" customHeight="1" x14ac:dyDescent="0.3">
      <c r="A56" s="223"/>
      <c r="B56" s="271" t="s">
        <v>356</v>
      </c>
      <c r="C56" s="266">
        <v>70</v>
      </c>
      <c r="D56" s="266">
        <v>30</v>
      </c>
      <c r="E56" s="223"/>
      <c r="F56" s="422"/>
      <c r="G56" s="265" t="s">
        <v>361</v>
      </c>
      <c r="H56" s="266">
        <v>35</v>
      </c>
      <c r="I56" s="266">
        <v>10</v>
      </c>
      <c r="J56" s="266">
        <v>20</v>
      </c>
      <c r="K56" s="266">
        <v>90</v>
      </c>
      <c r="L56" s="266">
        <v>120</v>
      </c>
      <c r="M56" s="266">
        <v>25</v>
      </c>
      <c r="N56" s="223"/>
      <c r="O56" s="223"/>
      <c r="P56" s="223"/>
      <c r="Q56" s="223"/>
    </row>
    <row r="57" spans="1:17" customFormat="1" ht="17.25" customHeight="1" x14ac:dyDescent="0.3">
      <c r="A57" s="223"/>
      <c r="B57" s="272" t="s">
        <v>330</v>
      </c>
      <c r="C57" s="266">
        <v>70</v>
      </c>
      <c r="D57" s="266">
        <v>30</v>
      </c>
      <c r="E57" s="223"/>
      <c r="F57" s="422" t="s">
        <v>335</v>
      </c>
      <c r="G57" s="265" t="s">
        <v>9</v>
      </c>
      <c r="H57" s="266">
        <v>55</v>
      </c>
      <c r="I57" s="266">
        <v>80</v>
      </c>
      <c r="J57" s="266">
        <v>60</v>
      </c>
      <c r="K57" s="266">
        <v>35</v>
      </c>
      <c r="L57" s="266">
        <v>40</v>
      </c>
      <c r="M57" s="266">
        <v>30</v>
      </c>
      <c r="N57" s="223"/>
      <c r="O57" s="223"/>
      <c r="P57" s="223"/>
      <c r="Q57" s="223"/>
    </row>
    <row r="58" spans="1:17" customFormat="1" ht="17.25" customHeight="1" x14ac:dyDescent="0.3">
      <c r="A58" s="223"/>
      <c r="B58" s="272" t="s">
        <v>335</v>
      </c>
      <c r="C58" s="266">
        <v>70</v>
      </c>
      <c r="D58" s="266">
        <v>30</v>
      </c>
      <c r="E58" s="223"/>
      <c r="F58" s="422"/>
      <c r="G58" s="265" t="s">
        <v>362</v>
      </c>
      <c r="H58" s="266">
        <v>45</v>
      </c>
      <c r="I58" s="266">
        <v>85</v>
      </c>
      <c r="J58" s="266">
        <v>60</v>
      </c>
      <c r="K58" s="266">
        <v>25</v>
      </c>
      <c r="L58" s="266">
        <v>45</v>
      </c>
      <c r="M58" s="266">
        <v>40</v>
      </c>
      <c r="N58" s="223"/>
      <c r="O58" s="223"/>
      <c r="P58" s="223"/>
      <c r="Q58" s="223"/>
    </row>
    <row r="59" spans="1:17" customFormat="1" ht="16.5" x14ac:dyDescent="0.3">
      <c r="A59" s="223"/>
      <c r="B59" s="272" t="s">
        <v>339</v>
      </c>
      <c r="C59" s="266">
        <v>70</v>
      </c>
      <c r="D59" s="266">
        <v>30</v>
      </c>
      <c r="E59" s="223"/>
      <c r="F59" s="422" t="s">
        <v>339</v>
      </c>
      <c r="G59" s="265" t="s">
        <v>363</v>
      </c>
      <c r="H59" s="266">
        <v>55</v>
      </c>
      <c r="I59" s="266">
        <v>40</v>
      </c>
      <c r="J59" s="266">
        <v>60</v>
      </c>
      <c r="K59" s="266">
        <v>45</v>
      </c>
      <c r="L59" s="266">
        <v>30</v>
      </c>
      <c r="M59" s="266">
        <v>70</v>
      </c>
      <c r="N59" s="223"/>
      <c r="O59" s="223"/>
      <c r="P59" s="223"/>
      <c r="Q59" s="223"/>
    </row>
    <row r="60" spans="1:17" customFormat="1" ht="16.5" customHeight="1" x14ac:dyDescent="0.3">
      <c r="A60" s="223"/>
      <c r="B60" s="272" t="s">
        <v>343</v>
      </c>
      <c r="C60" s="266">
        <v>70</v>
      </c>
      <c r="D60" s="266">
        <v>30</v>
      </c>
      <c r="E60" s="223"/>
      <c r="F60" s="422"/>
      <c r="G60" s="265" t="s">
        <v>364</v>
      </c>
      <c r="H60" s="266">
        <v>45</v>
      </c>
      <c r="I60" s="266">
        <v>15</v>
      </c>
      <c r="J60" s="266">
        <v>20</v>
      </c>
      <c r="K60" s="266">
        <v>75</v>
      </c>
      <c r="L60" s="266">
        <v>35</v>
      </c>
      <c r="M60" s="266">
        <v>110</v>
      </c>
      <c r="N60" s="223"/>
      <c r="O60" s="223"/>
      <c r="P60" s="223"/>
      <c r="Q60" s="223"/>
    </row>
    <row r="61" spans="1:17" customFormat="1" ht="16.5" customHeight="1" x14ac:dyDescent="0.3">
      <c r="A61" s="223"/>
      <c r="B61" s="272" t="s">
        <v>346</v>
      </c>
      <c r="C61" s="266">
        <v>70</v>
      </c>
      <c r="D61" s="266">
        <v>30</v>
      </c>
      <c r="E61" s="223"/>
      <c r="F61" s="422" t="s">
        <v>343</v>
      </c>
      <c r="G61" s="265" t="s">
        <v>9</v>
      </c>
      <c r="H61" s="266">
        <v>55</v>
      </c>
      <c r="I61" s="266">
        <v>80</v>
      </c>
      <c r="J61" s="266">
        <v>60</v>
      </c>
      <c r="K61" s="266">
        <v>35</v>
      </c>
      <c r="L61" s="266">
        <v>40</v>
      </c>
      <c r="M61" s="266">
        <v>30</v>
      </c>
      <c r="N61" s="223"/>
      <c r="O61" s="223"/>
      <c r="P61" s="223"/>
      <c r="Q61" s="223"/>
    </row>
    <row r="62" spans="1:17" customFormat="1" ht="16.5" customHeight="1" x14ac:dyDescent="0.3">
      <c r="A62" s="223"/>
      <c r="B62" s="272" t="s">
        <v>357</v>
      </c>
      <c r="C62" s="266">
        <v>70</v>
      </c>
      <c r="D62" s="266">
        <v>30</v>
      </c>
      <c r="E62" s="223"/>
      <c r="F62" s="422"/>
      <c r="G62" s="265" t="s">
        <v>363</v>
      </c>
      <c r="H62" s="266">
        <v>55</v>
      </c>
      <c r="I62" s="266">
        <v>40</v>
      </c>
      <c r="J62" s="266">
        <v>60</v>
      </c>
      <c r="K62" s="266">
        <v>45</v>
      </c>
      <c r="L62" s="266">
        <v>30</v>
      </c>
      <c r="M62" s="266">
        <v>70</v>
      </c>
      <c r="N62" s="223"/>
      <c r="O62" s="223"/>
      <c r="P62" s="223"/>
      <c r="Q62" s="223"/>
    </row>
    <row r="63" spans="1:17" customFormat="1" ht="16.5" customHeight="1" x14ac:dyDescent="0.3">
      <c r="A63" s="223"/>
      <c r="B63" s="273" t="s">
        <v>331</v>
      </c>
      <c r="C63" s="266">
        <v>50</v>
      </c>
      <c r="D63" s="266">
        <v>50</v>
      </c>
      <c r="E63" s="223"/>
      <c r="F63" s="422" t="s">
        <v>346</v>
      </c>
      <c r="G63" s="265" t="s">
        <v>9</v>
      </c>
      <c r="H63" s="266">
        <v>55</v>
      </c>
      <c r="I63" s="266">
        <v>80</v>
      </c>
      <c r="J63" s="266">
        <v>60</v>
      </c>
      <c r="K63" s="266">
        <v>35</v>
      </c>
      <c r="L63" s="266">
        <v>40</v>
      </c>
      <c r="M63" s="266">
        <v>30</v>
      </c>
      <c r="N63" s="223"/>
      <c r="O63" s="223"/>
      <c r="P63" s="223"/>
      <c r="Q63" s="223"/>
    </row>
    <row r="64" spans="1:17" customFormat="1" ht="16.5" customHeight="1" x14ac:dyDescent="0.3">
      <c r="A64" s="223"/>
      <c r="B64" s="273" t="s">
        <v>336</v>
      </c>
      <c r="C64" s="266">
        <v>50</v>
      </c>
      <c r="D64" s="266">
        <v>50</v>
      </c>
      <c r="E64" s="223"/>
      <c r="F64" s="422"/>
      <c r="G64" s="265" t="s">
        <v>363</v>
      </c>
      <c r="H64" s="266">
        <v>55</v>
      </c>
      <c r="I64" s="266">
        <v>40</v>
      </c>
      <c r="J64" s="266">
        <v>60</v>
      </c>
      <c r="K64" s="266">
        <v>45</v>
      </c>
      <c r="L64" s="266">
        <v>30</v>
      </c>
      <c r="M64" s="266">
        <v>70</v>
      </c>
      <c r="N64" s="223"/>
      <c r="O64" s="223"/>
      <c r="P64" s="223"/>
      <c r="Q64" s="223"/>
    </row>
    <row r="65" spans="1:17" customFormat="1" ht="16.5" customHeight="1" x14ac:dyDescent="0.3">
      <c r="A65" s="223"/>
      <c r="B65" s="273" t="s">
        <v>340</v>
      </c>
      <c r="C65" s="266">
        <v>50</v>
      </c>
      <c r="D65" s="266">
        <v>50</v>
      </c>
      <c r="E65" s="223"/>
      <c r="F65" s="422" t="s">
        <v>365</v>
      </c>
      <c r="G65" s="265" t="s">
        <v>363</v>
      </c>
      <c r="H65" s="266">
        <v>55</v>
      </c>
      <c r="I65" s="266">
        <v>40</v>
      </c>
      <c r="J65" s="266">
        <v>60</v>
      </c>
      <c r="K65" s="266">
        <v>45</v>
      </c>
      <c r="L65" s="266">
        <v>30</v>
      </c>
      <c r="M65" s="266">
        <v>70</v>
      </c>
      <c r="N65" s="223"/>
      <c r="O65" s="223"/>
      <c r="P65" s="223"/>
      <c r="Q65" s="223"/>
    </row>
    <row r="66" spans="1:17" customFormat="1" ht="16.5" customHeight="1" x14ac:dyDescent="0.3">
      <c r="A66" s="223"/>
      <c r="B66" s="273" t="s">
        <v>344</v>
      </c>
      <c r="C66" s="266">
        <v>50</v>
      </c>
      <c r="D66" s="266">
        <v>50</v>
      </c>
      <c r="E66" s="223"/>
      <c r="F66" s="422"/>
      <c r="G66" s="265" t="s">
        <v>366</v>
      </c>
      <c r="H66" s="266">
        <v>35</v>
      </c>
      <c r="I66" s="266">
        <v>10</v>
      </c>
      <c r="J66" s="266">
        <v>20</v>
      </c>
      <c r="K66" s="266">
        <v>90</v>
      </c>
      <c r="L66" s="266">
        <v>120</v>
      </c>
      <c r="M66" s="266">
        <v>25</v>
      </c>
      <c r="N66" s="223"/>
      <c r="O66" s="223"/>
      <c r="P66" s="223"/>
      <c r="Q66" s="223"/>
    </row>
    <row r="67" spans="1:17" customFormat="1" ht="16.5" customHeight="1" x14ac:dyDescent="0.3">
      <c r="A67" s="223"/>
      <c r="B67" s="273" t="s">
        <v>347</v>
      </c>
      <c r="C67" s="266">
        <v>50</v>
      </c>
      <c r="D67" s="266">
        <v>50</v>
      </c>
      <c r="E67" s="223"/>
      <c r="L67" s="223"/>
      <c r="M67" s="223"/>
      <c r="N67" s="223"/>
      <c r="O67" s="223"/>
      <c r="P67" s="223"/>
      <c r="Q67" s="223"/>
    </row>
    <row r="68" spans="1:17" customFormat="1" ht="16.5" customHeight="1" x14ac:dyDescent="0.3">
      <c r="A68" s="223"/>
      <c r="B68" s="273" t="s">
        <v>349</v>
      </c>
      <c r="C68" s="266">
        <v>50</v>
      </c>
      <c r="D68" s="266">
        <v>50</v>
      </c>
      <c r="E68" s="223"/>
      <c r="L68" s="223"/>
      <c r="M68" s="223"/>
      <c r="N68" s="223"/>
      <c r="O68" s="223"/>
      <c r="P68" s="223"/>
      <c r="Q68" s="223"/>
    </row>
    <row r="69" spans="1:17" customFormat="1" ht="17.25" customHeight="1" x14ac:dyDescent="0.3">
      <c r="A69" s="223"/>
      <c r="B69" s="273" t="s">
        <v>350</v>
      </c>
      <c r="C69" s="266">
        <v>50</v>
      </c>
      <c r="D69" s="266">
        <v>50</v>
      </c>
      <c r="E69" s="223"/>
      <c r="L69" s="223"/>
      <c r="M69" s="223"/>
      <c r="N69" s="223"/>
      <c r="O69" s="223"/>
      <c r="P69" s="223"/>
      <c r="Q69" s="223"/>
    </row>
    <row r="70" spans="1:17" customFormat="1" ht="17.25" customHeight="1" x14ac:dyDescent="0.3">
      <c r="A70" s="223"/>
      <c r="B70" s="223"/>
      <c r="C70" s="223"/>
      <c r="D70" s="223"/>
      <c r="E70" s="223"/>
      <c r="L70" s="223"/>
      <c r="M70" s="223"/>
      <c r="N70" s="223"/>
      <c r="O70" s="223"/>
      <c r="P70" s="223"/>
      <c r="Q70" s="223"/>
    </row>
    <row r="71" spans="1:17" customFormat="1" ht="17.25" customHeight="1" x14ac:dyDescent="0.3">
      <c r="A71" s="223"/>
      <c r="B71" s="224"/>
      <c r="C71" s="224"/>
      <c r="D71" s="224"/>
      <c r="E71" s="223"/>
      <c r="F71" s="223"/>
      <c r="G71" s="223"/>
      <c r="H71" s="223"/>
      <c r="I71" s="223"/>
      <c r="J71" s="223"/>
      <c r="K71" s="223"/>
      <c r="L71" s="223"/>
      <c r="M71" s="223"/>
      <c r="N71" s="223"/>
      <c r="O71" s="223"/>
      <c r="P71" s="223"/>
      <c r="Q71" s="223"/>
    </row>
    <row r="72" spans="1:17" customFormat="1" ht="17.25" customHeight="1" x14ac:dyDescent="0.3">
      <c r="A72" s="223"/>
      <c r="B72" s="1"/>
      <c r="C72" s="1"/>
      <c r="D72" s="1"/>
      <c r="E72" s="1"/>
      <c r="F72" s="1"/>
      <c r="G72" s="1"/>
      <c r="H72" s="1"/>
      <c r="I72" s="2"/>
      <c r="J72" s="223"/>
      <c r="K72" s="223"/>
      <c r="L72" s="223"/>
      <c r="M72" s="223"/>
      <c r="N72" s="223"/>
      <c r="O72" s="223"/>
      <c r="P72" s="223"/>
      <c r="Q72" s="223"/>
    </row>
    <row r="73" spans="1:17" customFormat="1" ht="17.25" customHeight="1" x14ac:dyDescent="0.3">
      <c r="A73" s="223"/>
      <c r="B73" s="1"/>
      <c r="C73" s="1"/>
      <c r="D73" s="1"/>
      <c r="E73" s="1"/>
      <c r="F73" s="1"/>
      <c r="G73" s="1"/>
      <c r="H73" s="1"/>
      <c r="I73" s="2"/>
      <c r="J73" s="223"/>
      <c r="K73" s="223"/>
      <c r="L73" s="223"/>
      <c r="M73" s="223"/>
      <c r="N73" s="223"/>
      <c r="O73" s="223"/>
      <c r="P73" s="223"/>
      <c r="Q73" s="223"/>
    </row>
    <row r="74" spans="1:17" customFormat="1" ht="17.25" customHeight="1" x14ac:dyDescent="0.3">
      <c r="A74" s="223"/>
      <c r="B74" s="1"/>
      <c r="C74" s="1"/>
      <c r="D74" s="1"/>
      <c r="E74" s="1"/>
      <c r="F74" s="1"/>
      <c r="G74" s="1"/>
      <c r="H74" s="1"/>
      <c r="I74" s="2"/>
      <c r="J74" s="223"/>
      <c r="K74" s="223"/>
      <c r="L74" s="223"/>
      <c r="M74" s="223"/>
      <c r="N74" s="223"/>
      <c r="O74" s="223"/>
      <c r="P74" s="223"/>
      <c r="Q74" s="223"/>
    </row>
    <row r="75" spans="1:17" customFormat="1" ht="17.25" customHeight="1" x14ac:dyDescent="0.3">
      <c r="A75" s="223"/>
      <c r="B75" s="1"/>
      <c r="C75" s="1"/>
      <c r="D75" s="1"/>
      <c r="E75" s="1"/>
      <c r="F75" s="1"/>
      <c r="G75" s="1"/>
      <c r="H75" s="1"/>
      <c r="I75" s="2"/>
      <c r="J75" s="223"/>
      <c r="K75" s="223"/>
      <c r="L75" s="223"/>
      <c r="M75" s="223"/>
      <c r="N75" s="223"/>
      <c r="O75" s="223"/>
      <c r="P75" s="223"/>
      <c r="Q75" s="223"/>
    </row>
    <row r="76" spans="1:17" customFormat="1" ht="17.25" customHeight="1" x14ac:dyDescent="0.3">
      <c r="A76" s="223"/>
      <c r="B76" s="1"/>
      <c r="C76" s="1"/>
      <c r="D76" s="1"/>
      <c r="E76" s="1"/>
      <c r="F76" s="1"/>
      <c r="G76" s="1"/>
      <c r="H76" s="1"/>
      <c r="I76" s="2"/>
      <c r="J76" s="223"/>
      <c r="K76" s="223"/>
      <c r="L76" s="223"/>
      <c r="M76" s="223"/>
      <c r="N76" s="223"/>
      <c r="O76" s="223"/>
      <c r="P76" s="223"/>
      <c r="Q76" s="223"/>
    </row>
    <row r="77" spans="1:17" customFormat="1" ht="17.25" customHeight="1" x14ac:dyDescent="0.3">
      <c r="A77" s="223"/>
      <c r="B77" s="1"/>
      <c r="C77" s="1"/>
      <c r="D77" s="1"/>
      <c r="E77" s="1"/>
      <c r="F77" s="1"/>
      <c r="G77" s="1"/>
      <c r="H77" s="1"/>
      <c r="I77" s="2"/>
      <c r="J77" s="223"/>
      <c r="K77" s="223"/>
      <c r="L77" s="223"/>
      <c r="M77" s="223"/>
      <c r="N77" s="223"/>
      <c r="O77" s="223"/>
      <c r="P77" s="223"/>
      <c r="Q77" s="223"/>
    </row>
    <row r="78" spans="1:17" customFormat="1" ht="17.25" customHeight="1" x14ac:dyDescent="0.3">
      <c r="A78" s="223"/>
      <c r="B78" s="1"/>
      <c r="C78" s="1"/>
      <c r="D78" s="1"/>
      <c r="E78" s="1"/>
      <c r="F78" s="1"/>
      <c r="G78" s="1"/>
      <c r="H78" s="1"/>
      <c r="I78" s="2"/>
      <c r="J78" s="223"/>
      <c r="K78" s="223"/>
      <c r="L78" s="223"/>
      <c r="M78" s="223"/>
      <c r="N78" s="223"/>
      <c r="O78" s="223"/>
      <c r="P78" s="223"/>
      <c r="Q78" s="223"/>
    </row>
    <row r="79" spans="1:17" customFormat="1" ht="17.25" customHeight="1" x14ac:dyDescent="0.3">
      <c r="A79" s="223"/>
      <c r="B79" s="1"/>
      <c r="C79" s="1"/>
      <c r="D79" s="1"/>
      <c r="E79" s="1"/>
      <c r="F79" s="1"/>
      <c r="G79" s="1"/>
      <c r="H79" s="1"/>
      <c r="I79" s="2"/>
      <c r="J79" s="223"/>
      <c r="K79" s="223"/>
      <c r="L79" s="223"/>
      <c r="M79" s="223"/>
      <c r="N79" s="223"/>
      <c r="O79" s="223"/>
      <c r="P79" s="223"/>
      <c r="Q79" s="223"/>
    </row>
    <row r="80" spans="1:17" customFormat="1" ht="17.25" customHeight="1" x14ac:dyDescent="0.3">
      <c r="A80" s="223"/>
      <c r="B80" s="1"/>
      <c r="C80" s="1"/>
      <c r="D80" s="1"/>
      <c r="E80" s="1"/>
      <c r="F80" s="1"/>
      <c r="G80" s="1"/>
      <c r="H80" s="1"/>
      <c r="I80" s="2"/>
      <c r="J80" s="223"/>
      <c r="K80" s="223"/>
      <c r="L80" s="223"/>
      <c r="M80" s="223"/>
      <c r="N80" s="223"/>
      <c r="O80" s="223"/>
      <c r="P80" s="223"/>
      <c r="Q80" s="223"/>
    </row>
    <row r="81" spans="1:17" customFormat="1" ht="17.25" customHeight="1" x14ac:dyDescent="0.3">
      <c r="A81" s="223"/>
      <c r="B81" s="1"/>
      <c r="C81" s="1"/>
      <c r="D81" s="1"/>
      <c r="E81" s="1"/>
      <c r="F81" s="1"/>
      <c r="G81" s="1"/>
      <c r="H81" s="1"/>
      <c r="I81" s="2"/>
      <c r="J81" s="223"/>
      <c r="K81" s="223"/>
      <c r="L81" s="223"/>
      <c r="M81" s="223"/>
      <c r="N81" s="223"/>
      <c r="O81" s="223"/>
      <c r="P81" s="223"/>
      <c r="Q81" s="223"/>
    </row>
    <row r="82" spans="1:17" customFormat="1" ht="17.25" customHeight="1" x14ac:dyDescent="0.3">
      <c r="A82" s="223"/>
      <c r="B82" s="1"/>
      <c r="C82" s="1"/>
      <c r="D82" s="1"/>
      <c r="E82" s="1"/>
      <c r="F82" s="1"/>
      <c r="G82" s="1"/>
      <c r="H82" s="1"/>
      <c r="I82" s="2"/>
      <c r="J82" s="223"/>
      <c r="K82" s="223"/>
      <c r="L82" s="223"/>
      <c r="M82" s="223"/>
      <c r="N82" s="223"/>
      <c r="O82" s="223"/>
      <c r="P82" s="223"/>
      <c r="Q82" s="223"/>
    </row>
    <row r="83" spans="1:17" customFormat="1" ht="12" customHeight="1" x14ac:dyDescent="0.3">
      <c r="A83" s="223"/>
      <c r="B83" s="1"/>
      <c r="C83" s="1"/>
      <c r="D83" s="1"/>
      <c r="E83" s="1"/>
      <c r="F83" s="1"/>
      <c r="G83" s="1"/>
      <c r="H83" s="1"/>
      <c r="I83" s="2"/>
      <c r="J83" s="223"/>
      <c r="K83" s="223"/>
      <c r="L83" s="223"/>
      <c r="M83" s="223"/>
      <c r="N83" s="223"/>
      <c r="O83" s="223"/>
      <c r="P83" s="223"/>
      <c r="Q83" s="223"/>
    </row>
    <row r="84" spans="1:17" customFormat="1" ht="16.5" customHeight="1" x14ac:dyDescent="0.3">
      <c r="A84" s="223"/>
      <c r="B84" s="1"/>
      <c r="C84" s="1"/>
      <c r="D84" s="1"/>
      <c r="E84" s="1"/>
      <c r="F84" s="1"/>
      <c r="G84" s="1"/>
      <c r="H84" s="1"/>
      <c r="I84" s="2"/>
      <c r="J84" s="223"/>
      <c r="K84" s="223"/>
      <c r="L84" s="223"/>
      <c r="M84" s="223"/>
      <c r="N84" s="223"/>
      <c r="O84" s="223"/>
      <c r="P84" s="223"/>
      <c r="Q84" s="223"/>
    </row>
    <row r="85" spans="1:17" customFormat="1" ht="16.5" customHeight="1" x14ac:dyDescent="0.3">
      <c r="A85" s="223"/>
      <c r="B85" s="1"/>
      <c r="C85" s="1"/>
      <c r="D85" s="1"/>
      <c r="E85" s="1"/>
      <c r="F85" s="1"/>
      <c r="G85" s="1"/>
      <c r="H85" s="1"/>
      <c r="I85" s="2"/>
      <c r="J85" s="223"/>
      <c r="K85" s="223"/>
      <c r="L85" s="223"/>
      <c r="M85" s="223"/>
      <c r="N85" s="223"/>
      <c r="O85" s="223"/>
      <c r="P85" s="223"/>
      <c r="Q85" s="223"/>
    </row>
    <row r="86" spans="1:17" customFormat="1" ht="16.5" customHeight="1" x14ac:dyDescent="0.3">
      <c r="A86" s="223"/>
      <c r="B86" s="223"/>
      <c r="C86" s="223"/>
      <c r="D86" s="223"/>
      <c r="E86" s="223"/>
      <c r="F86" s="223"/>
      <c r="G86" s="223"/>
      <c r="H86" s="223"/>
      <c r="I86" s="223"/>
      <c r="J86" s="223"/>
      <c r="K86" s="223"/>
      <c r="L86" s="223"/>
      <c r="M86" s="223"/>
      <c r="N86" s="223"/>
      <c r="O86" s="223"/>
      <c r="P86" s="223"/>
      <c r="Q86" s="223"/>
    </row>
    <row r="87" spans="1:17" customFormat="1" ht="16.5" customHeight="1" x14ac:dyDescent="0.3">
      <c r="A87" s="223"/>
      <c r="B87" s="223"/>
      <c r="C87" s="223"/>
      <c r="D87" s="223"/>
      <c r="E87" s="223"/>
      <c r="F87" s="223"/>
      <c r="G87" s="223"/>
      <c r="H87" s="223"/>
      <c r="I87" s="223"/>
      <c r="J87" s="223"/>
      <c r="K87" s="223"/>
      <c r="L87" s="223"/>
      <c r="M87" s="223"/>
      <c r="N87" s="223"/>
      <c r="O87" s="223"/>
      <c r="P87" s="223"/>
      <c r="Q87" s="223"/>
    </row>
    <row r="88" spans="1:17" customFormat="1" ht="16.5" customHeight="1" x14ac:dyDescent="0.3">
      <c r="A88" s="223"/>
      <c r="B88" s="223"/>
      <c r="C88" s="223"/>
      <c r="D88" s="223"/>
      <c r="E88" s="223"/>
      <c r="F88" s="223"/>
      <c r="G88" s="223"/>
      <c r="H88" s="223"/>
      <c r="I88" s="223"/>
      <c r="J88" s="223"/>
      <c r="K88" s="223"/>
      <c r="L88" s="223"/>
      <c r="M88" s="223"/>
      <c r="N88" s="223"/>
      <c r="O88" s="223"/>
      <c r="P88" s="223"/>
      <c r="Q88" s="223"/>
    </row>
    <row r="89" spans="1:17" customFormat="1" ht="16.5" customHeight="1" x14ac:dyDescent="0.3">
      <c r="A89" s="223"/>
      <c r="B89" s="223"/>
      <c r="C89" s="223"/>
      <c r="D89" s="223"/>
      <c r="E89" s="223"/>
      <c r="F89" s="223"/>
      <c r="G89" s="223"/>
      <c r="H89" s="223"/>
      <c r="I89" s="223"/>
      <c r="J89" s="223"/>
      <c r="K89" s="223"/>
      <c r="L89" s="223"/>
      <c r="M89" s="223"/>
      <c r="N89" s="223"/>
      <c r="O89" s="223"/>
      <c r="P89" s="223"/>
      <c r="Q89" s="223"/>
    </row>
    <row r="90" spans="1:17" customFormat="1" ht="16.5" customHeight="1" x14ac:dyDescent="0.3">
      <c r="A90" s="223"/>
      <c r="B90" s="223"/>
      <c r="C90" s="223"/>
      <c r="D90" s="223"/>
      <c r="E90" s="223"/>
      <c r="F90" s="223"/>
      <c r="G90" s="223"/>
      <c r="H90" s="223"/>
      <c r="I90" s="223"/>
      <c r="J90" s="223"/>
      <c r="K90" s="223"/>
      <c r="L90" s="223"/>
      <c r="M90" s="223"/>
      <c r="N90" s="223"/>
      <c r="O90" s="223"/>
      <c r="P90" s="223"/>
      <c r="Q90" s="223"/>
    </row>
    <row r="91" spans="1:17" customFormat="1" ht="17.25" customHeight="1" x14ac:dyDescent="0.3">
      <c r="A91" s="223"/>
      <c r="B91" s="223"/>
      <c r="C91" s="223"/>
      <c r="D91" s="223"/>
      <c r="E91" s="223"/>
      <c r="F91" s="223"/>
      <c r="G91" s="223"/>
      <c r="H91" s="223"/>
      <c r="I91" s="223"/>
      <c r="J91" s="223"/>
      <c r="K91" s="223"/>
      <c r="L91" s="223"/>
      <c r="M91" s="223"/>
      <c r="N91" s="223"/>
      <c r="O91" s="223"/>
      <c r="P91" s="223"/>
      <c r="Q91" s="223"/>
    </row>
    <row r="92" spans="1:17" customFormat="1" ht="17.25" customHeight="1" x14ac:dyDescent="0.3">
      <c r="A92" s="223"/>
      <c r="B92" s="223"/>
      <c r="C92" s="223"/>
      <c r="D92" s="223"/>
      <c r="E92" s="223"/>
      <c r="F92" s="223"/>
      <c r="G92" s="223"/>
      <c r="H92" s="223"/>
      <c r="I92" s="223"/>
      <c r="J92" s="223"/>
      <c r="K92" s="223"/>
      <c r="L92" s="223"/>
      <c r="M92" s="223"/>
      <c r="N92" s="223"/>
      <c r="O92" s="223"/>
      <c r="P92" s="223"/>
      <c r="Q92" s="223"/>
    </row>
    <row r="93" spans="1:17" customFormat="1" ht="16.5" customHeight="1" x14ac:dyDescent="0.3">
      <c r="A93" s="223"/>
      <c r="B93" s="223"/>
      <c r="C93" s="223"/>
      <c r="D93" s="223"/>
      <c r="E93" s="223"/>
      <c r="F93" s="223"/>
      <c r="G93" s="223"/>
      <c r="H93" s="223"/>
      <c r="I93" s="223"/>
      <c r="J93" s="223"/>
      <c r="K93" s="223"/>
      <c r="L93" s="223"/>
      <c r="M93" s="223"/>
      <c r="N93" s="223"/>
      <c r="O93" s="223"/>
      <c r="P93" s="223"/>
      <c r="Q93" s="223"/>
    </row>
    <row r="94" spans="1:17" customFormat="1" ht="16.5" customHeight="1" x14ac:dyDescent="0.3"/>
    <row r="95" spans="1:17" customFormat="1" ht="16.5" customHeight="1" x14ac:dyDescent="0.3"/>
    <row r="96" spans="1:17" customFormat="1" ht="16.5" customHeight="1" x14ac:dyDescent="0.3"/>
    <row r="97" customFormat="1" ht="16.5" customHeight="1" x14ac:dyDescent="0.3"/>
    <row r="98" customFormat="1" ht="16.5" customHeight="1" x14ac:dyDescent="0.3"/>
    <row r="99" customFormat="1" ht="16.5" customHeight="1" x14ac:dyDescent="0.3"/>
    <row r="100" customFormat="1" ht="17.25" customHeight="1" x14ac:dyDescent="0.3"/>
    <row r="101" customFormat="1" ht="17.25" customHeight="1" x14ac:dyDescent="0.3"/>
    <row r="102" customFormat="1" ht="16.5" customHeight="1" x14ac:dyDescent="0.3"/>
    <row r="103" customFormat="1" ht="16.5" customHeight="1" x14ac:dyDescent="0.3"/>
    <row r="104" customFormat="1" ht="16.5" customHeight="1" x14ac:dyDescent="0.3"/>
    <row r="105" customFormat="1" ht="16.5" customHeight="1" x14ac:dyDescent="0.3"/>
    <row r="106" customFormat="1" ht="16.5" customHeight="1" x14ac:dyDescent="0.3"/>
    <row r="107" customFormat="1" ht="16.5" customHeight="1" x14ac:dyDescent="0.3"/>
    <row r="108" customFormat="1" ht="16.5" customHeight="1" x14ac:dyDescent="0.3"/>
    <row r="109" customFormat="1" ht="17.25" customHeight="1" x14ac:dyDescent="0.3"/>
    <row r="110" customFormat="1" ht="17.25" customHeight="1" x14ac:dyDescent="0.3"/>
    <row r="111" customFormat="1" ht="16.5" customHeight="1" x14ac:dyDescent="0.3"/>
    <row r="112" customFormat="1" ht="16.5" customHeight="1" x14ac:dyDescent="0.3"/>
    <row r="113" customFormat="1" ht="16.5" customHeight="1" x14ac:dyDescent="0.3"/>
    <row r="114" customFormat="1" ht="16.5" customHeight="1" x14ac:dyDescent="0.3"/>
    <row r="115" customFormat="1" ht="16.5" customHeight="1" x14ac:dyDescent="0.3"/>
    <row r="116" customFormat="1" ht="16.5" customHeight="1" x14ac:dyDescent="0.3"/>
    <row r="117" customFormat="1" ht="16.5" customHeight="1" x14ac:dyDescent="0.3"/>
    <row r="118" customFormat="1" ht="17.25" customHeight="1" x14ac:dyDescent="0.3"/>
    <row r="119" customFormat="1" ht="17.25" customHeight="1" x14ac:dyDescent="0.3"/>
    <row r="120" customFormat="1" ht="17.25" customHeight="1" x14ac:dyDescent="0.3"/>
    <row r="121" customFormat="1" ht="16.5" customHeight="1" x14ac:dyDescent="0.3"/>
    <row r="122" customFormat="1" ht="16.5" customHeight="1" x14ac:dyDescent="0.3"/>
    <row r="123" customFormat="1" ht="16.5" customHeight="1" x14ac:dyDescent="0.3"/>
    <row r="124" customFormat="1" ht="16.5" customHeight="1" x14ac:dyDescent="0.3"/>
    <row r="125" customFormat="1" ht="16.5" customHeight="1" x14ac:dyDescent="0.3"/>
    <row r="126" customFormat="1" ht="16.5" customHeight="1" x14ac:dyDescent="0.3"/>
    <row r="127" customFormat="1" ht="16.5" customHeight="1" x14ac:dyDescent="0.3"/>
    <row r="128" customFormat="1" ht="16.5" customHeight="1" x14ac:dyDescent="0.3"/>
    <row r="129" customFormat="1" ht="17.25" customHeight="1" x14ac:dyDescent="0.3"/>
    <row r="130" customFormat="1" ht="17.25" customHeight="1" x14ac:dyDescent="0.3"/>
    <row r="131" customFormat="1" ht="12" customHeight="1" x14ac:dyDescent="0.3"/>
    <row r="132" customFormat="1" ht="16.5" customHeight="1" x14ac:dyDescent="0.3"/>
    <row r="133" customFormat="1" ht="16.5" customHeight="1" x14ac:dyDescent="0.3"/>
    <row r="134" customFormat="1" ht="16.5" customHeight="1" x14ac:dyDescent="0.3"/>
    <row r="135" customFormat="1" ht="16.5" customHeight="1" x14ac:dyDescent="0.3"/>
    <row r="136" customFormat="1" ht="16.5" customHeight="1" x14ac:dyDescent="0.3"/>
    <row r="137" customFormat="1" ht="16.5" customHeight="1" x14ac:dyDescent="0.3"/>
    <row r="138" customFormat="1" ht="16.5" customHeight="1" x14ac:dyDescent="0.3"/>
    <row r="139" customFormat="1" ht="16.5" customHeight="1" x14ac:dyDescent="0.3"/>
    <row r="140" customFormat="1" ht="16.5" customHeight="1" x14ac:dyDescent="0.3"/>
    <row r="141" customFormat="1" ht="17.25" customHeight="1" x14ac:dyDescent="0.3"/>
    <row r="142" customFormat="1" ht="12" customHeight="1" x14ac:dyDescent="0.3"/>
    <row r="143" customFormat="1" ht="16.5" customHeight="1" x14ac:dyDescent="0.3"/>
    <row r="144" customFormat="1" ht="16.5" customHeight="1" x14ac:dyDescent="0.3"/>
    <row r="145" customFormat="1" ht="16.5" customHeight="1" x14ac:dyDescent="0.3"/>
    <row r="146" customFormat="1" ht="16.5" customHeight="1" x14ac:dyDescent="0.3"/>
    <row r="147" customFormat="1" ht="16.5" customHeight="1" x14ac:dyDescent="0.3"/>
    <row r="148" customFormat="1" ht="16.5" customHeight="1" x14ac:dyDescent="0.3"/>
    <row r="149" customFormat="1" ht="16.5" customHeight="1" x14ac:dyDescent="0.3"/>
    <row r="150" customFormat="1" ht="17.25" customHeight="1" x14ac:dyDescent="0.3"/>
    <row r="151" customFormat="1" ht="17.25" customHeight="1" x14ac:dyDescent="0.3"/>
    <row r="152" customFormat="1" ht="15.75" customHeight="1" x14ac:dyDescent="0.3"/>
    <row r="153" customFormat="1" ht="16.5" customHeight="1" x14ac:dyDescent="0.3"/>
    <row r="154" customFormat="1" ht="16.5" customHeight="1" x14ac:dyDescent="0.3"/>
    <row r="155" customFormat="1" ht="16.5" customHeight="1" x14ac:dyDescent="0.3"/>
    <row r="156" customFormat="1" ht="16.5" customHeight="1" x14ac:dyDescent="0.3"/>
    <row r="157" customFormat="1" ht="16.5" customHeight="1" x14ac:dyDescent="0.3"/>
    <row r="158" customFormat="1" ht="16.5" customHeight="1" x14ac:dyDescent="0.3"/>
    <row r="159" customFormat="1" ht="16.5" customHeight="1" x14ac:dyDescent="0.3"/>
    <row r="160" customFormat="1" ht="16.5" customHeight="1" x14ac:dyDescent="0.3"/>
    <row r="161" customFormat="1" ht="16.5" customHeight="1" x14ac:dyDescent="0.3"/>
    <row r="162" customFormat="1" ht="16.5" customHeight="1" x14ac:dyDescent="0.3"/>
    <row r="163" customFormat="1" ht="17.25" customHeight="1" x14ac:dyDescent="0.3"/>
    <row r="164" customFormat="1" ht="17.25" customHeight="1" x14ac:dyDescent="0.3"/>
    <row r="165" customFormat="1" ht="16.5" customHeight="1" x14ac:dyDescent="0.3"/>
    <row r="166" customFormat="1" ht="16.5" customHeight="1" x14ac:dyDescent="0.3"/>
    <row r="167" customFormat="1" ht="16.5" customHeight="1" x14ac:dyDescent="0.3"/>
    <row r="168" customFormat="1" ht="16.5" customHeight="1" x14ac:dyDescent="0.3"/>
    <row r="169" customFormat="1" ht="16.5" customHeight="1" x14ac:dyDescent="0.3"/>
    <row r="170" customFormat="1" ht="16.5" customHeight="1" x14ac:dyDescent="0.3"/>
    <row r="171" customFormat="1" ht="16.5" customHeight="1" x14ac:dyDescent="0.3"/>
    <row r="172" customFormat="1" ht="16.5" customHeight="1" x14ac:dyDescent="0.3"/>
    <row r="173" customFormat="1" ht="17.25" customHeight="1" x14ac:dyDescent="0.3"/>
    <row r="174" customFormat="1" ht="17.25" customHeight="1" x14ac:dyDescent="0.3"/>
    <row r="175" customFormat="1" ht="16.5" customHeight="1" x14ac:dyDescent="0.3"/>
    <row r="176" customFormat="1" ht="16.5" customHeight="1" x14ac:dyDescent="0.3"/>
    <row r="177" customFormat="1" ht="16.5" customHeight="1" x14ac:dyDescent="0.3"/>
    <row r="178" customFormat="1" ht="16.5" customHeight="1" x14ac:dyDescent="0.3"/>
    <row r="179" customFormat="1" ht="16.5" customHeight="1" x14ac:dyDescent="0.3"/>
    <row r="180" customFormat="1" ht="16.5" customHeight="1" x14ac:dyDescent="0.3"/>
    <row r="181" customFormat="1" ht="16.5" customHeight="1" x14ac:dyDescent="0.3"/>
    <row r="182" customFormat="1" ht="16.5" customHeight="1" x14ac:dyDescent="0.3"/>
    <row r="183" customFormat="1" ht="16.5" customHeight="1" x14ac:dyDescent="0.3"/>
    <row r="184" customFormat="1" ht="16.5" customHeight="1" x14ac:dyDescent="0.3"/>
    <row r="185" customFormat="1" ht="16.5" customHeight="1" x14ac:dyDescent="0.3"/>
    <row r="186" customFormat="1" ht="16.5" customHeight="1" x14ac:dyDescent="0.3"/>
    <row r="187" customFormat="1" ht="17.25" customHeight="1" x14ac:dyDescent="0.3"/>
    <row r="188" customFormat="1" ht="12" customHeight="1" x14ac:dyDescent="0.3"/>
    <row r="189" customFormat="1" ht="16.5" customHeight="1" x14ac:dyDescent="0.3"/>
    <row r="190" customFormat="1" ht="16.5" customHeight="1" x14ac:dyDescent="0.3"/>
    <row r="191" customFormat="1" ht="16.5" customHeight="1" x14ac:dyDescent="0.3"/>
    <row r="192" customFormat="1" ht="16.5" customHeight="1" x14ac:dyDescent="0.3"/>
    <row r="193" customFormat="1" ht="16.5" customHeight="1" x14ac:dyDescent="0.3"/>
    <row r="194" customFormat="1" ht="16.5" customHeight="1" x14ac:dyDescent="0.3"/>
    <row r="195" customFormat="1" ht="16.5" customHeight="1" x14ac:dyDescent="0.3"/>
    <row r="196" customFormat="1" ht="16.5" customHeight="1" x14ac:dyDescent="0.3"/>
    <row r="197" customFormat="1" ht="16.5" customHeight="1" x14ac:dyDescent="0.3"/>
    <row r="198" customFormat="1" ht="16.5" customHeight="1" x14ac:dyDescent="0.3"/>
    <row r="199" customFormat="1" ht="16.5" customHeight="1" x14ac:dyDescent="0.3"/>
    <row r="200" customFormat="1" ht="16.5" customHeight="1" x14ac:dyDescent="0.3"/>
    <row r="201" customFormat="1" ht="16.5" customHeight="1" x14ac:dyDescent="0.3"/>
    <row r="202" customFormat="1" ht="16.5" customHeight="1" x14ac:dyDescent="0.3"/>
    <row r="203" customFormat="1" ht="16.5" customHeight="1" x14ac:dyDescent="0.3"/>
    <row r="204" customFormat="1" ht="16.5" customHeight="1" x14ac:dyDescent="0.3"/>
    <row r="205" customFormat="1" ht="16.5" customHeight="1" x14ac:dyDescent="0.3"/>
    <row r="206" customFormat="1" ht="16.5" customHeight="1" x14ac:dyDescent="0.3"/>
    <row r="207" customFormat="1" ht="16.5" customHeight="1" x14ac:dyDescent="0.3"/>
    <row r="208" customFormat="1" ht="16.5" customHeight="1" x14ac:dyDescent="0.3"/>
    <row r="209" spans="8:28" customFormat="1" ht="16.5" customHeight="1" x14ac:dyDescent="0.3"/>
    <row r="210" spans="8:28" customFormat="1" ht="16.5" customHeight="1" x14ac:dyDescent="0.3"/>
    <row r="211" spans="8:28" customFormat="1" ht="17.25" customHeight="1" x14ac:dyDescent="0.3"/>
    <row r="212" spans="8:28" customFormat="1" ht="16.5" x14ac:dyDescent="0.3"/>
    <row r="213" spans="8:28" customFormat="1" ht="16.5" x14ac:dyDescent="0.3"/>
    <row r="214" spans="8:28" customFormat="1" ht="16.5" x14ac:dyDescent="0.3"/>
    <row r="215" spans="8:28" customFormat="1" ht="16.5" x14ac:dyDescent="0.3"/>
    <row r="216" spans="8:28" customFormat="1" ht="16.5" x14ac:dyDescent="0.3"/>
    <row r="217" spans="8:28" customFormat="1" ht="16.5" x14ac:dyDescent="0.3"/>
    <row r="218" spans="8:28" x14ac:dyDescent="0.3">
      <c r="H218" s="2"/>
      <c r="P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</row>
    <row r="219" spans="8:28" x14ac:dyDescent="0.3">
      <c r="H219" s="2"/>
      <c r="P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</row>
    <row r="220" spans="8:28" x14ac:dyDescent="0.3">
      <c r="H220" s="2"/>
      <c r="P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</row>
    <row r="221" spans="8:28" x14ac:dyDescent="0.3">
      <c r="H221" s="2"/>
      <c r="P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</row>
    <row r="222" spans="8:28" x14ac:dyDescent="0.3">
      <c r="H222" s="2"/>
      <c r="P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</row>
    <row r="223" spans="8:28" x14ac:dyDescent="0.3">
      <c r="H223" s="2"/>
      <c r="P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</row>
    <row r="224" spans="8:28" x14ac:dyDescent="0.3">
      <c r="H224" s="2"/>
      <c r="P224" s="1"/>
    </row>
    <row r="225" spans="4:4" ht="16.5" x14ac:dyDescent="0.3">
      <c r="D225"/>
    </row>
    <row r="226" spans="4:4" ht="16.5" x14ac:dyDescent="0.3">
      <c r="D226"/>
    </row>
    <row r="227" spans="4:4" ht="16.5" x14ac:dyDescent="0.3">
      <c r="D227"/>
    </row>
    <row r="228" spans="4:4" ht="16.5" x14ac:dyDescent="0.3">
      <c r="D228"/>
    </row>
    <row r="229" spans="4:4" ht="16.5" x14ac:dyDescent="0.3">
      <c r="D229"/>
    </row>
  </sheetData>
  <mergeCells count="14">
    <mergeCell ref="C51:G51"/>
    <mergeCell ref="B53:D53"/>
    <mergeCell ref="F53:H53"/>
    <mergeCell ref="F55:F56"/>
    <mergeCell ref="B12:J12"/>
    <mergeCell ref="B39:G39"/>
    <mergeCell ref="B40:C40"/>
    <mergeCell ref="D40:E40"/>
    <mergeCell ref="F40:G40"/>
    <mergeCell ref="F57:F58"/>
    <mergeCell ref="F59:F60"/>
    <mergeCell ref="F61:F62"/>
    <mergeCell ref="F63:F64"/>
    <mergeCell ref="F65:F66"/>
  </mergeCells>
  <phoneticPr fontId="4" type="noConversion"/>
  <conditionalFormatting sqref="I14:I32">
    <cfRule type="cellIs" dxfId="58" priority="4" operator="lessThan">
      <formula>29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8000"/>
  </sheetPr>
  <dimension ref="B1:BR122"/>
  <sheetViews>
    <sheetView showGridLines="0" workbookViewId="0">
      <selection activeCell="B2" sqref="B2"/>
    </sheetView>
  </sheetViews>
  <sheetFormatPr defaultRowHeight="16.5" outlineLevelCol="1" x14ac:dyDescent="0.3"/>
  <cols>
    <col min="1" max="1" width="2.25" style="36" customWidth="1"/>
    <col min="2" max="10" width="13.375" style="36" customWidth="1"/>
    <col min="11" max="11" width="12.25" style="36" customWidth="1"/>
    <col min="12" max="46" width="13.375" style="36" customWidth="1" outlineLevel="1"/>
    <col min="47" max="47" width="3" style="36" customWidth="1"/>
    <col min="48" max="529" width="13.375" style="36" customWidth="1"/>
    <col min="530" max="16384" width="9" style="36"/>
  </cols>
  <sheetData>
    <row r="1" spans="2:56" ht="17.25" thickBot="1" x14ac:dyDescent="0.35">
      <c r="AU1" s="430" t="s">
        <v>54</v>
      </c>
    </row>
    <row r="2" spans="2:56" ht="17.25" thickBot="1" x14ac:dyDescent="0.35">
      <c r="B2" s="410" t="s">
        <v>55</v>
      </c>
      <c r="C2" s="411"/>
      <c r="D2" s="411"/>
      <c r="E2" s="411"/>
      <c r="F2" s="411"/>
      <c r="G2" s="411"/>
      <c r="H2" s="412"/>
      <c r="N2" s="433" t="s">
        <v>55</v>
      </c>
      <c r="O2" s="434"/>
      <c r="P2" s="434"/>
      <c r="Q2" s="434"/>
      <c r="R2" s="434"/>
      <c r="S2" s="434"/>
      <c r="T2" s="434"/>
      <c r="U2" s="434"/>
      <c r="V2" s="434"/>
      <c r="W2" s="434"/>
      <c r="X2" s="434"/>
      <c r="Y2" s="434"/>
      <c r="Z2" s="434"/>
      <c r="AA2" s="435"/>
      <c r="AU2" s="431"/>
      <c r="AW2" s="413" t="s">
        <v>55</v>
      </c>
      <c r="AX2" s="414"/>
      <c r="AY2" s="414"/>
      <c r="AZ2" s="414"/>
      <c r="BA2" s="414"/>
      <c r="BB2" s="414"/>
      <c r="BC2" s="414"/>
      <c r="BD2" s="415"/>
    </row>
    <row r="3" spans="2:56" x14ac:dyDescent="0.3">
      <c r="B3" s="230" t="s">
        <v>56</v>
      </c>
      <c r="C3" s="229"/>
      <c r="D3" s="229"/>
      <c r="E3" s="229"/>
      <c r="F3" s="229"/>
      <c r="G3" s="229"/>
      <c r="H3" s="243"/>
      <c r="N3" s="436" t="s">
        <v>57</v>
      </c>
      <c r="O3" s="437"/>
      <c r="P3" s="437"/>
      <c r="Q3" s="437"/>
      <c r="R3" s="437"/>
      <c r="S3" s="437"/>
      <c r="T3" s="437"/>
      <c r="U3" s="437"/>
      <c r="V3" s="437"/>
      <c r="W3" s="104"/>
      <c r="X3" s="104"/>
      <c r="Y3" s="104"/>
      <c r="Z3" s="104"/>
      <c r="AA3" s="63"/>
      <c r="AU3" s="431"/>
      <c r="AW3" s="438"/>
      <c r="AX3" s="439"/>
      <c r="AY3" s="439"/>
      <c r="AZ3" s="439"/>
      <c r="BA3" s="439"/>
      <c r="BB3" s="439"/>
      <c r="BC3" s="439"/>
      <c r="BD3" s="440"/>
    </row>
    <row r="4" spans="2:56" x14ac:dyDescent="0.3">
      <c r="B4" s="98" t="s">
        <v>58</v>
      </c>
      <c r="C4" s="99"/>
      <c r="D4" s="99"/>
      <c r="E4" s="99"/>
      <c r="F4" s="99"/>
      <c r="G4" s="99"/>
      <c r="H4" s="7"/>
      <c r="N4" s="428" t="s">
        <v>59</v>
      </c>
      <c r="O4" s="429"/>
      <c r="P4" s="429"/>
      <c r="Q4" s="429"/>
      <c r="R4" s="429"/>
      <c r="S4" s="429"/>
      <c r="T4" s="429"/>
      <c r="U4" s="429"/>
      <c r="V4" s="429"/>
      <c r="W4" s="102"/>
      <c r="X4" s="102"/>
      <c r="Y4" s="102"/>
      <c r="Z4" s="102"/>
      <c r="AA4" s="64"/>
      <c r="AU4" s="431"/>
      <c r="AW4" s="98"/>
      <c r="AX4" s="99"/>
      <c r="AY4" s="99"/>
      <c r="AZ4" s="99"/>
      <c r="BA4" s="99"/>
      <c r="BB4" s="99"/>
      <c r="BC4" s="99"/>
      <c r="BD4" s="100"/>
    </row>
    <row r="5" spans="2:56" x14ac:dyDescent="0.3">
      <c r="B5" s="98" t="s">
        <v>60</v>
      </c>
      <c r="C5" s="99"/>
      <c r="D5" s="99"/>
      <c r="E5" s="99"/>
      <c r="F5" s="99"/>
      <c r="G5" s="99"/>
      <c r="H5" s="100"/>
      <c r="N5" s="428" t="s">
        <v>61</v>
      </c>
      <c r="O5" s="429"/>
      <c r="P5" s="429"/>
      <c r="Q5" s="429"/>
      <c r="R5" s="429"/>
      <c r="S5" s="429"/>
      <c r="T5" s="429"/>
      <c r="U5" s="429"/>
      <c r="V5" s="429"/>
      <c r="W5" s="102"/>
      <c r="X5" s="102"/>
      <c r="Y5" s="102"/>
      <c r="Z5" s="102"/>
      <c r="AA5" s="64"/>
      <c r="AU5" s="431"/>
      <c r="AW5" s="98"/>
      <c r="AX5" s="99"/>
      <c r="AY5" s="99"/>
      <c r="AZ5" s="99"/>
      <c r="BA5" s="99"/>
      <c r="BB5" s="99"/>
      <c r="BC5" s="99"/>
      <c r="BD5" s="100"/>
    </row>
    <row r="6" spans="2:56" x14ac:dyDescent="0.3">
      <c r="B6" s="228" t="s">
        <v>62</v>
      </c>
      <c r="C6" s="227"/>
      <c r="D6" s="227"/>
      <c r="E6" s="227"/>
      <c r="F6" s="227"/>
      <c r="G6" s="227"/>
      <c r="H6" s="244"/>
      <c r="N6" s="428" t="s">
        <v>63</v>
      </c>
      <c r="O6" s="429"/>
      <c r="P6" s="429"/>
      <c r="Q6" s="429"/>
      <c r="R6" s="429"/>
      <c r="S6" s="429"/>
      <c r="T6" s="429"/>
      <c r="U6" s="429"/>
      <c r="V6" s="429"/>
      <c r="W6" s="102"/>
      <c r="X6" s="102"/>
      <c r="Y6" s="102"/>
      <c r="Z6" s="102"/>
      <c r="AA6" s="64"/>
      <c r="AU6" s="431"/>
      <c r="AW6" s="441"/>
      <c r="AX6" s="442"/>
      <c r="AY6" s="442"/>
      <c r="AZ6" s="442"/>
      <c r="BA6" s="442"/>
      <c r="BB6" s="442"/>
      <c r="BC6" s="442"/>
      <c r="BD6" s="443"/>
    </row>
    <row r="7" spans="2:56" ht="17.25" thickBot="1" x14ac:dyDescent="0.35">
      <c r="B7" s="226"/>
      <c r="C7" s="225"/>
      <c r="D7" s="225"/>
      <c r="E7" s="225"/>
      <c r="F7" s="225"/>
      <c r="G7" s="225"/>
      <c r="H7" s="245"/>
      <c r="N7" s="428" t="s">
        <v>64</v>
      </c>
      <c r="O7" s="429"/>
      <c r="P7" s="429"/>
      <c r="Q7" s="429"/>
      <c r="R7" s="429"/>
      <c r="S7" s="429"/>
      <c r="T7" s="429"/>
      <c r="U7" s="429"/>
      <c r="V7" s="429"/>
      <c r="W7" s="102"/>
      <c r="X7" s="102"/>
      <c r="Y7" s="102"/>
      <c r="Z7" s="102"/>
      <c r="AA7" s="64"/>
      <c r="AU7" s="432"/>
      <c r="AW7" s="444"/>
      <c r="AX7" s="445"/>
      <c r="AY7" s="445"/>
      <c r="AZ7" s="445"/>
      <c r="BA7" s="445"/>
      <c r="BB7" s="445"/>
      <c r="BC7" s="445"/>
      <c r="BD7" s="446"/>
    </row>
    <row r="8" spans="2:56" x14ac:dyDescent="0.3">
      <c r="N8" s="428"/>
      <c r="O8" s="429"/>
      <c r="P8" s="429"/>
      <c r="Q8" s="429"/>
      <c r="R8" s="429"/>
      <c r="S8" s="429"/>
      <c r="T8" s="429"/>
      <c r="U8" s="429"/>
      <c r="V8" s="429"/>
      <c r="W8" s="102"/>
      <c r="X8" s="102"/>
      <c r="Y8" s="102"/>
      <c r="Z8" s="102"/>
      <c r="AA8" s="64"/>
    </row>
    <row r="9" spans="2:56" x14ac:dyDescent="0.3">
      <c r="N9" s="428"/>
      <c r="O9" s="429"/>
      <c r="P9" s="429"/>
      <c r="Q9" s="429"/>
      <c r="R9" s="429"/>
      <c r="S9" s="429"/>
      <c r="T9" s="429"/>
      <c r="U9" s="429"/>
      <c r="V9" s="429"/>
      <c r="W9" s="102"/>
      <c r="X9" s="102"/>
      <c r="Y9" s="102"/>
      <c r="Z9" s="102"/>
      <c r="AA9" s="64"/>
    </row>
    <row r="10" spans="2:56" ht="17.25" thickBot="1" x14ac:dyDescent="0.35">
      <c r="B10" s="447" t="s">
        <v>65</v>
      </c>
      <c r="C10" s="448"/>
      <c r="D10" s="448"/>
      <c r="E10" s="448"/>
      <c r="F10" s="448"/>
      <c r="G10" s="448"/>
      <c r="H10" s="449"/>
      <c r="N10" s="450"/>
      <c r="O10" s="451"/>
      <c r="P10" s="451"/>
      <c r="Q10" s="451"/>
      <c r="R10" s="451"/>
      <c r="S10" s="451"/>
      <c r="T10" s="451"/>
      <c r="U10" s="451"/>
      <c r="V10" s="451"/>
      <c r="W10" s="103"/>
      <c r="X10" s="103"/>
      <c r="Y10" s="103"/>
      <c r="Z10" s="103"/>
      <c r="AA10" s="65"/>
    </row>
    <row r="11" spans="2:56" x14ac:dyDescent="0.3">
      <c r="B11" s="40" t="s">
        <v>66</v>
      </c>
      <c r="C11" s="40" t="s">
        <v>67</v>
      </c>
      <c r="D11" s="40" t="s">
        <v>68</v>
      </c>
      <c r="E11" s="40" t="s">
        <v>69</v>
      </c>
      <c r="F11" s="40" t="s">
        <v>70</v>
      </c>
      <c r="G11" s="40" t="s">
        <v>71</v>
      </c>
      <c r="H11" s="40" t="s">
        <v>72</v>
      </c>
      <c r="L11" s="94">
        <v>5</v>
      </c>
      <c r="O11" s="68"/>
    </row>
    <row r="12" spans="2:56" x14ac:dyDescent="0.3">
      <c r="B12" s="41">
        <v>10</v>
      </c>
      <c r="C12" s="41">
        <v>1</v>
      </c>
      <c r="D12" s="41">
        <v>1</v>
      </c>
      <c r="E12" s="41">
        <v>40</v>
      </c>
      <c r="F12" s="41">
        <v>30</v>
      </c>
      <c r="G12" s="41">
        <v>18</v>
      </c>
      <c r="H12" s="41">
        <f>SUM(B12:G12)</f>
        <v>100</v>
      </c>
      <c r="L12" s="452" t="s">
        <v>73</v>
      </c>
      <c r="M12" s="453"/>
      <c r="N12" s="101" t="s">
        <v>74</v>
      </c>
      <c r="O12" s="454" t="s">
        <v>75</v>
      </c>
      <c r="P12" s="455"/>
      <c r="Q12" s="454" t="s">
        <v>76</v>
      </c>
      <c r="R12" s="455"/>
      <c r="S12" s="456" t="s">
        <v>77</v>
      </c>
      <c r="T12" s="457"/>
      <c r="U12" s="456" t="s">
        <v>78</v>
      </c>
      <c r="V12" s="457"/>
      <c r="W12" s="456" t="s">
        <v>79</v>
      </c>
      <c r="X12" s="457"/>
      <c r="Y12" s="456" t="s">
        <v>80</v>
      </c>
      <c r="Z12" s="457"/>
      <c r="AA12" s="456" t="s">
        <v>81</v>
      </c>
      <c r="AB12" s="457"/>
      <c r="AC12" s="458" t="s">
        <v>82</v>
      </c>
      <c r="AD12" s="459"/>
      <c r="AE12" s="458" t="s">
        <v>83</v>
      </c>
      <c r="AF12" s="459"/>
      <c r="AG12" s="458" t="s">
        <v>84</v>
      </c>
      <c r="AH12" s="459"/>
      <c r="AI12" s="458" t="s">
        <v>85</v>
      </c>
      <c r="AJ12" s="459"/>
      <c r="AK12" s="458" t="s">
        <v>86</v>
      </c>
      <c r="AL12" s="459"/>
      <c r="AM12" s="458" t="s">
        <v>87</v>
      </c>
      <c r="AN12" s="459"/>
      <c r="AO12" s="458" t="s">
        <v>88</v>
      </c>
      <c r="AP12" s="459"/>
      <c r="AQ12" s="458" t="s">
        <v>89</v>
      </c>
      <c r="AR12" s="459"/>
      <c r="AS12" s="460" t="s">
        <v>90</v>
      </c>
      <c r="AT12" s="460"/>
      <c r="AW12" s="463" t="s">
        <v>203</v>
      </c>
      <c r="AX12" s="463"/>
      <c r="AY12" s="159" t="s">
        <v>211</v>
      </c>
      <c r="AZ12" s="159" t="s">
        <v>214</v>
      </c>
      <c r="BA12" s="159" t="s">
        <v>215</v>
      </c>
      <c r="BB12" s="159" t="s">
        <v>217</v>
      </c>
    </row>
    <row r="13" spans="2:56" x14ac:dyDescent="0.3">
      <c r="L13" s="82" t="s">
        <v>91</v>
      </c>
      <c r="M13" s="58">
        <v>70</v>
      </c>
      <c r="N13" s="59">
        <f>SUM(O13:AT13)</f>
        <v>100</v>
      </c>
      <c r="O13" s="461">
        <v>30</v>
      </c>
      <c r="P13" s="462"/>
      <c r="Q13" s="461">
        <v>6</v>
      </c>
      <c r="R13" s="462"/>
      <c r="S13" s="461">
        <v>6</v>
      </c>
      <c r="T13" s="462"/>
      <c r="U13" s="461">
        <v>8</v>
      </c>
      <c r="V13" s="462"/>
      <c r="W13" s="461">
        <v>8</v>
      </c>
      <c r="X13" s="462"/>
      <c r="Y13" s="461">
        <v>6</v>
      </c>
      <c r="Z13" s="462"/>
      <c r="AA13" s="461">
        <v>6</v>
      </c>
      <c r="AB13" s="462"/>
      <c r="AC13" s="461">
        <v>4</v>
      </c>
      <c r="AD13" s="462"/>
      <c r="AE13" s="461">
        <v>5</v>
      </c>
      <c r="AF13" s="462"/>
      <c r="AG13" s="461">
        <v>5</v>
      </c>
      <c r="AH13" s="462"/>
      <c r="AI13" s="461">
        <v>2</v>
      </c>
      <c r="AJ13" s="462"/>
      <c r="AK13" s="461">
        <v>2</v>
      </c>
      <c r="AL13" s="462"/>
      <c r="AM13" s="461">
        <v>2</v>
      </c>
      <c r="AN13" s="462"/>
      <c r="AO13" s="461">
        <v>2</v>
      </c>
      <c r="AP13" s="462"/>
      <c r="AQ13" s="461">
        <v>3</v>
      </c>
      <c r="AR13" s="462"/>
      <c r="AS13" s="464">
        <v>5</v>
      </c>
      <c r="AT13" s="464"/>
      <c r="AW13" s="151" t="s">
        <v>204</v>
      </c>
      <c r="AX13" s="149">
        <v>30</v>
      </c>
      <c r="AY13" s="145">
        <v>30</v>
      </c>
      <c r="AZ13" s="145">
        <v>30</v>
      </c>
      <c r="BA13" s="145">
        <v>30</v>
      </c>
      <c r="BB13" s="145">
        <v>10</v>
      </c>
    </row>
    <row r="14" spans="2:56" x14ac:dyDescent="0.3">
      <c r="C14" s="66"/>
      <c r="D14" s="66"/>
      <c r="E14" s="66"/>
      <c r="L14" s="82" t="s">
        <v>92</v>
      </c>
      <c r="M14" s="58">
        <v>75</v>
      </c>
      <c r="N14" s="72"/>
      <c r="O14" s="69" t="s">
        <v>93</v>
      </c>
      <c r="P14" s="69" t="s">
        <v>94</v>
      </c>
      <c r="Q14" s="69" t="s">
        <v>93</v>
      </c>
      <c r="R14" s="69" t="s">
        <v>94</v>
      </c>
      <c r="S14" s="70" t="s">
        <v>93</v>
      </c>
      <c r="T14" s="70" t="s">
        <v>94</v>
      </c>
      <c r="U14" s="70" t="s">
        <v>93</v>
      </c>
      <c r="V14" s="70" t="s">
        <v>94</v>
      </c>
      <c r="W14" s="70" t="s">
        <v>93</v>
      </c>
      <c r="X14" s="70" t="s">
        <v>94</v>
      </c>
      <c r="Y14" s="70" t="s">
        <v>93</v>
      </c>
      <c r="Z14" s="70" t="s">
        <v>94</v>
      </c>
      <c r="AA14" s="70" t="s">
        <v>93</v>
      </c>
      <c r="AB14" s="70" t="s">
        <v>94</v>
      </c>
      <c r="AC14" s="60" t="s">
        <v>93</v>
      </c>
      <c r="AD14" s="60" t="s">
        <v>94</v>
      </c>
      <c r="AE14" s="60" t="s">
        <v>93</v>
      </c>
      <c r="AF14" s="60" t="s">
        <v>94</v>
      </c>
      <c r="AG14" s="60" t="s">
        <v>93</v>
      </c>
      <c r="AH14" s="60" t="s">
        <v>94</v>
      </c>
      <c r="AI14" s="60" t="s">
        <v>93</v>
      </c>
      <c r="AJ14" s="60" t="s">
        <v>94</v>
      </c>
      <c r="AK14" s="60" t="s">
        <v>93</v>
      </c>
      <c r="AL14" s="60" t="s">
        <v>94</v>
      </c>
      <c r="AM14" s="60" t="s">
        <v>93</v>
      </c>
      <c r="AN14" s="60" t="s">
        <v>94</v>
      </c>
      <c r="AO14" s="60" t="s">
        <v>93</v>
      </c>
      <c r="AP14" s="60" t="s">
        <v>94</v>
      </c>
      <c r="AQ14" s="60" t="s">
        <v>93</v>
      </c>
      <c r="AR14" s="60" t="s">
        <v>94</v>
      </c>
      <c r="AS14" s="60" t="s">
        <v>93</v>
      </c>
      <c r="AT14" s="60" t="s">
        <v>94</v>
      </c>
      <c r="AW14" s="150" t="s">
        <v>205</v>
      </c>
      <c r="AX14" s="149">
        <v>30</v>
      </c>
      <c r="AY14" s="145" t="s">
        <v>212</v>
      </c>
      <c r="AZ14" s="145" t="s">
        <v>212</v>
      </c>
      <c r="BA14" s="145" t="s">
        <v>212</v>
      </c>
      <c r="BB14" s="145" t="s">
        <v>212</v>
      </c>
    </row>
    <row r="15" spans="2:56" x14ac:dyDescent="0.3">
      <c r="L15" s="82" t="s">
        <v>95</v>
      </c>
      <c r="M15" s="58">
        <v>80</v>
      </c>
      <c r="N15" s="71"/>
      <c r="O15" s="92">
        <v>70</v>
      </c>
      <c r="P15" s="92">
        <v>30</v>
      </c>
      <c r="Q15" s="92">
        <v>70</v>
      </c>
      <c r="R15" s="92">
        <v>30</v>
      </c>
      <c r="S15" s="92">
        <v>70</v>
      </c>
      <c r="T15" s="92">
        <v>30</v>
      </c>
      <c r="U15" s="92">
        <v>70</v>
      </c>
      <c r="V15" s="92">
        <v>30</v>
      </c>
      <c r="W15" s="92">
        <v>70</v>
      </c>
      <c r="X15" s="92">
        <v>30</v>
      </c>
      <c r="Y15" s="92">
        <v>70</v>
      </c>
      <c r="Z15" s="92">
        <v>30</v>
      </c>
      <c r="AA15" s="92">
        <v>70</v>
      </c>
      <c r="AB15" s="92">
        <v>30</v>
      </c>
      <c r="AC15" s="92">
        <v>50</v>
      </c>
      <c r="AD15" s="92">
        <v>50</v>
      </c>
      <c r="AE15" s="92">
        <v>50</v>
      </c>
      <c r="AF15" s="92">
        <v>50</v>
      </c>
      <c r="AG15" s="92">
        <v>50</v>
      </c>
      <c r="AH15" s="92">
        <v>50</v>
      </c>
      <c r="AI15" s="92">
        <v>50</v>
      </c>
      <c r="AJ15" s="92">
        <v>50</v>
      </c>
      <c r="AK15" s="92">
        <v>50</v>
      </c>
      <c r="AL15" s="92">
        <v>50</v>
      </c>
      <c r="AM15" s="92">
        <v>50</v>
      </c>
      <c r="AN15" s="92">
        <v>50</v>
      </c>
      <c r="AO15" s="92">
        <v>50</v>
      </c>
      <c r="AP15" s="92">
        <v>50</v>
      </c>
      <c r="AQ15" s="92">
        <v>50</v>
      </c>
      <c r="AR15" s="92">
        <v>50</v>
      </c>
      <c r="AS15" s="92">
        <v>50</v>
      </c>
      <c r="AT15" s="92">
        <v>50</v>
      </c>
      <c r="AW15" s="150" t="s">
        <v>206</v>
      </c>
      <c r="AX15" s="149">
        <v>30</v>
      </c>
      <c r="AY15" s="145">
        <v>30</v>
      </c>
      <c r="AZ15" s="145">
        <v>30</v>
      </c>
      <c r="BA15" s="145">
        <v>30</v>
      </c>
      <c r="BB15" s="145">
        <v>10</v>
      </c>
    </row>
    <row r="16" spans="2:56" x14ac:dyDescent="0.3">
      <c r="L16" s="82" t="s">
        <v>96</v>
      </c>
      <c r="M16" s="58">
        <v>90</v>
      </c>
      <c r="N16" s="101" t="s">
        <v>74</v>
      </c>
      <c r="O16" s="69" t="s">
        <v>97</v>
      </c>
      <c r="P16" s="69" t="s">
        <v>98</v>
      </c>
      <c r="Q16" s="69" t="s">
        <v>97</v>
      </c>
      <c r="R16" s="69" t="s">
        <v>98</v>
      </c>
      <c r="S16" s="70" t="s">
        <v>97</v>
      </c>
      <c r="T16" s="70" t="s">
        <v>98</v>
      </c>
      <c r="U16" s="70" t="s">
        <v>97</v>
      </c>
      <c r="V16" s="70" t="s">
        <v>98</v>
      </c>
      <c r="W16" s="70" t="s">
        <v>97</v>
      </c>
      <c r="X16" s="70" t="s">
        <v>98</v>
      </c>
      <c r="Y16" s="70" t="s">
        <v>97</v>
      </c>
      <c r="Z16" s="70" t="s">
        <v>98</v>
      </c>
      <c r="AA16" s="70" t="s">
        <v>97</v>
      </c>
      <c r="AB16" s="70" t="s">
        <v>98</v>
      </c>
      <c r="AC16" s="60" t="s">
        <v>97</v>
      </c>
      <c r="AD16" s="60" t="s">
        <v>98</v>
      </c>
      <c r="AE16" s="60" t="s">
        <v>97</v>
      </c>
      <c r="AF16" s="60" t="s">
        <v>98</v>
      </c>
      <c r="AG16" s="60" t="s">
        <v>97</v>
      </c>
      <c r="AH16" s="60" t="s">
        <v>98</v>
      </c>
      <c r="AI16" s="60" t="s">
        <v>97</v>
      </c>
      <c r="AJ16" s="60" t="s">
        <v>98</v>
      </c>
      <c r="AK16" s="60" t="s">
        <v>97</v>
      </c>
      <c r="AL16" s="60" t="s">
        <v>98</v>
      </c>
      <c r="AM16" s="60" t="s">
        <v>97</v>
      </c>
      <c r="AN16" s="60" t="s">
        <v>98</v>
      </c>
      <c r="AO16" s="60" t="s">
        <v>97</v>
      </c>
      <c r="AP16" s="60" t="s">
        <v>98</v>
      </c>
      <c r="AQ16" s="60" t="s">
        <v>97</v>
      </c>
      <c r="AR16" s="60" t="s">
        <v>98</v>
      </c>
      <c r="AS16" s="60" t="s">
        <v>97</v>
      </c>
      <c r="AT16" s="60" t="s">
        <v>98</v>
      </c>
      <c r="AW16" s="150" t="s">
        <v>207</v>
      </c>
      <c r="AX16" s="149">
        <v>10</v>
      </c>
      <c r="AY16" s="145" t="s">
        <v>213</v>
      </c>
      <c r="AZ16" s="145"/>
      <c r="BA16" s="145" t="s">
        <v>216</v>
      </c>
      <c r="BB16" s="145" t="s">
        <v>216</v>
      </c>
    </row>
    <row r="17" spans="2:54" x14ac:dyDescent="0.3">
      <c r="L17" s="82" t="s">
        <v>99</v>
      </c>
      <c r="M17" s="44">
        <v>100</v>
      </c>
      <c r="N17" s="61">
        <f>SUM(O17:AT17)</f>
        <v>100</v>
      </c>
      <c r="O17" s="62">
        <f>O13*O15/100</f>
        <v>21</v>
      </c>
      <c r="P17" s="62">
        <f>O13*P15/100</f>
        <v>9</v>
      </c>
      <c r="Q17" s="62">
        <f>Q13*Q15/100</f>
        <v>4.2</v>
      </c>
      <c r="R17" s="62">
        <f>Q13*R15/100</f>
        <v>1.8</v>
      </c>
      <c r="S17" s="62">
        <f>S13*S15/100</f>
        <v>4.2</v>
      </c>
      <c r="T17" s="62">
        <f>S13*T15/100</f>
        <v>1.8</v>
      </c>
      <c r="U17" s="62">
        <f>U13*U15/100</f>
        <v>5.6</v>
      </c>
      <c r="V17" s="62">
        <f>U13*V15/100</f>
        <v>2.4</v>
      </c>
      <c r="W17" s="62">
        <f>W13*W15/100</f>
        <v>5.6</v>
      </c>
      <c r="X17" s="62">
        <f>W13*X15/100</f>
        <v>2.4</v>
      </c>
      <c r="Y17" s="62">
        <f>Y13*Y15/100</f>
        <v>4.2</v>
      </c>
      <c r="Z17" s="62">
        <f>Y13*Z15/100</f>
        <v>1.8</v>
      </c>
      <c r="AA17" s="62">
        <f>AA13*AA15/100</f>
        <v>4.2</v>
      </c>
      <c r="AB17" s="62">
        <f>AA13*AB15/100</f>
        <v>1.8</v>
      </c>
      <c r="AC17" s="62">
        <f>AC13*AC15/100</f>
        <v>2</v>
      </c>
      <c r="AD17" s="62">
        <f>AC13*AD15/100</f>
        <v>2</v>
      </c>
      <c r="AE17" s="62">
        <f>AE13*AE15/100</f>
        <v>2.5</v>
      </c>
      <c r="AF17" s="62">
        <f>AE13*AF15/100</f>
        <v>2.5</v>
      </c>
      <c r="AG17" s="62">
        <f>AG13*AG15/100</f>
        <v>2.5</v>
      </c>
      <c r="AH17" s="62">
        <f>AG13*AH15/100</f>
        <v>2.5</v>
      </c>
      <c r="AI17" s="62">
        <f>AI13*AI15/100</f>
        <v>1</v>
      </c>
      <c r="AJ17" s="62">
        <f>AI13*AJ15/100</f>
        <v>1</v>
      </c>
      <c r="AK17" s="62">
        <f>AK13*AK15/100</f>
        <v>1</v>
      </c>
      <c r="AL17" s="62">
        <f>AK13*AL15/100</f>
        <v>1</v>
      </c>
      <c r="AM17" s="62">
        <f>AM13*AM15/100</f>
        <v>1</v>
      </c>
      <c r="AN17" s="62">
        <f>AM13*AN15/100</f>
        <v>1</v>
      </c>
      <c r="AO17" s="62">
        <f>AO13*AO15/100</f>
        <v>1</v>
      </c>
      <c r="AP17" s="62">
        <f>AO13*AP15/100</f>
        <v>1</v>
      </c>
      <c r="AQ17" s="62">
        <f>AQ13*AQ15/100</f>
        <v>1.5</v>
      </c>
      <c r="AR17" s="62">
        <f>AQ13*AR15/100</f>
        <v>1.5</v>
      </c>
      <c r="AS17" s="62">
        <f>AS13*AS15/100</f>
        <v>2.5</v>
      </c>
      <c r="AT17" s="62">
        <f>AS13*AT15/100</f>
        <v>2.5</v>
      </c>
      <c r="AW17" s="158" t="s">
        <v>208</v>
      </c>
      <c r="AX17" s="149">
        <f>SUM(AX13:AX16)</f>
        <v>100</v>
      </c>
      <c r="AY17" s="145">
        <v>15</v>
      </c>
      <c r="AZ17" s="145"/>
      <c r="BA17" s="145">
        <v>18</v>
      </c>
      <c r="BB17" s="145">
        <v>5</v>
      </c>
    </row>
    <row r="20" spans="2:54" x14ac:dyDescent="0.3">
      <c r="O20" s="454" t="s">
        <v>100</v>
      </c>
      <c r="P20" s="455"/>
      <c r="Q20" s="454" t="s">
        <v>101</v>
      </c>
      <c r="R20" s="455"/>
      <c r="S20" s="456" t="s">
        <v>102</v>
      </c>
      <c r="T20" s="457"/>
      <c r="U20" s="456" t="s">
        <v>103</v>
      </c>
      <c r="V20" s="457"/>
      <c r="W20" s="456" t="s">
        <v>104</v>
      </c>
      <c r="X20" s="457"/>
      <c r="Y20" s="456" t="s">
        <v>105</v>
      </c>
      <c r="Z20" s="457"/>
      <c r="AA20" s="456" t="s">
        <v>106</v>
      </c>
      <c r="AB20" s="457"/>
      <c r="AC20" s="458" t="s">
        <v>107</v>
      </c>
      <c r="AD20" s="459"/>
      <c r="AE20" s="458" t="s">
        <v>108</v>
      </c>
      <c r="AF20" s="459"/>
      <c r="AG20" s="458" t="s">
        <v>109</v>
      </c>
      <c r="AH20" s="459"/>
      <c r="AI20" s="458" t="s">
        <v>110</v>
      </c>
      <c r="AJ20" s="459"/>
      <c r="AK20" s="458" t="s">
        <v>111</v>
      </c>
      <c r="AL20" s="459"/>
      <c r="AM20" s="458" t="s">
        <v>112</v>
      </c>
      <c r="AN20" s="459"/>
      <c r="AO20" s="458" t="s">
        <v>113</v>
      </c>
      <c r="AP20" s="459"/>
      <c r="AQ20" s="458" t="s">
        <v>114</v>
      </c>
      <c r="AR20" s="459"/>
      <c r="AS20" s="460" t="s">
        <v>115</v>
      </c>
      <c r="AT20" s="460"/>
    </row>
    <row r="21" spans="2:54" x14ac:dyDescent="0.3">
      <c r="B21" s="39" t="s">
        <v>116</v>
      </c>
      <c r="C21" s="39" t="s">
        <v>117</v>
      </c>
      <c r="D21" s="39" t="s">
        <v>118</v>
      </c>
      <c r="E21" s="39" t="s">
        <v>119</v>
      </c>
      <c r="F21" s="39" t="s">
        <v>120</v>
      </c>
      <c r="G21" s="39" t="s">
        <v>121</v>
      </c>
      <c r="H21" s="39" t="s">
        <v>122</v>
      </c>
      <c r="I21" s="39" t="s">
        <v>123</v>
      </c>
      <c r="J21" s="39" t="s">
        <v>124</v>
      </c>
      <c r="L21" s="45" t="s">
        <v>116</v>
      </c>
      <c r="M21" s="45" t="s">
        <v>125</v>
      </c>
      <c r="N21" s="96" t="s">
        <v>126</v>
      </c>
      <c r="O21" s="69" t="s">
        <v>97</v>
      </c>
      <c r="P21" s="69" t="s">
        <v>98</v>
      </c>
      <c r="Q21" s="69" t="s">
        <v>97</v>
      </c>
      <c r="R21" s="69" t="s">
        <v>98</v>
      </c>
      <c r="S21" s="70" t="s">
        <v>97</v>
      </c>
      <c r="T21" s="70" t="s">
        <v>98</v>
      </c>
      <c r="U21" s="70" t="s">
        <v>97</v>
      </c>
      <c r="V21" s="70" t="s">
        <v>98</v>
      </c>
      <c r="W21" s="70" t="s">
        <v>97</v>
      </c>
      <c r="X21" s="70" t="s">
        <v>98</v>
      </c>
      <c r="Y21" s="70" t="s">
        <v>97</v>
      </c>
      <c r="Z21" s="70" t="s">
        <v>98</v>
      </c>
      <c r="AA21" s="70" t="s">
        <v>97</v>
      </c>
      <c r="AB21" s="70" t="s">
        <v>98</v>
      </c>
      <c r="AC21" s="60" t="s">
        <v>97</v>
      </c>
      <c r="AD21" s="60" t="s">
        <v>98</v>
      </c>
      <c r="AE21" s="60" t="s">
        <v>97</v>
      </c>
      <c r="AF21" s="60" t="s">
        <v>98</v>
      </c>
      <c r="AG21" s="60" t="s">
        <v>97</v>
      </c>
      <c r="AH21" s="60" t="s">
        <v>98</v>
      </c>
      <c r="AI21" s="60" t="s">
        <v>97</v>
      </c>
      <c r="AJ21" s="60" t="s">
        <v>98</v>
      </c>
      <c r="AK21" s="60" t="s">
        <v>97</v>
      </c>
      <c r="AL21" s="60" t="s">
        <v>98</v>
      </c>
      <c r="AM21" s="60" t="s">
        <v>97</v>
      </c>
      <c r="AN21" s="60" t="s">
        <v>98</v>
      </c>
      <c r="AO21" s="60" t="s">
        <v>97</v>
      </c>
      <c r="AP21" s="60" t="s">
        <v>98</v>
      </c>
      <c r="AQ21" s="60" t="s">
        <v>97</v>
      </c>
      <c r="AR21" s="60" t="s">
        <v>98</v>
      </c>
      <c r="AS21" s="60" t="s">
        <v>97</v>
      </c>
      <c r="AT21" s="60" t="s">
        <v>98</v>
      </c>
      <c r="AW21" s="148" t="s">
        <v>209</v>
      </c>
      <c r="AX21" s="148" t="s">
        <v>210</v>
      </c>
      <c r="AY21" s="148" t="s">
        <v>218</v>
      </c>
      <c r="AZ21" s="148" t="s">
        <v>219</v>
      </c>
      <c r="BA21" s="148" t="s">
        <v>221</v>
      </c>
      <c r="BB21" s="148" t="s">
        <v>222</v>
      </c>
    </row>
    <row r="22" spans="2:54" x14ac:dyDescent="0.3">
      <c r="B22" s="42">
        <v>1</v>
      </c>
      <c r="C22" s="43">
        <f>'1차 스테이터스'!$I87/$B$12</f>
        <v>5</v>
      </c>
      <c r="D22" s="43">
        <f>C22*$B$12</f>
        <v>50</v>
      </c>
      <c r="E22" s="43">
        <f>C22*$C$12</f>
        <v>5</v>
      </c>
      <c r="F22" s="43">
        <f>C22*$D$12</f>
        <v>5</v>
      </c>
      <c r="G22" s="43">
        <f>C22*$E$12</f>
        <v>200</v>
      </c>
      <c r="H22" s="43">
        <f>$C22*$F$12</f>
        <v>150</v>
      </c>
      <c r="I22" s="43">
        <f>$C22*$G$12</f>
        <v>90</v>
      </c>
      <c r="J22" s="43">
        <f t="shared" ref="J22" si="0">SUM(D22:I22)</f>
        <v>500</v>
      </c>
      <c r="L22" s="42">
        <v>1</v>
      </c>
      <c r="M22" s="50">
        <f>$G22</f>
        <v>200</v>
      </c>
      <c r="N22" s="50">
        <f>IF($L$11=1,$M22*$M$13/100,IF($L$11=2,$M22*$M$14/100,IF($L$11=3,$M22*$M$15/100,IF($L$11=4,$M22*$M$16/100,IF($L$11=5,$M22*$M$17/100)))))</f>
        <v>200</v>
      </c>
      <c r="O22" s="50">
        <f>$N22*O$17/100</f>
        <v>42</v>
      </c>
      <c r="P22" s="50">
        <f t="shared" ref="P22:AE37" si="1">$N22*P$17/100</f>
        <v>18</v>
      </c>
      <c r="Q22" s="50">
        <f t="shared" si="1"/>
        <v>8.4</v>
      </c>
      <c r="R22" s="50">
        <f t="shared" si="1"/>
        <v>3.6</v>
      </c>
      <c r="S22" s="50">
        <f t="shared" si="1"/>
        <v>8.4</v>
      </c>
      <c r="T22" s="50">
        <f t="shared" si="1"/>
        <v>3.6</v>
      </c>
      <c r="U22" s="50">
        <f t="shared" si="1"/>
        <v>11.2</v>
      </c>
      <c r="V22" s="50">
        <f t="shared" si="1"/>
        <v>4.8</v>
      </c>
      <c r="W22" s="50">
        <f t="shared" si="1"/>
        <v>11.2</v>
      </c>
      <c r="X22" s="50">
        <f t="shared" si="1"/>
        <v>4.8</v>
      </c>
      <c r="Y22" s="50">
        <f t="shared" si="1"/>
        <v>8.4</v>
      </c>
      <c r="Z22" s="50">
        <f t="shared" si="1"/>
        <v>3.6</v>
      </c>
      <c r="AA22" s="50">
        <f t="shared" si="1"/>
        <v>8.4</v>
      </c>
      <c r="AB22" s="50">
        <f t="shared" si="1"/>
        <v>3.6</v>
      </c>
      <c r="AC22" s="50">
        <f t="shared" si="1"/>
        <v>4</v>
      </c>
      <c r="AD22" s="50">
        <f t="shared" si="1"/>
        <v>4</v>
      </c>
      <c r="AE22" s="50">
        <f t="shared" si="1"/>
        <v>5</v>
      </c>
      <c r="AF22" s="50">
        <f t="shared" ref="AF22:AT37" si="2">$N22*AF$17/100</f>
        <v>5</v>
      </c>
      <c r="AG22" s="50">
        <f t="shared" si="2"/>
        <v>5</v>
      </c>
      <c r="AH22" s="50">
        <f t="shared" si="2"/>
        <v>5</v>
      </c>
      <c r="AI22" s="50">
        <f t="shared" si="2"/>
        <v>2</v>
      </c>
      <c r="AJ22" s="50">
        <f t="shared" si="2"/>
        <v>2</v>
      </c>
      <c r="AK22" s="50">
        <f t="shared" si="2"/>
        <v>2</v>
      </c>
      <c r="AL22" s="50">
        <f t="shared" si="2"/>
        <v>2</v>
      </c>
      <c r="AM22" s="50">
        <f t="shared" si="2"/>
        <v>2</v>
      </c>
      <c r="AN22" s="50">
        <f t="shared" si="2"/>
        <v>2</v>
      </c>
      <c r="AO22" s="50">
        <f t="shared" si="2"/>
        <v>2</v>
      </c>
      <c r="AP22" s="50">
        <f t="shared" si="2"/>
        <v>2</v>
      </c>
      <c r="AQ22" s="50">
        <f t="shared" si="2"/>
        <v>3</v>
      </c>
      <c r="AR22" s="50">
        <f t="shared" si="2"/>
        <v>3</v>
      </c>
      <c r="AS22" s="50">
        <f t="shared" si="2"/>
        <v>5</v>
      </c>
      <c r="AT22" s="50">
        <f t="shared" si="2"/>
        <v>5</v>
      </c>
      <c r="AW22" s="42">
        <v>1</v>
      </c>
      <c r="AX22" s="50">
        <f>$H22</f>
        <v>150</v>
      </c>
      <c r="AY22" s="133">
        <f>AX22*$AY$15/100</f>
        <v>45</v>
      </c>
      <c r="AZ22" s="133">
        <f>AY22/$AY$17</f>
        <v>3</v>
      </c>
    </row>
    <row r="23" spans="2:54" x14ac:dyDescent="0.3">
      <c r="B23" s="42">
        <v>2</v>
      </c>
      <c r="C23" s="43">
        <f>'1차 스테이터스'!$I88/$B$12</f>
        <v>6.2</v>
      </c>
      <c r="D23" s="43">
        <f t="shared" ref="D23:D71" si="3">C23*$B$12</f>
        <v>62</v>
      </c>
      <c r="E23" s="43">
        <f t="shared" ref="E23:E71" si="4">C23*$C$12</f>
        <v>6.2</v>
      </c>
      <c r="F23" s="43">
        <f t="shared" ref="F23:F71" si="5">C23*$D$12</f>
        <v>6.2</v>
      </c>
      <c r="G23" s="43">
        <f t="shared" ref="G23:G71" si="6">C23*$E$12</f>
        <v>248</v>
      </c>
      <c r="H23" s="43">
        <f t="shared" ref="H23:H71" si="7">$C23*$F$12</f>
        <v>186</v>
      </c>
      <c r="I23" s="43">
        <f t="shared" ref="I23:I71" si="8">$C23*$G$12</f>
        <v>111.60000000000001</v>
      </c>
      <c r="J23" s="43">
        <f t="shared" ref="J23:J71" si="9">SUM(D23:I23)</f>
        <v>620</v>
      </c>
      <c r="K23" s="90"/>
      <c r="L23" s="42">
        <v>2</v>
      </c>
      <c r="M23" s="50">
        <f t="shared" ref="M23:M71" si="10">$G23</f>
        <v>248</v>
      </c>
      <c r="N23" s="50">
        <f t="shared" ref="N23:N66" si="11">IF($L$11=1,$M23*$M$13/100,IF($L$11=2,$M23*$M$14/100,IF($L$11=3,$M23*$M$15/100,IF($L$11=4,$M23*$M$16/100,IF($L$11=5,$M23*$M$17/100)))))</f>
        <v>248</v>
      </c>
      <c r="O23" s="50">
        <f t="shared" ref="O23:AD54" si="12">$N23*O$17/100</f>
        <v>52.08</v>
      </c>
      <c r="P23" s="50">
        <f t="shared" si="1"/>
        <v>22.32</v>
      </c>
      <c r="Q23" s="50">
        <f t="shared" si="1"/>
        <v>10.416000000000002</v>
      </c>
      <c r="R23" s="50">
        <f t="shared" si="1"/>
        <v>4.4640000000000004</v>
      </c>
      <c r="S23" s="50">
        <f t="shared" si="1"/>
        <v>10.416000000000002</v>
      </c>
      <c r="T23" s="50">
        <f t="shared" si="1"/>
        <v>4.4640000000000004</v>
      </c>
      <c r="U23" s="50">
        <f t="shared" si="1"/>
        <v>13.888</v>
      </c>
      <c r="V23" s="50">
        <f t="shared" si="1"/>
        <v>5.9519999999999991</v>
      </c>
      <c r="W23" s="50">
        <f t="shared" si="1"/>
        <v>13.888</v>
      </c>
      <c r="X23" s="50">
        <f t="shared" si="1"/>
        <v>5.9519999999999991</v>
      </c>
      <c r="Y23" s="50">
        <f t="shared" si="1"/>
        <v>10.416000000000002</v>
      </c>
      <c r="Z23" s="50">
        <f t="shared" si="1"/>
        <v>4.4640000000000004</v>
      </c>
      <c r="AA23" s="50">
        <f t="shared" si="1"/>
        <v>10.416000000000002</v>
      </c>
      <c r="AB23" s="50">
        <f t="shared" si="1"/>
        <v>4.4640000000000004</v>
      </c>
      <c r="AC23" s="50">
        <f t="shared" si="1"/>
        <v>4.96</v>
      </c>
      <c r="AD23" s="50">
        <f t="shared" si="1"/>
        <v>4.96</v>
      </c>
      <c r="AE23" s="50">
        <f t="shared" si="1"/>
        <v>6.2</v>
      </c>
      <c r="AF23" s="50">
        <f t="shared" si="2"/>
        <v>6.2</v>
      </c>
      <c r="AG23" s="50">
        <f t="shared" si="2"/>
        <v>6.2</v>
      </c>
      <c r="AH23" s="50">
        <f t="shared" si="2"/>
        <v>6.2</v>
      </c>
      <c r="AI23" s="50">
        <f t="shared" si="2"/>
        <v>2.48</v>
      </c>
      <c r="AJ23" s="50">
        <f t="shared" si="2"/>
        <v>2.48</v>
      </c>
      <c r="AK23" s="50">
        <f t="shared" si="2"/>
        <v>2.48</v>
      </c>
      <c r="AL23" s="50">
        <f t="shared" si="2"/>
        <v>2.48</v>
      </c>
      <c r="AM23" s="50">
        <f t="shared" si="2"/>
        <v>2.48</v>
      </c>
      <c r="AN23" s="50">
        <f t="shared" si="2"/>
        <v>2.48</v>
      </c>
      <c r="AO23" s="50">
        <f t="shared" si="2"/>
        <v>2.48</v>
      </c>
      <c r="AP23" s="50">
        <f t="shared" si="2"/>
        <v>2.48</v>
      </c>
      <c r="AQ23" s="50">
        <f t="shared" si="2"/>
        <v>3.72</v>
      </c>
      <c r="AR23" s="50">
        <f t="shared" si="2"/>
        <v>3.72</v>
      </c>
      <c r="AS23" s="50">
        <f t="shared" si="2"/>
        <v>6.2</v>
      </c>
      <c r="AT23" s="50">
        <f t="shared" si="2"/>
        <v>6.2</v>
      </c>
      <c r="AW23" s="42">
        <v>2</v>
      </c>
      <c r="AX23" s="50">
        <f t="shared" ref="AX23:AX71" si="13">$H23</f>
        <v>186</v>
      </c>
      <c r="AY23" s="133">
        <f t="shared" ref="AY23:AY71" si="14">AX23*$AY$15/100</f>
        <v>55.8</v>
      </c>
      <c r="AZ23" s="133">
        <f t="shared" ref="AZ23:AZ71" si="15">AY23/$AY$17</f>
        <v>3.7199999999999998</v>
      </c>
    </row>
    <row r="24" spans="2:54" x14ac:dyDescent="0.3">
      <c r="B24" s="42">
        <v>3</v>
      </c>
      <c r="C24" s="43">
        <f>'1차 스테이터스'!$I89/$B$12</f>
        <v>7.4</v>
      </c>
      <c r="D24" s="43">
        <f t="shared" si="3"/>
        <v>74</v>
      </c>
      <c r="E24" s="43">
        <f t="shared" si="4"/>
        <v>7.4</v>
      </c>
      <c r="F24" s="43">
        <f t="shared" si="5"/>
        <v>7.4</v>
      </c>
      <c r="G24" s="43">
        <f t="shared" si="6"/>
        <v>296</v>
      </c>
      <c r="H24" s="43">
        <f t="shared" si="7"/>
        <v>222</v>
      </c>
      <c r="I24" s="43">
        <f t="shared" si="8"/>
        <v>133.20000000000002</v>
      </c>
      <c r="J24" s="43">
        <f t="shared" si="9"/>
        <v>740</v>
      </c>
      <c r="K24" s="90"/>
      <c r="L24" s="42">
        <v>3</v>
      </c>
      <c r="M24" s="50">
        <f t="shared" si="10"/>
        <v>296</v>
      </c>
      <c r="N24" s="50">
        <f t="shared" si="11"/>
        <v>296</v>
      </c>
      <c r="O24" s="50">
        <f t="shared" si="12"/>
        <v>62.16</v>
      </c>
      <c r="P24" s="50">
        <f t="shared" si="1"/>
        <v>26.64</v>
      </c>
      <c r="Q24" s="50">
        <f t="shared" si="1"/>
        <v>12.432</v>
      </c>
      <c r="R24" s="50">
        <f t="shared" si="1"/>
        <v>5.3280000000000003</v>
      </c>
      <c r="S24" s="50">
        <f t="shared" si="1"/>
        <v>12.432</v>
      </c>
      <c r="T24" s="50">
        <f t="shared" si="1"/>
        <v>5.3280000000000003</v>
      </c>
      <c r="U24" s="50">
        <f t="shared" si="1"/>
        <v>16.576000000000001</v>
      </c>
      <c r="V24" s="50">
        <f t="shared" si="1"/>
        <v>7.1040000000000001</v>
      </c>
      <c r="W24" s="50">
        <f t="shared" si="1"/>
        <v>16.576000000000001</v>
      </c>
      <c r="X24" s="50">
        <f t="shared" si="1"/>
        <v>7.1040000000000001</v>
      </c>
      <c r="Y24" s="50">
        <f t="shared" si="1"/>
        <v>12.432</v>
      </c>
      <c r="Z24" s="50">
        <f t="shared" si="1"/>
        <v>5.3280000000000003</v>
      </c>
      <c r="AA24" s="50">
        <f t="shared" si="1"/>
        <v>12.432</v>
      </c>
      <c r="AB24" s="50">
        <f t="shared" si="1"/>
        <v>5.3280000000000003</v>
      </c>
      <c r="AC24" s="50">
        <f t="shared" si="1"/>
        <v>5.92</v>
      </c>
      <c r="AD24" s="50">
        <f t="shared" si="1"/>
        <v>5.92</v>
      </c>
      <c r="AE24" s="50">
        <f t="shared" si="1"/>
        <v>7.4</v>
      </c>
      <c r="AF24" s="50">
        <f t="shared" si="2"/>
        <v>7.4</v>
      </c>
      <c r="AG24" s="50">
        <f t="shared" si="2"/>
        <v>7.4</v>
      </c>
      <c r="AH24" s="50">
        <f t="shared" si="2"/>
        <v>7.4</v>
      </c>
      <c r="AI24" s="50">
        <f t="shared" si="2"/>
        <v>2.96</v>
      </c>
      <c r="AJ24" s="50">
        <f t="shared" si="2"/>
        <v>2.96</v>
      </c>
      <c r="AK24" s="50">
        <f t="shared" si="2"/>
        <v>2.96</v>
      </c>
      <c r="AL24" s="50">
        <f t="shared" si="2"/>
        <v>2.96</v>
      </c>
      <c r="AM24" s="50">
        <f t="shared" si="2"/>
        <v>2.96</v>
      </c>
      <c r="AN24" s="50">
        <f t="shared" si="2"/>
        <v>2.96</v>
      </c>
      <c r="AO24" s="50">
        <f t="shared" si="2"/>
        <v>2.96</v>
      </c>
      <c r="AP24" s="50">
        <f t="shared" si="2"/>
        <v>2.96</v>
      </c>
      <c r="AQ24" s="50">
        <f t="shared" si="2"/>
        <v>4.4400000000000004</v>
      </c>
      <c r="AR24" s="50">
        <f t="shared" si="2"/>
        <v>4.4400000000000004</v>
      </c>
      <c r="AS24" s="50">
        <f t="shared" si="2"/>
        <v>7.4</v>
      </c>
      <c r="AT24" s="50">
        <f t="shared" si="2"/>
        <v>7.4</v>
      </c>
      <c r="AW24" s="42">
        <v>3</v>
      </c>
      <c r="AX24" s="50">
        <f t="shared" si="13"/>
        <v>222</v>
      </c>
      <c r="AY24" s="133">
        <f t="shared" si="14"/>
        <v>66.599999999999994</v>
      </c>
      <c r="AZ24" s="133">
        <f t="shared" si="15"/>
        <v>4.4399999999999995</v>
      </c>
    </row>
    <row r="25" spans="2:54" x14ac:dyDescent="0.3">
      <c r="B25" s="42">
        <v>4</v>
      </c>
      <c r="C25" s="43">
        <f>'1차 스테이터스'!$I90/$B$12</f>
        <v>8.6</v>
      </c>
      <c r="D25" s="43">
        <f t="shared" si="3"/>
        <v>86</v>
      </c>
      <c r="E25" s="43">
        <f t="shared" si="4"/>
        <v>8.6</v>
      </c>
      <c r="F25" s="43">
        <f t="shared" si="5"/>
        <v>8.6</v>
      </c>
      <c r="G25" s="43">
        <f t="shared" si="6"/>
        <v>344</v>
      </c>
      <c r="H25" s="43">
        <f t="shared" si="7"/>
        <v>258</v>
      </c>
      <c r="I25" s="43">
        <f t="shared" si="8"/>
        <v>154.79999999999998</v>
      </c>
      <c r="J25" s="43">
        <f t="shared" si="9"/>
        <v>860</v>
      </c>
      <c r="K25" s="90"/>
      <c r="L25" s="42">
        <v>4</v>
      </c>
      <c r="M25" s="50">
        <f t="shared" si="10"/>
        <v>344</v>
      </c>
      <c r="N25" s="50">
        <f t="shared" si="11"/>
        <v>344</v>
      </c>
      <c r="O25" s="50">
        <f t="shared" si="12"/>
        <v>72.239999999999995</v>
      </c>
      <c r="P25" s="50">
        <f t="shared" si="1"/>
        <v>30.96</v>
      </c>
      <c r="Q25" s="50">
        <f t="shared" si="1"/>
        <v>14.448</v>
      </c>
      <c r="R25" s="50">
        <f t="shared" si="1"/>
        <v>6.1920000000000002</v>
      </c>
      <c r="S25" s="50">
        <f t="shared" si="1"/>
        <v>14.448</v>
      </c>
      <c r="T25" s="50">
        <f t="shared" si="1"/>
        <v>6.1920000000000002</v>
      </c>
      <c r="U25" s="50">
        <f t="shared" si="1"/>
        <v>19.263999999999999</v>
      </c>
      <c r="V25" s="50">
        <f t="shared" si="1"/>
        <v>8.2560000000000002</v>
      </c>
      <c r="W25" s="50">
        <f t="shared" si="1"/>
        <v>19.263999999999999</v>
      </c>
      <c r="X25" s="50">
        <f t="shared" si="1"/>
        <v>8.2560000000000002</v>
      </c>
      <c r="Y25" s="50">
        <f t="shared" si="1"/>
        <v>14.448</v>
      </c>
      <c r="Z25" s="50">
        <f t="shared" si="1"/>
        <v>6.1920000000000002</v>
      </c>
      <c r="AA25" s="50">
        <f t="shared" si="1"/>
        <v>14.448</v>
      </c>
      <c r="AB25" s="50">
        <f t="shared" si="1"/>
        <v>6.1920000000000002</v>
      </c>
      <c r="AC25" s="50">
        <f t="shared" si="1"/>
        <v>6.88</v>
      </c>
      <c r="AD25" s="50">
        <f t="shared" si="1"/>
        <v>6.88</v>
      </c>
      <c r="AE25" s="50">
        <f t="shared" si="1"/>
        <v>8.6</v>
      </c>
      <c r="AF25" s="50">
        <f t="shared" si="2"/>
        <v>8.6</v>
      </c>
      <c r="AG25" s="50">
        <f t="shared" si="2"/>
        <v>8.6</v>
      </c>
      <c r="AH25" s="50">
        <f t="shared" si="2"/>
        <v>8.6</v>
      </c>
      <c r="AI25" s="50">
        <f t="shared" si="2"/>
        <v>3.44</v>
      </c>
      <c r="AJ25" s="50">
        <f t="shared" si="2"/>
        <v>3.44</v>
      </c>
      <c r="AK25" s="50">
        <f t="shared" si="2"/>
        <v>3.44</v>
      </c>
      <c r="AL25" s="50">
        <f t="shared" si="2"/>
        <v>3.44</v>
      </c>
      <c r="AM25" s="50">
        <f t="shared" si="2"/>
        <v>3.44</v>
      </c>
      <c r="AN25" s="50">
        <f t="shared" si="2"/>
        <v>3.44</v>
      </c>
      <c r="AO25" s="50">
        <f t="shared" si="2"/>
        <v>3.44</v>
      </c>
      <c r="AP25" s="50">
        <f t="shared" si="2"/>
        <v>3.44</v>
      </c>
      <c r="AQ25" s="50">
        <f t="shared" si="2"/>
        <v>5.16</v>
      </c>
      <c r="AR25" s="50">
        <f t="shared" si="2"/>
        <v>5.16</v>
      </c>
      <c r="AS25" s="50">
        <f t="shared" si="2"/>
        <v>8.6</v>
      </c>
      <c r="AT25" s="50">
        <f t="shared" si="2"/>
        <v>8.6</v>
      </c>
      <c r="AW25" s="42">
        <v>4</v>
      </c>
      <c r="AX25" s="50">
        <f t="shared" si="13"/>
        <v>258</v>
      </c>
      <c r="AY25" s="133">
        <f t="shared" si="14"/>
        <v>77.400000000000006</v>
      </c>
      <c r="AZ25" s="133">
        <f t="shared" si="15"/>
        <v>5.16</v>
      </c>
    </row>
    <row r="26" spans="2:54" x14ac:dyDescent="0.3">
      <c r="B26" s="42">
        <v>5</v>
      </c>
      <c r="C26" s="43">
        <f>'1차 스테이터스'!$I91/$B$12</f>
        <v>9.8000000000000007</v>
      </c>
      <c r="D26" s="43">
        <f t="shared" si="3"/>
        <v>98</v>
      </c>
      <c r="E26" s="43">
        <f t="shared" si="4"/>
        <v>9.8000000000000007</v>
      </c>
      <c r="F26" s="43">
        <f t="shared" si="5"/>
        <v>9.8000000000000007</v>
      </c>
      <c r="G26" s="43">
        <f t="shared" si="6"/>
        <v>392</v>
      </c>
      <c r="H26" s="43">
        <f t="shared" si="7"/>
        <v>294</v>
      </c>
      <c r="I26" s="43">
        <f t="shared" si="8"/>
        <v>176.4</v>
      </c>
      <c r="J26" s="43">
        <f t="shared" si="9"/>
        <v>980</v>
      </c>
      <c r="K26" s="90"/>
      <c r="L26" s="42">
        <v>5</v>
      </c>
      <c r="M26" s="50">
        <f t="shared" si="10"/>
        <v>392</v>
      </c>
      <c r="N26" s="50">
        <f t="shared" si="11"/>
        <v>392</v>
      </c>
      <c r="O26" s="50">
        <f>$N26*O$17/100</f>
        <v>82.32</v>
      </c>
      <c r="P26" s="50">
        <f t="shared" si="1"/>
        <v>35.28</v>
      </c>
      <c r="Q26" s="50">
        <f t="shared" si="1"/>
        <v>16.464000000000002</v>
      </c>
      <c r="R26" s="50">
        <f t="shared" si="1"/>
        <v>7.056</v>
      </c>
      <c r="S26" s="50">
        <f t="shared" si="1"/>
        <v>16.464000000000002</v>
      </c>
      <c r="T26" s="50">
        <f t="shared" si="1"/>
        <v>7.056</v>
      </c>
      <c r="U26" s="50">
        <f t="shared" si="1"/>
        <v>21.951999999999998</v>
      </c>
      <c r="V26" s="50">
        <f t="shared" si="1"/>
        <v>9.4079999999999995</v>
      </c>
      <c r="W26" s="50">
        <f t="shared" si="1"/>
        <v>21.951999999999998</v>
      </c>
      <c r="X26" s="50">
        <f t="shared" si="1"/>
        <v>9.4079999999999995</v>
      </c>
      <c r="Y26" s="50">
        <f t="shared" si="1"/>
        <v>16.464000000000002</v>
      </c>
      <c r="Z26" s="50">
        <f t="shared" si="1"/>
        <v>7.056</v>
      </c>
      <c r="AA26" s="50">
        <f t="shared" si="1"/>
        <v>16.464000000000002</v>
      </c>
      <c r="AB26" s="50">
        <f t="shared" si="1"/>
        <v>7.056</v>
      </c>
      <c r="AC26" s="50">
        <f t="shared" si="1"/>
        <v>7.84</v>
      </c>
      <c r="AD26" s="50">
        <f t="shared" si="1"/>
        <v>7.84</v>
      </c>
      <c r="AE26" s="50">
        <f t="shared" si="1"/>
        <v>9.8000000000000007</v>
      </c>
      <c r="AF26" s="50">
        <f t="shared" si="2"/>
        <v>9.8000000000000007</v>
      </c>
      <c r="AG26" s="50">
        <f t="shared" si="2"/>
        <v>9.8000000000000007</v>
      </c>
      <c r="AH26" s="50">
        <f t="shared" si="2"/>
        <v>9.8000000000000007</v>
      </c>
      <c r="AI26" s="50">
        <f t="shared" si="2"/>
        <v>3.92</v>
      </c>
      <c r="AJ26" s="50">
        <f t="shared" si="2"/>
        <v>3.92</v>
      </c>
      <c r="AK26" s="50">
        <f t="shared" si="2"/>
        <v>3.92</v>
      </c>
      <c r="AL26" s="50">
        <f t="shared" si="2"/>
        <v>3.92</v>
      </c>
      <c r="AM26" s="50">
        <f t="shared" si="2"/>
        <v>3.92</v>
      </c>
      <c r="AN26" s="50">
        <f t="shared" si="2"/>
        <v>3.92</v>
      </c>
      <c r="AO26" s="50">
        <f t="shared" si="2"/>
        <v>3.92</v>
      </c>
      <c r="AP26" s="50">
        <f t="shared" si="2"/>
        <v>3.92</v>
      </c>
      <c r="AQ26" s="50">
        <f t="shared" si="2"/>
        <v>5.88</v>
      </c>
      <c r="AR26" s="50">
        <f t="shared" si="2"/>
        <v>5.88</v>
      </c>
      <c r="AS26" s="50">
        <f t="shared" si="2"/>
        <v>9.8000000000000007</v>
      </c>
      <c r="AT26" s="50">
        <f t="shared" si="2"/>
        <v>9.8000000000000007</v>
      </c>
      <c r="AW26" s="42">
        <v>5</v>
      </c>
      <c r="AX26" s="50">
        <f t="shared" si="13"/>
        <v>294</v>
      </c>
      <c r="AY26" s="133">
        <f t="shared" si="14"/>
        <v>88.2</v>
      </c>
      <c r="AZ26" s="133">
        <f t="shared" si="15"/>
        <v>5.88</v>
      </c>
    </row>
    <row r="27" spans="2:54" x14ac:dyDescent="0.3">
      <c r="B27" s="42">
        <v>6</v>
      </c>
      <c r="C27" s="43">
        <f>'1차 스테이터스'!$I92/$B$12</f>
        <v>11</v>
      </c>
      <c r="D27" s="43">
        <f t="shared" si="3"/>
        <v>110</v>
      </c>
      <c r="E27" s="43">
        <f t="shared" si="4"/>
        <v>11</v>
      </c>
      <c r="F27" s="43">
        <f t="shared" si="5"/>
        <v>11</v>
      </c>
      <c r="G27" s="43">
        <f t="shared" si="6"/>
        <v>440</v>
      </c>
      <c r="H27" s="43">
        <f t="shared" si="7"/>
        <v>330</v>
      </c>
      <c r="I27" s="43">
        <f t="shared" si="8"/>
        <v>198</v>
      </c>
      <c r="J27" s="43">
        <f t="shared" si="9"/>
        <v>1100</v>
      </c>
      <c r="K27" s="90"/>
      <c r="L27" s="42">
        <v>6</v>
      </c>
      <c r="M27" s="50">
        <f t="shared" si="10"/>
        <v>440</v>
      </c>
      <c r="N27" s="50">
        <f t="shared" si="11"/>
        <v>440</v>
      </c>
      <c r="O27" s="50">
        <f t="shared" si="12"/>
        <v>92.4</v>
      </c>
      <c r="P27" s="50">
        <f t="shared" si="1"/>
        <v>39.6</v>
      </c>
      <c r="Q27" s="50">
        <f t="shared" si="1"/>
        <v>18.48</v>
      </c>
      <c r="R27" s="50">
        <f t="shared" si="1"/>
        <v>7.92</v>
      </c>
      <c r="S27" s="50">
        <f t="shared" si="1"/>
        <v>18.48</v>
      </c>
      <c r="T27" s="50">
        <f t="shared" si="1"/>
        <v>7.92</v>
      </c>
      <c r="U27" s="50">
        <f t="shared" si="1"/>
        <v>24.64</v>
      </c>
      <c r="V27" s="50">
        <f t="shared" si="1"/>
        <v>10.56</v>
      </c>
      <c r="W27" s="50">
        <f t="shared" si="1"/>
        <v>24.64</v>
      </c>
      <c r="X27" s="50">
        <f t="shared" si="1"/>
        <v>10.56</v>
      </c>
      <c r="Y27" s="50">
        <f t="shared" si="1"/>
        <v>18.48</v>
      </c>
      <c r="Z27" s="50">
        <f t="shared" si="1"/>
        <v>7.92</v>
      </c>
      <c r="AA27" s="50">
        <f t="shared" si="1"/>
        <v>18.48</v>
      </c>
      <c r="AB27" s="50">
        <f t="shared" si="1"/>
        <v>7.92</v>
      </c>
      <c r="AC27" s="50">
        <f t="shared" si="1"/>
        <v>8.8000000000000007</v>
      </c>
      <c r="AD27" s="50">
        <f t="shared" si="1"/>
        <v>8.8000000000000007</v>
      </c>
      <c r="AE27" s="50">
        <f t="shared" si="1"/>
        <v>11</v>
      </c>
      <c r="AF27" s="50">
        <f t="shared" si="2"/>
        <v>11</v>
      </c>
      <c r="AG27" s="50">
        <f t="shared" si="2"/>
        <v>11</v>
      </c>
      <c r="AH27" s="50">
        <f t="shared" si="2"/>
        <v>11</v>
      </c>
      <c r="AI27" s="50">
        <f t="shared" si="2"/>
        <v>4.4000000000000004</v>
      </c>
      <c r="AJ27" s="50">
        <f t="shared" si="2"/>
        <v>4.4000000000000004</v>
      </c>
      <c r="AK27" s="50">
        <f t="shared" si="2"/>
        <v>4.4000000000000004</v>
      </c>
      <c r="AL27" s="50">
        <f t="shared" si="2"/>
        <v>4.4000000000000004</v>
      </c>
      <c r="AM27" s="50">
        <f t="shared" si="2"/>
        <v>4.4000000000000004</v>
      </c>
      <c r="AN27" s="50">
        <f t="shared" si="2"/>
        <v>4.4000000000000004</v>
      </c>
      <c r="AO27" s="50">
        <f t="shared" si="2"/>
        <v>4.4000000000000004</v>
      </c>
      <c r="AP27" s="50">
        <f t="shared" si="2"/>
        <v>4.4000000000000004</v>
      </c>
      <c r="AQ27" s="50">
        <f t="shared" si="2"/>
        <v>6.6</v>
      </c>
      <c r="AR27" s="50">
        <f t="shared" si="2"/>
        <v>6.6</v>
      </c>
      <c r="AS27" s="50">
        <f t="shared" si="2"/>
        <v>11</v>
      </c>
      <c r="AT27" s="50">
        <f t="shared" si="2"/>
        <v>11</v>
      </c>
      <c r="AW27" s="42">
        <v>6</v>
      </c>
      <c r="AX27" s="50">
        <f t="shared" si="13"/>
        <v>330</v>
      </c>
      <c r="AY27" s="133">
        <f t="shared" si="14"/>
        <v>99</v>
      </c>
      <c r="AZ27" s="133">
        <f t="shared" si="15"/>
        <v>6.6</v>
      </c>
    </row>
    <row r="28" spans="2:54" x14ac:dyDescent="0.3">
      <c r="B28" s="42">
        <v>7</v>
      </c>
      <c r="C28" s="43">
        <f>'1차 스테이터스'!$I93/$B$12</f>
        <v>12.2</v>
      </c>
      <c r="D28" s="43">
        <f t="shared" si="3"/>
        <v>122</v>
      </c>
      <c r="E28" s="43">
        <f t="shared" si="4"/>
        <v>12.2</v>
      </c>
      <c r="F28" s="43">
        <f t="shared" si="5"/>
        <v>12.2</v>
      </c>
      <c r="G28" s="43">
        <f t="shared" si="6"/>
        <v>488</v>
      </c>
      <c r="H28" s="43">
        <f t="shared" si="7"/>
        <v>366</v>
      </c>
      <c r="I28" s="43">
        <f t="shared" si="8"/>
        <v>219.6</v>
      </c>
      <c r="J28" s="43">
        <f t="shared" si="9"/>
        <v>1220</v>
      </c>
      <c r="K28" s="90"/>
      <c r="L28" s="42">
        <v>7</v>
      </c>
      <c r="M28" s="50">
        <f t="shared" si="10"/>
        <v>488</v>
      </c>
      <c r="N28" s="50">
        <f t="shared" si="11"/>
        <v>488</v>
      </c>
      <c r="O28" s="50">
        <f t="shared" si="12"/>
        <v>102.48</v>
      </c>
      <c r="P28" s="50">
        <f t="shared" si="1"/>
        <v>43.92</v>
      </c>
      <c r="Q28" s="50">
        <f t="shared" si="1"/>
        <v>20.495999999999999</v>
      </c>
      <c r="R28" s="50">
        <f t="shared" si="1"/>
        <v>8.7839999999999989</v>
      </c>
      <c r="S28" s="50">
        <f t="shared" si="1"/>
        <v>20.495999999999999</v>
      </c>
      <c r="T28" s="50">
        <f t="shared" si="1"/>
        <v>8.7839999999999989</v>
      </c>
      <c r="U28" s="50">
        <f t="shared" si="1"/>
        <v>27.327999999999996</v>
      </c>
      <c r="V28" s="50">
        <f t="shared" si="1"/>
        <v>11.712</v>
      </c>
      <c r="W28" s="50">
        <f t="shared" si="1"/>
        <v>27.327999999999996</v>
      </c>
      <c r="X28" s="50">
        <f t="shared" si="1"/>
        <v>11.712</v>
      </c>
      <c r="Y28" s="50">
        <f t="shared" si="1"/>
        <v>20.495999999999999</v>
      </c>
      <c r="Z28" s="50">
        <f t="shared" si="1"/>
        <v>8.7839999999999989</v>
      </c>
      <c r="AA28" s="50">
        <f t="shared" si="1"/>
        <v>20.495999999999999</v>
      </c>
      <c r="AB28" s="50">
        <f t="shared" si="1"/>
        <v>8.7839999999999989</v>
      </c>
      <c r="AC28" s="50">
        <f t="shared" si="1"/>
        <v>9.76</v>
      </c>
      <c r="AD28" s="50">
        <f t="shared" si="1"/>
        <v>9.76</v>
      </c>
      <c r="AE28" s="50">
        <f t="shared" si="1"/>
        <v>12.2</v>
      </c>
      <c r="AF28" s="50">
        <f t="shared" si="2"/>
        <v>12.2</v>
      </c>
      <c r="AG28" s="50">
        <f t="shared" si="2"/>
        <v>12.2</v>
      </c>
      <c r="AH28" s="50">
        <f t="shared" si="2"/>
        <v>12.2</v>
      </c>
      <c r="AI28" s="50">
        <f t="shared" si="2"/>
        <v>4.88</v>
      </c>
      <c r="AJ28" s="50">
        <f t="shared" si="2"/>
        <v>4.88</v>
      </c>
      <c r="AK28" s="50">
        <f t="shared" si="2"/>
        <v>4.88</v>
      </c>
      <c r="AL28" s="50">
        <f t="shared" si="2"/>
        <v>4.88</v>
      </c>
      <c r="AM28" s="50">
        <f t="shared" si="2"/>
        <v>4.88</v>
      </c>
      <c r="AN28" s="50">
        <f t="shared" si="2"/>
        <v>4.88</v>
      </c>
      <c r="AO28" s="50">
        <f t="shared" si="2"/>
        <v>4.88</v>
      </c>
      <c r="AP28" s="50">
        <f t="shared" si="2"/>
        <v>4.88</v>
      </c>
      <c r="AQ28" s="50">
        <f t="shared" si="2"/>
        <v>7.32</v>
      </c>
      <c r="AR28" s="50">
        <f t="shared" si="2"/>
        <v>7.32</v>
      </c>
      <c r="AS28" s="50">
        <f t="shared" si="2"/>
        <v>12.2</v>
      </c>
      <c r="AT28" s="50">
        <f t="shared" si="2"/>
        <v>12.2</v>
      </c>
      <c r="AW28" s="42">
        <v>7</v>
      </c>
      <c r="AX28" s="50">
        <f t="shared" si="13"/>
        <v>366</v>
      </c>
      <c r="AY28" s="133">
        <f t="shared" si="14"/>
        <v>109.8</v>
      </c>
      <c r="AZ28" s="133">
        <f t="shared" si="15"/>
        <v>7.3199999999999994</v>
      </c>
    </row>
    <row r="29" spans="2:54" x14ac:dyDescent="0.3">
      <c r="B29" s="42">
        <v>8</v>
      </c>
      <c r="C29" s="43">
        <f>'1차 스테이터스'!$I94/$B$12</f>
        <v>13.4</v>
      </c>
      <c r="D29" s="43">
        <f t="shared" si="3"/>
        <v>134</v>
      </c>
      <c r="E29" s="43">
        <f t="shared" si="4"/>
        <v>13.4</v>
      </c>
      <c r="F29" s="43">
        <f t="shared" si="5"/>
        <v>13.4</v>
      </c>
      <c r="G29" s="43">
        <f t="shared" si="6"/>
        <v>536</v>
      </c>
      <c r="H29" s="43">
        <f t="shared" si="7"/>
        <v>402</v>
      </c>
      <c r="I29" s="43">
        <f t="shared" si="8"/>
        <v>241.20000000000002</v>
      </c>
      <c r="J29" s="43">
        <f t="shared" si="9"/>
        <v>1340</v>
      </c>
      <c r="K29" s="90"/>
      <c r="L29" s="42">
        <v>8</v>
      </c>
      <c r="M29" s="50">
        <f t="shared" si="10"/>
        <v>536</v>
      </c>
      <c r="N29" s="50">
        <f t="shared" si="11"/>
        <v>536</v>
      </c>
      <c r="O29" s="50">
        <f t="shared" si="12"/>
        <v>112.56</v>
      </c>
      <c r="P29" s="50">
        <f t="shared" si="1"/>
        <v>48.24</v>
      </c>
      <c r="Q29" s="50">
        <f t="shared" si="1"/>
        <v>22.512000000000004</v>
      </c>
      <c r="R29" s="50">
        <f t="shared" si="1"/>
        <v>9.6480000000000015</v>
      </c>
      <c r="S29" s="50">
        <f t="shared" si="1"/>
        <v>22.512000000000004</v>
      </c>
      <c r="T29" s="50">
        <f t="shared" si="1"/>
        <v>9.6480000000000015</v>
      </c>
      <c r="U29" s="50">
        <f t="shared" si="1"/>
        <v>30.015999999999998</v>
      </c>
      <c r="V29" s="50">
        <f t="shared" si="1"/>
        <v>12.863999999999999</v>
      </c>
      <c r="W29" s="50">
        <f t="shared" si="1"/>
        <v>30.015999999999998</v>
      </c>
      <c r="X29" s="50">
        <f t="shared" si="1"/>
        <v>12.863999999999999</v>
      </c>
      <c r="Y29" s="50">
        <f t="shared" si="1"/>
        <v>22.512000000000004</v>
      </c>
      <c r="Z29" s="50">
        <f t="shared" si="1"/>
        <v>9.6480000000000015</v>
      </c>
      <c r="AA29" s="50">
        <f t="shared" si="1"/>
        <v>22.512000000000004</v>
      </c>
      <c r="AB29" s="50">
        <f t="shared" si="1"/>
        <v>9.6480000000000015</v>
      </c>
      <c r="AC29" s="50">
        <f t="shared" si="1"/>
        <v>10.72</v>
      </c>
      <c r="AD29" s="50">
        <f t="shared" si="1"/>
        <v>10.72</v>
      </c>
      <c r="AE29" s="50">
        <f t="shared" si="1"/>
        <v>13.4</v>
      </c>
      <c r="AF29" s="50">
        <f t="shared" si="2"/>
        <v>13.4</v>
      </c>
      <c r="AG29" s="50">
        <f t="shared" si="2"/>
        <v>13.4</v>
      </c>
      <c r="AH29" s="50">
        <f t="shared" si="2"/>
        <v>13.4</v>
      </c>
      <c r="AI29" s="50">
        <f t="shared" si="2"/>
        <v>5.36</v>
      </c>
      <c r="AJ29" s="50">
        <f t="shared" si="2"/>
        <v>5.36</v>
      </c>
      <c r="AK29" s="50">
        <f t="shared" si="2"/>
        <v>5.36</v>
      </c>
      <c r="AL29" s="50">
        <f t="shared" si="2"/>
        <v>5.36</v>
      </c>
      <c r="AM29" s="50">
        <f t="shared" si="2"/>
        <v>5.36</v>
      </c>
      <c r="AN29" s="50">
        <f t="shared" si="2"/>
        <v>5.36</v>
      </c>
      <c r="AO29" s="50">
        <f t="shared" si="2"/>
        <v>5.36</v>
      </c>
      <c r="AP29" s="50">
        <f t="shared" si="2"/>
        <v>5.36</v>
      </c>
      <c r="AQ29" s="50">
        <f t="shared" si="2"/>
        <v>8.0399999999999991</v>
      </c>
      <c r="AR29" s="50">
        <f t="shared" si="2"/>
        <v>8.0399999999999991</v>
      </c>
      <c r="AS29" s="50">
        <f t="shared" si="2"/>
        <v>13.4</v>
      </c>
      <c r="AT29" s="50">
        <f t="shared" si="2"/>
        <v>13.4</v>
      </c>
      <c r="AW29" s="42">
        <v>8</v>
      </c>
      <c r="AX29" s="50">
        <f t="shared" si="13"/>
        <v>402</v>
      </c>
      <c r="AY29" s="133">
        <f t="shared" si="14"/>
        <v>120.6</v>
      </c>
      <c r="AZ29" s="133">
        <f t="shared" si="15"/>
        <v>8.0399999999999991</v>
      </c>
    </row>
    <row r="30" spans="2:54" x14ac:dyDescent="0.3">
      <c r="B30" s="42">
        <v>9</v>
      </c>
      <c r="C30" s="43">
        <f>'1차 스테이터스'!$I95/$B$12</f>
        <v>14.6</v>
      </c>
      <c r="D30" s="43">
        <f t="shared" si="3"/>
        <v>146</v>
      </c>
      <c r="E30" s="43">
        <f t="shared" si="4"/>
        <v>14.6</v>
      </c>
      <c r="F30" s="43">
        <f t="shared" si="5"/>
        <v>14.6</v>
      </c>
      <c r="G30" s="43">
        <f t="shared" si="6"/>
        <v>584</v>
      </c>
      <c r="H30" s="43">
        <f t="shared" si="7"/>
        <v>438</v>
      </c>
      <c r="I30" s="43">
        <f t="shared" si="8"/>
        <v>262.8</v>
      </c>
      <c r="J30" s="43">
        <f t="shared" si="9"/>
        <v>1460</v>
      </c>
      <c r="K30" s="90"/>
      <c r="L30" s="42">
        <v>9</v>
      </c>
      <c r="M30" s="50">
        <f t="shared" si="10"/>
        <v>584</v>
      </c>
      <c r="N30" s="50">
        <f t="shared" si="11"/>
        <v>584</v>
      </c>
      <c r="O30" s="50">
        <f t="shared" si="12"/>
        <v>122.64</v>
      </c>
      <c r="P30" s="50">
        <f t="shared" si="1"/>
        <v>52.56</v>
      </c>
      <c r="Q30" s="50">
        <f t="shared" si="1"/>
        <v>24.528000000000002</v>
      </c>
      <c r="R30" s="50">
        <f t="shared" si="1"/>
        <v>10.512</v>
      </c>
      <c r="S30" s="50">
        <f t="shared" si="1"/>
        <v>24.528000000000002</v>
      </c>
      <c r="T30" s="50">
        <f t="shared" si="1"/>
        <v>10.512</v>
      </c>
      <c r="U30" s="50">
        <f t="shared" si="1"/>
        <v>32.703999999999994</v>
      </c>
      <c r="V30" s="50">
        <f t="shared" si="1"/>
        <v>14.015999999999998</v>
      </c>
      <c r="W30" s="50">
        <f t="shared" si="1"/>
        <v>32.703999999999994</v>
      </c>
      <c r="X30" s="50">
        <f t="shared" si="1"/>
        <v>14.015999999999998</v>
      </c>
      <c r="Y30" s="50">
        <f t="shared" si="1"/>
        <v>24.528000000000002</v>
      </c>
      <c r="Z30" s="50">
        <f t="shared" si="1"/>
        <v>10.512</v>
      </c>
      <c r="AA30" s="50">
        <f t="shared" si="1"/>
        <v>24.528000000000002</v>
      </c>
      <c r="AB30" s="50">
        <f t="shared" si="1"/>
        <v>10.512</v>
      </c>
      <c r="AC30" s="50">
        <f t="shared" si="1"/>
        <v>11.68</v>
      </c>
      <c r="AD30" s="50">
        <f t="shared" si="1"/>
        <v>11.68</v>
      </c>
      <c r="AE30" s="50">
        <f t="shared" si="1"/>
        <v>14.6</v>
      </c>
      <c r="AF30" s="50">
        <f t="shared" si="2"/>
        <v>14.6</v>
      </c>
      <c r="AG30" s="50">
        <f t="shared" si="2"/>
        <v>14.6</v>
      </c>
      <c r="AH30" s="50">
        <f t="shared" si="2"/>
        <v>14.6</v>
      </c>
      <c r="AI30" s="50">
        <f t="shared" si="2"/>
        <v>5.84</v>
      </c>
      <c r="AJ30" s="50">
        <f t="shared" si="2"/>
        <v>5.84</v>
      </c>
      <c r="AK30" s="50">
        <f t="shared" si="2"/>
        <v>5.84</v>
      </c>
      <c r="AL30" s="50">
        <f t="shared" si="2"/>
        <v>5.84</v>
      </c>
      <c r="AM30" s="50">
        <f t="shared" si="2"/>
        <v>5.84</v>
      </c>
      <c r="AN30" s="50">
        <f t="shared" si="2"/>
        <v>5.84</v>
      </c>
      <c r="AO30" s="50">
        <f t="shared" si="2"/>
        <v>5.84</v>
      </c>
      <c r="AP30" s="50">
        <f t="shared" si="2"/>
        <v>5.84</v>
      </c>
      <c r="AQ30" s="50">
        <f t="shared" si="2"/>
        <v>8.76</v>
      </c>
      <c r="AR30" s="50">
        <f t="shared" si="2"/>
        <v>8.76</v>
      </c>
      <c r="AS30" s="50">
        <f t="shared" si="2"/>
        <v>14.6</v>
      </c>
      <c r="AT30" s="50">
        <f t="shared" si="2"/>
        <v>14.6</v>
      </c>
      <c r="AW30" s="42">
        <v>9</v>
      </c>
      <c r="AX30" s="50">
        <f t="shared" si="13"/>
        <v>438</v>
      </c>
      <c r="AY30" s="133">
        <f t="shared" si="14"/>
        <v>131.4</v>
      </c>
      <c r="AZ30" s="133">
        <f t="shared" si="15"/>
        <v>8.76</v>
      </c>
    </row>
    <row r="31" spans="2:54" x14ac:dyDescent="0.3">
      <c r="B31" s="42">
        <v>10</v>
      </c>
      <c r="C31" s="43">
        <f>'1차 스테이터스'!$I96/$B$12</f>
        <v>15.8</v>
      </c>
      <c r="D31" s="43">
        <f t="shared" si="3"/>
        <v>158</v>
      </c>
      <c r="E31" s="43">
        <f t="shared" si="4"/>
        <v>15.8</v>
      </c>
      <c r="F31" s="43">
        <f t="shared" si="5"/>
        <v>15.8</v>
      </c>
      <c r="G31" s="43">
        <f t="shared" si="6"/>
        <v>632</v>
      </c>
      <c r="H31" s="43">
        <f t="shared" si="7"/>
        <v>474</v>
      </c>
      <c r="I31" s="43">
        <f t="shared" si="8"/>
        <v>284.40000000000003</v>
      </c>
      <c r="J31" s="43">
        <f t="shared" si="9"/>
        <v>1580</v>
      </c>
      <c r="K31" s="90"/>
      <c r="L31" s="42">
        <v>10</v>
      </c>
      <c r="M31" s="50">
        <f t="shared" si="10"/>
        <v>632</v>
      </c>
      <c r="N31" s="50">
        <f t="shared" si="11"/>
        <v>632</v>
      </c>
      <c r="O31" s="50">
        <f t="shared" si="12"/>
        <v>132.72</v>
      </c>
      <c r="P31" s="50">
        <f t="shared" si="1"/>
        <v>56.88</v>
      </c>
      <c r="Q31" s="50">
        <f t="shared" si="1"/>
        <v>26.544</v>
      </c>
      <c r="R31" s="50">
        <f t="shared" si="1"/>
        <v>11.376000000000001</v>
      </c>
      <c r="S31" s="50">
        <f t="shared" si="1"/>
        <v>26.544</v>
      </c>
      <c r="T31" s="50">
        <f t="shared" si="1"/>
        <v>11.376000000000001</v>
      </c>
      <c r="U31" s="50">
        <f t="shared" si="1"/>
        <v>35.391999999999996</v>
      </c>
      <c r="V31" s="50">
        <f t="shared" si="1"/>
        <v>15.167999999999999</v>
      </c>
      <c r="W31" s="50">
        <f t="shared" si="1"/>
        <v>35.391999999999996</v>
      </c>
      <c r="X31" s="50">
        <f t="shared" si="1"/>
        <v>15.167999999999999</v>
      </c>
      <c r="Y31" s="50">
        <f t="shared" si="1"/>
        <v>26.544</v>
      </c>
      <c r="Z31" s="50">
        <f t="shared" si="1"/>
        <v>11.376000000000001</v>
      </c>
      <c r="AA31" s="50">
        <f t="shared" si="1"/>
        <v>26.544</v>
      </c>
      <c r="AB31" s="50">
        <f t="shared" si="1"/>
        <v>11.376000000000001</v>
      </c>
      <c r="AC31" s="50">
        <f t="shared" si="1"/>
        <v>12.64</v>
      </c>
      <c r="AD31" s="50">
        <f t="shared" si="1"/>
        <v>12.64</v>
      </c>
      <c r="AE31" s="50">
        <f t="shared" si="1"/>
        <v>15.8</v>
      </c>
      <c r="AF31" s="50">
        <f t="shared" si="2"/>
        <v>15.8</v>
      </c>
      <c r="AG31" s="50">
        <f t="shared" si="2"/>
        <v>15.8</v>
      </c>
      <c r="AH31" s="50">
        <f t="shared" si="2"/>
        <v>15.8</v>
      </c>
      <c r="AI31" s="50">
        <f t="shared" si="2"/>
        <v>6.32</v>
      </c>
      <c r="AJ31" s="50">
        <f t="shared" si="2"/>
        <v>6.32</v>
      </c>
      <c r="AK31" s="50">
        <f t="shared" si="2"/>
        <v>6.32</v>
      </c>
      <c r="AL31" s="50">
        <f t="shared" si="2"/>
        <v>6.32</v>
      </c>
      <c r="AM31" s="50">
        <f t="shared" si="2"/>
        <v>6.32</v>
      </c>
      <c r="AN31" s="50">
        <f t="shared" si="2"/>
        <v>6.32</v>
      </c>
      <c r="AO31" s="50">
        <f t="shared" si="2"/>
        <v>6.32</v>
      </c>
      <c r="AP31" s="50">
        <f t="shared" si="2"/>
        <v>6.32</v>
      </c>
      <c r="AQ31" s="50">
        <f t="shared" si="2"/>
        <v>9.48</v>
      </c>
      <c r="AR31" s="50">
        <f t="shared" si="2"/>
        <v>9.48</v>
      </c>
      <c r="AS31" s="50">
        <f t="shared" si="2"/>
        <v>15.8</v>
      </c>
      <c r="AT31" s="50">
        <f t="shared" si="2"/>
        <v>15.8</v>
      </c>
      <c r="AW31" s="42">
        <v>10</v>
      </c>
      <c r="AX31" s="50">
        <f t="shared" si="13"/>
        <v>474</v>
      </c>
      <c r="AY31" s="133">
        <f t="shared" si="14"/>
        <v>142.19999999999999</v>
      </c>
      <c r="AZ31" s="133">
        <f t="shared" si="15"/>
        <v>9.4799999999999986</v>
      </c>
    </row>
    <row r="32" spans="2:54" x14ac:dyDescent="0.3">
      <c r="B32" s="42">
        <v>11</v>
      </c>
      <c r="C32" s="43">
        <f>'1차 스테이터스'!$I97/$B$12</f>
        <v>17</v>
      </c>
      <c r="D32" s="43">
        <f t="shared" si="3"/>
        <v>170</v>
      </c>
      <c r="E32" s="43">
        <f t="shared" si="4"/>
        <v>17</v>
      </c>
      <c r="F32" s="43">
        <f t="shared" si="5"/>
        <v>17</v>
      </c>
      <c r="G32" s="43">
        <f t="shared" si="6"/>
        <v>680</v>
      </c>
      <c r="H32" s="43">
        <f t="shared" si="7"/>
        <v>510</v>
      </c>
      <c r="I32" s="43">
        <f t="shared" si="8"/>
        <v>306</v>
      </c>
      <c r="J32" s="43">
        <f t="shared" si="9"/>
        <v>1700</v>
      </c>
      <c r="K32" s="90"/>
      <c r="L32" s="42">
        <v>11</v>
      </c>
      <c r="M32" s="50">
        <f t="shared" si="10"/>
        <v>680</v>
      </c>
      <c r="N32" s="50">
        <f t="shared" si="11"/>
        <v>680</v>
      </c>
      <c r="O32" s="50">
        <f t="shared" si="12"/>
        <v>142.80000000000001</v>
      </c>
      <c r="P32" s="50">
        <f t="shared" si="1"/>
        <v>61.2</v>
      </c>
      <c r="Q32" s="50">
        <f t="shared" si="1"/>
        <v>28.56</v>
      </c>
      <c r="R32" s="50">
        <f t="shared" si="1"/>
        <v>12.24</v>
      </c>
      <c r="S32" s="50">
        <f t="shared" si="1"/>
        <v>28.56</v>
      </c>
      <c r="T32" s="50">
        <f t="shared" si="1"/>
        <v>12.24</v>
      </c>
      <c r="U32" s="50">
        <f t="shared" si="1"/>
        <v>38.08</v>
      </c>
      <c r="V32" s="50">
        <f t="shared" si="1"/>
        <v>16.32</v>
      </c>
      <c r="W32" s="50">
        <f t="shared" si="1"/>
        <v>38.08</v>
      </c>
      <c r="X32" s="50">
        <f t="shared" si="1"/>
        <v>16.32</v>
      </c>
      <c r="Y32" s="50">
        <f t="shared" si="1"/>
        <v>28.56</v>
      </c>
      <c r="Z32" s="50">
        <f t="shared" si="1"/>
        <v>12.24</v>
      </c>
      <c r="AA32" s="50">
        <f t="shared" si="1"/>
        <v>28.56</v>
      </c>
      <c r="AB32" s="50">
        <f t="shared" si="1"/>
        <v>12.24</v>
      </c>
      <c r="AC32" s="50">
        <f t="shared" si="1"/>
        <v>13.6</v>
      </c>
      <c r="AD32" s="50">
        <f t="shared" si="1"/>
        <v>13.6</v>
      </c>
      <c r="AE32" s="50">
        <f t="shared" si="1"/>
        <v>17</v>
      </c>
      <c r="AF32" s="50">
        <f t="shared" si="2"/>
        <v>17</v>
      </c>
      <c r="AG32" s="50">
        <f t="shared" si="2"/>
        <v>17</v>
      </c>
      <c r="AH32" s="50">
        <f t="shared" si="2"/>
        <v>17</v>
      </c>
      <c r="AI32" s="50">
        <f t="shared" si="2"/>
        <v>6.8</v>
      </c>
      <c r="AJ32" s="50">
        <f t="shared" si="2"/>
        <v>6.8</v>
      </c>
      <c r="AK32" s="50">
        <f t="shared" si="2"/>
        <v>6.8</v>
      </c>
      <c r="AL32" s="50">
        <f t="shared" si="2"/>
        <v>6.8</v>
      </c>
      <c r="AM32" s="50">
        <f t="shared" si="2"/>
        <v>6.8</v>
      </c>
      <c r="AN32" s="50">
        <f t="shared" si="2"/>
        <v>6.8</v>
      </c>
      <c r="AO32" s="50">
        <f t="shared" si="2"/>
        <v>6.8</v>
      </c>
      <c r="AP32" s="50">
        <f t="shared" si="2"/>
        <v>6.8</v>
      </c>
      <c r="AQ32" s="50">
        <f t="shared" si="2"/>
        <v>10.199999999999999</v>
      </c>
      <c r="AR32" s="50">
        <f t="shared" si="2"/>
        <v>10.199999999999999</v>
      </c>
      <c r="AS32" s="50">
        <f t="shared" si="2"/>
        <v>17</v>
      </c>
      <c r="AT32" s="50">
        <f t="shared" si="2"/>
        <v>17</v>
      </c>
      <c r="AW32" s="42">
        <v>11</v>
      </c>
      <c r="AX32" s="50">
        <f t="shared" si="13"/>
        <v>510</v>
      </c>
      <c r="AY32" s="133">
        <f t="shared" si="14"/>
        <v>153</v>
      </c>
      <c r="AZ32" s="133">
        <f t="shared" si="15"/>
        <v>10.199999999999999</v>
      </c>
    </row>
    <row r="33" spans="2:52" x14ac:dyDescent="0.3">
      <c r="B33" s="42">
        <v>12</v>
      </c>
      <c r="C33" s="43">
        <f>'1차 스테이터스'!$I98/$B$12</f>
        <v>18.2</v>
      </c>
      <c r="D33" s="43">
        <f t="shared" si="3"/>
        <v>182</v>
      </c>
      <c r="E33" s="43">
        <f t="shared" si="4"/>
        <v>18.2</v>
      </c>
      <c r="F33" s="43">
        <f t="shared" si="5"/>
        <v>18.2</v>
      </c>
      <c r="G33" s="43">
        <f t="shared" si="6"/>
        <v>728</v>
      </c>
      <c r="H33" s="43">
        <f t="shared" si="7"/>
        <v>546</v>
      </c>
      <c r="I33" s="43">
        <f t="shared" si="8"/>
        <v>327.59999999999997</v>
      </c>
      <c r="J33" s="43">
        <f t="shared" si="9"/>
        <v>1820</v>
      </c>
      <c r="K33" s="90"/>
      <c r="L33" s="42">
        <v>12</v>
      </c>
      <c r="M33" s="50">
        <f t="shared" si="10"/>
        <v>728</v>
      </c>
      <c r="N33" s="50">
        <f t="shared" si="11"/>
        <v>728</v>
      </c>
      <c r="O33" s="50">
        <f t="shared" si="12"/>
        <v>152.88</v>
      </c>
      <c r="P33" s="50">
        <f t="shared" si="1"/>
        <v>65.52</v>
      </c>
      <c r="Q33" s="50">
        <f t="shared" si="1"/>
        <v>30.576000000000001</v>
      </c>
      <c r="R33" s="50">
        <f t="shared" si="1"/>
        <v>13.104000000000001</v>
      </c>
      <c r="S33" s="50">
        <f t="shared" si="1"/>
        <v>30.576000000000001</v>
      </c>
      <c r="T33" s="50">
        <f t="shared" si="1"/>
        <v>13.104000000000001</v>
      </c>
      <c r="U33" s="50">
        <f t="shared" si="1"/>
        <v>40.768000000000001</v>
      </c>
      <c r="V33" s="50">
        <f t="shared" si="1"/>
        <v>17.472000000000001</v>
      </c>
      <c r="W33" s="50">
        <f t="shared" si="1"/>
        <v>40.768000000000001</v>
      </c>
      <c r="X33" s="50">
        <f t="shared" si="1"/>
        <v>17.472000000000001</v>
      </c>
      <c r="Y33" s="50">
        <f t="shared" si="1"/>
        <v>30.576000000000001</v>
      </c>
      <c r="Z33" s="50">
        <f t="shared" si="1"/>
        <v>13.104000000000001</v>
      </c>
      <c r="AA33" s="50">
        <f t="shared" si="1"/>
        <v>30.576000000000001</v>
      </c>
      <c r="AB33" s="50">
        <f t="shared" si="1"/>
        <v>13.104000000000001</v>
      </c>
      <c r="AC33" s="50">
        <f t="shared" si="1"/>
        <v>14.56</v>
      </c>
      <c r="AD33" s="50">
        <f t="shared" si="1"/>
        <v>14.56</v>
      </c>
      <c r="AE33" s="50">
        <f t="shared" si="1"/>
        <v>18.2</v>
      </c>
      <c r="AF33" s="50">
        <f t="shared" si="2"/>
        <v>18.2</v>
      </c>
      <c r="AG33" s="50">
        <f t="shared" si="2"/>
        <v>18.2</v>
      </c>
      <c r="AH33" s="50">
        <f t="shared" si="2"/>
        <v>18.2</v>
      </c>
      <c r="AI33" s="50">
        <f t="shared" si="2"/>
        <v>7.28</v>
      </c>
      <c r="AJ33" s="50">
        <f t="shared" si="2"/>
        <v>7.28</v>
      </c>
      <c r="AK33" s="50">
        <f t="shared" si="2"/>
        <v>7.28</v>
      </c>
      <c r="AL33" s="50">
        <f t="shared" si="2"/>
        <v>7.28</v>
      </c>
      <c r="AM33" s="50">
        <f t="shared" si="2"/>
        <v>7.28</v>
      </c>
      <c r="AN33" s="50">
        <f t="shared" si="2"/>
        <v>7.28</v>
      </c>
      <c r="AO33" s="50">
        <f t="shared" si="2"/>
        <v>7.28</v>
      </c>
      <c r="AP33" s="50">
        <f t="shared" si="2"/>
        <v>7.28</v>
      </c>
      <c r="AQ33" s="50">
        <f t="shared" si="2"/>
        <v>10.92</v>
      </c>
      <c r="AR33" s="50">
        <f t="shared" si="2"/>
        <v>10.92</v>
      </c>
      <c r="AS33" s="50">
        <f t="shared" si="2"/>
        <v>18.2</v>
      </c>
      <c r="AT33" s="50">
        <f t="shared" si="2"/>
        <v>18.2</v>
      </c>
      <c r="AW33" s="42">
        <v>12</v>
      </c>
      <c r="AX33" s="50">
        <f t="shared" si="13"/>
        <v>546</v>
      </c>
      <c r="AY33" s="133">
        <f t="shared" si="14"/>
        <v>163.80000000000001</v>
      </c>
      <c r="AZ33" s="133">
        <f t="shared" si="15"/>
        <v>10.92</v>
      </c>
    </row>
    <row r="34" spans="2:52" x14ac:dyDescent="0.3">
      <c r="B34" s="42">
        <v>13</v>
      </c>
      <c r="C34" s="43">
        <f>'1차 스테이터스'!$I99/$B$12</f>
        <v>19.399999999999999</v>
      </c>
      <c r="D34" s="43">
        <f t="shared" si="3"/>
        <v>194</v>
      </c>
      <c r="E34" s="43">
        <f t="shared" si="4"/>
        <v>19.399999999999999</v>
      </c>
      <c r="F34" s="43">
        <f t="shared" si="5"/>
        <v>19.399999999999999</v>
      </c>
      <c r="G34" s="43">
        <f t="shared" si="6"/>
        <v>776</v>
      </c>
      <c r="H34" s="43">
        <f t="shared" si="7"/>
        <v>582</v>
      </c>
      <c r="I34" s="43">
        <f t="shared" si="8"/>
        <v>349.2</v>
      </c>
      <c r="J34" s="43">
        <f t="shared" si="9"/>
        <v>1940</v>
      </c>
      <c r="K34" s="90"/>
      <c r="L34" s="42">
        <v>13</v>
      </c>
      <c r="M34" s="50">
        <f t="shared" si="10"/>
        <v>776</v>
      </c>
      <c r="N34" s="50">
        <f t="shared" si="11"/>
        <v>776</v>
      </c>
      <c r="O34" s="50">
        <f t="shared" si="12"/>
        <v>162.96</v>
      </c>
      <c r="P34" s="50">
        <f t="shared" si="1"/>
        <v>69.84</v>
      </c>
      <c r="Q34" s="50">
        <f t="shared" si="1"/>
        <v>32.592000000000006</v>
      </c>
      <c r="R34" s="50">
        <f t="shared" si="1"/>
        <v>13.968</v>
      </c>
      <c r="S34" s="50">
        <f t="shared" si="1"/>
        <v>32.592000000000006</v>
      </c>
      <c r="T34" s="50">
        <f t="shared" si="1"/>
        <v>13.968</v>
      </c>
      <c r="U34" s="50">
        <f t="shared" si="1"/>
        <v>43.455999999999996</v>
      </c>
      <c r="V34" s="50">
        <f t="shared" si="1"/>
        <v>18.623999999999999</v>
      </c>
      <c r="W34" s="50">
        <f t="shared" si="1"/>
        <v>43.455999999999996</v>
      </c>
      <c r="X34" s="50">
        <f t="shared" si="1"/>
        <v>18.623999999999999</v>
      </c>
      <c r="Y34" s="50">
        <f t="shared" si="1"/>
        <v>32.592000000000006</v>
      </c>
      <c r="Z34" s="50">
        <f t="shared" si="1"/>
        <v>13.968</v>
      </c>
      <c r="AA34" s="50">
        <f t="shared" si="1"/>
        <v>32.592000000000006</v>
      </c>
      <c r="AB34" s="50">
        <f t="shared" si="1"/>
        <v>13.968</v>
      </c>
      <c r="AC34" s="50">
        <f t="shared" si="1"/>
        <v>15.52</v>
      </c>
      <c r="AD34" s="50">
        <f t="shared" si="1"/>
        <v>15.52</v>
      </c>
      <c r="AE34" s="50">
        <f t="shared" si="1"/>
        <v>19.399999999999999</v>
      </c>
      <c r="AF34" s="50">
        <f t="shared" si="2"/>
        <v>19.399999999999999</v>
      </c>
      <c r="AG34" s="50">
        <f t="shared" si="2"/>
        <v>19.399999999999999</v>
      </c>
      <c r="AH34" s="50">
        <f t="shared" si="2"/>
        <v>19.399999999999999</v>
      </c>
      <c r="AI34" s="50">
        <f t="shared" si="2"/>
        <v>7.76</v>
      </c>
      <c r="AJ34" s="50">
        <f t="shared" si="2"/>
        <v>7.76</v>
      </c>
      <c r="AK34" s="50">
        <f t="shared" si="2"/>
        <v>7.76</v>
      </c>
      <c r="AL34" s="50">
        <f t="shared" si="2"/>
        <v>7.76</v>
      </c>
      <c r="AM34" s="50">
        <f t="shared" si="2"/>
        <v>7.76</v>
      </c>
      <c r="AN34" s="50">
        <f t="shared" si="2"/>
        <v>7.76</v>
      </c>
      <c r="AO34" s="50">
        <f t="shared" si="2"/>
        <v>7.76</v>
      </c>
      <c r="AP34" s="50">
        <f t="shared" si="2"/>
        <v>7.76</v>
      </c>
      <c r="AQ34" s="50">
        <f t="shared" si="2"/>
        <v>11.64</v>
      </c>
      <c r="AR34" s="50">
        <f t="shared" si="2"/>
        <v>11.64</v>
      </c>
      <c r="AS34" s="50">
        <f t="shared" si="2"/>
        <v>19.399999999999999</v>
      </c>
      <c r="AT34" s="50">
        <f t="shared" si="2"/>
        <v>19.399999999999999</v>
      </c>
      <c r="AW34" s="42">
        <v>13</v>
      </c>
      <c r="AX34" s="50">
        <f t="shared" si="13"/>
        <v>582</v>
      </c>
      <c r="AY34" s="133">
        <f t="shared" si="14"/>
        <v>174.6</v>
      </c>
      <c r="AZ34" s="133">
        <f t="shared" si="15"/>
        <v>11.639999999999999</v>
      </c>
    </row>
    <row r="35" spans="2:52" x14ac:dyDescent="0.3">
      <c r="B35" s="42">
        <v>14</v>
      </c>
      <c r="C35" s="43">
        <f>'1차 스테이터스'!$I100/$B$12</f>
        <v>20.6</v>
      </c>
      <c r="D35" s="43">
        <f t="shared" si="3"/>
        <v>206</v>
      </c>
      <c r="E35" s="43">
        <f t="shared" si="4"/>
        <v>20.6</v>
      </c>
      <c r="F35" s="43">
        <f t="shared" si="5"/>
        <v>20.6</v>
      </c>
      <c r="G35" s="43">
        <f t="shared" si="6"/>
        <v>824</v>
      </c>
      <c r="H35" s="43">
        <f t="shared" si="7"/>
        <v>618</v>
      </c>
      <c r="I35" s="43">
        <f t="shared" si="8"/>
        <v>370.8</v>
      </c>
      <c r="J35" s="43">
        <f t="shared" si="9"/>
        <v>2060</v>
      </c>
      <c r="K35" s="90"/>
      <c r="L35" s="42">
        <v>14</v>
      </c>
      <c r="M35" s="50">
        <f t="shared" si="10"/>
        <v>824</v>
      </c>
      <c r="N35" s="50">
        <f t="shared" si="11"/>
        <v>824</v>
      </c>
      <c r="O35" s="50">
        <f t="shared" si="12"/>
        <v>173.04</v>
      </c>
      <c r="P35" s="50">
        <f t="shared" si="1"/>
        <v>74.16</v>
      </c>
      <c r="Q35" s="50">
        <f t="shared" si="1"/>
        <v>34.608000000000004</v>
      </c>
      <c r="R35" s="50">
        <f t="shared" si="1"/>
        <v>14.832000000000001</v>
      </c>
      <c r="S35" s="50">
        <f t="shared" si="1"/>
        <v>34.608000000000004</v>
      </c>
      <c r="T35" s="50">
        <f t="shared" si="1"/>
        <v>14.832000000000001</v>
      </c>
      <c r="U35" s="50">
        <f t="shared" si="1"/>
        <v>46.143999999999998</v>
      </c>
      <c r="V35" s="50">
        <f t="shared" si="1"/>
        <v>19.776</v>
      </c>
      <c r="W35" s="50">
        <f t="shared" si="1"/>
        <v>46.143999999999998</v>
      </c>
      <c r="X35" s="50">
        <f t="shared" si="1"/>
        <v>19.776</v>
      </c>
      <c r="Y35" s="50">
        <f t="shared" si="1"/>
        <v>34.608000000000004</v>
      </c>
      <c r="Z35" s="50">
        <f t="shared" si="1"/>
        <v>14.832000000000001</v>
      </c>
      <c r="AA35" s="50">
        <f t="shared" si="1"/>
        <v>34.608000000000004</v>
      </c>
      <c r="AB35" s="50">
        <f t="shared" si="1"/>
        <v>14.832000000000001</v>
      </c>
      <c r="AC35" s="50">
        <f t="shared" si="1"/>
        <v>16.48</v>
      </c>
      <c r="AD35" s="50">
        <f t="shared" si="1"/>
        <v>16.48</v>
      </c>
      <c r="AE35" s="50">
        <f t="shared" si="1"/>
        <v>20.6</v>
      </c>
      <c r="AF35" s="50">
        <f t="shared" si="2"/>
        <v>20.6</v>
      </c>
      <c r="AG35" s="50">
        <f t="shared" si="2"/>
        <v>20.6</v>
      </c>
      <c r="AH35" s="50">
        <f t="shared" si="2"/>
        <v>20.6</v>
      </c>
      <c r="AI35" s="50">
        <f t="shared" si="2"/>
        <v>8.24</v>
      </c>
      <c r="AJ35" s="50">
        <f t="shared" si="2"/>
        <v>8.24</v>
      </c>
      <c r="AK35" s="50">
        <f t="shared" si="2"/>
        <v>8.24</v>
      </c>
      <c r="AL35" s="50">
        <f t="shared" si="2"/>
        <v>8.24</v>
      </c>
      <c r="AM35" s="50">
        <f t="shared" si="2"/>
        <v>8.24</v>
      </c>
      <c r="AN35" s="50">
        <f t="shared" si="2"/>
        <v>8.24</v>
      </c>
      <c r="AO35" s="50">
        <f t="shared" si="2"/>
        <v>8.24</v>
      </c>
      <c r="AP35" s="50">
        <f t="shared" si="2"/>
        <v>8.24</v>
      </c>
      <c r="AQ35" s="50">
        <f t="shared" si="2"/>
        <v>12.36</v>
      </c>
      <c r="AR35" s="50">
        <f t="shared" si="2"/>
        <v>12.36</v>
      </c>
      <c r="AS35" s="50">
        <f t="shared" si="2"/>
        <v>20.6</v>
      </c>
      <c r="AT35" s="50">
        <f t="shared" si="2"/>
        <v>20.6</v>
      </c>
      <c r="AW35" s="42">
        <v>14</v>
      </c>
      <c r="AX35" s="50">
        <f t="shared" si="13"/>
        <v>618</v>
      </c>
      <c r="AY35" s="133">
        <f t="shared" si="14"/>
        <v>185.4</v>
      </c>
      <c r="AZ35" s="133">
        <f t="shared" si="15"/>
        <v>12.360000000000001</v>
      </c>
    </row>
    <row r="36" spans="2:52" x14ac:dyDescent="0.3">
      <c r="B36" s="42">
        <v>15</v>
      </c>
      <c r="C36" s="43">
        <f>'1차 스테이터스'!$I101/$B$12</f>
        <v>21.8</v>
      </c>
      <c r="D36" s="43">
        <f t="shared" si="3"/>
        <v>218</v>
      </c>
      <c r="E36" s="43">
        <f t="shared" si="4"/>
        <v>21.8</v>
      </c>
      <c r="F36" s="43">
        <f t="shared" si="5"/>
        <v>21.8</v>
      </c>
      <c r="G36" s="43">
        <f t="shared" si="6"/>
        <v>872</v>
      </c>
      <c r="H36" s="43">
        <f t="shared" si="7"/>
        <v>654</v>
      </c>
      <c r="I36" s="43">
        <f t="shared" si="8"/>
        <v>392.40000000000003</v>
      </c>
      <c r="J36" s="43">
        <f t="shared" si="9"/>
        <v>2180</v>
      </c>
      <c r="K36" s="90"/>
      <c r="L36" s="42">
        <v>15</v>
      </c>
      <c r="M36" s="50">
        <f t="shared" si="10"/>
        <v>872</v>
      </c>
      <c r="N36" s="50">
        <f t="shared" si="11"/>
        <v>872</v>
      </c>
      <c r="O36" s="50">
        <f t="shared" si="12"/>
        <v>183.12</v>
      </c>
      <c r="P36" s="50">
        <f t="shared" si="1"/>
        <v>78.48</v>
      </c>
      <c r="Q36" s="50">
        <f t="shared" si="1"/>
        <v>36.624000000000002</v>
      </c>
      <c r="R36" s="50">
        <f t="shared" si="1"/>
        <v>15.696000000000002</v>
      </c>
      <c r="S36" s="50">
        <f t="shared" si="1"/>
        <v>36.624000000000002</v>
      </c>
      <c r="T36" s="50">
        <f t="shared" si="1"/>
        <v>15.696000000000002</v>
      </c>
      <c r="U36" s="50">
        <f t="shared" si="1"/>
        <v>48.832000000000001</v>
      </c>
      <c r="V36" s="50">
        <f t="shared" si="1"/>
        <v>20.927999999999997</v>
      </c>
      <c r="W36" s="50">
        <f t="shared" si="1"/>
        <v>48.832000000000001</v>
      </c>
      <c r="X36" s="50">
        <f t="shared" si="1"/>
        <v>20.927999999999997</v>
      </c>
      <c r="Y36" s="50">
        <f t="shared" si="1"/>
        <v>36.624000000000002</v>
      </c>
      <c r="Z36" s="50">
        <f t="shared" si="1"/>
        <v>15.696000000000002</v>
      </c>
      <c r="AA36" s="50">
        <f t="shared" si="1"/>
        <v>36.624000000000002</v>
      </c>
      <c r="AB36" s="50">
        <f t="shared" si="1"/>
        <v>15.696000000000002</v>
      </c>
      <c r="AC36" s="50">
        <f t="shared" si="1"/>
        <v>17.440000000000001</v>
      </c>
      <c r="AD36" s="50">
        <f t="shared" si="1"/>
        <v>17.440000000000001</v>
      </c>
      <c r="AE36" s="50">
        <f t="shared" si="1"/>
        <v>21.8</v>
      </c>
      <c r="AF36" s="50">
        <f t="shared" si="2"/>
        <v>21.8</v>
      </c>
      <c r="AG36" s="50">
        <f t="shared" si="2"/>
        <v>21.8</v>
      </c>
      <c r="AH36" s="50">
        <f t="shared" si="2"/>
        <v>21.8</v>
      </c>
      <c r="AI36" s="50">
        <f t="shared" si="2"/>
        <v>8.7200000000000006</v>
      </c>
      <c r="AJ36" s="50">
        <f t="shared" si="2"/>
        <v>8.7200000000000006</v>
      </c>
      <c r="AK36" s="50">
        <f t="shared" si="2"/>
        <v>8.7200000000000006</v>
      </c>
      <c r="AL36" s="50">
        <f t="shared" si="2"/>
        <v>8.7200000000000006</v>
      </c>
      <c r="AM36" s="50">
        <f t="shared" si="2"/>
        <v>8.7200000000000006</v>
      </c>
      <c r="AN36" s="50">
        <f t="shared" si="2"/>
        <v>8.7200000000000006</v>
      </c>
      <c r="AO36" s="50">
        <f t="shared" si="2"/>
        <v>8.7200000000000006</v>
      </c>
      <c r="AP36" s="50">
        <f t="shared" si="2"/>
        <v>8.7200000000000006</v>
      </c>
      <c r="AQ36" s="50">
        <f t="shared" si="2"/>
        <v>13.08</v>
      </c>
      <c r="AR36" s="50">
        <f t="shared" si="2"/>
        <v>13.08</v>
      </c>
      <c r="AS36" s="50">
        <f t="shared" si="2"/>
        <v>21.8</v>
      </c>
      <c r="AT36" s="50">
        <f t="shared" si="2"/>
        <v>21.8</v>
      </c>
      <c r="AW36" s="42">
        <v>15</v>
      </c>
      <c r="AX36" s="50">
        <f t="shared" si="13"/>
        <v>654</v>
      </c>
      <c r="AY36" s="133">
        <f t="shared" si="14"/>
        <v>196.2</v>
      </c>
      <c r="AZ36" s="133">
        <f t="shared" si="15"/>
        <v>13.08</v>
      </c>
    </row>
    <row r="37" spans="2:52" x14ac:dyDescent="0.3">
      <c r="B37" s="42">
        <v>16</v>
      </c>
      <c r="C37" s="43">
        <f>'1차 스테이터스'!$I102/$B$12</f>
        <v>23</v>
      </c>
      <c r="D37" s="43">
        <f t="shared" si="3"/>
        <v>230</v>
      </c>
      <c r="E37" s="43">
        <f t="shared" si="4"/>
        <v>23</v>
      </c>
      <c r="F37" s="43">
        <f t="shared" si="5"/>
        <v>23</v>
      </c>
      <c r="G37" s="43">
        <f t="shared" si="6"/>
        <v>920</v>
      </c>
      <c r="H37" s="43">
        <f t="shared" si="7"/>
        <v>690</v>
      </c>
      <c r="I37" s="43">
        <f t="shared" si="8"/>
        <v>414</v>
      </c>
      <c r="J37" s="43">
        <f t="shared" si="9"/>
        <v>2300</v>
      </c>
      <c r="K37" s="90"/>
      <c r="L37" s="42">
        <v>16</v>
      </c>
      <c r="M37" s="50">
        <f t="shared" si="10"/>
        <v>920</v>
      </c>
      <c r="N37" s="50">
        <f t="shared" si="11"/>
        <v>920</v>
      </c>
      <c r="O37" s="50">
        <f t="shared" si="12"/>
        <v>193.2</v>
      </c>
      <c r="P37" s="50">
        <f t="shared" si="1"/>
        <v>82.8</v>
      </c>
      <c r="Q37" s="50">
        <f t="shared" si="1"/>
        <v>38.64</v>
      </c>
      <c r="R37" s="50">
        <f t="shared" si="1"/>
        <v>16.559999999999999</v>
      </c>
      <c r="S37" s="50">
        <f t="shared" si="1"/>
        <v>38.64</v>
      </c>
      <c r="T37" s="50">
        <f t="shared" si="1"/>
        <v>16.559999999999999</v>
      </c>
      <c r="U37" s="50">
        <f t="shared" si="1"/>
        <v>51.52</v>
      </c>
      <c r="V37" s="50">
        <f t="shared" si="1"/>
        <v>22.08</v>
      </c>
      <c r="W37" s="50">
        <f t="shared" si="1"/>
        <v>51.52</v>
      </c>
      <c r="X37" s="50">
        <f t="shared" si="1"/>
        <v>22.08</v>
      </c>
      <c r="Y37" s="50">
        <f t="shared" si="1"/>
        <v>38.64</v>
      </c>
      <c r="Z37" s="50">
        <f t="shared" si="1"/>
        <v>16.559999999999999</v>
      </c>
      <c r="AA37" s="50">
        <f t="shared" si="1"/>
        <v>38.64</v>
      </c>
      <c r="AB37" s="50">
        <f t="shared" si="1"/>
        <v>16.559999999999999</v>
      </c>
      <c r="AC37" s="50">
        <f t="shared" si="1"/>
        <v>18.399999999999999</v>
      </c>
      <c r="AD37" s="50">
        <f t="shared" si="1"/>
        <v>18.399999999999999</v>
      </c>
      <c r="AE37" s="50">
        <f t="shared" ref="AC37:AR52" si="16">$N37*AE$17/100</f>
        <v>23</v>
      </c>
      <c r="AF37" s="50">
        <f t="shared" si="16"/>
        <v>23</v>
      </c>
      <c r="AG37" s="50">
        <f t="shared" si="16"/>
        <v>23</v>
      </c>
      <c r="AH37" s="50">
        <f t="shared" si="16"/>
        <v>23</v>
      </c>
      <c r="AI37" s="50">
        <f t="shared" si="16"/>
        <v>9.1999999999999993</v>
      </c>
      <c r="AJ37" s="50">
        <f t="shared" si="16"/>
        <v>9.1999999999999993</v>
      </c>
      <c r="AK37" s="50">
        <f t="shared" si="16"/>
        <v>9.1999999999999993</v>
      </c>
      <c r="AL37" s="50">
        <f t="shared" si="16"/>
        <v>9.1999999999999993</v>
      </c>
      <c r="AM37" s="50">
        <f t="shared" si="2"/>
        <v>9.1999999999999993</v>
      </c>
      <c r="AN37" s="50">
        <f t="shared" si="2"/>
        <v>9.1999999999999993</v>
      </c>
      <c r="AO37" s="50">
        <f t="shared" si="2"/>
        <v>9.1999999999999993</v>
      </c>
      <c r="AP37" s="50">
        <f t="shared" si="2"/>
        <v>9.1999999999999993</v>
      </c>
      <c r="AQ37" s="50">
        <f t="shared" si="2"/>
        <v>13.8</v>
      </c>
      <c r="AR37" s="50">
        <f t="shared" si="2"/>
        <v>13.8</v>
      </c>
      <c r="AS37" s="50">
        <f t="shared" si="2"/>
        <v>23</v>
      </c>
      <c r="AT37" s="50">
        <f t="shared" si="2"/>
        <v>23</v>
      </c>
      <c r="AW37" s="42">
        <v>16</v>
      </c>
      <c r="AX37" s="50">
        <f t="shared" si="13"/>
        <v>690</v>
      </c>
      <c r="AY37" s="133">
        <f t="shared" si="14"/>
        <v>207</v>
      </c>
      <c r="AZ37" s="133">
        <f t="shared" si="15"/>
        <v>13.8</v>
      </c>
    </row>
    <row r="38" spans="2:52" x14ac:dyDescent="0.3">
      <c r="B38" s="42">
        <v>17</v>
      </c>
      <c r="C38" s="43">
        <f>'1차 스테이터스'!$I103/$B$12</f>
        <v>24.2</v>
      </c>
      <c r="D38" s="43">
        <f t="shared" si="3"/>
        <v>242</v>
      </c>
      <c r="E38" s="43">
        <f t="shared" si="4"/>
        <v>24.2</v>
      </c>
      <c r="F38" s="43">
        <f t="shared" si="5"/>
        <v>24.2</v>
      </c>
      <c r="G38" s="43">
        <f t="shared" si="6"/>
        <v>968</v>
      </c>
      <c r="H38" s="43">
        <f t="shared" si="7"/>
        <v>726</v>
      </c>
      <c r="I38" s="43">
        <f t="shared" si="8"/>
        <v>435.59999999999997</v>
      </c>
      <c r="J38" s="43">
        <f t="shared" si="9"/>
        <v>2420</v>
      </c>
      <c r="K38" s="90"/>
      <c r="L38" s="42">
        <v>17</v>
      </c>
      <c r="M38" s="50">
        <f t="shared" si="10"/>
        <v>968</v>
      </c>
      <c r="N38" s="50">
        <f t="shared" si="11"/>
        <v>968</v>
      </c>
      <c r="O38" s="50">
        <f t="shared" si="12"/>
        <v>203.28</v>
      </c>
      <c r="P38" s="50">
        <f t="shared" si="12"/>
        <v>87.12</v>
      </c>
      <c r="Q38" s="50">
        <f t="shared" si="12"/>
        <v>40.656000000000006</v>
      </c>
      <c r="R38" s="50">
        <f t="shared" si="12"/>
        <v>17.423999999999999</v>
      </c>
      <c r="S38" s="50">
        <f t="shared" si="12"/>
        <v>40.656000000000006</v>
      </c>
      <c r="T38" s="50">
        <f t="shared" si="12"/>
        <v>17.423999999999999</v>
      </c>
      <c r="U38" s="50">
        <f t="shared" si="12"/>
        <v>54.207999999999991</v>
      </c>
      <c r="V38" s="50">
        <f t="shared" si="12"/>
        <v>23.231999999999999</v>
      </c>
      <c r="W38" s="50">
        <f t="shared" si="12"/>
        <v>54.207999999999991</v>
      </c>
      <c r="X38" s="50">
        <f t="shared" si="12"/>
        <v>23.231999999999999</v>
      </c>
      <c r="Y38" s="50">
        <f t="shared" si="12"/>
        <v>40.656000000000006</v>
      </c>
      <c r="Z38" s="50">
        <f t="shared" si="12"/>
        <v>17.423999999999999</v>
      </c>
      <c r="AA38" s="50">
        <f t="shared" si="12"/>
        <v>40.656000000000006</v>
      </c>
      <c r="AB38" s="50">
        <f t="shared" si="12"/>
        <v>17.423999999999999</v>
      </c>
      <c r="AC38" s="50">
        <f t="shared" si="16"/>
        <v>19.36</v>
      </c>
      <c r="AD38" s="50">
        <f t="shared" si="16"/>
        <v>19.36</v>
      </c>
      <c r="AE38" s="50">
        <f t="shared" si="16"/>
        <v>24.2</v>
      </c>
      <c r="AF38" s="50">
        <f t="shared" si="16"/>
        <v>24.2</v>
      </c>
      <c r="AG38" s="50">
        <f t="shared" si="16"/>
        <v>24.2</v>
      </c>
      <c r="AH38" s="50">
        <f t="shared" si="16"/>
        <v>24.2</v>
      </c>
      <c r="AI38" s="50">
        <f t="shared" si="16"/>
        <v>9.68</v>
      </c>
      <c r="AJ38" s="50">
        <f t="shared" si="16"/>
        <v>9.68</v>
      </c>
      <c r="AK38" s="50">
        <f t="shared" si="16"/>
        <v>9.68</v>
      </c>
      <c r="AL38" s="50">
        <f t="shared" si="16"/>
        <v>9.68</v>
      </c>
      <c r="AM38" s="50">
        <f t="shared" si="16"/>
        <v>9.68</v>
      </c>
      <c r="AN38" s="50">
        <f t="shared" si="16"/>
        <v>9.68</v>
      </c>
      <c r="AO38" s="50">
        <f t="shared" si="16"/>
        <v>9.68</v>
      </c>
      <c r="AP38" s="50">
        <f t="shared" si="16"/>
        <v>9.68</v>
      </c>
      <c r="AQ38" s="50">
        <f t="shared" si="16"/>
        <v>14.52</v>
      </c>
      <c r="AR38" s="50">
        <f t="shared" si="16"/>
        <v>14.52</v>
      </c>
      <c r="AS38" s="50">
        <f t="shared" ref="AO38:AT53" si="17">$N38*AS$17/100</f>
        <v>24.2</v>
      </c>
      <c r="AT38" s="50">
        <f t="shared" si="17"/>
        <v>24.2</v>
      </c>
      <c r="AW38" s="42">
        <v>17</v>
      </c>
      <c r="AX38" s="50">
        <f t="shared" si="13"/>
        <v>726</v>
      </c>
      <c r="AY38" s="133">
        <f t="shared" si="14"/>
        <v>217.8</v>
      </c>
      <c r="AZ38" s="133">
        <f t="shared" si="15"/>
        <v>14.520000000000001</v>
      </c>
    </row>
    <row r="39" spans="2:52" x14ac:dyDescent="0.3">
      <c r="B39" s="42">
        <v>18</v>
      </c>
      <c r="C39" s="43">
        <f>'1차 스테이터스'!$I104/$B$12</f>
        <v>25.4</v>
      </c>
      <c r="D39" s="43">
        <f t="shared" si="3"/>
        <v>254</v>
      </c>
      <c r="E39" s="43">
        <f t="shared" si="4"/>
        <v>25.4</v>
      </c>
      <c r="F39" s="43">
        <f t="shared" si="5"/>
        <v>25.4</v>
      </c>
      <c r="G39" s="43">
        <f t="shared" si="6"/>
        <v>1016</v>
      </c>
      <c r="H39" s="43">
        <f t="shared" si="7"/>
        <v>762</v>
      </c>
      <c r="I39" s="43">
        <f t="shared" si="8"/>
        <v>457.2</v>
      </c>
      <c r="J39" s="43">
        <f t="shared" si="9"/>
        <v>2540</v>
      </c>
      <c r="K39" s="90"/>
      <c r="L39" s="42">
        <v>18</v>
      </c>
      <c r="M39" s="50">
        <f t="shared" si="10"/>
        <v>1016</v>
      </c>
      <c r="N39" s="50">
        <f t="shared" si="11"/>
        <v>1016</v>
      </c>
      <c r="O39" s="50">
        <f t="shared" si="12"/>
        <v>213.36</v>
      </c>
      <c r="P39" s="50">
        <f t="shared" si="12"/>
        <v>91.44</v>
      </c>
      <c r="Q39" s="50">
        <f t="shared" si="12"/>
        <v>42.671999999999997</v>
      </c>
      <c r="R39" s="50">
        <f t="shared" si="12"/>
        <v>18.288</v>
      </c>
      <c r="S39" s="50">
        <f t="shared" si="12"/>
        <v>42.671999999999997</v>
      </c>
      <c r="T39" s="50">
        <f t="shared" si="12"/>
        <v>18.288</v>
      </c>
      <c r="U39" s="50">
        <f t="shared" si="12"/>
        <v>56.895999999999994</v>
      </c>
      <c r="V39" s="50">
        <f t="shared" si="12"/>
        <v>24.384</v>
      </c>
      <c r="W39" s="50">
        <f t="shared" si="12"/>
        <v>56.895999999999994</v>
      </c>
      <c r="X39" s="50">
        <f t="shared" si="12"/>
        <v>24.384</v>
      </c>
      <c r="Y39" s="50">
        <f t="shared" si="12"/>
        <v>42.671999999999997</v>
      </c>
      <c r="Z39" s="50">
        <f t="shared" si="12"/>
        <v>18.288</v>
      </c>
      <c r="AA39" s="50">
        <f t="shared" si="12"/>
        <v>42.671999999999997</v>
      </c>
      <c r="AB39" s="50">
        <f t="shared" si="12"/>
        <v>18.288</v>
      </c>
      <c r="AC39" s="50">
        <f t="shared" si="16"/>
        <v>20.32</v>
      </c>
      <c r="AD39" s="50">
        <f t="shared" si="16"/>
        <v>20.32</v>
      </c>
      <c r="AE39" s="50">
        <f t="shared" si="16"/>
        <v>25.4</v>
      </c>
      <c r="AF39" s="50">
        <f t="shared" si="16"/>
        <v>25.4</v>
      </c>
      <c r="AG39" s="50">
        <f t="shared" si="16"/>
        <v>25.4</v>
      </c>
      <c r="AH39" s="50">
        <f t="shared" si="16"/>
        <v>25.4</v>
      </c>
      <c r="AI39" s="50">
        <f t="shared" si="16"/>
        <v>10.16</v>
      </c>
      <c r="AJ39" s="50">
        <f t="shared" si="16"/>
        <v>10.16</v>
      </c>
      <c r="AK39" s="50">
        <f t="shared" si="16"/>
        <v>10.16</v>
      </c>
      <c r="AL39" s="50">
        <f t="shared" si="16"/>
        <v>10.16</v>
      </c>
      <c r="AM39" s="50">
        <f t="shared" si="16"/>
        <v>10.16</v>
      </c>
      <c r="AN39" s="50">
        <f t="shared" si="16"/>
        <v>10.16</v>
      </c>
      <c r="AO39" s="50">
        <f t="shared" si="17"/>
        <v>10.16</v>
      </c>
      <c r="AP39" s="50">
        <f t="shared" si="17"/>
        <v>10.16</v>
      </c>
      <c r="AQ39" s="50">
        <f t="shared" si="17"/>
        <v>15.24</v>
      </c>
      <c r="AR39" s="50">
        <f t="shared" si="17"/>
        <v>15.24</v>
      </c>
      <c r="AS39" s="50">
        <f t="shared" si="17"/>
        <v>25.4</v>
      </c>
      <c r="AT39" s="50">
        <f t="shared" si="17"/>
        <v>25.4</v>
      </c>
      <c r="AW39" s="42">
        <v>18</v>
      </c>
      <c r="AX39" s="50">
        <f t="shared" si="13"/>
        <v>762</v>
      </c>
      <c r="AY39" s="133">
        <f t="shared" si="14"/>
        <v>228.6</v>
      </c>
      <c r="AZ39" s="133">
        <f t="shared" si="15"/>
        <v>15.24</v>
      </c>
    </row>
    <row r="40" spans="2:52" x14ac:dyDescent="0.3">
      <c r="B40" s="42">
        <v>19</v>
      </c>
      <c r="C40" s="43">
        <f>'1차 스테이터스'!$I105/$B$12</f>
        <v>26.6</v>
      </c>
      <c r="D40" s="43">
        <f t="shared" si="3"/>
        <v>266</v>
      </c>
      <c r="E40" s="43">
        <f t="shared" si="4"/>
        <v>26.6</v>
      </c>
      <c r="F40" s="43">
        <f t="shared" si="5"/>
        <v>26.6</v>
      </c>
      <c r="G40" s="43">
        <f t="shared" si="6"/>
        <v>1064</v>
      </c>
      <c r="H40" s="43">
        <f t="shared" si="7"/>
        <v>798</v>
      </c>
      <c r="I40" s="43">
        <f t="shared" si="8"/>
        <v>478.8</v>
      </c>
      <c r="J40" s="43">
        <f t="shared" si="9"/>
        <v>2660</v>
      </c>
      <c r="K40" s="90"/>
      <c r="L40" s="42">
        <v>19</v>
      </c>
      <c r="M40" s="50">
        <f t="shared" si="10"/>
        <v>1064</v>
      </c>
      <c r="N40" s="50">
        <f t="shared" si="11"/>
        <v>1064</v>
      </c>
      <c r="O40" s="50">
        <f t="shared" si="12"/>
        <v>223.44</v>
      </c>
      <c r="P40" s="50">
        <f t="shared" si="12"/>
        <v>95.76</v>
      </c>
      <c r="Q40" s="50">
        <f t="shared" si="12"/>
        <v>44.688000000000002</v>
      </c>
      <c r="R40" s="50">
        <f t="shared" si="12"/>
        <v>19.152000000000001</v>
      </c>
      <c r="S40" s="50">
        <f t="shared" si="12"/>
        <v>44.688000000000002</v>
      </c>
      <c r="T40" s="50">
        <f t="shared" si="12"/>
        <v>19.152000000000001</v>
      </c>
      <c r="U40" s="50">
        <f t="shared" si="12"/>
        <v>59.583999999999996</v>
      </c>
      <c r="V40" s="50">
        <f t="shared" si="12"/>
        <v>25.535999999999998</v>
      </c>
      <c r="W40" s="50">
        <f t="shared" si="12"/>
        <v>59.583999999999996</v>
      </c>
      <c r="X40" s="50">
        <f t="shared" si="12"/>
        <v>25.535999999999998</v>
      </c>
      <c r="Y40" s="50">
        <f t="shared" si="12"/>
        <v>44.688000000000002</v>
      </c>
      <c r="Z40" s="50">
        <f t="shared" si="12"/>
        <v>19.152000000000001</v>
      </c>
      <c r="AA40" s="50">
        <f t="shared" si="12"/>
        <v>44.688000000000002</v>
      </c>
      <c r="AB40" s="50">
        <f t="shared" si="12"/>
        <v>19.152000000000001</v>
      </c>
      <c r="AC40" s="50">
        <f t="shared" si="16"/>
        <v>21.28</v>
      </c>
      <c r="AD40" s="50">
        <f t="shared" si="16"/>
        <v>21.28</v>
      </c>
      <c r="AE40" s="50">
        <f t="shared" si="16"/>
        <v>26.6</v>
      </c>
      <c r="AF40" s="50">
        <f t="shared" si="16"/>
        <v>26.6</v>
      </c>
      <c r="AG40" s="50">
        <f t="shared" si="16"/>
        <v>26.6</v>
      </c>
      <c r="AH40" s="50">
        <f t="shared" si="16"/>
        <v>26.6</v>
      </c>
      <c r="AI40" s="50">
        <f t="shared" si="16"/>
        <v>10.64</v>
      </c>
      <c r="AJ40" s="50">
        <f t="shared" si="16"/>
        <v>10.64</v>
      </c>
      <c r="AK40" s="50">
        <f t="shared" si="16"/>
        <v>10.64</v>
      </c>
      <c r="AL40" s="50">
        <f t="shared" si="16"/>
        <v>10.64</v>
      </c>
      <c r="AM40" s="50">
        <f t="shared" si="16"/>
        <v>10.64</v>
      </c>
      <c r="AN40" s="50">
        <f t="shared" si="16"/>
        <v>10.64</v>
      </c>
      <c r="AO40" s="50">
        <f t="shared" si="17"/>
        <v>10.64</v>
      </c>
      <c r="AP40" s="50">
        <f t="shared" si="17"/>
        <v>10.64</v>
      </c>
      <c r="AQ40" s="50">
        <f t="shared" si="17"/>
        <v>15.96</v>
      </c>
      <c r="AR40" s="50">
        <f t="shared" si="17"/>
        <v>15.96</v>
      </c>
      <c r="AS40" s="50">
        <f t="shared" si="17"/>
        <v>26.6</v>
      </c>
      <c r="AT40" s="50">
        <f t="shared" si="17"/>
        <v>26.6</v>
      </c>
      <c r="AW40" s="42">
        <v>19</v>
      </c>
      <c r="AX40" s="50">
        <f t="shared" si="13"/>
        <v>798</v>
      </c>
      <c r="AY40" s="133">
        <f t="shared" si="14"/>
        <v>239.4</v>
      </c>
      <c r="AZ40" s="133">
        <f t="shared" si="15"/>
        <v>15.96</v>
      </c>
    </row>
    <row r="41" spans="2:52" x14ac:dyDescent="0.3">
      <c r="B41" s="42">
        <v>20</v>
      </c>
      <c r="C41" s="43">
        <f>'1차 스테이터스'!$I106/$B$12</f>
        <v>27.8</v>
      </c>
      <c r="D41" s="43">
        <f t="shared" si="3"/>
        <v>278</v>
      </c>
      <c r="E41" s="43">
        <f t="shared" si="4"/>
        <v>27.8</v>
      </c>
      <c r="F41" s="43">
        <f t="shared" si="5"/>
        <v>27.8</v>
      </c>
      <c r="G41" s="43">
        <f t="shared" si="6"/>
        <v>1112</v>
      </c>
      <c r="H41" s="43">
        <f t="shared" si="7"/>
        <v>834</v>
      </c>
      <c r="I41" s="43">
        <f t="shared" si="8"/>
        <v>500.40000000000003</v>
      </c>
      <c r="J41" s="43">
        <f t="shared" si="9"/>
        <v>2780</v>
      </c>
      <c r="K41" s="90"/>
      <c r="L41" s="42">
        <v>20</v>
      </c>
      <c r="M41" s="50">
        <f t="shared" si="10"/>
        <v>1112</v>
      </c>
      <c r="N41" s="50">
        <f t="shared" si="11"/>
        <v>1112</v>
      </c>
      <c r="O41" s="50">
        <f t="shared" si="12"/>
        <v>233.52</v>
      </c>
      <c r="P41" s="50">
        <f t="shared" si="12"/>
        <v>100.08</v>
      </c>
      <c r="Q41" s="50">
        <f t="shared" si="12"/>
        <v>46.704000000000008</v>
      </c>
      <c r="R41" s="50">
        <f t="shared" si="12"/>
        <v>20.016000000000002</v>
      </c>
      <c r="S41" s="50">
        <f t="shared" si="12"/>
        <v>46.704000000000008</v>
      </c>
      <c r="T41" s="50">
        <f t="shared" si="12"/>
        <v>20.016000000000002</v>
      </c>
      <c r="U41" s="50">
        <f t="shared" si="12"/>
        <v>62.271999999999998</v>
      </c>
      <c r="V41" s="50">
        <f t="shared" si="12"/>
        <v>26.687999999999999</v>
      </c>
      <c r="W41" s="50">
        <f t="shared" si="12"/>
        <v>62.271999999999998</v>
      </c>
      <c r="X41" s="50">
        <f t="shared" si="12"/>
        <v>26.687999999999999</v>
      </c>
      <c r="Y41" s="50">
        <f t="shared" si="12"/>
        <v>46.704000000000008</v>
      </c>
      <c r="Z41" s="50">
        <f t="shared" si="12"/>
        <v>20.016000000000002</v>
      </c>
      <c r="AA41" s="50">
        <f t="shared" si="12"/>
        <v>46.704000000000008</v>
      </c>
      <c r="AB41" s="50">
        <f t="shared" si="12"/>
        <v>20.016000000000002</v>
      </c>
      <c r="AC41" s="50">
        <f t="shared" si="16"/>
        <v>22.24</v>
      </c>
      <c r="AD41" s="50">
        <f t="shared" si="16"/>
        <v>22.24</v>
      </c>
      <c r="AE41" s="50">
        <f t="shared" si="16"/>
        <v>27.8</v>
      </c>
      <c r="AF41" s="50">
        <f t="shared" si="16"/>
        <v>27.8</v>
      </c>
      <c r="AG41" s="50">
        <f t="shared" si="16"/>
        <v>27.8</v>
      </c>
      <c r="AH41" s="50">
        <f t="shared" si="16"/>
        <v>27.8</v>
      </c>
      <c r="AI41" s="50">
        <f t="shared" si="16"/>
        <v>11.12</v>
      </c>
      <c r="AJ41" s="50">
        <f t="shared" si="16"/>
        <v>11.12</v>
      </c>
      <c r="AK41" s="50">
        <f t="shared" si="16"/>
        <v>11.12</v>
      </c>
      <c r="AL41" s="50">
        <f t="shared" si="16"/>
        <v>11.12</v>
      </c>
      <c r="AM41" s="50">
        <f t="shared" si="16"/>
        <v>11.12</v>
      </c>
      <c r="AN41" s="50">
        <f t="shared" si="16"/>
        <v>11.12</v>
      </c>
      <c r="AO41" s="50">
        <f t="shared" si="17"/>
        <v>11.12</v>
      </c>
      <c r="AP41" s="50">
        <f t="shared" si="17"/>
        <v>11.12</v>
      </c>
      <c r="AQ41" s="50">
        <f t="shared" si="17"/>
        <v>16.68</v>
      </c>
      <c r="AR41" s="50">
        <f t="shared" si="17"/>
        <v>16.68</v>
      </c>
      <c r="AS41" s="50">
        <f t="shared" si="17"/>
        <v>27.8</v>
      </c>
      <c r="AT41" s="50">
        <f t="shared" si="17"/>
        <v>27.8</v>
      </c>
      <c r="AW41" s="42">
        <v>20</v>
      </c>
      <c r="AX41" s="50">
        <f t="shared" si="13"/>
        <v>834</v>
      </c>
      <c r="AY41" s="133">
        <f t="shared" si="14"/>
        <v>250.2</v>
      </c>
      <c r="AZ41" s="133">
        <f t="shared" si="15"/>
        <v>16.68</v>
      </c>
    </row>
    <row r="42" spans="2:52" x14ac:dyDescent="0.3">
      <c r="B42" s="42">
        <v>21</v>
      </c>
      <c r="C42" s="43">
        <f>'1차 스테이터스'!$I107/$B$12</f>
        <v>29</v>
      </c>
      <c r="D42" s="43">
        <f t="shared" si="3"/>
        <v>290</v>
      </c>
      <c r="E42" s="43">
        <f t="shared" si="4"/>
        <v>29</v>
      </c>
      <c r="F42" s="43">
        <f t="shared" si="5"/>
        <v>29</v>
      </c>
      <c r="G42" s="43">
        <f t="shared" si="6"/>
        <v>1160</v>
      </c>
      <c r="H42" s="43">
        <f t="shared" si="7"/>
        <v>870</v>
      </c>
      <c r="I42" s="43">
        <f t="shared" si="8"/>
        <v>522</v>
      </c>
      <c r="J42" s="43">
        <f t="shared" si="9"/>
        <v>2900</v>
      </c>
      <c r="K42" s="90"/>
      <c r="L42" s="42">
        <v>21</v>
      </c>
      <c r="M42" s="50">
        <f t="shared" si="10"/>
        <v>1160</v>
      </c>
      <c r="N42" s="50">
        <f t="shared" si="11"/>
        <v>1160</v>
      </c>
      <c r="O42" s="50">
        <f t="shared" si="12"/>
        <v>243.6</v>
      </c>
      <c r="P42" s="50">
        <f t="shared" si="12"/>
        <v>104.4</v>
      </c>
      <c r="Q42" s="50">
        <f t="shared" si="12"/>
        <v>48.72</v>
      </c>
      <c r="R42" s="50">
        <f t="shared" si="12"/>
        <v>20.88</v>
      </c>
      <c r="S42" s="50">
        <f t="shared" si="12"/>
        <v>48.72</v>
      </c>
      <c r="T42" s="50">
        <f t="shared" si="12"/>
        <v>20.88</v>
      </c>
      <c r="U42" s="50">
        <f t="shared" si="12"/>
        <v>64.959999999999994</v>
      </c>
      <c r="V42" s="50">
        <f t="shared" si="12"/>
        <v>27.84</v>
      </c>
      <c r="W42" s="50">
        <f t="shared" si="12"/>
        <v>64.959999999999994</v>
      </c>
      <c r="X42" s="50">
        <f t="shared" si="12"/>
        <v>27.84</v>
      </c>
      <c r="Y42" s="50">
        <f t="shared" si="12"/>
        <v>48.72</v>
      </c>
      <c r="Z42" s="50">
        <f t="shared" si="12"/>
        <v>20.88</v>
      </c>
      <c r="AA42" s="50">
        <f t="shared" si="12"/>
        <v>48.72</v>
      </c>
      <c r="AB42" s="50">
        <f t="shared" si="12"/>
        <v>20.88</v>
      </c>
      <c r="AC42" s="50">
        <f t="shared" si="16"/>
        <v>23.2</v>
      </c>
      <c r="AD42" s="50">
        <f t="shared" si="16"/>
        <v>23.2</v>
      </c>
      <c r="AE42" s="50">
        <f t="shared" si="16"/>
        <v>29</v>
      </c>
      <c r="AF42" s="50">
        <f t="shared" si="16"/>
        <v>29</v>
      </c>
      <c r="AG42" s="50">
        <f t="shared" si="16"/>
        <v>29</v>
      </c>
      <c r="AH42" s="50">
        <f t="shared" si="16"/>
        <v>29</v>
      </c>
      <c r="AI42" s="50">
        <f t="shared" si="16"/>
        <v>11.6</v>
      </c>
      <c r="AJ42" s="50">
        <f t="shared" si="16"/>
        <v>11.6</v>
      </c>
      <c r="AK42" s="50">
        <f t="shared" si="16"/>
        <v>11.6</v>
      </c>
      <c r="AL42" s="50">
        <f t="shared" si="16"/>
        <v>11.6</v>
      </c>
      <c r="AM42" s="50">
        <f t="shared" si="16"/>
        <v>11.6</v>
      </c>
      <c r="AN42" s="50">
        <f t="shared" si="16"/>
        <v>11.6</v>
      </c>
      <c r="AO42" s="50">
        <f t="shared" si="17"/>
        <v>11.6</v>
      </c>
      <c r="AP42" s="50">
        <f t="shared" si="17"/>
        <v>11.6</v>
      </c>
      <c r="AQ42" s="50">
        <f t="shared" si="17"/>
        <v>17.399999999999999</v>
      </c>
      <c r="AR42" s="50">
        <f t="shared" si="17"/>
        <v>17.399999999999999</v>
      </c>
      <c r="AS42" s="50">
        <f t="shared" si="17"/>
        <v>29</v>
      </c>
      <c r="AT42" s="50">
        <f t="shared" si="17"/>
        <v>29</v>
      </c>
      <c r="AW42" s="42">
        <v>21</v>
      </c>
      <c r="AX42" s="50">
        <f t="shared" si="13"/>
        <v>870</v>
      </c>
      <c r="AY42" s="133">
        <f t="shared" si="14"/>
        <v>261</v>
      </c>
      <c r="AZ42" s="133">
        <f t="shared" si="15"/>
        <v>17.399999999999999</v>
      </c>
    </row>
    <row r="43" spans="2:52" x14ac:dyDescent="0.3">
      <c r="B43" s="42">
        <v>22</v>
      </c>
      <c r="C43" s="43">
        <f>'1차 스테이터스'!$I108/$B$12</f>
        <v>30.2</v>
      </c>
      <c r="D43" s="43">
        <f t="shared" si="3"/>
        <v>302</v>
      </c>
      <c r="E43" s="43">
        <f t="shared" si="4"/>
        <v>30.2</v>
      </c>
      <c r="F43" s="43">
        <f t="shared" si="5"/>
        <v>30.2</v>
      </c>
      <c r="G43" s="43">
        <f t="shared" si="6"/>
        <v>1208</v>
      </c>
      <c r="H43" s="43">
        <f t="shared" si="7"/>
        <v>906</v>
      </c>
      <c r="I43" s="43">
        <f t="shared" si="8"/>
        <v>543.6</v>
      </c>
      <c r="J43" s="43">
        <f t="shared" si="9"/>
        <v>3020</v>
      </c>
      <c r="K43" s="90"/>
      <c r="L43" s="42">
        <v>22</v>
      </c>
      <c r="M43" s="50">
        <f t="shared" si="10"/>
        <v>1208</v>
      </c>
      <c r="N43" s="50">
        <f t="shared" si="11"/>
        <v>1208</v>
      </c>
      <c r="O43" s="50">
        <f t="shared" si="12"/>
        <v>253.68</v>
      </c>
      <c r="P43" s="50">
        <f t="shared" si="12"/>
        <v>108.72</v>
      </c>
      <c r="Q43" s="50">
        <f t="shared" si="12"/>
        <v>50.736000000000004</v>
      </c>
      <c r="R43" s="50">
        <f t="shared" si="12"/>
        <v>21.744</v>
      </c>
      <c r="S43" s="50">
        <f t="shared" si="12"/>
        <v>50.736000000000004</v>
      </c>
      <c r="T43" s="50">
        <f t="shared" si="12"/>
        <v>21.744</v>
      </c>
      <c r="U43" s="50">
        <f t="shared" si="12"/>
        <v>67.647999999999996</v>
      </c>
      <c r="V43" s="50">
        <f t="shared" si="12"/>
        <v>28.991999999999997</v>
      </c>
      <c r="W43" s="50">
        <f t="shared" si="12"/>
        <v>67.647999999999996</v>
      </c>
      <c r="X43" s="50">
        <f t="shared" si="12"/>
        <v>28.991999999999997</v>
      </c>
      <c r="Y43" s="50">
        <f t="shared" si="12"/>
        <v>50.736000000000004</v>
      </c>
      <c r="Z43" s="50">
        <f t="shared" si="12"/>
        <v>21.744</v>
      </c>
      <c r="AA43" s="50">
        <f t="shared" si="12"/>
        <v>50.736000000000004</v>
      </c>
      <c r="AB43" s="50">
        <f t="shared" si="12"/>
        <v>21.744</v>
      </c>
      <c r="AC43" s="50">
        <f t="shared" si="16"/>
        <v>24.16</v>
      </c>
      <c r="AD43" s="50">
        <f t="shared" si="16"/>
        <v>24.16</v>
      </c>
      <c r="AE43" s="50">
        <f t="shared" si="16"/>
        <v>30.2</v>
      </c>
      <c r="AF43" s="50">
        <f t="shared" si="16"/>
        <v>30.2</v>
      </c>
      <c r="AG43" s="50">
        <f t="shared" si="16"/>
        <v>30.2</v>
      </c>
      <c r="AH43" s="50">
        <f t="shared" si="16"/>
        <v>30.2</v>
      </c>
      <c r="AI43" s="50">
        <f t="shared" si="16"/>
        <v>12.08</v>
      </c>
      <c r="AJ43" s="50">
        <f t="shared" si="16"/>
        <v>12.08</v>
      </c>
      <c r="AK43" s="50">
        <f t="shared" si="16"/>
        <v>12.08</v>
      </c>
      <c r="AL43" s="50">
        <f t="shared" si="16"/>
        <v>12.08</v>
      </c>
      <c r="AM43" s="50">
        <f t="shared" si="16"/>
        <v>12.08</v>
      </c>
      <c r="AN43" s="50">
        <f t="shared" si="16"/>
        <v>12.08</v>
      </c>
      <c r="AO43" s="50">
        <f t="shared" si="17"/>
        <v>12.08</v>
      </c>
      <c r="AP43" s="50">
        <f t="shared" si="17"/>
        <v>12.08</v>
      </c>
      <c r="AQ43" s="50">
        <f t="shared" si="17"/>
        <v>18.12</v>
      </c>
      <c r="AR43" s="50">
        <f t="shared" si="17"/>
        <v>18.12</v>
      </c>
      <c r="AS43" s="50">
        <f t="shared" si="17"/>
        <v>30.2</v>
      </c>
      <c r="AT43" s="50">
        <f t="shared" si="17"/>
        <v>30.2</v>
      </c>
      <c r="AW43" s="42">
        <v>22</v>
      </c>
      <c r="AX43" s="50">
        <f t="shared" si="13"/>
        <v>906</v>
      </c>
      <c r="AY43" s="133">
        <f t="shared" si="14"/>
        <v>271.8</v>
      </c>
      <c r="AZ43" s="133">
        <f t="shared" si="15"/>
        <v>18.12</v>
      </c>
    </row>
    <row r="44" spans="2:52" x14ac:dyDescent="0.3">
      <c r="B44" s="42">
        <v>23</v>
      </c>
      <c r="C44" s="43">
        <f>'1차 스테이터스'!$I109/$B$12</f>
        <v>31.4</v>
      </c>
      <c r="D44" s="43">
        <f t="shared" si="3"/>
        <v>314</v>
      </c>
      <c r="E44" s="43">
        <f t="shared" si="4"/>
        <v>31.4</v>
      </c>
      <c r="F44" s="43">
        <f t="shared" si="5"/>
        <v>31.4</v>
      </c>
      <c r="G44" s="43">
        <f t="shared" si="6"/>
        <v>1256</v>
      </c>
      <c r="H44" s="43">
        <f t="shared" si="7"/>
        <v>942</v>
      </c>
      <c r="I44" s="43">
        <f t="shared" si="8"/>
        <v>565.19999999999993</v>
      </c>
      <c r="J44" s="43">
        <f t="shared" si="9"/>
        <v>3140</v>
      </c>
      <c r="K44" s="90"/>
      <c r="L44" s="42">
        <v>23</v>
      </c>
      <c r="M44" s="50">
        <f t="shared" si="10"/>
        <v>1256</v>
      </c>
      <c r="N44" s="50">
        <f t="shared" si="11"/>
        <v>1256</v>
      </c>
      <c r="O44" s="50">
        <f t="shared" si="12"/>
        <v>263.76</v>
      </c>
      <c r="P44" s="50">
        <f t="shared" si="12"/>
        <v>113.04</v>
      </c>
      <c r="Q44" s="50">
        <f t="shared" si="12"/>
        <v>52.751999999999995</v>
      </c>
      <c r="R44" s="50">
        <f t="shared" si="12"/>
        <v>22.608000000000001</v>
      </c>
      <c r="S44" s="50">
        <f t="shared" si="12"/>
        <v>52.751999999999995</v>
      </c>
      <c r="T44" s="50">
        <f t="shared" si="12"/>
        <v>22.608000000000001</v>
      </c>
      <c r="U44" s="50">
        <f t="shared" si="12"/>
        <v>70.335999999999999</v>
      </c>
      <c r="V44" s="50">
        <f t="shared" si="12"/>
        <v>30.144000000000002</v>
      </c>
      <c r="W44" s="50">
        <f t="shared" si="12"/>
        <v>70.335999999999999</v>
      </c>
      <c r="X44" s="50">
        <f t="shared" si="12"/>
        <v>30.144000000000002</v>
      </c>
      <c r="Y44" s="50">
        <f t="shared" si="12"/>
        <v>52.751999999999995</v>
      </c>
      <c r="Z44" s="50">
        <f t="shared" si="12"/>
        <v>22.608000000000001</v>
      </c>
      <c r="AA44" s="50">
        <f t="shared" si="12"/>
        <v>52.751999999999995</v>
      </c>
      <c r="AB44" s="50">
        <f t="shared" si="12"/>
        <v>22.608000000000001</v>
      </c>
      <c r="AC44" s="50">
        <f t="shared" si="16"/>
        <v>25.12</v>
      </c>
      <c r="AD44" s="50">
        <f t="shared" si="16"/>
        <v>25.12</v>
      </c>
      <c r="AE44" s="50">
        <f t="shared" si="16"/>
        <v>31.4</v>
      </c>
      <c r="AF44" s="50">
        <f t="shared" si="16"/>
        <v>31.4</v>
      </c>
      <c r="AG44" s="50">
        <f t="shared" si="16"/>
        <v>31.4</v>
      </c>
      <c r="AH44" s="50">
        <f t="shared" si="16"/>
        <v>31.4</v>
      </c>
      <c r="AI44" s="50">
        <f t="shared" si="16"/>
        <v>12.56</v>
      </c>
      <c r="AJ44" s="50">
        <f t="shared" si="16"/>
        <v>12.56</v>
      </c>
      <c r="AK44" s="50">
        <f t="shared" si="16"/>
        <v>12.56</v>
      </c>
      <c r="AL44" s="50">
        <f t="shared" si="16"/>
        <v>12.56</v>
      </c>
      <c r="AM44" s="50">
        <f t="shared" si="16"/>
        <v>12.56</v>
      </c>
      <c r="AN44" s="50">
        <f t="shared" si="16"/>
        <v>12.56</v>
      </c>
      <c r="AO44" s="50">
        <f t="shared" si="17"/>
        <v>12.56</v>
      </c>
      <c r="AP44" s="50">
        <f t="shared" si="17"/>
        <v>12.56</v>
      </c>
      <c r="AQ44" s="50">
        <f t="shared" si="17"/>
        <v>18.84</v>
      </c>
      <c r="AR44" s="50">
        <f t="shared" si="17"/>
        <v>18.84</v>
      </c>
      <c r="AS44" s="50">
        <f t="shared" si="17"/>
        <v>31.4</v>
      </c>
      <c r="AT44" s="50">
        <f t="shared" si="17"/>
        <v>31.4</v>
      </c>
      <c r="AW44" s="42">
        <v>23</v>
      </c>
      <c r="AX44" s="50">
        <f t="shared" si="13"/>
        <v>942</v>
      </c>
      <c r="AY44" s="133">
        <f t="shared" si="14"/>
        <v>282.60000000000002</v>
      </c>
      <c r="AZ44" s="133">
        <f t="shared" si="15"/>
        <v>18.84</v>
      </c>
    </row>
    <row r="45" spans="2:52" x14ac:dyDescent="0.3">
      <c r="B45" s="42">
        <v>24</v>
      </c>
      <c r="C45" s="43">
        <f>'1차 스테이터스'!$I110/$B$12</f>
        <v>32.6</v>
      </c>
      <c r="D45" s="43">
        <f t="shared" si="3"/>
        <v>326</v>
      </c>
      <c r="E45" s="43">
        <f t="shared" si="4"/>
        <v>32.6</v>
      </c>
      <c r="F45" s="43">
        <f t="shared" si="5"/>
        <v>32.6</v>
      </c>
      <c r="G45" s="43">
        <f t="shared" si="6"/>
        <v>1304</v>
      </c>
      <c r="H45" s="43">
        <f t="shared" si="7"/>
        <v>978</v>
      </c>
      <c r="I45" s="43">
        <f t="shared" si="8"/>
        <v>586.80000000000007</v>
      </c>
      <c r="J45" s="43">
        <f t="shared" si="9"/>
        <v>3260</v>
      </c>
      <c r="K45" s="90"/>
      <c r="L45" s="42">
        <v>24</v>
      </c>
      <c r="M45" s="50">
        <f t="shared" si="10"/>
        <v>1304</v>
      </c>
      <c r="N45" s="50">
        <f t="shared" si="11"/>
        <v>1304</v>
      </c>
      <c r="O45" s="50">
        <f t="shared" si="12"/>
        <v>273.83999999999997</v>
      </c>
      <c r="P45" s="50">
        <f t="shared" si="12"/>
        <v>117.36</v>
      </c>
      <c r="Q45" s="50">
        <f t="shared" si="12"/>
        <v>54.768000000000001</v>
      </c>
      <c r="R45" s="50">
        <f t="shared" si="12"/>
        <v>23.472000000000001</v>
      </c>
      <c r="S45" s="50">
        <f t="shared" si="12"/>
        <v>54.768000000000001</v>
      </c>
      <c r="T45" s="50">
        <f t="shared" si="12"/>
        <v>23.472000000000001</v>
      </c>
      <c r="U45" s="50">
        <f t="shared" si="12"/>
        <v>73.024000000000001</v>
      </c>
      <c r="V45" s="50">
        <f t="shared" si="12"/>
        <v>31.295999999999999</v>
      </c>
      <c r="W45" s="50">
        <f t="shared" si="12"/>
        <v>73.024000000000001</v>
      </c>
      <c r="X45" s="50">
        <f t="shared" si="12"/>
        <v>31.295999999999999</v>
      </c>
      <c r="Y45" s="50">
        <f t="shared" si="12"/>
        <v>54.768000000000001</v>
      </c>
      <c r="Z45" s="50">
        <f t="shared" si="12"/>
        <v>23.472000000000001</v>
      </c>
      <c r="AA45" s="50">
        <f t="shared" si="12"/>
        <v>54.768000000000001</v>
      </c>
      <c r="AB45" s="50">
        <f t="shared" si="12"/>
        <v>23.472000000000001</v>
      </c>
      <c r="AC45" s="50">
        <f t="shared" si="16"/>
        <v>26.08</v>
      </c>
      <c r="AD45" s="50">
        <f t="shared" si="16"/>
        <v>26.08</v>
      </c>
      <c r="AE45" s="50">
        <f t="shared" si="16"/>
        <v>32.6</v>
      </c>
      <c r="AF45" s="50">
        <f t="shared" si="16"/>
        <v>32.6</v>
      </c>
      <c r="AG45" s="50">
        <f t="shared" si="16"/>
        <v>32.6</v>
      </c>
      <c r="AH45" s="50">
        <f t="shared" si="16"/>
        <v>32.6</v>
      </c>
      <c r="AI45" s="50">
        <f t="shared" si="16"/>
        <v>13.04</v>
      </c>
      <c r="AJ45" s="50">
        <f t="shared" si="16"/>
        <v>13.04</v>
      </c>
      <c r="AK45" s="50">
        <f t="shared" si="16"/>
        <v>13.04</v>
      </c>
      <c r="AL45" s="50">
        <f t="shared" si="16"/>
        <v>13.04</v>
      </c>
      <c r="AM45" s="50">
        <f t="shared" si="16"/>
        <v>13.04</v>
      </c>
      <c r="AN45" s="50">
        <f t="shared" si="16"/>
        <v>13.04</v>
      </c>
      <c r="AO45" s="50">
        <f t="shared" si="17"/>
        <v>13.04</v>
      </c>
      <c r="AP45" s="50">
        <f t="shared" si="17"/>
        <v>13.04</v>
      </c>
      <c r="AQ45" s="50">
        <f t="shared" si="17"/>
        <v>19.559999999999999</v>
      </c>
      <c r="AR45" s="50">
        <f t="shared" si="17"/>
        <v>19.559999999999999</v>
      </c>
      <c r="AS45" s="50">
        <f t="shared" si="17"/>
        <v>32.6</v>
      </c>
      <c r="AT45" s="50">
        <f t="shared" si="17"/>
        <v>32.6</v>
      </c>
      <c r="AW45" s="42">
        <v>24</v>
      </c>
      <c r="AX45" s="50">
        <f t="shared" si="13"/>
        <v>978</v>
      </c>
      <c r="AY45" s="133">
        <f t="shared" si="14"/>
        <v>293.39999999999998</v>
      </c>
      <c r="AZ45" s="133">
        <f t="shared" si="15"/>
        <v>19.559999999999999</v>
      </c>
    </row>
    <row r="46" spans="2:52" x14ac:dyDescent="0.3">
      <c r="B46" s="42">
        <v>25</v>
      </c>
      <c r="C46" s="43">
        <f>'1차 스테이터스'!$I111/$B$12</f>
        <v>33.799999999999997</v>
      </c>
      <c r="D46" s="43">
        <f t="shared" si="3"/>
        <v>338</v>
      </c>
      <c r="E46" s="43">
        <f t="shared" si="4"/>
        <v>33.799999999999997</v>
      </c>
      <c r="F46" s="43">
        <f t="shared" si="5"/>
        <v>33.799999999999997</v>
      </c>
      <c r="G46" s="43">
        <f t="shared" si="6"/>
        <v>1352</v>
      </c>
      <c r="H46" s="43">
        <f t="shared" si="7"/>
        <v>1013.9999999999999</v>
      </c>
      <c r="I46" s="43">
        <f t="shared" si="8"/>
        <v>608.4</v>
      </c>
      <c r="J46" s="43">
        <f t="shared" si="9"/>
        <v>3380</v>
      </c>
      <c r="K46" s="90"/>
      <c r="L46" s="42">
        <v>25</v>
      </c>
      <c r="M46" s="50">
        <f t="shared" si="10"/>
        <v>1352</v>
      </c>
      <c r="N46" s="50">
        <f t="shared" si="11"/>
        <v>1352</v>
      </c>
      <c r="O46" s="50">
        <f t="shared" si="12"/>
        <v>283.92</v>
      </c>
      <c r="P46" s="50">
        <f t="shared" si="12"/>
        <v>121.68</v>
      </c>
      <c r="Q46" s="50">
        <f t="shared" si="12"/>
        <v>56.784000000000006</v>
      </c>
      <c r="R46" s="50">
        <f t="shared" si="12"/>
        <v>24.335999999999999</v>
      </c>
      <c r="S46" s="50">
        <f t="shared" si="12"/>
        <v>56.784000000000006</v>
      </c>
      <c r="T46" s="50">
        <f t="shared" si="12"/>
        <v>24.335999999999999</v>
      </c>
      <c r="U46" s="50">
        <f t="shared" si="12"/>
        <v>75.712000000000003</v>
      </c>
      <c r="V46" s="50">
        <f t="shared" si="12"/>
        <v>32.448</v>
      </c>
      <c r="W46" s="50">
        <f t="shared" si="12"/>
        <v>75.712000000000003</v>
      </c>
      <c r="X46" s="50">
        <f t="shared" si="12"/>
        <v>32.448</v>
      </c>
      <c r="Y46" s="50">
        <f t="shared" si="12"/>
        <v>56.784000000000006</v>
      </c>
      <c r="Z46" s="50">
        <f t="shared" si="12"/>
        <v>24.335999999999999</v>
      </c>
      <c r="AA46" s="50">
        <f t="shared" si="12"/>
        <v>56.784000000000006</v>
      </c>
      <c r="AB46" s="50">
        <f t="shared" si="12"/>
        <v>24.335999999999999</v>
      </c>
      <c r="AC46" s="50">
        <f t="shared" si="16"/>
        <v>27.04</v>
      </c>
      <c r="AD46" s="50">
        <f t="shared" si="16"/>
        <v>27.04</v>
      </c>
      <c r="AE46" s="50">
        <f t="shared" si="16"/>
        <v>33.799999999999997</v>
      </c>
      <c r="AF46" s="50">
        <f t="shared" si="16"/>
        <v>33.799999999999997</v>
      </c>
      <c r="AG46" s="50">
        <f t="shared" si="16"/>
        <v>33.799999999999997</v>
      </c>
      <c r="AH46" s="50">
        <f t="shared" si="16"/>
        <v>33.799999999999997</v>
      </c>
      <c r="AI46" s="50">
        <f t="shared" si="16"/>
        <v>13.52</v>
      </c>
      <c r="AJ46" s="50">
        <f t="shared" si="16"/>
        <v>13.52</v>
      </c>
      <c r="AK46" s="50">
        <f t="shared" si="16"/>
        <v>13.52</v>
      </c>
      <c r="AL46" s="50">
        <f t="shared" si="16"/>
        <v>13.52</v>
      </c>
      <c r="AM46" s="50">
        <f t="shared" si="16"/>
        <v>13.52</v>
      </c>
      <c r="AN46" s="50">
        <f t="shared" si="16"/>
        <v>13.52</v>
      </c>
      <c r="AO46" s="50">
        <f t="shared" si="17"/>
        <v>13.52</v>
      </c>
      <c r="AP46" s="50">
        <f t="shared" si="17"/>
        <v>13.52</v>
      </c>
      <c r="AQ46" s="50">
        <f t="shared" si="17"/>
        <v>20.28</v>
      </c>
      <c r="AR46" s="50">
        <f t="shared" si="17"/>
        <v>20.28</v>
      </c>
      <c r="AS46" s="50">
        <f t="shared" si="17"/>
        <v>33.799999999999997</v>
      </c>
      <c r="AT46" s="50">
        <f t="shared" si="17"/>
        <v>33.799999999999997</v>
      </c>
      <c r="AW46" s="42">
        <v>25</v>
      </c>
      <c r="AX46" s="50">
        <f t="shared" si="13"/>
        <v>1013.9999999999999</v>
      </c>
      <c r="AY46" s="133">
        <f t="shared" si="14"/>
        <v>304.2</v>
      </c>
      <c r="AZ46" s="133">
        <f t="shared" si="15"/>
        <v>20.279999999999998</v>
      </c>
    </row>
    <row r="47" spans="2:52" x14ac:dyDescent="0.3">
      <c r="B47" s="42">
        <v>26</v>
      </c>
      <c r="C47" s="43">
        <f>'1차 스테이터스'!$I112/$B$12</f>
        <v>35</v>
      </c>
      <c r="D47" s="43">
        <f t="shared" si="3"/>
        <v>350</v>
      </c>
      <c r="E47" s="43">
        <f t="shared" si="4"/>
        <v>35</v>
      </c>
      <c r="F47" s="43">
        <f t="shared" si="5"/>
        <v>35</v>
      </c>
      <c r="G47" s="43">
        <f t="shared" si="6"/>
        <v>1400</v>
      </c>
      <c r="H47" s="43">
        <f t="shared" si="7"/>
        <v>1050</v>
      </c>
      <c r="I47" s="43">
        <f t="shared" si="8"/>
        <v>630</v>
      </c>
      <c r="J47" s="43">
        <f t="shared" si="9"/>
        <v>3500</v>
      </c>
      <c r="K47" s="90"/>
      <c r="L47" s="42">
        <v>26</v>
      </c>
      <c r="M47" s="50">
        <f t="shared" si="10"/>
        <v>1400</v>
      </c>
      <c r="N47" s="50">
        <f t="shared" si="11"/>
        <v>1400</v>
      </c>
      <c r="O47" s="50">
        <f t="shared" si="12"/>
        <v>294</v>
      </c>
      <c r="P47" s="50">
        <f t="shared" si="12"/>
        <v>126</v>
      </c>
      <c r="Q47" s="50">
        <f t="shared" si="12"/>
        <v>58.8</v>
      </c>
      <c r="R47" s="50">
        <f t="shared" si="12"/>
        <v>25.2</v>
      </c>
      <c r="S47" s="50">
        <f t="shared" si="12"/>
        <v>58.8</v>
      </c>
      <c r="T47" s="50">
        <f t="shared" si="12"/>
        <v>25.2</v>
      </c>
      <c r="U47" s="50">
        <f t="shared" si="12"/>
        <v>78.399999999999991</v>
      </c>
      <c r="V47" s="50">
        <f t="shared" si="12"/>
        <v>33.6</v>
      </c>
      <c r="W47" s="50">
        <f t="shared" si="12"/>
        <v>78.399999999999991</v>
      </c>
      <c r="X47" s="50">
        <f t="shared" si="12"/>
        <v>33.6</v>
      </c>
      <c r="Y47" s="50">
        <f t="shared" si="12"/>
        <v>58.8</v>
      </c>
      <c r="Z47" s="50">
        <f t="shared" si="12"/>
        <v>25.2</v>
      </c>
      <c r="AA47" s="50">
        <f t="shared" si="12"/>
        <v>58.8</v>
      </c>
      <c r="AB47" s="50">
        <f t="shared" si="12"/>
        <v>25.2</v>
      </c>
      <c r="AC47" s="50">
        <f t="shared" si="16"/>
        <v>28</v>
      </c>
      <c r="AD47" s="50">
        <f t="shared" si="16"/>
        <v>28</v>
      </c>
      <c r="AE47" s="50">
        <f t="shared" si="16"/>
        <v>35</v>
      </c>
      <c r="AF47" s="50">
        <f t="shared" si="16"/>
        <v>35</v>
      </c>
      <c r="AG47" s="50">
        <f t="shared" si="16"/>
        <v>35</v>
      </c>
      <c r="AH47" s="50">
        <f t="shared" si="16"/>
        <v>35</v>
      </c>
      <c r="AI47" s="50">
        <f t="shared" si="16"/>
        <v>14</v>
      </c>
      <c r="AJ47" s="50">
        <f t="shared" si="16"/>
        <v>14</v>
      </c>
      <c r="AK47" s="50">
        <f t="shared" si="16"/>
        <v>14</v>
      </c>
      <c r="AL47" s="50">
        <f t="shared" si="16"/>
        <v>14</v>
      </c>
      <c r="AM47" s="50">
        <f t="shared" si="16"/>
        <v>14</v>
      </c>
      <c r="AN47" s="50">
        <f t="shared" si="16"/>
        <v>14</v>
      </c>
      <c r="AO47" s="50">
        <f t="shared" si="16"/>
        <v>14</v>
      </c>
      <c r="AP47" s="50">
        <f t="shared" si="16"/>
        <v>14</v>
      </c>
      <c r="AQ47" s="50">
        <f t="shared" si="16"/>
        <v>21</v>
      </c>
      <c r="AR47" s="50">
        <f t="shared" si="16"/>
        <v>21</v>
      </c>
      <c r="AS47" s="50">
        <f t="shared" si="17"/>
        <v>35</v>
      </c>
      <c r="AT47" s="50">
        <f t="shared" si="17"/>
        <v>35</v>
      </c>
      <c r="AW47" s="42">
        <v>26</v>
      </c>
      <c r="AX47" s="50">
        <f t="shared" si="13"/>
        <v>1050</v>
      </c>
      <c r="AY47" s="133">
        <f t="shared" si="14"/>
        <v>315</v>
      </c>
      <c r="AZ47" s="133">
        <f t="shared" si="15"/>
        <v>21</v>
      </c>
    </row>
    <row r="48" spans="2:52" x14ac:dyDescent="0.3">
      <c r="B48" s="42">
        <v>27</v>
      </c>
      <c r="C48" s="43">
        <f>'1차 스테이터스'!$I113/$B$12</f>
        <v>36.200000000000003</v>
      </c>
      <c r="D48" s="43">
        <f t="shared" si="3"/>
        <v>362</v>
      </c>
      <c r="E48" s="43">
        <f t="shared" si="4"/>
        <v>36.200000000000003</v>
      </c>
      <c r="F48" s="43">
        <f t="shared" si="5"/>
        <v>36.200000000000003</v>
      </c>
      <c r="G48" s="43">
        <f t="shared" si="6"/>
        <v>1448</v>
      </c>
      <c r="H48" s="43">
        <f t="shared" si="7"/>
        <v>1086</v>
      </c>
      <c r="I48" s="43">
        <f t="shared" si="8"/>
        <v>651.6</v>
      </c>
      <c r="J48" s="43">
        <f t="shared" si="9"/>
        <v>3620</v>
      </c>
      <c r="K48" s="90"/>
      <c r="L48" s="42">
        <v>27</v>
      </c>
      <c r="M48" s="50">
        <f t="shared" si="10"/>
        <v>1448</v>
      </c>
      <c r="N48" s="50">
        <f t="shared" si="11"/>
        <v>1448</v>
      </c>
      <c r="O48" s="50">
        <f t="shared" si="12"/>
        <v>304.08</v>
      </c>
      <c r="P48" s="50">
        <f t="shared" si="12"/>
        <v>130.32</v>
      </c>
      <c r="Q48" s="50">
        <f t="shared" si="12"/>
        <v>60.816000000000003</v>
      </c>
      <c r="R48" s="50">
        <f t="shared" si="12"/>
        <v>26.064</v>
      </c>
      <c r="S48" s="50">
        <f t="shared" si="12"/>
        <v>60.816000000000003</v>
      </c>
      <c r="T48" s="50">
        <f t="shared" si="12"/>
        <v>26.064</v>
      </c>
      <c r="U48" s="50">
        <f t="shared" si="12"/>
        <v>81.087999999999994</v>
      </c>
      <c r="V48" s="50">
        <f t="shared" si="12"/>
        <v>34.751999999999995</v>
      </c>
      <c r="W48" s="50">
        <f t="shared" si="12"/>
        <v>81.087999999999994</v>
      </c>
      <c r="X48" s="50">
        <f t="shared" si="12"/>
        <v>34.751999999999995</v>
      </c>
      <c r="Y48" s="50">
        <f t="shared" si="12"/>
        <v>60.816000000000003</v>
      </c>
      <c r="Z48" s="50">
        <f t="shared" si="12"/>
        <v>26.064</v>
      </c>
      <c r="AA48" s="50">
        <f t="shared" si="12"/>
        <v>60.816000000000003</v>
      </c>
      <c r="AB48" s="50">
        <f t="shared" si="12"/>
        <v>26.064</v>
      </c>
      <c r="AC48" s="50">
        <f t="shared" si="12"/>
        <v>28.96</v>
      </c>
      <c r="AD48" s="50">
        <f t="shared" si="16"/>
        <v>28.96</v>
      </c>
      <c r="AE48" s="50">
        <f t="shared" si="16"/>
        <v>36.200000000000003</v>
      </c>
      <c r="AF48" s="50">
        <f t="shared" si="16"/>
        <v>36.200000000000003</v>
      </c>
      <c r="AG48" s="50">
        <f t="shared" si="16"/>
        <v>36.200000000000003</v>
      </c>
      <c r="AH48" s="50">
        <f t="shared" si="16"/>
        <v>36.200000000000003</v>
      </c>
      <c r="AI48" s="50">
        <f t="shared" si="16"/>
        <v>14.48</v>
      </c>
      <c r="AJ48" s="50">
        <f t="shared" si="16"/>
        <v>14.48</v>
      </c>
      <c r="AK48" s="50">
        <f t="shared" si="16"/>
        <v>14.48</v>
      </c>
      <c r="AL48" s="50">
        <f t="shared" si="16"/>
        <v>14.48</v>
      </c>
      <c r="AM48" s="50">
        <f t="shared" si="16"/>
        <v>14.48</v>
      </c>
      <c r="AN48" s="50">
        <f t="shared" si="16"/>
        <v>14.48</v>
      </c>
      <c r="AO48" s="50">
        <f t="shared" si="17"/>
        <v>14.48</v>
      </c>
      <c r="AP48" s="50">
        <f t="shared" si="17"/>
        <v>14.48</v>
      </c>
      <c r="AQ48" s="50">
        <f t="shared" si="17"/>
        <v>21.72</v>
      </c>
      <c r="AR48" s="50">
        <f t="shared" si="17"/>
        <v>21.72</v>
      </c>
      <c r="AS48" s="50">
        <f t="shared" si="17"/>
        <v>36.200000000000003</v>
      </c>
      <c r="AT48" s="50">
        <f t="shared" si="17"/>
        <v>36.200000000000003</v>
      </c>
      <c r="AW48" s="42">
        <v>27</v>
      </c>
      <c r="AX48" s="50">
        <f t="shared" si="13"/>
        <v>1086</v>
      </c>
      <c r="AY48" s="133">
        <f t="shared" si="14"/>
        <v>325.8</v>
      </c>
      <c r="AZ48" s="133">
        <f t="shared" si="15"/>
        <v>21.720000000000002</v>
      </c>
    </row>
    <row r="49" spans="2:52" x14ac:dyDescent="0.3">
      <c r="B49" s="42">
        <v>28</v>
      </c>
      <c r="C49" s="43">
        <f>'1차 스테이터스'!$I114/$B$12</f>
        <v>37.4</v>
      </c>
      <c r="D49" s="43">
        <f t="shared" si="3"/>
        <v>374</v>
      </c>
      <c r="E49" s="43">
        <f t="shared" si="4"/>
        <v>37.4</v>
      </c>
      <c r="F49" s="43">
        <f t="shared" si="5"/>
        <v>37.4</v>
      </c>
      <c r="G49" s="43">
        <f t="shared" si="6"/>
        <v>1496</v>
      </c>
      <c r="H49" s="43">
        <f t="shared" si="7"/>
        <v>1122</v>
      </c>
      <c r="I49" s="43">
        <f t="shared" si="8"/>
        <v>673.19999999999993</v>
      </c>
      <c r="J49" s="43">
        <f t="shared" si="9"/>
        <v>3740</v>
      </c>
      <c r="K49" s="90"/>
      <c r="L49" s="42">
        <v>28</v>
      </c>
      <c r="M49" s="50">
        <f t="shared" si="10"/>
        <v>1496</v>
      </c>
      <c r="N49" s="50">
        <f t="shared" si="11"/>
        <v>1496</v>
      </c>
      <c r="O49" s="50">
        <f t="shared" si="12"/>
        <v>314.16000000000003</v>
      </c>
      <c r="P49" s="50">
        <f t="shared" si="12"/>
        <v>134.63999999999999</v>
      </c>
      <c r="Q49" s="50">
        <f t="shared" si="12"/>
        <v>62.832000000000001</v>
      </c>
      <c r="R49" s="50">
        <f t="shared" si="12"/>
        <v>26.928000000000001</v>
      </c>
      <c r="S49" s="50">
        <f t="shared" si="12"/>
        <v>62.832000000000001</v>
      </c>
      <c r="T49" s="50">
        <f t="shared" si="12"/>
        <v>26.928000000000001</v>
      </c>
      <c r="U49" s="50">
        <f t="shared" si="12"/>
        <v>83.77600000000001</v>
      </c>
      <c r="V49" s="50">
        <f t="shared" si="12"/>
        <v>35.904000000000003</v>
      </c>
      <c r="W49" s="50">
        <f t="shared" si="12"/>
        <v>83.77600000000001</v>
      </c>
      <c r="X49" s="50">
        <f t="shared" si="12"/>
        <v>35.904000000000003</v>
      </c>
      <c r="Y49" s="50">
        <f t="shared" si="12"/>
        <v>62.832000000000001</v>
      </c>
      <c r="Z49" s="50">
        <f t="shared" si="12"/>
        <v>26.928000000000001</v>
      </c>
      <c r="AA49" s="50">
        <f t="shared" si="12"/>
        <v>62.832000000000001</v>
      </c>
      <c r="AB49" s="50">
        <f t="shared" si="12"/>
        <v>26.928000000000001</v>
      </c>
      <c r="AC49" s="50">
        <f t="shared" si="12"/>
        <v>29.92</v>
      </c>
      <c r="AD49" s="50">
        <f t="shared" si="16"/>
        <v>29.92</v>
      </c>
      <c r="AE49" s="50">
        <f t="shared" si="16"/>
        <v>37.4</v>
      </c>
      <c r="AF49" s="50">
        <f t="shared" si="16"/>
        <v>37.4</v>
      </c>
      <c r="AG49" s="50">
        <f t="shared" si="16"/>
        <v>37.4</v>
      </c>
      <c r="AH49" s="50">
        <f t="shared" si="16"/>
        <v>37.4</v>
      </c>
      <c r="AI49" s="50">
        <f t="shared" si="16"/>
        <v>14.96</v>
      </c>
      <c r="AJ49" s="50">
        <f t="shared" si="16"/>
        <v>14.96</v>
      </c>
      <c r="AK49" s="50">
        <f t="shared" si="16"/>
        <v>14.96</v>
      </c>
      <c r="AL49" s="50">
        <f t="shared" si="16"/>
        <v>14.96</v>
      </c>
      <c r="AM49" s="50">
        <f t="shared" si="16"/>
        <v>14.96</v>
      </c>
      <c r="AN49" s="50">
        <f t="shared" si="16"/>
        <v>14.96</v>
      </c>
      <c r="AO49" s="50">
        <f t="shared" si="17"/>
        <v>14.96</v>
      </c>
      <c r="AP49" s="50">
        <f t="shared" si="17"/>
        <v>14.96</v>
      </c>
      <c r="AQ49" s="50">
        <f t="shared" si="17"/>
        <v>22.44</v>
      </c>
      <c r="AR49" s="50">
        <f t="shared" si="17"/>
        <v>22.44</v>
      </c>
      <c r="AS49" s="50">
        <f t="shared" si="17"/>
        <v>37.4</v>
      </c>
      <c r="AT49" s="50">
        <f t="shared" si="17"/>
        <v>37.4</v>
      </c>
      <c r="AW49" s="42">
        <v>28</v>
      </c>
      <c r="AX49" s="50">
        <f t="shared" si="13"/>
        <v>1122</v>
      </c>
      <c r="AY49" s="133">
        <f t="shared" si="14"/>
        <v>336.6</v>
      </c>
      <c r="AZ49" s="133">
        <f t="shared" si="15"/>
        <v>22.44</v>
      </c>
    </row>
    <row r="50" spans="2:52" x14ac:dyDescent="0.3">
      <c r="B50" s="42">
        <v>29</v>
      </c>
      <c r="C50" s="43">
        <f>'1차 스테이터스'!$I115/$B$12</f>
        <v>38.6</v>
      </c>
      <c r="D50" s="43">
        <f t="shared" si="3"/>
        <v>386</v>
      </c>
      <c r="E50" s="43">
        <f t="shared" si="4"/>
        <v>38.6</v>
      </c>
      <c r="F50" s="43">
        <f t="shared" si="5"/>
        <v>38.6</v>
      </c>
      <c r="G50" s="43">
        <f t="shared" si="6"/>
        <v>1544</v>
      </c>
      <c r="H50" s="43">
        <f t="shared" si="7"/>
        <v>1158</v>
      </c>
      <c r="I50" s="43">
        <f t="shared" si="8"/>
        <v>694.80000000000007</v>
      </c>
      <c r="J50" s="43">
        <f t="shared" si="9"/>
        <v>3860</v>
      </c>
      <c r="K50" s="90"/>
      <c r="L50" s="42">
        <v>29</v>
      </c>
      <c r="M50" s="50">
        <f t="shared" si="10"/>
        <v>1544</v>
      </c>
      <c r="N50" s="50">
        <f t="shared" si="11"/>
        <v>1544</v>
      </c>
      <c r="O50" s="50">
        <f t="shared" si="12"/>
        <v>324.24</v>
      </c>
      <c r="P50" s="50">
        <f t="shared" si="12"/>
        <v>138.96</v>
      </c>
      <c r="Q50" s="50">
        <f t="shared" si="12"/>
        <v>64.847999999999999</v>
      </c>
      <c r="R50" s="50">
        <f t="shared" si="12"/>
        <v>27.792000000000002</v>
      </c>
      <c r="S50" s="50">
        <f t="shared" si="12"/>
        <v>64.847999999999999</v>
      </c>
      <c r="T50" s="50">
        <f t="shared" si="12"/>
        <v>27.792000000000002</v>
      </c>
      <c r="U50" s="50">
        <f t="shared" si="12"/>
        <v>86.463999999999999</v>
      </c>
      <c r="V50" s="50">
        <f t="shared" si="12"/>
        <v>37.055999999999997</v>
      </c>
      <c r="W50" s="50">
        <f t="shared" si="12"/>
        <v>86.463999999999999</v>
      </c>
      <c r="X50" s="50">
        <f t="shared" si="12"/>
        <v>37.055999999999997</v>
      </c>
      <c r="Y50" s="50">
        <f t="shared" si="12"/>
        <v>64.847999999999999</v>
      </c>
      <c r="Z50" s="50">
        <f t="shared" si="12"/>
        <v>27.792000000000002</v>
      </c>
      <c r="AA50" s="50">
        <f t="shared" si="12"/>
        <v>64.847999999999999</v>
      </c>
      <c r="AB50" s="50">
        <f t="shared" si="12"/>
        <v>27.792000000000002</v>
      </c>
      <c r="AC50" s="50">
        <f t="shared" si="12"/>
        <v>30.88</v>
      </c>
      <c r="AD50" s="50">
        <f t="shared" si="16"/>
        <v>30.88</v>
      </c>
      <c r="AE50" s="50">
        <f t="shared" si="16"/>
        <v>38.6</v>
      </c>
      <c r="AF50" s="50">
        <f t="shared" si="16"/>
        <v>38.6</v>
      </c>
      <c r="AG50" s="50">
        <f t="shared" si="16"/>
        <v>38.6</v>
      </c>
      <c r="AH50" s="50">
        <f t="shared" si="16"/>
        <v>38.6</v>
      </c>
      <c r="AI50" s="50">
        <f t="shared" si="16"/>
        <v>15.44</v>
      </c>
      <c r="AJ50" s="50">
        <f t="shared" si="16"/>
        <v>15.44</v>
      </c>
      <c r="AK50" s="50">
        <f t="shared" si="16"/>
        <v>15.44</v>
      </c>
      <c r="AL50" s="50">
        <f t="shared" si="16"/>
        <v>15.44</v>
      </c>
      <c r="AM50" s="50">
        <f t="shared" si="16"/>
        <v>15.44</v>
      </c>
      <c r="AN50" s="50">
        <f t="shared" si="16"/>
        <v>15.44</v>
      </c>
      <c r="AO50" s="50">
        <f t="shared" si="17"/>
        <v>15.44</v>
      </c>
      <c r="AP50" s="50">
        <f t="shared" si="17"/>
        <v>15.44</v>
      </c>
      <c r="AQ50" s="50">
        <f t="shared" si="17"/>
        <v>23.16</v>
      </c>
      <c r="AR50" s="50">
        <f t="shared" si="17"/>
        <v>23.16</v>
      </c>
      <c r="AS50" s="50">
        <f t="shared" si="17"/>
        <v>38.6</v>
      </c>
      <c r="AT50" s="50">
        <f t="shared" si="17"/>
        <v>38.6</v>
      </c>
      <c r="AW50" s="42">
        <v>29</v>
      </c>
      <c r="AX50" s="50">
        <f t="shared" si="13"/>
        <v>1158</v>
      </c>
      <c r="AY50" s="133">
        <f t="shared" si="14"/>
        <v>347.4</v>
      </c>
      <c r="AZ50" s="133">
        <f t="shared" si="15"/>
        <v>23.16</v>
      </c>
    </row>
    <row r="51" spans="2:52" x14ac:dyDescent="0.3">
      <c r="B51" s="42">
        <v>30</v>
      </c>
      <c r="C51" s="43">
        <f>'1차 스테이터스'!$I116/$B$12</f>
        <v>39.799999999999997</v>
      </c>
      <c r="D51" s="43">
        <f t="shared" si="3"/>
        <v>398</v>
      </c>
      <c r="E51" s="43">
        <f t="shared" si="4"/>
        <v>39.799999999999997</v>
      </c>
      <c r="F51" s="43">
        <f t="shared" si="5"/>
        <v>39.799999999999997</v>
      </c>
      <c r="G51" s="43">
        <f t="shared" si="6"/>
        <v>1592</v>
      </c>
      <c r="H51" s="43">
        <f t="shared" si="7"/>
        <v>1194</v>
      </c>
      <c r="I51" s="43">
        <f t="shared" si="8"/>
        <v>716.4</v>
      </c>
      <c r="J51" s="43">
        <f t="shared" si="9"/>
        <v>3980</v>
      </c>
      <c r="K51" s="90"/>
      <c r="L51" s="42">
        <v>30</v>
      </c>
      <c r="M51" s="50">
        <f t="shared" si="10"/>
        <v>1592</v>
      </c>
      <c r="N51" s="50">
        <f t="shared" si="11"/>
        <v>1592</v>
      </c>
      <c r="O51" s="50">
        <f t="shared" si="12"/>
        <v>334.32</v>
      </c>
      <c r="P51" s="50">
        <f t="shared" si="12"/>
        <v>143.28</v>
      </c>
      <c r="Q51" s="50">
        <f t="shared" si="12"/>
        <v>66.864000000000004</v>
      </c>
      <c r="R51" s="50">
        <f t="shared" si="12"/>
        <v>28.655999999999999</v>
      </c>
      <c r="S51" s="50">
        <f t="shared" si="12"/>
        <v>66.864000000000004</v>
      </c>
      <c r="T51" s="50">
        <f t="shared" si="12"/>
        <v>28.655999999999999</v>
      </c>
      <c r="U51" s="50">
        <f t="shared" si="12"/>
        <v>89.151999999999987</v>
      </c>
      <c r="V51" s="50">
        <f t="shared" si="12"/>
        <v>38.207999999999998</v>
      </c>
      <c r="W51" s="50">
        <f t="shared" si="12"/>
        <v>89.151999999999987</v>
      </c>
      <c r="X51" s="50">
        <f t="shared" si="12"/>
        <v>38.207999999999998</v>
      </c>
      <c r="Y51" s="50">
        <f t="shared" si="12"/>
        <v>66.864000000000004</v>
      </c>
      <c r="Z51" s="50">
        <f t="shared" si="12"/>
        <v>28.655999999999999</v>
      </c>
      <c r="AA51" s="50">
        <f t="shared" si="12"/>
        <v>66.864000000000004</v>
      </c>
      <c r="AB51" s="50">
        <f t="shared" si="12"/>
        <v>28.655999999999999</v>
      </c>
      <c r="AC51" s="50">
        <f t="shared" si="12"/>
        <v>31.84</v>
      </c>
      <c r="AD51" s="50">
        <f t="shared" si="16"/>
        <v>31.84</v>
      </c>
      <c r="AE51" s="50">
        <f t="shared" si="16"/>
        <v>39.799999999999997</v>
      </c>
      <c r="AF51" s="50">
        <f t="shared" si="16"/>
        <v>39.799999999999997</v>
      </c>
      <c r="AG51" s="50">
        <f t="shared" si="16"/>
        <v>39.799999999999997</v>
      </c>
      <c r="AH51" s="50">
        <f t="shared" si="16"/>
        <v>39.799999999999997</v>
      </c>
      <c r="AI51" s="50">
        <f t="shared" si="16"/>
        <v>15.92</v>
      </c>
      <c r="AJ51" s="50">
        <f t="shared" si="16"/>
        <v>15.92</v>
      </c>
      <c r="AK51" s="50">
        <f t="shared" si="16"/>
        <v>15.92</v>
      </c>
      <c r="AL51" s="50">
        <f t="shared" si="16"/>
        <v>15.92</v>
      </c>
      <c r="AM51" s="50">
        <f t="shared" si="16"/>
        <v>15.92</v>
      </c>
      <c r="AN51" s="50">
        <f t="shared" si="16"/>
        <v>15.92</v>
      </c>
      <c r="AO51" s="50">
        <f t="shared" si="17"/>
        <v>15.92</v>
      </c>
      <c r="AP51" s="50">
        <f t="shared" si="17"/>
        <v>15.92</v>
      </c>
      <c r="AQ51" s="50">
        <f t="shared" si="17"/>
        <v>23.88</v>
      </c>
      <c r="AR51" s="50">
        <f t="shared" si="17"/>
        <v>23.88</v>
      </c>
      <c r="AS51" s="50">
        <f t="shared" si="17"/>
        <v>39.799999999999997</v>
      </c>
      <c r="AT51" s="50">
        <f t="shared" si="17"/>
        <v>39.799999999999997</v>
      </c>
      <c r="AW51" s="42">
        <v>30</v>
      </c>
      <c r="AX51" s="50">
        <f t="shared" si="13"/>
        <v>1194</v>
      </c>
      <c r="AY51" s="133">
        <f t="shared" si="14"/>
        <v>358.2</v>
      </c>
      <c r="AZ51" s="133">
        <f t="shared" si="15"/>
        <v>23.88</v>
      </c>
    </row>
    <row r="52" spans="2:52" x14ac:dyDescent="0.3">
      <c r="B52" s="42">
        <v>31</v>
      </c>
      <c r="C52" s="43">
        <f>'1차 스테이터스'!$I117/$B$12</f>
        <v>41</v>
      </c>
      <c r="D52" s="43">
        <f t="shared" si="3"/>
        <v>410</v>
      </c>
      <c r="E52" s="43">
        <f t="shared" si="4"/>
        <v>41</v>
      </c>
      <c r="F52" s="43">
        <f t="shared" si="5"/>
        <v>41</v>
      </c>
      <c r="G52" s="43">
        <f t="shared" si="6"/>
        <v>1640</v>
      </c>
      <c r="H52" s="43">
        <f t="shared" si="7"/>
        <v>1230</v>
      </c>
      <c r="I52" s="43">
        <f t="shared" si="8"/>
        <v>738</v>
      </c>
      <c r="J52" s="43">
        <f t="shared" si="9"/>
        <v>4100</v>
      </c>
      <c r="K52" s="90"/>
      <c r="L52" s="42">
        <v>31</v>
      </c>
      <c r="M52" s="50">
        <f t="shared" si="10"/>
        <v>1640</v>
      </c>
      <c r="N52" s="50">
        <f t="shared" si="11"/>
        <v>1640</v>
      </c>
      <c r="O52" s="50">
        <f t="shared" si="12"/>
        <v>344.4</v>
      </c>
      <c r="P52" s="50">
        <f t="shared" si="12"/>
        <v>147.6</v>
      </c>
      <c r="Q52" s="50">
        <f t="shared" si="12"/>
        <v>68.88</v>
      </c>
      <c r="R52" s="50">
        <f t="shared" si="12"/>
        <v>29.52</v>
      </c>
      <c r="S52" s="50">
        <f t="shared" si="12"/>
        <v>68.88</v>
      </c>
      <c r="T52" s="50">
        <f t="shared" si="12"/>
        <v>29.52</v>
      </c>
      <c r="U52" s="50">
        <f t="shared" si="12"/>
        <v>91.84</v>
      </c>
      <c r="V52" s="50">
        <f t="shared" si="12"/>
        <v>39.36</v>
      </c>
      <c r="W52" s="50">
        <f t="shared" si="12"/>
        <v>91.84</v>
      </c>
      <c r="X52" s="50">
        <f t="shared" si="12"/>
        <v>39.36</v>
      </c>
      <c r="Y52" s="50">
        <f t="shared" si="12"/>
        <v>68.88</v>
      </c>
      <c r="Z52" s="50">
        <f t="shared" si="12"/>
        <v>29.52</v>
      </c>
      <c r="AA52" s="50">
        <f t="shared" si="12"/>
        <v>68.88</v>
      </c>
      <c r="AB52" s="50">
        <f t="shared" si="12"/>
        <v>29.52</v>
      </c>
      <c r="AC52" s="50">
        <f t="shared" si="12"/>
        <v>32.799999999999997</v>
      </c>
      <c r="AD52" s="50">
        <f t="shared" si="16"/>
        <v>32.799999999999997</v>
      </c>
      <c r="AE52" s="50">
        <f t="shared" si="16"/>
        <v>41</v>
      </c>
      <c r="AF52" s="50">
        <f t="shared" si="16"/>
        <v>41</v>
      </c>
      <c r="AG52" s="50">
        <f t="shared" si="16"/>
        <v>41</v>
      </c>
      <c r="AH52" s="50">
        <f t="shared" si="16"/>
        <v>41</v>
      </c>
      <c r="AI52" s="50">
        <f t="shared" si="16"/>
        <v>16.399999999999999</v>
      </c>
      <c r="AJ52" s="50">
        <f t="shared" si="16"/>
        <v>16.399999999999999</v>
      </c>
      <c r="AK52" s="50">
        <f t="shared" si="16"/>
        <v>16.399999999999999</v>
      </c>
      <c r="AL52" s="50">
        <f t="shared" si="16"/>
        <v>16.399999999999999</v>
      </c>
      <c r="AM52" s="50">
        <f t="shared" si="16"/>
        <v>16.399999999999999</v>
      </c>
      <c r="AN52" s="50">
        <f t="shared" si="16"/>
        <v>16.399999999999999</v>
      </c>
      <c r="AO52" s="50">
        <f t="shared" si="17"/>
        <v>16.399999999999999</v>
      </c>
      <c r="AP52" s="50">
        <f t="shared" si="17"/>
        <v>16.399999999999999</v>
      </c>
      <c r="AQ52" s="50">
        <f t="shared" si="17"/>
        <v>24.6</v>
      </c>
      <c r="AR52" s="50">
        <f t="shared" si="17"/>
        <v>24.6</v>
      </c>
      <c r="AS52" s="50">
        <f t="shared" si="17"/>
        <v>41</v>
      </c>
      <c r="AT52" s="50">
        <f t="shared" si="17"/>
        <v>41</v>
      </c>
      <c r="AW52" s="42">
        <v>31</v>
      </c>
      <c r="AX52" s="50">
        <f t="shared" si="13"/>
        <v>1230</v>
      </c>
      <c r="AY52" s="133">
        <f t="shared" si="14"/>
        <v>369</v>
      </c>
      <c r="AZ52" s="133">
        <f t="shared" si="15"/>
        <v>24.6</v>
      </c>
    </row>
    <row r="53" spans="2:52" x14ac:dyDescent="0.3">
      <c r="B53" s="42">
        <v>32</v>
      </c>
      <c r="C53" s="43">
        <f>'1차 스테이터스'!$I118/$B$12</f>
        <v>42.2</v>
      </c>
      <c r="D53" s="43">
        <f t="shared" si="3"/>
        <v>422</v>
      </c>
      <c r="E53" s="43">
        <f t="shared" si="4"/>
        <v>42.2</v>
      </c>
      <c r="F53" s="43">
        <f t="shared" si="5"/>
        <v>42.2</v>
      </c>
      <c r="G53" s="43">
        <f t="shared" si="6"/>
        <v>1688</v>
      </c>
      <c r="H53" s="43">
        <f t="shared" si="7"/>
        <v>1266</v>
      </c>
      <c r="I53" s="43">
        <f t="shared" si="8"/>
        <v>759.6</v>
      </c>
      <c r="J53" s="43">
        <f t="shared" si="9"/>
        <v>4220</v>
      </c>
      <c r="K53" s="90"/>
      <c r="L53" s="42">
        <v>32</v>
      </c>
      <c r="M53" s="50">
        <f t="shared" si="10"/>
        <v>1688</v>
      </c>
      <c r="N53" s="50">
        <f t="shared" si="11"/>
        <v>1688</v>
      </c>
      <c r="O53" s="50">
        <f t="shared" si="12"/>
        <v>354.48</v>
      </c>
      <c r="P53" s="50">
        <f t="shared" si="12"/>
        <v>151.91999999999999</v>
      </c>
      <c r="Q53" s="50">
        <f t="shared" si="12"/>
        <v>70.896000000000001</v>
      </c>
      <c r="R53" s="50">
        <f t="shared" si="12"/>
        <v>30.384</v>
      </c>
      <c r="S53" s="50">
        <f t="shared" si="12"/>
        <v>70.896000000000001</v>
      </c>
      <c r="T53" s="50">
        <f t="shared" si="12"/>
        <v>30.384</v>
      </c>
      <c r="U53" s="50">
        <f t="shared" si="12"/>
        <v>94.527999999999992</v>
      </c>
      <c r="V53" s="50">
        <f t="shared" si="12"/>
        <v>40.512</v>
      </c>
      <c r="W53" s="50">
        <f t="shared" si="12"/>
        <v>94.527999999999992</v>
      </c>
      <c r="X53" s="50">
        <f t="shared" si="12"/>
        <v>40.512</v>
      </c>
      <c r="Y53" s="50">
        <f t="shared" si="12"/>
        <v>70.896000000000001</v>
      </c>
      <c r="Z53" s="50">
        <f t="shared" si="12"/>
        <v>30.384</v>
      </c>
      <c r="AA53" s="50">
        <f t="shared" si="12"/>
        <v>70.896000000000001</v>
      </c>
      <c r="AB53" s="50">
        <f t="shared" si="12"/>
        <v>30.384</v>
      </c>
      <c r="AC53" s="50">
        <f t="shared" si="12"/>
        <v>33.76</v>
      </c>
      <c r="AD53" s="50">
        <f t="shared" si="12"/>
        <v>33.76</v>
      </c>
      <c r="AE53" s="50">
        <f t="shared" ref="AD53:AS69" si="18">$N53*AE$17/100</f>
        <v>42.2</v>
      </c>
      <c r="AF53" s="50">
        <f t="shared" si="18"/>
        <v>42.2</v>
      </c>
      <c r="AG53" s="50">
        <f t="shared" si="18"/>
        <v>42.2</v>
      </c>
      <c r="AH53" s="50">
        <f t="shared" si="18"/>
        <v>42.2</v>
      </c>
      <c r="AI53" s="50">
        <f t="shared" si="18"/>
        <v>16.88</v>
      </c>
      <c r="AJ53" s="50">
        <f t="shared" si="18"/>
        <v>16.88</v>
      </c>
      <c r="AK53" s="50">
        <f t="shared" si="18"/>
        <v>16.88</v>
      </c>
      <c r="AL53" s="50">
        <f t="shared" si="18"/>
        <v>16.88</v>
      </c>
      <c r="AM53" s="50">
        <f t="shared" si="18"/>
        <v>16.88</v>
      </c>
      <c r="AN53" s="50">
        <f t="shared" si="18"/>
        <v>16.88</v>
      </c>
      <c r="AO53" s="50">
        <f t="shared" si="17"/>
        <v>16.88</v>
      </c>
      <c r="AP53" s="50">
        <f t="shared" si="17"/>
        <v>16.88</v>
      </c>
      <c r="AQ53" s="50">
        <f t="shared" si="17"/>
        <v>25.32</v>
      </c>
      <c r="AR53" s="50">
        <f t="shared" si="17"/>
        <v>25.32</v>
      </c>
      <c r="AS53" s="50">
        <f t="shared" si="17"/>
        <v>42.2</v>
      </c>
      <c r="AT53" s="50">
        <f t="shared" si="17"/>
        <v>42.2</v>
      </c>
      <c r="AW53" s="42">
        <v>32</v>
      </c>
      <c r="AX53" s="50">
        <f t="shared" si="13"/>
        <v>1266</v>
      </c>
      <c r="AY53" s="133">
        <f t="shared" si="14"/>
        <v>379.8</v>
      </c>
      <c r="AZ53" s="133">
        <f t="shared" si="15"/>
        <v>25.32</v>
      </c>
    </row>
    <row r="54" spans="2:52" x14ac:dyDescent="0.3">
      <c r="B54" s="42">
        <v>33</v>
      </c>
      <c r="C54" s="43">
        <f>'1차 스테이터스'!$I119/$B$12</f>
        <v>43.4</v>
      </c>
      <c r="D54" s="43">
        <f t="shared" si="3"/>
        <v>434</v>
      </c>
      <c r="E54" s="43">
        <f t="shared" si="4"/>
        <v>43.4</v>
      </c>
      <c r="F54" s="43">
        <f t="shared" si="5"/>
        <v>43.4</v>
      </c>
      <c r="G54" s="43">
        <f t="shared" si="6"/>
        <v>1736</v>
      </c>
      <c r="H54" s="43">
        <f t="shared" si="7"/>
        <v>1302</v>
      </c>
      <c r="I54" s="43">
        <f t="shared" si="8"/>
        <v>781.19999999999993</v>
      </c>
      <c r="J54" s="43">
        <f t="shared" si="9"/>
        <v>4340</v>
      </c>
      <c r="K54" s="90"/>
      <c r="L54" s="42">
        <v>33</v>
      </c>
      <c r="M54" s="50">
        <f t="shared" si="10"/>
        <v>1736</v>
      </c>
      <c r="N54" s="50">
        <f t="shared" si="11"/>
        <v>1736</v>
      </c>
      <c r="O54" s="50">
        <f t="shared" si="12"/>
        <v>364.56</v>
      </c>
      <c r="P54" s="50">
        <f t="shared" si="12"/>
        <v>156.24</v>
      </c>
      <c r="Q54" s="50">
        <f t="shared" si="12"/>
        <v>72.912000000000006</v>
      </c>
      <c r="R54" s="50">
        <f t="shared" si="12"/>
        <v>31.248000000000001</v>
      </c>
      <c r="S54" s="50">
        <f t="shared" si="12"/>
        <v>72.912000000000006</v>
      </c>
      <c r="T54" s="50">
        <f t="shared" si="12"/>
        <v>31.248000000000001</v>
      </c>
      <c r="U54" s="50">
        <f t="shared" si="12"/>
        <v>97.21599999999998</v>
      </c>
      <c r="V54" s="50">
        <f t="shared" si="12"/>
        <v>41.663999999999994</v>
      </c>
      <c r="W54" s="50">
        <f t="shared" si="12"/>
        <v>97.21599999999998</v>
      </c>
      <c r="X54" s="50">
        <f t="shared" si="12"/>
        <v>41.663999999999994</v>
      </c>
      <c r="Y54" s="50">
        <f t="shared" ref="Y54:AC54" si="19">$N54*Y$17/100</f>
        <v>72.912000000000006</v>
      </c>
      <c r="Z54" s="50">
        <f t="shared" si="19"/>
        <v>31.248000000000001</v>
      </c>
      <c r="AA54" s="50">
        <f t="shared" si="19"/>
        <v>72.912000000000006</v>
      </c>
      <c r="AB54" s="50">
        <f t="shared" si="19"/>
        <v>31.248000000000001</v>
      </c>
      <c r="AC54" s="50">
        <f t="shared" si="19"/>
        <v>34.72</v>
      </c>
      <c r="AD54" s="50">
        <f t="shared" si="18"/>
        <v>34.72</v>
      </c>
      <c r="AE54" s="50">
        <f t="shared" si="18"/>
        <v>43.4</v>
      </c>
      <c r="AF54" s="50">
        <f t="shared" si="18"/>
        <v>43.4</v>
      </c>
      <c r="AG54" s="50">
        <f t="shared" si="18"/>
        <v>43.4</v>
      </c>
      <c r="AH54" s="50">
        <f t="shared" si="18"/>
        <v>43.4</v>
      </c>
      <c r="AI54" s="50">
        <f t="shared" si="18"/>
        <v>17.36</v>
      </c>
      <c r="AJ54" s="50">
        <f t="shared" si="18"/>
        <v>17.36</v>
      </c>
      <c r="AK54" s="50">
        <f t="shared" si="18"/>
        <v>17.36</v>
      </c>
      <c r="AL54" s="50">
        <f t="shared" si="18"/>
        <v>17.36</v>
      </c>
      <c r="AM54" s="50">
        <f t="shared" si="18"/>
        <v>17.36</v>
      </c>
      <c r="AN54" s="50">
        <f t="shared" si="18"/>
        <v>17.36</v>
      </c>
      <c r="AO54" s="50">
        <f t="shared" si="18"/>
        <v>17.36</v>
      </c>
      <c r="AP54" s="50">
        <f t="shared" si="18"/>
        <v>17.36</v>
      </c>
      <c r="AQ54" s="50">
        <f t="shared" si="18"/>
        <v>26.04</v>
      </c>
      <c r="AR54" s="50">
        <f t="shared" si="18"/>
        <v>26.04</v>
      </c>
      <c r="AS54" s="50">
        <f t="shared" si="18"/>
        <v>43.4</v>
      </c>
      <c r="AT54" s="50">
        <f t="shared" ref="AO54:AT71" si="20">$N54*AT$17/100</f>
        <v>43.4</v>
      </c>
      <c r="AW54" s="42">
        <v>33</v>
      </c>
      <c r="AX54" s="50">
        <f t="shared" si="13"/>
        <v>1302</v>
      </c>
      <c r="AY54" s="133">
        <f t="shared" si="14"/>
        <v>390.6</v>
      </c>
      <c r="AZ54" s="133">
        <f t="shared" si="15"/>
        <v>26.040000000000003</v>
      </c>
    </row>
    <row r="55" spans="2:52" x14ac:dyDescent="0.3">
      <c r="B55" s="42">
        <v>34</v>
      </c>
      <c r="C55" s="43">
        <f>'1차 스테이터스'!$I120/$B$12</f>
        <v>44.6</v>
      </c>
      <c r="D55" s="43">
        <f t="shared" si="3"/>
        <v>446</v>
      </c>
      <c r="E55" s="43">
        <f t="shared" si="4"/>
        <v>44.6</v>
      </c>
      <c r="F55" s="43">
        <f t="shared" si="5"/>
        <v>44.6</v>
      </c>
      <c r="G55" s="43">
        <f t="shared" si="6"/>
        <v>1784</v>
      </c>
      <c r="H55" s="43">
        <f t="shared" si="7"/>
        <v>1338</v>
      </c>
      <c r="I55" s="43">
        <f t="shared" si="8"/>
        <v>802.80000000000007</v>
      </c>
      <c r="J55" s="43">
        <f t="shared" si="9"/>
        <v>4460</v>
      </c>
      <c r="K55" s="90"/>
      <c r="L55" s="42">
        <v>34</v>
      </c>
      <c r="M55" s="50">
        <f t="shared" si="10"/>
        <v>1784</v>
      </c>
      <c r="N55" s="50">
        <f t="shared" si="11"/>
        <v>1784</v>
      </c>
      <c r="O55" s="50">
        <f t="shared" ref="O55:AD71" si="21">$N55*O$17/100</f>
        <v>374.64</v>
      </c>
      <c r="P55" s="50">
        <f t="shared" si="21"/>
        <v>160.56</v>
      </c>
      <c r="Q55" s="50">
        <f t="shared" si="21"/>
        <v>74.927999999999997</v>
      </c>
      <c r="R55" s="50">
        <f t="shared" si="21"/>
        <v>32.112000000000002</v>
      </c>
      <c r="S55" s="50">
        <f t="shared" si="21"/>
        <v>74.927999999999997</v>
      </c>
      <c r="T55" s="50">
        <f t="shared" si="21"/>
        <v>32.112000000000002</v>
      </c>
      <c r="U55" s="50">
        <f t="shared" si="21"/>
        <v>99.903999999999996</v>
      </c>
      <c r="V55" s="50">
        <f t="shared" si="21"/>
        <v>42.815999999999995</v>
      </c>
      <c r="W55" s="50">
        <f t="shared" si="21"/>
        <v>99.903999999999996</v>
      </c>
      <c r="X55" s="50">
        <f t="shared" si="21"/>
        <v>42.815999999999995</v>
      </c>
      <c r="Y55" s="50">
        <f t="shared" si="21"/>
        <v>74.927999999999997</v>
      </c>
      <c r="Z55" s="50">
        <f t="shared" si="21"/>
        <v>32.112000000000002</v>
      </c>
      <c r="AA55" s="50">
        <f t="shared" si="21"/>
        <v>74.927999999999997</v>
      </c>
      <c r="AB55" s="50">
        <f t="shared" si="21"/>
        <v>32.112000000000002</v>
      </c>
      <c r="AC55" s="50">
        <f t="shared" si="21"/>
        <v>35.68</v>
      </c>
      <c r="AD55" s="50">
        <f t="shared" si="21"/>
        <v>35.68</v>
      </c>
      <c r="AE55" s="50">
        <f t="shared" si="18"/>
        <v>44.6</v>
      </c>
      <c r="AF55" s="50">
        <f t="shared" si="18"/>
        <v>44.6</v>
      </c>
      <c r="AG55" s="50">
        <f t="shared" si="18"/>
        <v>44.6</v>
      </c>
      <c r="AH55" s="50">
        <f t="shared" si="18"/>
        <v>44.6</v>
      </c>
      <c r="AI55" s="50">
        <f t="shared" si="18"/>
        <v>17.84</v>
      </c>
      <c r="AJ55" s="50">
        <f t="shared" si="18"/>
        <v>17.84</v>
      </c>
      <c r="AK55" s="50">
        <f t="shared" si="18"/>
        <v>17.84</v>
      </c>
      <c r="AL55" s="50">
        <f t="shared" si="18"/>
        <v>17.84</v>
      </c>
      <c r="AM55" s="50">
        <f t="shared" si="18"/>
        <v>17.84</v>
      </c>
      <c r="AN55" s="50">
        <f t="shared" si="18"/>
        <v>17.84</v>
      </c>
      <c r="AO55" s="50">
        <f t="shared" si="20"/>
        <v>17.84</v>
      </c>
      <c r="AP55" s="50">
        <f t="shared" si="20"/>
        <v>17.84</v>
      </c>
      <c r="AQ55" s="50">
        <f t="shared" si="20"/>
        <v>26.76</v>
      </c>
      <c r="AR55" s="50">
        <f t="shared" si="20"/>
        <v>26.76</v>
      </c>
      <c r="AS55" s="50">
        <f t="shared" si="20"/>
        <v>44.6</v>
      </c>
      <c r="AT55" s="50">
        <f t="shared" si="20"/>
        <v>44.6</v>
      </c>
      <c r="AW55" s="42">
        <v>34</v>
      </c>
      <c r="AX55" s="50">
        <f t="shared" si="13"/>
        <v>1338</v>
      </c>
      <c r="AY55" s="133">
        <f t="shared" si="14"/>
        <v>401.4</v>
      </c>
      <c r="AZ55" s="133">
        <f t="shared" si="15"/>
        <v>26.759999999999998</v>
      </c>
    </row>
    <row r="56" spans="2:52" x14ac:dyDescent="0.3">
      <c r="B56" s="42">
        <v>35</v>
      </c>
      <c r="C56" s="43">
        <f>'1차 스테이터스'!$I121/$B$12</f>
        <v>45.8</v>
      </c>
      <c r="D56" s="43">
        <f t="shared" si="3"/>
        <v>458</v>
      </c>
      <c r="E56" s="43">
        <f t="shared" si="4"/>
        <v>45.8</v>
      </c>
      <c r="F56" s="43">
        <f t="shared" si="5"/>
        <v>45.8</v>
      </c>
      <c r="G56" s="43">
        <f t="shared" si="6"/>
        <v>1832</v>
      </c>
      <c r="H56" s="43">
        <f t="shared" si="7"/>
        <v>1374</v>
      </c>
      <c r="I56" s="43">
        <f t="shared" si="8"/>
        <v>824.4</v>
      </c>
      <c r="J56" s="43">
        <f t="shared" si="9"/>
        <v>4580</v>
      </c>
      <c r="K56" s="90"/>
      <c r="L56" s="42">
        <v>35</v>
      </c>
      <c r="M56" s="50">
        <f t="shared" si="10"/>
        <v>1832</v>
      </c>
      <c r="N56" s="50">
        <f t="shared" si="11"/>
        <v>1832</v>
      </c>
      <c r="O56" s="50">
        <f t="shared" si="21"/>
        <v>384.72</v>
      </c>
      <c r="P56" s="50">
        <f t="shared" si="21"/>
        <v>164.88</v>
      </c>
      <c r="Q56" s="50">
        <f t="shared" si="21"/>
        <v>76.944000000000003</v>
      </c>
      <c r="R56" s="50">
        <f t="shared" si="21"/>
        <v>32.975999999999999</v>
      </c>
      <c r="S56" s="50">
        <f t="shared" si="21"/>
        <v>76.944000000000003</v>
      </c>
      <c r="T56" s="50">
        <f t="shared" si="21"/>
        <v>32.975999999999999</v>
      </c>
      <c r="U56" s="50">
        <f t="shared" si="21"/>
        <v>102.59199999999998</v>
      </c>
      <c r="V56" s="50">
        <f t="shared" si="21"/>
        <v>43.968000000000004</v>
      </c>
      <c r="W56" s="50">
        <f t="shared" si="21"/>
        <v>102.59199999999998</v>
      </c>
      <c r="X56" s="50">
        <f t="shared" si="21"/>
        <v>43.968000000000004</v>
      </c>
      <c r="Y56" s="50">
        <f t="shared" si="21"/>
        <v>76.944000000000003</v>
      </c>
      <c r="Z56" s="50">
        <f t="shared" si="21"/>
        <v>32.975999999999999</v>
      </c>
      <c r="AA56" s="50">
        <f t="shared" si="21"/>
        <v>76.944000000000003</v>
      </c>
      <c r="AB56" s="50">
        <f t="shared" si="21"/>
        <v>32.975999999999999</v>
      </c>
      <c r="AC56" s="50">
        <f t="shared" si="21"/>
        <v>36.64</v>
      </c>
      <c r="AD56" s="50">
        <f t="shared" si="21"/>
        <v>36.64</v>
      </c>
      <c r="AE56" s="50">
        <f t="shared" si="18"/>
        <v>45.8</v>
      </c>
      <c r="AF56" s="50">
        <f t="shared" si="18"/>
        <v>45.8</v>
      </c>
      <c r="AG56" s="50">
        <f t="shared" si="18"/>
        <v>45.8</v>
      </c>
      <c r="AH56" s="50">
        <f t="shared" si="18"/>
        <v>45.8</v>
      </c>
      <c r="AI56" s="50">
        <f t="shared" si="18"/>
        <v>18.32</v>
      </c>
      <c r="AJ56" s="50">
        <f t="shared" si="18"/>
        <v>18.32</v>
      </c>
      <c r="AK56" s="50">
        <f t="shared" si="18"/>
        <v>18.32</v>
      </c>
      <c r="AL56" s="50">
        <f t="shared" si="18"/>
        <v>18.32</v>
      </c>
      <c r="AM56" s="50">
        <f t="shared" si="18"/>
        <v>18.32</v>
      </c>
      <c r="AN56" s="50">
        <f t="shared" si="18"/>
        <v>18.32</v>
      </c>
      <c r="AO56" s="50">
        <f t="shared" si="20"/>
        <v>18.32</v>
      </c>
      <c r="AP56" s="50">
        <f t="shared" si="20"/>
        <v>18.32</v>
      </c>
      <c r="AQ56" s="50">
        <f t="shared" si="20"/>
        <v>27.48</v>
      </c>
      <c r="AR56" s="50">
        <f t="shared" si="20"/>
        <v>27.48</v>
      </c>
      <c r="AS56" s="50">
        <f t="shared" si="20"/>
        <v>45.8</v>
      </c>
      <c r="AT56" s="50">
        <f t="shared" si="20"/>
        <v>45.8</v>
      </c>
      <c r="AW56" s="42">
        <v>35</v>
      </c>
      <c r="AX56" s="50">
        <f t="shared" si="13"/>
        <v>1374</v>
      </c>
      <c r="AY56" s="133">
        <f t="shared" si="14"/>
        <v>412.2</v>
      </c>
      <c r="AZ56" s="133">
        <f t="shared" si="15"/>
        <v>27.48</v>
      </c>
    </row>
    <row r="57" spans="2:52" x14ac:dyDescent="0.3">
      <c r="B57" s="42">
        <v>36</v>
      </c>
      <c r="C57" s="43">
        <f>'1차 스테이터스'!$I122/$B$12</f>
        <v>47</v>
      </c>
      <c r="D57" s="43">
        <f t="shared" si="3"/>
        <v>470</v>
      </c>
      <c r="E57" s="43">
        <f t="shared" si="4"/>
        <v>47</v>
      </c>
      <c r="F57" s="43">
        <f t="shared" si="5"/>
        <v>47</v>
      </c>
      <c r="G57" s="43">
        <f t="shared" si="6"/>
        <v>1880</v>
      </c>
      <c r="H57" s="43">
        <f t="shared" si="7"/>
        <v>1410</v>
      </c>
      <c r="I57" s="43">
        <f t="shared" si="8"/>
        <v>846</v>
      </c>
      <c r="J57" s="43">
        <f t="shared" si="9"/>
        <v>4700</v>
      </c>
      <c r="K57" s="90"/>
      <c r="L57" s="42">
        <v>36</v>
      </c>
      <c r="M57" s="50">
        <f t="shared" si="10"/>
        <v>1880</v>
      </c>
      <c r="N57" s="50">
        <f t="shared" si="11"/>
        <v>1880</v>
      </c>
      <c r="O57" s="50">
        <f t="shared" si="21"/>
        <v>394.8</v>
      </c>
      <c r="P57" s="50">
        <f t="shared" si="21"/>
        <v>169.2</v>
      </c>
      <c r="Q57" s="50">
        <f t="shared" si="21"/>
        <v>78.959999999999994</v>
      </c>
      <c r="R57" s="50">
        <f t="shared" si="21"/>
        <v>33.840000000000003</v>
      </c>
      <c r="S57" s="50">
        <f t="shared" si="21"/>
        <v>78.959999999999994</v>
      </c>
      <c r="T57" s="50">
        <f t="shared" si="21"/>
        <v>33.840000000000003</v>
      </c>
      <c r="U57" s="50">
        <f t="shared" si="21"/>
        <v>105.28</v>
      </c>
      <c r="V57" s="50">
        <f t="shared" si="21"/>
        <v>45.12</v>
      </c>
      <c r="W57" s="50">
        <f t="shared" si="21"/>
        <v>105.28</v>
      </c>
      <c r="X57" s="50">
        <f t="shared" si="21"/>
        <v>45.12</v>
      </c>
      <c r="Y57" s="50">
        <f t="shared" si="21"/>
        <v>78.959999999999994</v>
      </c>
      <c r="Z57" s="50">
        <f t="shared" si="21"/>
        <v>33.840000000000003</v>
      </c>
      <c r="AA57" s="50">
        <f t="shared" si="21"/>
        <v>78.959999999999994</v>
      </c>
      <c r="AB57" s="50">
        <f t="shared" si="21"/>
        <v>33.840000000000003</v>
      </c>
      <c r="AC57" s="50">
        <f t="shared" si="21"/>
        <v>37.6</v>
      </c>
      <c r="AD57" s="50">
        <f t="shared" si="21"/>
        <v>37.6</v>
      </c>
      <c r="AE57" s="50">
        <f t="shared" si="18"/>
        <v>47</v>
      </c>
      <c r="AF57" s="50">
        <f t="shared" si="18"/>
        <v>47</v>
      </c>
      <c r="AG57" s="50">
        <f t="shared" si="18"/>
        <v>47</v>
      </c>
      <c r="AH57" s="50">
        <f t="shared" si="18"/>
        <v>47</v>
      </c>
      <c r="AI57" s="50">
        <f t="shared" si="18"/>
        <v>18.8</v>
      </c>
      <c r="AJ57" s="50">
        <f t="shared" si="18"/>
        <v>18.8</v>
      </c>
      <c r="AK57" s="50">
        <f t="shared" si="18"/>
        <v>18.8</v>
      </c>
      <c r="AL57" s="50">
        <f t="shared" si="18"/>
        <v>18.8</v>
      </c>
      <c r="AM57" s="50">
        <f t="shared" si="18"/>
        <v>18.8</v>
      </c>
      <c r="AN57" s="50">
        <f t="shared" si="18"/>
        <v>18.8</v>
      </c>
      <c r="AO57" s="50">
        <f t="shared" si="20"/>
        <v>18.8</v>
      </c>
      <c r="AP57" s="50">
        <f t="shared" si="20"/>
        <v>18.8</v>
      </c>
      <c r="AQ57" s="50">
        <f t="shared" si="20"/>
        <v>28.2</v>
      </c>
      <c r="AR57" s="50">
        <f t="shared" si="20"/>
        <v>28.2</v>
      </c>
      <c r="AS57" s="50">
        <f t="shared" si="20"/>
        <v>47</v>
      </c>
      <c r="AT57" s="50">
        <f t="shared" si="20"/>
        <v>47</v>
      </c>
      <c r="AW57" s="42">
        <v>36</v>
      </c>
      <c r="AX57" s="50">
        <f t="shared" si="13"/>
        <v>1410</v>
      </c>
      <c r="AY57" s="133">
        <f t="shared" si="14"/>
        <v>423</v>
      </c>
      <c r="AZ57" s="133">
        <f t="shared" si="15"/>
        <v>28.2</v>
      </c>
    </row>
    <row r="58" spans="2:52" x14ac:dyDescent="0.3">
      <c r="B58" s="42">
        <v>37</v>
      </c>
      <c r="C58" s="43">
        <f>'1차 스테이터스'!$I123/$B$12</f>
        <v>48.2</v>
      </c>
      <c r="D58" s="43">
        <f t="shared" si="3"/>
        <v>482</v>
      </c>
      <c r="E58" s="43">
        <f t="shared" si="4"/>
        <v>48.2</v>
      </c>
      <c r="F58" s="43">
        <f t="shared" si="5"/>
        <v>48.2</v>
      </c>
      <c r="G58" s="43">
        <f t="shared" si="6"/>
        <v>1928</v>
      </c>
      <c r="H58" s="43">
        <f t="shared" si="7"/>
        <v>1446</v>
      </c>
      <c r="I58" s="43">
        <f t="shared" si="8"/>
        <v>867.6</v>
      </c>
      <c r="J58" s="43">
        <f t="shared" si="9"/>
        <v>4820</v>
      </c>
      <c r="K58" s="90"/>
      <c r="L58" s="42">
        <v>37</v>
      </c>
      <c r="M58" s="50">
        <f t="shared" si="10"/>
        <v>1928</v>
      </c>
      <c r="N58" s="50">
        <f t="shared" si="11"/>
        <v>1928</v>
      </c>
      <c r="O58" s="50">
        <f t="shared" si="21"/>
        <v>404.88</v>
      </c>
      <c r="P58" s="50">
        <f t="shared" si="21"/>
        <v>173.52</v>
      </c>
      <c r="Q58" s="50">
        <f t="shared" si="21"/>
        <v>80.975999999999999</v>
      </c>
      <c r="R58" s="50">
        <f t="shared" si="21"/>
        <v>34.704000000000001</v>
      </c>
      <c r="S58" s="50">
        <f t="shared" si="21"/>
        <v>80.975999999999999</v>
      </c>
      <c r="T58" s="50">
        <f t="shared" si="21"/>
        <v>34.704000000000001</v>
      </c>
      <c r="U58" s="50">
        <f t="shared" si="21"/>
        <v>107.96799999999999</v>
      </c>
      <c r="V58" s="50">
        <f t="shared" si="21"/>
        <v>46.271999999999998</v>
      </c>
      <c r="W58" s="50">
        <f t="shared" si="21"/>
        <v>107.96799999999999</v>
      </c>
      <c r="X58" s="50">
        <f t="shared" si="21"/>
        <v>46.271999999999998</v>
      </c>
      <c r="Y58" s="50">
        <f t="shared" si="21"/>
        <v>80.975999999999999</v>
      </c>
      <c r="Z58" s="50">
        <f t="shared" si="21"/>
        <v>34.704000000000001</v>
      </c>
      <c r="AA58" s="50">
        <f t="shared" si="21"/>
        <v>80.975999999999999</v>
      </c>
      <c r="AB58" s="50">
        <f t="shared" si="21"/>
        <v>34.704000000000001</v>
      </c>
      <c r="AC58" s="50">
        <f t="shared" si="21"/>
        <v>38.56</v>
      </c>
      <c r="AD58" s="50">
        <f t="shared" si="21"/>
        <v>38.56</v>
      </c>
      <c r="AE58" s="50">
        <f t="shared" si="18"/>
        <v>48.2</v>
      </c>
      <c r="AF58" s="50">
        <f t="shared" si="18"/>
        <v>48.2</v>
      </c>
      <c r="AG58" s="50">
        <f t="shared" si="18"/>
        <v>48.2</v>
      </c>
      <c r="AH58" s="50">
        <f t="shared" si="18"/>
        <v>48.2</v>
      </c>
      <c r="AI58" s="50">
        <f t="shared" si="18"/>
        <v>19.28</v>
      </c>
      <c r="AJ58" s="50">
        <f t="shared" si="18"/>
        <v>19.28</v>
      </c>
      <c r="AK58" s="50">
        <f t="shared" si="18"/>
        <v>19.28</v>
      </c>
      <c r="AL58" s="50">
        <f t="shared" si="18"/>
        <v>19.28</v>
      </c>
      <c r="AM58" s="50">
        <f t="shared" si="18"/>
        <v>19.28</v>
      </c>
      <c r="AN58" s="50">
        <f t="shared" si="18"/>
        <v>19.28</v>
      </c>
      <c r="AO58" s="50">
        <f t="shared" si="20"/>
        <v>19.28</v>
      </c>
      <c r="AP58" s="50">
        <f t="shared" si="20"/>
        <v>19.28</v>
      </c>
      <c r="AQ58" s="50">
        <f t="shared" si="20"/>
        <v>28.92</v>
      </c>
      <c r="AR58" s="50">
        <f t="shared" si="20"/>
        <v>28.92</v>
      </c>
      <c r="AS58" s="50">
        <f t="shared" si="20"/>
        <v>48.2</v>
      </c>
      <c r="AT58" s="50">
        <f t="shared" si="20"/>
        <v>48.2</v>
      </c>
      <c r="AW58" s="42">
        <v>37</v>
      </c>
      <c r="AX58" s="50">
        <f t="shared" si="13"/>
        <v>1446</v>
      </c>
      <c r="AY58" s="133">
        <f t="shared" si="14"/>
        <v>433.8</v>
      </c>
      <c r="AZ58" s="133">
        <f t="shared" si="15"/>
        <v>28.92</v>
      </c>
    </row>
    <row r="59" spans="2:52" x14ac:dyDescent="0.3">
      <c r="B59" s="42">
        <v>38</v>
      </c>
      <c r="C59" s="43">
        <f>'1차 스테이터스'!$I124/$B$12</f>
        <v>49.4</v>
      </c>
      <c r="D59" s="43">
        <f t="shared" si="3"/>
        <v>494</v>
      </c>
      <c r="E59" s="43">
        <f t="shared" si="4"/>
        <v>49.4</v>
      </c>
      <c r="F59" s="43">
        <f t="shared" si="5"/>
        <v>49.4</v>
      </c>
      <c r="G59" s="43">
        <f t="shared" si="6"/>
        <v>1976</v>
      </c>
      <c r="H59" s="43">
        <f t="shared" si="7"/>
        <v>1482</v>
      </c>
      <c r="I59" s="43">
        <f t="shared" si="8"/>
        <v>889.19999999999993</v>
      </c>
      <c r="J59" s="43">
        <f t="shared" si="9"/>
        <v>4940</v>
      </c>
      <c r="K59" s="90"/>
      <c r="L59" s="42">
        <v>38</v>
      </c>
      <c r="M59" s="50">
        <f t="shared" si="10"/>
        <v>1976</v>
      </c>
      <c r="N59" s="50">
        <f t="shared" si="11"/>
        <v>1976</v>
      </c>
      <c r="O59" s="50">
        <f t="shared" si="21"/>
        <v>414.96</v>
      </c>
      <c r="P59" s="50">
        <f t="shared" si="21"/>
        <v>177.84</v>
      </c>
      <c r="Q59" s="50">
        <f t="shared" si="21"/>
        <v>82.992000000000004</v>
      </c>
      <c r="R59" s="50">
        <f t="shared" si="21"/>
        <v>35.568000000000005</v>
      </c>
      <c r="S59" s="50">
        <f t="shared" si="21"/>
        <v>82.992000000000004</v>
      </c>
      <c r="T59" s="50">
        <f t="shared" si="21"/>
        <v>35.568000000000005</v>
      </c>
      <c r="U59" s="50">
        <f t="shared" si="21"/>
        <v>110.65599999999999</v>
      </c>
      <c r="V59" s="50">
        <f t="shared" si="21"/>
        <v>47.423999999999999</v>
      </c>
      <c r="W59" s="50">
        <f t="shared" si="21"/>
        <v>110.65599999999999</v>
      </c>
      <c r="X59" s="50">
        <f t="shared" si="21"/>
        <v>47.423999999999999</v>
      </c>
      <c r="Y59" s="50">
        <f t="shared" si="21"/>
        <v>82.992000000000004</v>
      </c>
      <c r="Z59" s="50">
        <f t="shared" si="21"/>
        <v>35.568000000000005</v>
      </c>
      <c r="AA59" s="50">
        <f t="shared" si="21"/>
        <v>82.992000000000004</v>
      </c>
      <c r="AB59" s="50">
        <f t="shared" si="21"/>
        <v>35.568000000000005</v>
      </c>
      <c r="AC59" s="50">
        <f t="shared" si="21"/>
        <v>39.520000000000003</v>
      </c>
      <c r="AD59" s="50">
        <f t="shared" si="21"/>
        <v>39.520000000000003</v>
      </c>
      <c r="AE59" s="50">
        <f t="shared" si="18"/>
        <v>49.4</v>
      </c>
      <c r="AF59" s="50">
        <f t="shared" si="18"/>
        <v>49.4</v>
      </c>
      <c r="AG59" s="50">
        <f t="shared" si="18"/>
        <v>49.4</v>
      </c>
      <c r="AH59" s="50">
        <f t="shared" si="18"/>
        <v>49.4</v>
      </c>
      <c r="AI59" s="50">
        <f t="shared" si="18"/>
        <v>19.760000000000002</v>
      </c>
      <c r="AJ59" s="50">
        <f t="shared" si="18"/>
        <v>19.760000000000002</v>
      </c>
      <c r="AK59" s="50">
        <f t="shared" si="18"/>
        <v>19.760000000000002</v>
      </c>
      <c r="AL59" s="50">
        <f t="shared" si="18"/>
        <v>19.760000000000002</v>
      </c>
      <c r="AM59" s="50">
        <f t="shared" si="18"/>
        <v>19.760000000000002</v>
      </c>
      <c r="AN59" s="50">
        <f t="shared" si="18"/>
        <v>19.760000000000002</v>
      </c>
      <c r="AO59" s="50">
        <f t="shared" si="20"/>
        <v>19.760000000000002</v>
      </c>
      <c r="AP59" s="50">
        <f t="shared" si="20"/>
        <v>19.760000000000002</v>
      </c>
      <c r="AQ59" s="50">
        <f t="shared" si="20"/>
        <v>29.64</v>
      </c>
      <c r="AR59" s="50">
        <f t="shared" si="20"/>
        <v>29.64</v>
      </c>
      <c r="AS59" s="50">
        <f t="shared" si="20"/>
        <v>49.4</v>
      </c>
      <c r="AT59" s="50">
        <f t="shared" si="20"/>
        <v>49.4</v>
      </c>
      <c r="AW59" s="42">
        <v>38</v>
      </c>
      <c r="AX59" s="50">
        <f t="shared" si="13"/>
        <v>1482</v>
      </c>
      <c r="AY59" s="133">
        <f t="shared" si="14"/>
        <v>444.6</v>
      </c>
      <c r="AZ59" s="133">
        <f t="shared" si="15"/>
        <v>29.64</v>
      </c>
    </row>
    <row r="60" spans="2:52" x14ac:dyDescent="0.3">
      <c r="B60" s="42">
        <v>39</v>
      </c>
      <c r="C60" s="43">
        <f>'1차 스테이터스'!$I125/$B$12</f>
        <v>50.6</v>
      </c>
      <c r="D60" s="43">
        <f t="shared" si="3"/>
        <v>506</v>
      </c>
      <c r="E60" s="43">
        <f t="shared" si="4"/>
        <v>50.6</v>
      </c>
      <c r="F60" s="43">
        <f t="shared" si="5"/>
        <v>50.6</v>
      </c>
      <c r="G60" s="43">
        <f t="shared" si="6"/>
        <v>2024</v>
      </c>
      <c r="H60" s="43">
        <f t="shared" si="7"/>
        <v>1518</v>
      </c>
      <c r="I60" s="43">
        <f t="shared" si="8"/>
        <v>910.80000000000007</v>
      </c>
      <c r="J60" s="43">
        <f t="shared" si="9"/>
        <v>5060</v>
      </c>
      <c r="K60" s="90"/>
      <c r="L60" s="42">
        <v>39</v>
      </c>
      <c r="M60" s="50">
        <f t="shared" si="10"/>
        <v>2024</v>
      </c>
      <c r="N60" s="50">
        <f t="shared" si="11"/>
        <v>2024</v>
      </c>
      <c r="O60" s="50">
        <f t="shared" si="21"/>
        <v>425.04</v>
      </c>
      <c r="P60" s="50">
        <f t="shared" si="21"/>
        <v>182.16</v>
      </c>
      <c r="Q60" s="50">
        <f t="shared" si="21"/>
        <v>85.00800000000001</v>
      </c>
      <c r="R60" s="50">
        <f t="shared" si="21"/>
        <v>36.432000000000002</v>
      </c>
      <c r="S60" s="50">
        <f t="shared" si="21"/>
        <v>85.00800000000001</v>
      </c>
      <c r="T60" s="50">
        <f t="shared" si="21"/>
        <v>36.432000000000002</v>
      </c>
      <c r="U60" s="50">
        <f t="shared" si="21"/>
        <v>113.34399999999999</v>
      </c>
      <c r="V60" s="50">
        <f t="shared" si="21"/>
        <v>48.575999999999993</v>
      </c>
      <c r="W60" s="50">
        <f t="shared" si="21"/>
        <v>113.34399999999999</v>
      </c>
      <c r="X60" s="50">
        <f t="shared" si="21"/>
        <v>48.575999999999993</v>
      </c>
      <c r="Y60" s="50">
        <f t="shared" si="21"/>
        <v>85.00800000000001</v>
      </c>
      <c r="Z60" s="50">
        <f t="shared" si="21"/>
        <v>36.432000000000002</v>
      </c>
      <c r="AA60" s="50">
        <f t="shared" si="21"/>
        <v>85.00800000000001</v>
      </c>
      <c r="AB60" s="50">
        <f t="shared" si="21"/>
        <v>36.432000000000002</v>
      </c>
      <c r="AC60" s="50">
        <f t="shared" si="21"/>
        <v>40.479999999999997</v>
      </c>
      <c r="AD60" s="50">
        <f t="shared" si="21"/>
        <v>40.479999999999997</v>
      </c>
      <c r="AE60" s="50">
        <f t="shared" si="18"/>
        <v>50.6</v>
      </c>
      <c r="AF60" s="50">
        <f t="shared" si="18"/>
        <v>50.6</v>
      </c>
      <c r="AG60" s="50">
        <f t="shared" si="18"/>
        <v>50.6</v>
      </c>
      <c r="AH60" s="50">
        <f t="shared" si="18"/>
        <v>50.6</v>
      </c>
      <c r="AI60" s="50">
        <f t="shared" si="18"/>
        <v>20.239999999999998</v>
      </c>
      <c r="AJ60" s="50">
        <f t="shared" si="18"/>
        <v>20.239999999999998</v>
      </c>
      <c r="AK60" s="50">
        <f t="shared" si="18"/>
        <v>20.239999999999998</v>
      </c>
      <c r="AL60" s="50">
        <f t="shared" si="18"/>
        <v>20.239999999999998</v>
      </c>
      <c r="AM60" s="50">
        <f t="shared" si="18"/>
        <v>20.239999999999998</v>
      </c>
      <c r="AN60" s="50">
        <f t="shared" si="18"/>
        <v>20.239999999999998</v>
      </c>
      <c r="AO60" s="50">
        <f t="shared" si="20"/>
        <v>20.239999999999998</v>
      </c>
      <c r="AP60" s="50">
        <f t="shared" si="20"/>
        <v>20.239999999999998</v>
      </c>
      <c r="AQ60" s="50">
        <f t="shared" si="20"/>
        <v>30.36</v>
      </c>
      <c r="AR60" s="50">
        <f t="shared" si="20"/>
        <v>30.36</v>
      </c>
      <c r="AS60" s="50">
        <f t="shared" si="20"/>
        <v>50.6</v>
      </c>
      <c r="AT60" s="50">
        <f t="shared" si="20"/>
        <v>50.6</v>
      </c>
      <c r="AW60" s="42">
        <v>39</v>
      </c>
      <c r="AX60" s="50">
        <f t="shared" si="13"/>
        <v>1518</v>
      </c>
      <c r="AY60" s="133">
        <f t="shared" si="14"/>
        <v>455.4</v>
      </c>
      <c r="AZ60" s="133">
        <f t="shared" si="15"/>
        <v>30.36</v>
      </c>
    </row>
    <row r="61" spans="2:52" x14ac:dyDescent="0.3">
      <c r="B61" s="42">
        <v>40</v>
      </c>
      <c r="C61" s="43">
        <f>'1차 스테이터스'!$I126/$B$12</f>
        <v>51.8</v>
      </c>
      <c r="D61" s="43">
        <f t="shared" si="3"/>
        <v>518</v>
      </c>
      <c r="E61" s="43">
        <f t="shared" si="4"/>
        <v>51.8</v>
      </c>
      <c r="F61" s="43">
        <f t="shared" si="5"/>
        <v>51.8</v>
      </c>
      <c r="G61" s="43">
        <f t="shared" si="6"/>
        <v>2072</v>
      </c>
      <c r="H61" s="43">
        <f t="shared" si="7"/>
        <v>1554</v>
      </c>
      <c r="I61" s="43">
        <f t="shared" si="8"/>
        <v>932.4</v>
      </c>
      <c r="J61" s="43">
        <f t="shared" si="9"/>
        <v>5180</v>
      </c>
      <c r="K61" s="90"/>
      <c r="L61" s="42">
        <v>40</v>
      </c>
      <c r="M61" s="50">
        <f t="shared" si="10"/>
        <v>2072</v>
      </c>
      <c r="N61" s="50">
        <f t="shared" si="11"/>
        <v>2072</v>
      </c>
      <c r="O61" s="50">
        <f t="shared" si="21"/>
        <v>435.12</v>
      </c>
      <c r="P61" s="50">
        <f t="shared" si="21"/>
        <v>186.48</v>
      </c>
      <c r="Q61" s="50">
        <f t="shared" si="21"/>
        <v>87.024000000000001</v>
      </c>
      <c r="R61" s="50">
        <f t="shared" si="21"/>
        <v>37.295999999999999</v>
      </c>
      <c r="S61" s="50">
        <f t="shared" si="21"/>
        <v>87.024000000000001</v>
      </c>
      <c r="T61" s="50">
        <f t="shared" si="21"/>
        <v>37.295999999999999</v>
      </c>
      <c r="U61" s="50">
        <f t="shared" si="21"/>
        <v>116.03199999999998</v>
      </c>
      <c r="V61" s="50">
        <f t="shared" si="21"/>
        <v>49.728000000000002</v>
      </c>
      <c r="W61" s="50">
        <f t="shared" si="21"/>
        <v>116.03199999999998</v>
      </c>
      <c r="X61" s="50">
        <f t="shared" si="21"/>
        <v>49.728000000000002</v>
      </c>
      <c r="Y61" s="50">
        <f t="shared" si="21"/>
        <v>87.024000000000001</v>
      </c>
      <c r="Z61" s="50">
        <f t="shared" si="21"/>
        <v>37.295999999999999</v>
      </c>
      <c r="AA61" s="50">
        <f t="shared" si="21"/>
        <v>87.024000000000001</v>
      </c>
      <c r="AB61" s="50">
        <f t="shared" si="21"/>
        <v>37.295999999999999</v>
      </c>
      <c r="AC61" s="50">
        <f t="shared" si="21"/>
        <v>41.44</v>
      </c>
      <c r="AD61" s="50">
        <f t="shared" si="21"/>
        <v>41.44</v>
      </c>
      <c r="AE61" s="50">
        <f t="shared" si="18"/>
        <v>51.8</v>
      </c>
      <c r="AF61" s="50">
        <f t="shared" si="18"/>
        <v>51.8</v>
      </c>
      <c r="AG61" s="50">
        <f t="shared" si="18"/>
        <v>51.8</v>
      </c>
      <c r="AH61" s="50">
        <f t="shared" si="18"/>
        <v>51.8</v>
      </c>
      <c r="AI61" s="50">
        <f t="shared" si="18"/>
        <v>20.72</v>
      </c>
      <c r="AJ61" s="50">
        <f t="shared" si="18"/>
        <v>20.72</v>
      </c>
      <c r="AK61" s="50">
        <f t="shared" si="18"/>
        <v>20.72</v>
      </c>
      <c r="AL61" s="50">
        <f t="shared" si="18"/>
        <v>20.72</v>
      </c>
      <c r="AM61" s="50">
        <f t="shared" si="18"/>
        <v>20.72</v>
      </c>
      <c r="AN61" s="50">
        <f t="shared" si="18"/>
        <v>20.72</v>
      </c>
      <c r="AO61" s="50">
        <f t="shared" si="20"/>
        <v>20.72</v>
      </c>
      <c r="AP61" s="50">
        <f t="shared" si="20"/>
        <v>20.72</v>
      </c>
      <c r="AQ61" s="50">
        <f t="shared" si="20"/>
        <v>31.08</v>
      </c>
      <c r="AR61" s="50">
        <f t="shared" si="20"/>
        <v>31.08</v>
      </c>
      <c r="AS61" s="50">
        <f t="shared" si="20"/>
        <v>51.8</v>
      </c>
      <c r="AT61" s="50">
        <f t="shared" si="20"/>
        <v>51.8</v>
      </c>
      <c r="AW61" s="42">
        <v>40</v>
      </c>
      <c r="AX61" s="50">
        <f t="shared" si="13"/>
        <v>1554</v>
      </c>
      <c r="AY61" s="133">
        <f t="shared" si="14"/>
        <v>466.2</v>
      </c>
      <c r="AZ61" s="133">
        <f t="shared" si="15"/>
        <v>31.08</v>
      </c>
    </row>
    <row r="62" spans="2:52" x14ac:dyDescent="0.3">
      <c r="B62" s="42">
        <v>41</v>
      </c>
      <c r="C62" s="43">
        <f>'1차 스테이터스'!$I127/$B$12</f>
        <v>53</v>
      </c>
      <c r="D62" s="43">
        <f t="shared" si="3"/>
        <v>530</v>
      </c>
      <c r="E62" s="43">
        <f t="shared" si="4"/>
        <v>53</v>
      </c>
      <c r="F62" s="43">
        <f t="shared" si="5"/>
        <v>53</v>
      </c>
      <c r="G62" s="43">
        <f t="shared" si="6"/>
        <v>2120</v>
      </c>
      <c r="H62" s="43">
        <f t="shared" si="7"/>
        <v>1590</v>
      </c>
      <c r="I62" s="43">
        <f t="shared" si="8"/>
        <v>954</v>
      </c>
      <c r="J62" s="43">
        <f t="shared" si="9"/>
        <v>5300</v>
      </c>
      <c r="K62" s="90"/>
      <c r="L62" s="42">
        <v>41</v>
      </c>
      <c r="M62" s="50">
        <f t="shared" si="10"/>
        <v>2120</v>
      </c>
      <c r="N62" s="50">
        <f t="shared" si="11"/>
        <v>2120</v>
      </c>
      <c r="O62" s="50">
        <f t="shared" si="21"/>
        <v>445.2</v>
      </c>
      <c r="P62" s="50">
        <f t="shared" si="21"/>
        <v>190.8</v>
      </c>
      <c r="Q62" s="50">
        <f t="shared" si="21"/>
        <v>89.04</v>
      </c>
      <c r="R62" s="50">
        <f t="shared" si="21"/>
        <v>38.159999999999997</v>
      </c>
      <c r="S62" s="50">
        <f t="shared" si="21"/>
        <v>89.04</v>
      </c>
      <c r="T62" s="50">
        <f t="shared" si="21"/>
        <v>38.159999999999997</v>
      </c>
      <c r="U62" s="50">
        <f t="shared" si="21"/>
        <v>118.72</v>
      </c>
      <c r="V62" s="50">
        <f t="shared" si="21"/>
        <v>50.88</v>
      </c>
      <c r="W62" s="50">
        <f t="shared" si="21"/>
        <v>118.72</v>
      </c>
      <c r="X62" s="50">
        <f t="shared" si="21"/>
        <v>50.88</v>
      </c>
      <c r="Y62" s="50">
        <f t="shared" si="21"/>
        <v>89.04</v>
      </c>
      <c r="Z62" s="50">
        <f t="shared" si="21"/>
        <v>38.159999999999997</v>
      </c>
      <c r="AA62" s="50">
        <f t="shared" si="21"/>
        <v>89.04</v>
      </c>
      <c r="AB62" s="50">
        <f t="shared" si="21"/>
        <v>38.159999999999997</v>
      </c>
      <c r="AC62" s="50">
        <f t="shared" si="21"/>
        <v>42.4</v>
      </c>
      <c r="AD62" s="50">
        <f t="shared" si="21"/>
        <v>42.4</v>
      </c>
      <c r="AE62" s="50">
        <f t="shared" si="18"/>
        <v>53</v>
      </c>
      <c r="AF62" s="50">
        <f t="shared" si="18"/>
        <v>53</v>
      </c>
      <c r="AG62" s="50">
        <f t="shared" si="18"/>
        <v>53</v>
      </c>
      <c r="AH62" s="50">
        <f t="shared" si="18"/>
        <v>53</v>
      </c>
      <c r="AI62" s="50">
        <f t="shared" si="18"/>
        <v>21.2</v>
      </c>
      <c r="AJ62" s="50">
        <f t="shared" si="18"/>
        <v>21.2</v>
      </c>
      <c r="AK62" s="50">
        <f t="shared" si="18"/>
        <v>21.2</v>
      </c>
      <c r="AL62" s="50">
        <f t="shared" si="18"/>
        <v>21.2</v>
      </c>
      <c r="AM62" s="50">
        <f t="shared" si="18"/>
        <v>21.2</v>
      </c>
      <c r="AN62" s="50">
        <f t="shared" si="18"/>
        <v>21.2</v>
      </c>
      <c r="AO62" s="50">
        <f t="shared" si="20"/>
        <v>21.2</v>
      </c>
      <c r="AP62" s="50">
        <f t="shared" si="20"/>
        <v>21.2</v>
      </c>
      <c r="AQ62" s="50">
        <f t="shared" si="20"/>
        <v>31.8</v>
      </c>
      <c r="AR62" s="50">
        <f t="shared" si="20"/>
        <v>31.8</v>
      </c>
      <c r="AS62" s="50">
        <f t="shared" si="20"/>
        <v>53</v>
      </c>
      <c r="AT62" s="50">
        <f t="shared" si="20"/>
        <v>53</v>
      </c>
      <c r="AW62" s="42">
        <v>41</v>
      </c>
      <c r="AX62" s="50">
        <f t="shared" si="13"/>
        <v>1590</v>
      </c>
      <c r="AY62" s="133">
        <f t="shared" si="14"/>
        <v>477</v>
      </c>
      <c r="AZ62" s="133">
        <f t="shared" si="15"/>
        <v>31.8</v>
      </c>
    </row>
    <row r="63" spans="2:52" x14ac:dyDescent="0.3">
      <c r="B63" s="42">
        <v>42</v>
      </c>
      <c r="C63" s="43">
        <f>'1차 스테이터스'!$I128/$B$12</f>
        <v>54.2</v>
      </c>
      <c r="D63" s="43">
        <f t="shared" si="3"/>
        <v>542</v>
      </c>
      <c r="E63" s="43">
        <f t="shared" si="4"/>
        <v>54.2</v>
      </c>
      <c r="F63" s="43">
        <f t="shared" si="5"/>
        <v>54.2</v>
      </c>
      <c r="G63" s="43">
        <f t="shared" si="6"/>
        <v>2168</v>
      </c>
      <c r="H63" s="43">
        <f t="shared" si="7"/>
        <v>1626</v>
      </c>
      <c r="I63" s="43">
        <f t="shared" si="8"/>
        <v>975.6</v>
      </c>
      <c r="J63" s="43">
        <f t="shared" si="9"/>
        <v>5420</v>
      </c>
      <c r="K63" s="90"/>
      <c r="L63" s="42">
        <v>42</v>
      </c>
      <c r="M63" s="50">
        <f t="shared" si="10"/>
        <v>2168</v>
      </c>
      <c r="N63" s="50">
        <f t="shared" si="11"/>
        <v>2168</v>
      </c>
      <c r="O63" s="50">
        <f t="shared" si="21"/>
        <v>455.28</v>
      </c>
      <c r="P63" s="50">
        <f t="shared" si="21"/>
        <v>195.12</v>
      </c>
      <c r="Q63" s="50">
        <f t="shared" si="21"/>
        <v>91.055999999999997</v>
      </c>
      <c r="R63" s="50">
        <f t="shared" si="21"/>
        <v>39.024000000000001</v>
      </c>
      <c r="S63" s="50">
        <f t="shared" si="21"/>
        <v>91.055999999999997</v>
      </c>
      <c r="T63" s="50">
        <f t="shared" si="21"/>
        <v>39.024000000000001</v>
      </c>
      <c r="U63" s="50">
        <f t="shared" si="21"/>
        <v>121.40799999999999</v>
      </c>
      <c r="V63" s="50">
        <f t="shared" si="21"/>
        <v>52.031999999999996</v>
      </c>
      <c r="W63" s="50">
        <f t="shared" si="21"/>
        <v>121.40799999999999</v>
      </c>
      <c r="X63" s="50">
        <f t="shared" si="21"/>
        <v>52.031999999999996</v>
      </c>
      <c r="Y63" s="50">
        <f t="shared" si="21"/>
        <v>91.055999999999997</v>
      </c>
      <c r="Z63" s="50">
        <f t="shared" si="21"/>
        <v>39.024000000000001</v>
      </c>
      <c r="AA63" s="50">
        <f t="shared" si="21"/>
        <v>91.055999999999997</v>
      </c>
      <c r="AB63" s="50">
        <f t="shared" si="21"/>
        <v>39.024000000000001</v>
      </c>
      <c r="AC63" s="50">
        <f t="shared" si="21"/>
        <v>43.36</v>
      </c>
      <c r="AD63" s="50">
        <f t="shared" si="21"/>
        <v>43.36</v>
      </c>
      <c r="AE63" s="50">
        <f t="shared" si="18"/>
        <v>54.2</v>
      </c>
      <c r="AF63" s="50">
        <f t="shared" si="18"/>
        <v>54.2</v>
      </c>
      <c r="AG63" s="50">
        <f t="shared" si="18"/>
        <v>54.2</v>
      </c>
      <c r="AH63" s="50">
        <f t="shared" si="18"/>
        <v>54.2</v>
      </c>
      <c r="AI63" s="50">
        <f t="shared" si="18"/>
        <v>21.68</v>
      </c>
      <c r="AJ63" s="50">
        <f t="shared" si="18"/>
        <v>21.68</v>
      </c>
      <c r="AK63" s="50">
        <f t="shared" si="18"/>
        <v>21.68</v>
      </c>
      <c r="AL63" s="50">
        <f t="shared" si="18"/>
        <v>21.68</v>
      </c>
      <c r="AM63" s="50">
        <f t="shared" si="18"/>
        <v>21.68</v>
      </c>
      <c r="AN63" s="50">
        <f t="shared" si="18"/>
        <v>21.68</v>
      </c>
      <c r="AO63" s="50">
        <f t="shared" si="20"/>
        <v>21.68</v>
      </c>
      <c r="AP63" s="50">
        <f t="shared" si="20"/>
        <v>21.68</v>
      </c>
      <c r="AQ63" s="50">
        <f t="shared" si="20"/>
        <v>32.520000000000003</v>
      </c>
      <c r="AR63" s="50">
        <f t="shared" si="20"/>
        <v>32.520000000000003</v>
      </c>
      <c r="AS63" s="50">
        <f t="shared" si="20"/>
        <v>54.2</v>
      </c>
      <c r="AT63" s="50">
        <f t="shared" si="20"/>
        <v>54.2</v>
      </c>
      <c r="AW63" s="42">
        <v>42</v>
      </c>
      <c r="AX63" s="50">
        <f t="shared" si="13"/>
        <v>1626</v>
      </c>
      <c r="AY63" s="133">
        <f t="shared" si="14"/>
        <v>487.8</v>
      </c>
      <c r="AZ63" s="133">
        <f t="shared" si="15"/>
        <v>32.520000000000003</v>
      </c>
    </row>
    <row r="64" spans="2:52" x14ac:dyDescent="0.3">
      <c r="B64" s="42">
        <v>43</v>
      </c>
      <c r="C64" s="43">
        <f>'1차 스테이터스'!$I129/$B$12</f>
        <v>55.4</v>
      </c>
      <c r="D64" s="43">
        <f t="shared" si="3"/>
        <v>554</v>
      </c>
      <c r="E64" s="43">
        <f t="shared" si="4"/>
        <v>55.4</v>
      </c>
      <c r="F64" s="43">
        <f t="shared" si="5"/>
        <v>55.4</v>
      </c>
      <c r="G64" s="43">
        <f t="shared" si="6"/>
        <v>2216</v>
      </c>
      <c r="H64" s="43">
        <f t="shared" si="7"/>
        <v>1662</v>
      </c>
      <c r="I64" s="43">
        <f t="shared" si="8"/>
        <v>997.19999999999993</v>
      </c>
      <c r="J64" s="43">
        <f t="shared" si="9"/>
        <v>5540</v>
      </c>
      <c r="K64" s="90"/>
      <c r="L64" s="42">
        <v>43</v>
      </c>
      <c r="M64" s="50">
        <f t="shared" si="10"/>
        <v>2216</v>
      </c>
      <c r="N64" s="50">
        <f t="shared" si="11"/>
        <v>2216</v>
      </c>
      <c r="O64" s="50">
        <f t="shared" si="21"/>
        <v>465.36</v>
      </c>
      <c r="P64" s="50">
        <f t="shared" si="21"/>
        <v>199.44</v>
      </c>
      <c r="Q64" s="50">
        <f t="shared" si="21"/>
        <v>93.072000000000003</v>
      </c>
      <c r="R64" s="50">
        <f t="shared" si="21"/>
        <v>39.888000000000005</v>
      </c>
      <c r="S64" s="50">
        <f t="shared" si="21"/>
        <v>93.072000000000003</v>
      </c>
      <c r="T64" s="50">
        <f t="shared" si="21"/>
        <v>39.888000000000005</v>
      </c>
      <c r="U64" s="50">
        <f t="shared" si="21"/>
        <v>124.09599999999999</v>
      </c>
      <c r="V64" s="50">
        <f t="shared" si="21"/>
        <v>53.183999999999997</v>
      </c>
      <c r="W64" s="50">
        <f t="shared" si="21"/>
        <v>124.09599999999999</v>
      </c>
      <c r="X64" s="50">
        <f t="shared" si="21"/>
        <v>53.183999999999997</v>
      </c>
      <c r="Y64" s="50">
        <f t="shared" si="21"/>
        <v>93.072000000000003</v>
      </c>
      <c r="Z64" s="50">
        <f t="shared" si="21"/>
        <v>39.888000000000005</v>
      </c>
      <c r="AA64" s="50">
        <f t="shared" si="21"/>
        <v>93.072000000000003</v>
      </c>
      <c r="AB64" s="50">
        <f t="shared" si="21"/>
        <v>39.888000000000005</v>
      </c>
      <c r="AC64" s="50">
        <f t="shared" si="21"/>
        <v>44.32</v>
      </c>
      <c r="AD64" s="50">
        <f t="shared" si="21"/>
        <v>44.32</v>
      </c>
      <c r="AE64" s="50">
        <f t="shared" si="18"/>
        <v>55.4</v>
      </c>
      <c r="AF64" s="50">
        <f t="shared" si="18"/>
        <v>55.4</v>
      </c>
      <c r="AG64" s="50">
        <f t="shared" si="18"/>
        <v>55.4</v>
      </c>
      <c r="AH64" s="50">
        <f t="shared" si="18"/>
        <v>55.4</v>
      </c>
      <c r="AI64" s="50">
        <f t="shared" si="18"/>
        <v>22.16</v>
      </c>
      <c r="AJ64" s="50">
        <f t="shared" si="18"/>
        <v>22.16</v>
      </c>
      <c r="AK64" s="50">
        <f t="shared" si="18"/>
        <v>22.16</v>
      </c>
      <c r="AL64" s="50">
        <f t="shared" si="18"/>
        <v>22.16</v>
      </c>
      <c r="AM64" s="50">
        <f t="shared" si="18"/>
        <v>22.16</v>
      </c>
      <c r="AN64" s="50">
        <f t="shared" si="18"/>
        <v>22.16</v>
      </c>
      <c r="AO64" s="50">
        <f t="shared" si="20"/>
        <v>22.16</v>
      </c>
      <c r="AP64" s="50">
        <f t="shared" si="20"/>
        <v>22.16</v>
      </c>
      <c r="AQ64" s="50">
        <f t="shared" si="20"/>
        <v>33.24</v>
      </c>
      <c r="AR64" s="50">
        <f t="shared" si="20"/>
        <v>33.24</v>
      </c>
      <c r="AS64" s="50">
        <f t="shared" si="20"/>
        <v>55.4</v>
      </c>
      <c r="AT64" s="50">
        <f t="shared" si="20"/>
        <v>55.4</v>
      </c>
      <c r="AW64" s="42">
        <v>43</v>
      </c>
      <c r="AX64" s="50">
        <f t="shared" si="13"/>
        <v>1662</v>
      </c>
      <c r="AY64" s="133">
        <f t="shared" si="14"/>
        <v>498.6</v>
      </c>
      <c r="AZ64" s="133">
        <f t="shared" si="15"/>
        <v>33.24</v>
      </c>
    </row>
    <row r="65" spans="2:70" x14ac:dyDescent="0.3">
      <c r="B65" s="42">
        <v>44</v>
      </c>
      <c r="C65" s="43">
        <f>'1차 스테이터스'!$I130/$B$12</f>
        <v>56.6</v>
      </c>
      <c r="D65" s="43">
        <f t="shared" si="3"/>
        <v>566</v>
      </c>
      <c r="E65" s="43">
        <f t="shared" si="4"/>
        <v>56.6</v>
      </c>
      <c r="F65" s="43">
        <f t="shared" si="5"/>
        <v>56.6</v>
      </c>
      <c r="G65" s="43">
        <f t="shared" si="6"/>
        <v>2264</v>
      </c>
      <c r="H65" s="43">
        <f t="shared" si="7"/>
        <v>1698</v>
      </c>
      <c r="I65" s="43">
        <f t="shared" si="8"/>
        <v>1018.8000000000001</v>
      </c>
      <c r="J65" s="43">
        <f t="shared" si="9"/>
        <v>5660</v>
      </c>
      <c r="K65" s="90"/>
      <c r="L65" s="42">
        <v>44</v>
      </c>
      <c r="M65" s="50">
        <f t="shared" si="10"/>
        <v>2264</v>
      </c>
      <c r="N65" s="50">
        <f t="shared" si="11"/>
        <v>2264</v>
      </c>
      <c r="O65" s="50">
        <f t="shared" si="21"/>
        <v>475.44</v>
      </c>
      <c r="P65" s="50">
        <f t="shared" si="21"/>
        <v>203.76</v>
      </c>
      <c r="Q65" s="50">
        <f t="shared" si="21"/>
        <v>95.088000000000008</v>
      </c>
      <c r="R65" s="50">
        <f t="shared" si="21"/>
        <v>40.752000000000002</v>
      </c>
      <c r="S65" s="50">
        <f t="shared" si="21"/>
        <v>95.088000000000008</v>
      </c>
      <c r="T65" s="50">
        <f t="shared" si="21"/>
        <v>40.752000000000002</v>
      </c>
      <c r="U65" s="50">
        <f t="shared" si="21"/>
        <v>126.78399999999999</v>
      </c>
      <c r="V65" s="50">
        <f t="shared" si="21"/>
        <v>54.335999999999991</v>
      </c>
      <c r="W65" s="50">
        <f t="shared" si="21"/>
        <v>126.78399999999999</v>
      </c>
      <c r="X65" s="50">
        <f t="shared" si="21"/>
        <v>54.335999999999991</v>
      </c>
      <c r="Y65" s="50">
        <f t="shared" si="21"/>
        <v>95.088000000000008</v>
      </c>
      <c r="Z65" s="50">
        <f t="shared" si="21"/>
        <v>40.752000000000002</v>
      </c>
      <c r="AA65" s="50">
        <f t="shared" si="21"/>
        <v>95.088000000000008</v>
      </c>
      <c r="AB65" s="50">
        <f t="shared" si="21"/>
        <v>40.752000000000002</v>
      </c>
      <c r="AC65" s="50">
        <f t="shared" si="21"/>
        <v>45.28</v>
      </c>
      <c r="AD65" s="50">
        <f t="shared" si="21"/>
        <v>45.28</v>
      </c>
      <c r="AE65" s="50">
        <f t="shared" si="18"/>
        <v>56.6</v>
      </c>
      <c r="AF65" s="50">
        <f t="shared" si="18"/>
        <v>56.6</v>
      </c>
      <c r="AG65" s="50">
        <f t="shared" si="18"/>
        <v>56.6</v>
      </c>
      <c r="AH65" s="50">
        <f t="shared" si="18"/>
        <v>56.6</v>
      </c>
      <c r="AI65" s="50">
        <f t="shared" si="18"/>
        <v>22.64</v>
      </c>
      <c r="AJ65" s="50">
        <f t="shared" si="18"/>
        <v>22.64</v>
      </c>
      <c r="AK65" s="50">
        <f t="shared" si="18"/>
        <v>22.64</v>
      </c>
      <c r="AL65" s="50">
        <f t="shared" si="18"/>
        <v>22.64</v>
      </c>
      <c r="AM65" s="50">
        <f t="shared" si="18"/>
        <v>22.64</v>
      </c>
      <c r="AN65" s="50">
        <f t="shared" si="18"/>
        <v>22.64</v>
      </c>
      <c r="AO65" s="50">
        <f t="shared" si="18"/>
        <v>22.64</v>
      </c>
      <c r="AP65" s="50">
        <f t="shared" si="18"/>
        <v>22.64</v>
      </c>
      <c r="AQ65" s="50">
        <f t="shared" si="18"/>
        <v>33.96</v>
      </c>
      <c r="AR65" s="50">
        <f t="shared" si="20"/>
        <v>33.96</v>
      </c>
      <c r="AS65" s="50">
        <f t="shared" si="20"/>
        <v>56.6</v>
      </c>
      <c r="AT65" s="50">
        <f t="shared" si="20"/>
        <v>56.6</v>
      </c>
      <c r="AW65" s="42">
        <v>44</v>
      </c>
      <c r="AX65" s="50">
        <f t="shared" si="13"/>
        <v>1698</v>
      </c>
      <c r="AY65" s="133">
        <f t="shared" si="14"/>
        <v>509.4</v>
      </c>
      <c r="AZ65" s="133">
        <f t="shared" si="15"/>
        <v>33.96</v>
      </c>
    </row>
    <row r="66" spans="2:70" x14ac:dyDescent="0.3">
      <c r="B66" s="42">
        <v>45</v>
      </c>
      <c r="C66" s="43">
        <f>'1차 스테이터스'!$I131/$B$12</f>
        <v>57.8</v>
      </c>
      <c r="D66" s="43">
        <f t="shared" si="3"/>
        <v>578</v>
      </c>
      <c r="E66" s="43">
        <f t="shared" si="4"/>
        <v>57.8</v>
      </c>
      <c r="F66" s="43">
        <f t="shared" si="5"/>
        <v>57.8</v>
      </c>
      <c r="G66" s="43">
        <f t="shared" si="6"/>
        <v>2312</v>
      </c>
      <c r="H66" s="43">
        <f t="shared" si="7"/>
        <v>1734</v>
      </c>
      <c r="I66" s="43">
        <f t="shared" si="8"/>
        <v>1040.3999999999999</v>
      </c>
      <c r="J66" s="43">
        <f t="shared" si="9"/>
        <v>5780</v>
      </c>
      <c r="K66" s="90"/>
      <c r="L66" s="42">
        <v>45</v>
      </c>
      <c r="M66" s="50">
        <f t="shared" si="10"/>
        <v>2312</v>
      </c>
      <c r="N66" s="50">
        <f t="shared" si="11"/>
        <v>2312</v>
      </c>
      <c r="O66" s="50">
        <f t="shared" si="21"/>
        <v>485.52</v>
      </c>
      <c r="P66" s="50">
        <f t="shared" si="21"/>
        <v>208.08</v>
      </c>
      <c r="Q66" s="50">
        <f t="shared" si="21"/>
        <v>97.103999999999999</v>
      </c>
      <c r="R66" s="50">
        <f t="shared" si="21"/>
        <v>41.616000000000007</v>
      </c>
      <c r="S66" s="50">
        <f t="shared" si="21"/>
        <v>97.103999999999999</v>
      </c>
      <c r="T66" s="50">
        <f t="shared" si="21"/>
        <v>41.616000000000007</v>
      </c>
      <c r="U66" s="50">
        <f t="shared" si="21"/>
        <v>129.47199999999998</v>
      </c>
      <c r="V66" s="50">
        <f t="shared" si="21"/>
        <v>55.488</v>
      </c>
      <c r="W66" s="50">
        <f t="shared" si="21"/>
        <v>129.47199999999998</v>
      </c>
      <c r="X66" s="50">
        <f t="shared" si="21"/>
        <v>55.488</v>
      </c>
      <c r="Y66" s="50">
        <f t="shared" si="21"/>
        <v>97.103999999999999</v>
      </c>
      <c r="Z66" s="50">
        <f t="shared" si="21"/>
        <v>41.616000000000007</v>
      </c>
      <c r="AA66" s="50">
        <f t="shared" si="21"/>
        <v>97.103999999999999</v>
      </c>
      <c r="AB66" s="50">
        <f t="shared" si="21"/>
        <v>41.616000000000007</v>
      </c>
      <c r="AC66" s="50">
        <f t="shared" si="21"/>
        <v>46.24</v>
      </c>
      <c r="AD66" s="50">
        <f t="shared" si="21"/>
        <v>46.24</v>
      </c>
      <c r="AE66" s="50">
        <f t="shared" si="18"/>
        <v>57.8</v>
      </c>
      <c r="AF66" s="50">
        <f t="shared" si="18"/>
        <v>57.8</v>
      </c>
      <c r="AG66" s="50">
        <f t="shared" si="18"/>
        <v>57.8</v>
      </c>
      <c r="AH66" s="50">
        <f t="shared" si="18"/>
        <v>57.8</v>
      </c>
      <c r="AI66" s="50">
        <f t="shared" si="18"/>
        <v>23.12</v>
      </c>
      <c r="AJ66" s="50">
        <f t="shared" si="18"/>
        <v>23.12</v>
      </c>
      <c r="AK66" s="50">
        <f t="shared" si="18"/>
        <v>23.12</v>
      </c>
      <c r="AL66" s="50">
        <f t="shared" si="18"/>
        <v>23.12</v>
      </c>
      <c r="AM66" s="50">
        <f t="shared" si="18"/>
        <v>23.12</v>
      </c>
      <c r="AN66" s="50">
        <f t="shared" si="18"/>
        <v>23.12</v>
      </c>
      <c r="AO66" s="50">
        <f t="shared" si="18"/>
        <v>23.12</v>
      </c>
      <c r="AP66" s="50">
        <f t="shared" si="18"/>
        <v>23.12</v>
      </c>
      <c r="AQ66" s="50">
        <f t="shared" si="18"/>
        <v>34.68</v>
      </c>
      <c r="AR66" s="50">
        <f t="shared" si="20"/>
        <v>34.68</v>
      </c>
      <c r="AS66" s="50">
        <f t="shared" si="20"/>
        <v>57.8</v>
      </c>
      <c r="AT66" s="50">
        <f t="shared" si="20"/>
        <v>57.8</v>
      </c>
      <c r="AW66" s="42">
        <v>45</v>
      </c>
      <c r="AX66" s="50">
        <f t="shared" si="13"/>
        <v>1734</v>
      </c>
      <c r="AY66" s="133">
        <f t="shared" si="14"/>
        <v>520.20000000000005</v>
      </c>
      <c r="AZ66" s="133">
        <f t="shared" si="15"/>
        <v>34.68</v>
      </c>
    </row>
    <row r="67" spans="2:70" x14ac:dyDescent="0.3">
      <c r="B67" s="42">
        <v>46</v>
      </c>
      <c r="C67" s="43">
        <f>'1차 스테이터스'!$I132/$B$12</f>
        <v>59</v>
      </c>
      <c r="D67" s="43">
        <f t="shared" si="3"/>
        <v>590</v>
      </c>
      <c r="E67" s="43">
        <f t="shared" si="4"/>
        <v>59</v>
      </c>
      <c r="F67" s="43">
        <f t="shared" si="5"/>
        <v>59</v>
      </c>
      <c r="G67" s="43">
        <f t="shared" si="6"/>
        <v>2360</v>
      </c>
      <c r="H67" s="43">
        <f t="shared" si="7"/>
        <v>1770</v>
      </c>
      <c r="I67" s="43">
        <f t="shared" si="8"/>
        <v>1062</v>
      </c>
      <c r="J67" s="43">
        <f t="shared" si="9"/>
        <v>5900</v>
      </c>
      <c r="L67" s="42">
        <v>46</v>
      </c>
      <c r="M67" s="50">
        <f t="shared" si="10"/>
        <v>2360</v>
      </c>
      <c r="N67" s="50">
        <f t="shared" ref="N67:N71" si="22">IF($L$11=1,$M67*$M$13/100,IF($L$11=2,$M67*$M$14/100,IF($L$11=3,$M67*$M$15/100,IF($L$11=4,$M67*$M$16/100,IF($L$11=5,$M67*$M$17/100)))))</f>
        <v>2360</v>
      </c>
      <c r="O67" s="50">
        <f t="shared" ref="O67:AB71" si="23">$N67*O$17/100</f>
        <v>495.6</v>
      </c>
      <c r="P67" s="50">
        <f t="shared" si="23"/>
        <v>212.4</v>
      </c>
      <c r="Q67" s="50">
        <f t="shared" si="23"/>
        <v>99.12</v>
      </c>
      <c r="R67" s="50">
        <f t="shared" si="23"/>
        <v>42.48</v>
      </c>
      <c r="S67" s="50">
        <f t="shared" si="21"/>
        <v>99.12</v>
      </c>
      <c r="T67" s="50">
        <f t="shared" si="21"/>
        <v>42.48</v>
      </c>
      <c r="U67" s="50">
        <f t="shared" si="23"/>
        <v>132.16</v>
      </c>
      <c r="V67" s="50">
        <f t="shared" si="23"/>
        <v>56.64</v>
      </c>
      <c r="W67" s="50">
        <f t="shared" si="23"/>
        <v>132.16</v>
      </c>
      <c r="X67" s="50">
        <f t="shared" si="23"/>
        <v>56.64</v>
      </c>
      <c r="Y67" s="50">
        <f t="shared" si="23"/>
        <v>99.12</v>
      </c>
      <c r="Z67" s="50">
        <f t="shared" si="23"/>
        <v>42.48</v>
      </c>
      <c r="AA67" s="50">
        <f t="shared" si="23"/>
        <v>99.12</v>
      </c>
      <c r="AB67" s="50">
        <f t="shared" si="23"/>
        <v>42.48</v>
      </c>
      <c r="AC67" s="50">
        <f t="shared" si="21"/>
        <v>47.2</v>
      </c>
      <c r="AD67" s="50">
        <f t="shared" si="21"/>
        <v>47.2</v>
      </c>
      <c r="AE67" s="50">
        <f t="shared" si="18"/>
        <v>59</v>
      </c>
      <c r="AF67" s="50">
        <f t="shared" si="18"/>
        <v>59</v>
      </c>
      <c r="AG67" s="50">
        <f t="shared" si="18"/>
        <v>59</v>
      </c>
      <c r="AH67" s="50">
        <f t="shared" si="18"/>
        <v>59</v>
      </c>
      <c r="AI67" s="50">
        <f t="shared" si="18"/>
        <v>23.6</v>
      </c>
      <c r="AJ67" s="50">
        <f t="shared" si="18"/>
        <v>23.6</v>
      </c>
      <c r="AK67" s="50">
        <f t="shared" si="18"/>
        <v>23.6</v>
      </c>
      <c r="AL67" s="50">
        <f t="shared" si="18"/>
        <v>23.6</v>
      </c>
      <c r="AM67" s="50">
        <f t="shared" si="18"/>
        <v>23.6</v>
      </c>
      <c r="AN67" s="50">
        <f t="shared" si="18"/>
        <v>23.6</v>
      </c>
      <c r="AO67" s="50">
        <f t="shared" si="18"/>
        <v>23.6</v>
      </c>
      <c r="AP67" s="50">
        <f t="shared" si="18"/>
        <v>23.6</v>
      </c>
      <c r="AQ67" s="50">
        <f t="shared" si="18"/>
        <v>35.4</v>
      </c>
      <c r="AR67" s="50">
        <f t="shared" si="20"/>
        <v>35.4</v>
      </c>
      <c r="AS67" s="50">
        <f t="shared" si="20"/>
        <v>59</v>
      </c>
      <c r="AT67" s="50">
        <f t="shared" si="20"/>
        <v>59</v>
      </c>
      <c r="AW67" s="42">
        <v>46</v>
      </c>
      <c r="AX67" s="50">
        <f t="shared" si="13"/>
        <v>1770</v>
      </c>
      <c r="AY67" s="133">
        <f t="shared" si="14"/>
        <v>531</v>
      </c>
      <c r="AZ67" s="133">
        <f t="shared" si="15"/>
        <v>35.4</v>
      </c>
    </row>
    <row r="68" spans="2:70" x14ac:dyDescent="0.3">
      <c r="B68" s="42">
        <v>47</v>
      </c>
      <c r="C68" s="43">
        <f>'1차 스테이터스'!$I133/$B$12</f>
        <v>60.2</v>
      </c>
      <c r="D68" s="43">
        <f t="shared" si="3"/>
        <v>602</v>
      </c>
      <c r="E68" s="43">
        <f t="shared" si="4"/>
        <v>60.2</v>
      </c>
      <c r="F68" s="43">
        <f t="shared" si="5"/>
        <v>60.2</v>
      </c>
      <c r="G68" s="43">
        <f t="shared" si="6"/>
        <v>2408</v>
      </c>
      <c r="H68" s="43">
        <f t="shared" si="7"/>
        <v>1806</v>
      </c>
      <c r="I68" s="43">
        <f t="shared" si="8"/>
        <v>1083.6000000000001</v>
      </c>
      <c r="J68" s="43">
        <f t="shared" si="9"/>
        <v>6020</v>
      </c>
      <c r="L68" s="42">
        <v>47</v>
      </c>
      <c r="M68" s="50">
        <f t="shared" si="10"/>
        <v>2408</v>
      </c>
      <c r="N68" s="50">
        <f t="shared" si="22"/>
        <v>2408</v>
      </c>
      <c r="O68" s="50">
        <f t="shared" si="23"/>
        <v>505.68</v>
      </c>
      <c r="P68" s="50">
        <f t="shared" si="23"/>
        <v>216.72</v>
      </c>
      <c r="Q68" s="50">
        <f t="shared" si="23"/>
        <v>101.13600000000001</v>
      </c>
      <c r="R68" s="50">
        <f t="shared" si="23"/>
        <v>43.344000000000008</v>
      </c>
      <c r="S68" s="50">
        <f t="shared" si="21"/>
        <v>101.13600000000001</v>
      </c>
      <c r="T68" s="50">
        <f t="shared" si="21"/>
        <v>43.344000000000008</v>
      </c>
      <c r="U68" s="50">
        <f t="shared" si="23"/>
        <v>134.84799999999998</v>
      </c>
      <c r="V68" s="50">
        <f t="shared" si="23"/>
        <v>57.792000000000002</v>
      </c>
      <c r="W68" s="50">
        <f t="shared" si="23"/>
        <v>134.84799999999998</v>
      </c>
      <c r="X68" s="50">
        <f t="shared" si="23"/>
        <v>57.792000000000002</v>
      </c>
      <c r="Y68" s="50">
        <f t="shared" si="23"/>
        <v>101.13600000000001</v>
      </c>
      <c r="Z68" s="50">
        <f t="shared" si="23"/>
        <v>43.344000000000008</v>
      </c>
      <c r="AA68" s="50">
        <f t="shared" si="23"/>
        <v>101.13600000000001</v>
      </c>
      <c r="AB68" s="50">
        <f t="shared" si="23"/>
        <v>43.344000000000008</v>
      </c>
      <c r="AC68" s="50">
        <f t="shared" si="21"/>
        <v>48.16</v>
      </c>
      <c r="AD68" s="50">
        <f t="shared" si="21"/>
        <v>48.16</v>
      </c>
      <c r="AE68" s="50">
        <f t="shared" si="18"/>
        <v>60.2</v>
      </c>
      <c r="AF68" s="50">
        <f t="shared" si="18"/>
        <v>60.2</v>
      </c>
      <c r="AG68" s="50">
        <f t="shared" si="18"/>
        <v>60.2</v>
      </c>
      <c r="AH68" s="50">
        <f t="shared" si="18"/>
        <v>60.2</v>
      </c>
      <c r="AI68" s="50">
        <f t="shared" si="18"/>
        <v>24.08</v>
      </c>
      <c r="AJ68" s="50">
        <f t="shared" si="18"/>
        <v>24.08</v>
      </c>
      <c r="AK68" s="50">
        <f t="shared" si="18"/>
        <v>24.08</v>
      </c>
      <c r="AL68" s="50">
        <f t="shared" si="18"/>
        <v>24.08</v>
      </c>
      <c r="AM68" s="50">
        <f t="shared" si="18"/>
        <v>24.08</v>
      </c>
      <c r="AN68" s="50">
        <f t="shared" si="18"/>
        <v>24.08</v>
      </c>
      <c r="AO68" s="50">
        <f t="shared" si="18"/>
        <v>24.08</v>
      </c>
      <c r="AP68" s="50">
        <f t="shared" si="18"/>
        <v>24.08</v>
      </c>
      <c r="AQ68" s="50">
        <f t="shared" si="18"/>
        <v>36.119999999999997</v>
      </c>
      <c r="AR68" s="50">
        <f t="shared" si="20"/>
        <v>36.119999999999997</v>
      </c>
      <c r="AS68" s="50">
        <f t="shared" si="20"/>
        <v>60.2</v>
      </c>
      <c r="AT68" s="50">
        <f t="shared" si="20"/>
        <v>60.2</v>
      </c>
      <c r="AW68" s="42">
        <v>47</v>
      </c>
      <c r="AX68" s="50">
        <f t="shared" si="13"/>
        <v>1806</v>
      </c>
      <c r="AY68" s="133">
        <f t="shared" si="14"/>
        <v>541.79999999999995</v>
      </c>
      <c r="AZ68" s="133">
        <f t="shared" si="15"/>
        <v>36.119999999999997</v>
      </c>
    </row>
    <row r="69" spans="2:70" x14ac:dyDescent="0.3">
      <c r="B69" s="42">
        <v>48</v>
      </c>
      <c r="C69" s="43">
        <f>'1차 스테이터스'!$I134/$B$12</f>
        <v>61.4</v>
      </c>
      <c r="D69" s="43">
        <f t="shared" si="3"/>
        <v>614</v>
      </c>
      <c r="E69" s="43">
        <f t="shared" si="4"/>
        <v>61.4</v>
      </c>
      <c r="F69" s="43">
        <f t="shared" si="5"/>
        <v>61.4</v>
      </c>
      <c r="G69" s="43">
        <f t="shared" si="6"/>
        <v>2456</v>
      </c>
      <c r="H69" s="43">
        <f t="shared" si="7"/>
        <v>1842</v>
      </c>
      <c r="I69" s="43">
        <f t="shared" si="8"/>
        <v>1105.2</v>
      </c>
      <c r="J69" s="43">
        <f t="shared" si="9"/>
        <v>6140</v>
      </c>
      <c r="L69" s="42">
        <v>48</v>
      </c>
      <c r="M69" s="50">
        <f t="shared" si="10"/>
        <v>2456</v>
      </c>
      <c r="N69" s="50">
        <f t="shared" si="22"/>
        <v>2456</v>
      </c>
      <c r="O69" s="50">
        <f t="shared" si="23"/>
        <v>515.76</v>
      </c>
      <c r="P69" s="50">
        <f t="shared" si="23"/>
        <v>221.04</v>
      </c>
      <c r="Q69" s="50">
        <f t="shared" si="23"/>
        <v>103.152</v>
      </c>
      <c r="R69" s="50">
        <f t="shared" si="23"/>
        <v>44.207999999999998</v>
      </c>
      <c r="S69" s="50">
        <f t="shared" si="21"/>
        <v>103.152</v>
      </c>
      <c r="T69" s="50">
        <f t="shared" si="21"/>
        <v>44.207999999999998</v>
      </c>
      <c r="U69" s="50">
        <f t="shared" si="23"/>
        <v>137.53599999999997</v>
      </c>
      <c r="V69" s="50">
        <f t="shared" si="23"/>
        <v>58.943999999999996</v>
      </c>
      <c r="W69" s="50">
        <f t="shared" si="23"/>
        <v>137.53599999999997</v>
      </c>
      <c r="X69" s="50">
        <f t="shared" si="23"/>
        <v>58.943999999999996</v>
      </c>
      <c r="Y69" s="50">
        <f t="shared" si="23"/>
        <v>103.152</v>
      </c>
      <c r="Z69" s="50">
        <f t="shared" si="23"/>
        <v>44.207999999999998</v>
      </c>
      <c r="AA69" s="50">
        <f t="shared" si="23"/>
        <v>103.152</v>
      </c>
      <c r="AB69" s="50">
        <f t="shared" si="23"/>
        <v>44.207999999999998</v>
      </c>
      <c r="AC69" s="50">
        <f t="shared" si="21"/>
        <v>49.12</v>
      </c>
      <c r="AD69" s="50">
        <f t="shared" si="21"/>
        <v>49.12</v>
      </c>
      <c r="AE69" s="50">
        <f t="shared" si="18"/>
        <v>61.4</v>
      </c>
      <c r="AF69" s="50">
        <f t="shared" si="18"/>
        <v>61.4</v>
      </c>
      <c r="AG69" s="50">
        <f t="shared" si="18"/>
        <v>61.4</v>
      </c>
      <c r="AH69" s="50">
        <f t="shared" si="18"/>
        <v>61.4</v>
      </c>
      <c r="AI69" s="50">
        <f t="shared" si="18"/>
        <v>24.56</v>
      </c>
      <c r="AJ69" s="50">
        <f t="shared" si="18"/>
        <v>24.56</v>
      </c>
      <c r="AK69" s="50">
        <f t="shared" si="18"/>
        <v>24.56</v>
      </c>
      <c r="AL69" s="50">
        <f t="shared" si="18"/>
        <v>24.56</v>
      </c>
      <c r="AM69" s="50">
        <f t="shared" si="18"/>
        <v>24.56</v>
      </c>
      <c r="AN69" s="50">
        <f t="shared" si="18"/>
        <v>24.56</v>
      </c>
      <c r="AO69" s="50">
        <f t="shared" si="18"/>
        <v>24.56</v>
      </c>
      <c r="AP69" s="50">
        <f t="shared" si="18"/>
        <v>24.56</v>
      </c>
      <c r="AQ69" s="50">
        <f t="shared" si="18"/>
        <v>36.840000000000003</v>
      </c>
      <c r="AR69" s="50">
        <f t="shared" si="20"/>
        <v>36.840000000000003</v>
      </c>
      <c r="AS69" s="50">
        <f t="shared" si="20"/>
        <v>61.4</v>
      </c>
      <c r="AT69" s="50">
        <f t="shared" si="20"/>
        <v>61.4</v>
      </c>
      <c r="AW69" s="42">
        <v>48</v>
      </c>
      <c r="AX69" s="50">
        <f t="shared" si="13"/>
        <v>1842</v>
      </c>
      <c r="AY69" s="133">
        <f t="shared" si="14"/>
        <v>552.6</v>
      </c>
      <c r="AZ69" s="133">
        <f t="shared" si="15"/>
        <v>36.840000000000003</v>
      </c>
    </row>
    <row r="70" spans="2:70" x14ac:dyDescent="0.3">
      <c r="B70" s="42">
        <v>49</v>
      </c>
      <c r="C70" s="43">
        <f>'1차 스테이터스'!$I135/$B$12</f>
        <v>62.6</v>
      </c>
      <c r="D70" s="43">
        <f t="shared" si="3"/>
        <v>626</v>
      </c>
      <c r="E70" s="43">
        <f t="shared" si="4"/>
        <v>62.6</v>
      </c>
      <c r="F70" s="43">
        <f t="shared" si="5"/>
        <v>62.6</v>
      </c>
      <c r="G70" s="43">
        <f t="shared" si="6"/>
        <v>2504</v>
      </c>
      <c r="H70" s="43">
        <f t="shared" si="7"/>
        <v>1878</v>
      </c>
      <c r="I70" s="43">
        <f t="shared" si="8"/>
        <v>1126.8</v>
      </c>
      <c r="J70" s="43">
        <f t="shared" si="9"/>
        <v>6260</v>
      </c>
      <c r="L70" s="42">
        <v>49</v>
      </c>
      <c r="M70" s="50">
        <f t="shared" si="10"/>
        <v>2504</v>
      </c>
      <c r="N70" s="50">
        <f t="shared" si="22"/>
        <v>2504</v>
      </c>
      <c r="O70" s="50">
        <f t="shared" si="23"/>
        <v>525.84</v>
      </c>
      <c r="P70" s="50">
        <f t="shared" si="23"/>
        <v>225.36</v>
      </c>
      <c r="Q70" s="50">
        <f t="shared" si="23"/>
        <v>105.16800000000001</v>
      </c>
      <c r="R70" s="50">
        <f t="shared" si="23"/>
        <v>45.071999999999996</v>
      </c>
      <c r="S70" s="50">
        <f t="shared" si="21"/>
        <v>105.16800000000001</v>
      </c>
      <c r="T70" s="50">
        <f t="shared" si="21"/>
        <v>45.071999999999996</v>
      </c>
      <c r="U70" s="50">
        <f t="shared" si="23"/>
        <v>140.22399999999999</v>
      </c>
      <c r="V70" s="50">
        <f t="shared" si="23"/>
        <v>60.095999999999997</v>
      </c>
      <c r="W70" s="50">
        <f t="shared" si="23"/>
        <v>140.22399999999999</v>
      </c>
      <c r="X70" s="50">
        <f t="shared" si="23"/>
        <v>60.095999999999997</v>
      </c>
      <c r="Y70" s="50">
        <f t="shared" si="23"/>
        <v>105.16800000000001</v>
      </c>
      <c r="Z70" s="50">
        <f t="shared" si="23"/>
        <v>45.071999999999996</v>
      </c>
      <c r="AA70" s="50">
        <f t="shared" si="23"/>
        <v>105.16800000000001</v>
      </c>
      <c r="AB70" s="50">
        <f t="shared" si="23"/>
        <v>45.071999999999996</v>
      </c>
      <c r="AC70" s="50">
        <f t="shared" si="21"/>
        <v>50.08</v>
      </c>
      <c r="AD70" s="50">
        <f t="shared" si="21"/>
        <v>50.08</v>
      </c>
      <c r="AE70" s="50">
        <f t="shared" ref="AE70:AQ71" si="24">$N70*AE$17/100</f>
        <v>62.6</v>
      </c>
      <c r="AF70" s="50">
        <f t="shared" si="24"/>
        <v>62.6</v>
      </c>
      <c r="AG70" s="50">
        <f t="shared" si="24"/>
        <v>62.6</v>
      </c>
      <c r="AH70" s="50">
        <f t="shared" si="24"/>
        <v>62.6</v>
      </c>
      <c r="AI70" s="50">
        <f t="shared" si="24"/>
        <v>25.04</v>
      </c>
      <c r="AJ70" s="50">
        <f t="shared" si="24"/>
        <v>25.04</v>
      </c>
      <c r="AK70" s="50">
        <f t="shared" si="24"/>
        <v>25.04</v>
      </c>
      <c r="AL70" s="50">
        <f t="shared" si="24"/>
        <v>25.04</v>
      </c>
      <c r="AM70" s="50">
        <f t="shared" si="24"/>
        <v>25.04</v>
      </c>
      <c r="AN70" s="50">
        <f t="shared" si="24"/>
        <v>25.04</v>
      </c>
      <c r="AO70" s="50">
        <f t="shared" si="24"/>
        <v>25.04</v>
      </c>
      <c r="AP70" s="50">
        <f t="shared" si="24"/>
        <v>25.04</v>
      </c>
      <c r="AQ70" s="50">
        <f t="shared" si="24"/>
        <v>37.56</v>
      </c>
      <c r="AR70" s="50">
        <f t="shared" si="20"/>
        <v>37.56</v>
      </c>
      <c r="AS70" s="50">
        <f t="shared" si="20"/>
        <v>62.6</v>
      </c>
      <c r="AT70" s="50">
        <f t="shared" si="20"/>
        <v>62.6</v>
      </c>
      <c r="AW70" s="42">
        <v>49</v>
      </c>
      <c r="AX70" s="50">
        <f t="shared" si="13"/>
        <v>1878</v>
      </c>
      <c r="AY70" s="133">
        <f t="shared" si="14"/>
        <v>563.4</v>
      </c>
      <c r="AZ70" s="133">
        <f t="shared" si="15"/>
        <v>37.559999999999995</v>
      </c>
    </row>
    <row r="71" spans="2:70" x14ac:dyDescent="0.3">
      <c r="B71" s="42">
        <v>50</v>
      </c>
      <c r="C71" s="43">
        <f>'1차 스테이터스'!$I136/$B$12</f>
        <v>63.8</v>
      </c>
      <c r="D71" s="43">
        <f t="shared" si="3"/>
        <v>638</v>
      </c>
      <c r="E71" s="43">
        <f t="shared" si="4"/>
        <v>63.8</v>
      </c>
      <c r="F71" s="43">
        <f t="shared" si="5"/>
        <v>63.8</v>
      </c>
      <c r="G71" s="43">
        <f t="shared" si="6"/>
        <v>2552</v>
      </c>
      <c r="H71" s="43">
        <f t="shared" si="7"/>
        <v>1914</v>
      </c>
      <c r="I71" s="43">
        <f t="shared" si="8"/>
        <v>1148.3999999999999</v>
      </c>
      <c r="J71" s="43">
        <f t="shared" si="9"/>
        <v>6380</v>
      </c>
      <c r="L71" s="42">
        <v>50</v>
      </c>
      <c r="M71" s="50">
        <f t="shared" si="10"/>
        <v>2552</v>
      </c>
      <c r="N71" s="50">
        <f t="shared" si="22"/>
        <v>2552</v>
      </c>
      <c r="O71" s="50">
        <f t="shared" si="23"/>
        <v>535.91999999999996</v>
      </c>
      <c r="P71" s="50">
        <f t="shared" si="23"/>
        <v>229.68</v>
      </c>
      <c r="Q71" s="50">
        <f t="shared" si="23"/>
        <v>107.184</v>
      </c>
      <c r="R71" s="50">
        <f t="shared" si="23"/>
        <v>45.936000000000007</v>
      </c>
      <c r="S71" s="50">
        <f t="shared" si="21"/>
        <v>107.184</v>
      </c>
      <c r="T71" s="50">
        <f t="shared" si="21"/>
        <v>45.936000000000007</v>
      </c>
      <c r="U71" s="50">
        <f t="shared" si="23"/>
        <v>142.91199999999998</v>
      </c>
      <c r="V71" s="50">
        <f t="shared" si="23"/>
        <v>61.248000000000005</v>
      </c>
      <c r="W71" s="50">
        <f t="shared" si="23"/>
        <v>142.91199999999998</v>
      </c>
      <c r="X71" s="50">
        <f t="shared" si="23"/>
        <v>61.248000000000005</v>
      </c>
      <c r="Y71" s="50">
        <f t="shared" si="23"/>
        <v>107.184</v>
      </c>
      <c r="Z71" s="50">
        <f t="shared" si="23"/>
        <v>45.936000000000007</v>
      </c>
      <c r="AA71" s="50">
        <f t="shared" si="23"/>
        <v>107.184</v>
      </c>
      <c r="AB71" s="50">
        <f t="shared" si="23"/>
        <v>45.936000000000007</v>
      </c>
      <c r="AC71" s="50">
        <f t="shared" si="21"/>
        <v>51.04</v>
      </c>
      <c r="AD71" s="50">
        <f t="shared" si="21"/>
        <v>51.04</v>
      </c>
      <c r="AE71" s="50">
        <f t="shared" si="24"/>
        <v>63.8</v>
      </c>
      <c r="AF71" s="50">
        <f t="shared" si="24"/>
        <v>63.8</v>
      </c>
      <c r="AG71" s="50">
        <f t="shared" si="24"/>
        <v>63.8</v>
      </c>
      <c r="AH71" s="50">
        <f t="shared" si="24"/>
        <v>63.8</v>
      </c>
      <c r="AI71" s="50">
        <f t="shared" si="24"/>
        <v>25.52</v>
      </c>
      <c r="AJ71" s="50">
        <f t="shared" si="24"/>
        <v>25.52</v>
      </c>
      <c r="AK71" s="50">
        <f t="shared" si="24"/>
        <v>25.52</v>
      </c>
      <c r="AL71" s="50">
        <f t="shared" si="24"/>
        <v>25.52</v>
      </c>
      <c r="AM71" s="50">
        <f t="shared" si="24"/>
        <v>25.52</v>
      </c>
      <c r="AN71" s="50">
        <f t="shared" si="24"/>
        <v>25.52</v>
      </c>
      <c r="AO71" s="50">
        <f t="shared" si="24"/>
        <v>25.52</v>
      </c>
      <c r="AP71" s="50">
        <f t="shared" si="24"/>
        <v>25.52</v>
      </c>
      <c r="AQ71" s="50">
        <f t="shared" si="24"/>
        <v>38.28</v>
      </c>
      <c r="AR71" s="50">
        <f t="shared" si="20"/>
        <v>38.28</v>
      </c>
      <c r="AS71" s="50">
        <f t="shared" si="20"/>
        <v>63.8</v>
      </c>
      <c r="AT71" s="50">
        <f t="shared" si="20"/>
        <v>63.8</v>
      </c>
      <c r="AW71" s="42">
        <v>50</v>
      </c>
      <c r="AX71" s="50">
        <f t="shared" si="13"/>
        <v>1914</v>
      </c>
      <c r="AY71" s="133">
        <f t="shared" si="14"/>
        <v>574.20000000000005</v>
      </c>
      <c r="AZ71" s="133">
        <f t="shared" si="15"/>
        <v>38.28</v>
      </c>
    </row>
    <row r="72" spans="2:70" x14ac:dyDescent="0.3">
      <c r="AW72" s="36" t="s">
        <v>220</v>
      </c>
      <c r="AX72" s="36" t="s">
        <v>220</v>
      </c>
      <c r="AY72" s="36" t="s">
        <v>220</v>
      </c>
      <c r="AZ72" s="36" t="s">
        <v>220</v>
      </c>
      <c r="BA72" s="36" t="s">
        <v>220</v>
      </c>
      <c r="BB72" s="36" t="s">
        <v>220</v>
      </c>
      <c r="BC72" s="36" t="s">
        <v>220</v>
      </c>
      <c r="BD72" s="36" t="s">
        <v>220</v>
      </c>
      <c r="BE72" s="36" t="s">
        <v>220</v>
      </c>
      <c r="BF72" s="36" t="s">
        <v>220</v>
      </c>
      <c r="BG72" s="36" t="s">
        <v>220</v>
      </c>
      <c r="BH72" s="36" t="s">
        <v>220</v>
      </c>
      <c r="BI72" s="36" t="s">
        <v>220</v>
      </c>
      <c r="BJ72" s="36" t="s">
        <v>220</v>
      </c>
      <c r="BK72" s="36" t="s">
        <v>220</v>
      </c>
      <c r="BL72" s="36" t="s">
        <v>220</v>
      </c>
      <c r="BM72" s="36" t="s">
        <v>220</v>
      </c>
      <c r="BN72" s="36" t="s">
        <v>220</v>
      </c>
      <c r="BO72" s="36" t="s">
        <v>220</v>
      </c>
      <c r="BP72" s="36" t="s">
        <v>220</v>
      </c>
      <c r="BQ72" s="36" t="s">
        <v>220</v>
      </c>
      <c r="BR72" s="36" t="s">
        <v>220</v>
      </c>
    </row>
    <row r="122" spans="47:58" x14ac:dyDescent="0.3">
      <c r="AU122" s="36" t="s">
        <v>127</v>
      </c>
      <c r="AV122" s="36" t="s">
        <v>127</v>
      </c>
      <c r="AW122" s="36" t="s">
        <v>127</v>
      </c>
      <c r="AX122" s="36" t="s">
        <v>127</v>
      </c>
      <c r="AY122" s="36" t="s">
        <v>127</v>
      </c>
      <c r="AZ122" s="36" t="s">
        <v>127</v>
      </c>
      <c r="BA122" s="36" t="s">
        <v>127</v>
      </c>
      <c r="BB122" s="36" t="s">
        <v>127</v>
      </c>
      <c r="BC122" s="36" t="s">
        <v>127</v>
      </c>
      <c r="BD122" s="36" t="s">
        <v>127</v>
      </c>
      <c r="BE122" s="36" t="s">
        <v>127</v>
      </c>
      <c r="BF122" s="36" t="s">
        <v>127</v>
      </c>
    </row>
  </sheetData>
  <mergeCells count="65">
    <mergeCell ref="AW12:AX12"/>
    <mergeCell ref="AQ20:AR20"/>
    <mergeCell ref="AS20:AT20"/>
    <mergeCell ref="AA20:AB20"/>
    <mergeCell ref="AC20:AD20"/>
    <mergeCell ref="AE20:AF20"/>
    <mergeCell ref="AG20:AH20"/>
    <mergeCell ref="AI20:AJ20"/>
    <mergeCell ref="AK20:AL20"/>
    <mergeCell ref="AQ13:AR13"/>
    <mergeCell ref="AS13:AT13"/>
    <mergeCell ref="AI13:AJ13"/>
    <mergeCell ref="AK13:AL13"/>
    <mergeCell ref="AM20:AN20"/>
    <mergeCell ref="AO20:AP20"/>
    <mergeCell ref="AI12:AJ12"/>
    <mergeCell ref="O20:P20"/>
    <mergeCell ref="Q20:R20"/>
    <mergeCell ref="S20:T20"/>
    <mergeCell ref="U20:V20"/>
    <mergeCell ref="W20:X20"/>
    <mergeCell ref="Y20:Z20"/>
    <mergeCell ref="AA13:AB13"/>
    <mergeCell ref="AC13:AD13"/>
    <mergeCell ref="AE13:AF13"/>
    <mergeCell ref="AG13:AH13"/>
    <mergeCell ref="Y13:Z13"/>
    <mergeCell ref="AM13:AN13"/>
    <mergeCell ref="AO13:AP13"/>
    <mergeCell ref="O13:P13"/>
    <mergeCell ref="Q13:R13"/>
    <mergeCell ref="S13:T13"/>
    <mergeCell ref="U13:V13"/>
    <mergeCell ref="W13:X13"/>
    <mergeCell ref="AQ12:AR12"/>
    <mergeCell ref="AS12:AT12"/>
    <mergeCell ref="W12:X12"/>
    <mergeCell ref="Y12:Z12"/>
    <mergeCell ref="AA12:AB12"/>
    <mergeCell ref="AC12:AD12"/>
    <mergeCell ref="AE12:AF12"/>
    <mergeCell ref="AG12:AH12"/>
    <mergeCell ref="AK12:AL12"/>
    <mergeCell ref="AM12:AN12"/>
    <mergeCell ref="AO12:AP12"/>
    <mergeCell ref="N9:V9"/>
    <mergeCell ref="B10:H10"/>
    <mergeCell ref="N10:V10"/>
    <mergeCell ref="L12:M12"/>
    <mergeCell ref="O12:P12"/>
    <mergeCell ref="Q12:R12"/>
    <mergeCell ref="S12:T12"/>
    <mergeCell ref="U12:V12"/>
    <mergeCell ref="N8:V8"/>
    <mergeCell ref="AU1:AU7"/>
    <mergeCell ref="N2:AA2"/>
    <mergeCell ref="AW2:BD2"/>
    <mergeCell ref="N3:V3"/>
    <mergeCell ref="AW3:BD3"/>
    <mergeCell ref="N4:V4"/>
    <mergeCell ref="N5:V5"/>
    <mergeCell ref="N6:V6"/>
    <mergeCell ref="AW6:BD6"/>
    <mergeCell ref="N7:V7"/>
    <mergeCell ref="AW7:BD7"/>
  </mergeCells>
  <phoneticPr fontId="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Option Button 1">
              <controlPr defaultSize="0" autoFill="0" autoLine="0" autoPict="0">
                <anchor moveWithCells="1">
                  <from>
                    <xdr:col>11</xdr:col>
                    <xdr:colOff>180975</xdr:colOff>
                    <xdr:row>12</xdr:row>
                    <xdr:rowOff>9525</xdr:rowOff>
                  </from>
                  <to>
                    <xdr:col>11</xdr:col>
                    <xdr:colOff>485775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Option Button 2">
              <controlPr defaultSize="0" autoFill="0" autoLine="0" autoPict="0">
                <anchor moveWithCells="1">
                  <from>
                    <xdr:col>11</xdr:col>
                    <xdr:colOff>180975</xdr:colOff>
                    <xdr:row>13</xdr:row>
                    <xdr:rowOff>0</xdr:rowOff>
                  </from>
                  <to>
                    <xdr:col>11</xdr:col>
                    <xdr:colOff>485775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Option Button 3">
              <controlPr defaultSize="0" autoFill="0" autoLine="0" autoPict="0">
                <anchor moveWithCells="1">
                  <from>
                    <xdr:col>11</xdr:col>
                    <xdr:colOff>180975</xdr:colOff>
                    <xdr:row>14</xdr:row>
                    <xdr:rowOff>9525</xdr:rowOff>
                  </from>
                  <to>
                    <xdr:col>11</xdr:col>
                    <xdr:colOff>485775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Option Button 4">
              <controlPr defaultSize="0" autoFill="0" autoLine="0" autoPict="0">
                <anchor moveWithCells="1">
                  <from>
                    <xdr:col>11</xdr:col>
                    <xdr:colOff>180975</xdr:colOff>
                    <xdr:row>15</xdr:row>
                    <xdr:rowOff>9525</xdr:rowOff>
                  </from>
                  <to>
                    <xdr:col>11</xdr:col>
                    <xdr:colOff>485775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Option Button 5">
              <controlPr defaultSize="0" autoFill="0" autoLine="0" autoPict="0">
                <anchor moveWithCells="1">
                  <from>
                    <xdr:col>11</xdr:col>
                    <xdr:colOff>180975</xdr:colOff>
                    <xdr:row>16</xdr:row>
                    <xdr:rowOff>0</xdr:rowOff>
                  </from>
                  <to>
                    <xdr:col>11</xdr:col>
                    <xdr:colOff>485775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008000"/>
  </sheetPr>
  <dimension ref="B1:P255"/>
  <sheetViews>
    <sheetView showGridLines="0" workbookViewId="0">
      <selection activeCell="B2" sqref="B2"/>
    </sheetView>
  </sheetViews>
  <sheetFormatPr defaultRowHeight="15" customHeight="1" x14ac:dyDescent="0.3"/>
  <cols>
    <col min="1" max="1" width="2.875" style="224" customWidth="1"/>
    <col min="2" max="2" width="13.375" style="224" customWidth="1"/>
    <col min="3" max="3" width="17.625" style="224" bestFit="1" customWidth="1"/>
    <col min="4" max="23" width="13.375" style="224" customWidth="1"/>
    <col min="24" max="16384" width="9" style="224"/>
  </cols>
  <sheetData>
    <row r="1" spans="2:15" ht="15" customHeight="1" thickBot="1" x14ac:dyDescent="0.35"/>
    <row r="2" spans="2:15" ht="15" customHeight="1" thickBot="1" x14ac:dyDescent="0.35">
      <c r="B2" s="379" t="s">
        <v>755</v>
      </c>
      <c r="C2" s="380"/>
      <c r="D2" s="380"/>
      <c r="E2" s="380"/>
      <c r="F2" s="380"/>
      <c r="G2" s="380"/>
      <c r="H2" s="381"/>
    </row>
    <row r="3" spans="2:15" ht="15" customHeight="1" x14ac:dyDescent="0.3">
      <c r="B3" s="382" t="s">
        <v>756</v>
      </c>
      <c r="C3" s="383"/>
      <c r="D3" s="383"/>
      <c r="E3" s="383"/>
      <c r="F3" s="383"/>
      <c r="G3" s="383"/>
      <c r="H3" s="384"/>
    </row>
    <row r="4" spans="2:15" ht="15" customHeight="1" x14ac:dyDescent="0.3">
      <c r="B4" s="385"/>
      <c r="C4" s="386"/>
      <c r="D4" s="386"/>
      <c r="E4" s="386"/>
      <c r="F4" s="386"/>
      <c r="G4" s="386"/>
      <c r="H4" s="387"/>
    </row>
    <row r="5" spans="2:15" ht="15" customHeight="1" x14ac:dyDescent="0.3">
      <c r="B5" s="388"/>
      <c r="C5" s="389"/>
      <c r="D5" s="389"/>
      <c r="E5" s="389"/>
      <c r="F5" s="389"/>
      <c r="G5" s="389"/>
      <c r="H5" s="390"/>
    </row>
    <row r="6" spans="2:15" ht="15" customHeight="1" x14ac:dyDescent="0.3">
      <c r="B6" s="385"/>
      <c r="C6" s="386"/>
      <c r="D6" s="386"/>
      <c r="E6" s="386"/>
      <c r="F6" s="386"/>
      <c r="G6" s="386"/>
      <c r="H6" s="387"/>
    </row>
    <row r="7" spans="2:15" ht="15" customHeight="1" thickBot="1" x14ac:dyDescent="0.35">
      <c r="B7" s="391"/>
      <c r="C7" s="392"/>
      <c r="D7" s="392"/>
      <c r="E7" s="392"/>
      <c r="F7" s="392"/>
      <c r="G7" s="392"/>
      <c r="H7" s="393"/>
    </row>
    <row r="9" spans="2:15" ht="15" customHeight="1" x14ac:dyDescent="0.3">
      <c r="B9" s="314" t="s">
        <v>757</v>
      </c>
    </row>
    <row r="11" spans="2:15" ht="15" customHeight="1" x14ac:dyDescent="0.3">
      <c r="B11" s="224" t="s">
        <v>758</v>
      </c>
    </row>
    <row r="12" spans="2:15" ht="15" customHeight="1" x14ac:dyDescent="0.3">
      <c r="B12" s="224" t="s">
        <v>759</v>
      </c>
    </row>
    <row r="13" spans="2:15" ht="15" customHeight="1" x14ac:dyDescent="0.3">
      <c r="B13" s="224" t="s">
        <v>760</v>
      </c>
    </row>
    <row r="15" spans="2:15" ht="15" customHeight="1" thickBot="1" x14ac:dyDescent="0.35"/>
    <row r="16" spans="2:15" ht="15" customHeight="1" x14ac:dyDescent="0.3">
      <c r="B16" s="315" t="s">
        <v>761</v>
      </c>
      <c r="C16" s="316" t="s">
        <v>762</v>
      </c>
      <c r="D16" s="491" t="s">
        <v>763</v>
      </c>
      <c r="E16" s="491"/>
      <c r="F16" s="491"/>
      <c r="G16" s="491"/>
      <c r="H16" s="491"/>
      <c r="I16" s="491"/>
      <c r="J16" s="491"/>
      <c r="K16" s="492" t="s">
        <v>764</v>
      </c>
      <c r="L16" s="492"/>
      <c r="M16" s="492"/>
      <c r="N16" s="492" t="s">
        <v>765</v>
      </c>
      <c r="O16" s="493"/>
    </row>
    <row r="17" spans="2:16" ht="80.099999999999994" customHeight="1" x14ac:dyDescent="0.3">
      <c r="B17" s="317" t="s">
        <v>766</v>
      </c>
      <c r="C17" s="318" t="s">
        <v>35</v>
      </c>
      <c r="D17" s="494" t="s">
        <v>767</v>
      </c>
      <c r="E17" s="494"/>
      <c r="F17" s="494"/>
      <c r="G17" s="494"/>
      <c r="H17" s="494"/>
      <c r="I17" s="494"/>
      <c r="J17" s="494"/>
      <c r="K17" s="480" t="s">
        <v>768</v>
      </c>
      <c r="L17" s="481"/>
      <c r="M17" s="482"/>
      <c r="N17" s="495"/>
      <c r="O17" s="484"/>
    </row>
    <row r="18" spans="2:16" ht="80.099999999999994" customHeight="1" x14ac:dyDescent="0.3">
      <c r="B18" s="317" t="s">
        <v>133</v>
      </c>
      <c r="C18" s="318" t="s">
        <v>36</v>
      </c>
      <c r="D18" s="480" t="s">
        <v>769</v>
      </c>
      <c r="E18" s="481"/>
      <c r="F18" s="481"/>
      <c r="G18" s="481"/>
      <c r="H18" s="481"/>
      <c r="I18" s="481"/>
      <c r="J18" s="482"/>
      <c r="K18" s="480" t="s">
        <v>770</v>
      </c>
      <c r="L18" s="481"/>
      <c r="M18" s="482"/>
      <c r="N18" s="483"/>
      <c r="O18" s="484"/>
    </row>
    <row r="19" spans="2:16" ht="80.099999999999994" customHeight="1" x14ac:dyDescent="0.3">
      <c r="B19" s="317" t="s">
        <v>22</v>
      </c>
      <c r="C19" s="318" t="s">
        <v>37</v>
      </c>
      <c r="D19" s="480" t="s">
        <v>771</v>
      </c>
      <c r="E19" s="481"/>
      <c r="F19" s="481"/>
      <c r="G19" s="481"/>
      <c r="H19" s="481"/>
      <c r="I19" s="481"/>
      <c r="J19" s="482"/>
      <c r="K19" s="480" t="s">
        <v>772</v>
      </c>
      <c r="L19" s="481"/>
      <c r="M19" s="482"/>
      <c r="N19" s="483"/>
      <c r="O19" s="484"/>
    </row>
    <row r="20" spans="2:16" ht="80.099999999999994" customHeight="1" x14ac:dyDescent="0.3">
      <c r="B20" s="317" t="s">
        <v>23</v>
      </c>
      <c r="C20" s="318" t="s">
        <v>38</v>
      </c>
      <c r="D20" s="480" t="s">
        <v>773</v>
      </c>
      <c r="E20" s="481"/>
      <c r="F20" s="481"/>
      <c r="G20" s="481"/>
      <c r="H20" s="481"/>
      <c r="I20" s="481"/>
      <c r="J20" s="482"/>
      <c r="K20" s="480" t="s">
        <v>774</v>
      </c>
      <c r="L20" s="481"/>
      <c r="M20" s="482"/>
      <c r="N20" s="483"/>
      <c r="O20" s="484"/>
    </row>
    <row r="21" spans="2:16" ht="80.099999999999994" customHeight="1" x14ac:dyDescent="0.3">
      <c r="B21" s="317" t="s">
        <v>24</v>
      </c>
      <c r="C21" s="318" t="s">
        <v>39</v>
      </c>
      <c r="D21" s="480" t="s">
        <v>775</v>
      </c>
      <c r="E21" s="481"/>
      <c r="F21" s="481"/>
      <c r="G21" s="481"/>
      <c r="H21" s="481"/>
      <c r="I21" s="481"/>
      <c r="J21" s="482"/>
      <c r="K21" s="480" t="s">
        <v>776</v>
      </c>
      <c r="L21" s="481"/>
      <c r="M21" s="482"/>
      <c r="N21" s="483"/>
      <c r="O21" s="484"/>
    </row>
    <row r="22" spans="2:16" ht="80.099999999999994" customHeight="1" thickBot="1" x14ac:dyDescent="0.35">
      <c r="B22" s="319" t="s">
        <v>25</v>
      </c>
      <c r="C22" s="320" t="s">
        <v>40</v>
      </c>
      <c r="D22" s="496" t="s">
        <v>777</v>
      </c>
      <c r="E22" s="497"/>
      <c r="F22" s="497"/>
      <c r="G22" s="497"/>
      <c r="H22" s="497"/>
      <c r="I22" s="497"/>
      <c r="J22" s="498"/>
      <c r="K22" s="496" t="s">
        <v>778</v>
      </c>
      <c r="L22" s="499"/>
      <c r="M22" s="500"/>
      <c r="N22" s="485"/>
      <c r="O22" s="486"/>
    </row>
    <row r="23" spans="2:16" ht="39.950000000000003" customHeight="1" x14ac:dyDescent="0.3"/>
    <row r="24" spans="2:16" ht="16.5" customHeight="1" x14ac:dyDescent="0.3">
      <c r="B24" s="314" t="s">
        <v>436</v>
      </c>
    </row>
    <row r="25" spans="2:16" ht="16.5" customHeight="1" x14ac:dyDescent="0.3"/>
    <row r="26" spans="2:16" ht="16.5" customHeight="1" x14ac:dyDescent="0.3">
      <c r="B26" s="224" t="s">
        <v>779</v>
      </c>
    </row>
    <row r="27" spans="2:16" ht="16.5" customHeight="1" x14ac:dyDescent="0.3">
      <c r="B27" s="224" t="s">
        <v>780</v>
      </c>
    </row>
    <row r="28" spans="2:16" ht="16.5" customHeight="1" x14ac:dyDescent="0.3">
      <c r="B28" s="224" t="s">
        <v>781</v>
      </c>
    </row>
    <row r="29" spans="2:16" ht="16.5" customHeight="1" x14ac:dyDescent="0.3"/>
    <row r="30" spans="2:16" ht="14.25" customHeight="1" thickBot="1" x14ac:dyDescent="0.35"/>
    <row r="31" spans="2:16" ht="15.75" customHeight="1" thickBot="1" x14ac:dyDescent="0.35">
      <c r="B31" s="321" t="s">
        <v>782</v>
      </c>
      <c r="C31" s="322" t="s">
        <v>783</v>
      </c>
      <c r="D31" s="487" t="s">
        <v>373</v>
      </c>
      <c r="E31" s="487"/>
      <c r="F31" s="487"/>
      <c r="G31" s="487"/>
      <c r="H31" s="487"/>
      <c r="I31" s="487"/>
      <c r="J31" s="487"/>
      <c r="K31" s="488" t="s">
        <v>784</v>
      </c>
      <c r="L31" s="489"/>
      <c r="M31" s="489" t="s">
        <v>785</v>
      </c>
      <c r="N31" s="489"/>
      <c r="O31" s="489" t="s">
        <v>786</v>
      </c>
      <c r="P31" s="490"/>
    </row>
    <row r="32" spans="2:16" ht="39.950000000000003" customHeight="1" x14ac:dyDescent="0.3">
      <c r="B32" s="323" t="s">
        <v>362</v>
      </c>
      <c r="C32" s="324" t="s">
        <v>787</v>
      </c>
      <c r="D32" s="476" t="s">
        <v>788</v>
      </c>
      <c r="E32" s="476"/>
      <c r="F32" s="476"/>
      <c r="G32" s="476"/>
      <c r="H32" s="476"/>
      <c r="I32" s="476"/>
      <c r="J32" s="476"/>
      <c r="K32" s="477"/>
      <c r="L32" s="477"/>
      <c r="M32" s="477"/>
      <c r="N32" s="477"/>
      <c r="O32" s="478"/>
      <c r="P32" s="479"/>
    </row>
    <row r="33" spans="2:16" ht="39.950000000000003" customHeight="1" x14ac:dyDescent="0.3">
      <c r="B33" s="325" t="s">
        <v>364</v>
      </c>
      <c r="C33" s="326" t="s">
        <v>789</v>
      </c>
      <c r="D33" s="465" t="s">
        <v>790</v>
      </c>
      <c r="E33" s="465"/>
      <c r="F33" s="465"/>
      <c r="G33" s="465"/>
      <c r="H33" s="465"/>
      <c r="I33" s="465"/>
      <c r="J33" s="465"/>
      <c r="K33" s="471"/>
      <c r="L33" s="471"/>
      <c r="M33" s="471"/>
      <c r="N33" s="471"/>
      <c r="O33" s="466"/>
      <c r="P33" s="467"/>
    </row>
    <row r="34" spans="2:16" ht="39.950000000000003" customHeight="1" x14ac:dyDescent="0.3">
      <c r="B34" s="325" t="s">
        <v>791</v>
      </c>
      <c r="C34" s="326" t="s">
        <v>792</v>
      </c>
      <c r="D34" s="465" t="s">
        <v>793</v>
      </c>
      <c r="E34" s="465"/>
      <c r="F34" s="465"/>
      <c r="G34" s="465"/>
      <c r="H34" s="465"/>
      <c r="I34" s="465"/>
      <c r="J34" s="465"/>
      <c r="K34" s="471"/>
      <c r="L34" s="471"/>
      <c r="M34" s="471"/>
      <c r="N34" s="471"/>
      <c r="O34" s="466" t="s">
        <v>794</v>
      </c>
      <c r="P34" s="467"/>
    </row>
    <row r="35" spans="2:16" ht="39.950000000000003" customHeight="1" x14ac:dyDescent="0.3">
      <c r="B35" s="325" t="s">
        <v>795</v>
      </c>
      <c r="C35" s="326" t="s">
        <v>796</v>
      </c>
      <c r="D35" s="465" t="s">
        <v>797</v>
      </c>
      <c r="E35" s="465"/>
      <c r="F35" s="465"/>
      <c r="G35" s="465"/>
      <c r="H35" s="465"/>
      <c r="I35" s="465"/>
      <c r="J35" s="465"/>
      <c r="K35" s="471"/>
      <c r="L35" s="471"/>
      <c r="M35" s="471"/>
      <c r="N35" s="471"/>
      <c r="O35" s="466" t="s">
        <v>794</v>
      </c>
      <c r="P35" s="467"/>
    </row>
    <row r="36" spans="2:16" ht="39.950000000000003" customHeight="1" x14ac:dyDescent="0.3">
      <c r="B36" s="325" t="s">
        <v>798</v>
      </c>
      <c r="C36" s="326" t="s">
        <v>799</v>
      </c>
      <c r="D36" s="465" t="s">
        <v>800</v>
      </c>
      <c r="E36" s="465"/>
      <c r="F36" s="465"/>
      <c r="G36" s="465"/>
      <c r="H36" s="465"/>
      <c r="I36" s="465"/>
      <c r="J36" s="465"/>
      <c r="K36" s="472"/>
      <c r="L36" s="473"/>
      <c r="M36" s="472"/>
      <c r="N36" s="473"/>
      <c r="O36" s="474"/>
      <c r="P36" s="475"/>
    </row>
    <row r="37" spans="2:16" ht="39.950000000000003" customHeight="1" x14ac:dyDescent="0.3">
      <c r="B37" s="328" t="s">
        <v>801</v>
      </c>
      <c r="C37" s="326" t="s">
        <v>802</v>
      </c>
      <c r="D37" s="465" t="s">
        <v>803</v>
      </c>
      <c r="E37" s="465"/>
      <c r="F37" s="465"/>
      <c r="G37" s="465"/>
      <c r="H37" s="465"/>
      <c r="I37" s="465"/>
      <c r="J37" s="465"/>
      <c r="K37" s="471"/>
      <c r="L37" s="471"/>
      <c r="M37" s="471"/>
      <c r="N37" s="471"/>
      <c r="O37" s="466"/>
      <c r="P37" s="467"/>
    </row>
    <row r="38" spans="2:16" ht="39.950000000000003" customHeight="1" x14ac:dyDescent="0.3">
      <c r="B38" s="328" t="s">
        <v>804</v>
      </c>
      <c r="C38" s="326" t="s">
        <v>805</v>
      </c>
      <c r="D38" s="465" t="s">
        <v>803</v>
      </c>
      <c r="E38" s="465"/>
      <c r="F38" s="465"/>
      <c r="G38" s="465"/>
      <c r="H38" s="465"/>
      <c r="I38" s="465"/>
      <c r="J38" s="465"/>
      <c r="K38" s="472"/>
      <c r="L38" s="473"/>
      <c r="M38" s="472"/>
      <c r="N38" s="473"/>
      <c r="O38" s="474"/>
      <c r="P38" s="475"/>
    </row>
    <row r="39" spans="2:16" ht="39.950000000000003" customHeight="1" x14ac:dyDescent="0.3">
      <c r="B39" s="328" t="s">
        <v>806</v>
      </c>
      <c r="C39" s="326" t="s">
        <v>807</v>
      </c>
      <c r="D39" s="465" t="s">
        <v>808</v>
      </c>
      <c r="E39" s="465"/>
      <c r="F39" s="465"/>
      <c r="G39" s="465"/>
      <c r="H39" s="465"/>
      <c r="I39" s="465"/>
      <c r="J39" s="465"/>
      <c r="K39" s="471"/>
      <c r="L39" s="471"/>
      <c r="M39" s="471"/>
      <c r="N39" s="471"/>
      <c r="O39" s="466"/>
      <c r="P39" s="467"/>
    </row>
    <row r="40" spans="2:16" ht="39.950000000000003" customHeight="1" x14ac:dyDescent="0.3">
      <c r="B40" s="328" t="s">
        <v>809</v>
      </c>
      <c r="C40" s="326" t="s">
        <v>810</v>
      </c>
      <c r="D40" s="465" t="s">
        <v>808</v>
      </c>
      <c r="E40" s="465"/>
      <c r="F40" s="465"/>
      <c r="G40" s="465"/>
      <c r="H40" s="465"/>
      <c r="I40" s="465"/>
      <c r="J40" s="465"/>
      <c r="K40" s="471"/>
      <c r="L40" s="471"/>
      <c r="M40" s="472"/>
      <c r="N40" s="473"/>
      <c r="O40" s="474"/>
      <c r="P40" s="475"/>
    </row>
    <row r="41" spans="2:16" ht="39.950000000000003" customHeight="1" x14ac:dyDescent="0.3">
      <c r="B41" s="325" t="s">
        <v>811</v>
      </c>
      <c r="C41" s="326" t="s">
        <v>812</v>
      </c>
      <c r="D41" s="465" t="s">
        <v>813</v>
      </c>
      <c r="E41" s="465"/>
      <c r="F41" s="465"/>
      <c r="G41" s="465"/>
      <c r="H41" s="465"/>
      <c r="I41" s="465"/>
      <c r="J41" s="465"/>
      <c r="K41" s="471"/>
      <c r="L41" s="471"/>
      <c r="M41" s="471"/>
      <c r="N41" s="471"/>
      <c r="O41" s="466"/>
      <c r="P41" s="467"/>
    </row>
    <row r="42" spans="2:16" ht="39.950000000000003" customHeight="1" x14ac:dyDescent="0.3">
      <c r="B42" s="325" t="s">
        <v>814</v>
      </c>
      <c r="C42" s="326" t="s">
        <v>815</v>
      </c>
      <c r="D42" s="465" t="s">
        <v>813</v>
      </c>
      <c r="E42" s="465"/>
      <c r="F42" s="465"/>
      <c r="G42" s="465"/>
      <c r="H42" s="465"/>
      <c r="I42" s="465"/>
      <c r="J42" s="465"/>
      <c r="K42" s="472"/>
      <c r="L42" s="473"/>
      <c r="M42" s="472"/>
      <c r="N42" s="473"/>
      <c r="O42" s="474"/>
      <c r="P42" s="475"/>
    </row>
    <row r="43" spans="2:16" ht="39.950000000000003" customHeight="1" x14ac:dyDescent="0.3">
      <c r="B43" s="325" t="s">
        <v>5</v>
      </c>
      <c r="C43" s="326" t="s">
        <v>816</v>
      </c>
      <c r="D43" s="465" t="s">
        <v>817</v>
      </c>
      <c r="E43" s="465"/>
      <c r="F43" s="465"/>
      <c r="G43" s="465"/>
      <c r="H43" s="465"/>
      <c r="I43" s="465"/>
      <c r="J43" s="465"/>
      <c r="K43" s="471"/>
      <c r="L43" s="471"/>
      <c r="M43" s="471"/>
      <c r="N43" s="471"/>
      <c r="O43" s="466"/>
      <c r="P43" s="467"/>
    </row>
    <row r="44" spans="2:16" ht="39.950000000000003" customHeight="1" x14ac:dyDescent="0.3">
      <c r="B44" s="325" t="s">
        <v>4</v>
      </c>
      <c r="C44" s="326" t="s">
        <v>818</v>
      </c>
      <c r="D44" s="465" t="s">
        <v>819</v>
      </c>
      <c r="E44" s="465"/>
      <c r="F44" s="465"/>
      <c r="G44" s="465"/>
      <c r="H44" s="465"/>
      <c r="I44" s="465"/>
      <c r="J44" s="465"/>
      <c r="K44" s="471"/>
      <c r="L44" s="471"/>
      <c r="M44" s="471"/>
      <c r="N44" s="471"/>
      <c r="O44" s="466"/>
      <c r="P44" s="467"/>
    </row>
    <row r="45" spans="2:16" ht="39.950000000000003" customHeight="1" x14ac:dyDescent="0.3">
      <c r="B45" s="325" t="s">
        <v>3</v>
      </c>
      <c r="C45" s="326" t="s">
        <v>820</v>
      </c>
      <c r="D45" s="465" t="s">
        <v>821</v>
      </c>
      <c r="E45" s="465"/>
      <c r="F45" s="465"/>
      <c r="G45" s="465"/>
      <c r="H45" s="465"/>
      <c r="I45" s="465"/>
      <c r="J45" s="465"/>
      <c r="K45" s="471"/>
      <c r="L45" s="471"/>
      <c r="M45" s="471"/>
      <c r="N45" s="471"/>
      <c r="O45" s="466"/>
      <c r="P45" s="467"/>
    </row>
    <row r="46" spans="2:16" ht="39.950000000000003" customHeight="1" x14ac:dyDescent="0.3">
      <c r="B46" s="325" t="s">
        <v>9</v>
      </c>
      <c r="C46" s="326" t="s">
        <v>822</v>
      </c>
      <c r="D46" s="465" t="s">
        <v>823</v>
      </c>
      <c r="E46" s="465"/>
      <c r="F46" s="465"/>
      <c r="G46" s="465"/>
      <c r="H46" s="465"/>
      <c r="I46" s="465"/>
      <c r="J46" s="465"/>
      <c r="K46" s="471"/>
      <c r="L46" s="471"/>
      <c r="M46" s="471"/>
      <c r="N46" s="471"/>
      <c r="O46" s="466"/>
      <c r="P46" s="467"/>
    </row>
    <row r="47" spans="2:16" ht="39.950000000000003" customHeight="1" x14ac:dyDescent="0.3">
      <c r="B47" s="325" t="s">
        <v>10</v>
      </c>
      <c r="C47" s="326" t="s">
        <v>824</v>
      </c>
      <c r="D47" s="465" t="s">
        <v>825</v>
      </c>
      <c r="E47" s="465"/>
      <c r="F47" s="465"/>
      <c r="G47" s="465"/>
      <c r="H47" s="465"/>
      <c r="I47" s="465"/>
      <c r="J47" s="465"/>
      <c r="K47" s="471"/>
      <c r="L47" s="471"/>
      <c r="M47" s="471"/>
      <c r="N47" s="471"/>
      <c r="O47" s="466"/>
      <c r="P47" s="467"/>
    </row>
    <row r="48" spans="2:16" ht="39.950000000000003" customHeight="1" x14ac:dyDescent="0.3">
      <c r="B48" s="325" t="s">
        <v>826</v>
      </c>
      <c r="C48" s="326" t="s">
        <v>827</v>
      </c>
      <c r="D48" s="465" t="s">
        <v>828</v>
      </c>
      <c r="E48" s="465"/>
      <c r="F48" s="465"/>
      <c r="G48" s="465"/>
      <c r="H48" s="465"/>
      <c r="I48" s="465"/>
      <c r="J48" s="465"/>
      <c r="K48" s="471"/>
      <c r="L48" s="471"/>
      <c r="M48" s="471"/>
      <c r="N48" s="471"/>
      <c r="O48" s="466"/>
      <c r="P48" s="467"/>
    </row>
    <row r="49" spans="2:16" ht="39.950000000000003" customHeight="1" x14ac:dyDescent="0.3">
      <c r="B49" s="325" t="s">
        <v>829</v>
      </c>
      <c r="C49" s="326" t="s">
        <v>830</v>
      </c>
      <c r="D49" s="465" t="s">
        <v>831</v>
      </c>
      <c r="E49" s="465"/>
      <c r="F49" s="465"/>
      <c r="G49" s="465"/>
      <c r="H49" s="465"/>
      <c r="I49" s="465"/>
      <c r="J49" s="465"/>
      <c r="K49" s="471"/>
      <c r="L49" s="471"/>
      <c r="M49" s="471"/>
      <c r="N49" s="471"/>
      <c r="O49" s="466"/>
      <c r="P49" s="467"/>
    </row>
    <row r="50" spans="2:16" ht="39.950000000000003" customHeight="1" x14ac:dyDescent="0.3">
      <c r="B50" s="325" t="s">
        <v>12</v>
      </c>
      <c r="C50" s="326" t="s">
        <v>832</v>
      </c>
      <c r="D50" s="465" t="s">
        <v>833</v>
      </c>
      <c r="E50" s="465"/>
      <c r="F50" s="465"/>
      <c r="G50" s="465"/>
      <c r="H50" s="465"/>
      <c r="I50" s="465"/>
      <c r="J50" s="465"/>
      <c r="K50" s="471"/>
      <c r="L50" s="471"/>
      <c r="M50" s="471"/>
      <c r="N50" s="471"/>
      <c r="O50" s="466"/>
      <c r="P50" s="467"/>
    </row>
    <row r="51" spans="2:16" ht="39.950000000000003" customHeight="1" x14ac:dyDescent="0.3">
      <c r="B51" s="325" t="s">
        <v>11</v>
      </c>
      <c r="C51" s="326" t="s">
        <v>834</v>
      </c>
      <c r="D51" s="465" t="s">
        <v>835</v>
      </c>
      <c r="E51" s="465"/>
      <c r="F51" s="465"/>
      <c r="G51" s="465"/>
      <c r="H51" s="465"/>
      <c r="I51" s="465"/>
      <c r="J51" s="465"/>
      <c r="K51" s="471"/>
      <c r="L51" s="471"/>
      <c r="M51" s="471"/>
      <c r="N51" s="471"/>
      <c r="O51" s="466"/>
      <c r="P51" s="467"/>
    </row>
    <row r="52" spans="2:16" ht="39.950000000000003" customHeight="1" x14ac:dyDescent="0.3">
      <c r="B52" s="325" t="s">
        <v>2</v>
      </c>
      <c r="C52" s="326" t="s">
        <v>836</v>
      </c>
      <c r="D52" s="465" t="s">
        <v>837</v>
      </c>
      <c r="E52" s="465"/>
      <c r="F52" s="465"/>
      <c r="G52" s="465"/>
      <c r="H52" s="465"/>
      <c r="I52" s="465"/>
      <c r="J52" s="465"/>
      <c r="K52" s="471"/>
      <c r="L52" s="471"/>
      <c r="M52" s="471"/>
      <c r="N52" s="471"/>
      <c r="O52" s="466"/>
      <c r="P52" s="467"/>
    </row>
    <row r="53" spans="2:16" ht="39.950000000000003" customHeight="1" x14ac:dyDescent="0.3">
      <c r="B53" s="325" t="s">
        <v>838</v>
      </c>
      <c r="C53" s="326" t="s">
        <v>839</v>
      </c>
      <c r="D53" s="465" t="s">
        <v>840</v>
      </c>
      <c r="E53" s="465"/>
      <c r="F53" s="465"/>
      <c r="G53" s="465"/>
      <c r="H53" s="465"/>
      <c r="I53" s="465"/>
      <c r="J53" s="465"/>
      <c r="K53" s="471"/>
      <c r="L53" s="471"/>
      <c r="M53" s="471"/>
      <c r="N53" s="471"/>
      <c r="O53" s="466"/>
      <c r="P53" s="467"/>
    </row>
    <row r="54" spans="2:16" ht="39.950000000000003" customHeight="1" x14ac:dyDescent="0.3">
      <c r="B54" s="325" t="s">
        <v>841</v>
      </c>
      <c r="C54" s="326" t="s">
        <v>842</v>
      </c>
      <c r="D54" s="465" t="s">
        <v>843</v>
      </c>
      <c r="E54" s="465"/>
      <c r="F54" s="465"/>
      <c r="G54" s="465"/>
      <c r="H54" s="465"/>
      <c r="I54" s="465"/>
      <c r="J54" s="465"/>
      <c r="K54" s="471"/>
      <c r="L54" s="471"/>
      <c r="M54" s="471"/>
      <c r="N54" s="471"/>
      <c r="O54" s="466"/>
      <c r="P54" s="467"/>
    </row>
    <row r="55" spans="2:16" ht="39.950000000000003" customHeight="1" x14ac:dyDescent="0.3">
      <c r="B55" s="325" t="s">
        <v>844</v>
      </c>
      <c r="C55" s="326" t="s">
        <v>845</v>
      </c>
      <c r="D55" s="465" t="s">
        <v>846</v>
      </c>
      <c r="E55" s="465"/>
      <c r="F55" s="465"/>
      <c r="G55" s="465"/>
      <c r="H55" s="465"/>
      <c r="I55" s="465"/>
      <c r="J55" s="465"/>
      <c r="K55" s="471"/>
      <c r="L55" s="471"/>
      <c r="M55" s="471"/>
      <c r="N55" s="471"/>
      <c r="O55" s="466"/>
      <c r="P55" s="467"/>
    </row>
    <row r="56" spans="2:16" ht="39.950000000000003" customHeight="1" x14ac:dyDescent="0.3">
      <c r="B56" s="325" t="s">
        <v>1632</v>
      </c>
      <c r="C56" s="326" t="s">
        <v>1640</v>
      </c>
      <c r="D56" s="465" t="s">
        <v>1648</v>
      </c>
      <c r="E56" s="465"/>
      <c r="F56" s="465"/>
      <c r="G56" s="465"/>
      <c r="H56" s="465"/>
      <c r="I56" s="465"/>
      <c r="J56" s="465"/>
      <c r="K56" s="471"/>
      <c r="L56" s="471"/>
      <c r="M56" s="471"/>
      <c r="N56" s="471"/>
      <c r="O56" s="466"/>
      <c r="P56" s="467"/>
    </row>
    <row r="57" spans="2:16" ht="39.950000000000003" customHeight="1" x14ac:dyDescent="0.3">
      <c r="B57" s="325" t="s">
        <v>1637</v>
      </c>
      <c r="C57" s="327" t="s">
        <v>1641</v>
      </c>
      <c r="D57" s="465" t="s">
        <v>1649</v>
      </c>
      <c r="E57" s="465"/>
      <c r="F57" s="465"/>
      <c r="G57" s="465"/>
      <c r="H57" s="465"/>
      <c r="I57" s="465"/>
      <c r="J57" s="465"/>
      <c r="K57" s="472"/>
      <c r="L57" s="473"/>
      <c r="M57" s="472"/>
      <c r="N57" s="473"/>
      <c r="O57" s="474"/>
      <c r="P57" s="475"/>
    </row>
    <row r="58" spans="2:16" ht="39.950000000000003" customHeight="1" x14ac:dyDescent="0.3">
      <c r="B58" s="325" t="s">
        <v>1638</v>
      </c>
      <c r="C58" s="327" t="s">
        <v>1642</v>
      </c>
      <c r="D58" s="465" t="s">
        <v>1650</v>
      </c>
      <c r="E58" s="465"/>
      <c r="F58" s="465"/>
      <c r="G58" s="465"/>
      <c r="H58" s="465"/>
      <c r="I58" s="465"/>
      <c r="J58" s="465"/>
      <c r="K58" s="472"/>
      <c r="L58" s="473"/>
      <c r="M58" s="472"/>
      <c r="N58" s="473"/>
      <c r="O58" s="474"/>
      <c r="P58" s="475"/>
    </row>
    <row r="59" spans="2:16" ht="39.950000000000003" customHeight="1" x14ac:dyDescent="0.3">
      <c r="B59" s="325" t="s">
        <v>1639</v>
      </c>
      <c r="C59" s="327" t="s">
        <v>1643</v>
      </c>
      <c r="D59" s="465" t="s">
        <v>1651</v>
      </c>
      <c r="E59" s="465"/>
      <c r="F59" s="465"/>
      <c r="G59" s="465"/>
      <c r="H59" s="465"/>
      <c r="I59" s="465"/>
      <c r="J59" s="465"/>
      <c r="K59" s="471"/>
      <c r="L59" s="471"/>
      <c r="M59" s="471"/>
      <c r="N59" s="471"/>
      <c r="O59" s="466"/>
      <c r="P59" s="467"/>
    </row>
    <row r="60" spans="2:16" ht="39.950000000000003" customHeight="1" x14ac:dyDescent="0.3">
      <c r="B60" s="325" t="s">
        <v>1633</v>
      </c>
      <c r="C60" s="327" t="s">
        <v>1644</v>
      </c>
      <c r="D60" s="465" t="s">
        <v>1652</v>
      </c>
      <c r="E60" s="465"/>
      <c r="F60" s="465"/>
      <c r="G60" s="465"/>
      <c r="H60" s="465"/>
      <c r="I60" s="465"/>
      <c r="J60" s="465"/>
      <c r="K60" s="472"/>
      <c r="L60" s="473"/>
      <c r="M60" s="472"/>
      <c r="N60" s="473"/>
      <c r="O60" s="474"/>
      <c r="P60" s="475"/>
    </row>
    <row r="61" spans="2:16" ht="39.950000000000003" customHeight="1" x14ac:dyDescent="0.3">
      <c r="B61" s="325" t="s">
        <v>1634</v>
      </c>
      <c r="C61" s="327" t="s">
        <v>1645</v>
      </c>
      <c r="D61" s="465" t="s">
        <v>1653</v>
      </c>
      <c r="E61" s="465"/>
      <c r="F61" s="465"/>
      <c r="G61" s="465"/>
      <c r="H61" s="465"/>
      <c r="I61" s="465"/>
      <c r="J61" s="465"/>
      <c r="K61" s="472"/>
      <c r="L61" s="473"/>
      <c r="M61" s="472"/>
      <c r="N61" s="473"/>
      <c r="O61" s="474"/>
      <c r="P61" s="475"/>
    </row>
    <row r="62" spans="2:16" ht="39.950000000000003" customHeight="1" x14ac:dyDescent="0.3">
      <c r="B62" s="325" t="s">
        <v>1635</v>
      </c>
      <c r="C62" s="327" t="s">
        <v>1646</v>
      </c>
      <c r="D62" s="465" t="s">
        <v>1654</v>
      </c>
      <c r="E62" s="465"/>
      <c r="F62" s="465"/>
      <c r="G62" s="465"/>
      <c r="H62" s="465"/>
      <c r="I62" s="465"/>
      <c r="J62" s="465"/>
      <c r="K62" s="472"/>
      <c r="L62" s="473"/>
      <c r="M62" s="472"/>
      <c r="N62" s="473"/>
      <c r="O62" s="474"/>
      <c r="P62" s="475"/>
    </row>
    <row r="63" spans="2:16" ht="39.950000000000003" customHeight="1" x14ac:dyDescent="0.3">
      <c r="B63" s="325" t="s">
        <v>1636</v>
      </c>
      <c r="C63" s="327" t="s">
        <v>1647</v>
      </c>
      <c r="D63" s="465" t="s">
        <v>1655</v>
      </c>
      <c r="E63" s="465"/>
      <c r="F63" s="465"/>
      <c r="G63" s="465"/>
      <c r="H63" s="465"/>
      <c r="I63" s="465"/>
      <c r="J63" s="465"/>
      <c r="K63" s="472"/>
      <c r="L63" s="473"/>
      <c r="M63" s="472"/>
      <c r="N63" s="473"/>
      <c r="O63" s="474"/>
      <c r="P63" s="475"/>
    </row>
    <row r="64" spans="2:16" ht="39.950000000000003" customHeight="1" x14ac:dyDescent="0.3">
      <c r="B64" s="325" t="s">
        <v>847</v>
      </c>
      <c r="C64" s="326" t="s">
        <v>848</v>
      </c>
      <c r="D64" s="465" t="s">
        <v>849</v>
      </c>
      <c r="E64" s="465"/>
      <c r="F64" s="465"/>
      <c r="G64" s="465"/>
      <c r="H64" s="465"/>
      <c r="I64" s="465"/>
      <c r="J64" s="465"/>
      <c r="K64" s="471"/>
      <c r="L64" s="471"/>
      <c r="M64" s="471"/>
      <c r="N64" s="471"/>
      <c r="O64" s="466"/>
      <c r="P64" s="467"/>
    </row>
    <row r="65" spans="2:16" ht="39.950000000000003" customHeight="1" x14ac:dyDescent="0.3">
      <c r="B65" s="325" t="s">
        <v>850</v>
      </c>
      <c r="C65" s="326" t="s">
        <v>851</v>
      </c>
      <c r="D65" s="465" t="s">
        <v>852</v>
      </c>
      <c r="E65" s="465"/>
      <c r="F65" s="465"/>
      <c r="G65" s="465"/>
      <c r="H65" s="465"/>
      <c r="I65" s="465"/>
      <c r="J65" s="465"/>
      <c r="K65" s="471"/>
      <c r="L65" s="471"/>
      <c r="M65" s="471"/>
      <c r="N65" s="471"/>
      <c r="O65" s="466"/>
      <c r="P65" s="467"/>
    </row>
    <row r="66" spans="2:16" ht="39.950000000000003" customHeight="1" x14ac:dyDescent="0.3">
      <c r="B66" s="325" t="s">
        <v>853</v>
      </c>
      <c r="C66" s="326" t="s">
        <v>854</v>
      </c>
      <c r="D66" s="465" t="s">
        <v>855</v>
      </c>
      <c r="E66" s="465"/>
      <c r="F66" s="465"/>
      <c r="G66" s="465"/>
      <c r="H66" s="465"/>
      <c r="I66" s="465"/>
      <c r="J66" s="465"/>
      <c r="K66" s="471"/>
      <c r="L66" s="471"/>
      <c r="M66" s="471"/>
      <c r="N66" s="471"/>
      <c r="O66" s="466"/>
      <c r="P66" s="467"/>
    </row>
    <row r="67" spans="2:16" ht="39.950000000000003" customHeight="1" x14ac:dyDescent="0.3">
      <c r="B67" s="325" t="s">
        <v>856</v>
      </c>
      <c r="C67" s="326" t="s">
        <v>857</v>
      </c>
      <c r="D67" s="465" t="s">
        <v>858</v>
      </c>
      <c r="E67" s="465"/>
      <c r="F67" s="465"/>
      <c r="G67" s="465"/>
      <c r="H67" s="465"/>
      <c r="I67" s="465"/>
      <c r="J67" s="465"/>
      <c r="K67" s="466"/>
      <c r="L67" s="466"/>
      <c r="M67" s="466"/>
      <c r="N67" s="466"/>
      <c r="O67" s="466"/>
      <c r="P67" s="467"/>
    </row>
    <row r="68" spans="2:16" ht="39.950000000000003" customHeight="1" x14ac:dyDescent="0.3">
      <c r="B68" s="325" t="s">
        <v>859</v>
      </c>
      <c r="C68" s="326" t="s">
        <v>860</v>
      </c>
      <c r="D68" s="465" t="s">
        <v>861</v>
      </c>
      <c r="E68" s="465"/>
      <c r="F68" s="465"/>
      <c r="G68" s="465"/>
      <c r="H68" s="465"/>
      <c r="I68" s="465"/>
      <c r="J68" s="465"/>
      <c r="K68" s="466"/>
      <c r="L68" s="466"/>
      <c r="M68" s="466"/>
      <c r="N68" s="466"/>
      <c r="O68" s="466"/>
      <c r="P68" s="467"/>
    </row>
    <row r="69" spans="2:16" ht="39.950000000000003" customHeight="1" x14ac:dyDescent="0.3">
      <c r="B69" s="325" t="s">
        <v>862</v>
      </c>
      <c r="C69" s="326" t="s">
        <v>863</v>
      </c>
      <c r="D69" s="465" t="s">
        <v>864</v>
      </c>
      <c r="E69" s="465"/>
      <c r="F69" s="465"/>
      <c r="G69" s="465"/>
      <c r="H69" s="465"/>
      <c r="I69" s="465"/>
      <c r="J69" s="465"/>
      <c r="K69" s="466"/>
      <c r="L69" s="466"/>
      <c r="M69" s="466"/>
      <c r="N69" s="466"/>
      <c r="O69" s="466"/>
      <c r="P69" s="467"/>
    </row>
    <row r="70" spans="2:16" ht="39.950000000000003" customHeight="1" x14ac:dyDescent="0.3">
      <c r="B70" s="325" t="s">
        <v>865</v>
      </c>
      <c r="C70" s="326" t="s">
        <v>866</v>
      </c>
      <c r="D70" s="465" t="s">
        <v>867</v>
      </c>
      <c r="E70" s="465"/>
      <c r="F70" s="465"/>
      <c r="G70" s="465"/>
      <c r="H70" s="465"/>
      <c r="I70" s="465"/>
      <c r="J70" s="465"/>
      <c r="K70" s="466"/>
      <c r="L70" s="466"/>
      <c r="M70" s="466"/>
      <c r="N70" s="466"/>
      <c r="O70" s="466"/>
      <c r="P70" s="467"/>
    </row>
    <row r="71" spans="2:16" ht="39.950000000000003" customHeight="1" x14ac:dyDescent="0.3">
      <c r="B71" s="325" t="s">
        <v>868</v>
      </c>
      <c r="C71" s="326" t="s">
        <v>869</v>
      </c>
      <c r="D71" s="465" t="s">
        <v>870</v>
      </c>
      <c r="E71" s="465"/>
      <c r="F71" s="465"/>
      <c r="G71" s="465"/>
      <c r="H71" s="465"/>
      <c r="I71" s="465"/>
      <c r="J71" s="465"/>
      <c r="K71" s="466"/>
      <c r="L71" s="466"/>
      <c r="M71" s="466"/>
      <c r="N71" s="466"/>
      <c r="O71" s="466"/>
      <c r="P71" s="467"/>
    </row>
    <row r="72" spans="2:16" ht="39.950000000000003" customHeight="1" x14ac:dyDescent="0.3">
      <c r="B72" s="325" t="s">
        <v>871</v>
      </c>
      <c r="C72" s="326" t="s">
        <v>872</v>
      </c>
      <c r="D72" s="465" t="s">
        <v>873</v>
      </c>
      <c r="E72" s="465"/>
      <c r="F72" s="465"/>
      <c r="G72" s="465"/>
      <c r="H72" s="465"/>
      <c r="I72" s="465"/>
      <c r="J72" s="465"/>
      <c r="K72" s="466"/>
      <c r="L72" s="466"/>
      <c r="M72" s="466"/>
      <c r="N72" s="466"/>
      <c r="O72" s="466"/>
      <c r="P72" s="467"/>
    </row>
    <row r="73" spans="2:16" ht="39.950000000000003" customHeight="1" thickBot="1" x14ac:dyDescent="0.35">
      <c r="B73" s="329" t="s">
        <v>874</v>
      </c>
      <c r="C73" s="330" t="s">
        <v>875</v>
      </c>
      <c r="D73" s="468" t="s">
        <v>876</v>
      </c>
      <c r="E73" s="468"/>
      <c r="F73" s="468"/>
      <c r="G73" s="468"/>
      <c r="H73" s="468"/>
      <c r="I73" s="468"/>
      <c r="J73" s="468"/>
      <c r="K73" s="469"/>
      <c r="L73" s="469"/>
      <c r="M73" s="469"/>
      <c r="N73" s="469"/>
      <c r="O73" s="469"/>
      <c r="P73" s="470"/>
    </row>
    <row r="74" spans="2:16" ht="39.950000000000003" customHeight="1" x14ac:dyDescent="0.3"/>
    <row r="75" spans="2:16" ht="39.950000000000003" customHeight="1" x14ac:dyDescent="0.3"/>
    <row r="76" spans="2:16" ht="39.950000000000003" customHeight="1" x14ac:dyDescent="0.3"/>
    <row r="77" spans="2:16" ht="39.950000000000003" customHeight="1" x14ac:dyDescent="0.3"/>
    <row r="78" spans="2:16" ht="39.950000000000003" customHeight="1" x14ac:dyDescent="0.3"/>
    <row r="79" spans="2:16" ht="39.950000000000003" customHeight="1" x14ac:dyDescent="0.3"/>
    <row r="80" spans="2:16" ht="39.950000000000003" customHeight="1" x14ac:dyDescent="0.3"/>
    <row r="81" ht="39.950000000000003" customHeight="1" x14ac:dyDescent="0.3"/>
    <row r="82" ht="39.950000000000003" customHeight="1" x14ac:dyDescent="0.3"/>
    <row r="83" ht="39.950000000000003" customHeight="1" x14ac:dyDescent="0.3"/>
    <row r="84" ht="39.950000000000003" customHeight="1" x14ac:dyDescent="0.3"/>
    <row r="85" ht="39.950000000000003" customHeight="1" x14ac:dyDescent="0.3"/>
    <row r="86" ht="39.950000000000003" customHeight="1" x14ac:dyDescent="0.3"/>
    <row r="87" ht="39.950000000000003" customHeight="1" x14ac:dyDescent="0.3"/>
    <row r="88" ht="39.950000000000003" customHeight="1" x14ac:dyDescent="0.3"/>
    <row r="89" ht="39.950000000000003" customHeight="1" x14ac:dyDescent="0.3"/>
    <row r="90" ht="39.950000000000003" customHeight="1" x14ac:dyDescent="0.3"/>
    <row r="91" ht="39.950000000000003" customHeight="1" x14ac:dyDescent="0.3"/>
    <row r="92" ht="39.950000000000003" customHeight="1" x14ac:dyDescent="0.3"/>
    <row r="93" ht="39.950000000000003" customHeight="1" x14ac:dyDescent="0.3"/>
    <row r="94" ht="39.950000000000003" customHeight="1" x14ac:dyDescent="0.3"/>
    <row r="95" ht="39.950000000000003" customHeight="1" x14ac:dyDescent="0.3"/>
    <row r="96" ht="39.950000000000003" customHeight="1" x14ac:dyDescent="0.3"/>
    <row r="97" ht="39.950000000000003" customHeight="1" x14ac:dyDescent="0.3"/>
    <row r="98" ht="39.950000000000003" customHeight="1" x14ac:dyDescent="0.3"/>
    <row r="99" ht="39.950000000000003" customHeight="1" x14ac:dyDescent="0.3"/>
    <row r="100" ht="39.950000000000003" customHeight="1" x14ac:dyDescent="0.3"/>
    <row r="101" ht="39.950000000000003" customHeight="1" x14ac:dyDescent="0.3"/>
    <row r="102" ht="39.950000000000003" customHeight="1" x14ac:dyDescent="0.3"/>
    <row r="103" ht="39.950000000000003" customHeight="1" x14ac:dyDescent="0.3"/>
    <row r="104" ht="39.950000000000003" customHeight="1" x14ac:dyDescent="0.3"/>
    <row r="105" ht="39.950000000000003" customHeight="1" x14ac:dyDescent="0.3"/>
    <row r="106" ht="39.950000000000003" customHeight="1" x14ac:dyDescent="0.3"/>
    <row r="107" ht="39.950000000000003" customHeight="1" x14ac:dyDescent="0.3"/>
    <row r="108" ht="39.950000000000003" customHeight="1" x14ac:dyDescent="0.3"/>
    <row r="109" ht="39.950000000000003" customHeight="1" x14ac:dyDescent="0.3"/>
    <row r="110" ht="39.950000000000003" customHeight="1" x14ac:dyDescent="0.3"/>
    <row r="111" ht="39.950000000000003" customHeight="1" x14ac:dyDescent="0.3"/>
    <row r="112" ht="39.950000000000003" customHeight="1" x14ac:dyDescent="0.3"/>
    <row r="113" ht="39.950000000000003" customHeight="1" x14ac:dyDescent="0.3"/>
    <row r="114" ht="39.950000000000003" customHeight="1" x14ac:dyDescent="0.3"/>
    <row r="115" ht="39.950000000000003" customHeight="1" x14ac:dyDescent="0.3"/>
    <row r="116" ht="39.950000000000003" customHeight="1" x14ac:dyDescent="0.3"/>
    <row r="117" ht="39.950000000000003" customHeight="1" x14ac:dyDescent="0.3"/>
    <row r="118" ht="39.950000000000003" customHeight="1" x14ac:dyDescent="0.3"/>
    <row r="119" ht="39.950000000000003" customHeight="1" x14ac:dyDescent="0.3"/>
    <row r="120" ht="39.950000000000003" customHeight="1" x14ac:dyDescent="0.3"/>
    <row r="121" ht="39.950000000000003" customHeight="1" x14ac:dyDescent="0.3"/>
    <row r="122" ht="39.950000000000003" customHeight="1" x14ac:dyDescent="0.3"/>
    <row r="123" ht="39.950000000000003" customHeight="1" x14ac:dyDescent="0.3"/>
    <row r="124" ht="39.950000000000003" customHeight="1" x14ac:dyDescent="0.3"/>
    <row r="125" ht="39.950000000000003" customHeight="1" x14ac:dyDescent="0.3"/>
    <row r="126" ht="39.950000000000003" customHeight="1" x14ac:dyDescent="0.3"/>
    <row r="127" ht="39.950000000000003" customHeight="1" x14ac:dyDescent="0.3"/>
    <row r="128" ht="39.950000000000003" customHeight="1" x14ac:dyDescent="0.3"/>
    <row r="129" ht="39.950000000000003" customHeight="1" x14ac:dyDescent="0.3"/>
    <row r="130" ht="39.950000000000003" customHeight="1" x14ac:dyDescent="0.3"/>
    <row r="131" ht="39.950000000000003" customHeight="1" x14ac:dyDescent="0.3"/>
    <row r="132" ht="39.950000000000003" customHeight="1" x14ac:dyDescent="0.3"/>
    <row r="133" ht="39.950000000000003" customHeight="1" x14ac:dyDescent="0.3"/>
    <row r="134" ht="39.950000000000003" customHeight="1" x14ac:dyDescent="0.3"/>
    <row r="135" ht="39.950000000000003" customHeight="1" x14ac:dyDescent="0.3"/>
    <row r="136" ht="39.950000000000003" customHeight="1" x14ac:dyDescent="0.3"/>
    <row r="137" ht="39.950000000000003" customHeight="1" x14ac:dyDescent="0.3"/>
    <row r="138" ht="39.950000000000003" customHeight="1" x14ac:dyDescent="0.3"/>
    <row r="139" ht="39.950000000000003" customHeight="1" x14ac:dyDescent="0.3"/>
    <row r="140" ht="39.950000000000003" customHeight="1" x14ac:dyDescent="0.3"/>
    <row r="141" ht="39.950000000000003" customHeight="1" x14ac:dyDescent="0.3"/>
    <row r="142" ht="39.950000000000003" customHeight="1" x14ac:dyDescent="0.3"/>
    <row r="143" ht="39.950000000000003" customHeight="1" x14ac:dyDescent="0.3"/>
    <row r="144" ht="39.950000000000003" customHeight="1" x14ac:dyDescent="0.3"/>
    <row r="145" ht="39.950000000000003" customHeight="1" x14ac:dyDescent="0.3"/>
    <row r="146" ht="39.950000000000003" customHeight="1" x14ac:dyDescent="0.3"/>
    <row r="147" ht="39.950000000000003" customHeight="1" x14ac:dyDescent="0.3"/>
    <row r="148" ht="39.950000000000003" customHeight="1" x14ac:dyDescent="0.3"/>
    <row r="149" ht="39.950000000000003" customHeight="1" x14ac:dyDescent="0.3"/>
    <row r="150" ht="39.950000000000003" customHeight="1" x14ac:dyDescent="0.3"/>
    <row r="151" ht="39.950000000000003" customHeight="1" x14ac:dyDescent="0.3"/>
    <row r="152" ht="39.950000000000003" customHeight="1" x14ac:dyDescent="0.3"/>
    <row r="153" ht="39.950000000000003" customHeight="1" x14ac:dyDescent="0.3"/>
    <row r="154" ht="39.950000000000003" customHeight="1" x14ac:dyDescent="0.3"/>
    <row r="155" ht="39.950000000000003" customHeight="1" x14ac:dyDescent="0.3"/>
    <row r="156" ht="39.950000000000003" customHeight="1" x14ac:dyDescent="0.3"/>
    <row r="157" ht="39.950000000000003" customHeight="1" x14ac:dyDescent="0.3"/>
    <row r="158" ht="39.950000000000003" customHeight="1" x14ac:dyDescent="0.3"/>
    <row r="159" ht="39.950000000000003" customHeight="1" x14ac:dyDescent="0.3"/>
    <row r="160" ht="39.950000000000003" customHeight="1" x14ac:dyDescent="0.3"/>
    <row r="161" ht="39.950000000000003" customHeight="1" x14ac:dyDescent="0.3"/>
    <row r="162" ht="39.950000000000003" customHeight="1" x14ac:dyDescent="0.3"/>
    <row r="163" ht="39.950000000000003" customHeight="1" x14ac:dyDescent="0.3"/>
    <row r="164" ht="39.950000000000003" customHeight="1" x14ac:dyDescent="0.3"/>
    <row r="165" ht="39.950000000000003" customHeight="1" x14ac:dyDescent="0.3"/>
    <row r="166" ht="39.950000000000003" customHeight="1" x14ac:dyDescent="0.3"/>
    <row r="167" ht="39.950000000000003" customHeight="1" x14ac:dyDescent="0.3"/>
    <row r="168" ht="39.950000000000003" customHeight="1" x14ac:dyDescent="0.3"/>
    <row r="169" ht="39.950000000000003" customHeight="1" x14ac:dyDescent="0.3"/>
    <row r="170" ht="39.950000000000003" customHeight="1" x14ac:dyDescent="0.3"/>
    <row r="171" ht="39.950000000000003" customHeight="1" x14ac:dyDescent="0.3"/>
    <row r="172" ht="39.950000000000003" customHeight="1" x14ac:dyDescent="0.3"/>
    <row r="173" ht="30" customHeight="1" x14ac:dyDescent="0.3"/>
    <row r="174" ht="30" customHeight="1" x14ac:dyDescent="0.3"/>
    <row r="175" ht="30" customHeight="1" x14ac:dyDescent="0.3"/>
    <row r="176" ht="30" customHeight="1" x14ac:dyDescent="0.3"/>
    <row r="177" ht="30" customHeight="1" x14ac:dyDescent="0.3"/>
    <row r="178" ht="30" customHeight="1" x14ac:dyDescent="0.3"/>
    <row r="179" ht="30" customHeight="1" x14ac:dyDescent="0.3"/>
    <row r="180" ht="30" customHeight="1" x14ac:dyDescent="0.3"/>
    <row r="181" ht="30" customHeight="1" x14ac:dyDescent="0.3"/>
    <row r="182" ht="30" customHeight="1" x14ac:dyDescent="0.3"/>
    <row r="183" ht="30" customHeight="1" x14ac:dyDescent="0.3"/>
    <row r="184" ht="30" customHeight="1" x14ac:dyDescent="0.3"/>
    <row r="185" ht="30" customHeight="1" x14ac:dyDescent="0.3"/>
    <row r="186" ht="30" customHeight="1" x14ac:dyDescent="0.3"/>
    <row r="187" ht="30" customHeight="1" x14ac:dyDescent="0.3"/>
    <row r="188" ht="30" customHeight="1" x14ac:dyDescent="0.3"/>
    <row r="189" ht="30" customHeight="1" x14ac:dyDescent="0.3"/>
    <row r="190" ht="30" customHeight="1" x14ac:dyDescent="0.3"/>
    <row r="191" ht="30" customHeight="1" x14ac:dyDescent="0.3"/>
    <row r="192" ht="30" customHeight="1" x14ac:dyDescent="0.3"/>
    <row r="193" ht="30" customHeight="1" x14ac:dyDescent="0.3"/>
    <row r="194" ht="30" customHeight="1" x14ac:dyDescent="0.3"/>
    <row r="195" ht="30" customHeight="1" x14ac:dyDescent="0.3"/>
    <row r="196" ht="30" customHeight="1" x14ac:dyDescent="0.3"/>
    <row r="197" ht="30" customHeight="1" x14ac:dyDescent="0.3"/>
    <row r="198" ht="30" customHeight="1" x14ac:dyDescent="0.3"/>
    <row r="199" ht="30" customHeight="1" x14ac:dyDescent="0.3"/>
    <row r="200" ht="30" customHeight="1" x14ac:dyDescent="0.3"/>
    <row r="201" ht="30" customHeight="1" x14ac:dyDescent="0.3"/>
    <row r="202" ht="30" customHeight="1" x14ac:dyDescent="0.3"/>
    <row r="203" ht="30" customHeight="1" x14ac:dyDescent="0.3"/>
    <row r="204" ht="30" customHeight="1" x14ac:dyDescent="0.3"/>
    <row r="205" ht="30" customHeight="1" x14ac:dyDescent="0.3"/>
    <row r="206" ht="30" customHeight="1" x14ac:dyDescent="0.3"/>
    <row r="207" ht="30" customHeight="1" x14ac:dyDescent="0.3"/>
    <row r="208" ht="30" customHeight="1" x14ac:dyDescent="0.3"/>
    <row r="209" ht="30" customHeight="1" x14ac:dyDescent="0.3"/>
    <row r="210" ht="30" customHeight="1" x14ac:dyDescent="0.3"/>
    <row r="211" ht="30" customHeight="1" x14ac:dyDescent="0.3"/>
    <row r="212" ht="30" customHeight="1" x14ac:dyDescent="0.3"/>
    <row r="213" ht="30" customHeight="1" x14ac:dyDescent="0.3"/>
    <row r="214" ht="30" customHeight="1" x14ac:dyDescent="0.3"/>
    <row r="215" ht="30" customHeight="1" x14ac:dyDescent="0.3"/>
    <row r="216" ht="30" customHeight="1" x14ac:dyDescent="0.3"/>
    <row r="217" ht="30" customHeight="1" x14ac:dyDescent="0.3"/>
    <row r="218" ht="30" customHeight="1" x14ac:dyDescent="0.3"/>
    <row r="219" ht="30" customHeight="1" x14ac:dyDescent="0.3"/>
    <row r="220" ht="30" customHeight="1" x14ac:dyDescent="0.3"/>
    <row r="221" ht="30" customHeight="1" x14ac:dyDescent="0.3"/>
    <row r="222" ht="30" customHeight="1" x14ac:dyDescent="0.3"/>
    <row r="223" ht="30" customHeight="1" x14ac:dyDescent="0.3"/>
    <row r="224" ht="30" customHeight="1" x14ac:dyDescent="0.3"/>
    <row r="225" ht="30" customHeight="1" x14ac:dyDescent="0.3"/>
    <row r="226" ht="30" customHeight="1" x14ac:dyDescent="0.3"/>
    <row r="227" ht="30" customHeight="1" x14ac:dyDescent="0.3"/>
    <row r="228" ht="30" customHeight="1" x14ac:dyDescent="0.3"/>
    <row r="229" ht="30" customHeight="1" x14ac:dyDescent="0.3"/>
    <row r="230" ht="30" customHeight="1" x14ac:dyDescent="0.3"/>
    <row r="231" ht="30" customHeight="1" x14ac:dyDescent="0.3"/>
    <row r="232" ht="30" customHeight="1" x14ac:dyDescent="0.3"/>
    <row r="233" ht="30" customHeight="1" x14ac:dyDescent="0.3"/>
    <row r="234" ht="30" customHeight="1" x14ac:dyDescent="0.3"/>
    <row r="235" ht="30" customHeight="1" x14ac:dyDescent="0.3"/>
    <row r="236" ht="30" customHeight="1" x14ac:dyDescent="0.3"/>
    <row r="237" ht="30" customHeight="1" x14ac:dyDescent="0.3"/>
    <row r="238" ht="30" customHeight="1" x14ac:dyDescent="0.3"/>
    <row r="239" ht="30" customHeight="1" x14ac:dyDescent="0.3"/>
    <row r="240" ht="30" customHeight="1" x14ac:dyDescent="0.3"/>
    <row r="241" ht="30" customHeight="1" x14ac:dyDescent="0.3"/>
    <row r="242" ht="30" customHeight="1" x14ac:dyDescent="0.3"/>
    <row r="243" ht="30" customHeight="1" x14ac:dyDescent="0.3"/>
    <row r="244" ht="30" customHeight="1" x14ac:dyDescent="0.3"/>
    <row r="245" ht="30" customHeight="1" x14ac:dyDescent="0.3"/>
    <row r="246" ht="30" customHeight="1" x14ac:dyDescent="0.3"/>
    <row r="247" ht="30" customHeight="1" x14ac:dyDescent="0.3"/>
    <row r="248" ht="30" customHeight="1" x14ac:dyDescent="0.3"/>
    <row r="249" ht="30" customHeight="1" x14ac:dyDescent="0.3"/>
    <row r="250" ht="30" customHeight="1" x14ac:dyDescent="0.3"/>
    <row r="251" ht="30" customHeight="1" x14ac:dyDescent="0.3"/>
    <row r="252" ht="30" customHeight="1" x14ac:dyDescent="0.3"/>
    <row r="253" ht="30" customHeight="1" x14ac:dyDescent="0.3"/>
    <row r="254" ht="30" customHeight="1" x14ac:dyDescent="0.3"/>
    <row r="255" ht="30" customHeight="1" x14ac:dyDescent="0.3"/>
  </sheetData>
  <mergeCells count="193">
    <mergeCell ref="D62:J62"/>
    <mergeCell ref="K62:L62"/>
    <mergeCell ref="M62:N62"/>
    <mergeCell ref="O62:P62"/>
    <mergeCell ref="D63:J63"/>
    <mergeCell ref="K63:L63"/>
    <mergeCell ref="M63:N63"/>
    <mergeCell ref="O63:P63"/>
    <mergeCell ref="D16:J16"/>
    <mergeCell ref="K16:M16"/>
    <mergeCell ref="N16:O16"/>
    <mergeCell ref="D17:J17"/>
    <mergeCell ref="K17:M17"/>
    <mergeCell ref="N17:O17"/>
    <mergeCell ref="D22:J22"/>
    <mergeCell ref="K22:M22"/>
    <mergeCell ref="D61:J61"/>
    <mergeCell ref="K61:L61"/>
    <mergeCell ref="M61:N61"/>
    <mergeCell ref="O61:P61"/>
    <mergeCell ref="D57:J57"/>
    <mergeCell ref="K57:L57"/>
    <mergeCell ref="M57:N57"/>
    <mergeCell ref="O57:P57"/>
    <mergeCell ref="D18:J18"/>
    <mergeCell ref="K18:M18"/>
    <mergeCell ref="N18:O18"/>
    <mergeCell ref="D19:J19"/>
    <mergeCell ref="K19:M19"/>
    <mergeCell ref="N19:O19"/>
    <mergeCell ref="N22:O22"/>
    <mergeCell ref="D31:J31"/>
    <mergeCell ref="K31:L31"/>
    <mergeCell ref="M31:N31"/>
    <mergeCell ref="O31:P31"/>
    <mergeCell ref="D20:J20"/>
    <mergeCell ref="K20:M20"/>
    <mergeCell ref="N20:O20"/>
    <mergeCell ref="D21:J21"/>
    <mergeCell ref="K21:M21"/>
    <mergeCell ref="N21:O21"/>
    <mergeCell ref="D34:J34"/>
    <mergeCell ref="K34:L34"/>
    <mergeCell ref="M34:N34"/>
    <mergeCell ref="O34:P34"/>
    <mergeCell ref="D35:J35"/>
    <mergeCell ref="K35:L35"/>
    <mergeCell ref="M35:N35"/>
    <mergeCell ref="O35:P35"/>
    <mergeCell ref="D32:J32"/>
    <mergeCell ref="K32:L32"/>
    <mergeCell ref="M32:N32"/>
    <mergeCell ref="O32:P32"/>
    <mergeCell ref="D33:J33"/>
    <mergeCell ref="K33:L33"/>
    <mergeCell ref="M33:N33"/>
    <mergeCell ref="O33:P33"/>
    <mergeCell ref="D38:J38"/>
    <mergeCell ref="K38:L38"/>
    <mergeCell ref="M38:N38"/>
    <mergeCell ref="O38:P38"/>
    <mergeCell ref="D39:J39"/>
    <mergeCell ref="K39:L39"/>
    <mergeCell ref="M39:N39"/>
    <mergeCell ref="O39:P39"/>
    <mergeCell ref="D36:J36"/>
    <mergeCell ref="K36:L36"/>
    <mergeCell ref="M36:N36"/>
    <mergeCell ref="O36:P36"/>
    <mergeCell ref="D37:J37"/>
    <mergeCell ref="K37:L37"/>
    <mergeCell ref="M37:N37"/>
    <mergeCell ref="O37:P37"/>
    <mergeCell ref="D42:J42"/>
    <mergeCell ref="K42:L42"/>
    <mergeCell ref="M42:N42"/>
    <mergeCell ref="O42:P42"/>
    <mergeCell ref="D43:J43"/>
    <mergeCell ref="K43:L43"/>
    <mergeCell ref="M43:N43"/>
    <mergeCell ref="O43:P43"/>
    <mergeCell ref="D40:J40"/>
    <mergeCell ref="K40:L40"/>
    <mergeCell ref="M40:N40"/>
    <mergeCell ref="O40:P40"/>
    <mergeCell ref="D41:J41"/>
    <mergeCell ref="K41:L41"/>
    <mergeCell ref="M41:N41"/>
    <mergeCell ref="O41:P41"/>
    <mergeCell ref="D46:J46"/>
    <mergeCell ref="K46:L46"/>
    <mergeCell ref="M46:N46"/>
    <mergeCell ref="O46:P46"/>
    <mergeCell ref="D47:J47"/>
    <mergeCell ref="K47:L47"/>
    <mergeCell ref="M47:N47"/>
    <mergeCell ref="O47:P47"/>
    <mergeCell ref="D44:J44"/>
    <mergeCell ref="K44:L44"/>
    <mergeCell ref="M44:N44"/>
    <mergeCell ref="O44:P44"/>
    <mergeCell ref="D45:J45"/>
    <mergeCell ref="K45:L45"/>
    <mergeCell ref="M45:N45"/>
    <mergeCell ref="O45:P45"/>
    <mergeCell ref="D50:J50"/>
    <mergeCell ref="K50:L50"/>
    <mergeCell ref="M50:N50"/>
    <mergeCell ref="O50:P50"/>
    <mergeCell ref="D51:J51"/>
    <mergeCell ref="K51:L51"/>
    <mergeCell ref="M51:N51"/>
    <mergeCell ref="O51:P51"/>
    <mergeCell ref="D48:J48"/>
    <mergeCell ref="K48:L48"/>
    <mergeCell ref="M48:N48"/>
    <mergeCell ref="O48:P48"/>
    <mergeCell ref="D49:J49"/>
    <mergeCell ref="K49:L49"/>
    <mergeCell ref="M49:N49"/>
    <mergeCell ref="O49:P49"/>
    <mergeCell ref="D54:J54"/>
    <mergeCell ref="K54:L54"/>
    <mergeCell ref="M54:N54"/>
    <mergeCell ref="O54:P54"/>
    <mergeCell ref="D55:J55"/>
    <mergeCell ref="K55:L55"/>
    <mergeCell ref="M55:N55"/>
    <mergeCell ref="O55:P55"/>
    <mergeCell ref="D52:J52"/>
    <mergeCell ref="K52:L52"/>
    <mergeCell ref="M52:N52"/>
    <mergeCell ref="O52:P52"/>
    <mergeCell ref="D53:J53"/>
    <mergeCell ref="K53:L53"/>
    <mergeCell ref="M53:N53"/>
    <mergeCell ref="O53:P53"/>
    <mergeCell ref="D64:J64"/>
    <mergeCell ref="K64:L64"/>
    <mergeCell ref="M64:N64"/>
    <mergeCell ref="O64:P64"/>
    <mergeCell ref="D65:J65"/>
    <mergeCell ref="K65:L65"/>
    <mergeCell ref="M65:N65"/>
    <mergeCell ref="O65:P65"/>
    <mergeCell ref="D56:J56"/>
    <mergeCell ref="K56:L56"/>
    <mergeCell ref="M56:N56"/>
    <mergeCell ref="O56:P56"/>
    <mergeCell ref="D59:J59"/>
    <mergeCell ref="K59:L59"/>
    <mergeCell ref="M59:N59"/>
    <mergeCell ref="O59:P59"/>
    <mergeCell ref="D58:J58"/>
    <mergeCell ref="K58:L58"/>
    <mergeCell ref="M58:N58"/>
    <mergeCell ref="O58:P58"/>
    <mergeCell ref="D60:J60"/>
    <mergeCell ref="K60:L60"/>
    <mergeCell ref="M60:N60"/>
    <mergeCell ref="O60:P60"/>
    <mergeCell ref="D68:J68"/>
    <mergeCell ref="K68:L68"/>
    <mergeCell ref="M68:N68"/>
    <mergeCell ref="O68:P68"/>
    <mergeCell ref="D69:J69"/>
    <mergeCell ref="K69:L69"/>
    <mergeCell ref="M69:N69"/>
    <mergeCell ref="O69:P69"/>
    <mergeCell ref="D66:J66"/>
    <mergeCell ref="K66:L66"/>
    <mergeCell ref="M66:N66"/>
    <mergeCell ref="O66:P66"/>
    <mergeCell ref="D67:J67"/>
    <mergeCell ref="K67:L67"/>
    <mergeCell ref="M67:N67"/>
    <mergeCell ref="O67:P67"/>
    <mergeCell ref="D72:J72"/>
    <mergeCell ref="K72:L72"/>
    <mergeCell ref="M72:N72"/>
    <mergeCell ref="O72:P72"/>
    <mergeCell ref="D73:J73"/>
    <mergeCell ref="K73:L73"/>
    <mergeCell ref="M73:N73"/>
    <mergeCell ref="O73:P73"/>
    <mergeCell ref="D70:J70"/>
    <mergeCell ref="K70:L70"/>
    <mergeCell ref="M70:N70"/>
    <mergeCell ref="O70:P70"/>
    <mergeCell ref="D71:J71"/>
    <mergeCell ref="K71:L71"/>
    <mergeCell ref="M71:N71"/>
    <mergeCell ref="O71:P71"/>
  </mergeCells>
  <phoneticPr fontId="4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0000"/>
  </sheetPr>
  <dimension ref="A1:BB136"/>
  <sheetViews>
    <sheetView showGridLines="0" workbookViewId="0"/>
  </sheetViews>
  <sheetFormatPr defaultColWidth="2.625" defaultRowHeight="16.5" x14ac:dyDescent="0.3"/>
  <cols>
    <col min="1" max="1" width="2.625" style="116"/>
    <col min="2" max="2" width="13.375" style="116" customWidth="1"/>
    <col min="3" max="10" width="6.625" style="116" customWidth="1"/>
    <col min="11" max="11" width="8" style="116" customWidth="1"/>
    <col min="12" max="19" width="6.625" style="116" customWidth="1"/>
    <col min="20" max="20" width="7.75" style="116" customWidth="1"/>
    <col min="21" max="28" width="6.625" style="116" customWidth="1"/>
    <col min="29" max="29" width="7.625" style="116" customWidth="1"/>
    <col min="30" max="37" width="6.625" style="116" customWidth="1"/>
    <col min="38" max="38" width="8.25" style="116" customWidth="1"/>
    <col min="39" max="46" width="6.625" style="116" customWidth="1"/>
    <col min="47" max="47" width="8.75" style="116" customWidth="1"/>
    <col min="48" max="72" width="6.625" style="116" customWidth="1"/>
    <col min="73" max="136" width="13.375" style="116" customWidth="1"/>
    <col min="137" max="16384" width="2.625" style="116"/>
  </cols>
  <sheetData>
    <row r="1" spans="2:33" ht="17.25" thickBot="1" x14ac:dyDescent="0.35"/>
    <row r="2" spans="2:33" ht="17.25" thickBot="1" x14ac:dyDescent="0.35">
      <c r="B2" s="502" t="s">
        <v>31</v>
      </c>
      <c r="C2" s="503"/>
      <c r="D2" s="503"/>
      <c r="E2" s="503"/>
      <c r="F2" s="503"/>
      <c r="G2" s="503"/>
      <c r="H2" s="503"/>
      <c r="I2" s="503"/>
      <c r="J2" s="503"/>
      <c r="K2" s="503"/>
      <c r="L2" s="503"/>
      <c r="M2" s="503"/>
      <c r="N2" s="503"/>
      <c r="O2" s="504"/>
    </row>
    <row r="3" spans="2:33" x14ac:dyDescent="0.3">
      <c r="B3" s="505"/>
      <c r="C3" s="506"/>
      <c r="D3" s="506"/>
      <c r="E3" s="506"/>
      <c r="F3" s="506"/>
      <c r="G3" s="506"/>
      <c r="H3" s="506"/>
      <c r="I3" s="506"/>
      <c r="J3" s="506"/>
      <c r="K3" s="506"/>
      <c r="L3" s="506"/>
      <c r="M3" s="506"/>
      <c r="N3" s="506"/>
      <c r="O3" s="507"/>
    </row>
    <row r="4" spans="2:33" x14ac:dyDescent="0.3">
      <c r="B4" s="508"/>
      <c r="C4" s="509"/>
      <c r="D4" s="509"/>
      <c r="E4" s="509"/>
      <c r="F4" s="509"/>
      <c r="G4" s="509"/>
      <c r="H4" s="509"/>
      <c r="I4" s="509"/>
      <c r="J4" s="509"/>
      <c r="K4" s="509"/>
      <c r="L4" s="509"/>
      <c r="M4" s="509"/>
      <c r="N4" s="509"/>
      <c r="O4" s="510"/>
    </row>
    <row r="5" spans="2:33" x14ac:dyDescent="0.3">
      <c r="B5" s="508"/>
      <c r="C5" s="509"/>
      <c r="D5" s="509"/>
      <c r="E5" s="509"/>
      <c r="F5" s="509"/>
      <c r="G5" s="509"/>
      <c r="H5" s="509"/>
      <c r="I5" s="509"/>
      <c r="J5" s="509"/>
      <c r="K5" s="509"/>
      <c r="L5" s="509"/>
      <c r="M5" s="509"/>
      <c r="N5" s="509"/>
      <c r="O5" s="510"/>
    </row>
    <row r="6" spans="2:33" x14ac:dyDescent="0.3">
      <c r="B6" s="508"/>
      <c r="C6" s="509"/>
      <c r="D6" s="509"/>
      <c r="E6" s="509"/>
      <c r="F6" s="509"/>
      <c r="G6" s="509"/>
      <c r="H6" s="509"/>
      <c r="I6" s="509"/>
      <c r="J6" s="509"/>
      <c r="K6" s="509"/>
      <c r="L6" s="509"/>
      <c r="M6" s="509"/>
      <c r="N6" s="509"/>
      <c r="O6" s="510"/>
    </row>
    <row r="7" spans="2:33" ht="17.25" thickBot="1" x14ac:dyDescent="0.35">
      <c r="B7" s="512"/>
      <c r="C7" s="513"/>
      <c r="D7" s="513"/>
      <c r="E7" s="513"/>
      <c r="F7" s="513"/>
      <c r="G7" s="513"/>
      <c r="H7" s="513"/>
      <c r="I7" s="513"/>
      <c r="J7" s="513"/>
      <c r="K7" s="513"/>
      <c r="L7" s="513"/>
      <c r="M7" s="513"/>
      <c r="N7" s="513"/>
      <c r="O7" s="514"/>
    </row>
    <row r="9" spans="2:33" x14ac:dyDescent="0.3">
      <c r="P9" s="93"/>
      <c r="Q9" s="93"/>
      <c r="R9" s="93"/>
      <c r="S9" s="93"/>
      <c r="T9" s="93"/>
      <c r="U9" s="93"/>
      <c r="V9" s="93"/>
      <c r="W9" s="93"/>
    </row>
    <row r="10" spans="2:33" x14ac:dyDescent="0.3">
      <c r="M10" s="525" t="s">
        <v>32</v>
      </c>
      <c r="N10" s="525"/>
      <c r="O10" s="525"/>
      <c r="P10" s="525"/>
      <c r="Q10" s="114">
        <v>50</v>
      </c>
      <c r="S10" s="93"/>
      <c r="T10" s="93"/>
      <c r="U10" s="93"/>
      <c r="V10" s="93"/>
      <c r="W10" s="93"/>
    </row>
    <row r="11" spans="2:33" x14ac:dyDescent="0.3">
      <c r="C11" s="518" t="s">
        <v>33</v>
      </c>
      <c r="D11" s="518"/>
      <c r="E11" s="518" t="s">
        <v>20</v>
      </c>
      <c r="F11" s="518"/>
      <c r="G11" s="518" t="s">
        <v>21</v>
      </c>
      <c r="H11" s="518"/>
      <c r="I11" s="518" t="s">
        <v>22</v>
      </c>
      <c r="J11" s="518"/>
      <c r="K11" s="518" t="s">
        <v>23</v>
      </c>
      <c r="L11" s="518"/>
      <c r="M11" s="518" t="s">
        <v>24</v>
      </c>
      <c r="N11" s="518"/>
      <c r="O11" s="518" t="s">
        <v>25</v>
      </c>
      <c r="P11" s="518"/>
      <c r="Q11" s="117" t="s">
        <v>18</v>
      </c>
      <c r="S11" s="93"/>
      <c r="T11" s="93"/>
      <c r="U11" s="93"/>
      <c r="V11" s="93"/>
      <c r="W11" s="93"/>
    </row>
    <row r="12" spans="2:33" x14ac:dyDescent="0.3">
      <c r="C12" s="519" t="s">
        <v>34</v>
      </c>
      <c r="D12" s="519"/>
      <c r="E12" s="519" t="s">
        <v>35</v>
      </c>
      <c r="F12" s="519"/>
      <c r="G12" s="519" t="s">
        <v>36</v>
      </c>
      <c r="H12" s="519"/>
      <c r="I12" s="519" t="s">
        <v>37</v>
      </c>
      <c r="J12" s="519"/>
      <c r="K12" s="519" t="s">
        <v>38</v>
      </c>
      <c r="L12" s="519"/>
      <c r="M12" s="519" t="s">
        <v>39</v>
      </c>
      <c r="N12" s="519"/>
      <c r="O12" s="519" t="s">
        <v>40</v>
      </c>
      <c r="P12" s="519"/>
      <c r="Q12" s="118" t="s">
        <v>41</v>
      </c>
      <c r="S12" s="93"/>
      <c r="T12" s="93"/>
      <c r="U12" s="93"/>
      <c r="V12" s="93"/>
      <c r="W12" s="93"/>
    </row>
    <row r="13" spans="2:33" x14ac:dyDescent="0.3">
      <c r="B13" s="515" t="s">
        <v>42</v>
      </c>
      <c r="C13" s="520" t="s">
        <v>43</v>
      </c>
      <c r="D13" s="520"/>
      <c r="E13" s="523">
        <v>20</v>
      </c>
      <c r="F13" s="524"/>
      <c r="G13" s="523">
        <v>7</v>
      </c>
      <c r="H13" s="524"/>
      <c r="I13" s="523">
        <v>11</v>
      </c>
      <c r="J13" s="524"/>
      <c r="K13" s="523">
        <v>3</v>
      </c>
      <c r="L13" s="524"/>
      <c r="M13" s="523">
        <v>4</v>
      </c>
      <c r="N13" s="524"/>
      <c r="O13" s="523">
        <v>5</v>
      </c>
      <c r="P13" s="524"/>
      <c r="Q13" s="110">
        <f>SUM(E13:P13)</f>
        <v>50</v>
      </c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</row>
    <row r="14" spans="2:33" x14ac:dyDescent="0.3">
      <c r="B14" s="516"/>
      <c r="C14" s="520" t="s">
        <v>44</v>
      </c>
      <c r="D14" s="520"/>
      <c r="E14" s="523">
        <v>12</v>
      </c>
      <c r="F14" s="524"/>
      <c r="G14" s="523">
        <v>24</v>
      </c>
      <c r="H14" s="524"/>
      <c r="I14" s="523">
        <v>2</v>
      </c>
      <c r="J14" s="524"/>
      <c r="K14" s="523">
        <v>2</v>
      </c>
      <c r="L14" s="524"/>
      <c r="M14" s="523">
        <v>8</v>
      </c>
      <c r="N14" s="524"/>
      <c r="O14" s="523">
        <v>2</v>
      </c>
      <c r="P14" s="524"/>
      <c r="Q14" s="210">
        <f t="shared" ref="Q14:Q18" si="0">SUM(E14:P14)</f>
        <v>50</v>
      </c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</row>
    <row r="15" spans="2:33" x14ac:dyDescent="0.3">
      <c r="B15" s="516"/>
      <c r="C15" s="520" t="s">
        <v>45</v>
      </c>
      <c r="D15" s="520"/>
      <c r="E15" s="523">
        <v>16</v>
      </c>
      <c r="F15" s="524"/>
      <c r="G15" s="523">
        <v>16</v>
      </c>
      <c r="H15" s="524"/>
      <c r="I15" s="523">
        <v>3</v>
      </c>
      <c r="J15" s="524"/>
      <c r="K15" s="523">
        <v>7</v>
      </c>
      <c r="L15" s="524"/>
      <c r="M15" s="523">
        <v>2</v>
      </c>
      <c r="N15" s="524"/>
      <c r="O15" s="523">
        <v>6</v>
      </c>
      <c r="P15" s="524"/>
      <c r="Q15" s="210">
        <f t="shared" si="0"/>
        <v>50</v>
      </c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</row>
    <row r="16" spans="2:33" x14ac:dyDescent="0.3">
      <c r="B16" s="516"/>
      <c r="C16" s="520" t="s">
        <v>46</v>
      </c>
      <c r="D16" s="520"/>
      <c r="E16" s="523">
        <v>3</v>
      </c>
      <c r="F16" s="524"/>
      <c r="G16" s="523">
        <v>5</v>
      </c>
      <c r="H16" s="524"/>
      <c r="I16" s="523">
        <v>12</v>
      </c>
      <c r="J16" s="524"/>
      <c r="K16" s="523">
        <v>5</v>
      </c>
      <c r="L16" s="524"/>
      <c r="M16" s="523">
        <v>3</v>
      </c>
      <c r="N16" s="524"/>
      <c r="O16" s="523">
        <v>22</v>
      </c>
      <c r="P16" s="524"/>
      <c r="Q16" s="210">
        <f t="shared" si="0"/>
        <v>50</v>
      </c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</row>
    <row r="17" spans="2:33" x14ac:dyDescent="0.3">
      <c r="B17" s="516"/>
      <c r="C17" s="520" t="s">
        <v>47</v>
      </c>
      <c r="D17" s="520"/>
      <c r="E17" s="523">
        <v>13</v>
      </c>
      <c r="F17" s="524"/>
      <c r="G17" s="523">
        <v>3</v>
      </c>
      <c r="H17" s="524"/>
      <c r="I17" s="523">
        <v>22</v>
      </c>
      <c r="J17" s="524"/>
      <c r="K17" s="523">
        <v>2</v>
      </c>
      <c r="L17" s="524"/>
      <c r="M17" s="523">
        <v>2</v>
      </c>
      <c r="N17" s="524"/>
      <c r="O17" s="523">
        <v>8</v>
      </c>
      <c r="P17" s="524"/>
      <c r="Q17" s="210">
        <f t="shared" si="0"/>
        <v>50</v>
      </c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</row>
    <row r="18" spans="2:33" x14ac:dyDescent="0.3">
      <c r="B18" s="517"/>
      <c r="C18" s="521" t="s">
        <v>48</v>
      </c>
      <c r="D18" s="521"/>
      <c r="E18" s="528">
        <v>2</v>
      </c>
      <c r="F18" s="529"/>
      <c r="G18" s="528">
        <v>10</v>
      </c>
      <c r="H18" s="529"/>
      <c r="I18" s="528">
        <v>4</v>
      </c>
      <c r="J18" s="529"/>
      <c r="K18" s="528">
        <v>10</v>
      </c>
      <c r="L18" s="529"/>
      <c r="M18" s="526">
        <v>17</v>
      </c>
      <c r="N18" s="527"/>
      <c r="O18" s="526">
        <v>7</v>
      </c>
      <c r="P18" s="527"/>
      <c r="Q18" s="210">
        <f t="shared" si="0"/>
        <v>50</v>
      </c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</row>
    <row r="19" spans="2:33" x14ac:dyDescent="0.3">
      <c r="M19" s="525" t="s">
        <v>49</v>
      </c>
      <c r="N19" s="525"/>
      <c r="O19" s="525"/>
      <c r="P19" s="525"/>
      <c r="Q19" s="114">
        <v>12</v>
      </c>
      <c r="S19" s="93"/>
      <c r="T19" s="93"/>
      <c r="U19" s="93"/>
      <c r="V19" s="93"/>
      <c r="W19" s="93"/>
    </row>
    <row r="20" spans="2:33" x14ac:dyDescent="0.3">
      <c r="B20" s="515" t="s">
        <v>50</v>
      </c>
      <c r="C20" s="522" t="s">
        <v>43</v>
      </c>
      <c r="D20" s="522"/>
      <c r="E20" s="522">
        <v>4</v>
      </c>
      <c r="F20" s="522"/>
      <c r="G20" s="522">
        <v>2</v>
      </c>
      <c r="H20" s="522"/>
      <c r="I20" s="522">
        <v>2</v>
      </c>
      <c r="J20" s="522"/>
      <c r="K20" s="522">
        <v>1</v>
      </c>
      <c r="L20" s="522"/>
      <c r="M20" s="522">
        <v>1</v>
      </c>
      <c r="N20" s="522"/>
      <c r="O20" s="522">
        <v>2</v>
      </c>
      <c r="P20" s="522"/>
      <c r="Q20" s="119">
        <f>SUM(E20:P20)</f>
        <v>12</v>
      </c>
      <c r="S20" s="93"/>
      <c r="T20" s="93"/>
      <c r="U20" s="93"/>
      <c r="V20" s="93"/>
      <c r="W20" s="93"/>
    </row>
    <row r="21" spans="2:33" x14ac:dyDescent="0.3">
      <c r="B21" s="516"/>
      <c r="C21" s="520" t="s">
        <v>44</v>
      </c>
      <c r="D21" s="520"/>
      <c r="E21" s="520">
        <v>2</v>
      </c>
      <c r="F21" s="520"/>
      <c r="G21" s="520">
        <v>5</v>
      </c>
      <c r="H21" s="520"/>
      <c r="I21" s="520">
        <v>1</v>
      </c>
      <c r="J21" s="520"/>
      <c r="K21" s="520">
        <v>1</v>
      </c>
      <c r="L21" s="520"/>
      <c r="M21" s="520">
        <v>1</v>
      </c>
      <c r="N21" s="520"/>
      <c r="O21" s="520">
        <v>2</v>
      </c>
      <c r="P21" s="520"/>
      <c r="Q21" s="110">
        <f t="shared" ref="Q21:Q25" si="1">SUM(E21:P21)</f>
        <v>12</v>
      </c>
      <c r="S21" s="93"/>
      <c r="T21" s="93"/>
      <c r="U21" s="93"/>
      <c r="V21" s="93"/>
      <c r="W21" s="93"/>
    </row>
    <row r="22" spans="2:33" x14ac:dyDescent="0.3">
      <c r="B22" s="516"/>
      <c r="C22" s="520" t="s">
        <v>45</v>
      </c>
      <c r="D22" s="520"/>
      <c r="E22" s="520">
        <v>3</v>
      </c>
      <c r="F22" s="520"/>
      <c r="G22" s="520">
        <v>3</v>
      </c>
      <c r="H22" s="520"/>
      <c r="I22" s="520">
        <v>1</v>
      </c>
      <c r="J22" s="520"/>
      <c r="K22" s="520">
        <v>2</v>
      </c>
      <c r="L22" s="520"/>
      <c r="M22" s="520">
        <v>1</v>
      </c>
      <c r="N22" s="520"/>
      <c r="O22" s="520">
        <v>2</v>
      </c>
      <c r="P22" s="520"/>
      <c r="Q22" s="110">
        <f t="shared" si="1"/>
        <v>12</v>
      </c>
      <c r="S22" s="93"/>
      <c r="T22" s="93"/>
      <c r="U22" s="93"/>
      <c r="V22" s="93"/>
      <c r="W22" s="93"/>
    </row>
    <row r="23" spans="2:33" x14ac:dyDescent="0.3">
      <c r="B23" s="516"/>
      <c r="C23" s="520" t="s">
        <v>46</v>
      </c>
      <c r="D23" s="520"/>
      <c r="E23" s="520">
        <v>1</v>
      </c>
      <c r="F23" s="520"/>
      <c r="G23" s="520">
        <v>1</v>
      </c>
      <c r="H23" s="520"/>
      <c r="I23" s="520">
        <v>3</v>
      </c>
      <c r="J23" s="520"/>
      <c r="K23" s="520">
        <v>1</v>
      </c>
      <c r="L23" s="520"/>
      <c r="M23" s="520">
        <v>2</v>
      </c>
      <c r="N23" s="520"/>
      <c r="O23" s="520">
        <v>4</v>
      </c>
      <c r="P23" s="520"/>
      <c r="Q23" s="110">
        <f t="shared" si="1"/>
        <v>12</v>
      </c>
      <c r="S23" s="93"/>
      <c r="T23" s="93"/>
      <c r="U23" s="93"/>
      <c r="V23" s="93"/>
      <c r="W23" s="93"/>
    </row>
    <row r="24" spans="2:33" x14ac:dyDescent="0.3">
      <c r="B24" s="516"/>
      <c r="C24" s="520" t="s">
        <v>47</v>
      </c>
      <c r="D24" s="520"/>
      <c r="E24" s="520">
        <v>4</v>
      </c>
      <c r="F24" s="520"/>
      <c r="G24" s="520">
        <v>1</v>
      </c>
      <c r="H24" s="520"/>
      <c r="I24" s="520">
        <v>4</v>
      </c>
      <c r="J24" s="520"/>
      <c r="K24" s="520">
        <v>1</v>
      </c>
      <c r="L24" s="520"/>
      <c r="M24" s="520">
        <v>1</v>
      </c>
      <c r="N24" s="520"/>
      <c r="O24" s="520">
        <v>1</v>
      </c>
      <c r="P24" s="520"/>
      <c r="Q24" s="110">
        <f t="shared" si="1"/>
        <v>12</v>
      </c>
      <c r="S24" s="93"/>
      <c r="T24" s="93"/>
      <c r="U24" s="93"/>
      <c r="V24" s="93"/>
      <c r="W24" s="93"/>
    </row>
    <row r="25" spans="2:33" x14ac:dyDescent="0.3">
      <c r="B25" s="517"/>
      <c r="C25" s="521" t="s">
        <v>48</v>
      </c>
      <c r="D25" s="521"/>
      <c r="E25" s="521">
        <v>1</v>
      </c>
      <c r="F25" s="521"/>
      <c r="G25" s="521">
        <v>2</v>
      </c>
      <c r="H25" s="521"/>
      <c r="I25" s="521">
        <v>1</v>
      </c>
      <c r="J25" s="521"/>
      <c r="K25" s="521">
        <v>3</v>
      </c>
      <c r="L25" s="521"/>
      <c r="M25" s="521">
        <v>4</v>
      </c>
      <c r="N25" s="521"/>
      <c r="O25" s="521">
        <v>1</v>
      </c>
      <c r="P25" s="521"/>
      <c r="Q25" s="111">
        <f t="shared" si="1"/>
        <v>12</v>
      </c>
      <c r="S25" s="93"/>
      <c r="T25" s="93"/>
      <c r="U25" s="93"/>
      <c r="V25" s="93"/>
      <c r="W25" s="93"/>
    </row>
    <row r="27" spans="2:33" s="224" customFormat="1" ht="16.5" customHeight="1" x14ac:dyDescent="0.3">
      <c r="B27" s="224">
        <v>6</v>
      </c>
      <c r="C27" s="224" t="str">
        <f>IF($B$27=1,"검객",IF($B$27=2,"투사",IF($B$27=3,"창술사",IF($B$27=4,"궁수",IF($B$27=5,"살수","도사")))))</f>
        <v>도사</v>
      </c>
    </row>
    <row r="28" spans="2:33" s="224" customFormat="1" ht="16.5" customHeight="1" x14ac:dyDescent="0.3"/>
    <row r="29" spans="2:33" s="224" customFormat="1" ht="16.5" customHeight="1" thickBot="1" x14ac:dyDescent="0.35">
      <c r="R29" s="223"/>
      <c r="S29" s="223"/>
      <c r="T29" s="223"/>
      <c r="U29" s="223"/>
    </row>
    <row r="30" spans="2:33" s="224" customFormat="1" ht="16.5" customHeight="1" thickBot="1" x14ac:dyDescent="0.35">
      <c r="H30" s="530" t="s">
        <v>739</v>
      </c>
      <c r="I30" s="531"/>
      <c r="J30" s="306">
        <v>12</v>
      </c>
      <c r="R30" s="223"/>
      <c r="S30" s="223"/>
      <c r="T30" s="223"/>
      <c r="U30" s="223"/>
    </row>
    <row r="31" spans="2:33" s="224" customFormat="1" ht="16.5" customHeight="1" x14ac:dyDescent="0.3">
      <c r="B31" s="39" t="s">
        <v>138</v>
      </c>
      <c r="C31" s="39" t="s">
        <v>20</v>
      </c>
      <c r="D31" s="39" t="s">
        <v>21</v>
      </c>
      <c r="E31" s="39" t="s">
        <v>22</v>
      </c>
      <c r="F31" s="39" t="s">
        <v>23</v>
      </c>
      <c r="G31" s="39" t="s">
        <v>24</v>
      </c>
      <c r="H31" s="308" t="s">
        <v>25</v>
      </c>
      <c r="I31" s="532" t="s">
        <v>738</v>
      </c>
      <c r="J31" s="532"/>
      <c r="M31" s="223"/>
      <c r="N31" s="223"/>
      <c r="O31" s="223"/>
      <c r="P31" s="223"/>
      <c r="Q31" s="223"/>
      <c r="R31" s="223"/>
      <c r="S31" s="223"/>
      <c r="T31" s="223"/>
      <c r="U31" s="223"/>
    </row>
    <row r="32" spans="2:33" s="224" customFormat="1" ht="16.5" customHeight="1" x14ac:dyDescent="0.3">
      <c r="B32" s="307">
        <v>1</v>
      </c>
      <c r="C32" s="283">
        <f>IF($B$27=1,E$13,IF($B$27=2,E$14,IF($B$27=3,E$15,IF($B$27=4,E$16,IF($B$27=5,E$17,E$18)))))</f>
        <v>2</v>
      </c>
      <c r="D32" s="283">
        <f>IF($B$27=1,G$13,IF($B$27=2,G$14,IF($B$27=3,G$15,IF($B$27=4,G$16,IF($B$27=5,G$17,G$18)))))</f>
        <v>10</v>
      </c>
      <c r="E32" s="283">
        <f>IF($B$27=1,I$13,IF($B$27=2,I$14,IF($B$27=3,I$15,IF($B$27=4,I$16,IF($B$27=5,I$17,I$18)))))</f>
        <v>4</v>
      </c>
      <c r="F32" s="283">
        <f>IF($B$27=1,K$13,IF($B$27=2,K$14,IF($B$27=3,K$15,IF($B$27=4,K$16,IF($B$27=5,K$17,K$18)))))</f>
        <v>10</v>
      </c>
      <c r="G32" s="283">
        <f>IF($B$27=1,M$13,IF($B$27=2,M$14,IF($B$27=3,M$15,IF($B$27=4,M$16,IF($B$27=5,M$17,M$18)))))</f>
        <v>17</v>
      </c>
      <c r="H32" s="283">
        <f>IF($B$27=1,O$13,IF($B$27=2,O$14,IF($B$27=3,O$15,IF($B$27=4,O$16,IF($B$27=5,O$17,O$18)))))</f>
        <v>7</v>
      </c>
      <c r="I32" s="533">
        <f>SUM(C32:H32)</f>
        <v>50</v>
      </c>
      <c r="J32" s="533"/>
      <c r="M32" s="223"/>
      <c r="N32" s="223"/>
      <c r="O32" s="223"/>
      <c r="P32" s="223"/>
      <c r="Q32" s="223"/>
      <c r="R32" s="223"/>
      <c r="S32" s="223"/>
      <c r="T32" s="223"/>
      <c r="U32" s="223"/>
    </row>
    <row r="33" spans="2:21" s="224" customFormat="1" ht="16.5" customHeight="1" x14ac:dyDescent="0.3">
      <c r="B33" s="307">
        <v>2</v>
      </c>
      <c r="C33" s="283">
        <f>IF($B$27=1,C32+$E$20,IF($B$27=2,C32+$E$21,IF($B$27=3,C32+$E$22,IF($B$27=4,C32+$E$23,IF($B$27=5,C32+$E$24,C32+$E$25)))))</f>
        <v>3</v>
      </c>
      <c r="D33" s="283">
        <f>IF($B$27=1,D32+$G$20,IF($B$27=2,D32+$G$21,IF($B$27=3,D32+$G$22,IF($B$27=4,D32+$G$23,IF($B$27=5,D32+$G$24,D32+$G$25)))))</f>
        <v>12</v>
      </c>
      <c r="E33" s="283">
        <f>IF($B$27=1,E32+$I$20,IF($B$27=2,E32+$I$21,IF($B$27=3,E32+$I$22,IF($B$27=4,E32+$I$23,IF($B$27=5,E32+$I$24,E32+$I$25)))))</f>
        <v>5</v>
      </c>
      <c r="F33" s="283">
        <f>IF($B$27=1,F32+$K$20,IF($B$27=2,F32+$K$21,IF($B$27=3,F32+$K$22,IF($B$27=4,F32+$K$23,IF($B$27=5,F32+$K$24,F32+$K$25)))))</f>
        <v>13</v>
      </c>
      <c r="G33" s="283">
        <f>IF($B$27=1,G32+$M$20,IF($B$27=2,G32+$M$21,IF($B$27=3,G32+$M$22,IF($B$27=4,G32+$M$23,IF($B$27=5,G32+$M$24,G32+$M$25)))))</f>
        <v>21</v>
      </c>
      <c r="H33" s="283">
        <f>IF($B$27=1,H32+$O$20,IF($B$27=2,H32+$O$21,IF($B$27=3,H32+$O$22,IF($B$27=4,H32+$O$23,IF($B$27=5,H32+$O$24,H32+$O$25)))))</f>
        <v>8</v>
      </c>
      <c r="I33" s="533">
        <f t="shared" ref="I33:I81" si="2">SUM(C33:H33)</f>
        <v>62</v>
      </c>
      <c r="J33" s="533"/>
      <c r="M33" s="223"/>
      <c r="N33" s="223"/>
      <c r="O33" s="223"/>
      <c r="P33" s="223"/>
      <c r="Q33" s="223"/>
      <c r="R33" s="223"/>
      <c r="S33" s="223"/>
      <c r="T33" s="223"/>
      <c r="U33" s="223"/>
    </row>
    <row r="34" spans="2:21" s="224" customFormat="1" ht="16.5" customHeight="1" x14ac:dyDescent="0.3">
      <c r="B34" s="307">
        <v>3</v>
      </c>
      <c r="C34" s="283">
        <f t="shared" ref="C34:C81" si="3">IF($B$27=1,C33+$E$20,IF($B$27=2,C33+$E$21,IF($B$27=3,C33+$E$22,IF($B$27=4,C33+$E$23,IF($B$27=5,C33+$E$24,C33+$E$25)))))</f>
        <v>4</v>
      </c>
      <c r="D34" s="283">
        <f t="shared" ref="D34:D81" si="4">IF($B$27=1,D33+$G$20,IF($B$27=2,D33+$G$21,IF($B$27=3,D33+$G$22,IF($B$27=4,D33+$G$23,IF($B$27=5,D33+$G$24,D33+$G$25)))))</f>
        <v>14</v>
      </c>
      <c r="E34" s="283">
        <f t="shared" ref="E34:E81" si="5">IF($B$27=1,E33+$I$20,IF($B$27=2,E33+$I$21,IF($B$27=3,E33+$I$22,IF($B$27=4,E33+$I$23,IF($B$27=5,E33+$I$24,E33+$I$25)))))</f>
        <v>6</v>
      </c>
      <c r="F34" s="283">
        <f t="shared" ref="F34:F81" si="6">IF($B$27=1,F33+$K$20,IF($B$27=2,F33+$K$21,IF($B$27=3,F33+$K$22,IF($B$27=4,F33+$K$23,IF($B$27=5,F33+$K$24,F33+$K$25)))))</f>
        <v>16</v>
      </c>
      <c r="G34" s="283">
        <f t="shared" ref="G34:G81" si="7">IF($B$27=1,G33+$M$20,IF($B$27=2,G33+$M$21,IF($B$27=3,G33+$M$22,IF($B$27=4,G33+$M$23,IF($B$27=5,G33+$M$24,G33+$M$25)))))</f>
        <v>25</v>
      </c>
      <c r="H34" s="283">
        <f t="shared" ref="H34:H81" si="8">IF($B$27=1,H33+$O$20,IF($B$27=2,H33+$O$21,IF($B$27=3,H33+$O$22,IF($B$27=4,H33+$O$23,IF($B$27=5,H33+$O$24,H33+$O$25)))))</f>
        <v>9</v>
      </c>
      <c r="I34" s="533">
        <f t="shared" si="2"/>
        <v>74</v>
      </c>
      <c r="J34" s="533"/>
      <c r="M34" s="223"/>
      <c r="N34" s="223"/>
      <c r="O34" s="223"/>
      <c r="P34" s="223"/>
      <c r="Q34" s="223"/>
      <c r="R34" s="223"/>
      <c r="S34" s="223"/>
      <c r="T34" s="223"/>
      <c r="U34" s="223"/>
    </row>
    <row r="35" spans="2:21" s="224" customFormat="1" ht="16.5" customHeight="1" x14ac:dyDescent="0.3">
      <c r="B35" s="307">
        <v>4</v>
      </c>
      <c r="C35" s="283">
        <f t="shared" si="3"/>
        <v>5</v>
      </c>
      <c r="D35" s="283">
        <f t="shared" si="4"/>
        <v>16</v>
      </c>
      <c r="E35" s="283">
        <f t="shared" si="5"/>
        <v>7</v>
      </c>
      <c r="F35" s="283">
        <f t="shared" si="6"/>
        <v>19</v>
      </c>
      <c r="G35" s="283">
        <f t="shared" si="7"/>
        <v>29</v>
      </c>
      <c r="H35" s="283">
        <f t="shared" si="8"/>
        <v>10</v>
      </c>
      <c r="I35" s="533">
        <f t="shared" si="2"/>
        <v>86</v>
      </c>
      <c r="J35" s="533"/>
      <c r="M35" s="223"/>
      <c r="N35" s="223"/>
      <c r="O35" s="223"/>
      <c r="P35" s="223"/>
      <c r="Q35" s="223"/>
      <c r="R35" s="223"/>
      <c r="S35" s="223"/>
      <c r="T35" s="223"/>
      <c r="U35" s="223"/>
    </row>
    <row r="36" spans="2:21" s="224" customFormat="1" ht="16.5" customHeight="1" x14ac:dyDescent="0.3">
      <c r="B36" s="307">
        <v>5</v>
      </c>
      <c r="C36" s="283">
        <f t="shared" si="3"/>
        <v>6</v>
      </c>
      <c r="D36" s="283">
        <f t="shared" si="4"/>
        <v>18</v>
      </c>
      <c r="E36" s="283">
        <f t="shared" si="5"/>
        <v>8</v>
      </c>
      <c r="F36" s="283">
        <f t="shared" si="6"/>
        <v>22</v>
      </c>
      <c r="G36" s="283">
        <f t="shared" si="7"/>
        <v>33</v>
      </c>
      <c r="H36" s="283">
        <f t="shared" si="8"/>
        <v>11</v>
      </c>
      <c r="I36" s="533">
        <f t="shared" si="2"/>
        <v>98</v>
      </c>
      <c r="J36" s="533"/>
      <c r="M36" s="223"/>
      <c r="N36" s="223"/>
      <c r="O36" s="223"/>
      <c r="P36" s="223"/>
      <c r="Q36" s="223"/>
      <c r="R36" s="223"/>
      <c r="S36" s="223"/>
      <c r="T36" s="223"/>
      <c r="U36" s="223"/>
    </row>
    <row r="37" spans="2:21" s="224" customFormat="1" ht="16.5" customHeight="1" x14ac:dyDescent="0.3">
      <c r="B37" s="307">
        <v>6</v>
      </c>
      <c r="C37" s="283">
        <f t="shared" si="3"/>
        <v>7</v>
      </c>
      <c r="D37" s="283">
        <f t="shared" si="4"/>
        <v>20</v>
      </c>
      <c r="E37" s="283">
        <f t="shared" si="5"/>
        <v>9</v>
      </c>
      <c r="F37" s="283">
        <f t="shared" si="6"/>
        <v>25</v>
      </c>
      <c r="G37" s="283">
        <f t="shared" si="7"/>
        <v>37</v>
      </c>
      <c r="H37" s="283">
        <f t="shared" si="8"/>
        <v>12</v>
      </c>
      <c r="I37" s="533">
        <f t="shared" si="2"/>
        <v>110</v>
      </c>
      <c r="J37" s="533"/>
      <c r="M37" s="223"/>
      <c r="N37" s="223"/>
      <c r="O37" s="223"/>
      <c r="P37" s="223"/>
      <c r="Q37" s="223"/>
      <c r="R37" s="223"/>
      <c r="S37" s="223"/>
      <c r="T37" s="223"/>
      <c r="U37" s="223"/>
    </row>
    <row r="38" spans="2:21" s="224" customFormat="1" ht="16.5" customHeight="1" x14ac:dyDescent="0.3">
      <c r="B38" s="307">
        <v>7</v>
      </c>
      <c r="C38" s="283">
        <f t="shared" si="3"/>
        <v>8</v>
      </c>
      <c r="D38" s="283">
        <f t="shared" si="4"/>
        <v>22</v>
      </c>
      <c r="E38" s="283">
        <f t="shared" si="5"/>
        <v>10</v>
      </c>
      <c r="F38" s="283">
        <f t="shared" si="6"/>
        <v>28</v>
      </c>
      <c r="G38" s="283">
        <f t="shared" si="7"/>
        <v>41</v>
      </c>
      <c r="H38" s="283">
        <f t="shared" si="8"/>
        <v>13</v>
      </c>
      <c r="I38" s="533">
        <f t="shared" si="2"/>
        <v>122</v>
      </c>
      <c r="J38" s="533"/>
      <c r="M38" s="223"/>
      <c r="N38" s="223"/>
      <c r="O38" s="223"/>
      <c r="P38" s="223"/>
      <c r="Q38" s="223"/>
      <c r="R38" s="223"/>
      <c r="S38" s="223"/>
      <c r="T38" s="223"/>
      <c r="U38" s="223"/>
    </row>
    <row r="39" spans="2:21" s="224" customFormat="1" ht="16.5" customHeight="1" x14ac:dyDescent="0.3">
      <c r="B39" s="307">
        <v>8</v>
      </c>
      <c r="C39" s="283">
        <f t="shared" si="3"/>
        <v>9</v>
      </c>
      <c r="D39" s="283">
        <f t="shared" si="4"/>
        <v>24</v>
      </c>
      <c r="E39" s="283">
        <f t="shared" si="5"/>
        <v>11</v>
      </c>
      <c r="F39" s="283">
        <f t="shared" si="6"/>
        <v>31</v>
      </c>
      <c r="G39" s="283">
        <f t="shared" si="7"/>
        <v>45</v>
      </c>
      <c r="H39" s="283">
        <f t="shared" si="8"/>
        <v>14</v>
      </c>
      <c r="I39" s="533">
        <f t="shared" si="2"/>
        <v>134</v>
      </c>
      <c r="J39" s="533"/>
      <c r="M39" s="223"/>
      <c r="N39" s="223"/>
      <c r="O39" s="223"/>
      <c r="P39" s="223"/>
      <c r="Q39" s="223"/>
      <c r="R39" s="223"/>
      <c r="S39" s="223"/>
      <c r="T39" s="223"/>
      <c r="U39" s="223"/>
    </row>
    <row r="40" spans="2:21" s="224" customFormat="1" ht="16.5" customHeight="1" x14ac:dyDescent="0.3">
      <c r="B40" s="307">
        <v>9</v>
      </c>
      <c r="C40" s="283">
        <f t="shared" si="3"/>
        <v>10</v>
      </c>
      <c r="D40" s="283">
        <f t="shared" si="4"/>
        <v>26</v>
      </c>
      <c r="E40" s="283">
        <f t="shared" si="5"/>
        <v>12</v>
      </c>
      <c r="F40" s="283">
        <f t="shared" si="6"/>
        <v>34</v>
      </c>
      <c r="G40" s="283">
        <f t="shared" si="7"/>
        <v>49</v>
      </c>
      <c r="H40" s="283">
        <f t="shared" si="8"/>
        <v>15</v>
      </c>
      <c r="I40" s="533">
        <f t="shared" si="2"/>
        <v>146</v>
      </c>
      <c r="J40" s="533"/>
      <c r="M40" s="223"/>
      <c r="N40" s="223"/>
      <c r="O40" s="223"/>
      <c r="P40" s="223"/>
      <c r="Q40" s="223"/>
      <c r="R40" s="223"/>
      <c r="S40" s="223"/>
      <c r="T40" s="223"/>
      <c r="U40" s="223"/>
    </row>
    <row r="41" spans="2:21" s="224" customFormat="1" ht="16.5" customHeight="1" x14ac:dyDescent="0.3">
      <c r="B41" s="307">
        <v>10</v>
      </c>
      <c r="C41" s="283">
        <f t="shared" si="3"/>
        <v>11</v>
      </c>
      <c r="D41" s="283">
        <f t="shared" si="4"/>
        <v>28</v>
      </c>
      <c r="E41" s="283">
        <f t="shared" si="5"/>
        <v>13</v>
      </c>
      <c r="F41" s="283">
        <f t="shared" si="6"/>
        <v>37</v>
      </c>
      <c r="G41" s="283">
        <f t="shared" si="7"/>
        <v>53</v>
      </c>
      <c r="H41" s="283">
        <f t="shared" si="8"/>
        <v>16</v>
      </c>
      <c r="I41" s="533">
        <f t="shared" si="2"/>
        <v>158</v>
      </c>
      <c r="J41" s="533"/>
      <c r="M41" s="223"/>
      <c r="N41" s="223"/>
      <c r="O41" s="223"/>
      <c r="P41" s="223"/>
      <c r="Q41" s="223"/>
      <c r="R41" s="223"/>
      <c r="S41" s="223"/>
      <c r="T41" s="223"/>
      <c r="U41" s="223"/>
    </row>
    <row r="42" spans="2:21" s="224" customFormat="1" ht="16.5" customHeight="1" x14ac:dyDescent="0.3">
      <c r="B42" s="307">
        <v>11</v>
      </c>
      <c r="C42" s="283">
        <f t="shared" si="3"/>
        <v>12</v>
      </c>
      <c r="D42" s="283">
        <f t="shared" si="4"/>
        <v>30</v>
      </c>
      <c r="E42" s="283">
        <f t="shared" si="5"/>
        <v>14</v>
      </c>
      <c r="F42" s="283">
        <f t="shared" si="6"/>
        <v>40</v>
      </c>
      <c r="G42" s="283">
        <f t="shared" si="7"/>
        <v>57</v>
      </c>
      <c r="H42" s="283">
        <f t="shared" si="8"/>
        <v>17</v>
      </c>
      <c r="I42" s="533">
        <f t="shared" si="2"/>
        <v>170</v>
      </c>
      <c r="J42" s="533"/>
      <c r="M42" s="223"/>
      <c r="N42" s="223"/>
      <c r="O42" s="223"/>
      <c r="P42" s="223"/>
      <c r="Q42" s="223"/>
      <c r="R42" s="223"/>
      <c r="S42" s="223"/>
      <c r="T42" s="223"/>
      <c r="U42" s="223"/>
    </row>
    <row r="43" spans="2:21" s="224" customFormat="1" ht="16.5" customHeight="1" x14ac:dyDescent="0.3">
      <c r="B43" s="307">
        <v>12</v>
      </c>
      <c r="C43" s="283">
        <f t="shared" si="3"/>
        <v>13</v>
      </c>
      <c r="D43" s="283">
        <f t="shared" si="4"/>
        <v>32</v>
      </c>
      <c r="E43" s="283">
        <f t="shared" si="5"/>
        <v>15</v>
      </c>
      <c r="F43" s="283">
        <f t="shared" si="6"/>
        <v>43</v>
      </c>
      <c r="G43" s="283">
        <f t="shared" si="7"/>
        <v>61</v>
      </c>
      <c r="H43" s="283">
        <f t="shared" si="8"/>
        <v>18</v>
      </c>
      <c r="I43" s="533">
        <f t="shared" si="2"/>
        <v>182</v>
      </c>
      <c r="J43" s="533"/>
      <c r="M43" s="223"/>
      <c r="N43" s="223"/>
      <c r="O43" s="223"/>
      <c r="P43" s="223"/>
      <c r="Q43" s="223"/>
      <c r="R43" s="223"/>
      <c r="S43" s="223"/>
      <c r="T43" s="223"/>
      <c r="U43" s="223"/>
    </row>
    <row r="44" spans="2:21" s="224" customFormat="1" ht="16.5" customHeight="1" x14ac:dyDescent="0.3">
      <c r="B44" s="307">
        <v>13</v>
      </c>
      <c r="C44" s="283">
        <f t="shared" si="3"/>
        <v>14</v>
      </c>
      <c r="D44" s="283">
        <f t="shared" si="4"/>
        <v>34</v>
      </c>
      <c r="E44" s="283">
        <f t="shared" si="5"/>
        <v>16</v>
      </c>
      <c r="F44" s="283">
        <f t="shared" si="6"/>
        <v>46</v>
      </c>
      <c r="G44" s="283">
        <f t="shared" si="7"/>
        <v>65</v>
      </c>
      <c r="H44" s="283">
        <f t="shared" si="8"/>
        <v>19</v>
      </c>
      <c r="I44" s="533">
        <f t="shared" si="2"/>
        <v>194</v>
      </c>
      <c r="J44" s="533"/>
      <c r="M44" s="223"/>
      <c r="N44" s="223"/>
      <c r="O44" s="223"/>
      <c r="P44" s="223"/>
      <c r="Q44" s="223"/>
      <c r="R44" s="223"/>
      <c r="S44" s="223"/>
      <c r="T44" s="223"/>
      <c r="U44" s="223"/>
    </row>
    <row r="45" spans="2:21" s="224" customFormat="1" ht="16.5" customHeight="1" x14ac:dyDescent="0.3">
      <c r="B45" s="307">
        <v>14</v>
      </c>
      <c r="C45" s="283">
        <f t="shared" si="3"/>
        <v>15</v>
      </c>
      <c r="D45" s="283">
        <f t="shared" si="4"/>
        <v>36</v>
      </c>
      <c r="E45" s="283">
        <f t="shared" si="5"/>
        <v>17</v>
      </c>
      <c r="F45" s="283">
        <f t="shared" si="6"/>
        <v>49</v>
      </c>
      <c r="G45" s="283">
        <f t="shared" si="7"/>
        <v>69</v>
      </c>
      <c r="H45" s="283">
        <f t="shared" si="8"/>
        <v>20</v>
      </c>
      <c r="I45" s="533">
        <f t="shared" si="2"/>
        <v>206</v>
      </c>
      <c r="J45" s="533"/>
      <c r="R45" s="223"/>
      <c r="S45" s="223"/>
      <c r="T45" s="223"/>
      <c r="U45" s="223"/>
    </row>
    <row r="46" spans="2:21" s="224" customFormat="1" ht="16.5" customHeight="1" x14ac:dyDescent="0.3">
      <c r="B46" s="307">
        <v>15</v>
      </c>
      <c r="C46" s="283">
        <f t="shared" si="3"/>
        <v>16</v>
      </c>
      <c r="D46" s="283">
        <f t="shared" si="4"/>
        <v>38</v>
      </c>
      <c r="E46" s="283">
        <f t="shared" si="5"/>
        <v>18</v>
      </c>
      <c r="F46" s="283">
        <f t="shared" si="6"/>
        <v>52</v>
      </c>
      <c r="G46" s="283">
        <f t="shared" si="7"/>
        <v>73</v>
      </c>
      <c r="H46" s="283">
        <f t="shared" si="8"/>
        <v>21</v>
      </c>
      <c r="I46" s="533">
        <f t="shared" si="2"/>
        <v>218</v>
      </c>
      <c r="J46" s="533"/>
      <c r="R46" s="223"/>
      <c r="S46" s="223"/>
      <c r="T46" s="223"/>
      <c r="U46" s="223"/>
    </row>
    <row r="47" spans="2:21" s="224" customFormat="1" ht="16.5" customHeight="1" x14ac:dyDescent="0.3">
      <c r="B47" s="307">
        <v>16</v>
      </c>
      <c r="C47" s="283">
        <f t="shared" si="3"/>
        <v>17</v>
      </c>
      <c r="D47" s="283">
        <f t="shared" si="4"/>
        <v>40</v>
      </c>
      <c r="E47" s="283">
        <f t="shared" si="5"/>
        <v>19</v>
      </c>
      <c r="F47" s="283">
        <f t="shared" si="6"/>
        <v>55</v>
      </c>
      <c r="G47" s="283">
        <f t="shared" si="7"/>
        <v>77</v>
      </c>
      <c r="H47" s="283">
        <f t="shared" si="8"/>
        <v>22</v>
      </c>
      <c r="I47" s="533">
        <f t="shared" si="2"/>
        <v>230</v>
      </c>
      <c r="J47" s="533"/>
      <c r="R47" s="223"/>
      <c r="S47" s="223"/>
      <c r="T47" s="223"/>
      <c r="U47" s="223"/>
    </row>
    <row r="48" spans="2:21" s="224" customFormat="1" ht="16.5" customHeight="1" x14ac:dyDescent="0.3">
      <c r="B48" s="307">
        <v>17</v>
      </c>
      <c r="C48" s="283">
        <f t="shared" si="3"/>
        <v>18</v>
      </c>
      <c r="D48" s="283">
        <f t="shared" si="4"/>
        <v>42</v>
      </c>
      <c r="E48" s="283">
        <f t="shared" si="5"/>
        <v>20</v>
      </c>
      <c r="F48" s="283">
        <f t="shared" si="6"/>
        <v>58</v>
      </c>
      <c r="G48" s="283">
        <f t="shared" si="7"/>
        <v>81</v>
      </c>
      <c r="H48" s="283">
        <f t="shared" si="8"/>
        <v>23</v>
      </c>
      <c r="I48" s="533">
        <f t="shared" si="2"/>
        <v>242</v>
      </c>
      <c r="J48" s="533"/>
      <c r="R48" s="223"/>
      <c r="S48" s="223"/>
      <c r="T48" s="223"/>
      <c r="U48" s="223"/>
    </row>
    <row r="49" spans="2:21" s="224" customFormat="1" ht="16.5" customHeight="1" x14ac:dyDescent="0.3">
      <c r="B49" s="307">
        <v>18</v>
      </c>
      <c r="C49" s="283">
        <f t="shared" si="3"/>
        <v>19</v>
      </c>
      <c r="D49" s="283">
        <f t="shared" si="4"/>
        <v>44</v>
      </c>
      <c r="E49" s="283">
        <f t="shared" si="5"/>
        <v>21</v>
      </c>
      <c r="F49" s="283">
        <f t="shared" si="6"/>
        <v>61</v>
      </c>
      <c r="G49" s="283">
        <f t="shared" si="7"/>
        <v>85</v>
      </c>
      <c r="H49" s="283">
        <f t="shared" si="8"/>
        <v>24</v>
      </c>
      <c r="I49" s="533">
        <f t="shared" si="2"/>
        <v>254</v>
      </c>
      <c r="J49" s="533"/>
      <c r="R49" s="223"/>
      <c r="S49" s="223"/>
      <c r="T49" s="223"/>
      <c r="U49" s="223"/>
    </row>
    <row r="50" spans="2:21" s="224" customFormat="1" ht="16.5" customHeight="1" x14ac:dyDescent="0.3">
      <c r="B50" s="307">
        <v>19</v>
      </c>
      <c r="C50" s="283">
        <f t="shared" si="3"/>
        <v>20</v>
      </c>
      <c r="D50" s="283">
        <f t="shared" si="4"/>
        <v>46</v>
      </c>
      <c r="E50" s="283">
        <f t="shared" si="5"/>
        <v>22</v>
      </c>
      <c r="F50" s="283">
        <f t="shared" si="6"/>
        <v>64</v>
      </c>
      <c r="G50" s="283">
        <f t="shared" si="7"/>
        <v>89</v>
      </c>
      <c r="H50" s="283">
        <f t="shared" si="8"/>
        <v>25</v>
      </c>
      <c r="I50" s="533">
        <f t="shared" si="2"/>
        <v>266</v>
      </c>
      <c r="J50" s="533"/>
      <c r="R50" s="223"/>
      <c r="S50" s="223"/>
      <c r="T50" s="223"/>
      <c r="U50" s="223"/>
    </row>
    <row r="51" spans="2:21" s="224" customFormat="1" ht="16.5" customHeight="1" x14ac:dyDescent="0.3">
      <c r="B51" s="307">
        <v>20</v>
      </c>
      <c r="C51" s="283">
        <f t="shared" si="3"/>
        <v>21</v>
      </c>
      <c r="D51" s="283">
        <f t="shared" si="4"/>
        <v>48</v>
      </c>
      <c r="E51" s="283">
        <f t="shared" si="5"/>
        <v>23</v>
      </c>
      <c r="F51" s="283">
        <f t="shared" si="6"/>
        <v>67</v>
      </c>
      <c r="G51" s="283">
        <f t="shared" si="7"/>
        <v>93</v>
      </c>
      <c r="H51" s="283">
        <f t="shared" si="8"/>
        <v>26</v>
      </c>
      <c r="I51" s="533">
        <f t="shared" si="2"/>
        <v>278</v>
      </c>
      <c r="J51" s="533"/>
      <c r="R51" s="223"/>
      <c r="S51" s="223"/>
      <c r="T51" s="223"/>
      <c r="U51" s="223"/>
    </row>
    <row r="52" spans="2:21" s="224" customFormat="1" ht="16.5" customHeight="1" x14ac:dyDescent="0.3">
      <c r="B52" s="307">
        <v>21</v>
      </c>
      <c r="C52" s="283">
        <f t="shared" si="3"/>
        <v>22</v>
      </c>
      <c r="D52" s="283">
        <f t="shared" si="4"/>
        <v>50</v>
      </c>
      <c r="E52" s="283">
        <f t="shared" si="5"/>
        <v>24</v>
      </c>
      <c r="F52" s="283">
        <f t="shared" si="6"/>
        <v>70</v>
      </c>
      <c r="G52" s="283">
        <f t="shared" si="7"/>
        <v>97</v>
      </c>
      <c r="H52" s="283">
        <f t="shared" si="8"/>
        <v>27</v>
      </c>
      <c r="I52" s="533">
        <f t="shared" si="2"/>
        <v>290</v>
      </c>
      <c r="J52" s="533"/>
      <c r="R52" s="223"/>
      <c r="S52" s="223"/>
      <c r="T52" s="223"/>
      <c r="U52" s="223"/>
    </row>
    <row r="53" spans="2:21" s="224" customFormat="1" ht="16.5" customHeight="1" x14ac:dyDescent="0.3">
      <c r="B53" s="307">
        <v>22</v>
      </c>
      <c r="C53" s="283">
        <f t="shared" si="3"/>
        <v>23</v>
      </c>
      <c r="D53" s="283">
        <f t="shared" si="4"/>
        <v>52</v>
      </c>
      <c r="E53" s="283">
        <f t="shared" si="5"/>
        <v>25</v>
      </c>
      <c r="F53" s="283">
        <f t="shared" si="6"/>
        <v>73</v>
      </c>
      <c r="G53" s="283">
        <f t="shared" si="7"/>
        <v>101</v>
      </c>
      <c r="H53" s="283">
        <f t="shared" si="8"/>
        <v>28</v>
      </c>
      <c r="I53" s="533">
        <f t="shared" si="2"/>
        <v>302</v>
      </c>
      <c r="J53" s="533"/>
      <c r="R53" s="223"/>
      <c r="S53" s="223"/>
      <c r="T53" s="223"/>
      <c r="U53" s="223"/>
    </row>
    <row r="54" spans="2:21" s="224" customFormat="1" ht="16.5" customHeight="1" x14ac:dyDescent="0.3">
      <c r="B54" s="307">
        <v>23</v>
      </c>
      <c r="C54" s="283">
        <f t="shared" si="3"/>
        <v>24</v>
      </c>
      <c r="D54" s="283">
        <f t="shared" si="4"/>
        <v>54</v>
      </c>
      <c r="E54" s="283">
        <f t="shared" si="5"/>
        <v>26</v>
      </c>
      <c r="F54" s="283">
        <f t="shared" si="6"/>
        <v>76</v>
      </c>
      <c r="G54" s="283">
        <f t="shared" si="7"/>
        <v>105</v>
      </c>
      <c r="H54" s="283">
        <f t="shared" si="8"/>
        <v>29</v>
      </c>
      <c r="I54" s="533">
        <f t="shared" si="2"/>
        <v>314</v>
      </c>
      <c r="J54" s="533"/>
      <c r="R54" s="223"/>
      <c r="S54" s="223"/>
      <c r="T54" s="223"/>
      <c r="U54" s="223"/>
    </row>
    <row r="55" spans="2:21" s="224" customFormat="1" ht="16.5" customHeight="1" x14ac:dyDescent="0.3">
      <c r="B55" s="307">
        <v>24</v>
      </c>
      <c r="C55" s="283">
        <f t="shared" si="3"/>
        <v>25</v>
      </c>
      <c r="D55" s="283">
        <f t="shared" si="4"/>
        <v>56</v>
      </c>
      <c r="E55" s="283">
        <f t="shared" si="5"/>
        <v>27</v>
      </c>
      <c r="F55" s="283">
        <f t="shared" si="6"/>
        <v>79</v>
      </c>
      <c r="G55" s="283">
        <f t="shared" si="7"/>
        <v>109</v>
      </c>
      <c r="H55" s="283">
        <f t="shared" si="8"/>
        <v>30</v>
      </c>
      <c r="I55" s="533">
        <f t="shared" si="2"/>
        <v>326</v>
      </c>
      <c r="J55" s="533"/>
      <c r="R55" s="223"/>
      <c r="S55" s="223"/>
      <c r="T55" s="223"/>
      <c r="U55" s="223"/>
    </row>
    <row r="56" spans="2:21" s="224" customFormat="1" ht="16.5" customHeight="1" x14ac:dyDescent="0.3">
      <c r="B56" s="307">
        <v>25</v>
      </c>
      <c r="C56" s="283">
        <f t="shared" si="3"/>
        <v>26</v>
      </c>
      <c r="D56" s="283">
        <f t="shared" si="4"/>
        <v>58</v>
      </c>
      <c r="E56" s="283">
        <f t="shared" si="5"/>
        <v>28</v>
      </c>
      <c r="F56" s="283">
        <f t="shared" si="6"/>
        <v>82</v>
      </c>
      <c r="G56" s="283">
        <f t="shared" si="7"/>
        <v>113</v>
      </c>
      <c r="H56" s="283">
        <f t="shared" si="8"/>
        <v>31</v>
      </c>
      <c r="I56" s="533">
        <f t="shared" si="2"/>
        <v>338</v>
      </c>
      <c r="J56" s="533"/>
      <c r="R56" s="223"/>
      <c r="S56" s="223"/>
      <c r="T56" s="223"/>
      <c r="U56" s="223"/>
    </row>
    <row r="57" spans="2:21" s="224" customFormat="1" ht="16.5" customHeight="1" x14ac:dyDescent="0.3">
      <c r="B57" s="307">
        <v>26</v>
      </c>
      <c r="C57" s="283">
        <f t="shared" si="3"/>
        <v>27</v>
      </c>
      <c r="D57" s="283">
        <f t="shared" si="4"/>
        <v>60</v>
      </c>
      <c r="E57" s="283">
        <f t="shared" si="5"/>
        <v>29</v>
      </c>
      <c r="F57" s="283">
        <f t="shared" si="6"/>
        <v>85</v>
      </c>
      <c r="G57" s="283">
        <f t="shared" si="7"/>
        <v>117</v>
      </c>
      <c r="H57" s="283">
        <f t="shared" si="8"/>
        <v>32</v>
      </c>
      <c r="I57" s="533">
        <f t="shared" si="2"/>
        <v>350</v>
      </c>
      <c r="J57" s="533"/>
      <c r="R57" s="223"/>
      <c r="S57" s="223"/>
      <c r="T57" s="223"/>
      <c r="U57" s="223"/>
    </row>
    <row r="58" spans="2:21" s="224" customFormat="1" ht="16.5" customHeight="1" x14ac:dyDescent="0.3">
      <c r="B58" s="307">
        <v>27</v>
      </c>
      <c r="C58" s="283">
        <f t="shared" si="3"/>
        <v>28</v>
      </c>
      <c r="D58" s="283">
        <f t="shared" si="4"/>
        <v>62</v>
      </c>
      <c r="E58" s="283">
        <f t="shared" si="5"/>
        <v>30</v>
      </c>
      <c r="F58" s="283">
        <f t="shared" si="6"/>
        <v>88</v>
      </c>
      <c r="G58" s="283">
        <f t="shared" si="7"/>
        <v>121</v>
      </c>
      <c r="H58" s="283">
        <f t="shared" si="8"/>
        <v>33</v>
      </c>
      <c r="I58" s="533">
        <f t="shared" si="2"/>
        <v>362</v>
      </c>
      <c r="J58" s="533"/>
      <c r="R58" s="223"/>
      <c r="S58" s="223"/>
      <c r="T58" s="223"/>
      <c r="U58" s="223"/>
    </row>
    <row r="59" spans="2:21" s="224" customFormat="1" ht="16.5" customHeight="1" x14ac:dyDescent="0.3">
      <c r="B59" s="307">
        <v>28</v>
      </c>
      <c r="C59" s="283">
        <f t="shared" si="3"/>
        <v>29</v>
      </c>
      <c r="D59" s="283">
        <f t="shared" si="4"/>
        <v>64</v>
      </c>
      <c r="E59" s="283">
        <f t="shared" si="5"/>
        <v>31</v>
      </c>
      <c r="F59" s="283">
        <f t="shared" si="6"/>
        <v>91</v>
      </c>
      <c r="G59" s="283">
        <f t="shared" si="7"/>
        <v>125</v>
      </c>
      <c r="H59" s="283">
        <f t="shared" si="8"/>
        <v>34</v>
      </c>
      <c r="I59" s="533">
        <f t="shared" si="2"/>
        <v>374</v>
      </c>
      <c r="J59" s="533"/>
      <c r="R59" s="223"/>
      <c r="S59" s="223"/>
      <c r="T59" s="223"/>
      <c r="U59" s="223"/>
    </row>
    <row r="60" spans="2:21" s="224" customFormat="1" ht="16.5" customHeight="1" x14ac:dyDescent="0.3">
      <c r="B60" s="307">
        <v>29</v>
      </c>
      <c r="C60" s="283">
        <f t="shared" si="3"/>
        <v>30</v>
      </c>
      <c r="D60" s="283">
        <f t="shared" si="4"/>
        <v>66</v>
      </c>
      <c r="E60" s="283">
        <f t="shared" si="5"/>
        <v>32</v>
      </c>
      <c r="F60" s="283">
        <f t="shared" si="6"/>
        <v>94</v>
      </c>
      <c r="G60" s="283">
        <f t="shared" si="7"/>
        <v>129</v>
      </c>
      <c r="H60" s="283">
        <f t="shared" si="8"/>
        <v>35</v>
      </c>
      <c r="I60" s="533">
        <f t="shared" si="2"/>
        <v>386</v>
      </c>
      <c r="J60" s="533"/>
      <c r="R60" s="223"/>
      <c r="S60" s="223"/>
      <c r="T60" s="223"/>
      <c r="U60" s="223"/>
    </row>
    <row r="61" spans="2:21" s="224" customFormat="1" ht="16.5" customHeight="1" x14ac:dyDescent="0.3">
      <c r="B61" s="307">
        <v>30</v>
      </c>
      <c r="C61" s="283">
        <f t="shared" si="3"/>
        <v>31</v>
      </c>
      <c r="D61" s="283">
        <f t="shared" si="4"/>
        <v>68</v>
      </c>
      <c r="E61" s="283">
        <f t="shared" si="5"/>
        <v>33</v>
      </c>
      <c r="F61" s="283">
        <f t="shared" si="6"/>
        <v>97</v>
      </c>
      <c r="G61" s="283">
        <f t="shared" si="7"/>
        <v>133</v>
      </c>
      <c r="H61" s="283">
        <f t="shared" si="8"/>
        <v>36</v>
      </c>
      <c r="I61" s="533">
        <f t="shared" si="2"/>
        <v>398</v>
      </c>
      <c r="J61" s="533"/>
      <c r="R61" s="223"/>
      <c r="S61" s="223"/>
      <c r="T61" s="223"/>
      <c r="U61" s="223"/>
    </row>
    <row r="62" spans="2:21" s="224" customFormat="1" ht="16.5" customHeight="1" x14ac:dyDescent="0.3">
      <c r="B62" s="307">
        <v>31</v>
      </c>
      <c r="C62" s="283">
        <f t="shared" si="3"/>
        <v>32</v>
      </c>
      <c r="D62" s="283">
        <f t="shared" si="4"/>
        <v>70</v>
      </c>
      <c r="E62" s="283">
        <f t="shared" si="5"/>
        <v>34</v>
      </c>
      <c r="F62" s="283">
        <f t="shared" si="6"/>
        <v>100</v>
      </c>
      <c r="G62" s="283">
        <f t="shared" si="7"/>
        <v>137</v>
      </c>
      <c r="H62" s="283">
        <f t="shared" si="8"/>
        <v>37</v>
      </c>
      <c r="I62" s="533">
        <f t="shared" si="2"/>
        <v>410</v>
      </c>
      <c r="J62" s="533"/>
      <c r="R62" s="223"/>
      <c r="S62" s="223"/>
      <c r="T62" s="223"/>
      <c r="U62" s="223"/>
    </row>
    <row r="63" spans="2:21" s="224" customFormat="1" ht="16.5" customHeight="1" x14ac:dyDescent="0.3">
      <c r="B63" s="307">
        <v>32</v>
      </c>
      <c r="C63" s="283">
        <f t="shared" si="3"/>
        <v>33</v>
      </c>
      <c r="D63" s="283">
        <f t="shared" si="4"/>
        <v>72</v>
      </c>
      <c r="E63" s="283">
        <f t="shared" si="5"/>
        <v>35</v>
      </c>
      <c r="F63" s="283">
        <f t="shared" si="6"/>
        <v>103</v>
      </c>
      <c r="G63" s="283">
        <f t="shared" si="7"/>
        <v>141</v>
      </c>
      <c r="H63" s="283">
        <f t="shared" si="8"/>
        <v>38</v>
      </c>
      <c r="I63" s="533">
        <f t="shared" si="2"/>
        <v>422</v>
      </c>
      <c r="J63" s="533"/>
      <c r="R63" s="223"/>
      <c r="S63" s="223"/>
      <c r="T63" s="223"/>
      <c r="U63" s="223"/>
    </row>
    <row r="64" spans="2:21" s="224" customFormat="1" ht="16.5" customHeight="1" x14ac:dyDescent="0.3">
      <c r="B64" s="307">
        <v>33</v>
      </c>
      <c r="C64" s="283">
        <f t="shared" si="3"/>
        <v>34</v>
      </c>
      <c r="D64" s="283">
        <f t="shared" si="4"/>
        <v>74</v>
      </c>
      <c r="E64" s="283">
        <f t="shared" si="5"/>
        <v>36</v>
      </c>
      <c r="F64" s="283">
        <f t="shared" si="6"/>
        <v>106</v>
      </c>
      <c r="G64" s="283">
        <f t="shared" si="7"/>
        <v>145</v>
      </c>
      <c r="H64" s="283">
        <f t="shared" si="8"/>
        <v>39</v>
      </c>
      <c r="I64" s="533">
        <f t="shared" si="2"/>
        <v>434</v>
      </c>
      <c r="J64" s="533"/>
    </row>
    <row r="65" spans="2:10" s="224" customFormat="1" ht="16.5" customHeight="1" x14ac:dyDescent="0.3">
      <c r="B65" s="307">
        <v>34</v>
      </c>
      <c r="C65" s="283">
        <f t="shared" si="3"/>
        <v>35</v>
      </c>
      <c r="D65" s="283">
        <f t="shared" si="4"/>
        <v>76</v>
      </c>
      <c r="E65" s="283">
        <f t="shared" si="5"/>
        <v>37</v>
      </c>
      <c r="F65" s="283">
        <f t="shared" si="6"/>
        <v>109</v>
      </c>
      <c r="G65" s="283">
        <f t="shared" si="7"/>
        <v>149</v>
      </c>
      <c r="H65" s="283">
        <f t="shared" si="8"/>
        <v>40</v>
      </c>
      <c r="I65" s="533">
        <f t="shared" si="2"/>
        <v>446</v>
      </c>
      <c r="J65" s="533"/>
    </row>
    <row r="66" spans="2:10" s="224" customFormat="1" ht="16.5" customHeight="1" x14ac:dyDescent="0.3">
      <c r="B66" s="307">
        <v>35</v>
      </c>
      <c r="C66" s="283">
        <f t="shared" si="3"/>
        <v>36</v>
      </c>
      <c r="D66" s="283">
        <f t="shared" si="4"/>
        <v>78</v>
      </c>
      <c r="E66" s="283">
        <f t="shared" si="5"/>
        <v>38</v>
      </c>
      <c r="F66" s="283">
        <f t="shared" si="6"/>
        <v>112</v>
      </c>
      <c r="G66" s="283">
        <f t="shared" si="7"/>
        <v>153</v>
      </c>
      <c r="H66" s="283">
        <f t="shared" si="8"/>
        <v>41</v>
      </c>
      <c r="I66" s="533">
        <f t="shared" si="2"/>
        <v>458</v>
      </c>
      <c r="J66" s="533"/>
    </row>
    <row r="67" spans="2:10" s="224" customFormat="1" ht="16.5" customHeight="1" x14ac:dyDescent="0.3">
      <c r="B67" s="307">
        <v>36</v>
      </c>
      <c r="C67" s="283">
        <f t="shared" si="3"/>
        <v>37</v>
      </c>
      <c r="D67" s="283">
        <f t="shared" si="4"/>
        <v>80</v>
      </c>
      <c r="E67" s="283">
        <f t="shared" si="5"/>
        <v>39</v>
      </c>
      <c r="F67" s="283">
        <f t="shared" si="6"/>
        <v>115</v>
      </c>
      <c r="G67" s="283">
        <f t="shared" si="7"/>
        <v>157</v>
      </c>
      <c r="H67" s="283">
        <f t="shared" si="8"/>
        <v>42</v>
      </c>
      <c r="I67" s="533">
        <f t="shared" si="2"/>
        <v>470</v>
      </c>
      <c r="J67" s="533"/>
    </row>
    <row r="68" spans="2:10" s="224" customFormat="1" ht="16.5" customHeight="1" x14ac:dyDescent="0.3">
      <c r="B68" s="307">
        <v>37</v>
      </c>
      <c r="C68" s="283">
        <f t="shared" si="3"/>
        <v>38</v>
      </c>
      <c r="D68" s="283">
        <f t="shared" si="4"/>
        <v>82</v>
      </c>
      <c r="E68" s="283">
        <f t="shared" si="5"/>
        <v>40</v>
      </c>
      <c r="F68" s="283">
        <f t="shared" si="6"/>
        <v>118</v>
      </c>
      <c r="G68" s="283">
        <f t="shared" si="7"/>
        <v>161</v>
      </c>
      <c r="H68" s="283">
        <f t="shared" si="8"/>
        <v>43</v>
      </c>
      <c r="I68" s="533">
        <f t="shared" si="2"/>
        <v>482</v>
      </c>
      <c r="J68" s="533"/>
    </row>
    <row r="69" spans="2:10" s="224" customFormat="1" ht="16.5" customHeight="1" x14ac:dyDescent="0.3">
      <c r="B69" s="307">
        <v>38</v>
      </c>
      <c r="C69" s="283">
        <f t="shared" si="3"/>
        <v>39</v>
      </c>
      <c r="D69" s="283">
        <f t="shared" si="4"/>
        <v>84</v>
      </c>
      <c r="E69" s="283">
        <f t="shared" si="5"/>
        <v>41</v>
      </c>
      <c r="F69" s="283">
        <f t="shared" si="6"/>
        <v>121</v>
      </c>
      <c r="G69" s="283">
        <f t="shared" si="7"/>
        <v>165</v>
      </c>
      <c r="H69" s="283">
        <f t="shared" si="8"/>
        <v>44</v>
      </c>
      <c r="I69" s="533">
        <f t="shared" si="2"/>
        <v>494</v>
      </c>
      <c r="J69" s="533"/>
    </row>
    <row r="70" spans="2:10" s="224" customFormat="1" ht="16.5" customHeight="1" x14ac:dyDescent="0.3">
      <c r="B70" s="307">
        <v>39</v>
      </c>
      <c r="C70" s="283">
        <f t="shared" si="3"/>
        <v>40</v>
      </c>
      <c r="D70" s="283">
        <f t="shared" si="4"/>
        <v>86</v>
      </c>
      <c r="E70" s="283">
        <f t="shared" si="5"/>
        <v>42</v>
      </c>
      <c r="F70" s="283">
        <f t="shared" si="6"/>
        <v>124</v>
      </c>
      <c r="G70" s="283">
        <f t="shared" si="7"/>
        <v>169</v>
      </c>
      <c r="H70" s="283">
        <f t="shared" si="8"/>
        <v>45</v>
      </c>
      <c r="I70" s="533">
        <f t="shared" si="2"/>
        <v>506</v>
      </c>
      <c r="J70" s="533"/>
    </row>
    <row r="71" spans="2:10" s="224" customFormat="1" ht="16.5" customHeight="1" x14ac:dyDescent="0.3">
      <c r="B71" s="307">
        <v>40</v>
      </c>
      <c r="C71" s="283">
        <f t="shared" si="3"/>
        <v>41</v>
      </c>
      <c r="D71" s="283">
        <f t="shared" si="4"/>
        <v>88</v>
      </c>
      <c r="E71" s="283">
        <f t="shared" si="5"/>
        <v>43</v>
      </c>
      <c r="F71" s="283">
        <f t="shared" si="6"/>
        <v>127</v>
      </c>
      <c r="G71" s="283">
        <f t="shared" si="7"/>
        <v>173</v>
      </c>
      <c r="H71" s="283">
        <f t="shared" si="8"/>
        <v>46</v>
      </c>
      <c r="I71" s="533">
        <f t="shared" si="2"/>
        <v>518</v>
      </c>
      <c r="J71" s="533"/>
    </row>
    <row r="72" spans="2:10" s="224" customFormat="1" ht="16.5" customHeight="1" x14ac:dyDescent="0.3">
      <c r="B72" s="307">
        <v>41</v>
      </c>
      <c r="C72" s="283">
        <f t="shared" si="3"/>
        <v>42</v>
      </c>
      <c r="D72" s="283">
        <f t="shared" si="4"/>
        <v>90</v>
      </c>
      <c r="E72" s="283">
        <f t="shared" si="5"/>
        <v>44</v>
      </c>
      <c r="F72" s="283">
        <f t="shared" si="6"/>
        <v>130</v>
      </c>
      <c r="G72" s="283">
        <f t="shared" si="7"/>
        <v>177</v>
      </c>
      <c r="H72" s="283">
        <f t="shared" si="8"/>
        <v>47</v>
      </c>
      <c r="I72" s="533">
        <f t="shared" si="2"/>
        <v>530</v>
      </c>
      <c r="J72" s="533"/>
    </row>
    <row r="73" spans="2:10" s="224" customFormat="1" ht="16.5" customHeight="1" x14ac:dyDescent="0.3">
      <c r="B73" s="307">
        <v>42</v>
      </c>
      <c r="C73" s="283">
        <f t="shared" si="3"/>
        <v>43</v>
      </c>
      <c r="D73" s="283">
        <f t="shared" si="4"/>
        <v>92</v>
      </c>
      <c r="E73" s="283">
        <f t="shared" si="5"/>
        <v>45</v>
      </c>
      <c r="F73" s="283">
        <f t="shared" si="6"/>
        <v>133</v>
      </c>
      <c r="G73" s="283">
        <f t="shared" si="7"/>
        <v>181</v>
      </c>
      <c r="H73" s="283">
        <f t="shared" si="8"/>
        <v>48</v>
      </c>
      <c r="I73" s="533">
        <f t="shared" si="2"/>
        <v>542</v>
      </c>
      <c r="J73" s="533"/>
    </row>
    <row r="74" spans="2:10" s="224" customFormat="1" ht="16.5" customHeight="1" x14ac:dyDescent="0.3">
      <c r="B74" s="307">
        <v>43</v>
      </c>
      <c r="C74" s="283">
        <f t="shared" si="3"/>
        <v>44</v>
      </c>
      <c r="D74" s="283">
        <f t="shared" si="4"/>
        <v>94</v>
      </c>
      <c r="E74" s="283">
        <f t="shared" si="5"/>
        <v>46</v>
      </c>
      <c r="F74" s="283">
        <f t="shared" si="6"/>
        <v>136</v>
      </c>
      <c r="G74" s="283">
        <f t="shared" si="7"/>
        <v>185</v>
      </c>
      <c r="H74" s="283">
        <f t="shared" si="8"/>
        <v>49</v>
      </c>
      <c r="I74" s="533">
        <f t="shared" si="2"/>
        <v>554</v>
      </c>
      <c r="J74" s="533"/>
    </row>
    <row r="75" spans="2:10" s="224" customFormat="1" ht="16.5" customHeight="1" x14ac:dyDescent="0.3">
      <c r="B75" s="307">
        <v>44</v>
      </c>
      <c r="C75" s="283">
        <f t="shared" si="3"/>
        <v>45</v>
      </c>
      <c r="D75" s="283">
        <f t="shared" si="4"/>
        <v>96</v>
      </c>
      <c r="E75" s="283">
        <f t="shared" si="5"/>
        <v>47</v>
      </c>
      <c r="F75" s="283">
        <f t="shared" si="6"/>
        <v>139</v>
      </c>
      <c r="G75" s="283">
        <f t="shared" si="7"/>
        <v>189</v>
      </c>
      <c r="H75" s="283">
        <f t="shared" si="8"/>
        <v>50</v>
      </c>
      <c r="I75" s="533">
        <f t="shared" si="2"/>
        <v>566</v>
      </c>
      <c r="J75" s="533"/>
    </row>
    <row r="76" spans="2:10" s="224" customFormat="1" ht="16.5" customHeight="1" x14ac:dyDescent="0.3">
      <c r="B76" s="307">
        <v>45</v>
      </c>
      <c r="C76" s="283">
        <f t="shared" si="3"/>
        <v>46</v>
      </c>
      <c r="D76" s="283">
        <f t="shared" si="4"/>
        <v>98</v>
      </c>
      <c r="E76" s="283">
        <f t="shared" si="5"/>
        <v>48</v>
      </c>
      <c r="F76" s="283">
        <f t="shared" si="6"/>
        <v>142</v>
      </c>
      <c r="G76" s="283">
        <f t="shared" si="7"/>
        <v>193</v>
      </c>
      <c r="H76" s="283">
        <f t="shared" si="8"/>
        <v>51</v>
      </c>
      <c r="I76" s="533">
        <f t="shared" si="2"/>
        <v>578</v>
      </c>
      <c r="J76" s="533"/>
    </row>
    <row r="77" spans="2:10" s="224" customFormat="1" ht="16.5" customHeight="1" x14ac:dyDescent="0.3">
      <c r="B77" s="307">
        <v>46</v>
      </c>
      <c r="C77" s="283">
        <f t="shared" si="3"/>
        <v>47</v>
      </c>
      <c r="D77" s="283">
        <f t="shared" si="4"/>
        <v>100</v>
      </c>
      <c r="E77" s="283">
        <f t="shared" si="5"/>
        <v>49</v>
      </c>
      <c r="F77" s="283">
        <f t="shared" si="6"/>
        <v>145</v>
      </c>
      <c r="G77" s="283">
        <f t="shared" si="7"/>
        <v>197</v>
      </c>
      <c r="H77" s="283">
        <f t="shared" si="8"/>
        <v>52</v>
      </c>
      <c r="I77" s="533">
        <f t="shared" si="2"/>
        <v>590</v>
      </c>
      <c r="J77" s="533"/>
    </row>
    <row r="78" spans="2:10" s="224" customFormat="1" ht="16.5" customHeight="1" x14ac:dyDescent="0.3">
      <c r="B78" s="307">
        <v>47</v>
      </c>
      <c r="C78" s="283">
        <f t="shared" si="3"/>
        <v>48</v>
      </c>
      <c r="D78" s="283">
        <f t="shared" si="4"/>
        <v>102</v>
      </c>
      <c r="E78" s="283">
        <f t="shared" si="5"/>
        <v>50</v>
      </c>
      <c r="F78" s="283">
        <f t="shared" si="6"/>
        <v>148</v>
      </c>
      <c r="G78" s="283">
        <f t="shared" si="7"/>
        <v>201</v>
      </c>
      <c r="H78" s="283">
        <f t="shared" si="8"/>
        <v>53</v>
      </c>
      <c r="I78" s="533">
        <f t="shared" si="2"/>
        <v>602</v>
      </c>
      <c r="J78" s="533"/>
    </row>
    <row r="79" spans="2:10" s="224" customFormat="1" ht="16.5" customHeight="1" x14ac:dyDescent="0.3">
      <c r="B79" s="307">
        <v>48</v>
      </c>
      <c r="C79" s="283">
        <f t="shared" si="3"/>
        <v>49</v>
      </c>
      <c r="D79" s="283">
        <f t="shared" si="4"/>
        <v>104</v>
      </c>
      <c r="E79" s="283">
        <f t="shared" si="5"/>
        <v>51</v>
      </c>
      <c r="F79" s="283">
        <f t="shared" si="6"/>
        <v>151</v>
      </c>
      <c r="G79" s="283">
        <f t="shared" si="7"/>
        <v>205</v>
      </c>
      <c r="H79" s="283">
        <f t="shared" si="8"/>
        <v>54</v>
      </c>
      <c r="I79" s="533">
        <f t="shared" si="2"/>
        <v>614</v>
      </c>
      <c r="J79" s="533"/>
    </row>
    <row r="80" spans="2:10" s="224" customFormat="1" ht="16.5" customHeight="1" x14ac:dyDescent="0.3">
      <c r="B80" s="307">
        <v>49</v>
      </c>
      <c r="C80" s="283">
        <f t="shared" si="3"/>
        <v>50</v>
      </c>
      <c r="D80" s="283">
        <f t="shared" si="4"/>
        <v>106</v>
      </c>
      <c r="E80" s="283">
        <f t="shared" si="5"/>
        <v>52</v>
      </c>
      <c r="F80" s="283">
        <f t="shared" si="6"/>
        <v>154</v>
      </c>
      <c r="G80" s="283">
        <f t="shared" si="7"/>
        <v>209</v>
      </c>
      <c r="H80" s="283">
        <f t="shared" si="8"/>
        <v>55</v>
      </c>
      <c r="I80" s="533">
        <f t="shared" si="2"/>
        <v>626</v>
      </c>
      <c r="J80" s="533"/>
    </row>
    <row r="81" spans="1:54" s="224" customFormat="1" ht="16.5" customHeight="1" x14ac:dyDescent="0.3">
      <c r="B81" s="307">
        <v>50</v>
      </c>
      <c r="C81" s="283">
        <f t="shared" si="3"/>
        <v>51</v>
      </c>
      <c r="D81" s="283">
        <f t="shared" si="4"/>
        <v>108</v>
      </c>
      <c r="E81" s="283">
        <f t="shared" si="5"/>
        <v>53</v>
      </c>
      <c r="F81" s="283">
        <f t="shared" si="6"/>
        <v>157</v>
      </c>
      <c r="G81" s="283">
        <f t="shared" si="7"/>
        <v>213</v>
      </c>
      <c r="H81" s="283">
        <f t="shared" si="8"/>
        <v>56</v>
      </c>
      <c r="I81" s="533">
        <f t="shared" si="2"/>
        <v>638</v>
      </c>
      <c r="J81" s="533"/>
    </row>
    <row r="83" spans="1:54" x14ac:dyDescent="0.3">
      <c r="A83" s="511" t="s">
        <v>52</v>
      </c>
      <c r="B83" s="511"/>
      <c r="C83" s="511"/>
      <c r="D83" s="511"/>
      <c r="E83" s="511"/>
      <c r="F83" s="511"/>
    </row>
    <row r="85" spans="1:54" x14ac:dyDescent="0.3">
      <c r="B85" s="501" t="s">
        <v>43</v>
      </c>
      <c r="C85" s="501"/>
      <c r="D85" s="501"/>
      <c r="E85" s="501"/>
      <c r="F85" s="501"/>
      <c r="G85" s="501"/>
      <c r="H85" s="501"/>
      <c r="I85" s="501"/>
      <c r="K85" s="501" t="s">
        <v>44</v>
      </c>
      <c r="L85" s="501"/>
      <c r="M85" s="501"/>
      <c r="N85" s="501"/>
      <c r="O85" s="501"/>
      <c r="P85" s="501"/>
      <c r="Q85" s="501"/>
      <c r="R85" s="501"/>
      <c r="T85" s="501" t="s">
        <v>45</v>
      </c>
      <c r="U85" s="501"/>
      <c r="V85" s="501"/>
      <c r="W85" s="501"/>
      <c r="X85" s="501"/>
      <c r="Y85" s="501"/>
      <c r="Z85" s="501"/>
      <c r="AA85" s="501"/>
      <c r="AC85" s="501" t="s">
        <v>53</v>
      </c>
      <c r="AD85" s="501"/>
      <c r="AE85" s="501"/>
      <c r="AF85" s="501"/>
      <c r="AG85" s="501"/>
      <c r="AH85" s="501"/>
      <c r="AI85" s="501"/>
      <c r="AJ85" s="501"/>
      <c r="AL85" s="501" t="s">
        <v>47</v>
      </c>
      <c r="AM85" s="501"/>
      <c r="AN85" s="501"/>
      <c r="AO85" s="501"/>
      <c r="AP85" s="501"/>
      <c r="AQ85" s="501"/>
      <c r="AR85" s="501"/>
      <c r="AS85" s="501"/>
      <c r="AU85" s="501" t="s">
        <v>48</v>
      </c>
      <c r="AV85" s="501"/>
      <c r="AW85" s="501"/>
      <c r="AX85" s="501"/>
      <c r="AY85" s="501"/>
      <c r="AZ85" s="501"/>
      <c r="BA85" s="501"/>
      <c r="BB85" s="501"/>
    </row>
    <row r="86" spans="1:54" x14ac:dyDescent="0.3">
      <c r="B86" s="120" t="s">
        <v>51</v>
      </c>
      <c r="C86" s="118" t="s">
        <v>20</v>
      </c>
      <c r="D86" s="118" t="s">
        <v>21</v>
      </c>
      <c r="E86" s="118" t="s">
        <v>22</v>
      </c>
      <c r="F86" s="118" t="s">
        <v>23</v>
      </c>
      <c r="G86" s="118" t="s">
        <v>24</v>
      </c>
      <c r="H86" s="118" t="s">
        <v>25</v>
      </c>
      <c r="I86" s="121" t="s">
        <v>19</v>
      </c>
      <c r="K86" s="120" t="s">
        <v>51</v>
      </c>
      <c r="L86" s="118" t="s">
        <v>20</v>
      </c>
      <c r="M86" s="118" t="s">
        <v>21</v>
      </c>
      <c r="N86" s="118" t="s">
        <v>22</v>
      </c>
      <c r="O86" s="118" t="s">
        <v>23</v>
      </c>
      <c r="P86" s="118" t="s">
        <v>24</v>
      </c>
      <c r="Q86" s="118" t="s">
        <v>25</v>
      </c>
      <c r="R86" s="121" t="s">
        <v>19</v>
      </c>
      <c r="T86" s="120" t="s">
        <v>51</v>
      </c>
      <c r="U86" s="118" t="s">
        <v>20</v>
      </c>
      <c r="V86" s="118" t="s">
        <v>21</v>
      </c>
      <c r="W86" s="118" t="s">
        <v>22</v>
      </c>
      <c r="X86" s="118" t="s">
        <v>23</v>
      </c>
      <c r="Y86" s="118" t="s">
        <v>24</v>
      </c>
      <c r="Z86" s="118" t="s">
        <v>25</v>
      </c>
      <c r="AA86" s="121" t="s">
        <v>19</v>
      </c>
      <c r="AC86" s="120" t="s">
        <v>51</v>
      </c>
      <c r="AD86" s="118" t="s">
        <v>20</v>
      </c>
      <c r="AE86" s="118" t="s">
        <v>21</v>
      </c>
      <c r="AF86" s="118" t="s">
        <v>22</v>
      </c>
      <c r="AG86" s="118" t="s">
        <v>23</v>
      </c>
      <c r="AH86" s="118" t="s">
        <v>24</v>
      </c>
      <c r="AI86" s="118" t="s">
        <v>25</v>
      </c>
      <c r="AJ86" s="121" t="s">
        <v>19</v>
      </c>
      <c r="AL86" s="120" t="s">
        <v>51</v>
      </c>
      <c r="AM86" s="118" t="s">
        <v>20</v>
      </c>
      <c r="AN86" s="118" t="s">
        <v>21</v>
      </c>
      <c r="AO86" s="118" t="s">
        <v>22</v>
      </c>
      <c r="AP86" s="118" t="s">
        <v>23</v>
      </c>
      <c r="AQ86" s="118" t="s">
        <v>24</v>
      </c>
      <c r="AR86" s="118" t="s">
        <v>25</v>
      </c>
      <c r="AS86" s="121" t="s">
        <v>19</v>
      </c>
      <c r="AU86" s="120" t="s">
        <v>51</v>
      </c>
      <c r="AV86" s="118" t="s">
        <v>20</v>
      </c>
      <c r="AW86" s="118" t="s">
        <v>21</v>
      </c>
      <c r="AX86" s="118" t="s">
        <v>22</v>
      </c>
      <c r="AY86" s="118" t="s">
        <v>23</v>
      </c>
      <c r="AZ86" s="118" t="s">
        <v>24</v>
      </c>
      <c r="BA86" s="118" t="s">
        <v>25</v>
      </c>
      <c r="BB86" s="121" t="s">
        <v>19</v>
      </c>
    </row>
    <row r="87" spans="1:54" x14ac:dyDescent="0.3">
      <c r="B87" s="115">
        <v>1</v>
      </c>
      <c r="C87" s="97">
        <f>$E$13</f>
        <v>20</v>
      </c>
      <c r="D87" s="97">
        <f>$G$13</f>
        <v>7</v>
      </c>
      <c r="E87" s="97">
        <f>$I$13</f>
        <v>11</v>
      </c>
      <c r="F87" s="97">
        <f>$K$13</f>
        <v>3</v>
      </c>
      <c r="G87" s="97">
        <f>$M$13</f>
        <v>4</v>
      </c>
      <c r="H87" s="97">
        <f>$O$13</f>
        <v>5</v>
      </c>
      <c r="I87" s="109">
        <f>SUM(C87:H87)</f>
        <v>50</v>
      </c>
      <c r="K87" s="115">
        <v>1</v>
      </c>
      <c r="L87" s="97">
        <f>$E$14</f>
        <v>12</v>
      </c>
      <c r="M87" s="97">
        <f>$G$14</f>
        <v>24</v>
      </c>
      <c r="N87" s="97">
        <f>$I$14</f>
        <v>2</v>
      </c>
      <c r="O87" s="97">
        <f>$K$14</f>
        <v>2</v>
      </c>
      <c r="P87" s="97">
        <f>$M$14</f>
        <v>8</v>
      </c>
      <c r="Q87" s="97">
        <f>$O$14</f>
        <v>2</v>
      </c>
      <c r="R87" s="109">
        <f>SUM(L87:Q87)</f>
        <v>50</v>
      </c>
      <c r="T87" s="115">
        <v>1</v>
      </c>
      <c r="U87" s="97">
        <f>$E$15</f>
        <v>16</v>
      </c>
      <c r="V87" s="97">
        <f>$G$15</f>
        <v>16</v>
      </c>
      <c r="W87" s="97">
        <f>$I$15</f>
        <v>3</v>
      </c>
      <c r="X87" s="97">
        <f>$K$15</f>
        <v>7</v>
      </c>
      <c r="Y87" s="97">
        <f>$M$15</f>
        <v>2</v>
      </c>
      <c r="Z87" s="97">
        <f>$O$15</f>
        <v>6</v>
      </c>
      <c r="AA87" s="109">
        <f>SUM(U87:Z87)</f>
        <v>50</v>
      </c>
      <c r="AC87" s="115">
        <v>1</v>
      </c>
      <c r="AD87" s="97">
        <f>$E$16</f>
        <v>3</v>
      </c>
      <c r="AE87" s="97">
        <f>$G$16</f>
        <v>5</v>
      </c>
      <c r="AF87" s="97">
        <f>$I$16</f>
        <v>12</v>
      </c>
      <c r="AG87" s="97">
        <f>$K$16</f>
        <v>5</v>
      </c>
      <c r="AH87" s="97">
        <f>$M$16</f>
        <v>3</v>
      </c>
      <c r="AI87" s="97">
        <f>$O$16</f>
        <v>22</v>
      </c>
      <c r="AJ87" s="109">
        <f>SUM(AD87:AI87)</f>
        <v>50</v>
      </c>
      <c r="AL87" s="115">
        <v>1</v>
      </c>
      <c r="AM87" s="97">
        <f>$E$17</f>
        <v>13</v>
      </c>
      <c r="AN87" s="97">
        <f>$G$17</f>
        <v>3</v>
      </c>
      <c r="AO87" s="97">
        <f>$I$17</f>
        <v>22</v>
      </c>
      <c r="AP87" s="97">
        <f>$K$17</f>
        <v>2</v>
      </c>
      <c r="AQ87" s="97">
        <f>$M$17</f>
        <v>2</v>
      </c>
      <c r="AR87" s="97">
        <f>$O$17</f>
        <v>8</v>
      </c>
      <c r="AS87" s="109">
        <f>SUM(AM87:AR87)</f>
        <v>50</v>
      </c>
      <c r="AU87" s="115">
        <v>1</v>
      </c>
      <c r="AV87" s="97">
        <f>$E$18</f>
        <v>2</v>
      </c>
      <c r="AW87" s="97">
        <f>$G$18</f>
        <v>10</v>
      </c>
      <c r="AX87" s="97">
        <f>$I$18</f>
        <v>4</v>
      </c>
      <c r="AY87" s="97">
        <f>$K$18</f>
        <v>10</v>
      </c>
      <c r="AZ87" s="97">
        <f>$M$18</f>
        <v>17</v>
      </c>
      <c r="BA87" s="97">
        <f>$O$18</f>
        <v>7</v>
      </c>
      <c r="BB87" s="109">
        <f>SUM(AV87:BA87)</f>
        <v>50</v>
      </c>
    </row>
    <row r="88" spans="1:54" x14ac:dyDescent="0.3">
      <c r="B88" s="115">
        <v>2</v>
      </c>
      <c r="C88" s="97">
        <f>C87+$E$20</f>
        <v>24</v>
      </c>
      <c r="D88" s="97">
        <f>D87+$G$20</f>
        <v>9</v>
      </c>
      <c r="E88" s="97">
        <f>E87+$I$20</f>
        <v>13</v>
      </c>
      <c r="F88" s="97">
        <f>F87+$K$20</f>
        <v>4</v>
      </c>
      <c r="G88" s="122">
        <f>G87+$M$20</f>
        <v>5</v>
      </c>
      <c r="H88" s="97">
        <f>H87+$O$20</f>
        <v>7</v>
      </c>
      <c r="I88" s="109">
        <f t="shared" ref="I88:I136" si="9">SUM(C88:H88)</f>
        <v>62</v>
      </c>
      <c r="K88" s="115">
        <v>2</v>
      </c>
      <c r="L88" s="97">
        <f>L87+$E$21</f>
        <v>14</v>
      </c>
      <c r="M88" s="97">
        <f>M87+$G$21</f>
        <v>29</v>
      </c>
      <c r="N88" s="97">
        <f>N87+$I$21</f>
        <v>3</v>
      </c>
      <c r="O88" s="97">
        <f>O87+$K$21</f>
        <v>3</v>
      </c>
      <c r="P88" s="97">
        <f>P87+$M$21</f>
        <v>9</v>
      </c>
      <c r="Q88" s="97">
        <f>Q87+$O$21</f>
        <v>4</v>
      </c>
      <c r="R88" s="109">
        <f t="shared" ref="R88:R136" si="10">SUM(L88:Q88)</f>
        <v>62</v>
      </c>
      <c r="T88" s="115">
        <v>2</v>
      </c>
      <c r="U88" s="97">
        <f>U87+$E$22</f>
        <v>19</v>
      </c>
      <c r="V88" s="97">
        <f>V87+$G$22</f>
        <v>19</v>
      </c>
      <c r="W88" s="97">
        <f>W87+$I$22</f>
        <v>4</v>
      </c>
      <c r="X88" s="97">
        <f>X87+$K$22</f>
        <v>9</v>
      </c>
      <c r="Y88" s="97">
        <f>Y87+$M$22</f>
        <v>3</v>
      </c>
      <c r="Z88" s="97">
        <f>Z87+$O$22</f>
        <v>8</v>
      </c>
      <c r="AA88" s="109">
        <f t="shared" ref="AA88:AA136" si="11">SUM(U88:Z88)</f>
        <v>62</v>
      </c>
      <c r="AC88" s="115">
        <v>2</v>
      </c>
      <c r="AD88" s="97">
        <f>AD87+$E$23</f>
        <v>4</v>
      </c>
      <c r="AE88" s="97">
        <f>AE87+$G$23</f>
        <v>6</v>
      </c>
      <c r="AF88" s="97">
        <f>AF87+$I$23</f>
        <v>15</v>
      </c>
      <c r="AG88" s="97">
        <f>AG87+$K$23</f>
        <v>6</v>
      </c>
      <c r="AH88" s="97">
        <f>AH87+$M$23</f>
        <v>5</v>
      </c>
      <c r="AI88" s="97">
        <f>AI87+$O$23</f>
        <v>26</v>
      </c>
      <c r="AJ88" s="109">
        <f t="shared" ref="AJ88:AJ136" si="12">SUM(AD88:AI88)</f>
        <v>62</v>
      </c>
      <c r="AL88" s="115">
        <v>2</v>
      </c>
      <c r="AM88" s="97">
        <f>AM87+$E$24</f>
        <v>17</v>
      </c>
      <c r="AN88" s="97">
        <f>AN87+$G$24</f>
        <v>4</v>
      </c>
      <c r="AO88" s="97">
        <f>AO87+$I$24</f>
        <v>26</v>
      </c>
      <c r="AP88" s="97">
        <f>AP87+$K$24</f>
        <v>3</v>
      </c>
      <c r="AQ88" s="97">
        <f>AQ87+$M$24</f>
        <v>3</v>
      </c>
      <c r="AR88" s="97">
        <f>AR87+$O$24</f>
        <v>9</v>
      </c>
      <c r="AS88" s="109">
        <f t="shared" ref="AS88:AS136" si="13">SUM(AM88:AR88)</f>
        <v>62</v>
      </c>
      <c r="AU88" s="115">
        <v>2</v>
      </c>
      <c r="AV88" s="97">
        <f>AV87+$E$25</f>
        <v>3</v>
      </c>
      <c r="AW88" s="97">
        <f>AW87+$G$25</f>
        <v>12</v>
      </c>
      <c r="AX88" s="97">
        <f>AX87+$I$25</f>
        <v>5</v>
      </c>
      <c r="AY88" s="97">
        <f>AY87+$K$25</f>
        <v>13</v>
      </c>
      <c r="AZ88" s="97">
        <f>AZ87+$M$25</f>
        <v>21</v>
      </c>
      <c r="BA88" s="97">
        <f>BA87+$O$25</f>
        <v>8</v>
      </c>
      <c r="BB88" s="109">
        <f t="shared" ref="BB88:BB136" si="14">SUM(AV88:BA88)</f>
        <v>62</v>
      </c>
    </row>
    <row r="89" spans="1:54" x14ac:dyDescent="0.3">
      <c r="B89" s="115">
        <v>3</v>
      </c>
      <c r="C89" s="97">
        <f t="shared" ref="C89:C136" si="15">C88+$E$20</f>
        <v>28</v>
      </c>
      <c r="D89" s="97">
        <f t="shared" ref="D89:D136" si="16">D88+$G$20</f>
        <v>11</v>
      </c>
      <c r="E89" s="97">
        <f t="shared" ref="E89:E136" si="17">E88+$I$20</f>
        <v>15</v>
      </c>
      <c r="F89" s="97">
        <f t="shared" ref="F89:F136" si="18">F88+$K$20</f>
        <v>5</v>
      </c>
      <c r="G89" s="97">
        <f t="shared" ref="G89:G136" si="19">G88+$M$20</f>
        <v>6</v>
      </c>
      <c r="H89" s="97">
        <f t="shared" ref="H89:H136" si="20">H88+$O$20</f>
        <v>9</v>
      </c>
      <c r="I89" s="109">
        <f t="shared" si="9"/>
        <v>74</v>
      </c>
      <c r="K89" s="115">
        <v>3</v>
      </c>
      <c r="L89" s="97">
        <f t="shared" ref="L89:L136" si="21">L88+$E$21</f>
        <v>16</v>
      </c>
      <c r="M89" s="97">
        <f t="shared" ref="M89:M136" si="22">M88+$G$21</f>
        <v>34</v>
      </c>
      <c r="N89" s="97">
        <f t="shared" ref="N89:N136" si="23">N88+$I$21</f>
        <v>4</v>
      </c>
      <c r="O89" s="97">
        <f t="shared" ref="O89:O136" si="24">O88+$K$21</f>
        <v>4</v>
      </c>
      <c r="P89" s="97">
        <f t="shared" ref="P89:P136" si="25">P88+$M$21</f>
        <v>10</v>
      </c>
      <c r="Q89" s="97">
        <f t="shared" ref="Q89:Q136" si="26">Q88+$O$21</f>
        <v>6</v>
      </c>
      <c r="R89" s="109">
        <f t="shared" si="10"/>
        <v>74</v>
      </c>
      <c r="T89" s="115">
        <v>3</v>
      </c>
      <c r="U89" s="97">
        <f t="shared" ref="U89:U136" si="27">U88+$E$22</f>
        <v>22</v>
      </c>
      <c r="V89" s="97">
        <f t="shared" ref="V89:V136" si="28">V88+$G$22</f>
        <v>22</v>
      </c>
      <c r="W89" s="97">
        <f t="shared" ref="W89:W136" si="29">W88+$I$22</f>
        <v>5</v>
      </c>
      <c r="X89" s="97">
        <f t="shared" ref="X89:X136" si="30">X88+$K$22</f>
        <v>11</v>
      </c>
      <c r="Y89" s="97">
        <f t="shared" ref="Y89:Y136" si="31">Y88+$M$22</f>
        <v>4</v>
      </c>
      <c r="Z89" s="97">
        <f t="shared" ref="Z89:Z136" si="32">Z88+$O$22</f>
        <v>10</v>
      </c>
      <c r="AA89" s="109">
        <f t="shared" si="11"/>
        <v>74</v>
      </c>
      <c r="AC89" s="115">
        <v>3</v>
      </c>
      <c r="AD89" s="97">
        <f t="shared" ref="AD89:AD136" si="33">AD88+$E$23</f>
        <v>5</v>
      </c>
      <c r="AE89" s="97">
        <f t="shared" ref="AE89:AE136" si="34">AE88+$G$23</f>
        <v>7</v>
      </c>
      <c r="AF89" s="97">
        <f t="shared" ref="AF89:AF136" si="35">AF88+$I$23</f>
        <v>18</v>
      </c>
      <c r="AG89" s="97">
        <f t="shared" ref="AG89:AG136" si="36">AG88+$K$23</f>
        <v>7</v>
      </c>
      <c r="AH89" s="97">
        <f t="shared" ref="AH89:AH136" si="37">AH88+$M$23</f>
        <v>7</v>
      </c>
      <c r="AI89" s="97">
        <f t="shared" ref="AI89:AI136" si="38">AI88+$O$23</f>
        <v>30</v>
      </c>
      <c r="AJ89" s="109">
        <f t="shared" si="12"/>
        <v>74</v>
      </c>
      <c r="AL89" s="115">
        <v>3</v>
      </c>
      <c r="AM89" s="97">
        <f t="shared" ref="AM89:AM136" si="39">AM88+$E$24</f>
        <v>21</v>
      </c>
      <c r="AN89" s="97">
        <f t="shared" ref="AN89:AN136" si="40">AN88+$G$24</f>
        <v>5</v>
      </c>
      <c r="AO89" s="97">
        <f t="shared" ref="AO89:AO136" si="41">AO88+$I$24</f>
        <v>30</v>
      </c>
      <c r="AP89" s="97">
        <f t="shared" ref="AP89:AP136" si="42">AP88+$K$24</f>
        <v>4</v>
      </c>
      <c r="AQ89" s="97">
        <f t="shared" ref="AQ89:AQ136" si="43">AQ88+$M$24</f>
        <v>4</v>
      </c>
      <c r="AR89" s="97">
        <f t="shared" ref="AR89:AR136" si="44">AR88+$O$24</f>
        <v>10</v>
      </c>
      <c r="AS89" s="109">
        <f t="shared" si="13"/>
        <v>74</v>
      </c>
      <c r="AU89" s="115">
        <v>3</v>
      </c>
      <c r="AV89" s="97">
        <f t="shared" ref="AV89:AV136" si="45">AV88+$E$25</f>
        <v>4</v>
      </c>
      <c r="AW89" s="97">
        <f t="shared" ref="AW89:AW136" si="46">AW88+$G$25</f>
        <v>14</v>
      </c>
      <c r="AX89" s="97">
        <f t="shared" ref="AX89:AX136" si="47">AX88+$I$25</f>
        <v>6</v>
      </c>
      <c r="AY89" s="97">
        <f t="shared" ref="AY89:AY136" si="48">AY88+$K$25</f>
        <v>16</v>
      </c>
      <c r="AZ89" s="97">
        <f t="shared" ref="AZ89:AZ136" si="49">AZ88+$M$25</f>
        <v>25</v>
      </c>
      <c r="BA89" s="97">
        <f t="shared" ref="BA89:BA136" si="50">BA88+$O$25</f>
        <v>9</v>
      </c>
      <c r="BB89" s="109">
        <f t="shared" si="14"/>
        <v>74</v>
      </c>
    </row>
    <row r="90" spans="1:54" x14ac:dyDescent="0.3">
      <c r="B90" s="115">
        <v>4</v>
      </c>
      <c r="C90" s="97">
        <f t="shared" si="15"/>
        <v>32</v>
      </c>
      <c r="D90" s="97">
        <f t="shared" si="16"/>
        <v>13</v>
      </c>
      <c r="E90" s="97">
        <f t="shared" si="17"/>
        <v>17</v>
      </c>
      <c r="F90" s="97">
        <f t="shared" si="18"/>
        <v>6</v>
      </c>
      <c r="G90" s="97">
        <f t="shared" si="19"/>
        <v>7</v>
      </c>
      <c r="H90" s="97">
        <f t="shared" si="20"/>
        <v>11</v>
      </c>
      <c r="I90" s="109">
        <f t="shared" si="9"/>
        <v>86</v>
      </c>
      <c r="K90" s="115">
        <v>4</v>
      </c>
      <c r="L90" s="97">
        <f t="shared" si="21"/>
        <v>18</v>
      </c>
      <c r="M90" s="97">
        <f t="shared" si="22"/>
        <v>39</v>
      </c>
      <c r="N90" s="97">
        <f t="shared" si="23"/>
        <v>5</v>
      </c>
      <c r="O90" s="97">
        <f t="shared" si="24"/>
        <v>5</v>
      </c>
      <c r="P90" s="97">
        <f t="shared" si="25"/>
        <v>11</v>
      </c>
      <c r="Q90" s="97">
        <f t="shared" si="26"/>
        <v>8</v>
      </c>
      <c r="R90" s="109">
        <f t="shared" si="10"/>
        <v>86</v>
      </c>
      <c r="T90" s="115">
        <v>4</v>
      </c>
      <c r="U90" s="97">
        <f t="shared" si="27"/>
        <v>25</v>
      </c>
      <c r="V90" s="97">
        <f t="shared" si="28"/>
        <v>25</v>
      </c>
      <c r="W90" s="97">
        <f t="shared" si="29"/>
        <v>6</v>
      </c>
      <c r="X90" s="97">
        <f t="shared" si="30"/>
        <v>13</v>
      </c>
      <c r="Y90" s="97">
        <f t="shared" si="31"/>
        <v>5</v>
      </c>
      <c r="Z90" s="97">
        <f t="shared" si="32"/>
        <v>12</v>
      </c>
      <c r="AA90" s="109">
        <f t="shared" si="11"/>
        <v>86</v>
      </c>
      <c r="AC90" s="115">
        <v>4</v>
      </c>
      <c r="AD90" s="97">
        <f t="shared" si="33"/>
        <v>6</v>
      </c>
      <c r="AE90" s="97">
        <f t="shared" si="34"/>
        <v>8</v>
      </c>
      <c r="AF90" s="97">
        <f t="shared" si="35"/>
        <v>21</v>
      </c>
      <c r="AG90" s="97">
        <f t="shared" si="36"/>
        <v>8</v>
      </c>
      <c r="AH90" s="97">
        <f t="shared" si="37"/>
        <v>9</v>
      </c>
      <c r="AI90" s="97">
        <f t="shared" si="38"/>
        <v>34</v>
      </c>
      <c r="AJ90" s="109">
        <f t="shared" si="12"/>
        <v>86</v>
      </c>
      <c r="AL90" s="115">
        <v>4</v>
      </c>
      <c r="AM90" s="97">
        <f t="shared" si="39"/>
        <v>25</v>
      </c>
      <c r="AN90" s="97">
        <f t="shared" si="40"/>
        <v>6</v>
      </c>
      <c r="AO90" s="97">
        <f t="shared" si="41"/>
        <v>34</v>
      </c>
      <c r="AP90" s="97">
        <f t="shared" si="42"/>
        <v>5</v>
      </c>
      <c r="AQ90" s="97">
        <f t="shared" si="43"/>
        <v>5</v>
      </c>
      <c r="AR90" s="97">
        <f t="shared" si="44"/>
        <v>11</v>
      </c>
      <c r="AS90" s="109">
        <f t="shared" si="13"/>
        <v>86</v>
      </c>
      <c r="AU90" s="115">
        <v>4</v>
      </c>
      <c r="AV90" s="97">
        <f t="shared" si="45"/>
        <v>5</v>
      </c>
      <c r="AW90" s="97">
        <f t="shared" si="46"/>
        <v>16</v>
      </c>
      <c r="AX90" s="97">
        <f t="shared" si="47"/>
        <v>7</v>
      </c>
      <c r="AY90" s="97">
        <f t="shared" si="48"/>
        <v>19</v>
      </c>
      <c r="AZ90" s="97">
        <f t="shared" si="49"/>
        <v>29</v>
      </c>
      <c r="BA90" s="97">
        <f t="shared" si="50"/>
        <v>10</v>
      </c>
      <c r="BB90" s="109">
        <f t="shared" si="14"/>
        <v>86</v>
      </c>
    </row>
    <row r="91" spans="1:54" x14ac:dyDescent="0.3">
      <c r="B91" s="115">
        <v>5</v>
      </c>
      <c r="C91" s="97">
        <f t="shared" si="15"/>
        <v>36</v>
      </c>
      <c r="D91" s="97">
        <f t="shared" si="16"/>
        <v>15</v>
      </c>
      <c r="E91" s="97">
        <f t="shared" si="17"/>
        <v>19</v>
      </c>
      <c r="F91" s="97">
        <f t="shared" si="18"/>
        <v>7</v>
      </c>
      <c r="G91" s="97">
        <f t="shared" si="19"/>
        <v>8</v>
      </c>
      <c r="H91" s="97">
        <f t="shared" si="20"/>
        <v>13</v>
      </c>
      <c r="I91" s="109">
        <f t="shared" si="9"/>
        <v>98</v>
      </c>
      <c r="K91" s="115">
        <v>5</v>
      </c>
      <c r="L91" s="97">
        <f t="shared" si="21"/>
        <v>20</v>
      </c>
      <c r="M91" s="97">
        <f t="shared" si="22"/>
        <v>44</v>
      </c>
      <c r="N91" s="97">
        <f t="shared" si="23"/>
        <v>6</v>
      </c>
      <c r="O91" s="97">
        <f t="shared" si="24"/>
        <v>6</v>
      </c>
      <c r="P91" s="97">
        <f t="shared" si="25"/>
        <v>12</v>
      </c>
      <c r="Q91" s="97">
        <f t="shared" si="26"/>
        <v>10</v>
      </c>
      <c r="R91" s="109">
        <f t="shared" si="10"/>
        <v>98</v>
      </c>
      <c r="T91" s="115">
        <v>5</v>
      </c>
      <c r="U91" s="97">
        <f t="shared" si="27"/>
        <v>28</v>
      </c>
      <c r="V91" s="97">
        <f t="shared" si="28"/>
        <v>28</v>
      </c>
      <c r="W91" s="97">
        <f t="shared" si="29"/>
        <v>7</v>
      </c>
      <c r="X91" s="97">
        <f t="shared" si="30"/>
        <v>15</v>
      </c>
      <c r="Y91" s="97">
        <f t="shared" si="31"/>
        <v>6</v>
      </c>
      <c r="Z91" s="97">
        <f t="shared" si="32"/>
        <v>14</v>
      </c>
      <c r="AA91" s="109">
        <f t="shared" si="11"/>
        <v>98</v>
      </c>
      <c r="AC91" s="115">
        <v>5</v>
      </c>
      <c r="AD91" s="97">
        <f t="shared" si="33"/>
        <v>7</v>
      </c>
      <c r="AE91" s="97">
        <f t="shared" si="34"/>
        <v>9</v>
      </c>
      <c r="AF91" s="97">
        <f t="shared" si="35"/>
        <v>24</v>
      </c>
      <c r="AG91" s="97">
        <f t="shared" si="36"/>
        <v>9</v>
      </c>
      <c r="AH91" s="97">
        <f t="shared" si="37"/>
        <v>11</v>
      </c>
      <c r="AI91" s="97">
        <f t="shared" si="38"/>
        <v>38</v>
      </c>
      <c r="AJ91" s="109">
        <f t="shared" si="12"/>
        <v>98</v>
      </c>
      <c r="AL91" s="115">
        <v>5</v>
      </c>
      <c r="AM91" s="97">
        <f t="shared" si="39"/>
        <v>29</v>
      </c>
      <c r="AN91" s="97">
        <f t="shared" si="40"/>
        <v>7</v>
      </c>
      <c r="AO91" s="97">
        <f t="shared" si="41"/>
        <v>38</v>
      </c>
      <c r="AP91" s="97">
        <f t="shared" si="42"/>
        <v>6</v>
      </c>
      <c r="AQ91" s="97">
        <f t="shared" si="43"/>
        <v>6</v>
      </c>
      <c r="AR91" s="97">
        <f t="shared" si="44"/>
        <v>12</v>
      </c>
      <c r="AS91" s="109">
        <f t="shared" si="13"/>
        <v>98</v>
      </c>
      <c r="AU91" s="115">
        <v>5</v>
      </c>
      <c r="AV91" s="97">
        <f t="shared" si="45"/>
        <v>6</v>
      </c>
      <c r="AW91" s="97">
        <f t="shared" si="46"/>
        <v>18</v>
      </c>
      <c r="AX91" s="97">
        <f t="shared" si="47"/>
        <v>8</v>
      </c>
      <c r="AY91" s="97">
        <f t="shared" si="48"/>
        <v>22</v>
      </c>
      <c r="AZ91" s="97">
        <f t="shared" si="49"/>
        <v>33</v>
      </c>
      <c r="BA91" s="97">
        <f t="shared" si="50"/>
        <v>11</v>
      </c>
      <c r="BB91" s="109">
        <f t="shared" si="14"/>
        <v>98</v>
      </c>
    </row>
    <row r="92" spans="1:54" x14ac:dyDescent="0.3">
      <c r="B92" s="115">
        <v>6</v>
      </c>
      <c r="C92" s="97">
        <f t="shared" si="15"/>
        <v>40</v>
      </c>
      <c r="D92" s="97">
        <f t="shared" si="16"/>
        <v>17</v>
      </c>
      <c r="E92" s="97">
        <f t="shared" si="17"/>
        <v>21</v>
      </c>
      <c r="F92" s="97">
        <f t="shared" si="18"/>
        <v>8</v>
      </c>
      <c r="G92" s="97">
        <f t="shared" si="19"/>
        <v>9</v>
      </c>
      <c r="H92" s="97">
        <f t="shared" si="20"/>
        <v>15</v>
      </c>
      <c r="I92" s="109">
        <f t="shared" si="9"/>
        <v>110</v>
      </c>
      <c r="K92" s="115">
        <v>6</v>
      </c>
      <c r="L92" s="97">
        <f t="shared" si="21"/>
        <v>22</v>
      </c>
      <c r="M92" s="97">
        <f t="shared" si="22"/>
        <v>49</v>
      </c>
      <c r="N92" s="97">
        <f t="shared" si="23"/>
        <v>7</v>
      </c>
      <c r="O92" s="97">
        <f t="shared" si="24"/>
        <v>7</v>
      </c>
      <c r="P92" s="97">
        <f t="shared" si="25"/>
        <v>13</v>
      </c>
      <c r="Q92" s="97">
        <f t="shared" si="26"/>
        <v>12</v>
      </c>
      <c r="R92" s="109">
        <f t="shared" si="10"/>
        <v>110</v>
      </c>
      <c r="T92" s="115">
        <v>6</v>
      </c>
      <c r="U92" s="97">
        <f t="shared" si="27"/>
        <v>31</v>
      </c>
      <c r="V92" s="97">
        <f t="shared" si="28"/>
        <v>31</v>
      </c>
      <c r="W92" s="97">
        <f t="shared" si="29"/>
        <v>8</v>
      </c>
      <c r="X92" s="97">
        <f t="shared" si="30"/>
        <v>17</v>
      </c>
      <c r="Y92" s="97">
        <f t="shared" si="31"/>
        <v>7</v>
      </c>
      <c r="Z92" s="97">
        <f t="shared" si="32"/>
        <v>16</v>
      </c>
      <c r="AA92" s="109">
        <f t="shared" si="11"/>
        <v>110</v>
      </c>
      <c r="AC92" s="115">
        <v>6</v>
      </c>
      <c r="AD92" s="97">
        <f t="shared" si="33"/>
        <v>8</v>
      </c>
      <c r="AE92" s="97">
        <f t="shared" si="34"/>
        <v>10</v>
      </c>
      <c r="AF92" s="97">
        <f t="shared" si="35"/>
        <v>27</v>
      </c>
      <c r="AG92" s="97">
        <f t="shared" si="36"/>
        <v>10</v>
      </c>
      <c r="AH92" s="97">
        <f t="shared" si="37"/>
        <v>13</v>
      </c>
      <c r="AI92" s="97">
        <f t="shared" si="38"/>
        <v>42</v>
      </c>
      <c r="AJ92" s="109">
        <f t="shared" si="12"/>
        <v>110</v>
      </c>
      <c r="AL92" s="115">
        <v>6</v>
      </c>
      <c r="AM92" s="97">
        <f t="shared" si="39"/>
        <v>33</v>
      </c>
      <c r="AN92" s="97">
        <f t="shared" si="40"/>
        <v>8</v>
      </c>
      <c r="AO92" s="97">
        <f t="shared" si="41"/>
        <v>42</v>
      </c>
      <c r="AP92" s="97">
        <f t="shared" si="42"/>
        <v>7</v>
      </c>
      <c r="AQ92" s="97">
        <f t="shared" si="43"/>
        <v>7</v>
      </c>
      <c r="AR92" s="97">
        <f t="shared" si="44"/>
        <v>13</v>
      </c>
      <c r="AS92" s="109">
        <f t="shared" si="13"/>
        <v>110</v>
      </c>
      <c r="AU92" s="115">
        <v>6</v>
      </c>
      <c r="AV92" s="97">
        <f t="shared" si="45"/>
        <v>7</v>
      </c>
      <c r="AW92" s="97">
        <f t="shared" si="46"/>
        <v>20</v>
      </c>
      <c r="AX92" s="97">
        <f t="shared" si="47"/>
        <v>9</v>
      </c>
      <c r="AY92" s="97">
        <f t="shared" si="48"/>
        <v>25</v>
      </c>
      <c r="AZ92" s="97">
        <f t="shared" si="49"/>
        <v>37</v>
      </c>
      <c r="BA92" s="97">
        <f t="shared" si="50"/>
        <v>12</v>
      </c>
      <c r="BB92" s="109">
        <f t="shared" si="14"/>
        <v>110</v>
      </c>
    </row>
    <row r="93" spans="1:54" x14ac:dyDescent="0.3">
      <c r="B93" s="115">
        <v>7</v>
      </c>
      <c r="C93" s="97">
        <f t="shared" si="15"/>
        <v>44</v>
      </c>
      <c r="D93" s="97">
        <f t="shared" si="16"/>
        <v>19</v>
      </c>
      <c r="E93" s="97">
        <f t="shared" si="17"/>
        <v>23</v>
      </c>
      <c r="F93" s="97">
        <f t="shared" si="18"/>
        <v>9</v>
      </c>
      <c r="G93" s="97">
        <f t="shared" si="19"/>
        <v>10</v>
      </c>
      <c r="H93" s="97">
        <f t="shared" si="20"/>
        <v>17</v>
      </c>
      <c r="I93" s="109">
        <f t="shared" si="9"/>
        <v>122</v>
      </c>
      <c r="K93" s="115">
        <v>7</v>
      </c>
      <c r="L93" s="97">
        <f t="shared" si="21"/>
        <v>24</v>
      </c>
      <c r="M93" s="97">
        <f t="shared" si="22"/>
        <v>54</v>
      </c>
      <c r="N93" s="97">
        <f t="shared" si="23"/>
        <v>8</v>
      </c>
      <c r="O93" s="97">
        <f t="shared" si="24"/>
        <v>8</v>
      </c>
      <c r="P93" s="97">
        <f t="shared" si="25"/>
        <v>14</v>
      </c>
      <c r="Q93" s="97">
        <f t="shared" si="26"/>
        <v>14</v>
      </c>
      <c r="R93" s="109">
        <f t="shared" si="10"/>
        <v>122</v>
      </c>
      <c r="T93" s="115">
        <v>7</v>
      </c>
      <c r="U93" s="97">
        <f t="shared" si="27"/>
        <v>34</v>
      </c>
      <c r="V93" s="97">
        <f t="shared" si="28"/>
        <v>34</v>
      </c>
      <c r="W93" s="97">
        <f t="shared" si="29"/>
        <v>9</v>
      </c>
      <c r="X93" s="97">
        <f t="shared" si="30"/>
        <v>19</v>
      </c>
      <c r="Y93" s="97">
        <f t="shared" si="31"/>
        <v>8</v>
      </c>
      <c r="Z93" s="97">
        <f t="shared" si="32"/>
        <v>18</v>
      </c>
      <c r="AA93" s="109">
        <f t="shared" si="11"/>
        <v>122</v>
      </c>
      <c r="AC93" s="115">
        <v>7</v>
      </c>
      <c r="AD93" s="97">
        <f t="shared" si="33"/>
        <v>9</v>
      </c>
      <c r="AE93" s="97">
        <f t="shared" si="34"/>
        <v>11</v>
      </c>
      <c r="AF93" s="97">
        <f t="shared" si="35"/>
        <v>30</v>
      </c>
      <c r="AG93" s="97">
        <f t="shared" si="36"/>
        <v>11</v>
      </c>
      <c r="AH93" s="97">
        <f t="shared" si="37"/>
        <v>15</v>
      </c>
      <c r="AI93" s="97">
        <f t="shared" si="38"/>
        <v>46</v>
      </c>
      <c r="AJ93" s="109">
        <f t="shared" si="12"/>
        <v>122</v>
      </c>
      <c r="AL93" s="115">
        <v>7</v>
      </c>
      <c r="AM93" s="97">
        <f t="shared" si="39"/>
        <v>37</v>
      </c>
      <c r="AN93" s="97">
        <f t="shared" si="40"/>
        <v>9</v>
      </c>
      <c r="AO93" s="97">
        <f t="shared" si="41"/>
        <v>46</v>
      </c>
      <c r="AP93" s="97">
        <f t="shared" si="42"/>
        <v>8</v>
      </c>
      <c r="AQ93" s="97">
        <f t="shared" si="43"/>
        <v>8</v>
      </c>
      <c r="AR93" s="97">
        <f t="shared" si="44"/>
        <v>14</v>
      </c>
      <c r="AS93" s="109">
        <f t="shared" si="13"/>
        <v>122</v>
      </c>
      <c r="AU93" s="115">
        <v>7</v>
      </c>
      <c r="AV93" s="97">
        <f t="shared" si="45"/>
        <v>8</v>
      </c>
      <c r="AW93" s="97">
        <f t="shared" si="46"/>
        <v>22</v>
      </c>
      <c r="AX93" s="97">
        <f t="shared" si="47"/>
        <v>10</v>
      </c>
      <c r="AY93" s="97">
        <f t="shared" si="48"/>
        <v>28</v>
      </c>
      <c r="AZ93" s="97">
        <f t="shared" si="49"/>
        <v>41</v>
      </c>
      <c r="BA93" s="97">
        <f t="shared" si="50"/>
        <v>13</v>
      </c>
      <c r="BB93" s="109">
        <f t="shared" si="14"/>
        <v>122</v>
      </c>
    </row>
    <row r="94" spans="1:54" x14ac:dyDescent="0.3">
      <c r="B94" s="115">
        <v>8</v>
      </c>
      <c r="C94" s="97">
        <f t="shared" si="15"/>
        <v>48</v>
      </c>
      <c r="D94" s="97">
        <f t="shared" si="16"/>
        <v>21</v>
      </c>
      <c r="E94" s="97">
        <f t="shared" si="17"/>
        <v>25</v>
      </c>
      <c r="F94" s="97">
        <f t="shared" si="18"/>
        <v>10</v>
      </c>
      <c r="G94" s="97">
        <f t="shared" si="19"/>
        <v>11</v>
      </c>
      <c r="H94" s="97">
        <f t="shared" si="20"/>
        <v>19</v>
      </c>
      <c r="I94" s="109">
        <f t="shared" si="9"/>
        <v>134</v>
      </c>
      <c r="K94" s="115">
        <v>8</v>
      </c>
      <c r="L94" s="97">
        <f t="shared" si="21"/>
        <v>26</v>
      </c>
      <c r="M94" s="97">
        <f t="shared" si="22"/>
        <v>59</v>
      </c>
      <c r="N94" s="97">
        <f t="shared" si="23"/>
        <v>9</v>
      </c>
      <c r="O94" s="97">
        <f t="shared" si="24"/>
        <v>9</v>
      </c>
      <c r="P94" s="97">
        <f t="shared" si="25"/>
        <v>15</v>
      </c>
      <c r="Q94" s="97">
        <f t="shared" si="26"/>
        <v>16</v>
      </c>
      <c r="R94" s="109">
        <f t="shared" si="10"/>
        <v>134</v>
      </c>
      <c r="T94" s="115">
        <v>8</v>
      </c>
      <c r="U94" s="97">
        <f t="shared" si="27"/>
        <v>37</v>
      </c>
      <c r="V94" s="97">
        <f t="shared" si="28"/>
        <v>37</v>
      </c>
      <c r="W94" s="97">
        <f t="shared" si="29"/>
        <v>10</v>
      </c>
      <c r="X94" s="97">
        <f t="shared" si="30"/>
        <v>21</v>
      </c>
      <c r="Y94" s="97">
        <f t="shared" si="31"/>
        <v>9</v>
      </c>
      <c r="Z94" s="97">
        <f t="shared" si="32"/>
        <v>20</v>
      </c>
      <c r="AA94" s="109">
        <f t="shared" si="11"/>
        <v>134</v>
      </c>
      <c r="AC94" s="115">
        <v>8</v>
      </c>
      <c r="AD94" s="97">
        <f t="shared" si="33"/>
        <v>10</v>
      </c>
      <c r="AE94" s="97">
        <f t="shared" si="34"/>
        <v>12</v>
      </c>
      <c r="AF94" s="97">
        <f t="shared" si="35"/>
        <v>33</v>
      </c>
      <c r="AG94" s="97">
        <f t="shared" si="36"/>
        <v>12</v>
      </c>
      <c r="AH94" s="97">
        <f t="shared" si="37"/>
        <v>17</v>
      </c>
      <c r="AI94" s="97">
        <f t="shared" si="38"/>
        <v>50</v>
      </c>
      <c r="AJ94" s="109">
        <f t="shared" si="12"/>
        <v>134</v>
      </c>
      <c r="AL94" s="115">
        <v>8</v>
      </c>
      <c r="AM94" s="97">
        <f t="shared" si="39"/>
        <v>41</v>
      </c>
      <c r="AN94" s="97">
        <f t="shared" si="40"/>
        <v>10</v>
      </c>
      <c r="AO94" s="97">
        <f t="shared" si="41"/>
        <v>50</v>
      </c>
      <c r="AP94" s="97">
        <f t="shared" si="42"/>
        <v>9</v>
      </c>
      <c r="AQ94" s="97">
        <f t="shared" si="43"/>
        <v>9</v>
      </c>
      <c r="AR94" s="97">
        <f t="shared" si="44"/>
        <v>15</v>
      </c>
      <c r="AS94" s="109">
        <f t="shared" si="13"/>
        <v>134</v>
      </c>
      <c r="AU94" s="115">
        <v>8</v>
      </c>
      <c r="AV94" s="97">
        <f t="shared" si="45"/>
        <v>9</v>
      </c>
      <c r="AW94" s="97">
        <f t="shared" si="46"/>
        <v>24</v>
      </c>
      <c r="AX94" s="97">
        <f t="shared" si="47"/>
        <v>11</v>
      </c>
      <c r="AY94" s="97">
        <f t="shared" si="48"/>
        <v>31</v>
      </c>
      <c r="AZ94" s="97">
        <f t="shared" si="49"/>
        <v>45</v>
      </c>
      <c r="BA94" s="97">
        <f t="shared" si="50"/>
        <v>14</v>
      </c>
      <c r="BB94" s="109">
        <f t="shared" si="14"/>
        <v>134</v>
      </c>
    </row>
    <row r="95" spans="1:54" x14ac:dyDescent="0.3">
      <c r="B95" s="115">
        <v>9</v>
      </c>
      <c r="C95" s="97">
        <f t="shared" si="15"/>
        <v>52</v>
      </c>
      <c r="D95" s="97">
        <f t="shared" si="16"/>
        <v>23</v>
      </c>
      <c r="E95" s="97">
        <f t="shared" si="17"/>
        <v>27</v>
      </c>
      <c r="F95" s="97">
        <f t="shared" si="18"/>
        <v>11</v>
      </c>
      <c r="G95" s="97">
        <f t="shared" si="19"/>
        <v>12</v>
      </c>
      <c r="H95" s="97">
        <f t="shared" si="20"/>
        <v>21</v>
      </c>
      <c r="I95" s="109">
        <f t="shared" si="9"/>
        <v>146</v>
      </c>
      <c r="K95" s="115">
        <v>9</v>
      </c>
      <c r="L95" s="97">
        <f t="shared" si="21"/>
        <v>28</v>
      </c>
      <c r="M95" s="97">
        <f t="shared" si="22"/>
        <v>64</v>
      </c>
      <c r="N95" s="97">
        <f t="shared" si="23"/>
        <v>10</v>
      </c>
      <c r="O95" s="97">
        <f t="shared" si="24"/>
        <v>10</v>
      </c>
      <c r="P95" s="97">
        <f t="shared" si="25"/>
        <v>16</v>
      </c>
      <c r="Q95" s="97">
        <f t="shared" si="26"/>
        <v>18</v>
      </c>
      <c r="R95" s="109">
        <f t="shared" si="10"/>
        <v>146</v>
      </c>
      <c r="T95" s="115">
        <v>9</v>
      </c>
      <c r="U95" s="97">
        <f t="shared" si="27"/>
        <v>40</v>
      </c>
      <c r="V95" s="97">
        <f t="shared" si="28"/>
        <v>40</v>
      </c>
      <c r="W95" s="97">
        <f t="shared" si="29"/>
        <v>11</v>
      </c>
      <c r="X95" s="97">
        <f t="shared" si="30"/>
        <v>23</v>
      </c>
      <c r="Y95" s="97">
        <f t="shared" si="31"/>
        <v>10</v>
      </c>
      <c r="Z95" s="97">
        <f t="shared" si="32"/>
        <v>22</v>
      </c>
      <c r="AA95" s="109">
        <f t="shared" si="11"/>
        <v>146</v>
      </c>
      <c r="AC95" s="115">
        <v>9</v>
      </c>
      <c r="AD95" s="97">
        <f t="shared" si="33"/>
        <v>11</v>
      </c>
      <c r="AE95" s="97">
        <f t="shared" si="34"/>
        <v>13</v>
      </c>
      <c r="AF95" s="97">
        <f t="shared" si="35"/>
        <v>36</v>
      </c>
      <c r="AG95" s="97">
        <f t="shared" si="36"/>
        <v>13</v>
      </c>
      <c r="AH95" s="97">
        <f t="shared" si="37"/>
        <v>19</v>
      </c>
      <c r="AI95" s="97">
        <f t="shared" si="38"/>
        <v>54</v>
      </c>
      <c r="AJ95" s="109">
        <f t="shared" si="12"/>
        <v>146</v>
      </c>
      <c r="AL95" s="115">
        <v>9</v>
      </c>
      <c r="AM95" s="97">
        <f t="shared" si="39"/>
        <v>45</v>
      </c>
      <c r="AN95" s="97">
        <f t="shared" si="40"/>
        <v>11</v>
      </c>
      <c r="AO95" s="97">
        <f t="shared" si="41"/>
        <v>54</v>
      </c>
      <c r="AP95" s="97">
        <f t="shared" si="42"/>
        <v>10</v>
      </c>
      <c r="AQ95" s="97">
        <f t="shared" si="43"/>
        <v>10</v>
      </c>
      <c r="AR95" s="97">
        <f t="shared" si="44"/>
        <v>16</v>
      </c>
      <c r="AS95" s="109">
        <f t="shared" si="13"/>
        <v>146</v>
      </c>
      <c r="AU95" s="115">
        <v>9</v>
      </c>
      <c r="AV95" s="97">
        <f t="shared" si="45"/>
        <v>10</v>
      </c>
      <c r="AW95" s="97">
        <f t="shared" si="46"/>
        <v>26</v>
      </c>
      <c r="AX95" s="97">
        <f t="shared" si="47"/>
        <v>12</v>
      </c>
      <c r="AY95" s="97">
        <f t="shared" si="48"/>
        <v>34</v>
      </c>
      <c r="AZ95" s="97">
        <f t="shared" si="49"/>
        <v>49</v>
      </c>
      <c r="BA95" s="97">
        <f t="shared" si="50"/>
        <v>15</v>
      </c>
      <c r="BB95" s="109">
        <f t="shared" si="14"/>
        <v>146</v>
      </c>
    </row>
    <row r="96" spans="1:54" x14ac:dyDescent="0.3">
      <c r="B96" s="115">
        <v>10</v>
      </c>
      <c r="C96" s="97">
        <f t="shared" si="15"/>
        <v>56</v>
      </c>
      <c r="D96" s="97">
        <f t="shared" si="16"/>
        <v>25</v>
      </c>
      <c r="E96" s="97">
        <f t="shared" si="17"/>
        <v>29</v>
      </c>
      <c r="F96" s="97">
        <f t="shared" si="18"/>
        <v>12</v>
      </c>
      <c r="G96" s="97">
        <f t="shared" si="19"/>
        <v>13</v>
      </c>
      <c r="H96" s="97">
        <f t="shared" si="20"/>
        <v>23</v>
      </c>
      <c r="I96" s="109">
        <f t="shared" si="9"/>
        <v>158</v>
      </c>
      <c r="K96" s="115">
        <v>10</v>
      </c>
      <c r="L96" s="97">
        <f t="shared" si="21"/>
        <v>30</v>
      </c>
      <c r="M96" s="97">
        <f t="shared" si="22"/>
        <v>69</v>
      </c>
      <c r="N96" s="97">
        <f t="shared" si="23"/>
        <v>11</v>
      </c>
      <c r="O96" s="97">
        <f t="shared" si="24"/>
        <v>11</v>
      </c>
      <c r="P96" s="97">
        <f t="shared" si="25"/>
        <v>17</v>
      </c>
      <c r="Q96" s="97">
        <f t="shared" si="26"/>
        <v>20</v>
      </c>
      <c r="R96" s="109">
        <f t="shared" si="10"/>
        <v>158</v>
      </c>
      <c r="T96" s="115">
        <v>10</v>
      </c>
      <c r="U96" s="97">
        <f t="shared" si="27"/>
        <v>43</v>
      </c>
      <c r="V96" s="97">
        <f t="shared" si="28"/>
        <v>43</v>
      </c>
      <c r="W96" s="97">
        <f t="shared" si="29"/>
        <v>12</v>
      </c>
      <c r="X96" s="97">
        <f t="shared" si="30"/>
        <v>25</v>
      </c>
      <c r="Y96" s="97">
        <f t="shared" si="31"/>
        <v>11</v>
      </c>
      <c r="Z96" s="97">
        <f t="shared" si="32"/>
        <v>24</v>
      </c>
      <c r="AA96" s="109">
        <f t="shared" si="11"/>
        <v>158</v>
      </c>
      <c r="AC96" s="115">
        <v>10</v>
      </c>
      <c r="AD96" s="97">
        <f t="shared" si="33"/>
        <v>12</v>
      </c>
      <c r="AE96" s="97">
        <f t="shared" si="34"/>
        <v>14</v>
      </c>
      <c r="AF96" s="97">
        <f t="shared" si="35"/>
        <v>39</v>
      </c>
      <c r="AG96" s="97">
        <f t="shared" si="36"/>
        <v>14</v>
      </c>
      <c r="AH96" s="97">
        <f t="shared" si="37"/>
        <v>21</v>
      </c>
      <c r="AI96" s="97">
        <f t="shared" si="38"/>
        <v>58</v>
      </c>
      <c r="AJ96" s="109">
        <f t="shared" si="12"/>
        <v>158</v>
      </c>
      <c r="AL96" s="115">
        <v>10</v>
      </c>
      <c r="AM96" s="97">
        <f t="shared" si="39"/>
        <v>49</v>
      </c>
      <c r="AN96" s="97">
        <f t="shared" si="40"/>
        <v>12</v>
      </c>
      <c r="AO96" s="97">
        <f t="shared" si="41"/>
        <v>58</v>
      </c>
      <c r="AP96" s="97">
        <f t="shared" si="42"/>
        <v>11</v>
      </c>
      <c r="AQ96" s="97">
        <f t="shared" si="43"/>
        <v>11</v>
      </c>
      <c r="AR96" s="97">
        <f t="shared" si="44"/>
        <v>17</v>
      </c>
      <c r="AS96" s="109">
        <f t="shared" si="13"/>
        <v>158</v>
      </c>
      <c r="AU96" s="115">
        <v>10</v>
      </c>
      <c r="AV96" s="97">
        <f t="shared" si="45"/>
        <v>11</v>
      </c>
      <c r="AW96" s="97">
        <f t="shared" si="46"/>
        <v>28</v>
      </c>
      <c r="AX96" s="97">
        <f t="shared" si="47"/>
        <v>13</v>
      </c>
      <c r="AY96" s="97">
        <f t="shared" si="48"/>
        <v>37</v>
      </c>
      <c r="AZ96" s="97">
        <f t="shared" si="49"/>
        <v>53</v>
      </c>
      <c r="BA96" s="97">
        <f t="shared" si="50"/>
        <v>16</v>
      </c>
      <c r="BB96" s="109">
        <f t="shared" si="14"/>
        <v>158</v>
      </c>
    </row>
    <row r="97" spans="2:54" x14ac:dyDescent="0.3">
      <c r="B97" s="115">
        <v>11</v>
      </c>
      <c r="C97" s="97">
        <f t="shared" si="15"/>
        <v>60</v>
      </c>
      <c r="D97" s="97">
        <f t="shared" si="16"/>
        <v>27</v>
      </c>
      <c r="E97" s="97">
        <f t="shared" si="17"/>
        <v>31</v>
      </c>
      <c r="F97" s="97">
        <f t="shared" si="18"/>
        <v>13</v>
      </c>
      <c r="G97" s="97">
        <f t="shared" si="19"/>
        <v>14</v>
      </c>
      <c r="H97" s="97">
        <f t="shared" si="20"/>
        <v>25</v>
      </c>
      <c r="I97" s="109">
        <f t="shared" si="9"/>
        <v>170</v>
      </c>
      <c r="K97" s="115">
        <v>11</v>
      </c>
      <c r="L97" s="97">
        <f t="shared" si="21"/>
        <v>32</v>
      </c>
      <c r="M97" s="97">
        <f t="shared" si="22"/>
        <v>74</v>
      </c>
      <c r="N97" s="97">
        <f t="shared" si="23"/>
        <v>12</v>
      </c>
      <c r="O97" s="97">
        <f t="shared" si="24"/>
        <v>12</v>
      </c>
      <c r="P97" s="97">
        <f t="shared" si="25"/>
        <v>18</v>
      </c>
      <c r="Q97" s="97">
        <f t="shared" si="26"/>
        <v>22</v>
      </c>
      <c r="R97" s="109">
        <f t="shared" si="10"/>
        <v>170</v>
      </c>
      <c r="T97" s="115">
        <v>11</v>
      </c>
      <c r="U97" s="97">
        <f t="shared" si="27"/>
        <v>46</v>
      </c>
      <c r="V97" s="97">
        <f t="shared" si="28"/>
        <v>46</v>
      </c>
      <c r="W97" s="97">
        <f t="shared" si="29"/>
        <v>13</v>
      </c>
      <c r="X97" s="97">
        <f t="shared" si="30"/>
        <v>27</v>
      </c>
      <c r="Y97" s="97">
        <f t="shared" si="31"/>
        <v>12</v>
      </c>
      <c r="Z97" s="97">
        <f t="shared" si="32"/>
        <v>26</v>
      </c>
      <c r="AA97" s="109">
        <f t="shared" si="11"/>
        <v>170</v>
      </c>
      <c r="AC97" s="115">
        <v>11</v>
      </c>
      <c r="AD97" s="97">
        <f t="shared" si="33"/>
        <v>13</v>
      </c>
      <c r="AE97" s="97">
        <f t="shared" si="34"/>
        <v>15</v>
      </c>
      <c r="AF97" s="97">
        <f t="shared" si="35"/>
        <v>42</v>
      </c>
      <c r="AG97" s="97">
        <f t="shared" si="36"/>
        <v>15</v>
      </c>
      <c r="AH97" s="97">
        <f t="shared" si="37"/>
        <v>23</v>
      </c>
      <c r="AI97" s="97">
        <f t="shared" si="38"/>
        <v>62</v>
      </c>
      <c r="AJ97" s="109">
        <f t="shared" si="12"/>
        <v>170</v>
      </c>
      <c r="AL97" s="115">
        <v>11</v>
      </c>
      <c r="AM97" s="97">
        <f t="shared" si="39"/>
        <v>53</v>
      </c>
      <c r="AN97" s="97">
        <f t="shared" si="40"/>
        <v>13</v>
      </c>
      <c r="AO97" s="97">
        <f t="shared" si="41"/>
        <v>62</v>
      </c>
      <c r="AP97" s="97">
        <f t="shared" si="42"/>
        <v>12</v>
      </c>
      <c r="AQ97" s="97">
        <f t="shared" si="43"/>
        <v>12</v>
      </c>
      <c r="AR97" s="97">
        <f t="shared" si="44"/>
        <v>18</v>
      </c>
      <c r="AS97" s="109">
        <f t="shared" si="13"/>
        <v>170</v>
      </c>
      <c r="AU97" s="115">
        <v>11</v>
      </c>
      <c r="AV97" s="97">
        <f t="shared" si="45"/>
        <v>12</v>
      </c>
      <c r="AW97" s="97">
        <f t="shared" si="46"/>
        <v>30</v>
      </c>
      <c r="AX97" s="97">
        <f t="shared" si="47"/>
        <v>14</v>
      </c>
      <c r="AY97" s="97">
        <f t="shared" si="48"/>
        <v>40</v>
      </c>
      <c r="AZ97" s="97">
        <f t="shared" si="49"/>
        <v>57</v>
      </c>
      <c r="BA97" s="97">
        <f t="shared" si="50"/>
        <v>17</v>
      </c>
      <c r="BB97" s="109">
        <f t="shared" si="14"/>
        <v>170</v>
      </c>
    </row>
    <row r="98" spans="2:54" x14ac:dyDescent="0.3">
      <c r="B98" s="115">
        <v>12</v>
      </c>
      <c r="C98" s="97">
        <f t="shared" si="15"/>
        <v>64</v>
      </c>
      <c r="D98" s="97">
        <f t="shared" si="16"/>
        <v>29</v>
      </c>
      <c r="E98" s="97">
        <f t="shared" si="17"/>
        <v>33</v>
      </c>
      <c r="F98" s="97">
        <f t="shared" si="18"/>
        <v>14</v>
      </c>
      <c r="G98" s="97">
        <f t="shared" si="19"/>
        <v>15</v>
      </c>
      <c r="H98" s="97">
        <f t="shared" si="20"/>
        <v>27</v>
      </c>
      <c r="I98" s="109">
        <f t="shared" si="9"/>
        <v>182</v>
      </c>
      <c r="K98" s="115">
        <v>12</v>
      </c>
      <c r="L98" s="97">
        <f t="shared" si="21"/>
        <v>34</v>
      </c>
      <c r="M98" s="97">
        <f t="shared" si="22"/>
        <v>79</v>
      </c>
      <c r="N98" s="97">
        <f t="shared" si="23"/>
        <v>13</v>
      </c>
      <c r="O98" s="97">
        <f t="shared" si="24"/>
        <v>13</v>
      </c>
      <c r="P98" s="97">
        <f t="shared" si="25"/>
        <v>19</v>
      </c>
      <c r="Q98" s="97">
        <f t="shared" si="26"/>
        <v>24</v>
      </c>
      <c r="R98" s="109">
        <f t="shared" si="10"/>
        <v>182</v>
      </c>
      <c r="T98" s="115">
        <v>12</v>
      </c>
      <c r="U98" s="97">
        <f t="shared" si="27"/>
        <v>49</v>
      </c>
      <c r="V98" s="97">
        <f t="shared" si="28"/>
        <v>49</v>
      </c>
      <c r="W98" s="97">
        <f t="shared" si="29"/>
        <v>14</v>
      </c>
      <c r="X98" s="97">
        <f t="shared" si="30"/>
        <v>29</v>
      </c>
      <c r="Y98" s="97">
        <f t="shared" si="31"/>
        <v>13</v>
      </c>
      <c r="Z98" s="97">
        <f t="shared" si="32"/>
        <v>28</v>
      </c>
      <c r="AA98" s="109">
        <f t="shared" si="11"/>
        <v>182</v>
      </c>
      <c r="AC98" s="115">
        <v>12</v>
      </c>
      <c r="AD98" s="97">
        <f t="shared" si="33"/>
        <v>14</v>
      </c>
      <c r="AE98" s="97">
        <f t="shared" si="34"/>
        <v>16</v>
      </c>
      <c r="AF98" s="97">
        <f t="shared" si="35"/>
        <v>45</v>
      </c>
      <c r="AG98" s="97">
        <f t="shared" si="36"/>
        <v>16</v>
      </c>
      <c r="AH98" s="97">
        <f t="shared" si="37"/>
        <v>25</v>
      </c>
      <c r="AI98" s="97">
        <f t="shared" si="38"/>
        <v>66</v>
      </c>
      <c r="AJ98" s="109">
        <f t="shared" si="12"/>
        <v>182</v>
      </c>
      <c r="AL98" s="115">
        <v>12</v>
      </c>
      <c r="AM98" s="97">
        <f t="shared" si="39"/>
        <v>57</v>
      </c>
      <c r="AN98" s="97">
        <f t="shared" si="40"/>
        <v>14</v>
      </c>
      <c r="AO98" s="97">
        <f t="shared" si="41"/>
        <v>66</v>
      </c>
      <c r="AP98" s="97">
        <f t="shared" si="42"/>
        <v>13</v>
      </c>
      <c r="AQ98" s="97">
        <f t="shared" si="43"/>
        <v>13</v>
      </c>
      <c r="AR98" s="97">
        <f t="shared" si="44"/>
        <v>19</v>
      </c>
      <c r="AS98" s="109">
        <f t="shared" si="13"/>
        <v>182</v>
      </c>
      <c r="AU98" s="115">
        <v>12</v>
      </c>
      <c r="AV98" s="97">
        <f t="shared" si="45"/>
        <v>13</v>
      </c>
      <c r="AW98" s="97">
        <f t="shared" si="46"/>
        <v>32</v>
      </c>
      <c r="AX98" s="97">
        <f t="shared" si="47"/>
        <v>15</v>
      </c>
      <c r="AY98" s="97">
        <f t="shared" si="48"/>
        <v>43</v>
      </c>
      <c r="AZ98" s="97">
        <f t="shared" si="49"/>
        <v>61</v>
      </c>
      <c r="BA98" s="97">
        <f t="shared" si="50"/>
        <v>18</v>
      </c>
      <c r="BB98" s="109">
        <f t="shared" si="14"/>
        <v>182</v>
      </c>
    </row>
    <row r="99" spans="2:54" x14ac:dyDescent="0.3">
      <c r="B99" s="115">
        <v>13</v>
      </c>
      <c r="C99" s="97">
        <f t="shared" si="15"/>
        <v>68</v>
      </c>
      <c r="D99" s="97">
        <f t="shared" si="16"/>
        <v>31</v>
      </c>
      <c r="E99" s="97">
        <f t="shared" si="17"/>
        <v>35</v>
      </c>
      <c r="F99" s="97">
        <f t="shared" si="18"/>
        <v>15</v>
      </c>
      <c r="G99" s="97">
        <f t="shared" si="19"/>
        <v>16</v>
      </c>
      <c r="H99" s="97">
        <f t="shared" si="20"/>
        <v>29</v>
      </c>
      <c r="I99" s="109">
        <f t="shared" si="9"/>
        <v>194</v>
      </c>
      <c r="K99" s="115">
        <v>13</v>
      </c>
      <c r="L99" s="97">
        <f t="shared" si="21"/>
        <v>36</v>
      </c>
      <c r="M99" s="97">
        <f t="shared" si="22"/>
        <v>84</v>
      </c>
      <c r="N99" s="97">
        <f t="shared" si="23"/>
        <v>14</v>
      </c>
      <c r="O99" s="97">
        <f t="shared" si="24"/>
        <v>14</v>
      </c>
      <c r="P99" s="97">
        <f t="shared" si="25"/>
        <v>20</v>
      </c>
      <c r="Q99" s="97">
        <f t="shared" si="26"/>
        <v>26</v>
      </c>
      <c r="R99" s="109">
        <f t="shared" si="10"/>
        <v>194</v>
      </c>
      <c r="T99" s="115">
        <v>13</v>
      </c>
      <c r="U99" s="97">
        <f t="shared" si="27"/>
        <v>52</v>
      </c>
      <c r="V99" s="97">
        <f t="shared" si="28"/>
        <v>52</v>
      </c>
      <c r="W99" s="97">
        <f t="shared" si="29"/>
        <v>15</v>
      </c>
      <c r="X99" s="97">
        <f t="shared" si="30"/>
        <v>31</v>
      </c>
      <c r="Y99" s="97">
        <f t="shared" si="31"/>
        <v>14</v>
      </c>
      <c r="Z99" s="97">
        <f t="shared" si="32"/>
        <v>30</v>
      </c>
      <c r="AA99" s="109">
        <f t="shared" si="11"/>
        <v>194</v>
      </c>
      <c r="AC99" s="115">
        <v>13</v>
      </c>
      <c r="AD99" s="97">
        <f t="shared" si="33"/>
        <v>15</v>
      </c>
      <c r="AE99" s="97">
        <f t="shared" si="34"/>
        <v>17</v>
      </c>
      <c r="AF99" s="97">
        <f t="shared" si="35"/>
        <v>48</v>
      </c>
      <c r="AG99" s="97">
        <f t="shared" si="36"/>
        <v>17</v>
      </c>
      <c r="AH99" s="97">
        <f t="shared" si="37"/>
        <v>27</v>
      </c>
      <c r="AI99" s="97">
        <f t="shared" si="38"/>
        <v>70</v>
      </c>
      <c r="AJ99" s="109">
        <f t="shared" si="12"/>
        <v>194</v>
      </c>
      <c r="AL99" s="115">
        <v>13</v>
      </c>
      <c r="AM99" s="97">
        <f t="shared" si="39"/>
        <v>61</v>
      </c>
      <c r="AN99" s="97">
        <f t="shared" si="40"/>
        <v>15</v>
      </c>
      <c r="AO99" s="97">
        <f t="shared" si="41"/>
        <v>70</v>
      </c>
      <c r="AP99" s="97">
        <f t="shared" si="42"/>
        <v>14</v>
      </c>
      <c r="AQ99" s="97">
        <f t="shared" si="43"/>
        <v>14</v>
      </c>
      <c r="AR99" s="97">
        <f t="shared" si="44"/>
        <v>20</v>
      </c>
      <c r="AS99" s="109">
        <f t="shared" si="13"/>
        <v>194</v>
      </c>
      <c r="AU99" s="115">
        <v>13</v>
      </c>
      <c r="AV99" s="97">
        <f t="shared" si="45"/>
        <v>14</v>
      </c>
      <c r="AW99" s="97">
        <f t="shared" si="46"/>
        <v>34</v>
      </c>
      <c r="AX99" s="97">
        <f t="shared" si="47"/>
        <v>16</v>
      </c>
      <c r="AY99" s="97">
        <f t="shared" si="48"/>
        <v>46</v>
      </c>
      <c r="AZ99" s="97">
        <f t="shared" si="49"/>
        <v>65</v>
      </c>
      <c r="BA99" s="97">
        <f t="shared" si="50"/>
        <v>19</v>
      </c>
      <c r="BB99" s="109">
        <f t="shared" si="14"/>
        <v>194</v>
      </c>
    </row>
    <row r="100" spans="2:54" x14ac:dyDescent="0.3">
      <c r="B100" s="115">
        <v>14</v>
      </c>
      <c r="C100" s="97">
        <f t="shared" si="15"/>
        <v>72</v>
      </c>
      <c r="D100" s="97">
        <f t="shared" si="16"/>
        <v>33</v>
      </c>
      <c r="E100" s="97">
        <f t="shared" si="17"/>
        <v>37</v>
      </c>
      <c r="F100" s="97">
        <f t="shared" si="18"/>
        <v>16</v>
      </c>
      <c r="G100" s="97">
        <f t="shared" si="19"/>
        <v>17</v>
      </c>
      <c r="H100" s="97">
        <f t="shared" si="20"/>
        <v>31</v>
      </c>
      <c r="I100" s="109">
        <f t="shared" si="9"/>
        <v>206</v>
      </c>
      <c r="K100" s="115">
        <v>14</v>
      </c>
      <c r="L100" s="97">
        <f t="shared" si="21"/>
        <v>38</v>
      </c>
      <c r="M100" s="97">
        <f t="shared" si="22"/>
        <v>89</v>
      </c>
      <c r="N100" s="97">
        <f t="shared" si="23"/>
        <v>15</v>
      </c>
      <c r="O100" s="97">
        <f t="shared" si="24"/>
        <v>15</v>
      </c>
      <c r="P100" s="97">
        <f t="shared" si="25"/>
        <v>21</v>
      </c>
      <c r="Q100" s="97">
        <f t="shared" si="26"/>
        <v>28</v>
      </c>
      <c r="R100" s="109">
        <f t="shared" si="10"/>
        <v>206</v>
      </c>
      <c r="T100" s="115">
        <v>14</v>
      </c>
      <c r="U100" s="97">
        <f t="shared" si="27"/>
        <v>55</v>
      </c>
      <c r="V100" s="97">
        <f t="shared" si="28"/>
        <v>55</v>
      </c>
      <c r="W100" s="97">
        <f t="shared" si="29"/>
        <v>16</v>
      </c>
      <c r="X100" s="97">
        <f t="shared" si="30"/>
        <v>33</v>
      </c>
      <c r="Y100" s="97">
        <f t="shared" si="31"/>
        <v>15</v>
      </c>
      <c r="Z100" s="97">
        <f t="shared" si="32"/>
        <v>32</v>
      </c>
      <c r="AA100" s="109">
        <f t="shared" si="11"/>
        <v>206</v>
      </c>
      <c r="AC100" s="115">
        <v>14</v>
      </c>
      <c r="AD100" s="97">
        <f t="shared" si="33"/>
        <v>16</v>
      </c>
      <c r="AE100" s="97">
        <f t="shared" si="34"/>
        <v>18</v>
      </c>
      <c r="AF100" s="97">
        <f t="shared" si="35"/>
        <v>51</v>
      </c>
      <c r="AG100" s="97">
        <f t="shared" si="36"/>
        <v>18</v>
      </c>
      <c r="AH100" s="97">
        <f t="shared" si="37"/>
        <v>29</v>
      </c>
      <c r="AI100" s="97">
        <f t="shared" si="38"/>
        <v>74</v>
      </c>
      <c r="AJ100" s="109">
        <f t="shared" si="12"/>
        <v>206</v>
      </c>
      <c r="AL100" s="115">
        <v>14</v>
      </c>
      <c r="AM100" s="97">
        <f t="shared" si="39"/>
        <v>65</v>
      </c>
      <c r="AN100" s="97">
        <f t="shared" si="40"/>
        <v>16</v>
      </c>
      <c r="AO100" s="97">
        <f t="shared" si="41"/>
        <v>74</v>
      </c>
      <c r="AP100" s="97">
        <f t="shared" si="42"/>
        <v>15</v>
      </c>
      <c r="AQ100" s="97">
        <f t="shared" si="43"/>
        <v>15</v>
      </c>
      <c r="AR100" s="97">
        <f t="shared" si="44"/>
        <v>21</v>
      </c>
      <c r="AS100" s="109">
        <f t="shared" si="13"/>
        <v>206</v>
      </c>
      <c r="AU100" s="115">
        <v>14</v>
      </c>
      <c r="AV100" s="97">
        <f t="shared" si="45"/>
        <v>15</v>
      </c>
      <c r="AW100" s="97">
        <f t="shared" si="46"/>
        <v>36</v>
      </c>
      <c r="AX100" s="97">
        <f t="shared" si="47"/>
        <v>17</v>
      </c>
      <c r="AY100" s="97">
        <f t="shared" si="48"/>
        <v>49</v>
      </c>
      <c r="AZ100" s="97">
        <f t="shared" si="49"/>
        <v>69</v>
      </c>
      <c r="BA100" s="97">
        <f t="shared" si="50"/>
        <v>20</v>
      </c>
      <c r="BB100" s="109">
        <f t="shared" si="14"/>
        <v>206</v>
      </c>
    </row>
    <row r="101" spans="2:54" x14ac:dyDescent="0.3">
      <c r="B101" s="115">
        <v>15</v>
      </c>
      <c r="C101" s="97">
        <f t="shared" si="15"/>
        <v>76</v>
      </c>
      <c r="D101" s="97">
        <f t="shared" si="16"/>
        <v>35</v>
      </c>
      <c r="E101" s="97">
        <f t="shared" si="17"/>
        <v>39</v>
      </c>
      <c r="F101" s="97">
        <f t="shared" si="18"/>
        <v>17</v>
      </c>
      <c r="G101" s="97">
        <f t="shared" si="19"/>
        <v>18</v>
      </c>
      <c r="H101" s="97">
        <f t="shared" si="20"/>
        <v>33</v>
      </c>
      <c r="I101" s="109">
        <f t="shared" si="9"/>
        <v>218</v>
      </c>
      <c r="K101" s="115">
        <v>15</v>
      </c>
      <c r="L101" s="97">
        <f t="shared" si="21"/>
        <v>40</v>
      </c>
      <c r="M101" s="97">
        <f t="shared" si="22"/>
        <v>94</v>
      </c>
      <c r="N101" s="97">
        <f t="shared" si="23"/>
        <v>16</v>
      </c>
      <c r="O101" s="97">
        <f t="shared" si="24"/>
        <v>16</v>
      </c>
      <c r="P101" s="97">
        <f t="shared" si="25"/>
        <v>22</v>
      </c>
      <c r="Q101" s="97">
        <f t="shared" si="26"/>
        <v>30</v>
      </c>
      <c r="R101" s="109">
        <f t="shared" si="10"/>
        <v>218</v>
      </c>
      <c r="T101" s="115">
        <v>15</v>
      </c>
      <c r="U101" s="97">
        <f t="shared" si="27"/>
        <v>58</v>
      </c>
      <c r="V101" s="97">
        <f t="shared" si="28"/>
        <v>58</v>
      </c>
      <c r="W101" s="97">
        <f t="shared" si="29"/>
        <v>17</v>
      </c>
      <c r="X101" s="97">
        <f t="shared" si="30"/>
        <v>35</v>
      </c>
      <c r="Y101" s="97">
        <f t="shared" si="31"/>
        <v>16</v>
      </c>
      <c r="Z101" s="97">
        <f t="shared" si="32"/>
        <v>34</v>
      </c>
      <c r="AA101" s="109">
        <f t="shared" si="11"/>
        <v>218</v>
      </c>
      <c r="AC101" s="115">
        <v>15</v>
      </c>
      <c r="AD101" s="97">
        <f t="shared" si="33"/>
        <v>17</v>
      </c>
      <c r="AE101" s="97">
        <f t="shared" si="34"/>
        <v>19</v>
      </c>
      <c r="AF101" s="97">
        <f t="shared" si="35"/>
        <v>54</v>
      </c>
      <c r="AG101" s="97">
        <f t="shared" si="36"/>
        <v>19</v>
      </c>
      <c r="AH101" s="97">
        <f t="shared" si="37"/>
        <v>31</v>
      </c>
      <c r="AI101" s="97">
        <f t="shared" si="38"/>
        <v>78</v>
      </c>
      <c r="AJ101" s="109">
        <f t="shared" si="12"/>
        <v>218</v>
      </c>
      <c r="AL101" s="115">
        <v>15</v>
      </c>
      <c r="AM101" s="97">
        <f t="shared" si="39"/>
        <v>69</v>
      </c>
      <c r="AN101" s="97">
        <f t="shared" si="40"/>
        <v>17</v>
      </c>
      <c r="AO101" s="97">
        <f t="shared" si="41"/>
        <v>78</v>
      </c>
      <c r="AP101" s="97">
        <f t="shared" si="42"/>
        <v>16</v>
      </c>
      <c r="AQ101" s="97">
        <f t="shared" si="43"/>
        <v>16</v>
      </c>
      <c r="AR101" s="97">
        <f t="shared" si="44"/>
        <v>22</v>
      </c>
      <c r="AS101" s="109">
        <f t="shared" si="13"/>
        <v>218</v>
      </c>
      <c r="AU101" s="115">
        <v>15</v>
      </c>
      <c r="AV101" s="97">
        <f t="shared" si="45"/>
        <v>16</v>
      </c>
      <c r="AW101" s="97">
        <f t="shared" si="46"/>
        <v>38</v>
      </c>
      <c r="AX101" s="97">
        <f t="shared" si="47"/>
        <v>18</v>
      </c>
      <c r="AY101" s="97">
        <f t="shared" si="48"/>
        <v>52</v>
      </c>
      <c r="AZ101" s="97">
        <f t="shared" si="49"/>
        <v>73</v>
      </c>
      <c r="BA101" s="97">
        <f t="shared" si="50"/>
        <v>21</v>
      </c>
      <c r="BB101" s="109">
        <f t="shared" si="14"/>
        <v>218</v>
      </c>
    </row>
    <row r="102" spans="2:54" x14ac:dyDescent="0.3">
      <c r="B102" s="115">
        <v>16</v>
      </c>
      <c r="C102" s="97">
        <f t="shared" si="15"/>
        <v>80</v>
      </c>
      <c r="D102" s="97">
        <f t="shared" si="16"/>
        <v>37</v>
      </c>
      <c r="E102" s="97">
        <f t="shared" si="17"/>
        <v>41</v>
      </c>
      <c r="F102" s="97">
        <f t="shared" si="18"/>
        <v>18</v>
      </c>
      <c r="G102" s="97">
        <f t="shared" si="19"/>
        <v>19</v>
      </c>
      <c r="H102" s="97">
        <f t="shared" si="20"/>
        <v>35</v>
      </c>
      <c r="I102" s="109">
        <f t="shared" si="9"/>
        <v>230</v>
      </c>
      <c r="K102" s="115">
        <v>16</v>
      </c>
      <c r="L102" s="97">
        <f t="shared" si="21"/>
        <v>42</v>
      </c>
      <c r="M102" s="97">
        <f t="shared" si="22"/>
        <v>99</v>
      </c>
      <c r="N102" s="97">
        <f t="shared" si="23"/>
        <v>17</v>
      </c>
      <c r="O102" s="97">
        <f t="shared" si="24"/>
        <v>17</v>
      </c>
      <c r="P102" s="97">
        <f t="shared" si="25"/>
        <v>23</v>
      </c>
      <c r="Q102" s="97">
        <f t="shared" si="26"/>
        <v>32</v>
      </c>
      <c r="R102" s="109">
        <f t="shared" si="10"/>
        <v>230</v>
      </c>
      <c r="T102" s="115">
        <v>16</v>
      </c>
      <c r="U102" s="97">
        <f t="shared" si="27"/>
        <v>61</v>
      </c>
      <c r="V102" s="97">
        <f t="shared" si="28"/>
        <v>61</v>
      </c>
      <c r="W102" s="97">
        <f t="shared" si="29"/>
        <v>18</v>
      </c>
      <c r="X102" s="97">
        <f t="shared" si="30"/>
        <v>37</v>
      </c>
      <c r="Y102" s="97">
        <f t="shared" si="31"/>
        <v>17</v>
      </c>
      <c r="Z102" s="97">
        <f t="shared" si="32"/>
        <v>36</v>
      </c>
      <c r="AA102" s="109">
        <f t="shared" si="11"/>
        <v>230</v>
      </c>
      <c r="AC102" s="115">
        <v>16</v>
      </c>
      <c r="AD102" s="97">
        <f t="shared" si="33"/>
        <v>18</v>
      </c>
      <c r="AE102" s="97">
        <f t="shared" si="34"/>
        <v>20</v>
      </c>
      <c r="AF102" s="97">
        <f t="shared" si="35"/>
        <v>57</v>
      </c>
      <c r="AG102" s="97">
        <f t="shared" si="36"/>
        <v>20</v>
      </c>
      <c r="AH102" s="97">
        <f t="shared" si="37"/>
        <v>33</v>
      </c>
      <c r="AI102" s="97">
        <f t="shared" si="38"/>
        <v>82</v>
      </c>
      <c r="AJ102" s="109">
        <f t="shared" si="12"/>
        <v>230</v>
      </c>
      <c r="AL102" s="115">
        <v>16</v>
      </c>
      <c r="AM102" s="97">
        <f t="shared" si="39"/>
        <v>73</v>
      </c>
      <c r="AN102" s="97">
        <f t="shared" si="40"/>
        <v>18</v>
      </c>
      <c r="AO102" s="97">
        <f t="shared" si="41"/>
        <v>82</v>
      </c>
      <c r="AP102" s="97">
        <f t="shared" si="42"/>
        <v>17</v>
      </c>
      <c r="AQ102" s="97">
        <f t="shared" si="43"/>
        <v>17</v>
      </c>
      <c r="AR102" s="97">
        <f t="shared" si="44"/>
        <v>23</v>
      </c>
      <c r="AS102" s="109">
        <f t="shared" si="13"/>
        <v>230</v>
      </c>
      <c r="AU102" s="115">
        <v>16</v>
      </c>
      <c r="AV102" s="97">
        <f t="shared" si="45"/>
        <v>17</v>
      </c>
      <c r="AW102" s="97">
        <f t="shared" si="46"/>
        <v>40</v>
      </c>
      <c r="AX102" s="97">
        <f t="shared" si="47"/>
        <v>19</v>
      </c>
      <c r="AY102" s="97">
        <f t="shared" si="48"/>
        <v>55</v>
      </c>
      <c r="AZ102" s="97">
        <f t="shared" si="49"/>
        <v>77</v>
      </c>
      <c r="BA102" s="97">
        <f t="shared" si="50"/>
        <v>22</v>
      </c>
      <c r="BB102" s="109">
        <f t="shared" si="14"/>
        <v>230</v>
      </c>
    </row>
    <row r="103" spans="2:54" x14ac:dyDescent="0.3">
      <c r="B103" s="115">
        <v>17</v>
      </c>
      <c r="C103" s="97">
        <f t="shared" si="15"/>
        <v>84</v>
      </c>
      <c r="D103" s="97">
        <f t="shared" si="16"/>
        <v>39</v>
      </c>
      <c r="E103" s="97">
        <f t="shared" si="17"/>
        <v>43</v>
      </c>
      <c r="F103" s="97">
        <f t="shared" si="18"/>
        <v>19</v>
      </c>
      <c r="G103" s="97">
        <f t="shared" si="19"/>
        <v>20</v>
      </c>
      <c r="H103" s="97">
        <f t="shared" si="20"/>
        <v>37</v>
      </c>
      <c r="I103" s="109">
        <f t="shared" si="9"/>
        <v>242</v>
      </c>
      <c r="K103" s="115">
        <v>17</v>
      </c>
      <c r="L103" s="97">
        <f t="shared" si="21"/>
        <v>44</v>
      </c>
      <c r="M103" s="97">
        <f t="shared" si="22"/>
        <v>104</v>
      </c>
      <c r="N103" s="97">
        <f t="shared" si="23"/>
        <v>18</v>
      </c>
      <c r="O103" s="97">
        <f t="shared" si="24"/>
        <v>18</v>
      </c>
      <c r="P103" s="97">
        <f t="shared" si="25"/>
        <v>24</v>
      </c>
      <c r="Q103" s="97">
        <f t="shared" si="26"/>
        <v>34</v>
      </c>
      <c r="R103" s="109">
        <f t="shared" si="10"/>
        <v>242</v>
      </c>
      <c r="T103" s="115">
        <v>17</v>
      </c>
      <c r="U103" s="97">
        <f t="shared" si="27"/>
        <v>64</v>
      </c>
      <c r="V103" s="97">
        <f t="shared" si="28"/>
        <v>64</v>
      </c>
      <c r="W103" s="97">
        <f t="shared" si="29"/>
        <v>19</v>
      </c>
      <c r="X103" s="97">
        <f t="shared" si="30"/>
        <v>39</v>
      </c>
      <c r="Y103" s="97">
        <f t="shared" si="31"/>
        <v>18</v>
      </c>
      <c r="Z103" s="97">
        <f t="shared" si="32"/>
        <v>38</v>
      </c>
      <c r="AA103" s="109">
        <f t="shared" si="11"/>
        <v>242</v>
      </c>
      <c r="AC103" s="115">
        <v>17</v>
      </c>
      <c r="AD103" s="97">
        <f t="shared" si="33"/>
        <v>19</v>
      </c>
      <c r="AE103" s="97">
        <f t="shared" si="34"/>
        <v>21</v>
      </c>
      <c r="AF103" s="97">
        <f t="shared" si="35"/>
        <v>60</v>
      </c>
      <c r="AG103" s="97">
        <f t="shared" si="36"/>
        <v>21</v>
      </c>
      <c r="AH103" s="97">
        <f t="shared" si="37"/>
        <v>35</v>
      </c>
      <c r="AI103" s="97">
        <f t="shared" si="38"/>
        <v>86</v>
      </c>
      <c r="AJ103" s="109">
        <f t="shared" si="12"/>
        <v>242</v>
      </c>
      <c r="AL103" s="115">
        <v>17</v>
      </c>
      <c r="AM103" s="97">
        <f t="shared" si="39"/>
        <v>77</v>
      </c>
      <c r="AN103" s="97">
        <f t="shared" si="40"/>
        <v>19</v>
      </c>
      <c r="AO103" s="97">
        <f t="shared" si="41"/>
        <v>86</v>
      </c>
      <c r="AP103" s="97">
        <f t="shared" si="42"/>
        <v>18</v>
      </c>
      <c r="AQ103" s="97">
        <f t="shared" si="43"/>
        <v>18</v>
      </c>
      <c r="AR103" s="97">
        <f t="shared" si="44"/>
        <v>24</v>
      </c>
      <c r="AS103" s="109">
        <f t="shared" si="13"/>
        <v>242</v>
      </c>
      <c r="AU103" s="115">
        <v>17</v>
      </c>
      <c r="AV103" s="97">
        <f t="shared" si="45"/>
        <v>18</v>
      </c>
      <c r="AW103" s="97">
        <f t="shared" si="46"/>
        <v>42</v>
      </c>
      <c r="AX103" s="97">
        <f t="shared" si="47"/>
        <v>20</v>
      </c>
      <c r="AY103" s="97">
        <f t="shared" si="48"/>
        <v>58</v>
      </c>
      <c r="AZ103" s="97">
        <f t="shared" si="49"/>
        <v>81</v>
      </c>
      <c r="BA103" s="97">
        <f t="shared" si="50"/>
        <v>23</v>
      </c>
      <c r="BB103" s="109">
        <f t="shared" si="14"/>
        <v>242</v>
      </c>
    </row>
    <row r="104" spans="2:54" x14ac:dyDescent="0.3">
      <c r="B104" s="115">
        <v>18</v>
      </c>
      <c r="C104" s="97">
        <f t="shared" si="15"/>
        <v>88</v>
      </c>
      <c r="D104" s="97">
        <f t="shared" si="16"/>
        <v>41</v>
      </c>
      <c r="E104" s="97">
        <f t="shared" si="17"/>
        <v>45</v>
      </c>
      <c r="F104" s="97">
        <f t="shared" si="18"/>
        <v>20</v>
      </c>
      <c r="G104" s="97">
        <f t="shared" si="19"/>
        <v>21</v>
      </c>
      <c r="H104" s="97">
        <f t="shared" si="20"/>
        <v>39</v>
      </c>
      <c r="I104" s="109">
        <f t="shared" si="9"/>
        <v>254</v>
      </c>
      <c r="K104" s="115">
        <v>18</v>
      </c>
      <c r="L104" s="97">
        <f t="shared" si="21"/>
        <v>46</v>
      </c>
      <c r="M104" s="97">
        <f t="shared" si="22"/>
        <v>109</v>
      </c>
      <c r="N104" s="97">
        <f t="shared" si="23"/>
        <v>19</v>
      </c>
      <c r="O104" s="97">
        <f t="shared" si="24"/>
        <v>19</v>
      </c>
      <c r="P104" s="97">
        <f t="shared" si="25"/>
        <v>25</v>
      </c>
      <c r="Q104" s="97">
        <f t="shared" si="26"/>
        <v>36</v>
      </c>
      <c r="R104" s="109">
        <f t="shared" si="10"/>
        <v>254</v>
      </c>
      <c r="T104" s="115">
        <v>18</v>
      </c>
      <c r="U104" s="97">
        <f t="shared" si="27"/>
        <v>67</v>
      </c>
      <c r="V104" s="97">
        <f t="shared" si="28"/>
        <v>67</v>
      </c>
      <c r="W104" s="97">
        <f t="shared" si="29"/>
        <v>20</v>
      </c>
      <c r="X104" s="97">
        <f t="shared" si="30"/>
        <v>41</v>
      </c>
      <c r="Y104" s="97">
        <f t="shared" si="31"/>
        <v>19</v>
      </c>
      <c r="Z104" s="97">
        <f t="shared" si="32"/>
        <v>40</v>
      </c>
      <c r="AA104" s="109">
        <f t="shared" si="11"/>
        <v>254</v>
      </c>
      <c r="AC104" s="115">
        <v>18</v>
      </c>
      <c r="AD104" s="97">
        <f t="shared" si="33"/>
        <v>20</v>
      </c>
      <c r="AE104" s="97">
        <f t="shared" si="34"/>
        <v>22</v>
      </c>
      <c r="AF104" s="97">
        <f t="shared" si="35"/>
        <v>63</v>
      </c>
      <c r="AG104" s="97">
        <f t="shared" si="36"/>
        <v>22</v>
      </c>
      <c r="AH104" s="97">
        <f t="shared" si="37"/>
        <v>37</v>
      </c>
      <c r="AI104" s="97">
        <f t="shared" si="38"/>
        <v>90</v>
      </c>
      <c r="AJ104" s="109">
        <f t="shared" si="12"/>
        <v>254</v>
      </c>
      <c r="AL104" s="115">
        <v>18</v>
      </c>
      <c r="AM104" s="97">
        <f t="shared" si="39"/>
        <v>81</v>
      </c>
      <c r="AN104" s="97">
        <f t="shared" si="40"/>
        <v>20</v>
      </c>
      <c r="AO104" s="97">
        <f t="shared" si="41"/>
        <v>90</v>
      </c>
      <c r="AP104" s="97">
        <f t="shared" si="42"/>
        <v>19</v>
      </c>
      <c r="AQ104" s="97">
        <f t="shared" si="43"/>
        <v>19</v>
      </c>
      <c r="AR104" s="97">
        <f t="shared" si="44"/>
        <v>25</v>
      </c>
      <c r="AS104" s="109">
        <f t="shared" si="13"/>
        <v>254</v>
      </c>
      <c r="AU104" s="115">
        <v>18</v>
      </c>
      <c r="AV104" s="97">
        <f t="shared" si="45"/>
        <v>19</v>
      </c>
      <c r="AW104" s="97">
        <f t="shared" si="46"/>
        <v>44</v>
      </c>
      <c r="AX104" s="97">
        <f t="shared" si="47"/>
        <v>21</v>
      </c>
      <c r="AY104" s="97">
        <f t="shared" si="48"/>
        <v>61</v>
      </c>
      <c r="AZ104" s="97">
        <f t="shared" si="49"/>
        <v>85</v>
      </c>
      <c r="BA104" s="97">
        <f t="shared" si="50"/>
        <v>24</v>
      </c>
      <c r="BB104" s="109">
        <f t="shared" si="14"/>
        <v>254</v>
      </c>
    </row>
    <row r="105" spans="2:54" x14ac:dyDescent="0.3">
      <c r="B105" s="115">
        <v>19</v>
      </c>
      <c r="C105" s="97">
        <f t="shared" si="15"/>
        <v>92</v>
      </c>
      <c r="D105" s="97">
        <f t="shared" si="16"/>
        <v>43</v>
      </c>
      <c r="E105" s="97">
        <f t="shared" si="17"/>
        <v>47</v>
      </c>
      <c r="F105" s="97">
        <f t="shared" si="18"/>
        <v>21</v>
      </c>
      <c r="G105" s="97">
        <f t="shared" si="19"/>
        <v>22</v>
      </c>
      <c r="H105" s="97">
        <f t="shared" si="20"/>
        <v>41</v>
      </c>
      <c r="I105" s="109">
        <f t="shared" si="9"/>
        <v>266</v>
      </c>
      <c r="K105" s="115">
        <v>19</v>
      </c>
      <c r="L105" s="97">
        <f t="shared" si="21"/>
        <v>48</v>
      </c>
      <c r="M105" s="97">
        <f t="shared" si="22"/>
        <v>114</v>
      </c>
      <c r="N105" s="97">
        <f t="shared" si="23"/>
        <v>20</v>
      </c>
      <c r="O105" s="97">
        <f t="shared" si="24"/>
        <v>20</v>
      </c>
      <c r="P105" s="97">
        <f t="shared" si="25"/>
        <v>26</v>
      </c>
      <c r="Q105" s="97">
        <f t="shared" si="26"/>
        <v>38</v>
      </c>
      <c r="R105" s="109">
        <f t="shared" si="10"/>
        <v>266</v>
      </c>
      <c r="T105" s="115">
        <v>19</v>
      </c>
      <c r="U105" s="97">
        <f t="shared" si="27"/>
        <v>70</v>
      </c>
      <c r="V105" s="97">
        <f t="shared" si="28"/>
        <v>70</v>
      </c>
      <c r="W105" s="97">
        <f t="shared" si="29"/>
        <v>21</v>
      </c>
      <c r="X105" s="97">
        <f t="shared" si="30"/>
        <v>43</v>
      </c>
      <c r="Y105" s="97">
        <f t="shared" si="31"/>
        <v>20</v>
      </c>
      <c r="Z105" s="97">
        <f t="shared" si="32"/>
        <v>42</v>
      </c>
      <c r="AA105" s="109">
        <f t="shared" si="11"/>
        <v>266</v>
      </c>
      <c r="AC105" s="115">
        <v>19</v>
      </c>
      <c r="AD105" s="97">
        <f t="shared" si="33"/>
        <v>21</v>
      </c>
      <c r="AE105" s="97">
        <f t="shared" si="34"/>
        <v>23</v>
      </c>
      <c r="AF105" s="97">
        <f t="shared" si="35"/>
        <v>66</v>
      </c>
      <c r="AG105" s="97">
        <f t="shared" si="36"/>
        <v>23</v>
      </c>
      <c r="AH105" s="97">
        <f t="shared" si="37"/>
        <v>39</v>
      </c>
      <c r="AI105" s="97">
        <f t="shared" si="38"/>
        <v>94</v>
      </c>
      <c r="AJ105" s="109">
        <f t="shared" si="12"/>
        <v>266</v>
      </c>
      <c r="AL105" s="115">
        <v>19</v>
      </c>
      <c r="AM105" s="97">
        <f t="shared" si="39"/>
        <v>85</v>
      </c>
      <c r="AN105" s="97">
        <f t="shared" si="40"/>
        <v>21</v>
      </c>
      <c r="AO105" s="97">
        <f t="shared" si="41"/>
        <v>94</v>
      </c>
      <c r="AP105" s="97">
        <f t="shared" si="42"/>
        <v>20</v>
      </c>
      <c r="AQ105" s="97">
        <f t="shared" si="43"/>
        <v>20</v>
      </c>
      <c r="AR105" s="97">
        <f t="shared" si="44"/>
        <v>26</v>
      </c>
      <c r="AS105" s="109">
        <f t="shared" si="13"/>
        <v>266</v>
      </c>
      <c r="AU105" s="115">
        <v>19</v>
      </c>
      <c r="AV105" s="97">
        <f t="shared" si="45"/>
        <v>20</v>
      </c>
      <c r="AW105" s="97">
        <f t="shared" si="46"/>
        <v>46</v>
      </c>
      <c r="AX105" s="97">
        <f t="shared" si="47"/>
        <v>22</v>
      </c>
      <c r="AY105" s="97">
        <f t="shared" si="48"/>
        <v>64</v>
      </c>
      <c r="AZ105" s="97">
        <f t="shared" si="49"/>
        <v>89</v>
      </c>
      <c r="BA105" s="97">
        <f t="shared" si="50"/>
        <v>25</v>
      </c>
      <c r="BB105" s="109">
        <f t="shared" si="14"/>
        <v>266</v>
      </c>
    </row>
    <row r="106" spans="2:54" x14ac:dyDescent="0.3">
      <c r="B106" s="115">
        <v>20</v>
      </c>
      <c r="C106" s="97">
        <f t="shared" si="15"/>
        <v>96</v>
      </c>
      <c r="D106" s="97">
        <f t="shared" si="16"/>
        <v>45</v>
      </c>
      <c r="E106" s="97">
        <f t="shared" si="17"/>
        <v>49</v>
      </c>
      <c r="F106" s="97">
        <f t="shared" si="18"/>
        <v>22</v>
      </c>
      <c r="G106" s="97">
        <f t="shared" si="19"/>
        <v>23</v>
      </c>
      <c r="H106" s="97">
        <f t="shared" si="20"/>
        <v>43</v>
      </c>
      <c r="I106" s="109">
        <f t="shared" si="9"/>
        <v>278</v>
      </c>
      <c r="K106" s="115">
        <v>20</v>
      </c>
      <c r="L106" s="97">
        <f t="shared" si="21"/>
        <v>50</v>
      </c>
      <c r="M106" s="97">
        <f t="shared" si="22"/>
        <v>119</v>
      </c>
      <c r="N106" s="97">
        <f t="shared" si="23"/>
        <v>21</v>
      </c>
      <c r="O106" s="97">
        <f t="shared" si="24"/>
        <v>21</v>
      </c>
      <c r="P106" s="97">
        <f t="shared" si="25"/>
        <v>27</v>
      </c>
      <c r="Q106" s="97">
        <f t="shared" si="26"/>
        <v>40</v>
      </c>
      <c r="R106" s="109">
        <f t="shared" si="10"/>
        <v>278</v>
      </c>
      <c r="T106" s="115">
        <v>20</v>
      </c>
      <c r="U106" s="97">
        <f t="shared" si="27"/>
        <v>73</v>
      </c>
      <c r="V106" s="97">
        <f t="shared" si="28"/>
        <v>73</v>
      </c>
      <c r="W106" s="97">
        <f t="shared" si="29"/>
        <v>22</v>
      </c>
      <c r="X106" s="97">
        <f t="shared" si="30"/>
        <v>45</v>
      </c>
      <c r="Y106" s="97">
        <f t="shared" si="31"/>
        <v>21</v>
      </c>
      <c r="Z106" s="97">
        <f t="shared" si="32"/>
        <v>44</v>
      </c>
      <c r="AA106" s="109">
        <f t="shared" si="11"/>
        <v>278</v>
      </c>
      <c r="AC106" s="115">
        <v>20</v>
      </c>
      <c r="AD106" s="97">
        <f t="shared" si="33"/>
        <v>22</v>
      </c>
      <c r="AE106" s="97">
        <f t="shared" si="34"/>
        <v>24</v>
      </c>
      <c r="AF106" s="97">
        <f t="shared" si="35"/>
        <v>69</v>
      </c>
      <c r="AG106" s="97">
        <f t="shared" si="36"/>
        <v>24</v>
      </c>
      <c r="AH106" s="97">
        <f t="shared" si="37"/>
        <v>41</v>
      </c>
      <c r="AI106" s="97">
        <f t="shared" si="38"/>
        <v>98</v>
      </c>
      <c r="AJ106" s="109">
        <f t="shared" si="12"/>
        <v>278</v>
      </c>
      <c r="AL106" s="115">
        <v>20</v>
      </c>
      <c r="AM106" s="97">
        <f t="shared" si="39"/>
        <v>89</v>
      </c>
      <c r="AN106" s="97">
        <f t="shared" si="40"/>
        <v>22</v>
      </c>
      <c r="AO106" s="97">
        <f t="shared" si="41"/>
        <v>98</v>
      </c>
      <c r="AP106" s="97">
        <f t="shared" si="42"/>
        <v>21</v>
      </c>
      <c r="AQ106" s="97">
        <f t="shared" si="43"/>
        <v>21</v>
      </c>
      <c r="AR106" s="97">
        <f t="shared" si="44"/>
        <v>27</v>
      </c>
      <c r="AS106" s="109">
        <f t="shared" si="13"/>
        <v>278</v>
      </c>
      <c r="AU106" s="115">
        <v>20</v>
      </c>
      <c r="AV106" s="97">
        <f t="shared" si="45"/>
        <v>21</v>
      </c>
      <c r="AW106" s="97">
        <f t="shared" si="46"/>
        <v>48</v>
      </c>
      <c r="AX106" s="97">
        <f t="shared" si="47"/>
        <v>23</v>
      </c>
      <c r="AY106" s="97">
        <f t="shared" si="48"/>
        <v>67</v>
      </c>
      <c r="AZ106" s="97">
        <f t="shared" si="49"/>
        <v>93</v>
      </c>
      <c r="BA106" s="97">
        <f t="shared" si="50"/>
        <v>26</v>
      </c>
      <c r="BB106" s="109">
        <f t="shared" si="14"/>
        <v>278</v>
      </c>
    </row>
    <row r="107" spans="2:54" x14ac:dyDescent="0.3">
      <c r="B107" s="115">
        <v>21</v>
      </c>
      <c r="C107" s="97">
        <f t="shared" si="15"/>
        <v>100</v>
      </c>
      <c r="D107" s="97">
        <f t="shared" si="16"/>
        <v>47</v>
      </c>
      <c r="E107" s="97">
        <f t="shared" si="17"/>
        <v>51</v>
      </c>
      <c r="F107" s="97">
        <f t="shared" si="18"/>
        <v>23</v>
      </c>
      <c r="G107" s="97">
        <f t="shared" si="19"/>
        <v>24</v>
      </c>
      <c r="H107" s="97">
        <f t="shared" si="20"/>
        <v>45</v>
      </c>
      <c r="I107" s="109">
        <f t="shared" si="9"/>
        <v>290</v>
      </c>
      <c r="K107" s="115">
        <v>21</v>
      </c>
      <c r="L107" s="97">
        <f t="shared" si="21"/>
        <v>52</v>
      </c>
      <c r="M107" s="97">
        <f t="shared" si="22"/>
        <v>124</v>
      </c>
      <c r="N107" s="97">
        <f t="shared" si="23"/>
        <v>22</v>
      </c>
      <c r="O107" s="97">
        <f t="shared" si="24"/>
        <v>22</v>
      </c>
      <c r="P107" s="97">
        <f t="shared" si="25"/>
        <v>28</v>
      </c>
      <c r="Q107" s="97">
        <f t="shared" si="26"/>
        <v>42</v>
      </c>
      <c r="R107" s="109">
        <f t="shared" si="10"/>
        <v>290</v>
      </c>
      <c r="T107" s="115">
        <v>21</v>
      </c>
      <c r="U107" s="97">
        <f t="shared" si="27"/>
        <v>76</v>
      </c>
      <c r="V107" s="97">
        <f t="shared" si="28"/>
        <v>76</v>
      </c>
      <c r="W107" s="97">
        <f t="shared" si="29"/>
        <v>23</v>
      </c>
      <c r="X107" s="97">
        <f t="shared" si="30"/>
        <v>47</v>
      </c>
      <c r="Y107" s="97">
        <f t="shared" si="31"/>
        <v>22</v>
      </c>
      <c r="Z107" s="97">
        <f t="shared" si="32"/>
        <v>46</v>
      </c>
      <c r="AA107" s="109">
        <f t="shared" si="11"/>
        <v>290</v>
      </c>
      <c r="AC107" s="115">
        <v>21</v>
      </c>
      <c r="AD107" s="97">
        <f t="shared" si="33"/>
        <v>23</v>
      </c>
      <c r="AE107" s="97">
        <f t="shared" si="34"/>
        <v>25</v>
      </c>
      <c r="AF107" s="97">
        <f t="shared" si="35"/>
        <v>72</v>
      </c>
      <c r="AG107" s="97">
        <f t="shared" si="36"/>
        <v>25</v>
      </c>
      <c r="AH107" s="97">
        <f t="shared" si="37"/>
        <v>43</v>
      </c>
      <c r="AI107" s="97">
        <f t="shared" si="38"/>
        <v>102</v>
      </c>
      <c r="AJ107" s="109">
        <f t="shared" si="12"/>
        <v>290</v>
      </c>
      <c r="AL107" s="115">
        <v>21</v>
      </c>
      <c r="AM107" s="97">
        <f t="shared" si="39"/>
        <v>93</v>
      </c>
      <c r="AN107" s="97">
        <f t="shared" si="40"/>
        <v>23</v>
      </c>
      <c r="AO107" s="97">
        <f t="shared" si="41"/>
        <v>102</v>
      </c>
      <c r="AP107" s="97">
        <f t="shared" si="42"/>
        <v>22</v>
      </c>
      <c r="AQ107" s="97">
        <f t="shared" si="43"/>
        <v>22</v>
      </c>
      <c r="AR107" s="97">
        <f t="shared" si="44"/>
        <v>28</v>
      </c>
      <c r="AS107" s="109">
        <f t="shared" si="13"/>
        <v>290</v>
      </c>
      <c r="AU107" s="115">
        <v>21</v>
      </c>
      <c r="AV107" s="97">
        <f t="shared" si="45"/>
        <v>22</v>
      </c>
      <c r="AW107" s="97">
        <f t="shared" si="46"/>
        <v>50</v>
      </c>
      <c r="AX107" s="97">
        <f t="shared" si="47"/>
        <v>24</v>
      </c>
      <c r="AY107" s="97">
        <f t="shared" si="48"/>
        <v>70</v>
      </c>
      <c r="AZ107" s="97">
        <f t="shared" si="49"/>
        <v>97</v>
      </c>
      <c r="BA107" s="97">
        <f t="shared" si="50"/>
        <v>27</v>
      </c>
      <c r="BB107" s="109">
        <f t="shared" si="14"/>
        <v>290</v>
      </c>
    </row>
    <row r="108" spans="2:54" x14ac:dyDescent="0.3">
      <c r="B108" s="115">
        <v>22</v>
      </c>
      <c r="C108" s="97">
        <f t="shared" si="15"/>
        <v>104</v>
      </c>
      <c r="D108" s="97">
        <f t="shared" si="16"/>
        <v>49</v>
      </c>
      <c r="E108" s="97">
        <f t="shared" si="17"/>
        <v>53</v>
      </c>
      <c r="F108" s="97">
        <f t="shared" si="18"/>
        <v>24</v>
      </c>
      <c r="G108" s="97">
        <f t="shared" si="19"/>
        <v>25</v>
      </c>
      <c r="H108" s="97">
        <f t="shared" si="20"/>
        <v>47</v>
      </c>
      <c r="I108" s="109">
        <f t="shared" si="9"/>
        <v>302</v>
      </c>
      <c r="K108" s="115">
        <v>22</v>
      </c>
      <c r="L108" s="97">
        <f t="shared" si="21"/>
        <v>54</v>
      </c>
      <c r="M108" s="97">
        <f t="shared" si="22"/>
        <v>129</v>
      </c>
      <c r="N108" s="97">
        <f t="shared" si="23"/>
        <v>23</v>
      </c>
      <c r="O108" s="97">
        <f t="shared" si="24"/>
        <v>23</v>
      </c>
      <c r="P108" s="97">
        <f t="shared" si="25"/>
        <v>29</v>
      </c>
      <c r="Q108" s="97">
        <f t="shared" si="26"/>
        <v>44</v>
      </c>
      <c r="R108" s="109">
        <f t="shared" si="10"/>
        <v>302</v>
      </c>
      <c r="T108" s="115">
        <v>22</v>
      </c>
      <c r="U108" s="97">
        <f t="shared" si="27"/>
        <v>79</v>
      </c>
      <c r="V108" s="97">
        <f t="shared" si="28"/>
        <v>79</v>
      </c>
      <c r="W108" s="97">
        <f t="shared" si="29"/>
        <v>24</v>
      </c>
      <c r="X108" s="97">
        <f t="shared" si="30"/>
        <v>49</v>
      </c>
      <c r="Y108" s="97">
        <f t="shared" si="31"/>
        <v>23</v>
      </c>
      <c r="Z108" s="97">
        <f t="shared" si="32"/>
        <v>48</v>
      </c>
      <c r="AA108" s="109">
        <f t="shared" si="11"/>
        <v>302</v>
      </c>
      <c r="AC108" s="115">
        <v>22</v>
      </c>
      <c r="AD108" s="97">
        <f t="shared" si="33"/>
        <v>24</v>
      </c>
      <c r="AE108" s="97">
        <f t="shared" si="34"/>
        <v>26</v>
      </c>
      <c r="AF108" s="97">
        <f t="shared" si="35"/>
        <v>75</v>
      </c>
      <c r="AG108" s="97">
        <f t="shared" si="36"/>
        <v>26</v>
      </c>
      <c r="AH108" s="97">
        <f t="shared" si="37"/>
        <v>45</v>
      </c>
      <c r="AI108" s="97">
        <f t="shared" si="38"/>
        <v>106</v>
      </c>
      <c r="AJ108" s="109">
        <f t="shared" si="12"/>
        <v>302</v>
      </c>
      <c r="AL108" s="115">
        <v>22</v>
      </c>
      <c r="AM108" s="97">
        <f t="shared" si="39"/>
        <v>97</v>
      </c>
      <c r="AN108" s="97">
        <f t="shared" si="40"/>
        <v>24</v>
      </c>
      <c r="AO108" s="97">
        <f t="shared" si="41"/>
        <v>106</v>
      </c>
      <c r="AP108" s="97">
        <f t="shared" si="42"/>
        <v>23</v>
      </c>
      <c r="AQ108" s="97">
        <f t="shared" si="43"/>
        <v>23</v>
      </c>
      <c r="AR108" s="97">
        <f t="shared" si="44"/>
        <v>29</v>
      </c>
      <c r="AS108" s="109">
        <f t="shared" si="13"/>
        <v>302</v>
      </c>
      <c r="AU108" s="115">
        <v>22</v>
      </c>
      <c r="AV108" s="97">
        <f t="shared" si="45"/>
        <v>23</v>
      </c>
      <c r="AW108" s="97">
        <f t="shared" si="46"/>
        <v>52</v>
      </c>
      <c r="AX108" s="97">
        <f t="shared" si="47"/>
        <v>25</v>
      </c>
      <c r="AY108" s="97">
        <f t="shared" si="48"/>
        <v>73</v>
      </c>
      <c r="AZ108" s="97">
        <f t="shared" si="49"/>
        <v>101</v>
      </c>
      <c r="BA108" s="97">
        <f t="shared" si="50"/>
        <v>28</v>
      </c>
      <c r="BB108" s="109">
        <f t="shared" si="14"/>
        <v>302</v>
      </c>
    </row>
    <row r="109" spans="2:54" x14ac:dyDescent="0.3">
      <c r="B109" s="115">
        <v>23</v>
      </c>
      <c r="C109" s="97">
        <f t="shared" si="15"/>
        <v>108</v>
      </c>
      <c r="D109" s="97">
        <f t="shared" si="16"/>
        <v>51</v>
      </c>
      <c r="E109" s="97">
        <f t="shared" si="17"/>
        <v>55</v>
      </c>
      <c r="F109" s="97">
        <f t="shared" si="18"/>
        <v>25</v>
      </c>
      <c r="G109" s="97">
        <f t="shared" si="19"/>
        <v>26</v>
      </c>
      <c r="H109" s="97">
        <f t="shared" si="20"/>
        <v>49</v>
      </c>
      <c r="I109" s="109">
        <f t="shared" si="9"/>
        <v>314</v>
      </c>
      <c r="K109" s="115">
        <v>23</v>
      </c>
      <c r="L109" s="97">
        <f t="shared" si="21"/>
        <v>56</v>
      </c>
      <c r="M109" s="97">
        <f t="shared" si="22"/>
        <v>134</v>
      </c>
      <c r="N109" s="97">
        <f t="shared" si="23"/>
        <v>24</v>
      </c>
      <c r="O109" s="97">
        <f t="shared" si="24"/>
        <v>24</v>
      </c>
      <c r="P109" s="97">
        <f t="shared" si="25"/>
        <v>30</v>
      </c>
      <c r="Q109" s="97">
        <f t="shared" si="26"/>
        <v>46</v>
      </c>
      <c r="R109" s="109">
        <f t="shared" si="10"/>
        <v>314</v>
      </c>
      <c r="T109" s="115">
        <v>23</v>
      </c>
      <c r="U109" s="97">
        <f t="shared" si="27"/>
        <v>82</v>
      </c>
      <c r="V109" s="97">
        <f t="shared" si="28"/>
        <v>82</v>
      </c>
      <c r="W109" s="97">
        <f t="shared" si="29"/>
        <v>25</v>
      </c>
      <c r="X109" s="97">
        <f t="shared" si="30"/>
        <v>51</v>
      </c>
      <c r="Y109" s="97">
        <f t="shared" si="31"/>
        <v>24</v>
      </c>
      <c r="Z109" s="97">
        <f t="shared" si="32"/>
        <v>50</v>
      </c>
      <c r="AA109" s="109">
        <f t="shared" si="11"/>
        <v>314</v>
      </c>
      <c r="AC109" s="115">
        <v>23</v>
      </c>
      <c r="AD109" s="97">
        <f t="shared" si="33"/>
        <v>25</v>
      </c>
      <c r="AE109" s="97">
        <f t="shared" si="34"/>
        <v>27</v>
      </c>
      <c r="AF109" s="97">
        <f t="shared" si="35"/>
        <v>78</v>
      </c>
      <c r="AG109" s="97">
        <f t="shared" si="36"/>
        <v>27</v>
      </c>
      <c r="AH109" s="97">
        <f t="shared" si="37"/>
        <v>47</v>
      </c>
      <c r="AI109" s="97">
        <f t="shared" si="38"/>
        <v>110</v>
      </c>
      <c r="AJ109" s="109">
        <f t="shared" si="12"/>
        <v>314</v>
      </c>
      <c r="AL109" s="115">
        <v>23</v>
      </c>
      <c r="AM109" s="97">
        <f t="shared" si="39"/>
        <v>101</v>
      </c>
      <c r="AN109" s="97">
        <f t="shared" si="40"/>
        <v>25</v>
      </c>
      <c r="AO109" s="97">
        <f t="shared" si="41"/>
        <v>110</v>
      </c>
      <c r="AP109" s="97">
        <f t="shared" si="42"/>
        <v>24</v>
      </c>
      <c r="AQ109" s="97">
        <f t="shared" si="43"/>
        <v>24</v>
      </c>
      <c r="AR109" s="97">
        <f t="shared" si="44"/>
        <v>30</v>
      </c>
      <c r="AS109" s="109">
        <f t="shared" si="13"/>
        <v>314</v>
      </c>
      <c r="AU109" s="115">
        <v>23</v>
      </c>
      <c r="AV109" s="97">
        <f t="shared" si="45"/>
        <v>24</v>
      </c>
      <c r="AW109" s="97">
        <f t="shared" si="46"/>
        <v>54</v>
      </c>
      <c r="AX109" s="97">
        <f t="shared" si="47"/>
        <v>26</v>
      </c>
      <c r="AY109" s="97">
        <f t="shared" si="48"/>
        <v>76</v>
      </c>
      <c r="AZ109" s="97">
        <f t="shared" si="49"/>
        <v>105</v>
      </c>
      <c r="BA109" s="97">
        <f t="shared" si="50"/>
        <v>29</v>
      </c>
      <c r="BB109" s="109">
        <f t="shared" si="14"/>
        <v>314</v>
      </c>
    </row>
    <row r="110" spans="2:54" x14ac:dyDescent="0.3">
      <c r="B110" s="115">
        <v>24</v>
      </c>
      <c r="C110" s="97">
        <f t="shared" si="15"/>
        <v>112</v>
      </c>
      <c r="D110" s="97">
        <f t="shared" si="16"/>
        <v>53</v>
      </c>
      <c r="E110" s="97">
        <f t="shared" si="17"/>
        <v>57</v>
      </c>
      <c r="F110" s="97">
        <f t="shared" si="18"/>
        <v>26</v>
      </c>
      <c r="G110" s="97">
        <f t="shared" si="19"/>
        <v>27</v>
      </c>
      <c r="H110" s="97">
        <f t="shared" si="20"/>
        <v>51</v>
      </c>
      <c r="I110" s="109">
        <f t="shared" si="9"/>
        <v>326</v>
      </c>
      <c r="K110" s="115">
        <v>24</v>
      </c>
      <c r="L110" s="97">
        <f t="shared" si="21"/>
        <v>58</v>
      </c>
      <c r="M110" s="97">
        <f t="shared" si="22"/>
        <v>139</v>
      </c>
      <c r="N110" s="97">
        <f t="shared" si="23"/>
        <v>25</v>
      </c>
      <c r="O110" s="97">
        <f t="shared" si="24"/>
        <v>25</v>
      </c>
      <c r="P110" s="97">
        <f t="shared" si="25"/>
        <v>31</v>
      </c>
      <c r="Q110" s="97">
        <f t="shared" si="26"/>
        <v>48</v>
      </c>
      <c r="R110" s="109">
        <f t="shared" si="10"/>
        <v>326</v>
      </c>
      <c r="T110" s="115">
        <v>24</v>
      </c>
      <c r="U110" s="97">
        <f t="shared" si="27"/>
        <v>85</v>
      </c>
      <c r="V110" s="97">
        <f t="shared" si="28"/>
        <v>85</v>
      </c>
      <c r="W110" s="97">
        <f t="shared" si="29"/>
        <v>26</v>
      </c>
      <c r="X110" s="97">
        <f t="shared" si="30"/>
        <v>53</v>
      </c>
      <c r="Y110" s="97">
        <f t="shared" si="31"/>
        <v>25</v>
      </c>
      <c r="Z110" s="97">
        <f t="shared" si="32"/>
        <v>52</v>
      </c>
      <c r="AA110" s="109">
        <f t="shared" si="11"/>
        <v>326</v>
      </c>
      <c r="AC110" s="115">
        <v>24</v>
      </c>
      <c r="AD110" s="97">
        <f t="shared" si="33"/>
        <v>26</v>
      </c>
      <c r="AE110" s="97">
        <f t="shared" si="34"/>
        <v>28</v>
      </c>
      <c r="AF110" s="97">
        <f t="shared" si="35"/>
        <v>81</v>
      </c>
      <c r="AG110" s="97">
        <f t="shared" si="36"/>
        <v>28</v>
      </c>
      <c r="AH110" s="97">
        <f t="shared" si="37"/>
        <v>49</v>
      </c>
      <c r="AI110" s="97">
        <f t="shared" si="38"/>
        <v>114</v>
      </c>
      <c r="AJ110" s="109">
        <f t="shared" si="12"/>
        <v>326</v>
      </c>
      <c r="AL110" s="115">
        <v>24</v>
      </c>
      <c r="AM110" s="97">
        <f t="shared" si="39"/>
        <v>105</v>
      </c>
      <c r="AN110" s="97">
        <f t="shared" si="40"/>
        <v>26</v>
      </c>
      <c r="AO110" s="97">
        <f t="shared" si="41"/>
        <v>114</v>
      </c>
      <c r="AP110" s="97">
        <f t="shared" si="42"/>
        <v>25</v>
      </c>
      <c r="AQ110" s="97">
        <f t="shared" si="43"/>
        <v>25</v>
      </c>
      <c r="AR110" s="97">
        <f t="shared" si="44"/>
        <v>31</v>
      </c>
      <c r="AS110" s="109">
        <f t="shared" si="13"/>
        <v>326</v>
      </c>
      <c r="AU110" s="115">
        <v>24</v>
      </c>
      <c r="AV110" s="97">
        <f t="shared" si="45"/>
        <v>25</v>
      </c>
      <c r="AW110" s="97">
        <f t="shared" si="46"/>
        <v>56</v>
      </c>
      <c r="AX110" s="97">
        <f t="shared" si="47"/>
        <v>27</v>
      </c>
      <c r="AY110" s="97">
        <f t="shared" si="48"/>
        <v>79</v>
      </c>
      <c r="AZ110" s="97">
        <f t="shared" si="49"/>
        <v>109</v>
      </c>
      <c r="BA110" s="97">
        <f t="shared" si="50"/>
        <v>30</v>
      </c>
      <c r="BB110" s="109">
        <f t="shared" si="14"/>
        <v>326</v>
      </c>
    </row>
    <row r="111" spans="2:54" x14ac:dyDescent="0.3">
      <c r="B111" s="115">
        <v>25</v>
      </c>
      <c r="C111" s="97">
        <f t="shared" si="15"/>
        <v>116</v>
      </c>
      <c r="D111" s="97">
        <f t="shared" si="16"/>
        <v>55</v>
      </c>
      <c r="E111" s="97">
        <f t="shared" si="17"/>
        <v>59</v>
      </c>
      <c r="F111" s="97">
        <f t="shared" si="18"/>
        <v>27</v>
      </c>
      <c r="G111" s="97">
        <f t="shared" si="19"/>
        <v>28</v>
      </c>
      <c r="H111" s="97">
        <f t="shared" si="20"/>
        <v>53</v>
      </c>
      <c r="I111" s="109">
        <f t="shared" si="9"/>
        <v>338</v>
      </c>
      <c r="K111" s="115">
        <v>25</v>
      </c>
      <c r="L111" s="97">
        <f t="shared" si="21"/>
        <v>60</v>
      </c>
      <c r="M111" s="97">
        <f t="shared" si="22"/>
        <v>144</v>
      </c>
      <c r="N111" s="97">
        <f t="shared" si="23"/>
        <v>26</v>
      </c>
      <c r="O111" s="97">
        <f t="shared" si="24"/>
        <v>26</v>
      </c>
      <c r="P111" s="97">
        <f t="shared" si="25"/>
        <v>32</v>
      </c>
      <c r="Q111" s="97">
        <f t="shared" si="26"/>
        <v>50</v>
      </c>
      <c r="R111" s="109">
        <f t="shared" si="10"/>
        <v>338</v>
      </c>
      <c r="T111" s="115">
        <v>25</v>
      </c>
      <c r="U111" s="97">
        <f t="shared" si="27"/>
        <v>88</v>
      </c>
      <c r="V111" s="97">
        <f t="shared" si="28"/>
        <v>88</v>
      </c>
      <c r="W111" s="97">
        <f t="shared" si="29"/>
        <v>27</v>
      </c>
      <c r="X111" s="97">
        <f t="shared" si="30"/>
        <v>55</v>
      </c>
      <c r="Y111" s="97">
        <f t="shared" si="31"/>
        <v>26</v>
      </c>
      <c r="Z111" s="97">
        <f t="shared" si="32"/>
        <v>54</v>
      </c>
      <c r="AA111" s="109">
        <f t="shared" si="11"/>
        <v>338</v>
      </c>
      <c r="AC111" s="115">
        <v>25</v>
      </c>
      <c r="AD111" s="97">
        <f t="shared" si="33"/>
        <v>27</v>
      </c>
      <c r="AE111" s="97">
        <f t="shared" si="34"/>
        <v>29</v>
      </c>
      <c r="AF111" s="97">
        <f t="shared" si="35"/>
        <v>84</v>
      </c>
      <c r="AG111" s="97">
        <f t="shared" si="36"/>
        <v>29</v>
      </c>
      <c r="AH111" s="97">
        <f t="shared" si="37"/>
        <v>51</v>
      </c>
      <c r="AI111" s="97">
        <f t="shared" si="38"/>
        <v>118</v>
      </c>
      <c r="AJ111" s="109">
        <f t="shared" si="12"/>
        <v>338</v>
      </c>
      <c r="AL111" s="115">
        <v>25</v>
      </c>
      <c r="AM111" s="97">
        <f t="shared" si="39"/>
        <v>109</v>
      </c>
      <c r="AN111" s="97">
        <f t="shared" si="40"/>
        <v>27</v>
      </c>
      <c r="AO111" s="97">
        <f t="shared" si="41"/>
        <v>118</v>
      </c>
      <c r="AP111" s="97">
        <f t="shared" si="42"/>
        <v>26</v>
      </c>
      <c r="AQ111" s="97">
        <f t="shared" si="43"/>
        <v>26</v>
      </c>
      <c r="AR111" s="97">
        <f t="shared" si="44"/>
        <v>32</v>
      </c>
      <c r="AS111" s="109">
        <f t="shared" si="13"/>
        <v>338</v>
      </c>
      <c r="AU111" s="115">
        <v>25</v>
      </c>
      <c r="AV111" s="97">
        <f t="shared" si="45"/>
        <v>26</v>
      </c>
      <c r="AW111" s="97">
        <f t="shared" si="46"/>
        <v>58</v>
      </c>
      <c r="AX111" s="97">
        <f t="shared" si="47"/>
        <v>28</v>
      </c>
      <c r="AY111" s="97">
        <f t="shared" si="48"/>
        <v>82</v>
      </c>
      <c r="AZ111" s="97">
        <f t="shared" si="49"/>
        <v>113</v>
      </c>
      <c r="BA111" s="97">
        <f t="shared" si="50"/>
        <v>31</v>
      </c>
      <c r="BB111" s="109">
        <f t="shared" si="14"/>
        <v>338</v>
      </c>
    </row>
    <row r="112" spans="2:54" x14ac:dyDescent="0.3">
      <c r="B112" s="115">
        <v>26</v>
      </c>
      <c r="C112" s="97">
        <f t="shared" si="15"/>
        <v>120</v>
      </c>
      <c r="D112" s="97">
        <f t="shared" si="16"/>
        <v>57</v>
      </c>
      <c r="E112" s="97">
        <f t="shared" si="17"/>
        <v>61</v>
      </c>
      <c r="F112" s="97">
        <f t="shared" si="18"/>
        <v>28</v>
      </c>
      <c r="G112" s="97">
        <f t="shared" si="19"/>
        <v>29</v>
      </c>
      <c r="H112" s="97">
        <f t="shared" si="20"/>
        <v>55</v>
      </c>
      <c r="I112" s="109">
        <f t="shared" si="9"/>
        <v>350</v>
      </c>
      <c r="K112" s="115">
        <v>26</v>
      </c>
      <c r="L112" s="97">
        <f t="shared" si="21"/>
        <v>62</v>
      </c>
      <c r="M112" s="97">
        <f t="shared" si="22"/>
        <v>149</v>
      </c>
      <c r="N112" s="97">
        <f t="shared" si="23"/>
        <v>27</v>
      </c>
      <c r="O112" s="97">
        <f t="shared" si="24"/>
        <v>27</v>
      </c>
      <c r="P112" s="97">
        <f t="shared" si="25"/>
        <v>33</v>
      </c>
      <c r="Q112" s="97">
        <f t="shared" si="26"/>
        <v>52</v>
      </c>
      <c r="R112" s="109">
        <f t="shared" si="10"/>
        <v>350</v>
      </c>
      <c r="T112" s="115">
        <v>26</v>
      </c>
      <c r="U112" s="97">
        <f t="shared" si="27"/>
        <v>91</v>
      </c>
      <c r="V112" s="97">
        <f t="shared" si="28"/>
        <v>91</v>
      </c>
      <c r="W112" s="97">
        <f t="shared" si="29"/>
        <v>28</v>
      </c>
      <c r="X112" s="97">
        <f t="shared" si="30"/>
        <v>57</v>
      </c>
      <c r="Y112" s="97">
        <f t="shared" si="31"/>
        <v>27</v>
      </c>
      <c r="Z112" s="97">
        <f t="shared" si="32"/>
        <v>56</v>
      </c>
      <c r="AA112" s="109">
        <f t="shared" si="11"/>
        <v>350</v>
      </c>
      <c r="AC112" s="115">
        <v>26</v>
      </c>
      <c r="AD112" s="97">
        <f t="shared" si="33"/>
        <v>28</v>
      </c>
      <c r="AE112" s="97">
        <f t="shared" si="34"/>
        <v>30</v>
      </c>
      <c r="AF112" s="97">
        <f t="shared" si="35"/>
        <v>87</v>
      </c>
      <c r="AG112" s="97">
        <f t="shared" si="36"/>
        <v>30</v>
      </c>
      <c r="AH112" s="97">
        <f t="shared" si="37"/>
        <v>53</v>
      </c>
      <c r="AI112" s="97">
        <f t="shared" si="38"/>
        <v>122</v>
      </c>
      <c r="AJ112" s="109">
        <f t="shared" si="12"/>
        <v>350</v>
      </c>
      <c r="AL112" s="115">
        <v>26</v>
      </c>
      <c r="AM112" s="97">
        <f t="shared" si="39"/>
        <v>113</v>
      </c>
      <c r="AN112" s="97">
        <f t="shared" si="40"/>
        <v>28</v>
      </c>
      <c r="AO112" s="97">
        <f t="shared" si="41"/>
        <v>122</v>
      </c>
      <c r="AP112" s="97">
        <f t="shared" si="42"/>
        <v>27</v>
      </c>
      <c r="AQ112" s="97">
        <f t="shared" si="43"/>
        <v>27</v>
      </c>
      <c r="AR112" s="97">
        <f t="shared" si="44"/>
        <v>33</v>
      </c>
      <c r="AS112" s="109">
        <f t="shared" si="13"/>
        <v>350</v>
      </c>
      <c r="AU112" s="115">
        <v>26</v>
      </c>
      <c r="AV112" s="97">
        <f t="shared" si="45"/>
        <v>27</v>
      </c>
      <c r="AW112" s="97">
        <f t="shared" si="46"/>
        <v>60</v>
      </c>
      <c r="AX112" s="97">
        <f t="shared" si="47"/>
        <v>29</v>
      </c>
      <c r="AY112" s="97">
        <f t="shared" si="48"/>
        <v>85</v>
      </c>
      <c r="AZ112" s="97">
        <f t="shared" si="49"/>
        <v>117</v>
      </c>
      <c r="BA112" s="97">
        <f t="shared" si="50"/>
        <v>32</v>
      </c>
      <c r="BB112" s="109">
        <f t="shared" si="14"/>
        <v>350</v>
      </c>
    </row>
    <row r="113" spans="2:54" x14ac:dyDescent="0.3">
      <c r="B113" s="115">
        <v>27</v>
      </c>
      <c r="C113" s="97">
        <f t="shared" si="15"/>
        <v>124</v>
      </c>
      <c r="D113" s="97">
        <f t="shared" si="16"/>
        <v>59</v>
      </c>
      <c r="E113" s="97">
        <f t="shared" si="17"/>
        <v>63</v>
      </c>
      <c r="F113" s="97">
        <f t="shared" si="18"/>
        <v>29</v>
      </c>
      <c r="G113" s="97">
        <f t="shared" si="19"/>
        <v>30</v>
      </c>
      <c r="H113" s="97">
        <f t="shared" si="20"/>
        <v>57</v>
      </c>
      <c r="I113" s="109">
        <f t="shared" si="9"/>
        <v>362</v>
      </c>
      <c r="K113" s="115">
        <v>27</v>
      </c>
      <c r="L113" s="97">
        <f t="shared" si="21"/>
        <v>64</v>
      </c>
      <c r="M113" s="97">
        <f t="shared" si="22"/>
        <v>154</v>
      </c>
      <c r="N113" s="97">
        <f t="shared" si="23"/>
        <v>28</v>
      </c>
      <c r="O113" s="97">
        <f t="shared" si="24"/>
        <v>28</v>
      </c>
      <c r="P113" s="97">
        <f t="shared" si="25"/>
        <v>34</v>
      </c>
      <c r="Q113" s="97">
        <f t="shared" si="26"/>
        <v>54</v>
      </c>
      <c r="R113" s="109">
        <f t="shared" si="10"/>
        <v>362</v>
      </c>
      <c r="T113" s="115">
        <v>27</v>
      </c>
      <c r="U113" s="97">
        <f t="shared" si="27"/>
        <v>94</v>
      </c>
      <c r="V113" s="97">
        <f t="shared" si="28"/>
        <v>94</v>
      </c>
      <c r="W113" s="97">
        <f t="shared" si="29"/>
        <v>29</v>
      </c>
      <c r="X113" s="97">
        <f t="shared" si="30"/>
        <v>59</v>
      </c>
      <c r="Y113" s="97">
        <f t="shared" si="31"/>
        <v>28</v>
      </c>
      <c r="Z113" s="97">
        <f t="shared" si="32"/>
        <v>58</v>
      </c>
      <c r="AA113" s="109">
        <f t="shared" si="11"/>
        <v>362</v>
      </c>
      <c r="AC113" s="115">
        <v>27</v>
      </c>
      <c r="AD113" s="97">
        <f t="shared" si="33"/>
        <v>29</v>
      </c>
      <c r="AE113" s="97">
        <f t="shared" si="34"/>
        <v>31</v>
      </c>
      <c r="AF113" s="97">
        <f t="shared" si="35"/>
        <v>90</v>
      </c>
      <c r="AG113" s="97">
        <f t="shared" si="36"/>
        <v>31</v>
      </c>
      <c r="AH113" s="97">
        <f t="shared" si="37"/>
        <v>55</v>
      </c>
      <c r="AI113" s="97">
        <f t="shared" si="38"/>
        <v>126</v>
      </c>
      <c r="AJ113" s="109">
        <f t="shared" si="12"/>
        <v>362</v>
      </c>
      <c r="AL113" s="115">
        <v>27</v>
      </c>
      <c r="AM113" s="97">
        <f t="shared" si="39"/>
        <v>117</v>
      </c>
      <c r="AN113" s="97">
        <f t="shared" si="40"/>
        <v>29</v>
      </c>
      <c r="AO113" s="97">
        <f t="shared" si="41"/>
        <v>126</v>
      </c>
      <c r="AP113" s="97">
        <f t="shared" si="42"/>
        <v>28</v>
      </c>
      <c r="AQ113" s="97">
        <f t="shared" si="43"/>
        <v>28</v>
      </c>
      <c r="AR113" s="97">
        <f t="shared" si="44"/>
        <v>34</v>
      </c>
      <c r="AS113" s="109">
        <f t="shared" si="13"/>
        <v>362</v>
      </c>
      <c r="AU113" s="115">
        <v>27</v>
      </c>
      <c r="AV113" s="97">
        <f t="shared" si="45"/>
        <v>28</v>
      </c>
      <c r="AW113" s="97">
        <f t="shared" si="46"/>
        <v>62</v>
      </c>
      <c r="AX113" s="97">
        <f t="shared" si="47"/>
        <v>30</v>
      </c>
      <c r="AY113" s="97">
        <f t="shared" si="48"/>
        <v>88</v>
      </c>
      <c r="AZ113" s="97">
        <f t="shared" si="49"/>
        <v>121</v>
      </c>
      <c r="BA113" s="97">
        <f t="shared" si="50"/>
        <v>33</v>
      </c>
      <c r="BB113" s="109">
        <f t="shared" si="14"/>
        <v>362</v>
      </c>
    </row>
    <row r="114" spans="2:54" x14ac:dyDescent="0.3">
      <c r="B114" s="115">
        <v>28</v>
      </c>
      <c r="C114" s="97">
        <f t="shared" si="15"/>
        <v>128</v>
      </c>
      <c r="D114" s="97">
        <f t="shared" si="16"/>
        <v>61</v>
      </c>
      <c r="E114" s="97">
        <f t="shared" si="17"/>
        <v>65</v>
      </c>
      <c r="F114" s="97">
        <f t="shared" si="18"/>
        <v>30</v>
      </c>
      <c r="G114" s="97">
        <f t="shared" si="19"/>
        <v>31</v>
      </c>
      <c r="H114" s="97">
        <f t="shared" si="20"/>
        <v>59</v>
      </c>
      <c r="I114" s="109">
        <f t="shared" si="9"/>
        <v>374</v>
      </c>
      <c r="K114" s="115">
        <v>28</v>
      </c>
      <c r="L114" s="97">
        <f t="shared" si="21"/>
        <v>66</v>
      </c>
      <c r="M114" s="97">
        <f t="shared" si="22"/>
        <v>159</v>
      </c>
      <c r="N114" s="97">
        <f t="shared" si="23"/>
        <v>29</v>
      </c>
      <c r="O114" s="97">
        <f t="shared" si="24"/>
        <v>29</v>
      </c>
      <c r="P114" s="97">
        <f t="shared" si="25"/>
        <v>35</v>
      </c>
      <c r="Q114" s="97">
        <f t="shared" si="26"/>
        <v>56</v>
      </c>
      <c r="R114" s="109">
        <f t="shared" si="10"/>
        <v>374</v>
      </c>
      <c r="T114" s="115">
        <v>28</v>
      </c>
      <c r="U114" s="97">
        <f t="shared" si="27"/>
        <v>97</v>
      </c>
      <c r="V114" s="97">
        <f t="shared" si="28"/>
        <v>97</v>
      </c>
      <c r="W114" s="97">
        <f t="shared" si="29"/>
        <v>30</v>
      </c>
      <c r="X114" s="97">
        <f t="shared" si="30"/>
        <v>61</v>
      </c>
      <c r="Y114" s="97">
        <f t="shared" si="31"/>
        <v>29</v>
      </c>
      <c r="Z114" s="97">
        <f t="shared" si="32"/>
        <v>60</v>
      </c>
      <c r="AA114" s="109">
        <f t="shared" si="11"/>
        <v>374</v>
      </c>
      <c r="AC114" s="115">
        <v>28</v>
      </c>
      <c r="AD114" s="97">
        <f t="shared" si="33"/>
        <v>30</v>
      </c>
      <c r="AE114" s="97">
        <f t="shared" si="34"/>
        <v>32</v>
      </c>
      <c r="AF114" s="97">
        <f t="shared" si="35"/>
        <v>93</v>
      </c>
      <c r="AG114" s="97">
        <f t="shared" si="36"/>
        <v>32</v>
      </c>
      <c r="AH114" s="97">
        <f t="shared" si="37"/>
        <v>57</v>
      </c>
      <c r="AI114" s="97">
        <f t="shared" si="38"/>
        <v>130</v>
      </c>
      <c r="AJ114" s="109">
        <f t="shared" si="12"/>
        <v>374</v>
      </c>
      <c r="AL114" s="115">
        <v>28</v>
      </c>
      <c r="AM114" s="97">
        <f t="shared" si="39"/>
        <v>121</v>
      </c>
      <c r="AN114" s="97">
        <f t="shared" si="40"/>
        <v>30</v>
      </c>
      <c r="AO114" s="97">
        <f t="shared" si="41"/>
        <v>130</v>
      </c>
      <c r="AP114" s="97">
        <f t="shared" si="42"/>
        <v>29</v>
      </c>
      <c r="AQ114" s="97">
        <f t="shared" si="43"/>
        <v>29</v>
      </c>
      <c r="AR114" s="97">
        <f t="shared" si="44"/>
        <v>35</v>
      </c>
      <c r="AS114" s="109">
        <f t="shared" si="13"/>
        <v>374</v>
      </c>
      <c r="AU114" s="115">
        <v>28</v>
      </c>
      <c r="AV114" s="97">
        <f t="shared" si="45"/>
        <v>29</v>
      </c>
      <c r="AW114" s="97">
        <f t="shared" si="46"/>
        <v>64</v>
      </c>
      <c r="AX114" s="97">
        <f t="shared" si="47"/>
        <v>31</v>
      </c>
      <c r="AY114" s="97">
        <f t="shared" si="48"/>
        <v>91</v>
      </c>
      <c r="AZ114" s="97">
        <f t="shared" si="49"/>
        <v>125</v>
      </c>
      <c r="BA114" s="97">
        <f t="shared" si="50"/>
        <v>34</v>
      </c>
      <c r="BB114" s="109">
        <f t="shared" si="14"/>
        <v>374</v>
      </c>
    </row>
    <row r="115" spans="2:54" x14ac:dyDescent="0.3">
      <c r="B115" s="115">
        <v>29</v>
      </c>
      <c r="C115" s="97">
        <f t="shared" si="15"/>
        <v>132</v>
      </c>
      <c r="D115" s="97">
        <f t="shared" si="16"/>
        <v>63</v>
      </c>
      <c r="E115" s="97">
        <f t="shared" si="17"/>
        <v>67</v>
      </c>
      <c r="F115" s="97">
        <f t="shared" si="18"/>
        <v>31</v>
      </c>
      <c r="G115" s="97">
        <f t="shared" si="19"/>
        <v>32</v>
      </c>
      <c r="H115" s="97">
        <f t="shared" si="20"/>
        <v>61</v>
      </c>
      <c r="I115" s="109">
        <f t="shared" si="9"/>
        <v>386</v>
      </c>
      <c r="K115" s="115">
        <v>29</v>
      </c>
      <c r="L115" s="97">
        <f t="shared" si="21"/>
        <v>68</v>
      </c>
      <c r="M115" s="97">
        <f t="shared" si="22"/>
        <v>164</v>
      </c>
      <c r="N115" s="97">
        <f t="shared" si="23"/>
        <v>30</v>
      </c>
      <c r="O115" s="97">
        <f t="shared" si="24"/>
        <v>30</v>
      </c>
      <c r="P115" s="97">
        <f t="shared" si="25"/>
        <v>36</v>
      </c>
      <c r="Q115" s="97">
        <f t="shared" si="26"/>
        <v>58</v>
      </c>
      <c r="R115" s="109">
        <f t="shared" si="10"/>
        <v>386</v>
      </c>
      <c r="T115" s="115">
        <v>29</v>
      </c>
      <c r="U115" s="97">
        <f t="shared" si="27"/>
        <v>100</v>
      </c>
      <c r="V115" s="97">
        <f t="shared" si="28"/>
        <v>100</v>
      </c>
      <c r="W115" s="97">
        <f t="shared" si="29"/>
        <v>31</v>
      </c>
      <c r="X115" s="97">
        <f t="shared" si="30"/>
        <v>63</v>
      </c>
      <c r="Y115" s="97">
        <f t="shared" si="31"/>
        <v>30</v>
      </c>
      <c r="Z115" s="97">
        <f t="shared" si="32"/>
        <v>62</v>
      </c>
      <c r="AA115" s="109">
        <f t="shared" si="11"/>
        <v>386</v>
      </c>
      <c r="AC115" s="115">
        <v>29</v>
      </c>
      <c r="AD115" s="97">
        <f t="shared" si="33"/>
        <v>31</v>
      </c>
      <c r="AE115" s="97">
        <f t="shared" si="34"/>
        <v>33</v>
      </c>
      <c r="AF115" s="97">
        <f t="shared" si="35"/>
        <v>96</v>
      </c>
      <c r="AG115" s="97">
        <f t="shared" si="36"/>
        <v>33</v>
      </c>
      <c r="AH115" s="97">
        <f t="shared" si="37"/>
        <v>59</v>
      </c>
      <c r="AI115" s="97">
        <f t="shared" si="38"/>
        <v>134</v>
      </c>
      <c r="AJ115" s="109">
        <f t="shared" si="12"/>
        <v>386</v>
      </c>
      <c r="AL115" s="115">
        <v>29</v>
      </c>
      <c r="AM115" s="97">
        <f t="shared" si="39"/>
        <v>125</v>
      </c>
      <c r="AN115" s="97">
        <f t="shared" si="40"/>
        <v>31</v>
      </c>
      <c r="AO115" s="97">
        <f t="shared" si="41"/>
        <v>134</v>
      </c>
      <c r="AP115" s="97">
        <f t="shared" si="42"/>
        <v>30</v>
      </c>
      <c r="AQ115" s="97">
        <f t="shared" si="43"/>
        <v>30</v>
      </c>
      <c r="AR115" s="97">
        <f t="shared" si="44"/>
        <v>36</v>
      </c>
      <c r="AS115" s="109">
        <f t="shared" si="13"/>
        <v>386</v>
      </c>
      <c r="AU115" s="115">
        <v>29</v>
      </c>
      <c r="AV115" s="97">
        <f t="shared" si="45"/>
        <v>30</v>
      </c>
      <c r="AW115" s="97">
        <f t="shared" si="46"/>
        <v>66</v>
      </c>
      <c r="AX115" s="97">
        <f t="shared" si="47"/>
        <v>32</v>
      </c>
      <c r="AY115" s="97">
        <f t="shared" si="48"/>
        <v>94</v>
      </c>
      <c r="AZ115" s="97">
        <f t="shared" si="49"/>
        <v>129</v>
      </c>
      <c r="BA115" s="97">
        <f t="shared" si="50"/>
        <v>35</v>
      </c>
      <c r="BB115" s="109">
        <f t="shared" si="14"/>
        <v>386</v>
      </c>
    </row>
    <row r="116" spans="2:54" x14ac:dyDescent="0.3">
      <c r="B116" s="115">
        <v>30</v>
      </c>
      <c r="C116" s="97">
        <f t="shared" si="15"/>
        <v>136</v>
      </c>
      <c r="D116" s="97">
        <f t="shared" si="16"/>
        <v>65</v>
      </c>
      <c r="E116" s="97">
        <f t="shared" si="17"/>
        <v>69</v>
      </c>
      <c r="F116" s="97">
        <f t="shared" si="18"/>
        <v>32</v>
      </c>
      <c r="G116" s="97">
        <f t="shared" si="19"/>
        <v>33</v>
      </c>
      <c r="H116" s="97">
        <f t="shared" si="20"/>
        <v>63</v>
      </c>
      <c r="I116" s="109">
        <f t="shared" si="9"/>
        <v>398</v>
      </c>
      <c r="K116" s="115">
        <v>30</v>
      </c>
      <c r="L116" s="97">
        <f t="shared" si="21"/>
        <v>70</v>
      </c>
      <c r="M116" s="97">
        <f t="shared" si="22"/>
        <v>169</v>
      </c>
      <c r="N116" s="97">
        <f t="shared" si="23"/>
        <v>31</v>
      </c>
      <c r="O116" s="97">
        <f t="shared" si="24"/>
        <v>31</v>
      </c>
      <c r="P116" s="97">
        <f t="shared" si="25"/>
        <v>37</v>
      </c>
      <c r="Q116" s="97">
        <f t="shared" si="26"/>
        <v>60</v>
      </c>
      <c r="R116" s="109">
        <f t="shared" si="10"/>
        <v>398</v>
      </c>
      <c r="T116" s="115">
        <v>30</v>
      </c>
      <c r="U116" s="97">
        <f t="shared" si="27"/>
        <v>103</v>
      </c>
      <c r="V116" s="97">
        <f t="shared" si="28"/>
        <v>103</v>
      </c>
      <c r="W116" s="97">
        <f t="shared" si="29"/>
        <v>32</v>
      </c>
      <c r="X116" s="97">
        <f t="shared" si="30"/>
        <v>65</v>
      </c>
      <c r="Y116" s="97">
        <f t="shared" si="31"/>
        <v>31</v>
      </c>
      <c r="Z116" s="97">
        <f t="shared" si="32"/>
        <v>64</v>
      </c>
      <c r="AA116" s="109">
        <f t="shared" si="11"/>
        <v>398</v>
      </c>
      <c r="AC116" s="115">
        <v>30</v>
      </c>
      <c r="AD116" s="97">
        <f t="shared" si="33"/>
        <v>32</v>
      </c>
      <c r="AE116" s="97">
        <f t="shared" si="34"/>
        <v>34</v>
      </c>
      <c r="AF116" s="97">
        <f t="shared" si="35"/>
        <v>99</v>
      </c>
      <c r="AG116" s="97">
        <f t="shared" si="36"/>
        <v>34</v>
      </c>
      <c r="AH116" s="97">
        <f t="shared" si="37"/>
        <v>61</v>
      </c>
      <c r="AI116" s="97">
        <f t="shared" si="38"/>
        <v>138</v>
      </c>
      <c r="AJ116" s="109">
        <f t="shared" si="12"/>
        <v>398</v>
      </c>
      <c r="AL116" s="115">
        <v>30</v>
      </c>
      <c r="AM116" s="97">
        <f t="shared" si="39"/>
        <v>129</v>
      </c>
      <c r="AN116" s="97">
        <f t="shared" si="40"/>
        <v>32</v>
      </c>
      <c r="AO116" s="97">
        <f t="shared" si="41"/>
        <v>138</v>
      </c>
      <c r="AP116" s="97">
        <f t="shared" si="42"/>
        <v>31</v>
      </c>
      <c r="AQ116" s="97">
        <f t="shared" si="43"/>
        <v>31</v>
      </c>
      <c r="AR116" s="97">
        <f t="shared" si="44"/>
        <v>37</v>
      </c>
      <c r="AS116" s="109">
        <f t="shared" si="13"/>
        <v>398</v>
      </c>
      <c r="AU116" s="115">
        <v>30</v>
      </c>
      <c r="AV116" s="97">
        <f t="shared" si="45"/>
        <v>31</v>
      </c>
      <c r="AW116" s="97">
        <f t="shared" si="46"/>
        <v>68</v>
      </c>
      <c r="AX116" s="97">
        <f t="shared" si="47"/>
        <v>33</v>
      </c>
      <c r="AY116" s="97">
        <f t="shared" si="48"/>
        <v>97</v>
      </c>
      <c r="AZ116" s="97">
        <f t="shared" si="49"/>
        <v>133</v>
      </c>
      <c r="BA116" s="97">
        <f t="shared" si="50"/>
        <v>36</v>
      </c>
      <c r="BB116" s="109">
        <f t="shared" si="14"/>
        <v>398</v>
      </c>
    </row>
    <row r="117" spans="2:54" x14ac:dyDescent="0.3">
      <c r="B117" s="115">
        <v>31</v>
      </c>
      <c r="C117" s="97">
        <f t="shared" si="15"/>
        <v>140</v>
      </c>
      <c r="D117" s="97">
        <f t="shared" si="16"/>
        <v>67</v>
      </c>
      <c r="E117" s="97">
        <f t="shared" si="17"/>
        <v>71</v>
      </c>
      <c r="F117" s="97">
        <f t="shared" si="18"/>
        <v>33</v>
      </c>
      <c r="G117" s="97">
        <f t="shared" si="19"/>
        <v>34</v>
      </c>
      <c r="H117" s="97">
        <f t="shared" si="20"/>
        <v>65</v>
      </c>
      <c r="I117" s="109">
        <f t="shared" si="9"/>
        <v>410</v>
      </c>
      <c r="K117" s="115">
        <v>31</v>
      </c>
      <c r="L117" s="97">
        <f t="shared" si="21"/>
        <v>72</v>
      </c>
      <c r="M117" s="97">
        <f t="shared" si="22"/>
        <v>174</v>
      </c>
      <c r="N117" s="97">
        <f t="shared" si="23"/>
        <v>32</v>
      </c>
      <c r="O117" s="97">
        <f t="shared" si="24"/>
        <v>32</v>
      </c>
      <c r="P117" s="97">
        <f t="shared" si="25"/>
        <v>38</v>
      </c>
      <c r="Q117" s="97">
        <f t="shared" si="26"/>
        <v>62</v>
      </c>
      <c r="R117" s="109">
        <f t="shared" si="10"/>
        <v>410</v>
      </c>
      <c r="T117" s="115">
        <v>31</v>
      </c>
      <c r="U117" s="97">
        <f t="shared" si="27"/>
        <v>106</v>
      </c>
      <c r="V117" s="97">
        <f t="shared" si="28"/>
        <v>106</v>
      </c>
      <c r="W117" s="97">
        <f t="shared" si="29"/>
        <v>33</v>
      </c>
      <c r="X117" s="97">
        <f t="shared" si="30"/>
        <v>67</v>
      </c>
      <c r="Y117" s="97">
        <f t="shared" si="31"/>
        <v>32</v>
      </c>
      <c r="Z117" s="97">
        <f t="shared" si="32"/>
        <v>66</v>
      </c>
      <c r="AA117" s="109">
        <f t="shared" si="11"/>
        <v>410</v>
      </c>
      <c r="AC117" s="115">
        <v>31</v>
      </c>
      <c r="AD117" s="97">
        <f t="shared" si="33"/>
        <v>33</v>
      </c>
      <c r="AE117" s="97">
        <f t="shared" si="34"/>
        <v>35</v>
      </c>
      <c r="AF117" s="97">
        <f t="shared" si="35"/>
        <v>102</v>
      </c>
      <c r="AG117" s="97">
        <f t="shared" si="36"/>
        <v>35</v>
      </c>
      <c r="AH117" s="97">
        <f t="shared" si="37"/>
        <v>63</v>
      </c>
      <c r="AI117" s="97">
        <f t="shared" si="38"/>
        <v>142</v>
      </c>
      <c r="AJ117" s="109">
        <f t="shared" si="12"/>
        <v>410</v>
      </c>
      <c r="AL117" s="115">
        <v>31</v>
      </c>
      <c r="AM117" s="97">
        <f t="shared" si="39"/>
        <v>133</v>
      </c>
      <c r="AN117" s="97">
        <f t="shared" si="40"/>
        <v>33</v>
      </c>
      <c r="AO117" s="97">
        <f t="shared" si="41"/>
        <v>142</v>
      </c>
      <c r="AP117" s="97">
        <f t="shared" si="42"/>
        <v>32</v>
      </c>
      <c r="AQ117" s="97">
        <f t="shared" si="43"/>
        <v>32</v>
      </c>
      <c r="AR117" s="97">
        <f t="shared" si="44"/>
        <v>38</v>
      </c>
      <c r="AS117" s="109">
        <f t="shared" si="13"/>
        <v>410</v>
      </c>
      <c r="AU117" s="115">
        <v>31</v>
      </c>
      <c r="AV117" s="97">
        <f t="shared" si="45"/>
        <v>32</v>
      </c>
      <c r="AW117" s="97">
        <f t="shared" si="46"/>
        <v>70</v>
      </c>
      <c r="AX117" s="97">
        <f t="shared" si="47"/>
        <v>34</v>
      </c>
      <c r="AY117" s="97">
        <f t="shared" si="48"/>
        <v>100</v>
      </c>
      <c r="AZ117" s="97">
        <f t="shared" si="49"/>
        <v>137</v>
      </c>
      <c r="BA117" s="97">
        <f t="shared" si="50"/>
        <v>37</v>
      </c>
      <c r="BB117" s="109">
        <f t="shared" si="14"/>
        <v>410</v>
      </c>
    </row>
    <row r="118" spans="2:54" x14ac:dyDescent="0.3">
      <c r="B118" s="115">
        <v>32</v>
      </c>
      <c r="C118" s="97">
        <f t="shared" si="15"/>
        <v>144</v>
      </c>
      <c r="D118" s="97">
        <f t="shared" si="16"/>
        <v>69</v>
      </c>
      <c r="E118" s="97">
        <f t="shared" si="17"/>
        <v>73</v>
      </c>
      <c r="F118" s="97">
        <f t="shared" si="18"/>
        <v>34</v>
      </c>
      <c r="G118" s="97">
        <f t="shared" si="19"/>
        <v>35</v>
      </c>
      <c r="H118" s="97">
        <f t="shared" si="20"/>
        <v>67</v>
      </c>
      <c r="I118" s="109">
        <f t="shared" si="9"/>
        <v>422</v>
      </c>
      <c r="K118" s="115">
        <v>32</v>
      </c>
      <c r="L118" s="97">
        <f t="shared" si="21"/>
        <v>74</v>
      </c>
      <c r="M118" s="97">
        <f t="shared" si="22"/>
        <v>179</v>
      </c>
      <c r="N118" s="97">
        <f t="shared" si="23"/>
        <v>33</v>
      </c>
      <c r="O118" s="97">
        <f t="shared" si="24"/>
        <v>33</v>
      </c>
      <c r="P118" s="97">
        <f t="shared" si="25"/>
        <v>39</v>
      </c>
      <c r="Q118" s="97">
        <f t="shared" si="26"/>
        <v>64</v>
      </c>
      <c r="R118" s="109">
        <f t="shared" si="10"/>
        <v>422</v>
      </c>
      <c r="T118" s="115">
        <v>32</v>
      </c>
      <c r="U118" s="97">
        <f t="shared" si="27"/>
        <v>109</v>
      </c>
      <c r="V118" s="97">
        <f t="shared" si="28"/>
        <v>109</v>
      </c>
      <c r="W118" s="97">
        <f t="shared" si="29"/>
        <v>34</v>
      </c>
      <c r="X118" s="97">
        <f t="shared" si="30"/>
        <v>69</v>
      </c>
      <c r="Y118" s="97">
        <f t="shared" si="31"/>
        <v>33</v>
      </c>
      <c r="Z118" s="97">
        <f t="shared" si="32"/>
        <v>68</v>
      </c>
      <c r="AA118" s="109">
        <f t="shared" si="11"/>
        <v>422</v>
      </c>
      <c r="AC118" s="115">
        <v>32</v>
      </c>
      <c r="AD118" s="97">
        <f t="shared" si="33"/>
        <v>34</v>
      </c>
      <c r="AE118" s="97">
        <f t="shared" si="34"/>
        <v>36</v>
      </c>
      <c r="AF118" s="97">
        <f t="shared" si="35"/>
        <v>105</v>
      </c>
      <c r="AG118" s="97">
        <f t="shared" si="36"/>
        <v>36</v>
      </c>
      <c r="AH118" s="97">
        <f t="shared" si="37"/>
        <v>65</v>
      </c>
      <c r="AI118" s="97">
        <f t="shared" si="38"/>
        <v>146</v>
      </c>
      <c r="AJ118" s="109">
        <f t="shared" si="12"/>
        <v>422</v>
      </c>
      <c r="AL118" s="115">
        <v>32</v>
      </c>
      <c r="AM118" s="97">
        <f t="shared" si="39"/>
        <v>137</v>
      </c>
      <c r="AN118" s="97">
        <f t="shared" si="40"/>
        <v>34</v>
      </c>
      <c r="AO118" s="97">
        <f t="shared" si="41"/>
        <v>146</v>
      </c>
      <c r="AP118" s="97">
        <f t="shared" si="42"/>
        <v>33</v>
      </c>
      <c r="AQ118" s="97">
        <f t="shared" si="43"/>
        <v>33</v>
      </c>
      <c r="AR118" s="97">
        <f t="shared" si="44"/>
        <v>39</v>
      </c>
      <c r="AS118" s="109">
        <f t="shared" si="13"/>
        <v>422</v>
      </c>
      <c r="AU118" s="115">
        <v>32</v>
      </c>
      <c r="AV118" s="97">
        <f t="shared" si="45"/>
        <v>33</v>
      </c>
      <c r="AW118" s="97">
        <f t="shared" si="46"/>
        <v>72</v>
      </c>
      <c r="AX118" s="97">
        <f t="shared" si="47"/>
        <v>35</v>
      </c>
      <c r="AY118" s="97">
        <f t="shared" si="48"/>
        <v>103</v>
      </c>
      <c r="AZ118" s="97">
        <f t="shared" si="49"/>
        <v>141</v>
      </c>
      <c r="BA118" s="97">
        <f t="shared" si="50"/>
        <v>38</v>
      </c>
      <c r="BB118" s="109">
        <f t="shared" si="14"/>
        <v>422</v>
      </c>
    </row>
    <row r="119" spans="2:54" x14ac:dyDescent="0.3">
      <c r="B119" s="115">
        <v>33</v>
      </c>
      <c r="C119" s="97">
        <f t="shared" si="15"/>
        <v>148</v>
      </c>
      <c r="D119" s="97">
        <f t="shared" si="16"/>
        <v>71</v>
      </c>
      <c r="E119" s="97">
        <f t="shared" si="17"/>
        <v>75</v>
      </c>
      <c r="F119" s="97">
        <f t="shared" si="18"/>
        <v>35</v>
      </c>
      <c r="G119" s="97">
        <f t="shared" si="19"/>
        <v>36</v>
      </c>
      <c r="H119" s="97">
        <f t="shared" si="20"/>
        <v>69</v>
      </c>
      <c r="I119" s="109">
        <f t="shared" si="9"/>
        <v>434</v>
      </c>
      <c r="K119" s="115">
        <v>33</v>
      </c>
      <c r="L119" s="97">
        <f t="shared" si="21"/>
        <v>76</v>
      </c>
      <c r="M119" s="97">
        <f t="shared" si="22"/>
        <v>184</v>
      </c>
      <c r="N119" s="97">
        <f t="shared" si="23"/>
        <v>34</v>
      </c>
      <c r="O119" s="97">
        <f t="shared" si="24"/>
        <v>34</v>
      </c>
      <c r="P119" s="97">
        <f t="shared" si="25"/>
        <v>40</v>
      </c>
      <c r="Q119" s="97">
        <f t="shared" si="26"/>
        <v>66</v>
      </c>
      <c r="R119" s="109">
        <f t="shared" si="10"/>
        <v>434</v>
      </c>
      <c r="T119" s="115">
        <v>33</v>
      </c>
      <c r="U119" s="97">
        <f t="shared" si="27"/>
        <v>112</v>
      </c>
      <c r="V119" s="97">
        <f t="shared" si="28"/>
        <v>112</v>
      </c>
      <c r="W119" s="97">
        <f t="shared" si="29"/>
        <v>35</v>
      </c>
      <c r="X119" s="97">
        <f t="shared" si="30"/>
        <v>71</v>
      </c>
      <c r="Y119" s="97">
        <f t="shared" si="31"/>
        <v>34</v>
      </c>
      <c r="Z119" s="97">
        <f t="shared" si="32"/>
        <v>70</v>
      </c>
      <c r="AA119" s="109">
        <f t="shared" si="11"/>
        <v>434</v>
      </c>
      <c r="AC119" s="115">
        <v>33</v>
      </c>
      <c r="AD119" s="97">
        <f t="shared" si="33"/>
        <v>35</v>
      </c>
      <c r="AE119" s="97">
        <f t="shared" si="34"/>
        <v>37</v>
      </c>
      <c r="AF119" s="97">
        <f t="shared" si="35"/>
        <v>108</v>
      </c>
      <c r="AG119" s="97">
        <f t="shared" si="36"/>
        <v>37</v>
      </c>
      <c r="AH119" s="97">
        <f t="shared" si="37"/>
        <v>67</v>
      </c>
      <c r="AI119" s="97">
        <f t="shared" si="38"/>
        <v>150</v>
      </c>
      <c r="AJ119" s="109">
        <f t="shared" si="12"/>
        <v>434</v>
      </c>
      <c r="AL119" s="115">
        <v>33</v>
      </c>
      <c r="AM119" s="97">
        <f t="shared" si="39"/>
        <v>141</v>
      </c>
      <c r="AN119" s="97">
        <f t="shared" si="40"/>
        <v>35</v>
      </c>
      <c r="AO119" s="97">
        <f t="shared" si="41"/>
        <v>150</v>
      </c>
      <c r="AP119" s="97">
        <f t="shared" si="42"/>
        <v>34</v>
      </c>
      <c r="AQ119" s="97">
        <f t="shared" si="43"/>
        <v>34</v>
      </c>
      <c r="AR119" s="97">
        <f t="shared" si="44"/>
        <v>40</v>
      </c>
      <c r="AS119" s="109">
        <f t="shared" si="13"/>
        <v>434</v>
      </c>
      <c r="AU119" s="115">
        <v>33</v>
      </c>
      <c r="AV119" s="97">
        <f t="shared" si="45"/>
        <v>34</v>
      </c>
      <c r="AW119" s="97">
        <f t="shared" si="46"/>
        <v>74</v>
      </c>
      <c r="AX119" s="97">
        <f t="shared" si="47"/>
        <v>36</v>
      </c>
      <c r="AY119" s="97">
        <f t="shared" si="48"/>
        <v>106</v>
      </c>
      <c r="AZ119" s="97">
        <f t="shared" si="49"/>
        <v>145</v>
      </c>
      <c r="BA119" s="97">
        <f t="shared" si="50"/>
        <v>39</v>
      </c>
      <c r="BB119" s="109">
        <f t="shared" si="14"/>
        <v>434</v>
      </c>
    </row>
    <row r="120" spans="2:54" x14ac:dyDescent="0.3">
      <c r="B120" s="115">
        <v>34</v>
      </c>
      <c r="C120" s="97">
        <f t="shared" si="15"/>
        <v>152</v>
      </c>
      <c r="D120" s="97">
        <f t="shared" si="16"/>
        <v>73</v>
      </c>
      <c r="E120" s="97">
        <f t="shared" si="17"/>
        <v>77</v>
      </c>
      <c r="F120" s="97">
        <f t="shared" si="18"/>
        <v>36</v>
      </c>
      <c r="G120" s="97">
        <f t="shared" si="19"/>
        <v>37</v>
      </c>
      <c r="H120" s="97">
        <f t="shared" si="20"/>
        <v>71</v>
      </c>
      <c r="I120" s="109">
        <f t="shared" si="9"/>
        <v>446</v>
      </c>
      <c r="K120" s="115">
        <v>34</v>
      </c>
      <c r="L120" s="97">
        <f t="shared" si="21"/>
        <v>78</v>
      </c>
      <c r="M120" s="97">
        <f t="shared" si="22"/>
        <v>189</v>
      </c>
      <c r="N120" s="97">
        <f t="shared" si="23"/>
        <v>35</v>
      </c>
      <c r="O120" s="97">
        <f t="shared" si="24"/>
        <v>35</v>
      </c>
      <c r="P120" s="97">
        <f t="shared" si="25"/>
        <v>41</v>
      </c>
      <c r="Q120" s="97">
        <f t="shared" si="26"/>
        <v>68</v>
      </c>
      <c r="R120" s="109">
        <f t="shared" si="10"/>
        <v>446</v>
      </c>
      <c r="T120" s="115">
        <v>34</v>
      </c>
      <c r="U120" s="97">
        <f t="shared" si="27"/>
        <v>115</v>
      </c>
      <c r="V120" s="97">
        <f t="shared" si="28"/>
        <v>115</v>
      </c>
      <c r="W120" s="97">
        <f t="shared" si="29"/>
        <v>36</v>
      </c>
      <c r="X120" s="97">
        <f t="shared" si="30"/>
        <v>73</v>
      </c>
      <c r="Y120" s="97">
        <f t="shared" si="31"/>
        <v>35</v>
      </c>
      <c r="Z120" s="97">
        <f t="shared" si="32"/>
        <v>72</v>
      </c>
      <c r="AA120" s="109">
        <f t="shared" si="11"/>
        <v>446</v>
      </c>
      <c r="AC120" s="115">
        <v>34</v>
      </c>
      <c r="AD120" s="97">
        <f t="shared" si="33"/>
        <v>36</v>
      </c>
      <c r="AE120" s="97">
        <f t="shared" si="34"/>
        <v>38</v>
      </c>
      <c r="AF120" s="97">
        <f t="shared" si="35"/>
        <v>111</v>
      </c>
      <c r="AG120" s="97">
        <f t="shared" si="36"/>
        <v>38</v>
      </c>
      <c r="AH120" s="97">
        <f t="shared" si="37"/>
        <v>69</v>
      </c>
      <c r="AI120" s="97">
        <f t="shared" si="38"/>
        <v>154</v>
      </c>
      <c r="AJ120" s="109">
        <f t="shared" si="12"/>
        <v>446</v>
      </c>
      <c r="AL120" s="115">
        <v>34</v>
      </c>
      <c r="AM120" s="97">
        <f t="shared" si="39"/>
        <v>145</v>
      </c>
      <c r="AN120" s="97">
        <f t="shared" si="40"/>
        <v>36</v>
      </c>
      <c r="AO120" s="97">
        <f t="shared" si="41"/>
        <v>154</v>
      </c>
      <c r="AP120" s="97">
        <f t="shared" si="42"/>
        <v>35</v>
      </c>
      <c r="AQ120" s="97">
        <f t="shared" si="43"/>
        <v>35</v>
      </c>
      <c r="AR120" s="97">
        <f t="shared" si="44"/>
        <v>41</v>
      </c>
      <c r="AS120" s="109">
        <f t="shared" si="13"/>
        <v>446</v>
      </c>
      <c r="AU120" s="115">
        <v>34</v>
      </c>
      <c r="AV120" s="97">
        <f t="shared" si="45"/>
        <v>35</v>
      </c>
      <c r="AW120" s="97">
        <f t="shared" si="46"/>
        <v>76</v>
      </c>
      <c r="AX120" s="97">
        <f t="shared" si="47"/>
        <v>37</v>
      </c>
      <c r="AY120" s="97">
        <f t="shared" si="48"/>
        <v>109</v>
      </c>
      <c r="AZ120" s="97">
        <f t="shared" si="49"/>
        <v>149</v>
      </c>
      <c r="BA120" s="97">
        <f t="shared" si="50"/>
        <v>40</v>
      </c>
      <c r="BB120" s="109">
        <f t="shared" si="14"/>
        <v>446</v>
      </c>
    </row>
    <row r="121" spans="2:54" x14ac:dyDescent="0.3">
      <c r="B121" s="115">
        <v>35</v>
      </c>
      <c r="C121" s="97">
        <f t="shared" si="15"/>
        <v>156</v>
      </c>
      <c r="D121" s="97">
        <f t="shared" si="16"/>
        <v>75</v>
      </c>
      <c r="E121" s="97">
        <f t="shared" si="17"/>
        <v>79</v>
      </c>
      <c r="F121" s="97">
        <f t="shared" si="18"/>
        <v>37</v>
      </c>
      <c r="G121" s="97">
        <f t="shared" si="19"/>
        <v>38</v>
      </c>
      <c r="H121" s="97">
        <f t="shared" si="20"/>
        <v>73</v>
      </c>
      <c r="I121" s="109">
        <f t="shared" si="9"/>
        <v>458</v>
      </c>
      <c r="K121" s="115">
        <v>35</v>
      </c>
      <c r="L121" s="97">
        <f t="shared" si="21"/>
        <v>80</v>
      </c>
      <c r="M121" s="97">
        <f t="shared" si="22"/>
        <v>194</v>
      </c>
      <c r="N121" s="97">
        <f t="shared" si="23"/>
        <v>36</v>
      </c>
      <c r="O121" s="97">
        <f t="shared" si="24"/>
        <v>36</v>
      </c>
      <c r="P121" s="97">
        <f t="shared" si="25"/>
        <v>42</v>
      </c>
      <c r="Q121" s="97">
        <f t="shared" si="26"/>
        <v>70</v>
      </c>
      <c r="R121" s="109">
        <f t="shared" si="10"/>
        <v>458</v>
      </c>
      <c r="T121" s="115">
        <v>35</v>
      </c>
      <c r="U121" s="97">
        <f t="shared" si="27"/>
        <v>118</v>
      </c>
      <c r="V121" s="97">
        <f t="shared" si="28"/>
        <v>118</v>
      </c>
      <c r="W121" s="97">
        <f t="shared" si="29"/>
        <v>37</v>
      </c>
      <c r="X121" s="97">
        <f t="shared" si="30"/>
        <v>75</v>
      </c>
      <c r="Y121" s="97">
        <f t="shared" si="31"/>
        <v>36</v>
      </c>
      <c r="Z121" s="97">
        <f t="shared" si="32"/>
        <v>74</v>
      </c>
      <c r="AA121" s="109">
        <f t="shared" si="11"/>
        <v>458</v>
      </c>
      <c r="AC121" s="115">
        <v>35</v>
      </c>
      <c r="AD121" s="97">
        <f t="shared" si="33"/>
        <v>37</v>
      </c>
      <c r="AE121" s="97">
        <f t="shared" si="34"/>
        <v>39</v>
      </c>
      <c r="AF121" s="97">
        <f t="shared" si="35"/>
        <v>114</v>
      </c>
      <c r="AG121" s="97">
        <f t="shared" si="36"/>
        <v>39</v>
      </c>
      <c r="AH121" s="97">
        <f t="shared" si="37"/>
        <v>71</v>
      </c>
      <c r="AI121" s="97">
        <f t="shared" si="38"/>
        <v>158</v>
      </c>
      <c r="AJ121" s="109">
        <f t="shared" si="12"/>
        <v>458</v>
      </c>
      <c r="AL121" s="115">
        <v>35</v>
      </c>
      <c r="AM121" s="97">
        <f t="shared" si="39"/>
        <v>149</v>
      </c>
      <c r="AN121" s="97">
        <f t="shared" si="40"/>
        <v>37</v>
      </c>
      <c r="AO121" s="97">
        <f t="shared" si="41"/>
        <v>158</v>
      </c>
      <c r="AP121" s="97">
        <f t="shared" si="42"/>
        <v>36</v>
      </c>
      <c r="AQ121" s="97">
        <f t="shared" si="43"/>
        <v>36</v>
      </c>
      <c r="AR121" s="97">
        <f t="shared" si="44"/>
        <v>42</v>
      </c>
      <c r="AS121" s="109">
        <f t="shared" si="13"/>
        <v>458</v>
      </c>
      <c r="AU121" s="115">
        <v>35</v>
      </c>
      <c r="AV121" s="97">
        <f t="shared" si="45"/>
        <v>36</v>
      </c>
      <c r="AW121" s="97">
        <f t="shared" si="46"/>
        <v>78</v>
      </c>
      <c r="AX121" s="97">
        <f t="shared" si="47"/>
        <v>38</v>
      </c>
      <c r="AY121" s="97">
        <f t="shared" si="48"/>
        <v>112</v>
      </c>
      <c r="AZ121" s="97">
        <f t="shared" si="49"/>
        <v>153</v>
      </c>
      <c r="BA121" s="97">
        <f t="shared" si="50"/>
        <v>41</v>
      </c>
      <c r="BB121" s="109">
        <f t="shared" si="14"/>
        <v>458</v>
      </c>
    </row>
    <row r="122" spans="2:54" x14ac:dyDescent="0.3">
      <c r="B122" s="115">
        <v>36</v>
      </c>
      <c r="C122" s="97">
        <f t="shared" si="15"/>
        <v>160</v>
      </c>
      <c r="D122" s="97">
        <f t="shared" si="16"/>
        <v>77</v>
      </c>
      <c r="E122" s="97">
        <f t="shared" si="17"/>
        <v>81</v>
      </c>
      <c r="F122" s="97">
        <f t="shared" si="18"/>
        <v>38</v>
      </c>
      <c r="G122" s="97">
        <f t="shared" si="19"/>
        <v>39</v>
      </c>
      <c r="H122" s="97">
        <f t="shared" si="20"/>
        <v>75</v>
      </c>
      <c r="I122" s="109">
        <f t="shared" si="9"/>
        <v>470</v>
      </c>
      <c r="K122" s="115">
        <v>36</v>
      </c>
      <c r="L122" s="97">
        <f t="shared" si="21"/>
        <v>82</v>
      </c>
      <c r="M122" s="97">
        <f t="shared" si="22"/>
        <v>199</v>
      </c>
      <c r="N122" s="97">
        <f t="shared" si="23"/>
        <v>37</v>
      </c>
      <c r="O122" s="97">
        <f t="shared" si="24"/>
        <v>37</v>
      </c>
      <c r="P122" s="97">
        <f t="shared" si="25"/>
        <v>43</v>
      </c>
      <c r="Q122" s="97">
        <f t="shared" si="26"/>
        <v>72</v>
      </c>
      <c r="R122" s="109">
        <f t="shared" si="10"/>
        <v>470</v>
      </c>
      <c r="T122" s="115">
        <v>36</v>
      </c>
      <c r="U122" s="97">
        <f t="shared" si="27"/>
        <v>121</v>
      </c>
      <c r="V122" s="97">
        <f t="shared" si="28"/>
        <v>121</v>
      </c>
      <c r="W122" s="97">
        <f t="shared" si="29"/>
        <v>38</v>
      </c>
      <c r="X122" s="97">
        <f t="shared" si="30"/>
        <v>77</v>
      </c>
      <c r="Y122" s="97">
        <f t="shared" si="31"/>
        <v>37</v>
      </c>
      <c r="Z122" s="97">
        <f t="shared" si="32"/>
        <v>76</v>
      </c>
      <c r="AA122" s="109">
        <f t="shared" si="11"/>
        <v>470</v>
      </c>
      <c r="AC122" s="115">
        <v>36</v>
      </c>
      <c r="AD122" s="97">
        <f t="shared" si="33"/>
        <v>38</v>
      </c>
      <c r="AE122" s="97">
        <f t="shared" si="34"/>
        <v>40</v>
      </c>
      <c r="AF122" s="97">
        <f t="shared" si="35"/>
        <v>117</v>
      </c>
      <c r="AG122" s="97">
        <f t="shared" si="36"/>
        <v>40</v>
      </c>
      <c r="AH122" s="97">
        <f t="shared" si="37"/>
        <v>73</v>
      </c>
      <c r="AI122" s="97">
        <f t="shared" si="38"/>
        <v>162</v>
      </c>
      <c r="AJ122" s="109">
        <f t="shared" si="12"/>
        <v>470</v>
      </c>
      <c r="AL122" s="115">
        <v>36</v>
      </c>
      <c r="AM122" s="97">
        <f t="shared" si="39"/>
        <v>153</v>
      </c>
      <c r="AN122" s="97">
        <f t="shared" si="40"/>
        <v>38</v>
      </c>
      <c r="AO122" s="97">
        <f t="shared" si="41"/>
        <v>162</v>
      </c>
      <c r="AP122" s="97">
        <f t="shared" si="42"/>
        <v>37</v>
      </c>
      <c r="AQ122" s="97">
        <f t="shared" si="43"/>
        <v>37</v>
      </c>
      <c r="AR122" s="97">
        <f t="shared" si="44"/>
        <v>43</v>
      </c>
      <c r="AS122" s="109">
        <f t="shared" si="13"/>
        <v>470</v>
      </c>
      <c r="AU122" s="115">
        <v>36</v>
      </c>
      <c r="AV122" s="97">
        <f t="shared" si="45"/>
        <v>37</v>
      </c>
      <c r="AW122" s="97">
        <f t="shared" si="46"/>
        <v>80</v>
      </c>
      <c r="AX122" s="97">
        <f t="shared" si="47"/>
        <v>39</v>
      </c>
      <c r="AY122" s="97">
        <f t="shared" si="48"/>
        <v>115</v>
      </c>
      <c r="AZ122" s="97">
        <f t="shared" si="49"/>
        <v>157</v>
      </c>
      <c r="BA122" s="97">
        <f t="shared" si="50"/>
        <v>42</v>
      </c>
      <c r="BB122" s="109">
        <f t="shared" si="14"/>
        <v>470</v>
      </c>
    </row>
    <row r="123" spans="2:54" x14ac:dyDescent="0.3">
      <c r="B123" s="115">
        <v>37</v>
      </c>
      <c r="C123" s="97">
        <f t="shared" si="15"/>
        <v>164</v>
      </c>
      <c r="D123" s="97">
        <f t="shared" si="16"/>
        <v>79</v>
      </c>
      <c r="E123" s="97">
        <f t="shared" si="17"/>
        <v>83</v>
      </c>
      <c r="F123" s="97">
        <f t="shared" si="18"/>
        <v>39</v>
      </c>
      <c r="G123" s="97">
        <f t="shared" si="19"/>
        <v>40</v>
      </c>
      <c r="H123" s="97">
        <f t="shared" si="20"/>
        <v>77</v>
      </c>
      <c r="I123" s="109">
        <f t="shared" si="9"/>
        <v>482</v>
      </c>
      <c r="K123" s="115">
        <v>37</v>
      </c>
      <c r="L123" s="97">
        <f t="shared" si="21"/>
        <v>84</v>
      </c>
      <c r="M123" s="97">
        <f t="shared" si="22"/>
        <v>204</v>
      </c>
      <c r="N123" s="97">
        <f t="shared" si="23"/>
        <v>38</v>
      </c>
      <c r="O123" s="97">
        <f t="shared" si="24"/>
        <v>38</v>
      </c>
      <c r="P123" s="97">
        <f t="shared" si="25"/>
        <v>44</v>
      </c>
      <c r="Q123" s="97">
        <f t="shared" si="26"/>
        <v>74</v>
      </c>
      <c r="R123" s="109">
        <f t="shared" si="10"/>
        <v>482</v>
      </c>
      <c r="T123" s="115">
        <v>37</v>
      </c>
      <c r="U123" s="97">
        <f t="shared" si="27"/>
        <v>124</v>
      </c>
      <c r="V123" s="97">
        <f t="shared" si="28"/>
        <v>124</v>
      </c>
      <c r="W123" s="97">
        <f t="shared" si="29"/>
        <v>39</v>
      </c>
      <c r="X123" s="97">
        <f t="shared" si="30"/>
        <v>79</v>
      </c>
      <c r="Y123" s="97">
        <f t="shared" si="31"/>
        <v>38</v>
      </c>
      <c r="Z123" s="97">
        <f t="shared" si="32"/>
        <v>78</v>
      </c>
      <c r="AA123" s="109">
        <f t="shared" si="11"/>
        <v>482</v>
      </c>
      <c r="AC123" s="115">
        <v>37</v>
      </c>
      <c r="AD123" s="97">
        <f t="shared" si="33"/>
        <v>39</v>
      </c>
      <c r="AE123" s="97">
        <f t="shared" si="34"/>
        <v>41</v>
      </c>
      <c r="AF123" s="97">
        <f t="shared" si="35"/>
        <v>120</v>
      </c>
      <c r="AG123" s="97">
        <f t="shared" si="36"/>
        <v>41</v>
      </c>
      <c r="AH123" s="97">
        <f t="shared" si="37"/>
        <v>75</v>
      </c>
      <c r="AI123" s="97">
        <f t="shared" si="38"/>
        <v>166</v>
      </c>
      <c r="AJ123" s="109">
        <f t="shared" si="12"/>
        <v>482</v>
      </c>
      <c r="AL123" s="115">
        <v>37</v>
      </c>
      <c r="AM123" s="97">
        <f t="shared" si="39"/>
        <v>157</v>
      </c>
      <c r="AN123" s="97">
        <f t="shared" si="40"/>
        <v>39</v>
      </c>
      <c r="AO123" s="97">
        <f t="shared" si="41"/>
        <v>166</v>
      </c>
      <c r="AP123" s="97">
        <f t="shared" si="42"/>
        <v>38</v>
      </c>
      <c r="AQ123" s="97">
        <f t="shared" si="43"/>
        <v>38</v>
      </c>
      <c r="AR123" s="97">
        <f t="shared" si="44"/>
        <v>44</v>
      </c>
      <c r="AS123" s="109">
        <f t="shared" si="13"/>
        <v>482</v>
      </c>
      <c r="AU123" s="115">
        <v>37</v>
      </c>
      <c r="AV123" s="97">
        <f t="shared" si="45"/>
        <v>38</v>
      </c>
      <c r="AW123" s="97">
        <f t="shared" si="46"/>
        <v>82</v>
      </c>
      <c r="AX123" s="97">
        <f t="shared" si="47"/>
        <v>40</v>
      </c>
      <c r="AY123" s="97">
        <f t="shared" si="48"/>
        <v>118</v>
      </c>
      <c r="AZ123" s="97">
        <f t="shared" si="49"/>
        <v>161</v>
      </c>
      <c r="BA123" s="97">
        <f t="shared" si="50"/>
        <v>43</v>
      </c>
      <c r="BB123" s="109">
        <f t="shared" si="14"/>
        <v>482</v>
      </c>
    </row>
    <row r="124" spans="2:54" x14ac:dyDescent="0.3">
      <c r="B124" s="115">
        <v>38</v>
      </c>
      <c r="C124" s="97">
        <f t="shared" si="15"/>
        <v>168</v>
      </c>
      <c r="D124" s="97">
        <f t="shared" si="16"/>
        <v>81</v>
      </c>
      <c r="E124" s="97">
        <f t="shared" si="17"/>
        <v>85</v>
      </c>
      <c r="F124" s="97">
        <f t="shared" si="18"/>
        <v>40</v>
      </c>
      <c r="G124" s="97">
        <f t="shared" si="19"/>
        <v>41</v>
      </c>
      <c r="H124" s="97">
        <f t="shared" si="20"/>
        <v>79</v>
      </c>
      <c r="I124" s="109">
        <f t="shared" si="9"/>
        <v>494</v>
      </c>
      <c r="K124" s="115">
        <v>38</v>
      </c>
      <c r="L124" s="97">
        <f t="shared" si="21"/>
        <v>86</v>
      </c>
      <c r="M124" s="97">
        <f t="shared" si="22"/>
        <v>209</v>
      </c>
      <c r="N124" s="97">
        <f t="shared" si="23"/>
        <v>39</v>
      </c>
      <c r="O124" s="97">
        <f t="shared" si="24"/>
        <v>39</v>
      </c>
      <c r="P124" s="97">
        <f t="shared" si="25"/>
        <v>45</v>
      </c>
      <c r="Q124" s="97">
        <f t="shared" si="26"/>
        <v>76</v>
      </c>
      <c r="R124" s="109">
        <f t="shared" si="10"/>
        <v>494</v>
      </c>
      <c r="T124" s="115">
        <v>38</v>
      </c>
      <c r="U124" s="97">
        <f t="shared" si="27"/>
        <v>127</v>
      </c>
      <c r="V124" s="97">
        <f t="shared" si="28"/>
        <v>127</v>
      </c>
      <c r="W124" s="97">
        <f t="shared" si="29"/>
        <v>40</v>
      </c>
      <c r="X124" s="97">
        <f t="shared" si="30"/>
        <v>81</v>
      </c>
      <c r="Y124" s="97">
        <f t="shared" si="31"/>
        <v>39</v>
      </c>
      <c r="Z124" s="97">
        <f t="shared" si="32"/>
        <v>80</v>
      </c>
      <c r="AA124" s="109">
        <f t="shared" si="11"/>
        <v>494</v>
      </c>
      <c r="AC124" s="115">
        <v>38</v>
      </c>
      <c r="AD124" s="97">
        <f t="shared" si="33"/>
        <v>40</v>
      </c>
      <c r="AE124" s="97">
        <f t="shared" si="34"/>
        <v>42</v>
      </c>
      <c r="AF124" s="97">
        <f t="shared" si="35"/>
        <v>123</v>
      </c>
      <c r="AG124" s="97">
        <f t="shared" si="36"/>
        <v>42</v>
      </c>
      <c r="AH124" s="97">
        <f t="shared" si="37"/>
        <v>77</v>
      </c>
      <c r="AI124" s="97">
        <f t="shared" si="38"/>
        <v>170</v>
      </c>
      <c r="AJ124" s="109">
        <f t="shared" si="12"/>
        <v>494</v>
      </c>
      <c r="AL124" s="115">
        <v>38</v>
      </c>
      <c r="AM124" s="97">
        <f t="shared" si="39"/>
        <v>161</v>
      </c>
      <c r="AN124" s="97">
        <f t="shared" si="40"/>
        <v>40</v>
      </c>
      <c r="AO124" s="97">
        <f t="shared" si="41"/>
        <v>170</v>
      </c>
      <c r="AP124" s="97">
        <f t="shared" si="42"/>
        <v>39</v>
      </c>
      <c r="AQ124" s="97">
        <f t="shared" si="43"/>
        <v>39</v>
      </c>
      <c r="AR124" s="97">
        <f t="shared" si="44"/>
        <v>45</v>
      </c>
      <c r="AS124" s="109">
        <f t="shared" si="13"/>
        <v>494</v>
      </c>
      <c r="AU124" s="115">
        <v>38</v>
      </c>
      <c r="AV124" s="97">
        <f t="shared" si="45"/>
        <v>39</v>
      </c>
      <c r="AW124" s="97">
        <f t="shared" si="46"/>
        <v>84</v>
      </c>
      <c r="AX124" s="97">
        <f t="shared" si="47"/>
        <v>41</v>
      </c>
      <c r="AY124" s="97">
        <f t="shared" si="48"/>
        <v>121</v>
      </c>
      <c r="AZ124" s="97">
        <f t="shared" si="49"/>
        <v>165</v>
      </c>
      <c r="BA124" s="97">
        <f t="shared" si="50"/>
        <v>44</v>
      </c>
      <c r="BB124" s="109">
        <f t="shared" si="14"/>
        <v>494</v>
      </c>
    </row>
    <row r="125" spans="2:54" x14ac:dyDescent="0.3">
      <c r="B125" s="115">
        <v>39</v>
      </c>
      <c r="C125" s="97">
        <f t="shared" si="15"/>
        <v>172</v>
      </c>
      <c r="D125" s="97">
        <f t="shared" si="16"/>
        <v>83</v>
      </c>
      <c r="E125" s="97">
        <f t="shared" si="17"/>
        <v>87</v>
      </c>
      <c r="F125" s="97">
        <f t="shared" si="18"/>
        <v>41</v>
      </c>
      <c r="G125" s="97">
        <f t="shared" si="19"/>
        <v>42</v>
      </c>
      <c r="H125" s="97">
        <f t="shared" si="20"/>
        <v>81</v>
      </c>
      <c r="I125" s="109">
        <f t="shared" si="9"/>
        <v>506</v>
      </c>
      <c r="K125" s="115">
        <v>39</v>
      </c>
      <c r="L125" s="97">
        <f t="shared" si="21"/>
        <v>88</v>
      </c>
      <c r="M125" s="97">
        <f t="shared" si="22"/>
        <v>214</v>
      </c>
      <c r="N125" s="97">
        <f t="shared" si="23"/>
        <v>40</v>
      </c>
      <c r="O125" s="97">
        <f t="shared" si="24"/>
        <v>40</v>
      </c>
      <c r="P125" s="97">
        <f t="shared" si="25"/>
        <v>46</v>
      </c>
      <c r="Q125" s="97">
        <f t="shared" si="26"/>
        <v>78</v>
      </c>
      <c r="R125" s="109">
        <f t="shared" si="10"/>
        <v>506</v>
      </c>
      <c r="T125" s="115">
        <v>39</v>
      </c>
      <c r="U125" s="97">
        <f t="shared" si="27"/>
        <v>130</v>
      </c>
      <c r="V125" s="97">
        <f t="shared" si="28"/>
        <v>130</v>
      </c>
      <c r="W125" s="97">
        <f t="shared" si="29"/>
        <v>41</v>
      </c>
      <c r="X125" s="97">
        <f t="shared" si="30"/>
        <v>83</v>
      </c>
      <c r="Y125" s="97">
        <f t="shared" si="31"/>
        <v>40</v>
      </c>
      <c r="Z125" s="97">
        <f t="shared" si="32"/>
        <v>82</v>
      </c>
      <c r="AA125" s="109">
        <f t="shared" si="11"/>
        <v>506</v>
      </c>
      <c r="AC125" s="115">
        <v>39</v>
      </c>
      <c r="AD125" s="97">
        <f t="shared" si="33"/>
        <v>41</v>
      </c>
      <c r="AE125" s="97">
        <f t="shared" si="34"/>
        <v>43</v>
      </c>
      <c r="AF125" s="97">
        <f t="shared" si="35"/>
        <v>126</v>
      </c>
      <c r="AG125" s="97">
        <f t="shared" si="36"/>
        <v>43</v>
      </c>
      <c r="AH125" s="97">
        <f t="shared" si="37"/>
        <v>79</v>
      </c>
      <c r="AI125" s="97">
        <f t="shared" si="38"/>
        <v>174</v>
      </c>
      <c r="AJ125" s="109">
        <f t="shared" si="12"/>
        <v>506</v>
      </c>
      <c r="AL125" s="115">
        <v>39</v>
      </c>
      <c r="AM125" s="97">
        <f t="shared" si="39"/>
        <v>165</v>
      </c>
      <c r="AN125" s="97">
        <f t="shared" si="40"/>
        <v>41</v>
      </c>
      <c r="AO125" s="97">
        <f t="shared" si="41"/>
        <v>174</v>
      </c>
      <c r="AP125" s="97">
        <f t="shared" si="42"/>
        <v>40</v>
      </c>
      <c r="AQ125" s="97">
        <f t="shared" si="43"/>
        <v>40</v>
      </c>
      <c r="AR125" s="97">
        <f t="shared" si="44"/>
        <v>46</v>
      </c>
      <c r="AS125" s="109">
        <f t="shared" si="13"/>
        <v>506</v>
      </c>
      <c r="AU125" s="115">
        <v>39</v>
      </c>
      <c r="AV125" s="97">
        <f t="shared" si="45"/>
        <v>40</v>
      </c>
      <c r="AW125" s="97">
        <f t="shared" si="46"/>
        <v>86</v>
      </c>
      <c r="AX125" s="97">
        <f t="shared" si="47"/>
        <v>42</v>
      </c>
      <c r="AY125" s="97">
        <f t="shared" si="48"/>
        <v>124</v>
      </c>
      <c r="AZ125" s="97">
        <f t="shared" si="49"/>
        <v>169</v>
      </c>
      <c r="BA125" s="97">
        <f t="shared" si="50"/>
        <v>45</v>
      </c>
      <c r="BB125" s="109">
        <f t="shared" si="14"/>
        <v>506</v>
      </c>
    </row>
    <row r="126" spans="2:54" x14ac:dyDescent="0.3">
      <c r="B126" s="115">
        <v>40</v>
      </c>
      <c r="C126" s="97">
        <f t="shared" si="15"/>
        <v>176</v>
      </c>
      <c r="D126" s="97">
        <f t="shared" si="16"/>
        <v>85</v>
      </c>
      <c r="E126" s="97">
        <f t="shared" si="17"/>
        <v>89</v>
      </c>
      <c r="F126" s="97">
        <f t="shared" si="18"/>
        <v>42</v>
      </c>
      <c r="G126" s="97">
        <f t="shared" si="19"/>
        <v>43</v>
      </c>
      <c r="H126" s="97">
        <f t="shared" si="20"/>
        <v>83</v>
      </c>
      <c r="I126" s="109">
        <f t="shared" si="9"/>
        <v>518</v>
      </c>
      <c r="K126" s="115">
        <v>40</v>
      </c>
      <c r="L126" s="97">
        <f t="shared" si="21"/>
        <v>90</v>
      </c>
      <c r="M126" s="97">
        <f t="shared" si="22"/>
        <v>219</v>
      </c>
      <c r="N126" s="97">
        <f t="shared" si="23"/>
        <v>41</v>
      </c>
      <c r="O126" s="97">
        <f t="shared" si="24"/>
        <v>41</v>
      </c>
      <c r="P126" s="97">
        <f t="shared" si="25"/>
        <v>47</v>
      </c>
      <c r="Q126" s="97">
        <f t="shared" si="26"/>
        <v>80</v>
      </c>
      <c r="R126" s="109">
        <f t="shared" si="10"/>
        <v>518</v>
      </c>
      <c r="T126" s="115">
        <v>40</v>
      </c>
      <c r="U126" s="97">
        <f t="shared" si="27"/>
        <v>133</v>
      </c>
      <c r="V126" s="97">
        <f t="shared" si="28"/>
        <v>133</v>
      </c>
      <c r="W126" s="97">
        <f t="shared" si="29"/>
        <v>42</v>
      </c>
      <c r="X126" s="97">
        <f t="shared" si="30"/>
        <v>85</v>
      </c>
      <c r="Y126" s="97">
        <f t="shared" si="31"/>
        <v>41</v>
      </c>
      <c r="Z126" s="97">
        <f t="shared" si="32"/>
        <v>84</v>
      </c>
      <c r="AA126" s="109">
        <f t="shared" si="11"/>
        <v>518</v>
      </c>
      <c r="AC126" s="115">
        <v>40</v>
      </c>
      <c r="AD126" s="97">
        <f t="shared" si="33"/>
        <v>42</v>
      </c>
      <c r="AE126" s="97">
        <f t="shared" si="34"/>
        <v>44</v>
      </c>
      <c r="AF126" s="97">
        <f t="shared" si="35"/>
        <v>129</v>
      </c>
      <c r="AG126" s="97">
        <f t="shared" si="36"/>
        <v>44</v>
      </c>
      <c r="AH126" s="97">
        <f t="shared" si="37"/>
        <v>81</v>
      </c>
      <c r="AI126" s="97">
        <f t="shared" si="38"/>
        <v>178</v>
      </c>
      <c r="AJ126" s="109">
        <f t="shared" si="12"/>
        <v>518</v>
      </c>
      <c r="AL126" s="115">
        <v>40</v>
      </c>
      <c r="AM126" s="97">
        <f t="shared" si="39"/>
        <v>169</v>
      </c>
      <c r="AN126" s="97">
        <f t="shared" si="40"/>
        <v>42</v>
      </c>
      <c r="AO126" s="97">
        <f t="shared" si="41"/>
        <v>178</v>
      </c>
      <c r="AP126" s="97">
        <f t="shared" si="42"/>
        <v>41</v>
      </c>
      <c r="AQ126" s="97">
        <f t="shared" si="43"/>
        <v>41</v>
      </c>
      <c r="AR126" s="97">
        <f t="shared" si="44"/>
        <v>47</v>
      </c>
      <c r="AS126" s="109">
        <f t="shared" si="13"/>
        <v>518</v>
      </c>
      <c r="AU126" s="115">
        <v>40</v>
      </c>
      <c r="AV126" s="97">
        <f t="shared" si="45"/>
        <v>41</v>
      </c>
      <c r="AW126" s="97">
        <f t="shared" si="46"/>
        <v>88</v>
      </c>
      <c r="AX126" s="97">
        <f t="shared" si="47"/>
        <v>43</v>
      </c>
      <c r="AY126" s="97">
        <f t="shared" si="48"/>
        <v>127</v>
      </c>
      <c r="AZ126" s="97">
        <f t="shared" si="49"/>
        <v>173</v>
      </c>
      <c r="BA126" s="97">
        <f t="shared" si="50"/>
        <v>46</v>
      </c>
      <c r="BB126" s="109">
        <f t="shared" si="14"/>
        <v>518</v>
      </c>
    </row>
    <row r="127" spans="2:54" x14ac:dyDescent="0.3">
      <c r="B127" s="115">
        <v>41</v>
      </c>
      <c r="C127" s="97">
        <f t="shared" si="15"/>
        <v>180</v>
      </c>
      <c r="D127" s="97">
        <f t="shared" si="16"/>
        <v>87</v>
      </c>
      <c r="E127" s="97">
        <f t="shared" si="17"/>
        <v>91</v>
      </c>
      <c r="F127" s="97">
        <f t="shared" si="18"/>
        <v>43</v>
      </c>
      <c r="G127" s="97">
        <f t="shared" si="19"/>
        <v>44</v>
      </c>
      <c r="H127" s="97">
        <f t="shared" si="20"/>
        <v>85</v>
      </c>
      <c r="I127" s="109">
        <f t="shared" si="9"/>
        <v>530</v>
      </c>
      <c r="K127" s="115">
        <v>41</v>
      </c>
      <c r="L127" s="97">
        <f t="shared" si="21"/>
        <v>92</v>
      </c>
      <c r="M127" s="97">
        <f t="shared" si="22"/>
        <v>224</v>
      </c>
      <c r="N127" s="97">
        <f t="shared" si="23"/>
        <v>42</v>
      </c>
      <c r="O127" s="97">
        <f t="shared" si="24"/>
        <v>42</v>
      </c>
      <c r="P127" s="97">
        <f t="shared" si="25"/>
        <v>48</v>
      </c>
      <c r="Q127" s="97">
        <f t="shared" si="26"/>
        <v>82</v>
      </c>
      <c r="R127" s="109">
        <f t="shared" si="10"/>
        <v>530</v>
      </c>
      <c r="T127" s="115">
        <v>41</v>
      </c>
      <c r="U127" s="97">
        <f t="shared" si="27"/>
        <v>136</v>
      </c>
      <c r="V127" s="97">
        <f t="shared" si="28"/>
        <v>136</v>
      </c>
      <c r="W127" s="97">
        <f t="shared" si="29"/>
        <v>43</v>
      </c>
      <c r="X127" s="97">
        <f t="shared" si="30"/>
        <v>87</v>
      </c>
      <c r="Y127" s="97">
        <f t="shared" si="31"/>
        <v>42</v>
      </c>
      <c r="Z127" s="97">
        <f t="shared" si="32"/>
        <v>86</v>
      </c>
      <c r="AA127" s="109">
        <f t="shared" si="11"/>
        <v>530</v>
      </c>
      <c r="AC127" s="115">
        <v>41</v>
      </c>
      <c r="AD127" s="97">
        <f t="shared" si="33"/>
        <v>43</v>
      </c>
      <c r="AE127" s="97">
        <f t="shared" si="34"/>
        <v>45</v>
      </c>
      <c r="AF127" s="97">
        <f t="shared" si="35"/>
        <v>132</v>
      </c>
      <c r="AG127" s="97">
        <f t="shared" si="36"/>
        <v>45</v>
      </c>
      <c r="AH127" s="97">
        <f t="shared" si="37"/>
        <v>83</v>
      </c>
      <c r="AI127" s="97">
        <f t="shared" si="38"/>
        <v>182</v>
      </c>
      <c r="AJ127" s="109">
        <f t="shared" si="12"/>
        <v>530</v>
      </c>
      <c r="AL127" s="115">
        <v>41</v>
      </c>
      <c r="AM127" s="97">
        <f t="shared" si="39"/>
        <v>173</v>
      </c>
      <c r="AN127" s="97">
        <f t="shared" si="40"/>
        <v>43</v>
      </c>
      <c r="AO127" s="97">
        <f t="shared" si="41"/>
        <v>182</v>
      </c>
      <c r="AP127" s="97">
        <f t="shared" si="42"/>
        <v>42</v>
      </c>
      <c r="AQ127" s="97">
        <f t="shared" si="43"/>
        <v>42</v>
      </c>
      <c r="AR127" s="97">
        <f t="shared" si="44"/>
        <v>48</v>
      </c>
      <c r="AS127" s="109">
        <f t="shared" si="13"/>
        <v>530</v>
      </c>
      <c r="AU127" s="115">
        <v>41</v>
      </c>
      <c r="AV127" s="97">
        <f t="shared" si="45"/>
        <v>42</v>
      </c>
      <c r="AW127" s="97">
        <f t="shared" si="46"/>
        <v>90</v>
      </c>
      <c r="AX127" s="97">
        <f t="shared" si="47"/>
        <v>44</v>
      </c>
      <c r="AY127" s="97">
        <f t="shared" si="48"/>
        <v>130</v>
      </c>
      <c r="AZ127" s="97">
        <f t="shared" si="49"/>
        <v>177</v>
      </c>
      <c r="BA127" s="97">
        <f t="shared" si="50"/>
        <v>47</v>
      </c>
      <c r="BB127" s="109">
        <f t="shared" si="14"/>
        <v>530</v>
      </c>
    </row>
    <row r="128" spans="2:54" x14ac:dyDescent="0.3">
      <c r="B128" s="115">
        <v>42</v>
      </c>
      <c r="C128" s="97">
        <f t="shared" si="15"/>
        <v>184</v>
      </c>
      <c r="D128" s="97">
        <f t="shared" si="16"/>
        <v>89</v>
      </c>
      <c r="E128" s="97">
        <f t="shared" si="17"/>
        <v>93</v>
      </c>
      <c r="F128" s="97">
        <f t="shared" si="18"/>
        <v>44</v>
      </c>
      <c r="G128" s="97">
        <f t="shared" si="19"/>
        <v>45</v>
      </c>
      <c r="H128" s="97">
        <f t="shared" si="20"/>
        <v>87</v>
      </c>
      <c r="I128" s="109">
        <f t="shared" si="9"/>
        <v>542</v>
      </c>
      <c r="K128" s="115">
        <v>42</v>
      </c>
      <c r="L128" s="97">
        <f t="shared" si="21"/>
        <v>94</v>
      </c>
      <c r="M128" s="97">
        <f t="shared" si="22"/>
        <v>229</v>
      </c>
      <c r="N128" s="97">
        <f t="shared" si="23"/>
        <v>43</v>
      </c>
      <c r="O128" s="97">
        <f t="shared" si="24"/>
        <v>43</v>
      </c>
      <c r="P128" s="97">
        <f t="shared" si="25"/>
        <v>49</v>
      </c>
      <c r="Q128" s="97">
        <f t="shared" si="26"/>
        <v>84</v>
      </c>
      <c r="R128" s="109">
        <f t="shared" si="10"/>
        <v>542</v>
      </c>
      <c r="T128" s="115">
        <v>42</v>
      </c>
      <c r="U128" s="97">
        <f t="shared" si="27"/>
        <v>139</v>
      </c>
      <c r="V128" s="97">
        <f t="shared" si="28"/>
        <v>139</v>
      </c>
      <c r="W128" s="97">
        <f t="shared" si="29"/>
        <v>44</v>
      </c>
      <c r="X128" s="97">
        <f t="shared" si="30"/>
        <v>89</v>
      </c>
      <c r="Y128" s="97">
        <f t="shared" si="31"/>
        <v>43</v>
      </c>
      <c r="Z128" s="97">
        <f t="shared" si="32"/>
        <v>88</v>
      </c>
      <c r="AA128" s="109">
        <f t="shared" si="11"/>
        <v>542</v>
      </c>
      <c r="AC128" s="115">
        <v>42</v>
      </c>
      <c r="AD128" s="97">
        <f t="shared" si="33"/>
        <v>44</v>
      </c>
      <c r="AE128" s="97">
        <f t="shared" si="34"/>
        <v>46</v>
      </c>
      <c r="AF128" s="97">
        <f t="shared" si="35"/>
        <v>135</v>
      </c>
      <c r="AG128" s="97">
        <f t="shared" si="36"/>
        <v>46</v>
      </c>
      <c r="AH128" s="97">
        <f t="shared" si="37"/>
        <v>85</v>
      </c>
      <c r="AI128" s="97">
        <f t="shared" si="38"/>
        <v>186</v>
      </c>
      <c r="AJ128" s="109">
        <f t="shared" si="12"/>
        <v>542</v>
      </c>
      <c r="AL128" s="115">
        <v>42</v>
      </c>
      <c r="AM128" s="97">
        <f t="shared" si="39"/>
        <v>177</v>
      </c>
      <c r="AN128" s="97">
        <f t="shared" si="40"/>
        <v>44</v>
      </c>
      <c r="AO128" s="97">
        <f t="shared" si="41"/>
        <v>186</v>
      </c>
      <c r="AP128" s="97">
        <f t="shared" si="42"/>
        <v>43</v>
      </c>
      <c r="AQ128" s="97">
        <f t="shared" si="43"/>
        <v>43</v>
      </c>
      <c r="AR128" s="97">
        <f t="shared" si="44"/>
        <v>49</v>
      </c>
      <c r="AS128" s="109">
        <f t="shared" si="13"/>
        <v>542</v>
      </c>
      <c r="AU128" s="115">
        <v>42</v>
      </c>
      <c r="AV128" s="97">
        <f t="shared" si="45"/>
        <v>43</v>
      </c>
      <c r="AW128" s="97">
        <f t="shared" si="46"/>
        <v>92</v>
      </c>
      <c r="AX128" s="97">
        <f t="shared" si="47"/>
        <v>45</v>
      </c>
      <c r="AY128" s="97">
        <f t="shared" si="48"/>
        <v>133</v>
      </c>
      <c r="AZ128" s="97">
        <f t="shared" si="49"/>
        <v>181</v>
      </c>
      <c r="BA128" s="97">
        <f t="shared" si="50"/>
        <v>48</v>
      </c>
      <c r="BB128" s="109">
        <f t="shared" si="14"/>
        <v>542</v>
      </c>
    </row>
    <row r="129" spans="2:54" x14ac:dyDescent="0.3">
      <c r="B129" s="115">
        <v>43</v>
      </c>
      <c r="C129" s="97">
        <f t="shared" si="15"/>
        <v>188</v>
      </c>
      <c r="D129" s="97">
        <f t="shared" si="16"/>
        <v>91</v>
      </c>
      <c r="E129" s="97">
        <f t="shared" si="17"/>
        <v>95</v>
      </c>
      <c r="F129" s="97">
        <f t="shared" si="18"/>
        <v>45</v>
      </c>
      <c r="G129" s="97">
        <f t="shared" si="19"/>
        <v>46</v>
      </c>
      <c r="H129" s="97">
        <f t="shared" si="20"/>
        <v>89</v>
      </c>
      <c r="I129" s="109">
        <f t="shared" si="9"/>
        <v>554</v>
      </c>
      <c r="K129" s="115">
        <v>43</v>
      </c>
      <c r="L129" s="97">
        <f t="shared" si="21"/>
        <v>96</v>
      </c>
      <c r="M129" s="97">
        <f t="shared" si="22"/>
        <v>234</v>
      </c>
      <c r="N129" s="97">
        <f t="shared" si="23"/>
        <v>44</v>
      </c>
      <c r="O129" s="97">
        <f t="shared" si="24"/>
        <v>44</v>
      </c>
      <c r="P129" s="97">
        <f t="shared" si="25"/>
        <v>50</v>
      </c>
      <c r="Q129" s="97">
        <f t="shared" si="26"/>
        <v>86</v>
      </c>
      <c r="R129" s="109">
        <f t="shared" si="10"/>
        <v>554</v>
      </c>
      <c r="T129" s="115">
        <v>43</v>
      </c>
      <c r="U129" s="97">
        <f t="shared" si="27"/>
        <v>142</v>
      </c>
      <c r="V129" s="97">
        <f t="shared" si="28"/>
        <v>142</v>
      </c>
      <c r="W129" s="97">
        <f t="shared" si="29"/>
        <v>45</v>
      </c>
      <c r="X129" s="97">
        <f t="shared" si="30"/>
        <v>91</v>
      </c>
      <c r="Y129" s="97">
        <f t="shared" si="31"/>
        <v>44</v>
      </c>
      <c r="Z129" s="97">
        <f t="shared" si="32"/>
        <v>90</v>
      </c>
      <c r="AA129" s="109">
        <f t="shared" si="11"/>
        <v>554</v>
      </c>
      <c r="AC129" s="115">
        <v>43</v>
      </c>
      <c r="AD129" s="97">
        <f t="shared" si="33"/>
        <v>45</v>
      </c>
      <c r="AE129" s="97">
        <f t="shared" si="34"/>
        <v>47</v>
      </c>
      <c r="AF129" s="97">
        <f t="shared" si="35"/>
        <v>138</v>
      </c>
      <c r="AG129" s="97">
        <f t="shared" si="36"/>
        <v>47</v>
      </c>
      <c r="AH129" s="97">
        <f t="shared" si="37"/>
        <v>87</v>
      </c>
      <c r="AI129" s="97">
        <f t="shared" si="38"/>
        <v>190</v>
      </c>
      <c r="AJ129" s="109">
        <f t="shared" si="12"/>
        <v>554</v>
      </c>
      <c r="AL129" s="115">
        <v>43</v>
      </c>
      <c r="AM129" s="97">
        <f t="shared" si="39"/>
        <v>181</v>
      </c>
      <c r="AN129" s="97">
        <f t="shared" si="40"/>
        <v>45</v>
      </c>
      <c r="AO129" s="97">
        <f t="shared" si="41"/>
        <v>190</v>
      </c>
      <c r="AP129" s="97">
        <f t="shared" si="42"/>
        <v>44</v>
      </c>
      <c r="AQ129" s="97">
        <f t="shared" si="43"/>
        <v>44</v>
      </c>
      <c r="AR129" s="97">
        <f t="shared" si="44"/>
        <v>50</v>
      </c>
      <c r="AS129" s="109">
        <f t="shared" si="13"/>
        <v>554</v>
      </c>
      <c r="AU129" s="115">
        <v>43</v>
      </c>
      <c r="AV129" s="97">
        <f t="shared" si="45"/>
        <v>44</v>
      </c>
      <c r="AW129" s="97">
        <f t="shared" si="46"/>
        <v>94</v>
      </c>
      <c r="AX129" s="97">
        <f t="shared" si="47"/>
        <v>46</v>
      </c>
      <c r="AY129" s="97">
        <f t="shared" si="48"/>
        <v>136</v>
      </c>
      <c r="AZ129" s="97">
        <f t="shared" si="49"/>
        <v>185</v>
      </c>
      <c r="BA129" s="97">
        <f t="shared" si="50"/>
        <v>49</v>
      </c>
      <c r="BB129" s="109">
        <f t="shared" si="14"/>
        <v>554</v>
      </c>
    </row>
    <row r="130" spans="2:54" x14ac:dyDescent="0.3">
      <c r="B130" s="115">
        <v>44</v>
      </c>
      <c r="C130" s="97">
        <f t="shared" si="15"/>
        <v>192</v>
      </c>
      <c r="D130" s="97">
        <f t="shared" si="16"/>
        <v>93</v>
      </c>
      <c r="E130" s="97">
        <f t="shared" si="17"/>
        <v>97</v>
      </c>
      <c r="F130" s="97">
        <f t="shared" si="18"/>
        <v>46</v>
      </c>
      <c r="G130" s="97">
        <f t="shared" si="19"/>
        <v>47</v>
      </c>
      <c r="H130" s="97">
        <f t="shared" si="20"/>
        <v>91</v>
      </c>
      <c r="I130" s="109">
        <f t="shared" si="9"/>
        <v>566</v>
      </c>
      <c r="K130" s="115">
        <v>44</v>
      </c>
      <c r="L130" s="97">
        <f t="shared" si="21"/>
        <v>98</v>
      </c>
      <c r="M130" s="97">
        <f t="shared" si="22"/>
        <v>239</v>
      </c>
      <c r="N130" s="97">
        <f t="shared" si="23"/>
        <v>45</v>
      </c>
      <c r="O130" s="97">
        <f t="shared" si="24"/>
        <v>45</v>
      </c>
      <c r="P130" s="97">
        <f t="shared" si="25"/>
        <v>51</v>
      </c>
      <c r="Q130" s="97">
        <f t="shared" si="26"/>
        <v>88</v>
      </c>
      <c r="R130" s="109">
        <f t="shared" si="10"/>
        <v>566</v>
      </c>
      <c r="T130" s="115">
        <v>44</v>
      </c>
      <c r="U130" s="97">
        <f t="shared" si="27"/>
        <v>145</v>
      </c>
      <c r="V130" s="97">
        <f t="shared" si="28"/>
        <v>145</v>
      </c>
      <c r="W130" s="97">
        <f t="shared" si="29"/>
        <v>46</v>
      </c>
      <c r="X130" s="97">
        <f t="shared" si="30"/>
        <v>93</v>
      </c>
      <c r="Y130" s="97">
        <f t="shared" si="31"/>
        <v>45</v>
      </c>
      <c r="Z130" s="97">
        <f t="shared" si="32"/>
        <v>92</v>
      </c>
      <c r="AA130" s="109">
        <f t="shared" si="11"/>
        <v>566</v>
      </c>
      <c r="AC130" s="115">
        <v>44</v>
      </c>
      <c r="AD130" s="97">
        <f t="shared" si="33"/>
        <v>46</v>
      </c>
      <c r="AE130" s="97">
        <f t="shared" si="34"/>
        <v>48</v>
      </c>
      <c r="AF130" s="97">
        <f t="shared" si="35"/>
        <v>141</v>
      </c>
      <c r="AG130" s="97">
        <f t="shared" si="36"/>
        <v>48</v>
      </c>
      <c r="AH130" s="97">
        <f t="shared" si="37"/>
        <v>89</v>
      </c>
      <c r="AI130" s="97">
        <f t="shared" si="38"/>
        <v>194</v>
      </c>
      <c r="AJ130" s="109">
        <f t="shared" si="12"/>
        <v>566</v>
      </c>
      <c r="AL130" s="115">
        <v>44</v>
      </c>
      <c r="AM130" s="97">
        <f t="shared" si="39"/>
        <v>185</v>
      </c>
      <c r="AN130" s="97">
        <f t="shared" si="40"/>
        <v>46</v>
      </c>
      <c r="AO130" s="97">
        <f t="shared" si="41"/>
        <v>194</v>
      </c>
      <c r="AP130" s="97">
        <f t="shared" si="42"/>
        <v>45</v>
      </c>
      <c r="AQ130" s="97">
        <f t="shared" si="43"/>
        <v>45</v>
      </c>
      <c r="AR130" s="97">
        <f t="shared" si="44"/>
        <v>51</v>
      </c>
      <c r="AS130" s="109">
        <f t="shared" si="13"/>
        <v>566</v>
      </c>
      <c r="AU130" s="115">
        <v>44</v>
      </c>
      <c r="AV130" s="97">
        <f t="shared" si="45"/>
        <v>45</v>
      </c>
      <c r="AW130" s="97">
        <f t="shared" si="46"/>
        <v>96</v>
      </c>
      <c r="AX130" s="97">
        <f t="shared" si="47"/>
        <v>47</v>
      </c>
      <c r="AY130" s="97">
        <f t="shared" si="48"/>
        <v>139</v>
      </c>
      <c r="AZ130" s="97">
        <f t="shared" si="49"/>
        <v>189</v>
      </c>
      <c r="BA130" s="97">
        <f t="shared" si="50"/>
        <v>50</v>
      </c>
      <c r="BB130" s="109">
        <f t="shared" si="14"/>
        <v>566</v>
      </c>
    </row>
    <row r="131" spans="2:54" x14ac:dyDescent="0.3">
      <c r="B131" s="115">
        <v>45</v>
      </c>
      <c r="C131" s="97">
        <f t="shared" si="15"/>
        <v>196</v>
      </c>
      <c r="D131" s="97">
        <f t="shared" si="16"/>
        <v>95</v>
      </c>
      <c r="E131" s="97">
        <f t="shared" si="17"/>
        <v>99</v>
      </c>
      <c r="F131" s="97">
        <f t="shared" si="18"/>
        <v>47</v>
      </c>
      <c r="G131" s="97">
        <f t="shared" si="19"/>
        <v>48</v>
      </c>
      <c r="H131" s="97">
        <f t="shared" si="20"/>
        <v>93</v>
      </c>
      <c r="I131" s="109">
        <f t="shared" si="9"/>
        <v>578</v>
      </c>
      <c r="K131" s="115">
        <v>45</v>
      </c>
      <c r="L131" s="97">
        <f t="shared" si="21"/>
        <v>100</v>
      </c>
      <c r="M131" s="97">
        <f t="shared" si="22"/>
        <v>244</v>
      </c>
      <c r="N131" s="97">
        <f t="shared" si="23"/>
        <v>46</v>
      </c>
      <c r="O131" s="97">
        <f t="shared" si="24"/>
        <v>46</v>
      </c>
      <c r="P131" s="97">
        <f t="shared" si="25"/>
        <v>52</v>
      </c>
      <c r="Q131" s="97">
        <f t="shared" si="26"/>
        <v>90</v>
      </c>
      <c r="R131" s="109">
        <f t="shared" si="10"/>
        <v>578</v>
      </c>
      <c r="T131" s="115">
        <v>45</v>
      </c>
      <c r="U131" s="97">
        <f t="shared" si="27"/>
        <v>148</v>
      </c>
      <c r="V131" s="97">
        <f t="shared" si="28"/>
        <v>148</v>
      </c>
      <c r="W131" s="97">
        <f t="shared" si="29"/>
        <v>47</v>
      </c>
      <c r="X131" s="97">
        <f t="shared" si="30"/>
        <v>95</v>
      </c>
      <c r="Y131" s="97">
        <f t="shared" si="31"/>
        <v>46</v>
      </c>
      <c r="Z131" s="97">
        <f t="shared" si="32"/>
        <v>94</v>
      </c>
      <c r="AA131" s="109">
        <f t="shared" si="11"/>
        <v>578</v>
      </c>
      <c r="AC131" s="115">
        <v>45</v>
      </c>
      <c r="AD131" s="97">
        <f t="shared" si="33"/>
        <v>47</v>
      </c>
      <c r="AE131" s="97">
        <f t="shared" si="34"/>
        <v>49</v>
      </c>
      <c r="AF131" s="97">
        <f t="shared" si="35"/>
        <v>144</v>
      </c>
      <c r="AG131" s="97">
        <f t="shared" si="36"/>
        <v>49</v>
      </c>
      <c r="AH131" s="97">
        <f t="shared" si="37"/>
        <v>91</v>
      </c>
      <c r="AI131" s="97">
        <f t="shared" si="38"/>
        <v>198</v>
      </c>
      <c r="AJ131" s="109">
        <f t="shared" si="12"/>
        <v>578</v>
      </c>
      <c r="AL131" s="115">
        <v>45</v>
      </c>
      <c r="AM131" s="97">
        <f t="shared" si="39"/>
        <v>189</v>
      </c>
      <c r="AN131" s="97">
        <f t="shared" si="40"/>
        <v>47</v>
      </c>
      <c r="AO131" s="97">
        <f t="shared" si="41"/>
        <v>198</v>
      </c>
      <c r="AP131" s="97">
        <f t="shared" si="42"/>
        <v>46</v>
      </c>
      <c r="AQ131" s="97">
        <f t="shared" si="43"/>
        <v>46</v>
      </c>
      <c r="AR131" s="97">
        <f t="shared" si="44"/>
        <v>52</v>
      </c>
      <c r="AS131" s="109">
        <f t="shared" si="13"/>
        <v>578</v>
      </c>
      <c r="AU131" s="115">
        <v>45</v>
      </c>
      <c r="AV131" s="97">
        <f t="shared" si="45"/>
        <v>46</v>
      </c>
      <c r="AW131" s="97">
        <f t="shared" si="46"/>
        <v>98</v>
      </c>
      <c r="AX131" s="97">
        <f t="shared" si="47"/>
        <v>48</v>
      </c>
      <c r="AY131" s="97">
        <f t="shared" si="48"/>
        <v>142</v>
      </c>
      <c r="AZ131" s="97">
        <f t="shared" si="49"/>
        <v>193</v>
      </c>
      <c r="BA131" s="97">
        <f t="shared" si="50"/>
        <v>51</v>
      </c>
      <c r="BB131" s="109">
        <f t="shared" si="14"/>
        <v>578</v>
      </c>
    </row>
    <row r="132" spans="2:54" x14ac:dyDescent="0.3">
      <c r="B132" s="115">
        <v>46</v>
      </c>
      <c r="C132" s="97">
        <f t="shared" si="15"/>
        <v>200</v>
      </c>
      <c r="D132" s="97">
        <f t="shared" si="16"/>
        <v>97</v>
      </c>
      <c r="E132" s="97">
        <f t="shared" si="17"/>
        <v>101</v>
      </c>
      <c r="F132" s="97">
        <f t="shared" si="18"/>
        <v>48</v>
      </c>
      <c r="G132" s="97">
        <f t="shared" si="19"/>
        <v>49</v>
      </c>
      <c r="H132" s="97">
        <f t="shared" si="20"/>
        <v>95</v>
      </c>
      <c r="I132" s="109">
        <f t="shared" si="9"/>
        <v>590</v>
      </c>
      <c r="K132" s="115">
        <v>46</v>
      </c>
      <c r="L132" s="97">
        <f t="shared" si="21"/>
        <v>102</v>
      </c>
      <c r="M132" s="97">
        <f t="shared" si="22"/>
        <v>249</v>
      </c>
      <c r="N132" s="97">
        <f t="shared" si="23"/>
        <v>47</v>
      </c>
      <c r="O132" s="97">
        <f t="shared" si="24"/>
        <v>47</v>
      </c>
      <c r="P132" s="97">
        <f t="shared" si="25"/>
        <v>53</v>
      </c>
      <c r="Q132" s="97">
        <f t="shared" si="26"/>
        <v>92</v>
      </c>
      <c r="R132" s="109">
        <f t="shared" si="10"/>
        <v>590</v>
      </c>
      <c r="T132" s="115">
        <v>46</v>
      </c>
      <c r="U132" s="97">
        <f t="shared" si="27"/>
        <v>151</v>
      </c>
      <c r="V132" s="97">
        <f t="shared" si="28"/>
        <v>151</v>
      </c>
      <c r="W132" s="97">
        <f t="shared" si="29"/>
        <v>48</v>
      </c>
      <c r="X132" s="97">
        <f t="shared" si="30"/>
        <v>97</v>
      </c>
      <c r="Y132" s="97">
        <f t="shared" si="31"/>
        <v>47</v>
      </c>
      <c r="Z132" s="97">
        <f t="shared" si="32"/>
        <v>96</v>
      </c>
      <c r="AA132" s="109">
        <f t="shared" si="11"/>
        <v>590</v>
      </c>
      <c r="AC132" s="115">
        <v>46</v>
      </c>
      <c r="AD132" s="97">
        <f t="shared" si="33"/>
        <v>48</v>
      </c>
      <c r="AE132" s="97">
        <f t="shared" si="34"/>
        <v>50</v>
      </c>
      <c r="AF132" s="97">
        <f t="shared" si="35"/>
        <v>147</v>
      </c>
      <c r="AG132" s="97">
        <f t="shared" si="36"/>
        <v>50</v>
      </c>
      <c r="AH132" s="97">
        <f t="shared" si="37"/>
        <v>93</v>
      </c>
      <c r="AI132" s="97">
        <f t="shared" si="38"/>
        <v>202</v>
      </c>
      <c r="AJ132" s="109">
        <f t="shared" si="12"/>
        <v>590</v>
      </c>
      <c r="AL132" s="115">
        <v>46</v>
      </c>
      <c r="AM132" s="97">
        <f t="shared" si="39"/>
        <v>193</v>
      </c>
      <c r="AN132" s="97">
        <f t="shared" si="40"/>
        <v>48</v>
      </c>
      <c r="AO132" s="97">
        <f t="shared" si="41"/>
        <v>202</v>
      </c>
      <c r="AP132" s="97">
        <f t="shared" si="42"/>
        <v>47</v>
      </c>
      <c r="AQ132" s="97">
        <f t="shared" si="43"/>
        <v>47</v>
      </c>
      <c r="AR132" s="97">
        <f t="shared" si="44"/>
        <v>53</v>
      </c>
      <c r="AS132" s="109">
        <f t="shared" si="13"/>
        <v>590</v>
      </c>
      <c r="AU132" s="115">
        <v>46</v>
      </c>
      <c r="AV132" s="97">
        <f t="shared" si="45"/>
        <v>47</v>
      </c>
      <c r="AW132" s="97">
        <f t="shared" si="46"/>
        <v>100</v>
      </c>
      <c r="AX132" s="97">
        <f t="shared" si="47"/>
        <v>49</v>
      </c>
      <c r="AY132" s="97">
        <f t="shared" si="48"/>
        <v>145</v>
      </c>
      <c r="AZ132" s="97">
        <f t="shared" si="49"/>
        <v>197</v>
      </c>
      <c r="BA132" s="97">
        <f t="shared" si="50"/>
        <v>52</v>
      </c>
      <c r="BB132" s="109">
        <f t="shared" si="14"/>
        <v>590</v>
      </c>
    </row>
    <row r="133" spans="2:54" x14ac:dyDescent="0.3">
      <c r="B133" s="115">
        <v>47</v>
      </c>
      <c r="C133" s="97">
        <f t="shared" si="15"/>
        <v>204</v>
      </c>
      <c r="D133" s="97">
        <f t="shared" si="16"/>
        <v>99</v>
      </c>
      <c r="E133" s="97">
        <f t="shared" si="17"/>
        <v>103</v>
      </c>
      <c r="F133" s="97">
        <f t="shared" si="18"/>
        <v>49</v>
      </c>
      <c r="G133" s="97">
        <f t="shared" si="19"/>
        <v>50</v>
      </c>
      <c r="H133" s="97">
        <f t="shared" si="20"/>
        <v>97</v>
      </c>
      <c r="I133" s="109">
        <f t="shared" si="9"/>
        <v>602</v>
      </c>
      <c r="K133" s="115">
        <v>47</v>
      </c>
      <c r="L133" s="97">
        <f t="shared" si="21"/>
        <v>104</v>
      </c>
      <c r="M133" s="97">
        <f t="shared" si="22"/>
        <v>254</v>
      </c>
      <c r="N133" s="97">
        <f t="shared" si="23"/>
        <v>48</v>
      </c>
      <c r="O133" s="97">
        <f t="shared" si="24"/>
        <v>48</v>
      </c>
      <c r="P133" s="97">
        <f t="shared" si="25"/>
        <v>54</v>
      </c>
      <c r="Q133" s="97">
        <f t="shared" si="26"/>
        <v>94</v>
      </c>
      <c r="R133" s="109">
        <f t="shared" si="10"/>
        <v>602</v>
      </c>
      <c r="T133" s="115">
        <v>47</v>
      </c>
      <c r="U133" s="97">
        <f t="shared" si="27"/>
        <v>154</v>
      </c>
      <c r="V133" s="97">
        <f t="shared" si="28"/>
        <v>154</v>
      </c>
      <c r="W133" s="97">
        <f t="shared" si="29"/>
        <v>49</v>
      </c>
      <c r="X133" s="97">
        <f t="shared" si="30"/>
        <v>99</v>
      </c>
      <c r="Y133" s="97">
        <f t="shared" si="31"/>
        <v>48</v>
      </c>
      <c r="Z133" s="97">
        <f t="shared" si="32"/>
        <v>98</v>
      </c>
      <c r="AA133" s="109">
        <f t="shared" si="11"/>
        <v>602</v>
      </c>
      <c r="AC133" s="115">
        <v>47</v>
      </c>
      <c r="AD133" s="97">
        <f t="shared" si="33"/>
        <v>49</v>
      </c>
      <c r="AE133" s="97">
        <f t="shared" si="34"/>
        <v>51</v>
      </c>
      <c r="AF133" s="97">
        <f t="shared" si="35"/>
        <v>150</v>
      </c>
      <c r="AG133" s="97">
        <f t="shared" si="36"/>
        <v>51</v>
      </c>
      <c r="AH133" s="97">
        <f t="shared" si="37"/>
        <v>95</v>
      </c>
      <c r="AI133" s="97">
        <f t="shared" si="38"/>
        <v>206</v>
      </c>
      <c r="AJ133" s="109">
        <f t="shared" si="12"/>
        <v>602</v>
      </c>
      <c r="AL133" s="115">
        <v>47</v>
      </c>
      <c r="AM133" s="97">
        <f t="shared" si="39"/>
        <v>197</v>
      </c>
      <c r="AN133" s="97">
        <f t="shared" si="40"/>
        <v>49</v>
      </c>
      <c r="AO133" s="97">
        <f t="shared" si="41"/>
        <v>206</v>
      </c>
      <c r="AP133" s="97">
        <f t="shared" si="42"/>
        <v>48</v>
      </c>
      <c r="AQ133" s="97">
        <f t="shared" si="43"/>
        <v>48</v>
      </c>
      <c r="AR133" s="97">
        <f t="shared" si="44"/>
        <v>54</v>
      </c>
      <c r="AS133" s="109">
        <f t="shared" si="13"/>
        <v>602</v>
      </c>
      <c r="AU133" s="115">
        <v>47</v>
      </c>
      <c r="AV133" s="97">
        <f t="shared" si="45"/>
        <v>48</v>
      </c>
      <c r="AW133" s="97">
        <f t="shared" si="46"/>
        <v>102</v>
      </c>
      <c r="AX133" s="97">
        <f t="shared" si="47"/>
        <v>50</v>
      </c>
      <c r="AY133" s="97">
        <f t="shared" si="48"/>
        <v>148</v>
      </c>
      <c r="AZ133" s="97">
        <f t="shared" si="49"/>
        <v>201</v>
      </c>
      <c r="BA133" s="97">
        <f t="shared" si="50"/>
        <v>53</v>
      </c>
      <c r="BB133" s="109">
        <f t="shared" si="14"/>
        <v>602</v>
      </c>
    </row>
    <row r="134" spans="2:54" x14ac:dyDescent="0.3">
      <c r="B134" s="115">
        <v>48</v>
      </c>
      <c r="C134" s="97">
        <f t="shared" si="15"/>
        <v>208</v>
      </c>
      <c r="D134" s="97">
        <f t="shared" si="16"/>
        <v>101</v>
      </c>
      <c r="E134" s="97">
        <f t="shared" si="17"/>
        <v>105</v>
      </c>
      <c r="F134" s="97">
        <f t="shared" si="18"/>
        <v>50</v>
      </c>
      <c r="G134" s="97">
        <f t="shared" si="19"/>
        <v>51</v>
      </c>
      <c r="H134" s="97">
        <f t="shared" si="20"/>
        <v>99</v>
      </c>
      <c r="I134" s="109">
        <f t="shared" si="9"/>
        <v>614</v>
      </c>
      <c r="K134" s="115">
        <v>48</v>
      </c>
      <c r="L134" s="97">
        <f t="shared" si="21"/>
        <v>106</v>
      </c>
      <c r="M134" s="97">
        <f t="shared" si="22"/>
        <v>259</v>
      </c>
      <c r="N134" s="97">
        <f t="shared" si="23"/>
        <v>49</v>
      </c>
      <c r="O134" s="97">
        <f t="shared" si="24"/>
        <v>49</v>
      </c>
      <c r="P134" s="97">
        <f t="shared" si="25"/>
        <v>55</v>
      </c>
      <c r="Q134" s="97">
        <f t="shared" si="26"/>
        <v>96</v>
      </c>
      <c r="R134" s="109">
        <f t="shared" si="10"/>
        <v>614</v>
      </c>
      <c r="T134" s="115">
        <v>48</v>
      </c>
      <c r="U134" s="97">
        <f t="shared" si="27"/>
        <v>157</v>
      </c>
      <c r="V134" s="97">
        <f t="shared" si="28"/>
        <v>157</v>
      </c>
      <c r="W134" s="97">
        <f t="shared" si="29"/>
        <v>50</v>
      </c>
      <c r="X134" s="97">
        <f t="shared" si="30"/>
        <v>101</v>
      </c>
      <c r="Y134" s="97">
        <f t="shared" si="31"/>
        <v>49</v>
      </c>
      <c r="Z134" s="97">
        <f t="shared" si="32"/>
        <v>100</v>
      </c>
      <c r="AA134" s="109">
        <f t="shared" si="11"/>
        <v>614</v>
      </c>
      <c r="AC134" s="115">
        <v>48</v>
      </c>
      <c r="AD134" s="97">
        <f t="shared" si="33"/>
        <v>50</v>
      </c>
      <c r="AE134" s="97">
        <f t="shared" si="34"/>
        <v>52</v>
      </c>
      <c r="AF134" s="97">
        <f t="shared" si="35"/>
        <v>153</v>
      </c>
      <c r="AG134" s="97">
        <f t="shared" si="36"/>
        <v>52</v>
      </c>
      <c r="AH134" s="97">
        <f t="shared" si="37"/>
        <v>97</v>
      </c>
      <c r="AI134" s="97">
        <f t="shared" si="38"/>
        <v>210</v>
      </c>
      <c r="AJ134" s="109">
        <f t="shared" si="12"/>
        <v>614</v>
      </c>
      <c r="AL134" s="115">
        <v>48</v>
      </c>
      <c r="AM134" s="97">
        <f t="shared" si="39"/>
        <v>201</v>
      </c>
      <c r="AN134" s="97">
        <f t="shared" si="40"/>
        <v>50</v>
      </c>
      <c r="AO134" s="97">
        <f t="shared" si="41"/>
        <v>210</v>
      </c>
      <c r="AP134" s="97">
        <f t="shared" si="42"/>
        <v>49</v>
      </c>
      <c r="AQ134" s="97">
        <f t="shared" si="43"/>
        <v>49</v>
      </c>
      <c r="AR134" s="97">
        <f t="shared" si="44"/>
        <v>55</v>
      </c>
      <c r="AS134" s="109">
        <f t="shared" si="13"/>
        <v>614</v>
      </c>
      <c r="AU134" s="115">
        <v>48</v>
      </c>
      <c r="AV134" s="97">
        <f t="shared" si="45"/>
        <v>49</v>
      </c>
      <c r="AW134" s="97">
        <f t="shared" si="46"/>
        <v>104</v>
      </c>
      <c r="AX134" s="97">
        <f t="shared" si="47"/>
        <v>51</v>
      </c>
      <c r="AY134" s="97">
        <f t="shared" si="48"/>
        <v>151</v>
      </c>
      <c r="AZ134" s="97">
        <f t="shared" si="49"/>
        <v>205</v>
      </c>
      <c r="BA134" s="97">
        <f t="shared" si="50"/>
        <v>54</v>
      </c>
      <c r="BB134" s="109">
        <f t="shared" si="14"/>
        <v>614</v>
      </c>
    </row>
    <row r="135" spans="2:54" x14ac:dyDescent="0.3">
      <c r="B135" s="115">
        <v>49</v>
      </c>
      <c r="C135" s="97">
        <f t="shared" si="15"/>
        <v>212</v>
      </c>
      <c r="D135" s="97">
        <f t="shared" si="16"/>
        <v>103</v>
      </c>
      <c r="E135" s="97">
        <f t="shared" si="17"/>
        <v>107</v>
      </c>
      <c r="F135" s="97">
        <f t="shared" si="18"/>
        <v>51</v>
      </c>
      <c r="G135" s="97">
        <f t="shared" si="19"/>
        <v>52</v>
      </c>
      <c r="H135" s="97">
        <f t="shared" si="20"/>
        <v>101</v>
      </c>
      <c r="I135" s="109">
        <f t="shared" si="9"/>
        <v>626</v>
      </c>
      <c r="K135" s="115">
        <v>49</v>
      </c>
      <c r="L135" s="97">
        <f t="shared" si="21"/>
        <v>108</v>
      </c>
      <c r="M135" s="97">
        <f t="shared" si="22"/>
        <v>264</v>
      </c>
      <c r="N135" s="97">
        <f t="shared" si="23"/>
        <v>50</v>
      </c>
      <c r="O135" s="97">
        <f t="shared" si="24"/>
        <v>50</v>
      </c>
      <c r="P135" s="97">
        <f t="shared" si="25"/>
        <v>56</v>
      </c>
      <c r="Q135" s="97">
        <f t="shared" si="26"/>
        <v>98</v>
      </c>
      <c r="R135" s="109">
        <f t="shared" si="10"/>
        <v>626</v>
      </c>
      <c r="T135" s="115">
        <v>49</v>
      </c>
      <c r="U135" s="97">
        <f t="shared" si="27"/>
        <v>160</v>
      </c>
      <c r="V135" s="97">
        <f t="shared" si="28"/>
        <v>160</v>
      </c>
      <c r="W135" s="97">
        <f t="shared" si="29"/>
        <v>51</v>
      </c>
      <c r="X135" s="97">
        <f t="shared" si="30"/>
        <v>103</v>
      </c>
      <c r="Y135" s="97">
        <f t="shared" si="31"/>
        <v>50</v>
      </c>
      <c r="Z135" s="97">
        <f t="shared" si="32"/>
        <v>102</v>
      </c>
      <c r="AA135" s="109">
        <f t="shared" si="11"/>
        <v>626</v>
      </c>
      <c r="AC135" s="115">
        <v>49</v>
      </c>
      <c r="AD135" s="97">
        <f t="shared" si="33"/>
        <v>51</v>
      </c>
      <c r="AE135" s="97">
        <f t="shared" si="34"/>
        <v>53</v>
      </c>
      <c r="AF135" s="97">
        <f t="shared" si="35"/>
        <v>156</v>
      </c>
      <c r="AG135" s="97">
        <f t="shared" si="36"/>
        <v>53</v>
      </c>
      <c r="AH135" s="97">
        <f t="shared" si="37"/>
        <v>99</v>
      </c>
      <c r="AI135" s="97">
        <f t="shared" si="38"/>
        <v>214</v>
      </c>
      <c r="AJ135" s="109">
        <f t="shared" si="12"/>
        <v>626</v>
      </c>
      <c r="AL135" s="115">
        <v>49</v>
      </c>
      <c r="AM135" s="97">
        <f t="shared" si="39"/>
        <v>205</v>
      </c>
      <c r="AN135" s="97">
        <f t="shared" si="40"/>
        <v>51</v>
      </c>
      <c r="AO135" s="97">
        <f t="shared" si="41"/>
        <v>214</v>
      </c>
      <c r="AP135" s="97">
        <f t="shared" si="42"/>
        <v>50</v>
      </c>
      <c r="AQ135" s="97">
        <f t="shared" si="43"/>
        <v>50</v>
      </c>
      <c r="AR135" s="97">
        <f t="shared" si="44"/>
        <v>56</v>
      </c>
      <c r="AS135" s="109">
        <f t="shared" si="13"/>
        <v>626</v>
      </c>
      <c r="AU135" s="115">
        <v>49</v>
      </c>
      <c r="AV135" s="97">
        <f t="shared" si="45"/>
        <v>50</v>
      </c>
      <c r="AW135" s="97">
        <f t="shared" si="46"/>
        <v>106</v>
      </c>
      <c r="AX135" s="97">
        <f t="shared" si="47"/>
        <v>52</v>
      </c>
      <c r="AY135" s="97">
        <f t="shared" si="48"/>
        <v>154</v>
      </c>
      <c r="AZ135" s="97">
        <f t="shared" si="49"/>
        <v>209</v>
      </c>
      <c r="BA135" s="97">
        <f t="shared" si="50"/>
        <v>55</v>
      </c>
      <c r="BB135" s="109">
        <f t="shared" si="14"/>
        <v>626</v>
      </c>
    </row>
    <row r="136" spans="2:54" x14ac:dyDescent="0.3">
      <c r="B136" s="115">
        <v>50</v>
      </c>
      <c r="C136" s="97">
        <f t="shared" si="15"/>
        <v>216</v>
      </c>
      <c r="D136" s="97">
        <f t="shared" si="16"/>
        <v>105</v>
      </c>
      <c r="E136" s="97">
        <f t="shared" si="17"/>
        <v>109</v>
      </c>
      <c r="F136" s="97">
        <f t="shared" si="18"/>
        <v>52</v>
      </c>
      <c r="G136" s="97">
        <f t="shared" si="19"/>
        <v>53</v>
      </c>
      <c r="H136" s="97">
        <f t="shared" si="20"/>
        <v>103</v>
      </c>
      <c r="I136" s="109">
        <f t="shared" si="9"/>
        <v>638</v>
      </c>
      <c r="K136" s="115">
        <v>50</v>
      </c>
      <c r="L136" s="97">
        <f t="shared" si="21"/>
        <v>110</v>
      </c>
      <c r="M136" s="97">
        <f t="shared" si="22"/>
        <v>269</v>
      </c>
      <c r="N136" s="97">
        <f t="shared" si="23"/>
        <v>51</v>
      </c>
      <c r="O136" s="97">
        <f t="shared" si="24"/>
        <v>51</v>
      </c>
      <c r="P136" s="97">
        <f t="shared" si="25"/>
        <v>57</v>
      </c>
      <c r="Q136" s="97">
        <f t="shared" si="26"/>
        <v>100</v>
      </c>
      <c r="R136" s="109">
        <f t="shared" si="10"/>
        <v>638</v>
      </c>
      <c r="T136" s="115">
        <v>50</v>
      </c>
      <c r="U136" s="97">
        <f t="shared" si="27"/>
        <v>163</v>
      </c>
      <c r="V136" s="97">
        <f t="shared" si="28"/>
        <v>163</v>
      </c>
      <c r="W136" s="97">
        <f t="shared" si="29"/>
        <v>52</v>
      </c>
      <c r="X136" s="97">
        <f t="shared" si="30"/>
        <v>105</v>
      </c>
      <c r="Y136" s="97">
        <f t="shared" si="31"/>
        <v>51</v>
      </c>
      <c r="Z136" s="97">
        <f t="shared" si="32"/>
        <v>104</v>
      </c>
      <c r="AA136" s="109">
        <f t="shared" si="11"/>
        <v>638</v>
      </c>
      <c r="AC136" s="115">
        <v>50</v>
      </c>
      <c r="AD136" s="97">
        <f t="shared" si="33"/>
        <v>52</v>
      </c>
      <c r="AE136" s="97">
        <f t="shared" si="34"/>
        <v>54</v>
      </c>
      <c r="AF136" s="97">
        <f t="shared" si="35"/>
        <v>159</v>
      </c>
      <c r="AG136" s="97">
        <f t="shared" si="36"/>
        <v>54</v>
      </c>
      <c r="AH136" s="97">
        <f t="shared" si="37"/>
        <v>101</v>
      </c>
      <c r="AI136" s="97">
        <f t="shared" si="38"/>
        <v>218</v>
      </c>
      <c r="AJ136" s="109">
        <f t="shared" si="12"/>
        <v>638</v>
      </c>
      <c r="AL136" s="115">
        <v>50</v>
      </c>
      <c r="AM136" s="97">
        <f t="shared" si="39"/>
        <v>209</v>
      </c>
      <c r="AN136" s="97">
        <f t="shared" si="40"/>
        <v>52</v>
      </c>
      <c r="AO136" s="97">
        <f t="shared" si="41"/>
        <v>218</v>
      </c>
      <c r="AP136" s="97">
        <f t="shared" si="42"/>
        <v>51</v>
      </c>
      <c r="AQ136" s="97">
        <f t="shared" si="43"/>
        <v>51</v>
      </c>
      <c r="AR136" s="97">
        <f t="shared" si="44"/>
        <v>57</v>
      </c>
      <c r="AS136" s="109">
        <f t="shared" si="13"/>
        <v>638</v>
      </c>
      <c r="AU136" s="115">
        <v>50</v>
      </c>
      <c r="AV136" s="97">
        <f t="shared" si="45"/>
        <v>51</v>
      </c>
      <c r="AW136" s="97">
        <f t="shared" si="46"/>
        <v>108</v>
      </c>
      <c r="AX136" s="97">
        <f t="shared" si="47"/>
        <v>53</v>
      </c>
      <c r="AY136" s="97">
        <f t="shared" si="48"/>
        <v>157</v>
      </c>
      <c r="AZ136" s="97">
        <f t="shared" si="49"/>
        <v>213</v>
      </c>
      <c r="BA136" s="97">
        <f t="shared" si="50"/>
        <v>56</v>
      </c>
      <c r="BB136" s="109">
        <f t="shared" si="14"/>
        <v>638</v>
      </c>
    </row>
  </sheetData>
  <mergeCells count="167">
    <mergeCell ref="I75:J75"/>
    <mergeCell ref="I76:J76"/>
    <mergeCell ref="I77:J77"/>
    <mergeCell ref="I78:J78"/>
    <mergeCell ref="I79:J79"/>
    <mergeCell ref="I80:J80"/>
    <mergeCell ref="I81:J81"/>
    <mergeCell ref="I66:J66"/>
    <mergeCell ref="I67:J67"/>
    <mergeCell ref="I68:J68"/>
    <mergeCell ref="I69:J69"/>
    <mergeCell ref="I70:J70"/>
    <mergeCell ref="I71:J71"/>
    <mergeCell ref="I72:J72"/>
    <mergeCell ref="I73:J73"/>
    <mergeCell ref="I74:J74"/>
    <mergeCell ref="I57:J57"/>
    <mergeCell ref="I58:J58"/>
    <mergeCell ref="I59:J59"/>
    <mergeCell ref="I60:J60"/>
    <mergeCell ref="I61:J61"/>
    <mergeCell ref="I62:J62"/>
    <mergeCell ref="I63:J63"/>
    <mergeCell ref="I64:J64"/>
    <mergeCell ref="I65:J65"/>
    <mergeCell ref="I48:J48"/>
    <mergeCell ref="I49:J49"/>
    <mergeCell ref="I50:J50"/>
    <mergeCell ref="I51:J51"/>
    <mergeCell ref="I52:J52"/>
    <mergeCell ref="I53:J53"/>
    <mergeCell ref="I54:J54"/>
    <mergeCell ref="I55:J55"/>
    <mergeCell ref="I56:J56"/>
    <mergeCell ref="I39:J39"/>
    <mergeCell ref="I40:J40"/>
    <mergeCell ref="I41:J41"/>
    <mergeCell ref="I42:J42"/>
    <mergeCell ref="I43:J43"/>
    <mergeCell ref="I44:J44"/>
    <mergeCell ref="I45:J45"/>
    <mergeCell ref="I46:J46"/>
    <mergeCell ref="I47:J47"/>
    <mergeCell ref="H30:I30"/>
    <mergeCell ref="I31:J31"/>
    <mergeCell ref="I32:J32"/>
    <mergeCell ref="I33:J33"/>
    <mergeCell ref="I34:J34"/>
    <mergeCell ref="I35:J35"/>
    <mergeCell ref="I36:J36"/>
    <mergeCell ref="I37:J37"/>
    <mergeCell ref="I38:J38"/>
    <mergeCell ref="O20:P20"/>
    <mergeCell ref="I21:J21"/>
    <mergeCell ref="K21:L21"/>
    <mergeCell ref="M21:N21"/>
    <mergeCell ref="O21:P21"/>
    <mergeCell ref="E25:F25"/>
    <mergeCell ref="G25:H25"/>
    <mergeCell ref="G20:H20"/>
    <mergeCell ref="G21:H21"/>
    <mergeCell ref="G22:H22"/>
    <mergeCell ref="G23:H23"/>
    <mergeCell ref="G24:H24"/>
    <mergeCell ref="E23:F23"/>
    <mergeCell ref="E24:F24"/>
    <mergeCell ref="E21:F21"/>
    <mergeCell ref="E22:F22"/>
    <mergeCell ref="E20:F20"/>
    <mergeCell ref="I24:J24"/>
    <mergeCell ref="K24:L24"/>
    <mergeCell ref="M24:N24"/>
    <mergeCell ref="O24:P24"/>
    <mergeCell ref="I25:J25"/>
    <mergeCell ref="K25:L25"/>
    <mergeCell ref="M25:N25"/>
    <mergeCell ref="O25:P25"/>
    <mergeCell ref="I22:J22"/>
    <mergeCell ref="K22:L22"/>
    <mergeCell ref="M22:N22"/>
    <mergeCell ref="O22:P22"/>
    <mergeCell ref="I23:J23"/>
    <mergeCell ref="K23:L23"/>
    <mergeCell ref="M23:N23"/>
    <mergeCell ref="O23:P23"/>
    <mergeCell ref="G15:H15"/>
    <mergeCell ref="G16:H16"/>
    <mergeCell ref="G17:H17"/>
    <mergeCell ref="G18:H18"/>
    <mergeCell ref="E13:F13"/>
    <mergeCell ref="E14:F14"/>
    <mergeCell ref="E15:F15"/>
    <mergeCell ref="E18:F18"/>
    <mergeCell ref="E16:F16"/>
    <mergeCell ref="E17:F17"/>
    <mergeCell ref="M10:P10"/>
    <mergeCell ref="M19:P19"/>
    <mergeCell ref="B85:I85"/>
    <mergeCell ref="K85:R85"/>
    <mergeCell ref="T85:AA85"/>
    <mergeCell ref="O18:P18"/>
    <mergeCell ref="M18:N18"/>
    <mergeCell ref="K18:L18"/>
    <mergeCell ref="I18:J18"/>
    <mergeCell ref="O17:P17"/>
    <mergeCell ref="M17:N17"/>
    <mergeCell ref="K17:L17"/>
    <mergeCell ref="I17:J17"/>
    <mergeCell ref="I20:J20"/>
    <mergeCell ref="K20:L20"/>
    <mergeCell ref="M20:N20"/>
    <mergeCell ref="I15:J15"/>
    <mergeCell ref="K15:L15"/>
    <mergeCell ref="M15:N15"/>
    <mergeCell ref="O15:P15"/>
    <mergeCell ref="I16:J16"/>
    <mergeCell ref="K16:L16"/>
    <mergeCell ref="M16:N16"/>
    <mergeCell ref="O16:P16"/>
    <mergeCell ref="C15:D15"/>
    <mergeCell ref="C16:D16"/>
    <mergeCell ref="C17:D17"/>
    <mergeCell ref="C18:D18"/>
    <mergeCell ref="I11:J11"/>
    <mergeCell ref="K11:L11"/>
    <mergeCell ref="M11:N11"/>
    <mergeCell ref="O11:P11"/>
    <mergeCell ref="I12:J12"/>
    <mergeCell ref="K12:L12"/>
    <mergeCell ref="M12:N12"/>
    <mergeCell ref="O12:P12"/>
    <mergeCell ref="G11:H11"/>
    <mergeCell ref="G12:H12"/>
    <mergeCell ref="I13:J13"/>
    <mergeCell ref="K13:L13"/>
    <mergeCell ref="M13:N13"/>
    <mergeCell ref="O13:P13"/>
    <mergeCell ref="I14:J14"/>
    <mergeCell ref="K14:L14"/>
    <mergeCell ref="M14:N14"/>
    <mergeCell ref="O14:P14"/>
    <mergeCell ref="G13:H13"/>
    <mergeCell ref="G14:H14"/>
    <mergeCell ref="AC85:AJ85"/>
    <mergeCell ref="AL85:AS85"/>
    <mergeCell ref="AU85:BB85"/>
    <mergeCell ref="B2:O2"/>
    <mergeCell ref="B3:O3"/>
    <mergeCell ref="B4:O4"/>
    <mergeCell ref="B5:O5"/>
    <mergeCell ref="B6:O6"/>
    <mergeCell ref="A83:F83"/>
    <mergeCell ref="B7:O7"/>
    <mergeCell ref="B13:B18"/>
    <mergeCell ref="B20:B25"/>
    <mergeCell ref="C11:D11"/>
    <mergeCell ref="C12:D12"/>
    <mergeCell ref="C13:D13"/>
    <mergeCell ref="C25:D25"/>
    <mergeCell ref="E11:F11"/>
    <mergeCell ref="E12:F12"/>
    <mergeCell ref="C20:D20"/>
    <mergeCell ref="C21:D21"/>
    <mergeCell ref="C22:D22"/>
    <mergeCell ref="C23:D23"/>
    <mergeCell ref="C24:D24"/>
    <mergeCell ref="C14:D14"/>
  </mergeCells>
  <phoneticPr fontId="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Option Button 1">
              <controlPr defaultSize="0" autoFill="0" autoLine="0" autoPict="0">
                <anchor moveWithCells="1">
                  <from>
                    <xdr:col>1</xdr:col>
                    <xdr:colOff>428625</xdr:colOff>
                    <xdr:row>27</xdr:row>
                    <xdr:rowOff>104775</xdr:rowOff>
                  </from>
                  <to>
                    <xdr:col>1</xdr:col>
                    <xdr:colOff>933450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Option Button 2">
              <controlPr defaultSize="0" autoFill="0" autoLine="0" autoPict="0">
                <anchor moveWithCells="1">
                  <from>
                    <xdr:col>1</xdr:col>
                    <xdr:colOff>923925</xdr:colOff>
                    <xdr:row>27</xdr:row>
                    <xdr:rowOff>104775</xdr:rowOff>
                  </from>
                  <to>
                    <xdr:col>2</xdr:col>
                    <xdr:colOff>409575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Option Button 3">
              <controlPr defaultSize="0" autoFill="0" autoLine="0" autoPict="0">
                <anchor moveWithCells="1">
                  <from>
                    <xdr:col>2</xdr:col>
                    <xdr:colOff>419100</xdr:colOff>
                    <xdr:row>27</xdr:row>
                    <xdr:rowOff>104775</xdr:rowOff>
                  </from>
                  <to>
                    <xdr:col>3</xdr:col>
                    <xdr:colOff>419100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Option Button 4">
              <controlPr defaultSize="0" autoFill="0" autoLine="0" autoPict="0">
                <anchor moveWithCells="1">
                  <from>
                    <xdr:col>3</xdr:col>
                    <xdr:colOff>409575</xdr:colOff>
                    <xdr:row>27</xdr:row>
                    <xdr:rowOff>104775</xdr:rowOff>
                  </from>
                  <to>
                    <xdr:col>4</xdr:col>
                    <xdr:colOff>409575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Option Button 5">
              <controlPr defaultSize="0" autoFill="0" autoLine="0" autoPict="0">
                <anchor moveWithCells="1">
                  <from>
                    <xdr:col>4</xdr:col>
                    <xdr:colOff>409575</xdr:colOff>
                    <xdr:row>27</xdr:row>
                    <xdr:rowOff>104775</xdr:rowOff>
                  </from>
                  <to>
                    <xdr:col>5</xdr:col>
                    <xdr:colOff>400050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Option Button 6">
              <controlPr defaultSize="0" autoFill="0" autoLine="0" autoPict="0">
                <anchor moveWithCells="1">
                  <from>
                    <xdr:col>5</xdr:col>
                    <xdr:colOff>409575</xdr:colOff>
                    <xdr:row>27</xdr:row>
                    <xdr:rowOff>104775</xdr:rowOff>
                  </from>
                  <to>
                    <xdr:col>6</xdr:col>
                    <xdr:colOff>409575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9" name="Group Box 7">
              <controlPr defaultSize="0" autoFill="0" autoPict="0">
                <anchor moveWithCells="1">
                  <from>
                    <xdr:col>1</xdr:col>
                    <xdr:colOff>209550</xdr:colOff>
                    <xdr:row>27</xdr:row>
                    <xdr:rowOff>19050</xdr:rowOff>
                  </from>
                  <to>
                    <xdr:col>6</xdr:col>
                    <xdr:colOff>476250</xdr:colOff>
                    <xdr:row>29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2" tint="-0.89999084444715716"/>
  </sheetPr>
  <dimension ref="B1:AI72"/>
  <sheetViews>
    <sheetView showGridLines="0" workbookViewId="0"/>
  </sheetViews>
  <sheetFormatPr defaultRowHeight="18" customHeight="1" x14ac:dyDescent="0.3"/>
  <cols>
    <col min="1" max="1" width="3.125" style="37" customWidth="1"/>
    <col min="2" max="4" width="13.375" style="37" customWidth="1"/>
    <col min="5" max="14" width="13.375" style="27" customWidth="1"/>
    <col min="15" max="76" width="13.375" style="37" customWidth="1"/>
    <col min="77" max="16384" width="9" style="37"/>
  </cols>
  <sheetData>
    <row r="1" spans="2:14" ht="12.75" thickBot="1" x14ac:dyDescent="0.35"/>
    <row r="2" spans="2:14" ht="12.75" thickBot="1" x14ac:dyDescent="0.35">
      <c r="B2" s="233" t="s">
        <v>17</v>
      </c>
      <c r="C2" s="232"/>
      <c r="D2" s="232"/>
      <c r="E2" s="232"/>
      <c r="F2" s="232"/>
      <c r="G2" s="232"/>
      <c r="H2" s="231"/>
    </row>
    <row r="3" spans="2:14" ht="12" x14ac:dyDescent="0.3">
      <c r="B3" s="230"/>
      <c r="C3" s="229"/>
      <c r="D3" s="229"/>
      <c r="E3" s="169"/>
      <c r="F3" s="169"/>
      <c r="G3" s="169"/>
      <c r="H3" s="11"/>
    </row>
    <row r="4" spans="2:14" ht="12" x14ac:dyDescent="0.3">
      <c r="B4" s="10"/>
      <c r="C4" s="227"/>
      <c r="D4" s="227"/>
      <c r="E4" s="3"/>
      <c r="F4" s="3"/>
      <c r="G4" s="3"/>
      <c r="H4" s="7"/>
    </row>
    <row r="5" spans="2:14" ht="12" x14ac:dyDescent="0.3">
      <c r="B5" s="228"/>
      <c r="C5" s="227"/>
      <c r="D5" s="227"/>
      <c r="E5" s="3"/>
      <c r="F5" s="3"/>
      <c r="G5" s="3"/>
      <c r="H5" s="7"/>
    </row>
    <row r="6" spans="2:14" ht="12" x14ac:dyDescent="0.3">
      <c r="B6" s="228"/>
      <c r="C6" s="227"/>
      <c r="D6" s="227"/>
      <c r="E6" s="3"/>
      <c r="F6" s="3"/>
      <c r="G6" s="3"/>
      <c r="H6" s="7"/>
    </row>
    <row r="7" spans="2:14" ht="12.75" thickBot="1" x14ac:dyDescent="0.35">
      <c r="B7" s="226"/>
      <c r="C7" s="225"/>
      <c r="D7" s="225"/>
      <c r="E7" s="170"/>
      <c r="F7" s="170"/>
      <c r="G7" s="170"/>
      <c r="H7" s="4"/>
    </row>
    <row r="8" spans="2:14" ht="12" x14ac:dyDescent="0.3">
      <c r="B8" s="224"/>
      <c r="C8" s="224"/>
      <c r="D8" s="224"/>
    </row>
    <row r="9" spans="2:14" ht="12" x14ac:dyDescent="0.3">
      <c r="B9" s="224"/>
      <c r="C9" s="224"/>
      <c r="D9" s="224"/>
    </row>
    <row r="10" spans="2:14" ht="12" x14ac:dyDescent="0.3">
      <c r="B10" s="224"/>
      <c r="C10" s="224"/>
      <c r="D10" s="224"/>
    </row>
    <row r="11" spans="2:14" ht="12" x14ac:dyDescent="0.3">
      <c r="B11" s="224"/>
      <c r="C11" s="224"/>
      <c r="D11" s="224"/>
    </row>
    <row r="12" spans="2:14" ht="12" x14ac:dyDescent="0.3">
      <c r="B12" s="224"/>
      <c r="C12" s="224"/>
      <c r="D12" s="224"/>
    </row>
    <row r="13" spans="2:14" ht="12" x14ac:dyDescent="0.3">
      <c r="B13" s="224"/>
      <c r="C13" s="224"/>
      <c r="D13" s="224"/>
    </row>
    <row r="14" spans="2:14" ht="12" x14ac:dyDescent="0.3">
      <c r="B14" s="224"/>
      <c r="C14" s="224"/>
      <c r="D14" s="224"/>
      <c r="I14" s="37"/>
      <c r="J14" s="37"/>
      <c r="K14" s="37"/>
      <c r="L14" s="37"/>
      <c r="M14" s="37"/>
      <c r="N14" s="37"/>
    </row>
    <row r="15" spans="2:14" ht="12" x14ac:dyDescent="0.3"/>
    <row r="16" spans="2:14" ht="12" x14ac:dyDescent="0.3"/>
    <row r="17" spans="2:35" ht="12" x14ac:dyDescent="0.3"/>
    <row r="18" spans="2:35" ht="12" x14ac:dyDescent="0.3"/>
    <row r="19" spans="2:35" ht="12" x14ac:dyDescent="0.3"/>
    <row r="20" spans="2:35" ht="12" x14ac:dyDescent="0.3">
      <c r="B20" s="534" t="s">
        <v>255</v>
      </c>
      <c r="C20" s="171" t="s">
        <v>282</v>
      </c>
      <c r="D20" s="172"/>
      <c r="E20" s="172"/>
      <c r="F20" s="172"/>
      <c r="G20" s="172"/>
      <c r="H20" s="172"/>
      <c r="I20" s="172"/>
      <c r="J20" s="172"/>
      <c r="K20" s="172"/>
      <c r="L20" s="172"/>
      <c r="M20" s="172"/>
      <c r="N20" s="172"/>
      <c r="O20" s="172"/>
      <c r="P20" s="172"/>
      <c r="Q20" s="172"/>
      <c r="R20" s="172"/>
      <c r="S20" s="172"/>
      <c r="T20" s="172"/>
      <c r="U20" s="218"/>
    </row>
    <row r="21" spans="2:35" ht="18.75" customHeight="1" x14ac:dyDescent="0.3">
      <c r="B21" s="535"/>
      <c r="C21" s="173" t="s">
        <v>283</v>
      </c>
      <c r="D21" s="174" t="s">
        <v>284</v>
      </c>
      <c r="E21" s="177" t="s">
        <v>8</v>
      </c>
      <c r="F21" s="178" t="s">
        <v>7</v>
      </c>
      <c r="G21" s="179" t="s">
        <v>6</v>
      </c>
      <c r="H21" s="180" t="s">
        <v>285</v>
      </c>
      <c r="I21" s="173" t="s">
        <v>286</v>
      </c>
      <c r="J21" s="174" t="s">
        <v>287</v>
      </c>
      <c r="K21" s="175" t="s">
        <v>288</v>
      </c>
      <c r="L21" s="176" t="s">
        <v>9</v>
      </c>
      <c r="M21" s="177" t="s">
        <v>10</v>
      </c>
      <c r="N21" s="178" t="s">
        <v>14</v>
      </c>
      <c r="O21" s="179" t="s">
        <v>13</v>
      </c>
      <c r="P21" s="180" t="s">
        <v>12</v>
      </c>
      <c r="Q21" s="173" t="s">
        <v>289</v>
      </c>
      <c r="R21" s="174" t="s">
        <v>290</v>
      </c>
      <c r="S21" s="175" t="s">
        <v>1</v>
      </c>
      <c r="T21" s="176" t="s">
        <v>0</v>
      </c>
      <c r="U21" s="177" t="s">
        <v>320</v>
      </c>
      <c r="V21" s="178" t="s">
        <v>741</v>
      </c>
      <c r="W21" s="179" t="s">
        <v>742</v>
      </c>
      <c r="X21" s="180" t="s">
        <v>743</v>
      </c>
      <c r="Y21" s="173" t="s">
        <v>744</v>
      </c>
      <c r="Z21" s="174" t="s">
        <v>745</v>
      </c>
      <c r="AA21" s="175" t="s">
        <v>746</v>
      </c>
      <c r="AB21" s="176" t="s">
        <v>747</v>
      </c>
      <c r="AC21" s="177" t="s">
        <v>748</v>
      </c>
      <c r="AD21" s="178" t="s">
        <v>749</v>
      </c>
      <c r="AE21" s="179" t="s">
        <v>750</v>
      </c>
      <c r="AF21" s="180" t="s">
        <v>751</v>
      </c>
      <c r="AG21" s="173" t="s">
        <v>752</v>
      </c>
      <c r="AH21" s="174" t="s">
        <v>753</v>
      </c>
      <c r="AI21" s="175" t="s">
        <v>754</v>
      </c>
    </row>
    <row r="22" spans="2:35" s="224" customFormat="1" ht="18" customHeight="1" x14ac:dyDescent="0.3">
      <c r="B22" s="309" t="s">
        <v>740</v>
      </c>
      <c r="C22" s="283"/>
      <c r="D22" s="27"/>
      <c r="E22" s="283"/>
      <c r="F22" s="283"/>
      <c r="G22" s="283"/>
      <c r="H22" s="283"/>
      <c r="I22" s="283"/>
      <c r="J22" s="283"/>
      <c r="K22" s="283"/>
      <c r="L22" s="27"/>
      <c r="M22" s="283"/>
      <c r="N22" s="283"/>
      <c r="O22" s="283"/>
      <c r="P22" s="283"/>
      <c r="Q22" s="283"/>
      <c r="R22" s="283"/>
      <c r="S22" s="283"/>
      <c r="T22" s="27"/>
      <c r="U22" s="283"/>
      <c r="V22" s="283"/>
      <c r="W22" s="283"/>
      <c r="X22" s="283"/>
      <c r="Y22" s="283"/>
      <c r="Z22" s="283"/>
      <c r="AA22" s="283"/>
      <c r="AB22" s="27"/>
      <c r="AC22" s="283"/>
      <c r="AD22" s="283"/>
      <c r="AE22" s="283"/>
      <c r="AF22" s="283"/>
      <c r="AG22" s="283"/>
      <c r="AH22" s="283"/>
      <c r="AI22" s="283"/>
    </row>
    <row r="23" spans="2:35" ht="12" x14ac:dyDescent="0.3">
      <c r="B23" s="181">
        <v>1</v>
      </c>
      <c r="C23" s="182">
        <f>생명력!$E22</f>
        <v>15.29753601335409</v>
      </c>
      <c r="D23" s="183">
        <f>내력!$E22</f>
        <v>15.29753601335409</v>
      </c>
      <c r="E23" s="184">
        <f>공격력!$C22</f>
        <v>1.0081422716124293</v>
      </c>
      <c r="F23" s="185">
        <f>공격력!$C22</f>
        <v>1.0081422716124293</v>
      </c>
      <c r="G23" s="186">
        <f>공격력!$C22</f>
        <v>1.0081422716124293</v>
      </c>
      <c r="H23" s="187">
        <f>회복력!$C22</f>
        <v>4.1308496795857721</v>
      </c>
      <c r="I23" s="182">
        <f>명중치!$C22</f>
        <v>2.0942570961017992</v>
      </c>
      <c r="J23" s="183">
        <f>명중치!$C22</f>
        <v>2.0942570961017992</v>
      </c>
      <c r="K23" s="188">
        <f>명중치!$C22</f>
        <v>2.0942570961017992</v>
      </c>
      <c r="L23" s="189">
        <f>방어력!$C22</f>
        <v>7.0977163585302039</v>
      </c>
      <c r="M23" s="184">
        <f>방어력!$C22</f>
        <v>7.0977163585302039</v>
      </c>
      <c r="N23" s="185">
        <f>회피력!$C22</f>
        <v>2.065424839792886</v>
      </c>
      <c r="O23" s="186">
        <f>회피력!$C22</f>
        <v>2.065424839792886</v>
      </c>
      <c r="P23" s="187">
        <f>치명타!$C22</f>
        <v>3.0981372596893291</v>
      </c>
      <c r="Q23" s="182">
        <f>치명타!$C22</f>
        <v>3.0981372596893291</v>
      </c>
      <c r="R23" s="183">
        <f>치명타!$C22</f>
        <v>3.0981372596893291</v>
      </c>
      <c r="S23" s="188">
        <f>치명타저항!$C22</f>
        <v>1.032712419896443</v>
      </c>
      <c r="T23" s="189">
        <f>치명타저항!$C22</f>
        <v>1.032712419896443</v>
      </c>
      <c r="U23" s="184">
        <f>무기막기!$C22</f>
        <v>1.0222154132784771</v>
      </c>
      <c r="V23" s="185"/>
      <c r="W23" s="186"/>
      <c r="X23" s="187"/>
      <c r="Y23" s="182"/>
      <c r="Z23" s="183"/>
      <c r="AA23" s="188"/>
      <c r="AB23" s="189"/>
      <c r="AC23" s="184"/>
      <c r="AD23" s="185"/>
      <c r="AE23" s="186"/>
      <c r="AF23" s="187"/>
      <c r="AG23" s="182"/>
      <c r="AH23" s="183"/>
      <c r="AI23" s="188"/>
    </row>
    <row r="24" spans="2:35" ht="12" x14ac:dyDescent="0.3">
      <c r="B24" s="190">
        <v>2</v>
      </c>
      <c r="C24" s="182">
        <f>생명력!$E23</f>
        <v>15.600973871991023</v>
      </c>
      <c r="D24" s="183">
        <f>내력!$E23</f>
        <v>15.600973871991023</v>
      </c>
      <c r="E24" s="184">
        <f>공격력!$C23</f>
        <v>1.016350839811869</v>
      </c>
      <c r="F24" s="185">
        <f>공격력!$C23</f>
        <v>1.016350839811869</v>
      </c>
      <c r="G24" s="186">
        <f>공격력!$C23</f>
        <v>1.016350839811869</v>
      </c>
      <c r="H24" s="187">
        <f>회복력!$C23</f>
        <v>4.2659797688334695</v>
      </c>
      <c r="I24" s="182">
        <f>명중치!$C23</f>
        <v>2.1929563922863702</v>
      </c>
      <c r="J24" s="183">
        <f>명중치!$C23</f>
        <v>2.1929563922863702</v>
      </c>
      <c r="K24" s="188">
        <f>명중치!$C23</f>
        <v>2.1929563922863702</v>
      </c>
      <c r="L24" s="189">
        <f>방어력!$C23</f>
        <v>7.1967967865924658</v>
      </c>
      <c r="M24" s="184">
        <f>방어력!$C23</f>
        <v>7.1967967865924658</v>
      </c>
      <c r="N24" s="185">
        <f>회피력!$C23</f>
        <v>2.1329898844167348</v>
      </c>
      <c r="O24" s="186">
        <f>회피력!$C23</f>
        <v>2.1329898844167348</v>
      </c>
      <c r="P24" s="187">
        <f>치명타!$C23</f>
        <v>3.1994848266251021</v>
      </c>
      <c r="Q24" s="182">
        <f>치명타!$C23</f>
        <v>3.1994848266251021</v>
      </c>
      <c r="R24" s="183">
        <f>치명타!$C23</f>
        <v>3.1994848266251021</v>
      </c>
      <c r="S24" s="188">
        <f>치명타저항!$C23</f>
        <v>1.0664949422083674</v>
      </c>
      <c r="T24" s="189">
        <f>치명타저항!$C23</f>
        <v>1.0664949422083674</v>
      </c>
      <c r="U24" s="184">
        <f>무기막기!$C23</f>
        <v>1.0449243511440875</v>
      </c>
      <c r="V24" s="185"/>
      <c r="W24" s="186"/>
      <c r="X24" s="187"/>
      <c r="Y24" s="182"/>
      <c r="Z24" s="183"/>
      <c r="AA24" s="188"/>
      <c r="AB24" s="189"/>
      <c r="AC24" s="184"/>
      <c r="AD24" s="185"/>
      <c r="AE24" s="186"/>
      <c r="AF24" s="187"/>
      <c r="AG24" s="182"/>
      <c r="AH24" s="183"/>
      <c r="AI24" s="188"/>
    </row>
    <row r="25" spans="2:35" ht="12" x14ac:dyDescent="0.3">
      <c r="B25" s="190">
        <v>3</v>
      </c>
      <c r="C25" s="182">
        <f>생명력!$E24</f>
        <v>15.91043064334526</v>
      </c>
      <c r="D25" s="183">
        <f>내력!$E24</f>
        <v>15.91043064334526</v>
      </c>
      <c r="E25" s="184">
        <f>공격력!$C24</f>
        <v>1.0246262444031378</v>
      </c>
      <c r="F25" s="185">
        <f>공격력!$C24</f>
        <v>1.0246262444031378</v>
      </c>
      <c r="G25" s="186">
        <f>공격력!$C24</f>
        <v>1.0246262444031378</v>
      </c>
      <c r="H25" s="187">
        <f>회복력!$C24</f>
        <v>4.4055302903012805</v>
      </c>
      <c r="I25" s="182">
        <f>명중치!$C24</f>
        <v>2.2963072429937657</v>
      </c>
      <c r="J25" s="183">
        <f>명중치!$C24</f>
        <v>2.2963072429937657</v>
      </c>
      <c r="K25" s="188">
        <f>명중치!$C24</f>
        <v>2.2963072429937657</v>
      </c>
      <c r="L25" s="189">
        <f>방어력!$C24</f>
        <v>7.2972603258878497</v>
      </c>
      <c r="M25" s="184">
        <f>방어력!$C24</f>
        <v>7.2972603258878497</v>
      </c>
      <c r="N25" s="185">
        <f>회피력!$C24</f>
        <v>2.2027651451506403</v>
      </c>
      <c r="O25" s="186">
        <f>회피력!$C24</f>
        <v>2.2027651451506403</v>
      </c>
      <c r="P25" s="187">
        <f>치명타!$C24</f>
        <v>3.3041477177259604</v>
      </c>
      <c r="Q25" s="182">
        <f>치명타!$C24</f>
        <v>3.3041477177259604</v>
      </c>
      <c r="R25" s="183">
        <f>치명타!$C24</f>
        <v>3.3041477177259604</v>
      </c>
      <c r="S25" s="188">
        <f>치명타저항!$C24</f>
        <v>1.1013825725753201</v>
      </c>
      <c r="T25" s="189">
        <f>치명타저항!$C24</f>
        <v>1.1013825725753201</v>
      </c>
      <c r="U25" s="184">
        <f>무기막기!$C24</f>
        <v>1.068137777449498</v>
      </c>
      <c r="V25" s="185"/>
      <c r="W25" s="186"/>
      <c r="X25" s="187"/>
      <c r="Y25" s="182"/>
      <c r="Z25" s="183"/>
      <c r="AA25" s="188"/>
      <c r="AB25" s="189"/>
      <c r="AC25" s="184"/>
      <c r="AD25" s="185"/>
      <c r="AE25" s="186"/>
      <c r="AF25" s="187"/>
      <c r="AG25" s="182"/>
      <c r="AH25" s="183"/>
      <c r="AI25" s="188"/>
    </row>
    <row r="26" spans="2:35" ht="12" x14ac:dyDescent="0.3">
      <c r="B26" s="190">
        <v>4</v>
      </c>
      <c r="C26" s="182">
        <f>생명력!$E25</f>
        <v>16.226025716969772</v>
      </c>
      <c r="D26" s="183">
        <f>내력!$E25</f>
        <v>16.226025716969772</v>
      </c>
      <c r="E26" s="184">
        <f>공격력!$C25</f>
        <v>1.0329690295862914</v>
      </c>
      <c r="F26" s="185">
        <f>공격력!$C25</f>
        <v>1.0329690295862914</v>
      </c>
      <c r="G26" s="186">
        <f>공격력!$C25</f>
        <v>1.0329690295862914</v>
      </c>
      <c r="H26" s="187">
        <f>회복력!$C25</f>
        <v>4.5496458470241148</v>
      </c>
      <c r="I26" s="182">
        <f>명중치!$C25</f>
        <v>2.4045288692348259</v>
      </c>
      <c r="J26" s="183">
        <f>명중치!$C25</f>
        <v>2.4045288692348259</v>
      </c>
      <c r="K26" s="188">
        <f>명중치!$C25</f>
        <v>2.4045288692348259</v>
      </c>
      <c r="L26" s="189">
        <f>방어력!$C25</f>
        <v>7.3991262839296619</v>
      </c>
      <c r="M26" s="184">
        <f>방어력!$C25</f>
        <v>7.3991262839296619</v>
      </c>
      <c r="N26" s="185">
        <f>회피력!$C25</f>
        <v>2.2748229235120574</v>
      </c>
      <c r="O26" s="186">
        <f>회피력!$C25</f>
        <v>2.2748229235120574</v>
      </c>
      <c r="P26" s="187">
        <f>치명타!$C25</f>
        <v>3.4122343852680861</v>
      </c>
      <c r="Q26" s="182">
        <f>치명타!$C25</f>
        <v>3.4122343852680861</v>
      </c>
      <c r="R26" s="183">
        <f>치명타!$C25</f>
        <v>3.4122343852680861</v>
      </c>
      <c r="S26" s="188">
        <f>치명타저항!$C25</f>
        <v>1.1374114617560287</v>
      </c>
      <c r="T26" s="189">
        <f>치명타저항!$C25</f>
        <v>1.1374114617560287</v>
      </c>
      <c r="U26" s="184">
        <f>무기막기!$C25</f>
        <v>1.0918668996138925</v>
      </c>
      <c r="V26" s="185"/>
      <c r="W26" s="186"/>
      <c r="X26" s="187"/>
      <c r="Y26" s="182"/>
      <c r="Z26" s="183"/>
      <c r="AA26" s="188"/>
      <c r="AB26" s="189"/>
      <c r="AC26" s="184"/>
      <c r="AD26" s="185"/>
      <c r="AE26" s="186"/>
      <c r="AF26" s="187"/>
      <c r="AG26" s="182"/>
      <c r="AH26" s="183"/>
      <c r="AI26" s="188"/>
    </row>
    <row r="27" spans="2:35" ht="12" x14ac:dyDescent="0.3">
      <c r="B27" s="190">
        <v>5</v>
      </c>
      <c r="C27" s="182">
        <f>생명력!$E26</f>
        <v>16.547880850596982</v>
      </c>
      <c r="D27" s="183">
        <f>내력!$E26</f>
        <v>16.547880850596982</v>
      </c>
      <c r="E27" s="184">
        <f>공격력!$C26</f>
        <v>1.0413797439924106</v>
      </c>
      <c r="F27" s="185">
        <f>공격력!$C26</f>
        <v>1.0413797439924106</v>
      </c>
      <c r="G27" s="186">
        <f>공격력!$C26</f>
        <v>1.0413797439924106</v>
      </c>
      <c r="H27" s="187">
        <f>회복력!$C26</f>
        <v>4.6984757723520758</v>
      </c>
      <c r="I27" s="182">
        <f>명중치!$C26</f>
        <v>2.5178508235883346</v>
      </c>
      <c r="J27" s="183">
        <f>명중치!$C26</f>
        <v>2.5178508235883346</v>
      </c>
      <c r="K27" s="188">
        <f>명중치!$C26</f>
        <v>2.5178508235883346</v>
      </c>
      <c r="L27" s="189">
        <f>방어력!$C26</f>
        <v>7.5024142377540519</v>
      </c>
      <c r="M27" s="184">
        <f>방어력!$C26</f>
        <v>7.5024142377540519</v>
      </c>
      <c r="N27" s="185">
        <f>회피력!$C26</f>
        <v>2.3492378861760379</v>
      </c>
      <c r="O27" s="186">
        <f>회피력!$C26</f>
        <v>2.3492378861760379</v>
      </c>
      <c r="P27" s="187">
        <f>치명타!$C26</f>
        <v>3.5238568292640569</v>
      </c>
      <c r="Q27" s="182">
        <f>치명타!$C26</f>
        <v>3.5238568292640569</v>
      </c>
      <c r="R27" s="183">
        <f>치명타!$C26</f>
        <v>3.5238568292640569</v>
      </c>
      <c r="S27" s="188">
        <f>치명타저항!$C26</f>
        <v>1.174618943088019</v>
      </c>
      <c r="T27" s="189">
        <f>치명타저항!$C26</f>
        <v>1.174618943088019</v>
      </c>
      <c r="U27" s="184">
        <f>무기막기!$C26</f>
        <v>1.1161231740339044</v>
      </c>
      <c r="V27" s="185"/>
      <c r="W27" s="186"/>
      <c r="X27" s="187"/>
      <c r="Y27" s="182"/>
      <c r="Z27" s="183"/>
      <c r="AA27" s="188"/>
      <c r="AB27" s="189"/>
      <c r="AC27" s="184"/>
      <c r="AD27" s="185"/>
      <c r="AE27" s="186"/>
      <c r="AF27" s="187"/>
      <c r="AG27" s="182"/>
      <c r="AH27" s="183"/>
      <c r="AI27" s="188"/>
    </row>
    <row r="28" spans="2:35" ht="12" x14ac:dyDescent="0.3">
      <c r="B28" s="190">
        <v>6</v>
      </c>
      <c r="C28" s="182">
        <f>생명력!$E27</f>
        <v>16.876120217113325</v>
      </c>
      <c r="D28" s="183">
        <f>내력!$E27</f>
        <v>16.876120217113325</v>
      </c>
      <c r="E28" s="184">
        <f>공격력!$C27</f>
        <v>1.0498589407196788</v>
      </c>
      <c r="F28" s="185">
        <f>공격력!$C27</f>
        <v>1.0498589407196788</v>
      </c>
      <c r="G28" s="186">
        <f>공격력!$C27</f>
        <v>1.0498589407196788</v>
      </c>
      <c r="H28" s="187">
        <f>회복력!$C27</f>
        <v>4.8521742846905216</v>
      </c>
      <c r="I28" s="182">
        <f>명중치!$C27</f>
        <v>2.6365134771128145</v>
      </c>
      <c r="J28" s="183">
        <f>명중치!$C27</f>
        <v>2.6365134771128145</v>
      </c>
      <c r="K28" s="188">
        <f>명중치!$C27</f>
        <v>2.6365134771128145</v>
      </c>
      <c r="L28" s="189">
        <f>방어력!$C27</f>
        <v>7.6071440376824064</v>
      </c>
      <c r="M28" s="184">
        <f>방어력!$C27</f>
        <v>7.6071440376824064</v>
      </c>
      <c r="N28" s="185">
        <f>회피력!$C27</f>
        <v>2.4260871423452608</v>
      </c>
      <c r="O28" s="186">
        <f>회피력!$C27</f>
        <v>2.4260871423452608</v>
      </c>
      <c r="P28" s="187">
        <f>치명타!$C27</f>
        <v>3.6391307135178912</v>
      </c>
      <c r="Q28" s="182">
        <f>치명타!$C27</f>
        <v>3.6391307135178912</v>
      </c>
      <c r="R28" s="183">
        <f>치명타!$C27</f>
        <v>3.6391307135178912</v>
      </c>
      <c r="S28" s="188">
        <f>치명타저항!$C27</f>
        <v>1.2130435711726304</v>
      </c>
      <c r="T28" s="189">
        <f>치명타저항!$C27</f>
        <v>1.2130435711726304</v>
      </c>
      <c r="U28" s="184">
        <f>무기막기!$C27</f>
        <v>1.1409183116147532</v>
      </c>
      <c r="V28" s="185"/>
      <c r="W28" s="186"/>
      <c r="X28" s="187"/>
      <c r="Y28" s="182"/>
      <c r="Z28" s="183"/>
      <c r="AA28" s="188"/>
      <c r="AB28" s="189"/>
      <c r="AC28" s="184"/>
      <c r="AD28" s="185"/>
      <c r="AE28" s="186"/>
      <c r="AF28" s="187"/>
      <c r="AG28" s="182"/>
      <c r="AH28" s="183"/>
      <c r="AI28" s="188"/>
    </row>
    <row r="29" spans="2:35" ht="12" x14ac:dyDescent="0.3">
      <c r="B29" s="190">
        <v>7</v>
      </c>
      <c r="C29" s="182">
        <f>생명력!$E28</f>
        <v>17.210870452465606</v>
      </c>
      <c r="D29" s="183">
        <f>내력!$E28</f>
        <v>17.210870452465606</v>
      </c>
      <c r="E29" s="184">
        <f>공격력!$C28</f>
        <v>1.0584071773697556</v>
      </c>
      <c r="F29" s="185">
        <f>공격력!$C28</f>
        <v>1.0584071773697556</v>
      </c>
      <c r="G29" s="186">
        <f>공격력!$C28</f>
        <v>1.0584071773697556</v>
      </c>
      <c r="H29" s="187">
        <f>회복력!$C28</f>
        <v>5.0109006473020417</v>
      </c>
      <c r="I29" s="182">
        <f>명중치!$C28</f>
        <v>2.76076852920577</v>
      </c>
      <c r="J29" s="183">
        <f>명중치!$C28</f>
        <v>2.76076852920577</v>
      </c>
      <c r="K29" s="188">
        <f>명중치!$C28</f>
        <v>2.76076852920577</v>
      </c>
      <c r="L29" s="189">
        <f>방어력!$C28</f>
        <v>7.7133358111362744</v>
      </c>
      <c r="M29" s="184">
        <f>방어력!$C28</f>
        <v>7.7133358111362744</v>
      </c>
      <c r="N29" s="185">
        <f>회피력!$C28</f>
        <v>2.5054503236510208</v>
      </c>
      <c r="O29" s="186">
        <f>회피력!$C28</f>
        <v>2.5054503236510208</v>
      </c>
      <c r="P29" s="187">
        <f>치명타!$C28</f>
        <v>3.7581754854765315</v>
      </c>
      <c r="Q29" s="182">
        <f>치명타!$C28</f>
        <v>3.7581754854765315</v>
      </c>
      <c r="R29" s="183">
        <f>치명타!$C28</f>
        <v>3.7581754854765315</v>
      </c>
      <c r="S29" s="188">
        <f>치명타저항!$C28</f>
        <v>1.2527251618255104</v>
      </c>
      <c r="T29" s="189">
        <f>치명타저항!$C28</f>
        <v>1.2527251618255104</v>
      </c>
      <c r="U29" s="184">
        <f>무기막기!$C28</f>
        <v>1.1662642834242571</v>
      </c>
      <c r="V29" s="185"/>
      <c r="W29" s="186"/>
      <c r="X29" s="187"/>
      <c r="Y29" s="182"/>
      <c r="Z29" s="183"/>
      <c r="AA29" s="188"/>
      <c r="AB29" s="189"/>
      <c r="AC29" s="184"/>
      <c r="AD29" s="185"/>
      <c r="AE29" s="186"/>
      <c r="AF29" s="187"/>
      <c r="AG29" s="182"/>
      <c r="AH29" s="183"/>
      <c r="AI29" s="188"/>
    </row>
    <row r="30" spans="2:35" ht="12" x14ac:dyDescent="0.3">
      <c r="B30" s="190">
        <v>8</v>
      </c>
      <c r="C30" s="182">
        <f>생명력!$E29</f>
        <v>17.552260704517629</v>
      </c>
      <c r="D30" s="183">
        <f>내력!$E29</f>
        <v>17.552260704517629</v>
      </c>
      <c r="E30" s="184">
        <f>공격력!$C29</f>
        <v>1.0670250160844448</v>
      </c>
      <c r="F30" s="185">
        <f>공격력!$C29</f>
        <v>1.0670250160844448</v>
      </c>
      <c r="G30" s="186">
        <f>공격력!$C29</f>
        <v>1.0670250160844448</v>
      </c>
      <c r="H30" s="187">
        <f>회복력!$C29</f>
        <v>5.174819333335944</v>
      </c>
      <c r="I30" s="182">
        <f>명중치!$C29</f>
        <v>2.8908795414918549</v>
      </c>
      <c r="J30" s="183">
        <f>명중치!$C29</f>
        <v>2.8908795414918549</v>
      </c>
      <c r="K30" s="188">
        <f>명중치!$C29</f>
        <v>2.8908795414918549</v>
      </c>
      <c r="L30" s="189">
        <f>방어력!$C29</f>
        <v>7.8210099665055406</v>
      </c>
      <c r="M30" s="184">
        <f>방어력!$C29</f>
        <v>7.8210099665055406</v>
      </c>
      <c r="N30" s="185">
        <f>회피력!$C29</f>
        <v>2.587409666667972</v>
      </c>
      <c r="O30" s="186">
        <f>회피력!$C29</f>
        <v>2.587409666667972</v>
      </c>
      <c r="P30" s="187">
        <f>치명타!$C29</f>
        <v>3.8811145000019582</v>
      </c>
      <c r="Q30" s="182">
        <f>치명타!$C29</f>
        <v>3.8811145000019582</v>
      </c>
      <c r="R30" s="183">
        <f>치명타!$C29</f>
        <v>3.8811145000019582</v>
      </c>
      <c r="S30" s="188">
        <f>치명타저항!$C29</f>
        <v>1.293704833333986</v>
      </c>
      <c r="T30" s="189">
        <f>치명타저항!$C29</f>
        <v>1.293704833333986</v>
      </c>
      <c r="U30" s="184">
        <f>무기막기!$C29</f>
        <v>1.1921733264724539</v>
      </c>
      <c r="V30" s="185"/>
      <c r="W30" s="186"/>
      <c r="X30" s="187"/>
      <c r="Y30" s="182"/>
      <c r="Z30" s="183"/>
      <c r="AA30" s="188"/>
      <c r="AB30" s="189"/>
      <c r="AC30" s="184"/>
      <c r="AD30" s="185"/>
      <c r="AE30" s="186"/>
      <c r="AF30" s="187"/>
      <c r="AG30" s="182"/>
      <c r="AH30" s="183"/>
      <c r="AI30" s="188"/>
    </row>
    <row r="31" spans="2:35" ht="12" x14ac:dyDescent="0.3">
      <c r="B31" s="190">
        <v>9</v>
      </c>
      <c r="C31" s="182">
        <f>생명력!$E30</f>
        <v>17.900422682875885</v>
      </c>
      <c r="D31" s="183">
        <f>내력!$E30</f>
        <v>17.900422682875885</v>
      </c>
      <c r="E31" s="184">
        <f>공격력!$C30</f>
        <v>1.0757130235826611</v>
      </c>
      <c r="F31" s="185">
        <f>공격력!$C30</f>
        <v>1.0757130235826611</v>
      </c>
      <c r="G31" s="186">
        <f>공격력!$C30</f>
        <v>1.0757130235826611</v>
      </c>
      <c r="H31" s="187">
        <f>회복력!$C30</f>
        <v>5.3441001962562602</v>
      </c>
      <c r="I31" s="182">
        <f>명중치!$C30</f>
        <v>3.0271224968724164</v>
      </c>
      <c r="J31" s="183">
        <f>명중치!$C30</f>
        <v>3.0271224968724164</v>
      </c>
      <c r="K31" s="188">
        <f>명중치!$C30</f>
        <v>3.0271224968724164</v>
      </c>
      <c r="L31" s="189">
        <f>방어력!$C30</f>
        <v>7.9301871970705893</v>
      </c>
      <c r="M31" s="184">
        <f>방어력!$C30</f>
        <v>7.9301871970705893</v>
      </c>
      <c r="N31" s="185">
        <f>회피력!$C30</f>
        <v>2.6720500981281301</v>
      </c>
      <c r="O31" s="186">
        <f>회피력!$C30</f>
        <v>2.6720500981281301</v>
      </c>
      <c r="P31" s="187">
        <f>치명타!$C30</f>
        <v>4.0080751471921952</v>
      </c>
      <c r="Q31" s="182">
        <f>치명타!$C30</f>
        <v>4.0080751471921952</v>
      </c>
      <c r="R31" s="183">
        <f>치명타!$C30</f>
        <v>4.0080751471921952</v>
      </c>
      <c r="S31" s="188">
        <f>치명타저항!$C30</f>
        <v>1.3360250490640651</v>
      </c>
      <c r="T31" s="189">
        <f>치명타저항!$C30</f>
        <v>1.3360250490640651</v>
      </c>
      <c r="U31" s="184">
        <f>무기막기!$C30</f>
        <v>1.2186579496196162</v>
      </c>
      <c r="V31" s="185"/>
      <c r="W31" s="186"/>
      <c r="X31" s="187"/>
      <c r="Y31" s="182"/>
      <c r="Z31" s="183"/>
      <c r="AA31" s="188"/>
      <c r="AB31" s="189"/>
      <c r="AC31" s="184"/>
      <c r="AD31" s="185"/>
      <c r="AE31" s="186"/>
      <c r="AF31" s="187"/>
      <c r="AG31" s="182"/>
      <c r="AH31" s="183"/>
      <c r="AI31" s="188"/>
    </row>
    <row r="32" spans="2:35" ht="12" x14ac:dyDescent="0.3">
      <c r="B32" s="190">
        <v>10</v>
      </c>
      <c r="C32" s="182">
        <f>생명력!$E31</f>
        <v>18.255490709703619</v>
      </c>
      <c r="D32" s="183">
        <f>내력!$E31</f>
        <v>18.255490709703619</v>
      </c>
      <c r="E32" s="184">
        <f>공격력!$C31</f>
        <v>1.0844717711976986</v>
      </c>
      <c r="F32" s="185">
        <f>공격력!$C31</f>
        <v>1.0844717711976986</v>
      </c>
      <c r="G32" s="186">
        <f>공격력!$C31</f>
        <v>1.0844717711976986</v>
      </c>
      <c r="H32" s="187">
        <f>회복력!$C31</f>
        <v>5.5189186458448596</v>
      </c>
      <c r="I32" s="182">
        <f>명중치!$C31</f>
        <v>3.1697863849222272</v>
      </c>
      <c r="J32" s="183">
        <f>명중치!$C31</f>
        <v>3.1697863849222272</v>
      </c>
      <c r="K32" s="188">
        <f>명중치!$C31</f>
        <v>3.1697863849222272</v>
      </c>
      <c r="L32" s="189">
        <f>방어력!$C31</f>
        <v>8.040888484979245</v>
      </c>
      <c r="M32" s="184">
        <f>방어력!$C31</f>
        <v>8.040888484979245</v>
      </c>
      <c r="N32" s="185">
        <f>회피력!$C31</f>
        <v>2.7594593229224298</v>
      </c>
      <c r="O32" s="186">
        <f>회피력!$C31</f>
        <v>2.7594593229224298</v>
      </c>
      <c r="P32" s="187">
        <f>치명타!$C31</f>
        <v>4.1391889843836447</v>
      </c>
      <c r="Q32" s="182">
        <f>치명타!$C31</f>
        <v>4.1391889843836447</v>
      </c>
      <c r="R32" s="183">
        <f>치명타!$C31</f>
        <v>4.1391889843836447</v>
      </c>
      <c r="S32" s="188">
        <f>치명타저항!$C31</f>
        <v>1.3797296614612149</v>
      </c>
      <c r="T32" s="189">
        <f>치명타저항!$C31</f>
        <v>1.3797296614612149</v>
      </c>
      <c r="U32" s="184">
        <f>무기막기!$C31</f>
        <v>1.2457309396155174</v>
      </c>
      <c r="V32" s="185"/>
      <c r="W32" s="186"/>
      <c r="X32" s="187"/>
      <c r="Y32" s="182"/>
      <c r="Z32" s="183"/>
      <c r="AA32" s="188"/>
      <c r="AB32" s="189"/>
      <c r="AC32" s="184"/>
      <c r="AD32" s="185"/>
      <c r="AE32" s="186"/>
      <c r="AF32" s="187"/>
      <c r="AG32" s="182"/>
      <c r="AH32" s="183"/>
      <c r="AI32" s="188"/>
    </row>
    <row r="33" spans="2:35" ht="12" x14ac:dyDescent="0.3">
      <c r="B33" s="190">
        <v>11</v>
      </c>
      <c r="C33" s="182">
        <f>생명력!$E32</f>
        <v>18.617601771542809</v>
      </c>
      <c r="D33" s="183">
        <f>내력!$E32</f>
        <v>18.617601771542809</v>
      </c>
      <c r="E33" s="184">
        <f>공격력!$C32</f>
        <v>1.0933018349148025</v>
      </c>
      <c r="F33" s="185">
        <f>공격력!$C32</f>
        <v>1.0933018349148025</v>
      </c>
      <c r="G33" s="186">
        <f>공격력!$C32</f>
        <v>1.0933018349148025</v>
      </c>
      <c r="H33" s="187">
        <f>회복력!$C32</f>
        <v>5.6994558299620453</v>
      </c>
      <c r="I33" s="182">
        <f>명중치!$C32</f>
        <v>3.3191738148751213</v>
      </c>
      <c r="J33" s="183">
        <f>명중치!$C32</f>
        <v>3.3191738148751213</v>
      </c>
      <c r="K33" s="188">
        <f>명중치!$C32</f>
        <v>3.3191738148751213</v>
      </c>
      <c r="L33" s="189">
        <f>방어력!$C32</f>
        <v>8.1531351052791905</v>
      </c>
      <c r="M33" s="184">
        <f>방어력!$C32</f>
        <v>8.1531351052791905</v>
      </c>
      <c r="N33" s="185">
        <f>회피력!$C32</f>
        <v>2.8497279149810226</v>
      </c>
      <c r="O33" s="186">
        <f>회피력!$C32</f>
        <v>2.8497279149810226</v>
      </c>
      <c r="P33" s="187">
        <f>치명타!$C32</f>
        <v>4.2745918724715342</v>
      </c>
      <c r="Q33" s="182">
        <f>치명타!$C32</f>
        <v>4.2745918724715342</v>
      </c>
      <c r="R33" s="183">
        <f>치명타!$C32</f>
        <v>4.2745918724715342</v>
      </c>
      <c r="S33" s="188">
        <f>치명타저항!$C32</f>
        <v>1.4248639574905113</v>
      </c>
      <c r="T33" s="189">
        <f>치명타저항!$C32</f>
        <v>1.4248639574905113</v>
      </c>
      <c r="U33" s="184">
        <f>무기막기!$C32</f>
        <v>1.2734053672728616</v>
      </c>
      <c r="V33" s="185"/>
      <c r="W33" s="186"/>
      <c r="X33" s="187"/>
      <c r="Y33" s="182"/>
      <c r="Z33" s="183"/>
      <c r="AA33" s="188"/>
      <c r="AB33" s="189"/>
      <c r="AC33" s="184"/>
      <c r="AD33" s="185"/>
      <c r="AE33" s="186"/>
      <c r="AF33" s="187"/>
      <c r="AG33" s="182"/>
      <c r="AH33" s="183"/>
      <c r="AI33" s="188"/>
    </row>
    <row r="34" spans="2:35" ht="12" x14ac:dyDescent="0.3">
      <c r="B34" s="190">
        <v>12</v>
      </c>
      <c r="C34" s="182">
        <f>생명력!$E33</f>
        <v>18.98689557216407</v>
      </c>
      <c r="D34" s="183">
        <f>내력!$E33</f>
        <v>18.98689557216407</v>
      </c>
      <c r="E34" s="184">
        <f>공격력!$C33</f>
        <v>1.102203795409046</v>
      </c>
      <c r="F34" s="185">
        <f>공격력!$C33</f>
        <v>1.102203795409046</v>
      </c>
      <c r="G34" s="186">
        <f>공격력!$C33</f>
        <v>1.102203795409046</v>
      </c>
      <c r="H34" s="187">
        <f>회복력!$C33</f>
        <v>5.8858988222529938</v>
      </c>
      <c r="I34" s="182">
        <f>명중치!$C33</f>
        <v>3.4756016574987512</v>
      </c>
      <c r="J34" s="183">
        <f>명중치!$C33</f>
        <v>3.4756016574987512</v>
      </c>
      <c r="K34" s="188">
        <f>명중치!$C33</f>
        <v>3.4756016574987512</v>
      </c>
      <c r="L34" s="189">
        <f>방어력!$C33</f>
        <v>8.2669486300067128</v>
      </c>
      <c r="M34" s="184">
        <f>방어력!$C33</f>
        <v>8.2669486300067128</v>
      </c>
      <c r="N34" s="185">
        <f>회피력!$C33</f>
        <v>2.9429494111264969</v>
      </c>
      <c r="O34" s="186">
        <f>회피력!$C33</f>
        <v>2.9429494111264969</v>
      </c>
      <c r="P34" s="187">
        <f>치명타!$C33</f>
        <v>4.4144241166897453</v>
      </c>
      <c r="Q34" s="182">
        <f>치명타!$C33</f>
        <v>4.4144241166897453</v>
      </c>
      <c r="R34" s="183">
        <f>치명타!$C33</f>
        <v>4.4144241166897453</v>
      </c>
      <c r="S34" s="188">
        <f>치명타저항!$C33</f>
        <v>1.4714747055632484</v>
      </c>
      <c r="T34" s="189">
        <f>치명타저항!$C33</f>
        <v>1.4714747055632484</v>
      </c>
      <c r="U34" s="184">
        <f>무기막기!$C33</f>
        <v>1.301694593777859</v>
      </c>
      <c r="V34" s="185"/>
      <c r="W34" s="186"/>
      <c r="X34" s="187"/>
      <c r="Y34" s="182"/>
      <c r="Z34" s="183"/>
      <c r="AA34" s="188"/>
      <c r="AB34" s="189"/>
      <c r="AC34" s="184"/>
      <c r="AD34" s="185"/>
      <c r="AE34" s="186"/>
      <c r="AF34" s="187"/>
      <c r="AG34" s="182"/>
      <c r="AH34" s="183"/>
      <c r="AI34" s="188"/>
    </row>
    <row r="35" spans="2:35" ht="12" x14ac:dyDescent="0.3">
      <c r="B35" s="190">
        <v>13</v>
      </c>
      <c r="C35" s="182">
        <f>생명력!$E34</f>
        <v>19.363514586464877</v>
      </c>
      <c r="D35" s="183">
        <f>내력!$E34</f>
        <v>19.363514586464877</v>
      </c>
      <c r="E35" s="184">
        <f>공격력!$C34</f>
        <v>1.1111782380835169</v>
      </c>
      <c r="F35" s="185">
        <f>공격력!$C34</f>
        <v>1.1111782380835169</v>
      </c>
      <c r="G35" s="186">
        <f>공격력!$C34</f>
        <v>1.1111782380835169</v>
      </c>
      <c r="H35" s="187">
        <f>회복력!$C34</f>
        <v>6.0784408159945134</v>
      </c>
      <c r="I35" s="182">
        <f>명중치!$C34</f>
        <v>3.6394017172199673</v>
      </c>
      <c r="J35" s="183">
        <f>명중치!$C34</f>
        <v>3.6394017172199673</v>
      </c>
      <c r="K35" s="188">
        <f>명중치!$C34</f>
        <v>3.6394017172199673</v>
      </c>
      <c r="L35" s="189">
        <f>방어력!$C34</f>
        <v>8.3823509323324998</v>
      </c>
      <c r="M35" s="184">
        <f>방어력!$C34</f>
        <v>8.3823509323324998</v>
      </c>
      <c r="N35" s="185">
        <f>회피력!$C34</f>
        <v>3.0392204079972567</v>
      </c>
      <c r="O35" s="186">
        <f>회피력!$C34</f>
        <v>3.0392204079972567</v>
      </c>
      <c r="P35" s="187">
        <f>치명타!$C34</f>
        <v>4.5588306119958855</v>
      </c>
      <c r="Q35" s="182">
        <f>치명타!$C34</f>
        <v>4.5588306119958855</v>
      </c>
      <c r="R35" s="183">
        <f>치명타!$C34</f>
        <v>4.5588306119958855</v>
      </c>
      <c r="S35" s="188">
        <f>치명타저항!$C34</f>
        <v>1.5196102039986283</v>
      </c>
      <c r="T35" s="189">
        <f>치명타저항!$C34</f>
        <v>1.5196102039986283</v>
      </c>
      <c r="U35" s="184">
        <f>무기막기!$C34</f>
        <v>1.3306122771409934</v>
      </c>
      <c r="V35" s="185"/>
      <c r="W35" s="186"/>
      <c r="X35" s="187"/>
      <c r="Y35" s="182"/>
      <c r="Z35" s="183"/>
      <c r="AA35" s="188"/>
      <c r="AB35" s="189"/>
      <c r="AC35" s="184"/>
      <c r="AD35" s="185"/>
      <c r="AE35" s="186"/>
      <c r="AF35" s="187"/>
      <c r="AG35" s="182"/>
      <c r="AH35" s="183"/>
      <c r="AI35" s="188"/>
    </row>
    <row r="36" spans="2:35" ht="12" x14ac:dyDescent="0.3">
      <c r="B36" s="190">
        <v>14</v>
      </c>
      <c r="C36" s="182">
        <f>생명력!$E35</f>
        <v>19.747604115436911</v>
      </c>
      <c r="D36" s="183">
        <f>내력!$E35</f>
        <v>19.747604115436911</v>
      </c>
      <c r="E36" s="184">
        <f>공격력!$C35</f>
        <v>1.1202257531078135</v>
      </c>
      <c r="F36" s="185">
        <f>공격력!$C35</f>
        <v>1.1202257531078135</v>
      </c>
      <c r="G36" s="186">
        <f>공격력!$C35</f>
        <v>1.1202257531078135</v>
      </c>
      <c r="H36" s="187">
        <f>회복력!$C35</f>
        <v>6.2772813242830043</v>
      </c>
      <c r="I36" s="182">
        <f>명중치!$C35</f>
        <v>3.8109214359264949</v>
      </c>
      <c r="J36" s="183">
        <f>명중치!$C35</f>
        <v>3.8109214359264949</v>
      </c>
      <c r="K36" s="188">
        <f>명중치!$C35</f>
        <v>3.8109214359264949</v>
      </c>
      <c r="L36" s="189">
        <f>방어력!$C35</f>
        <v>8.4993641907653288</v>
      </c>
      <c r="M36" s="184">
        <f>방어력!$C35</f>
        <v>8.4993641907653288</v>
      </c>
      <c r="N36" s="185">
        <f>회피력!$C35</f>
        <v>3.1386406621415022</v>
      </c>
      <c r="O36" s="186">
        <f>회피력!$C35</f>
        <v>3.1386406621415022</v>
      </c>
      <c r="P36" s="187">
        <f>치명타!$C35</f>
        <v>4.7079609932122537</v>
      </c>
      <c r="Q36" s="182">
        <f>치명타!$C35</f>
        <v>4.7079609932122537</v>
      </c>
      <c r="R36" s="183">
        <f>치명타!$C35</f>
        <v>4.7079609932122537</v>
      </c>
      <c r="S36" s="188">
        <f>치명타저항!$C35</f>
        <v>1.5693203310707511</v>
      </c>
      <c r="T36" s="189">
        <f>치명타저항!$C35</f>
        <v>1.5693203310707511</v>
      </c>
      <c r="U36" s="184">
        <f>무기막기!$C35</f>
        <v>1.360172378791096</v>
      </c>
      <c r="V36" s="185"/>
      <c r="W36" s="186"/>
      <c r="X36" s="187"/>
      <c r="Y36" s="182"/>
      <c r="Z36" s="183"/>
      <c r="AA36" s="188"/>
      <c r="AB36" s="189"/>
      <c r="AC36" s="184"/>
      <c r="AD36" s="185"/>
      <c r="AE36" s="186"/>
      <c r="AF36" s="187"/>
      <c r="AG36" s="182"/>
      <c r="AH36" s="183"/>
      <c r="AI36" s="188"/>
    </row>
    <row r="37" spans="2:35" ht="12" x14ac:dyDescent="0.3">
      <c r="B37" s="190">
        <v>15</v>
      </c>
      <c r="C37" s="182">
        <f>생명력!$E36</f>
        <v>20.139312342223707</v>
      </c>
      <c r="D37" s="183">
        <f>내력!$E36</f>
        <v>20.139312342223707</v>
      </c>
      <c r="E37" s="184">
        <f>공격력!$C36</f>
        <v>1.1293469354568555</v>
      </c>
      <c r="F37" s="185">
        <f>공격력!$C36</f>
        <v>1.1293469354568555</v>
      </c>
      <c r="G37" s="186">
        <f>공격력!$C36</f>
        <v>1.1293469354568555</v>
      </c>
      <c r="H37" s="187">
        <f>회복력!$C36</f>
        <v>6.4826263867710496</v>
      </c>
      <c r="I37" s="182">
        <f>명중치!$C36</f>
        <v>3.9905246299377595</v>
      </c>
      <c r="J37" s="183">
        <f>명중치!$C36</f>
        <v>3.9905246299377595</v>
      </c>
      <c r="K37" s="188">
        <f>명중치!$C36</f>
        <v>3.9905246299377595</v>
      </c>
      <c r="L37" s="189">
        <f>방어력!$C36</f>
        <v>8.6180108934144144</v>
      </c>
      <c r="M37" s="184">
        <f>방어력!$C36</f>
        <v>8.6180108934144144</v>
      </c>
      <c r="N37" s="185">
        <f>회피력!$C36</f>
        <v>3.2413131933855248</v>
      </c>
      <c r="O37" s="186">
        <f>회피력!$C36</f>
        <v>3.2413131933855248</v>
      </c>
      <c r="P37" s="187">
        <f>치명타!$C36</f>
        <v>4.8619697900782874</v>
      </c>
      <c r="Q37" s="182">
        <f>치명타!$C36</f>
        <v>4.8619697900782874</v>
      </c>
      <c r="R37" s="183">
        <f>치명타!$C36</f>
        <v>4.8619697900782874</v>
      </c>
      <c r="S37" s="188">
        <f>치명타저항!$C36</f>
        <v>1.6206565966927624</v>
      </c>
      <c r="T37" s="189">
        <f>치명타저항!$C36</f>
        <v>1.6206565966927624</v>
      </c>
      <c r="U37" s="184">
        <f>무기막기!$C36</f>
        <v>1.3903891703159093</v>
      </c>
      <c r="V37" s="185"/>
      <c r="W37" s="186"/>
      <c r="X37" s="187"/>
      <c r="Y37" s="182"/>
      <c r="Z37" s="183"/>
      <c r="AA37" s="188"/>
      <c r="AB37" s="189"/>
      <c r="AC37" s="184"/>
      <c r="AD37" s="185"/>
      <c r="AE37" s="186"/>
      <c r="AF37" s="187"/>
      <c r="AG37" s="182"/>
      <c r="AH37" s="183"/>
      <c r="AI37" s="188"/>
    </row>
    <row r="38" spans="2:35" ht="12" x14ac:dyDescent="0.3">
      <c r="B38" s="190">
        <v>16</v>
      </c>
      <c r="C38" s="182">
        <f>생명력!$E37</f>
        <v>20.538790389290245</v>
      </c>
      <c r="D38" s="183">
        <f>내력!$E37</f>
        <v>20.538790389290245</v>
      </c>
      <c r="E38" s="184">
        <f>공격력!$C37</f>
        <v>1.1385423849500098</v>
      </c>
      <c r="F38" s="185">
        <f>공격력!$C37</f>
        <v>1.1385423849500098</v>
      </c>
      <c r="G38" s="186">
        <f>공격력!$C37</f>
        <v>1.1385423849500098</v>
      </c>
      <c r="H38" s="187">
        <f>회복력!$C37</f>
        <v>6.6946887831668649</v>
      </c>
      <c r="I38" s="182">
        <f>명중치!$C37</f>
        <v>4.1785922617080793</v>
      </c>
      <c r="J38" s="183">
        <f>명중치!$C37</f>
        <v>4.1785922617080793</v>
      </c>
      <c r="K38" s="188">
        <f>명중치!$C37</f>
        <v>4.1785922617080793</v>
      </c>
      <c r="L38" s="189">
        <f>방어력!$C37</f>
        <v>8.7383138423112836</v>
      </c>
      <c r="M38" s="184">
        <f>방어력!$C37</f>
        <v>8.7383138423112836</v>
      </c>
      <c r="N38" s="185">
        <f>회피력!$C37</f>
        <v>3.3473443915834324</v>
      </c>
      <c r="O38" s="186">
        <f>회피력!$C37</f>
        <v>3.3473443915834324</v>
      </c>
      <c r="P38" s="187">
        <f>치명타!$C37</f>
        <v>5.0210165873751489</v>
      </c>
      <c r="Q38" s="182">
        <f>치명타!$C37</f>
        <v>5.0210165873751489</v>
      </c>
      <c r="R38" s="183">
        <f>치명타!$C37</f>
        <v>5.0210165873751489</v>
      </c>
      <c r="S38" s="188">
        <f>치명타저항!$C37</f>
        <v>1.6736721957917162</v>
      </c>
      <c r="T38" s="189">
        <f>치명타저항!$C37</f>
        <v>1.6736721957917162</v>
      </c>
      <c r="U38" s="184">
        <f>무기막기!$C37</f>
        <v>1.4212772403523961</v>
      </c>
      <c r="V38" s="185"/>
      <c r="W38" s="186"/>
      <c r="X38" s="187"/>
      <c r="Y38" s="182"/>
      <c r="Z38" s="183"/>
      <c r="AA38" s="188"/>
      <c r="AB38" s="189"/>
      <c r="AC38" s="184"/>
      <c r="AD38" s="185"/>
      <c r="AE38" s="186"/>
      <c r="AF38" s="187"/>
      <c r="AG38" s="182"/>
      <c r="AH38" s="183"/>
      <c r="AI38" s="188"/>
    </row>
    <row r="39" spans="2:35" ht="12" x14ac:dyDescent="0.3">
      <c r="B39" s="190">
        <v>17</v>
      </c>
      <c r="C39" s="182">
        <f>생명력!$E38</f>
        <v>20.946192376726561</v>
      </c>
      <c r="D39" s="183">
        <f>내력!$E38</f>
        <v>20.946192376726561</v>
      </c>
      <c r="E39" s="184">
        <f>공격력!$C38</f>
        <v>1.1478127062905357</v>
      </c>
      <c r="F39" s="185">
        <f>공격력!$C38</f>
        <v>1.1478127062905357</v>
      </c>
      <c r="G39" s="186">
        <f>공격력!$C38</f>
        <v>1.1478127062905357</v>
      </c>
      <c r="H39" s="187">
        <f>회복력!$C38</f>
        <v>6.9136882537178277</v>
      </c>
      <c r="I39" s="182">
        <f>명중치!$C38</f>
        <v>4.3755232478991051</v>
      </c>
      <c r="J39" s="183">
        <f>명중치!$C38</f>
        <v>4.3755232478991051</v>
      </c>
      <c r="K39" s="188">
        <f>명중치!$C38</f>
        <v>4.3755232478991051</v>
      </c>
      <c r="L39" s="189">
        <f>방어력!$C38</f>
        <v>8.860296157791959</v>
      </c>
      <c r="M39" s="184">
        <f>방어력!$C38</f>
        <v>8.860296157791959</v>
      </c>
      <c r="N39" s="185">
        <f>회피력!$C38</f>
        <v>3.4568441268589138</v>
      </c>
      <c r="O39" s="186">
        <f>회피력!$C38</f>
        <v>3.4568441268589138</v>
      </c>
      <c r="P39" s="187">
        <f>치명타!$C38</f>
        <v>5.1852661902883703</v>
      </c>
      <c r="Q39" s="182">
        <f>치명타!$C38</f>
        <v>5.1852661902883703</v>
      </c>
      <c r="R39" s="183">
        <f>치명타!$C38</f>
        <v>5.1852661902883703</v>
      </c>
      <c r="S39" s="188">
        <f>치명타저항!$C38</f>
        <v>1.7284220634294569</v>
      </c>
      <c r="T39" s="189">
        <f>치명타저항!$C38</f>
        <v>1.7284220634294569</v>
      </c>
      <c r="U39" s="184">
        <f>무기막기!$C38</f>
        <v>1.4528515016301178</v>
      </c>
      <c r="V39" s="185"/>
      <c r="W39" s="186"/>
      <c r="X39" s="187"/>
      <c r="Y39" s="182"/>
      <c r="Z39" s="183"/>
      <c r="AA39" s="188"/>
      <c r="AB39" s="189"/>
      <c r="AC39" s="184"/>
      <c r="AD39" s="185"/>
      <c r="AE39" s="186"/>
      <c r="AF39" s="187"/>
      <c r="AG39" s="182"/>
      <c r="AH39" s="183"/>
      <c r="AI39" s="188"/>
    </row>
    <row r="40" spans="2:35" ht="12" x14ac:dyDescent="0.3">
      <c r="B40" s="190">
        <v>18</v>
      </c>
      <c r="C40" s="182">
        <f>생명력!$E39</f>
        <v>21.361675481707831</v>
      </c>
      <c r="D40" s="183">
        <f>내력!$E39</f>
        <v>21.361675481707831</v>
      </c>
      <c r="E40" s="184">
        <f>공격력!$C39</f>
        <v>1.1571585091053507</v>
      </c>
      <c r="F40" s="185">
        <f>공격력!$C39</f>
        <v>1.1571585091053507</v>
      </c>
      <c r="G40" s="186">
        <f>공격력!$C39</f>
        <v>1.1571585091053507</v>
      </c>
      <c r="H40" s="187">
        <f>회복력!$C39</f>
        <v>7.1398517269065511</v>
      </c>
      <c r="I40" s="182">
        <f>명중치!$C39</f>
        <v>4.5817353055355463</v>
      </c>
      <c r="J40" s="183">
        <f>명중치!$C39</f>
        <v>4.5817353055355463</v>
      </c>
      <c r="K40" s="188">
        <f>명중치!$C39</f>
        <v>4.5817353055355463</v>
      </c>
      <c r="L40" s="189">
        <f>방어력!$C39</f>
        <v>8.9839812829403307</v>
      </c>
      <c r="M40" s="184">
        <f>방어력!$C39</f>
        <v>8.9839812829403307</v>
      </c>
      <c r="N40" s="185">
        <f>회피력!$C39</f>
        <v>3.5699258634532756</v>
      </c>
      <c r="O40" s="186">
        <f>회피력!$C39</f>
        <v>3.5699258634532756</v>
      </c>
      <c r="P40" s="187">
        <f>치명타!$C39</f>
        <v>5.3548887951799138</v>
      </c>
      <c r="Q40" s="182">
        <f>치명타!$C39</f>
        <v>5.3548887951799138</v>
      </c>
      <c r="R40" s="183">
        <f>치명타!$C39</f>
        <v>5.3548887951799138</v>
      </c>
      <c r="S40" s="188">
        <f>치명타저항!$C39</f>
        <v>1.7849629317266378</v>
      </c>
      <c r="T40" s="189">
        <f>치명타저항!$C39</f>
        <v>1.7849629317266378</v>
      </c>
      <c r="U40" s="184">
        <f>무기막기!$C39</f>
        <v>1.4851271981710867</v>
      </c>
      <c r="V40" s="185"/>
      <c r="W40" s="186"/>
      <c r="X40" s="187"/>
      <c r="Y40" s="182"/>
      <c r="Z40" s="183"/>
      <c r="AA40" s="188"/>
      <c r="AB40" s="189"/>
      <c r="AC40" s="184"/>
      <c r="AD40" s="185"/>
      <c r="AE40" s="186"/>
      <c r="AF40" s="187"/>
      <c r="AG40" s="182"/>
      <c r="AH40" s="183"/>
      <c r="AI40" s="188"/>
    </row>
    <row r="41" spans="2:35" ht="12" x14ac:dyDescent="0.3">
      <c r="B41" s="190">
        <v>19</v>
      </c>
      <c r="C41" s="182">
        <f>생명력!$E40</f>
        <v>21.785399999133908</v>
      </c>
      <c r="D41" s="183">
        <f>내력!$E40</f>
        <v>21.785399999133908</v>
      </c>
      <c r="E41" s="184">
        <f>공격력!$C40</f>
        <v>1.1665804079851203</v>
      </c>
      <c r="F41" s="185">
        <f>공격력!$C40</f>
        <v>1.1665804079851203</v>
      </c>
      <c r="G41" s="186">
        <f>공격력!$C40</f>
        <v>1.1665804079851203</v>
      </c>
      <c r="H41" s="187">
        <f>회복력!$C40</f>
        <v>7.3734135545954622</v>
      </c>
      <c r="I41" s="182">
        <f>명중치!$C40</f>
        <v>4.7976658380389816</v>
      </c>
      <c r="J41" s="183">
        <f>명중치!$C40</f>
        <v>4.7976658380389816</v>
      </c>
      <c r="K41" s="188">
        <f>명중치!$C40</f>
        <v>4.7976658380389816</v>
      </c>
      <c r="L41" s="189">
        <f>방어력!$C40</f>
        <v>9.1093929880935356</v>
      </c>
      <c r="M41" s="184">
        <f>방어력!$C40</f>
        <v>9.1093929880935356</v>
      </c>
      <c r="N41" s="185">
        <f>회피력!$C40</f>
        <v>3.6867067772977311</v>
      </c>
      <c r="O41" s="186">
        <f>회피력!$C40</f>
        <v>3.6867067772977311</v>
      </c>
      <c r="P41" s="187">
        <f>치명타!$C40</f>
        <v>5.5300601659465967</v>
      </c>
      <c r="Q41" s="182">
        <f>치명타!$C40</f>
        <v>5.5300601659465967</v>
      </c>
      <c r="R41" s="183">
        <f>치명타!$C40</f>
        <v>5.5300601659465967</v>
      </c>
      <c r="S41" s="188">
        <f>치명타저항!$C40</f>
        <v>1.8433533886488656</v>
      </c>
      <c r="T41" s="189">
        <f>치명타저항!$C40</f>
        <v>1.8433533886488656</v>
      </c>
      <c r="U41" s="184">
        <f>무기막기!$C40</f>
        <v>1.5181199126495644</v>
      </c>
      <c r="V41" s="185"/>
      <c r="W41" s="186"/>
      <c r="X41" s="187"/>
      <c r="Y41" s="182"/>
      <c r="Z41" s="183"/>
      <c r="AA41" s="188"/>
      <c r="AB41" s="189"/>
      <c r="AC41" s="184"/>
      <c r="AD41" s="185"/>
      <c r="AE41" s="186"/>
      <c r="AF41" s="187"/>
      <c r="AG41" s="182"/>
      <c r="AH41" s="183"/>
      <c r="AI41" s="188"/>
    </row>
    <row r="42" spans="2:35" ht="12" x14ac:dyDescent="0.3">
      <c r="B42" s="190">
        <v>20</v>
      </c>
      <c r="C42" s="182">
        <f>생명력!$E41</f>
        <v>22.217529403471676</v>
      </c>
      <c r="D42" s="183">
        <f>내력!$E41</f>
        <v>22.217529403471676</v>
      </c>
      <c r="E42" s="184">
        <f>공격력!$C41</f>
        <v>1.1760790225246736</v>
      </c>
      <c r="F42" s="185">
        <f>공격력!$C41</f>
        <v>1.1760790225246736</v>
      </c>
      <c r="G42" s="186">
        <f>공격력!$C41</f>
        <v>1.1760790225246736</v>
      </c>
      <c r="H42" s="187">
        <f>회복력!$C41</f>
        <v>7.6146157548635145</v>
      </c>
      <c r="I42" s="182">
        <f>명중치!$C41</f>
        <v>5.0237728630191612</v>
      </c>
      <c r="J42" s="183">
        <f>명중치!$C41</f>
        <v>5.0237728630191612</v>
      </c>
      <c r="K42" s="188">
        <f>명중치!$C41</f>
        <v>5.0237728630191612</v>
      </c>
      <c r="L42" s="189">
        <f>방어력!$C41</f>
        <v>9.2365553754102585</v>
      </c>
      <c r="M42" s="184">
        <f>방어력!$C41</f>
        <v>9.2365553754102585</v>
      </c>
      <c r="N42" s="185">
        <f>회피력!$C41</f>
        <v>3.8073078774317572</v>
      </c>
      <c r="O42" s="186">
        <f>회피력!$C41</f>
        <v>3.8073078774317572</v>
      </c>
      <c r="P42" s="187">
        <f>치명타!$C41</f>
        <v>5.7109618161476359</v>
      </c>
      <c r="Q42" s="182">
        <f>치명타!$C41</f>
        <v>5.7109618161476359</v>
      </c>
      <c r="R42" s="183">
        <f>치명타!$C41</f>
        <v>5.7109618161476359</v>
      </c>
      <c r="S42" s="188">
        <f>치명타저항!$C41</f>
        <v>1.9036539387158786</v>
      </c>
      <c r="T42" s="189">
        <f>치명타저항!$C41</f>
        <v>1.9036539387158786</v>
      </c>
      <c r="U42" s="184">
        <f>무기막기!$C41</f>
        <v>1.5518455739153598</v>
      </c>
      <c r="V42" s="185"/>
      <c r="W42" s="186"/>
      <c r="X42" s="187"/>
      <c r="Y42" s="182"/>
      <c r="Z42" s="183"/>
      <c r="AA42" s="188"/>
      <c r="AB42" s="189"/>
      <c r="AC42" s="184"/>
      <c r="AD42" s="185"/>
      <c r="AE42" s="186"/>
      <c r="AF42" s="187"/>
      <c r="AG42" s="182"/>
      <c r="AH42" s="183"/>
      <c r="AI42" s="188"/>
    </row>
    <row r="43" spans="2:35" ht="12" x14ac:dyDescent="0.3">
      <c r="B43" s="190">
        <v>21</v>
      </c>
      <c r="C43" s="182">
        <f>생명력!$E42</f>
        <v>22.658230411824093</v>
      </c>
      <c r="D43" s="183">
        <f>내력!$E42</f>
        <v>22.658230411824093</v>
      </c>
      <c r="E43" s="184">
        <f>공격력!$C42</f>
        <v>1.1856549773637497</v>
      </c>
      <c r="F43" s="185">
        <f>공격력!$C42</f>
        <v>1.1856549773637497</v>
      </c>
      <c r="G43" s="186">
        <f>공격력!$C42</f>
        <v>1.1856549773637497</v>
      </c>
      <c r="H43" s="187">
        <f>회복력!$C42</f>
        <v>7.8637082627866794</v>
      </c>
      <c r="I43" s="182">
        <f>명중치!$C42</f>
        <v>5.2605359837907644</v>
      </c>
      <c r="J43" s="183">
        <f>명중치!$C42</f>
        <v>5.2605359837907644</v>
      </c>
      <c r="K43" s="188">
        <f>명중치!$C42</f>
        <v>5.2605359837907644</v>
      </c>
      <c r="L43" s="189">
        <f>방어력!$C42</f>
        <v>9.3654928835027835</v>
      </c>
      <c r="M43" s="184">
        <f>방어력!$C42</f>
        <v>9.3654928835027835</v>
      </c>
      <c r="N43" s="185">
        <f>회피력!$C42</f>
        <v>3.9318541313933397</v>
      </c>
      <c r="O43" s="186">
        <f>회피력!$C42</f>
        <v>3.9318541313933397</v>
      </c>
      <c r="P43" s="187">
        <f>치명타!$C42</f>
        <v>5.8977811970900094</v>
      </c>
      <c r="Q43" s="182">
        <f>치명타!$C42</f>
        <v>5.8977811970900094</v>
      </c>
      <c r="R43" s="183">
        <f>치명타!$C42</f>
        <v>5.8977811970900094</v>
      </c>
      <c r="S43" s="188">
        <f>치명타저항!$C42</f>
        <v>1.9659270656966699</v>
      </c>
      <c r="T43" s="189">
        <f>치명타저항!$C42</f>
        <v>1.9659270656966699</v>
      </c>
      <c r="U43" s="184">
        <f>무기막기!$C42</f>
        <v>1.5863204646842648</v>
      </c>
      <c r="V43" s="185"/>
      <c r="W43" s="186"/>
      <c r="X43" s="187"/>
      <c r="Y43" s="182"/>
      <c r="Z43" s="183"/>
      <c r="AA43" s="188"/>
      <c r="AB43" s="189"/>
      <c r="AC43" s="184"/>
      <c r="AD43" s="185"/>
      <c r="AE43" s="186"/>
      <c r="AF43" s="187"/>
      <c r="AG43" s="182"/>
      <c r="AH43" s="183"/>
      <c r="AI43" s="188"/>
    </row>
    <row r="44" spans="2:35" ht="12" x14ac:dyDescent="0.3">
      <c r="B44" s="190">
        <v>22</v>
      </c>
      <c r="C44" s="182">
        <f>생명력!$E43</f>
        <v>23.107673048250263</v>
      </c>
      <c r="D44" s="183">
        <f>내력!$E43</f>
        <v>23.107673048250263</v>
      </c>
      <c r="E44" s="184">
        <f>공격력!$C43</f>
        <v>1.1953089022280741</v>
      </c>
      <c r="F44" s="185">
        <f>공격력!$C43</f>
        <v>1.1953089022280741</v>
      </c>
      <c r="G44" s="186">
        <f>공격력!$C43</f>
        <v>1.1953089022280741</v>
      </c>
      <c r="H44" s="187">
        <f>회복력!$C43</f>
        <v>8.1209491894220864</v>
      </c>
      <c r="I44" s="182">
        <f>명중치!$C43</f>
        <v>5.5084574066763325</v>
      </c>
      <c r="J44" s="183">
        <f>명중치!$C43</f>
        <v>5.5084574066763325</v>
      </c>
      <c r="K44" s="188">
        <f>명중치!$C43</f>
        <v>5.5084574066763325</v>
      </c>
      <c r="L44" s="189">
        <f>방어력!$C43</f>
        <v>9.4962302921337027</v>
      </c>
      <c r="M44" s="184">
        <f>방어력!$C43</f>
        <v>9.4962302921337027</v>
      </c>
      <c r="N44" s="185">
        <f>회피력!$C43</f>
        <v>4.0604745947110432</v>
      </c>
      <c r="O44" s="186">
        <f>회피력!$C43</f>
        <v>4.0604745947110432</v>
      </c>
      <c r="P44" s="187">
        <f>치명타!$C43</f>
        <v>6.0907118920665653</v>
      </c>
      <c r="Q44" s="182">
        <f>치명타!$C43</f>
        <v>6.0907118920665653</v>
      </c>
      <c r="R44" s="183">
        <f>치명타!$C43</f>
        <v>6.0907118920665653</v>
      </c>
      <c r="S44" s="188">
        <f>치명타저항!$C43</f>
        <v>2.0302372973555216</v>
      </c>
      <c r="T44" s="189">
        <f>치명타저항!$C43</f>
        <v>2.0302372973555216</v>
      </c>
      <c r="U44" s="184">
        <f>무기막기!$C43</f>
        <v>1.6215612293993316</v>
      </c>
      <c r="V44" s="185"/>
      <c r="W44" s="186"/>
      <c r="X44" s="187"/>
      <c r="Y44" s="182"/>
      <c r="Z44" s="183"/>
      <c r="AA44" s="188"/>
      <c r="AB44" s="189"/>
      <c r="AC44" s="184"/>
      <c r="AD44" s="185"/>
      <c r="AE44" s="186"/>
      <c r="AF44" s="187"/>
      <c r="AG44" s="182"/>
      <c r="AH44" s="183"/>
      <c r="AI44" s="188"/>
    </row>
    <row r="45" spans="2:35" ht="12" x14ac:dyDescent="0.3">
      <c r="B45" s="190">
        <v>23</v>
      </c>
      <c r="C45" s="182">
        <f>생명력!$E44</f>
        <v>23.566030709361335</v>
      </c>
      <c r="D45" s="183">
        <f>내력!$E44</f>
        <v>23.566030709361335</v>
      </c>
      <c r="E45" s="184">
        <f>공격력!$C44</f>
        <v>1.2050414319707696</v>
      </c>
      <c r="F45" s="185">
        <f>공격력!$C44</f>
        <v>1.2050414319707696</v>
      </c>
      <c r="G45" s="186">
        <f>공격력!$C44</f>
        <v>1.2050414319707696</v>
      </c>
      <c r="H45" s="187">
        <f>회복력!$C44</f>
        <v>8.3866050892641404</v>
      </c>
      <c r="I45" s="182">
        <f>명중치!$C44</f>
        <v>5.7680630062532119</v>
      </c>
      <c r="J45" s="183">
        <f>명중치!$C44</f>
        <v>5.7680630062532119</v>
      </c>
      <c r="K45" s="188">
        <f>명중치!$C44</f>
        <v>5.7680630062532119</v>
      </c>
      <c r="L45" s="189">
        <f>방어력!$C44</f>
        <v>9.6287927269782063</v>
      </c>
      <c r="M45" s="184">
        <f>방어력!$C44</f>
        <v>9.6287927269782063</v>
      </c>
      <c r="N45" s="185">
        <f>회피력!$C44</f>
        <v>4.1933025446320702</v>
      </c>
      <c r="O45" s="186">
        <f>회피력!$C44</f>
        <v>4.1933025446320702</v>
      </c>
      <c r="P45" s="187">
        <f>치명타!$C44</f>
        <v>6.2899538169481053</v>
      </c>
      <c r="Q45" s="182">
        <f>치명타!$C44</f>
        <v>6.2899538169481053</v>
      </c>
      <c r="R45" s="183">
        <f>치명타!$C44</f>
        <v>6.2899538169481053</v>
      </c>
      <c r="S45" s="188">
        <f>치명타저항!$C44</f>
        <v>2.0966512723160351</v>
      </c>
      <c r="T45" s="189">
        <f>치명타저항!$C44</f>
        <v>2.0966512723160351</v>
      </c>
      <c r="U45" s="184">
        <f>무기막기!$C44</f>
        <v>1.6575848822667929</v>
      </c>
      <c r="V45" s="185"/>
      <c r="W45" s="186"/>
      <c r="X45" s="187"/>
      <c r="Y45" s="182"/>
      <c r="Z45" s="183"/>
      <c r="AA45" s="188"/>
      <c r="AB45" s="189"/>
      <c r="AC45" s="184"/>
      <c r="AD45" s="185"/>
      <c r="AE45" s="186"/>
      <c r="AF45" s="187"/>
      <c r="AG45" s="182"/>
      <c r="AH45" s="183"/>
      <c r="AI45" s="188"/>
    </row>
    <row r="46" spans="2:35" ht="12" x14ac:dyDescent="0.3">
      <c r="B46" s="190">
        <v>24</v>
      </c>
      <c r="C46" s="182">
        <f>생명력!$E45</f>
        <v>24.033480231217567</v>
      </c>
      <c r="D46" s="183">
        <f>내력!$E45</f>
        <v>24.033480231217567</v>
      </c>
      <c r="E46" s="184">
        <f>공격력!$C45</f>
        <v>1.2148532066141065</v>
      </c>
      <c r="F46" s="185">
        <f>공격력!$C45</f>
        <v>1.2148532066141065</v>
      </c>
      <c r="G46" s="186">
        <f>공격력!$C45</f>
        <v>1.2148532066141065</v>
      </c>
      <c r="H46" s="187">
        <f>회복력!$C45</f>
        <v>8.6609512364497938</v>
      </c>
      <c r="I46" s="182">
        <f>명중치!$C45</f>
        <v>6.0399034408040331</v>
      </c>
      <c r="J46" s="183">
        <f>명중치!$C45</f>
        <v>6.0399034408040331</v>
      </c>
      <c r="K46" s="188">
        <f>명중치!$C45</f>
        <v>6.0399034408040331</v>
      </c>
      <c r="L46" s="189">
        <f>방어력!$C45</f>
        <v>9.7632056644528369</v>
      </c>
      <c r="M46" s="184">
        <f>방어력!$C45</f>
        <v>9.7632056644528369</v>
      </c>
      <c r="N46" s="185">
        <f>회피력!$C45</f>
        <v>4.3304756182248969</v>
      </c>
      <c r="O46" s="186">
        <f>회피력!$C45</f>
        <v>4.3304756182248969</v>
      </c>
      <c r="P46" s="187">
        <f>치명타!$C45</f>
        <v>6.4957134273373454</v>
      </c>
      <c r="Q46" s="182">
        <f>치명타!$C45</f>
        <v>6.4957134273373454</v>
      </c>
      <c r="R46" s="183">
        <f>치명타!$C45</f>
        <v>6.4957134273373454</v>
      </c>
      <c r="S46" s="188">
        <f>치명타저항!$C45</f>
        <v>2.1652378091124485</v>
      </c>
      <c r="T46" s="189">
        <f>치명타저항!$C45</f>
        <v>2.1652378091124485</v>
      </c>
      <c r="U46" s="184">
        <f>무기막기!$C45</f>
        <v>1.6944088154705053</v>
      </c>
      <c r="V46" s="185"/>
      <c r="W46" s="186"/>
      <c r="X46" s="187"/>
      <c r="Y46" s="182"/>
      <c r="Z46" s="183"/>
      <c r="AA46" s="188"/>
      <c r="AB46" s="189"/>
      <c r="AC46" s="184"/>
      <c r="AD46" s="185"/>
      <c r="AE46" s="186"/>
      <c r="AF46" s="187"/>
      <c r="AG46" s="182"/>
      <c r="AH46" s="183"/>
      <c r="AI46" s="188"/>
    </row>
    <row r="47" spans="2:35" ht="12" x14ac:dyDescent="0.3">
      <c r="B47" s="190">
        <v>25</v>
      </c>
      <c r="C47" s="182">
        <f>생명력!$E46</f>
        <v>24.510201957552287</v>
      </c>
      <c r="D47" s="183">
        <f>내력!$E46</f>
        <v>24.510201957552287</v>
      </c>
      <c r="E47" s="184">
        <f>공격력!$C46</f>
        <v>1.2247448713915889</v>
      </c>
      <c r="F47" s="185">
        <f>공격력!$C46</f>
        <v>1.2247448713915889</v>
      </c>
      <c r="G47" s="186">
        <f>공격력!$C46</f>
        <v>1.2247448713915889</v>
      </c>
      <c r="H47" s="187">
        <f>회복력!$C46</f>
        <v>8.9442719099991592</v>
      </c>
      <c r="I47" s="182">
        <f>명중치!$C46</f>
        <v>6.324555320336759</v>
      </c>
      <c r="J47" s="183">
        <f>명중치!$C46</f>
        <v>6.324555320336759</v>
      </c>
      <c r="K47" s="188">
        <f>명중치!$C46</f>
        <v>6.324555320336759</v>
      </c>
      <c r="L47" s="189">
        <f>방어력!$C46</f>
        <v>9.8994949366116654</v>
      </c>
      <c r="M47" s="184">
        <f>방어력!$C46</f>
        <v>9.8994949366116654</v>
      </c>
      <c r="N47" s="185">
        <f>회피력!$C46</f>
        <v>4.4721359549995796</v>
      </c>
      <c r="O47" s="186">
        <f>회피력!$C46</f>
        <v>4.4721359549995796</v>
      </c>
      <c r="P47" s="187">
        <f>치명타!$C46</f>
        <v>6.7082039324993694</v>
      </c>
      <c r="Q47" s="182">
        <f>치명타!$C46</f>
        <v>6.7082039324993694</v>
      </c>
      <c r="R47" s="183">
        <f>치명타!$C46</f>
        <v>6.7082039324993694</v>
      </c>
      <c r="S47" s="188">
        <f>치명타저항!$C46</f>
        <v>2.2360679774997898</v>
      </c>
      <c r="T47" s="189">
        <f>치명타저항!$C46</f>
        <v>2.2360679774997898</v>
      </c>
      <c r="U47" s="184">
        <f>무기막기!$C46</f>
        <v>1.7320508075688772</v>
      </c>
      <c r="V47" s="185"/>
      <c r="W47" s="186"/>
      <c r="X47" s="187"/>
      <c r="Y47" s="182"/>
      <c r="Z47" s="183"/>
      <c r="AA47" s="188"/>
      <c r="AB47" s="189"/>
      <c r="AC47" s="184"/>
      <c r="AD47" s="185"/>
      <c r="AE47" s="186"/>
      <c r="AF47" s="187"/>
      <c r="AG47" s="182"/>
      <c r="AH47" s="183"/>
      <c r="AI47" s="188"/>
    </row>
    <row r="48" spans="2:35" ht="12" x14ac:dyDescent="0.3">
      <c r="B48" s="190">
        <v>26</v>
      </c>
      <c r="C48" s="182">
        <f>생명력!$E47</f>
        <v>24.996379809349204</v>
      </c>
      <c r="D48" s="183">
        <f>내력!$E47</f>
        <v>24.996379809349204</v>
      </c>
      <c r="E48" s="184">
        <f>공격력!$C47</f>
        <v>1.234717076790389</v>
      </c>
      <c r="F48" s="185">
        <f>공격력!$C47</f>
        <v>1.234717076790389</v>
      </c>
      <c r="G48" s="186">
        <f>공격력!$C47</f>
        <v>1.234717076790389</v>
      </c>
      <c r="H48" s="187">
        <f>회복력!$C47</f>
        <v>9.2368606883870115</v>
      </c>
      <c r="I48" s="182">
        <f>명중치!$C47</f>
        <v>6.6226224296518232</v>
      </c>
      <c r="J48" s="183">
        <f>명중치!$C47</f>
        <v>6.6226224296518232</v>
      </c>
      <c r="K48" s="188">
        <f>명중치!$C47</f>
        <v>6.6226224296518232</v>
      </c>
      <c r="L48" s="189">
        <f>방어력!$C47</f>
        <v>10.037686736110793</v>
      </c>
      <c r="M48" s="184">
        <f>방어력!$C47</f>
        <v>10.037686736110793</v>
      </c>
      <c r="N48" s="185">
        <f>회피력!$C47</f>
        <v>4.6184303441935057</v>
      </c>
      <c r="O48" s="186">
        <f>회피력!$C47</f>
        <v>4.6184303441935057</v>
      </c>
      <c r="P48" s="187">
        <f>치명타!$C47</f>
        <v>6.9276455162902586</v>
      </c>
      <c r="Q48" s="182">
        <f>치명타!$C47</f>
        <v>6.9276455162902586</v>
      </c>
      <c r="R48" s="183">
        <f>치명타!$C47</f>
        <v>6.9276455162902586</v>
      </c>
      <c r="S48" s="188">
        <f>치명타저항!$C47</f>
        <v>2.3092151720967529</v>
      </c>
      <c r="T48" s="189">
        <f>치명타저항!$C47</f>
        <v>2.3092151720967529</v>
      </c>
      <c r="U48" s="184">
        <f>무기막기!$C47</f>
        <v>1.7705290320783398</v>
      </c>
      <c r="V48" s="185"/>
      <c r="W48" s="186"/>
      <c r="X48" s="187"/>
      <c r="Y48" s="182"/>
      <c r="Z48" s="183"/>
      <c r="AA48" s="188"/>
      <c r="AB48" s="189"/>
      <c r="AC48" s="184"/>
      <c r="AD48" s="185"/>
      <c r="AE48" s="186"/>
      <c r="AF48" s="187"/>
      <c r="AG48" s="182"/>
      <c r="AH48" s="183"/>
      <c r="AI48" s="188"/>
    </row>
    <row r="49" spans="2:35" ht="12" x14ac:dyDescent="0.3">
      <c r="B49" s="190">
        <v>27</v>
      </c>
      <c r="C49" s="182">
        <f>생명력!$E48</f>
        <v>25.492201355799764</v>
      </c>
      <c r="D49" s="183">
        <f>내력!$E48</f>
        <v>25.492201355799764</v>
      </c>
      <c r="E49" s="184">
        <f>공격력!$C48</f>
        <v>1.2447704785941212</v>
      </c>
      <c r="F49" s="185">
        <f>공격력!$C48</f>
        <v>1.2447704785941212</v>
      </c>
      <c r="G49" s="186">
        <f>공격력!$C48</f>
        <v>1.2447704785941212</v>
      </c>
      <c r="H49" s="187">
        <f>회복력!$C48</f>
        <v>9.5390207537504761</v>
      </c>
      <c r="I49" s="182">
        <f>명중치!$C48</f>
        <v>6.9347370090506342</v>
      </c>
      <c r="J49" s="183">
        <f>명중치!$C48</f>
        <v>6.9347370090506342</v>
      </c>
      <c r="K49" s="188">
        <f>명중치!$C48</f>
        <v>6.9347370090506342</v>
      </c>
      <c r="L49" s="189">
        <f>방어력!$C48</f>
        <v>10.177807621242174</v>
      </c>
      <c r="M49" s="184">
        <f>방어력!$C48</f>
        <v>10.177807621242174</v>
      </c>
      <c r="N49" s="185">
        <f>회피력!$C48</f>
        <v>4.769510376875238</v>
      </c>
      <c r="O49" s="186">
        <f>회피력!$C48</f>
        <v>4.769510376875238</v>
      </c>
      <c r="P49" s="187">
        <f>치명타!$C48</f>
        <v>7.1542655653128566</v>
      </c>
      <c r="Q49" s="182">
        <f>치명타!$C48</f>
        <v>7.1542655653128566</v>
      </c>
      <c r="R49" s="183">
        <f>치명타!$C48</f>
        <v>7.1542655653128566</v>
      </c>
      <c r="S49" s="188">
        <f>치명타저항!$C48</f>
        <v>2.384755188437619</v>
      </c>
      <c r="T49" s="189">
        <f>치명타저항!$C48</f>
        <v>2.384755188437619</v>
      </c>
      <c r="U49" s="184">
        <f>무기막기!$C48</f>
        <v>1.8098620662475022</v>
      </c>
      <c r="V49" s="185"/>
      <c r="W49" s="186"/>
      <c r="X49" s="187"/>
      <c r="Y49" s="182"/>
      <c r="Z49" s="183"/>
      <c r="AA49" s="188"/>
      <c r="AB49" s="189"/>
      <c r="AC49" s="184"/>
      <c r="AD49" s="185"/>
      <c r="AE49" s="186"/>
      <c r="AF49" s="187"/>
      <c r="AG49" s="182"/>
      <c r="AH49" s="183"/>
      <c r="AI49" s="188"/>
    </row>
    <row r="50" spans="2:35" ht="12" x14ac:dyDescent="0.3">
      <c r="B50" s="190">
        <v>28</v>
      </c>
      <c r="C50" s="182">
        <f>생명력!$E49</f>
        <v>25.997857886668061</v>
      </c>
      <c r="D50" s="183">
        <f>내력!$E49</f>
        <v>25.997857886668061</v>
      </c>
      <c r="E50" s="184">
        <f>공격력!$C49</f>
        <v>1.254905737925968</v>
      </c>
      <c r="F50" s="185">
        <f>공격력!$C49</f>
        <v>1.254905737925968</v>
      </c>
      <c r="G50" s="186">
        <f>공격력!$C49</f>
        <v>1.254905737925968</v>
      </c>
      <c r="H50" s="187">
        <f>회복력!$C49</f>
        <v>9.8510652060480464</v>
      </c>
      <c r="I50" s="182">
        <f>명중치!$C49</f>
        <v>7.261561095402028</v>
      </c>
      <c r="J50" s="183">
        <f>명중치!$C49</f>
        <v>7.261561095402028</v>
      </c>
      <c r="K50" s="188">
        <f>명중치!$C49</f>
        <v>7.261561095402028</v>
      </c>
      <c r="L50" s="189">
        <f>방어력!$C49</f>
        <v>10.319884521037707</v>
      </c>
      <c r="M50" s="184">
        <f>방어력!$C49</f>
        <v>10.319884521037707</v>
      </c>
      <c r="N50" s="185">
        <f>회피력!$C49</f>
        <v>4.9255326030240232</v>
      </c>
      <c r="O50" s="186">
        <f>회피력!$C49</f>
        <v>4.9255326030240232</v>
      </c>
      <c r="P50" s="187">
        <f>치명타!$C49</f>
        <v>7.3882989045360343</v>
      </c>
      <c r="Q50" s="182">
        <f>치명타!$C49</f>
        <v>7.3882989045360343</v>
      </c>
      <c r="R50" s="183">
        <f>치명타!$C49</f>
        <v>7.3882989045360343</v>
      </c>
      <c r="S50" s="188">
        <f>치명타저항!$C49</f>
        <v>2.4627663015120116</v>
      </c>
      <c r="T50" s="189">
        <f>치명타저항!$C49</f>
        <v>2.4627663015120116</v>
      </c>
      <c r="U50" s="184">
        <f>무기막기!$C49</f>
        <v>1.8500689000262287</v>
      </c>
      <c r="V50" s="185"/>
      <c r="W50" s="186"/>
      <c r="X50" s="187"/>
      <c r="Y50" s="182"/>
      <c r="Z50" s="183"/>
      <c r="AA50" s="188"/>
      <c r="AB50" s="189"/>
      <c r="AC50" s="184"/>
      <c r="AD50" s="185"/>
      <c r="AE50" s="186"/>
      <c r="AF50" s="187"/>
      <c r="AG50" s="182"/>
      <c r="AH50" s="183"/>
      <c r="AI50" s="188"/>
    </row>
    <row r="51" spans="2:35" ht="12" x14ac:dyDescent="0.3">
      <c r="B51" s="190">
        <v>29</v>
      </c>
      <c r="C51" s="182">
        <f>생명력!$E50</f>
        <v>26.513544486091085</v>
      </c>
      <c r="D51" s="183">
        <f>내력!$E50</f>
        <v>26.513544486091085</v>
      </c>
      <c r="E51" s="184">
        <f>공격력!$C50</f>
        <v>1.2651235212921572</v>
      </c>
      <c r="F51" s="185">
        <f>공격력!$C50</f>
        <v>1.2651235212921572</v>
      </c>
      <c r="G51" s="186">
        <f>공격력!$C50</f>
        <v>1.2651235212921572</v>
      </c>
      <c r="H51" s="187">
        <f>회복력!$C50</f>
        <v>10.17331738749553</v>
      </c>
      <c r="I51" s="182">
        <f>명중치!$C50</f>
        <v>7.6037879264112238</v>
      </c>
      <c r="J51" s="183">
        <f>명중치!$C50</f>
        <v>7.6037879264112238</v>
      </c>
      <c r="K51" s="188">
        <f>명중치!$C50</f>
        <v>7.6037879264112238</v>
      </c>
      <c r="L51" s="189">
        <f>방어력!$C50</f>
        <v>10.463944740444568</v>
      </c>
      <c r="M51" s="184">
        <f>방어력!$C50</f>
        <v>10.463944740444568</v>
      </c>
      <c r="N51" s="185">
        <f>회피력!$C50</f>
        <v>5.0866586937477649</v>
      </c>
      <c r="O51" s="186">
        <f>회피력!$C50</f>
        <v>5.0866586937477649</v>
      </c>
      <c r="P51" s="187">
        <f>치명타!$C50</f>
        <v>7.6299880406216474</v>
      </c>
      <c r="Q51" s="182">
        <f>치명타!$C50</f>
        <v>7.6299880406216474</v>
      </c>
      <c r="R51" s="183">
        <f>치명타!$C50</f>
        <v>7.6299880406216474</v>
      </c>
      <c r="S51" s="188">
        <f>치명타저항!$C50</f>
        <v>2.5433293468738825</v>
      </c>
      <c r="T51" s="189">
        <f>치명타저항!$C50</f>
        <v>2.5433293468738825</v>
      </c>
      <c r="U51" s="184">
        <f>무기막기!$C50</f>
        <v>1.8911689452339686</v>
      </c>
      <c r="V51" s="185"/>
      <c r="W51" s="186"/>
      <c r="X51" s="187"/>
      <c r="Y51" s="182"/>
      <c r="Z51" s="183"/>
      <c r="AA51" s="188"/>
      <c r="AB51" s="189"/>
      <c r="AC51" s="184"/>
      <c r="AD51" s="185"/>
      <c r="AE51" s="186"/>
      <c r="AF51" s="187"/>
      <c r="AG51" s="182"/>
      <c r="AH51" s="183"/>
      <c r="AI51" s="188"/>
    </row>
    <row r="52" spans="2:35" ht="12" x14ac:dyDescent="0.3">
      <c r="B52" s="190">
        <v>30</v>
      </c>
      <c r="C52" s="182">
        <f>생명력!$E51</f>
        <v>27.039460107842945</v>
      </c>
      <c r="D52" s="183">
        <f>내력!$E51</f>
        <v>27.039460107842945</v>
      </c>
      <c r="E52" s="184">
        <f>공격력!$C51</f>
        <v>1.2754245006257907</v>
      </c>
      <c r="F52" s="185">
        <f>공격력!$C51</f>
        <v>1.2754245006257907</v>
      </c>
      <c r="G52" s="186">
        <f>공격력!$C51</f>
        <v>1.2754245006257907</v>
      </c>
      <c r="H52" s="187">
        <f>회복력!$C51</f>
        <v>10.506111217615068</v>
      </c>
      <c r="I52" s="182">
        <f>명중치!$C51</f>
        <v>7.9621434110699454</v>
      </c>
      <c r="J52" s="183">
        <f>명중치!$C51</f>
        <v>7.9621434110699454</v>
      </c>
      <c r="K52" s="188">
        <f>명중치!$C51</f>
        <v>7.9621434110699454</v>
      </c>
      <c r="L52" s="189">
        <f>방어력!$C51</f>
        <v>10.610015965572785</v>
      </c>
      <c r="M52" s="184">
        <f>방어력!$C51</f>
        <v>10.610015965572785</v>
      </c>
      <c r="N52" s="185">
        <f>회피력!$C51</f>
        <v>5.253055608807534</v>
      </c>
      <c r="O52" s="186">
        <f>회피력!$C51</f>
        <v>5.253055608807534</v>
      </c>
      <c r="P52" s="187">
        <f>치명타!$C51</f>
        <v>7.879583413211301</v>
      </c>
      <c r="Q52" s="182">
        <f>치명타!$C51</f>
        <v>7.879583413211301</v>
      </c>
      <c r="R52" s="183">
        <f>치명타!$C51</f>
        <v>7.879583413211301</v>
      </c>
      <c r="S52" s="188">
        <f>치명타저항!$C51</f>
        <v>2.626527804403767</v>
      </c>
      <c r="T52" s="189">
        <f>치명타저항!$C51</f>
        <v>2.626527804403767</v>
      </c>
      <c r="U52" s="184">
        <f>무기막기!$C51</f>
        <v>1.9331820449317627</v>
      </c>
      <c r="V52" s="185"/>
      <c r="W52" s="186"/>
      <c r="X52" s="187"/>
      <c r="Y52" s="182"/>
      <c r="Z52" s="183"/>
      <c r="AA52" s="188"/>
      <c r="AB52" s="189"/>
      <c r="AC52" s="184"/>
      <c r="AD52" s="185"/>
      <c r="AE52" s="186"/>
      <c r="AF52" s="187"/>
      <c r="AG52" s="182"/>
      <c r="AH52" s="183"/>
      <c r="AI52" s="188"/>
    </row>
    <row r="53" spans="2:35" ht="12" x14ac:dyDescent="0.3">
      <c r="B53" s="190">
        <v>31</v>
      </c>
      <c r="C53" s="182">
        <f>생명력!$E52</f>
        <v>27.575807652091914</v>
      </c>
      <c r="D53" s="183">
        <f>내력!$E52</f>
        <v>27.575807652091914</v>
      </c>
      <c r="E53" s="184">
        <f>공격력!$C52</f>
        <v>1.2858093533310329</v>
      </c>
      <c r="F53" s="185">
        <f>공격력!$C52</f>
        <v>1.2858093533310329</v>
      </c>
      <c r="G53" s="186">
        <f>공격력!$C52</f>
        <v>1.2858093533310329</v>
      </c>
      <c r="H53" s="187">
        <f>회복력!$C52</f>
        <v>10.849791539244423</v>
      </c>
      <c r="I53" s="182">
        <f>명중치!$C52</f>
        <v>8.3373876694067093</v>
      </c>
      <c r="J53" s="183">
        <f>명중치!$C52</f>
        <v>8.3373876694067093</v>
      </c>
      <c r="K53" s="188">
        <f>명중치!$C52</f>
        <v>8.3373876694067093</v>
      </c>
      <c r="L53" s="189">
        <f>방어력!$C52</f>
        <v>10.758126269016087</v>
      </c>
      <c r="M53" s="184">
        <f>방어력!$C52</f>
        <v>10.758126269016087</v>
      </c>
      <c r="N53" s="185">
        <f>회피력!$C52</f>
        <v>5.4248957696222115</v>
      </c>
      <c r="O53" s="186">
        <f>회피력!$C52</f>
        <v>5.4248957696222115</v>
      </c>
      <c r="P53" s="187">
        <f>치명타!$C52</f>
        <v>8.1373436544333178</v>
      </c>
      <c r="Q53" s="182">
        <f>치명타!$C52</f>
        <v>8.1373436544333178</v>
      </c>
      <c r="R53" s="183">
        <f>치명타!$C52</f>
        <v>8.1373436544333178</v>
      </c>
      <c r="S53" s="188">
        <f>치명타저항!$C52</f>
        <v>2.7124478848111058</v>
      </c>
      <c r="T53" s="189">
        <f>치명타저항!$C52</f>
        <v>2.7124478848111058</v>
      </c>
      <c r="U53" s="184">
        <f>무기막기!$C52</f>
        <v>1.9761284830024533</v>
      </c>
      <c r="V53" s="185"/>
      <c r="W53" s="186"/>
      <c r="X53" s="187"/>
      <c r="Y53" s="182"/>
      <c r="Z53" s="183"/>
      <c r="AA53" s="188"/>
      <c r="AB53" s="189"/>
      <c r="AC53" s="184"/>
      <c r="AD53" s="185"/>
      <c r="AE53" s="186"/>
      <c r="AF53" s="187"/>
      <c r="AG53" s="182"/>
      <c r="AH53" s="183"/>
      <c r="AI53" s="188"/>
    </row>
    <row r="54" spans="2:35" ht="12" x14ac:dyDescent="0.3">
      <c r="B54" s="190">
        <v>32</v>
      </c>
      <c r="C54" s="182">
        <f>생명력!$E53</f>
        <v>28.122794043680088</v>
      </c>
      <c r="D54" s="183">
        <f>내력!$E53</f>
        <v>28.122794043680088</v>
      </c>
      <c r="E54" s="184">
        <f>공격력!$C53</f>
        <v>1.2962787623276564</v>
      </c>
      <c r="F54" s="185">
        <f>공격력!$C53</f>
        <v>1.2962787623276564</v>
      </c>
      <c r="G54" s="186">
        <f>공격력!$C53</f>
        <v>1.2962787623276564</v>
      </c>
      <c r="H54" s="187">
        <f>회복력!$C53</f>
        <v>11.20471447586506</v>
      </c>
      <c r="I54" s="182">
        <f>명중치!$C53</f>
        <v>8.7303166448033203</v>
      </c>
      <c r="J54" s="183">
        <f>명중치!$C53</f>
        <v>8.7303166448033203</v>
      </c>
      <c r="K54" s="188">
        <f>명중치!$C53</f>
        <v>8.7303166448033203</v>
      </c>
      <c r="L54" s="189">
        <f>방어력!$C53</f>
        <v>10.908304115246999</v>
      </c>
      <c r="M54" s="184">
        <f>방어력!$C53</f>
        <v>10.908304115246999</v>
      </c>
      <c r="N54" s="185">
        <f>회피력!$C53</f>
        <v>5.6023572379325302</v>
      </c>
      <c r="O54" s="186">
        <f>회피력!$C53</f>
        <v>5.6023572379325302</v>
      </c>
      <c r="P54" s="187">
        <f>치명타!$C53</f>
        <v>8.4035358568987952</v>
      </c>
      <c r="Q54" s="182">
        <f>치명타!$C53</f>
        <v>8.4035358568987952</v>
      </c>
      <c r="R54" s="183">
        <f>치명타!$C53</f>
        <v>8.4035358568987952</v>
      </c>
      <c r="S54" s="188">
        <f>치명타저항!$C53</f>
        <v>2.8011786189662651</v>
      </c>
      <c r="T54" s="189">
        <f>치명타저항!$C53</f>
        <v>2.8011786189662651</v>
      </c>
      <c r="U54" s="184">
        <f>무기막기!$C53</f>
        <v>2.0200289939437228</v>
      </c>
      <c r="V54" s="185"/>
      <c r="W54" s="186"/>
      <c r="X54" s="187"/>
      <c r="Y54" s="182"/>
      <c r="Z54" s="183"/>
      <c r="AA54" s="188"/>
      <c r="AB54" s="189"/>
      <c r="AC54" s="184"/>
      <c r="AD54" s="185"/>
      <c r="AE54" s="186"/>
      <c r="AF54" s="187"/>
      <c r="AG54" s="182"/>
      <c r="AH54" s="183"/>
      <c r="AI54" s="188"/>
    </row>
    <row r="55" spans="2:35" ht="12" x14ac:dyDescent="0.3">
      <c r="B55" s="190">
        <v>33</v>
      </c>
      <c r="C55" s="182">
        <f>생명력!$E54</f>
        <v>28.680630311955742</v>
      </c>
      <c r="D55" s="183">
        <f>내력!$E54</f>
        <v>28.680630311955742</v>
      </c>
      <c r="E55" s="184">
        <f>공격력!$C54</f>
        <v>1.3068334160959516</v>
      </c>
      <c r="F55" s="185">
        <f>공격력!$C54</f>
        <v>1.3068334160959516</v>
      </c>
      <c r="G55" s="186">
        <f>공격력!$C54</f>
        <v>1.3068334160959516</v>
      </c>
      <c r="H55" s="187">
        <f>회복력!$C54</f>
        <v>11.571247800619314</v>
      </c>
      <c r="I55" s="182">
        <f>명중치!$C54</f>
        <v>9.1417637922975015</v>
      </c>
      <c r="J55" s="183">
        <f>명중치!$C54</f>
        <v>9.1417637922975015</v>
      </c>
      <c r="K55" s="188">
        <f>명중치!$C54</f>
        <v>9.1417637922975015</v>
      </c>
      <c r="L55" s="189">
        <f>방어력!$C54</f>
        <v>11.060578366087279</v>
      </c>
      <c r="M55" s="184">
        <f>방어력!$C54</f>
        <v>11.060578366087279</v>
      </c>
      <c r="N55" s="185">
        <f>회피력!$C54</f>
        <v>5.7856239003096572</v>
      </c>
      <c r="O55" s="186">
        <f>회피력!$C54</f>
        <v>5.7856239003096572</v>
      </c>
      <c r="P55" s="187">
        <f>치명타!$C54</f>
        <v>8.678435850464485</v>
      </c>
      <c r="Q55" s="182">
        <f>치명타!$C54</f>
        <v>8.678435850464485</v>
      </c>
      <c r="R55" s="183">
        <f>치명타!$C54</f>
        <v>8.678435850464485</v>
      </c>
      <c r="S55" s="188">
        <f>치명타저항!$C54</f>
        <v>2.8928119501548286</v>
      </c>
      <c r="T55" s="189">
        <f>치명타저항!$C54</f>
        <v>2.8928119501548286</v>
      </c>
      <c r="U55" s="184">
        <f>무기막기!$C54</f>
        <v>2.0649047728786885</v>
      </c>
      <c r="V55" s="185"/>
      <c r="W55" s="186"/>
      <c r="X55" s="187"/>
      <c r="Y55" s="182"/>
      <c r="Z55" s="183"/>
      <c r="AA55" s="188"/>
      <c r="AB55" s="189"/>
      <c r="AC55" s="184"/>
      <c r="AD55" s="185"/>
      <c r="AE55" s="186"/>
      <c r="AF55" s="187"/>
      <c r="AG55" s="182"/>
      <c r="AH55" s="183"/>
      <c r="AI55" s="188"/>
    </row>
    <row r="56" spans="2:35" ht="12" x14ac:dyDescent="0.3">
      <c r="B56" s="190">
        <v>34</v>
      </c>
      <c r="C56" s="182">
        <f>생명력!$E55</f>
        <v>29.249531672189192</v>
      </c>
      <c r="D56" s="183">
        <f>내력!$E55</f>
        <v>29.249531672189192</v>
      </c>
      <c r="E56" s="184">
        <f>공격력!$C55</f>
        <v>1.3174740087220036</v>
      </c>
      <c r="F56" s="185">
        <f>공격력!$C55</f>
        <v>1.3174740087220036</v>
      </c>
      <c r="G56" s="186">
        <f>공격력!$C55</f>
        <v>1.3174740087220036</v>
      </c>
      <c r="H56" s="187">
        <f>회복력!$C55</f>
        <v>11.949771317398966</v>
      </c>
      <c r="I56" s="182">
        <f>명중치!$C55</f>
        <v>9.572601846452768</v>
      </c>
      <c r="J56" s="183">
        <f>명중치!$C55</f>
        <v>9.572601846452768</v>
      </c>
      <c r="K56" s="188">
        <f>명중치!$C55</f>
        <v>9.572601846452768</v>
      </c>
      <c r="L56" s="189">
        <f>방어력!$C55</f>
        <v>11.214978286254709</v>
      </c>
      <c r="M56" s="184">
        <f>방어력!$C55</f>
        <v>11.214978286254709</v>
      </c>
      <c r="N56" s="185">
        <f>회피력!$C55</f>
        <v>5.974885658699483</v>
      </c>
      <c r="O56" s="186">
        <f>회피력!$C55</f>
        <v>5.974885658699483</v>
      </c>
      <c r="P56" s="187">
        <f>치명타!$C55</f>
        <v>8.9623284880492236</v>
      </c>
      <c r="Q56" s="182">
        <f>치명타!$C55</f>
        <v>8.9623284880492236</v>
      </c>
      <c r="R56" s="183">
        <f>치명타!$C55</f>
        <v>8.9623284880492236</v>
      </c>
      <c r="S56" s="188">
        <f>치명타저항!$C55</f>
        <v>2.9874428293497415</v>
      </c>
      <c r="T56" s="189">
        <f>치명타저항!$C55</f>
        <v>2.9874428293497415</v>
      </c>
      <c r="U56" s="184">
        <f>무기막기!$C55</f>
        <v>2.1107774857888884</v>
      </c>
      <c r="V56" s="185"/>
      <c r="W56" s="186"/>
      <c r="X56" s="187"/>
      <c r="Y56" s="182"/>
      <c r="Z56" s="183"/>
      <c r="AA56" s="188"/>
      <c r="AB56" s="189"/>
      <c r="AC56" s="184"/>
      <c r="AD56" s="185"/>
      <c r="AE56" s="186"/>
      <c r="AF56" s="187"/>
      <c r="AG56" s="182"/>
      <c r="AH56" s="183"/>
      <c r="AI56" s="188"/>
    </row>
    <row r="57" spans="2:35" ht="12" x14ac:dyDescent="0.3">
      <c r="B57" s="190">
        <v>35</v>
      </c>
      <c r="C57" s="182">
        <f>생명력!$E56</f>
        <v>29.829717608603683</v>
      </c>
      <c r="D57" s="183">
        <f>내력!$E56</f>
        <v>29.829717608603683</v>
      </c>
      <c r="E57" s="184">
        <f>공격력!$C56</f>
        <v>1.3282012399433341</v>
      </c>
      <c r="F57" s="185">
        <f>공격력!$C56</f>
        <v>1.3282012399433341</v>
      </c>
      <c r="G57" s="186">
        <f>공격력!$C56</f>
        <v>1.3282012399433341</v>
      </c>
      <c r="H57" s="187">
        <f>회복력!$C56</f>
        <v>12.340677254400191</v>
      </c>
      <c r="I57" s="182">
        <f>명중치!$C56</f>
        <v>10.023744672545446</v>
      </c>
      <c r="J57" s="183">
        <f>명중치!$C56</f>
        <v>10.023744672545446</v>
      </c>
      <c r="K57" s="188">
        <f>명중치!$C56</f>
        <v>10.023744672545446</v>
      </c>
      <c r="L57" s="189">
        <f>방어력!$C56</f>
        <v>11.371533548987296</v>
      </c>
      <c r="M57" s="184">
        <f>방어력!$C56</f>
        <v>11.371533548987296</v>
      </c>
      <c r="N57" s="185">
        <f>회피력!$C56</f>
        <v>6.1703386272000955</v>
      </c>
      <c r="O57" s="186">
        <f>회피력!$C56</f>
        <v>6.1703386272000955</v>
      </c>
      <c r="P57" s="187">
        <f>치명타!$C56</f>
        <v>9.2555079408001433</v>
      </c>
      <c r="Q57" s="182">
        <f>치명타!$C56</f>
        <v>9.2555079408001433</v>
      </c>
      <c r="R57" s="183">
        <f>치명타!$C56</f>
        <v>9.2555079408001433</v>
      </c>
      <c r="S57" s="188">
        <f>치명타저항!$C56</f>
        <v>3.0851693136000478</v>
      </c>
      <c r="T57" s="189">
        <f>치명타저항!$C56</f>
        <v>3.0851693136000478</v>
      </c>
      <c r="U57" s="184">
        <f>무기막기!$C56</f>
        <v>2.1576692799745931</v>
      </c>
      <c r="V57" s="185"/>
      <c r="W57" s="186"/>
      <c r="X57" s="187"/>
      <c r="Y57" s="182"/>
      <c r="Z57" s="183"/>
      <c r="AA57" s="188"/>
      <c r="AB57" s="189"/>
      <c r="AC57" s="184"/>
      <c r="AD57" s="185"/>
      <c r="AE57" s="186"/>
      <c r="AF57" s="187"/>
      <c r="AG57" s="182"/>
      <c r="AH57" s="183"/>
      <c r="AI57" s="188"/>
    </row>
    <row r="58" spans="2:35" ht="12" x14ac:dyDescent="0.3">
      <c r="B58" s="190">
        <v>36</v>
      </c>
      <c r="C58" s="182">
        <f>생명력!$E57</f>
        <v>30.421411959053163</v>
      </c>
      <c r="D58" s="183">
        <f>내력!$E57</f>
        <v>30.421411959053163</v>
      </c>
      <c r="E58" s="184">
        <f>공격력!$C57</f>
        <v>1.3390158151949181</v>
      </c>
      <c r="F58" s="185">
        <f>공격력!$C57</f>
        <v>1.3390158151949181</v>
      </c>
      <c r="G58" s="186">
        <f>공격력!$C57</f>
        <v>1.3390158151949181</v>
      </c>
      <c r="H58" s="187">
        <f>회복력!$C57</f>
        <v>12.744370670552614</v>
      </c>
      <c r="I58" s="182">
        <f>명중치!$C57</f>
        <v>10.496149204995453</v>
      </c>
      <c r="J58" s="183">
        <f>명중치!$C57</f>
        <v>10.496149204995453</v>
      </c>
      <c r="K58" s="188">
        <f>명중치!$C57</f>
        <v>10.496149204995453</v>
      </c>
      <c r="L58" s="189">
        <f>방어력!$C57</f>
        <v>11.530274241746024</v>
      </c>
      <c r="M58" s="184">
        <f>방어력!$C57</f>
        <v>11.530274241746024</v>
      </c>
      <c r="N58" s="185">
        <f>회피력!$C57</f>
        <v>6.3721853352763071</v>
      </c>
      <c r="O58" s="186">
        <f>회피력!$C57</f>
        <v>6.3721853352763071</v>
      </c>
      <c r="P58" s="187">
        <f>치명타!$C57</f>
        <v>9.5582780029144612</v>
      </c>
      <c r="Q58" s="182">
        <f>치명타!$C57</f>
        <v>9.5582780029144612</v>
      </c>
      <c r="R58" s="183">
        <f>치명타!$C57</f>
        <v>9.5582780029144612</v>
      </c>
      <c r="S58" s="188">
        <f>치명타저항!$C57</f>
        <v>3.1860926676381536</v>
      </c>
      <c r="T58" s="189">
        <f>치명타저항!$C57</f>
        <v>3.1860926676381536</v>
      </c>
      <c r="U58" s="184">
        <f>무기막기!$C57</f>
        <v>2.2056027947475028</v>
      </c>
      <c r="V58" s="185"/>
      <c r="W58" s="186"/>
      <c r="X58" s="187"/>
      <c r="Y58" s="182"/>
      <c r="Z58" s="183"/>
      <c r="AA58" s="188"/>
      <c r="AB58" s="189"/>
      <c r="AC58" s="184"/>
      <c r="AD58" s="185"/>
      <c r="AE58" s="186"/>
      <c r="AF58" s="187"/>
      <c r="AG58" s="182"/>
      <c r="AH58" s="183"/>
      <c r="AI58" s="188"/>
    </row>
    <row r="59" spans="2:35" ht="12" x14ac:dyDescent="0.3">
      <c r="B59" s="190">
        <v>37</v>
      </c>
      <c r="C59" s="182">
        <f>생명력!$E58</f>
        <v>31.024843001379775</v>
      </c>
      <c r="D59" s="183">
        <f>내력!$E58</f>
        <v>31.024843001379775</v>
      </c>
      <c r="E59" s="184">
        <f>공격력!$C58</f>
        <v>1.3499184456555735</v>
      </c>
      <c r="F59" s="185">
        <f>공격력!$C58</f>
        <v>1.3499184456555735</v>
      </c>
      <c r="G59" s="186">
        <f>공격력!$C58</f>
        <v>1.3499184456555735</v>
      </c>
      <c r="H59" s="187">
        <f>회복력!$C58</f>
        <v>13.161269875243647</v>
      </c>
      <c r="I59" s="182">
        <f>명중치!$C58</f>
        <v>10.990817477152492</v>
      </c>
      <c r="J59" s="183">
        <f>명중치!$C58</f>
        <v>10.990817477152492</v>
      </c>
      <c r="K59" s="188">
        <f>명중치!$C58</f>
        <v>10.990817477152492</v>
      </c>
      <c r="L59" s="189">
        <f>방어력!$C58</f>
        <v>11.69123087199717</v>
      </c>
      <c r="M59" s="184">
        <f>방어력!$C58</f>
        <v>11.69123087199717</v>
      </c>
      <c r="N59" s="185">
        <f>회피력!$C58</f>
        <v>6.5806349376218236</v>
      </c>
      <c r="O59" s="186">
        <f>회피력!$C58</f>
        <v>6.5806349376218236</v>
      </c>
      <c r="P59" s="187">
        <f>치명타!$C58</f>
        <v>9.8709524064327354</v>
      </c>
      <c r="Q59" s="182">
        <f>치명타!$C58</f>
        <v>9.8709524064327354</v>
      </c>
      <c r="R59" s="183">
        <f>치명타!$C58</f>
        <v>9.8709524064327354</v>
      </c>
      <c r="S59" s="188">
        <f>치명타저항!$C58</f>
        <v>3.2903174688109118</v>
      </c>
      <c r="T59" s="189">
        <f>치명타저항!$C58</f>
        <v>3.2903174688109118</v>
      </c>
      <c r="U59" s="184">
        <f>무기막기!$C58</f>
        <v>2.2546011723609825</v>
      </c>
      <c r="V59" s="185"/>
      <c r="W59" s="186"/>
      <c r="X59" s="187"/>
      <c r="Y59" s="182"/>
      <c r="Z59" s="183"/>
      <c r="AA59" s="188"/>
      <c r="AB59" s="189"/>
      <c r="AC59" s="184"/>
      <c r="AD59" s="185"/>
      <c r="AE59" s="186"/>
      <c r="AF59" s="187"/>
      <c r="AG59" s="182"/>
      <c r="AH59" s="183"/>
      <c r="AI59" s="188"/>
    </row>
    <row r="60" spans="2:35" ht="12" x14ac:dyDescent="0.3">
      <c r="B60" s="190">
        <v>38</v>
      </c>
      <c r="C60" s="182">
        <f>생명력!$E59</f>
        <v>31.640243541484246</v>
      </c>
      <c r="D60" s="183">
        <f>내력!$E59</f>
        <v>31.640243541484246</v>
      </c>
      <c r="E60" s="184">
        <f>공격력!$C59</f>
        <v>1.3609098482947295</v>
      </c>
      <c r="F60" s="185">
        <f>공격력!$C59</f>
        <v>1.3609098482947295</v>
      </c>
      <c r="G60" s="186">
        <f>공격력!$C59</f>
        <v>1.3609098482947295</v>
      </c>
      <c r="H60" s="187">
        <f>회복력!$C59</f>
        <v>13.591806861773023</v>
      </c>
      <c r="I60" s="182">
        <f>명중치!$C59</f>
        <v>11.508798746743143</v>
      </c>
      <c r="J60" s="183">
        <f>명중치!$C59</f>
        <v>11.508798746743143</v>
      </c>
      <c r="K60" s="188">
        <f>명중치!$C59</f>
        <v>11.508798746743143</v>
      </c>
      <c r="L60" s="189">
        <f>방어력!$C59</f>
        <v>11.85443437307538</v>
      </c>
      <c r="M60" s="184">
        <f>방어력!$C59</f>
        <v>11.85443437307538</v>
      </c>
      <c r="N60" s="185">
        <f>회피력!$C59</f>
        <v>6.7959034308865114</v>
      </c>
      <c r="O60" s="186">
        <f>회피력!$C59</f>
        <v>6.7959034308865114</v>
      </c>
      <c r="P60" s="187">
        <f>치명타!$C59</f>
        <v>10.193855146329767</v>
      </c>
      <c r="Q60" s="182">
        <f>치명타!$C59</f>
        <v>10.193855146329767</v>
      </c>
      <c r="R60" s="183">
        <f>치명타!$C59</f>
        <v>10.193855146329767</v>
      </c>
      <c r="S60" s="188">
        <f>치명타저항!$C59</f>
        <v>3.3979517154432557</v>
      </c>
      <c r="T60" s="189">
        <f>치명타저항!$C59</f>
        <v>3.3979517154432557</v>
      </c>
      <c r="U60" s="184">
        <f>무기막기!$C59</f>
        <v>2.3046880691831206</v>
      </c>
      <c r="V60" s="185"/>
      <c r="W60" s="186"/>
      <c r="X60" s="187"/>
      <c r="Y60" s="182"/>
      <c r="Z60" s="183"/>
      <c r="AA60" s="188"/>
      <c r="AB60" s="189"/>
      <c r="AC60" s="184"/>
      <c r="AD60" s="185"/>
      <c r="AE60" s="186"/>
      <c r="AF60" s="187"/>
      <c r="AG60" s="182"/>
      <c r="AH60" s="183"/>
      <c r="AI60" s="188"/>
    </row>
    <row r="61" spans="2:35" ht="12" x14ac:dyDescent="0.3">
      <c r="B61" s="190">
        <v>39</v>
      </c>
      <c r="C61" s="182">
        <f>생명력!$E60</f>
        <v>32.267851003143299</v>
      </c>
      <c r="D61" s="183">
        <f>내력!$E60</f>
        <v>32.267851003143299</v>
      </c>
      <c r="E61" s="184">
        <f>공격력!$C60</f>
        <v>1.371990745919575</v>
      </c>
      <c r="F61" s="185">
        <f>공격력!$C60</f>
        <v>1.371990745919575</v>
      </c>
      <c r="G61" s="186">
        <f>공격력!$C60</f>
        <v>1.371990745919575</v>
      </c>
      <c r="H61" s="187">
        <f>회복력!$C60</f>
        <v>14.036427754986697</v>
      </c>
      <c r="I61" s="182">
        <f>명중치!$C60</f>
        <v>12.051191721487159</v>
      </c>
      <c r="J61" s="183">
        <f>명중치!$C60</f>
        <v>12.051191721487159</v>
      </c>
      <c r="K61" s="188">
        <f>명중치!$C60</f>
        <v>12.051191721487159</v>
      </c>
      <c r="L61" s="189">
        <f>방어력!$C60</f>
        <v>12.019916110128552</v>
      </c>
      <c r="M61" s="184">
        <f>방어력!$C60</f>
        <v>12.019916110128552</v>
      </c>
      <c r="N61" s="185">
        <f>회피력!$C60</f>
        <v>7.0182138774933485</v>
      </c>
      <c r="O61" s="186">
        <f>회피력!$C60</f>
        <v>7.0182138774933485</v>
      </c>
      <c r="P61" s="187">
        <f>치명타!$C60</f>
        <v>10.527320816240023</v>
      </c>
      <c r="Q61" s="182">
        <f>치명타!$C60</f>
        <v>10.527320816240023</v>
      </c>
      <c r="R61" s="183">
        <f>치명타!$C60</f>
        <v>10.527320816240023</v>
      </c>
      <c r="S61" s="188">
        <f>치명타저항!$C60</f>
        <v>3.5091069387466742</v>
      </c>
      <c r="T61" s="189">
        <f>치명타저항!$C60</f>
        <v>3.5091069387466742</v>
      </c>
      <c r="U61" s="184">
        <f>무기막기!$C60</f>
        <v>2.3558876671179991</v>
      </c>
      <c r="V61" s="185"/>
      <c r="W61" s="186"/>
      <c r="X61" s="187"/>
      <c r="Y61" s="182"/>
      <c r="Z61" s="183"/>
      <c r="AA61" s="188"/>
      <c r="AB61" s="189"/>
      <c r="AC61" s="184"/>
      <c r="AD61" s="185"/>
      <c r="AE61" s="186"/>
      <c r="AF61" s="187"/>
      <c r="AG61" s="182"/>
      <c r="AH61" s="183"/>
      <c r="AI61" s="188"/>
    </row>
    <row r="62" spans="2:35" ht="12" x14ac:dyDescent="0.3">
      <c r="B62" s="190">
        <v>40</v>
      </c>
      <c r="C62" s="182">
        <f>생명력!$E61</f>
        <v>32.907907519608571</v>
      </c>
      <c r="D62" s="183">
        <f>내력!$E61</f>
        <v>32.907907519608571</v>
      </c>
      <c r="E62" s="184">
        <f>공격력!$C61</f>
        <v>1.3831618672225916</v>
      </c>
      <c r="F62" s="185">
        <f>공격력!$C61</f>
        <v>1.3831618672225916</v>
      </c>
      <c r="G62" s="186">
        <f>공격력!$C61</f>
        <v>1.3831618672225916</v>
      </c>
      <c r="H62" s="187">
        <f>회복력!$C61</f>
        <v>14.495593273553911</v>
      </c>
      <c r="I62" s="182">
        <f>명중치!$C61</f>
        <v>12.619146889603869</v>
      </c>
      <c r="J62" s="183">
        <f>명중치!$C61</f>
        <v>12.619146889603869</v>
      </c>
      <c r="K62" s="188">
        <f>명중치!$C61</f>
        <v>12.619146889603869</v>
      </c>
      <c r="L62" s="189">
        <f>방어력!$C61</f>
        <v>12.187707886145738</v>
      </c>
      <c r="M62" s="184">
        <f>방어력!$C61</f>
        <v>12.187707886145738</v>
      </c>
      <c r="N62" s="185">
        <f>회피력!$C61</f>
        <v>7.2477966367769557</v>
      </c>
      <c r="O62" s="186">
        <f>회피력!$C61</f>
        <v>7.2477966367769557</v>
      </c>
      <c r="P62" s="187">
        <f>치명타!$C61</f>
        <v>10.871694955165434</v>
      </c>
      <c r="Q62" s="182">
        <f>치명타!$C61</f>
        <v>10.871694955165434</v>
      </c>
      <c r="R62" s="183">
        <f>치명타!$C61</f>
        <v>10.871694955165434</v>
      </c>
      <c r="S62" s="188">
        <f>치명타저항!$C61</f>
        <v>3.6238983183884779</v>
      </c>
      <c r="T62" s="189">
        <f>치명타저항!$C61</f>
        <v>3.6238983183884779</v>
      </c>
      <c r="U62" s="184">
        <f>무기막기!$C61</f>
        <v>2.4082246852806923</v>
      </c>
      <c r="V62" s="185"/>
      <c r="W62" s="186"/>
      <c r="X62" s="187"/>
      <c r="Y62" s="182"/>
      <c r="Z62" s="183"/>
      <c r="AA62" s="188"/>
      <c r="AB62" s="189"/>
      <c r="AC62" s="184"/>
      <c r="AD62" s="185"/>
      <c r="AE62" s="186"/>
      <c r="AF62" s="187"/>
      <c r="AG62" s="182"/>
      <c r="AH62" s="183"/>
      <c r="AI62" s="188"/>
    </row>
    <row r="63" spans="2:35" ht="12" x14ac:dyDescent="0.3">
      <c r="B63" s="190">
        <v>41</v>
      </c>
      <c r="C63" s="182">
        <f>생명력!$E62</f>
        <v>33.560660027022521</v>
      </c>
      <c r="D63" s="183">
        <f>내력!$E62</f>
        <v>33.560660027022521</v>
      </c>
      <c r="E63" s="184">
        <f>공격력!$C62</f>
        <v>1.3944239468294728</v>
      </c>
      <c r="F63" s="185">
        <f>공격력!$C62</f>
        <v>1.3944239468294728</v>
      </c>
      <c r="G63" s="186">
        <f>공격력!$C62</f>
        <v>1.3944239468294728</v>
      </c>
      <c r="H63" s="187">
        <f>회복력!$C62</f>
        <v>14.969779207366459</v>
      </c>
      <c r="I63" s="182">
        <f>명중치!$C62</f>
        <v>13.213868960151922</v>
      </c>
      <c r="J63" s="183">
        <f>명중치!$C62</f>
        <v>13.213868960151922</v>
      </c>
      <c r="K63" s="188">
        <f>명중치!$C62</f>
        <v>13.213868960151922</v>
      </c>
      <c r="L63" s="189">
        <f>방어력!$C62</f>
        <v>12.357841948069169</v>
      </c>
      <c r="M63" s="184">
        <f>방어력!$C62</f>
        <v>12.357841948069169</v>
      </c>
      <c r="N63" s="185">
        <f>회피력!$C62</f>
        <v>7.4848896036832295</v>
      </c>
      <c r="O63" s="186">
        <f>회피력!$C62</f>
        <v>7.4848896036832295</v>
      </c>
      <c r="P63" s="187">
        <f>치명타!$C62</f>
        <v>11.227334405524845</v>
      </c>
      <c r="Q63" s="182">
        <f>치명타!$C62</f>
        <v>11.227334405524845</v>
      </c>
      <c r="R63" s="183">
        <f>치명타!$C62</f>
        <v>11.227334405524845</v>
      </c>
      <c r="S63" s="188">
        <f>치명타저항!$C62</f>
        <v>3.7424448018416148</v>
      </c>
      <c r="T63" s="189">
        <f>치명타저항!$C62</f>
        <v>3.7424448018416148</v>
      </c>
      <c r="U63" s="184">
        <f>무기막기!$C62</f>
        <v>2.4617243919316332</v>
      </c>
      <c r="V63" s="185"/>
      <c r="W63" s="186"/>
      <c r="X63" s="187"/>
      <c r="Y63" s="182"/>
      <c r="Z63" s="183"/>
      <c r="AA63" s="188"/>
      <c r="AB63" s="189"/>
      <c r="AC63" s="184"/>
      <c r="AD63" s="185"/>
      <c r="AE63" s="186"/>
      <c r="AF63" s="187"/>
      <c r="AG63" s="182"/>
      <c r="AH63" s="183"/>
      <c r="AI63" s="188"/>
    </row>
    <row r="64" spans="2:35" ht="12" x14ac:dyDescent="0.3">
      <c r="B64" s="190">
        <v>42</v>
      </c>
      <c r="C64" s="182">
        <f>생명력!$E63</f>
        <v>34.226360359687348</v>
      </c>
      <c r="D64" s="183">
        <f>내력!$E63</f>
        <v>34.226360359687348</v>
      </c>
      <c r="E64" s="184">
        <f>공격력!$C63</f>
        <v>1.4057777253474339</v>
      </c>
      <c r="F64" s="185">
        <f>공격력!$C63</f>
        <v>1.4057777253474339</v>
      </c>
      <c r="G64" s="186">
        <f>공격력!$C63</f>
        <v>1.4057777253474339</v>
      </c>
      <c r="H64" s="187">
        <f>회복력!$C63</f>
        <v>15.459476910554875</v>
      </c>
      <c r="I64" s="182">
        <f>명중치!$C63</f>
        <v>13.836619418378733</v>
      </c>
      <c r="J64" s="183">
        <f>명중치!$C63</f>
        <v>13.836619418378733</v>
      </c>
      <c r="K64" s="188">
        <f>명중치!$C63</f>
        <v>13.836619418378733</v>
      </c>
      <c r="L64" s="189">
        <f>방어력!$C63</f>
        <v>12.530350992991613</v>
      </c>
      <c r="M64" s="184">
        <f>방어력!$C63</f>
        <v>12.530350992991613</v>
      </c>
      <c r="N64" s="185">
        <f>회피력!$C63</f>
        <v>7.7297384552774373</v>
      </c>
      <c r="O64" s="186">
        <f>회피력!$C63</f>
        <v>7.7297384552774373</v>
      </c>
      <c r="P64" s="187">
        <f>치명타!$C63</f>
        <v>11.594607682916156</v>
      </c>
      <c r="Q64" s="182">
        <f>치명타!$C63</f>
        <v>11.594607682916156</v>
      </c>
      <c r="R64" s="183">
        <f>치명타!$C63</f>
        <v>11.594607682916156</v>
      </c>
      <c r="S64" s="188">
        <f>치명타저항!$C63</f>
        <v>3.8648692276387187</v>
      </c>
      <c r="T64" s="189">
        <f>치명타저항!$C63</f>
        <v>3.8648692276387187</v>
      </c>
      <c r="U64" s="184">
        <f>무기막기!$C63</f>
        <v>2.5164126166761021</v>
      </c>
      <c r="V64" s="185"/>
      <c r="W64" s="186"/>
      <c r="X64" s="187"/>
      <c r="Y64" s="182"/>
      <c r="Z64" s="183"/>
      <c r="AA64" s="188"/>
      <c r="AB64" s="189"/>
      <c r="AC64" s="184"/>
      <c r="AD64" s="185"/>
      <c r="AE64" s="186"/>
      <c r="AF64" s="187"/>
      <c r="AG64" s="182"/>
      <c r="AH64" s="183"/>
      <c r="AI64" s="188"/>
    </row>
    <row r="65" spans="2:35" ht="12" x14ac:dyDescent="0.3">
      <c r="B65" s="190">
        <v>43</v>
      </c>
      <c r="C65" s="182">
        <f>생명력!$E64</f>
        <v>34.90526534722347</v>
      </c>
      <c r="D65" s="183">
        <f>내력!$E64</f>
        <v>34.90526534722347</v>
      </c>
      <c r="E65" s="184">
        <f>공격력!$C64</f>
        <v>1.4172239494139156</v>
      </c>
      <c r="F65" s="185">
        <f>공격력!$C64</f>
        <v>1.4172239494139156</v>
      </c>
      <c r="G65" s="186">
        <f>공격력!$C64</f>
        <v>1.4172239494139156</v>
      </c>
      <c r="H65" s="187">
        <f>회복력!$C64</f>
        <v>15.965193810632311</v>
      </c>
      <c r="I65" s="182">
        <f>명중치!$C64</f>
        <v>14.488719201499805</v>
      </c>
      <c r="J65" s="183">
        <f>명중치!$C64</f>
        <v>14.488719201499805</v>
      </c>
      <c r="K65" s="188">
        <f>명중치!$C64</f>
        <v>14.488719201499805</v>
      </c>
      <c r="L65" s="189">
        <f>방어력!$C64</f>
        <v>12.705268174440253</v>
      </c>
      <c r="M65" s="184">
        <f>방어력!$C64</f>
        <v>12.705268174440253</v>
      </c>
      <c r="N65" s="185">
        <f>회피력!$C64</f>
        <v>7.9825969053161554</v>
      </c>
      <c r="O65" s="186">
        <f>회피력!$C64</f>
        <v>7.9825969053161554</v>
      </c>
      <c r="P65" s="187">
        <f>치명타!$C64</f>
        <v>11.973895357974232</v>
      </c>
      <c r="Q65" s="182">
        <f>치명타!$C64</f>
        <v>11.973895357974232</v>
      </c>
      <c r="R65" s="183">
        <f>치명타!$C64</f>
        <v>11.973895357974232</v>
      </c>
      <c r="S65" s="188">
        <f>치명타저항!$C64</f>
        <v>3.9912984526580777</v>
      </c>
      <c r="T65" s="189">
        <f>치명타저항!$C64</f>
        <v>3.9912984526580777</v>
      </c>
      <c r="U65" s="184">
        <f>무기막기!$C64</f>
        <v>2.5723157629347351</v>
      </c>
      <c r="V65" s="185"/>
      <c r="W65" s="186"/>
      <c r="X65" s="187"/>
      <c r="Y65" s="182"/>
      <c r="Z65" s="183"/>
      <c r="AA65" s="188"/>
      <c r="AB65" s="189"/>
      <c r="AC65" s="184"/>
      <c r="AD65" s="185"/>
      <c r="AE65" s="186"/>
      <c r="AF65" s="187"/>
      <c r="AG65" s="182"/>
      <c r="AH65" s="183"/>
      <c r="AI65" s="188"/>
    </row>
    <row r="66" spans="2:35" ht="12" x14ac:dyDescent="0.3">
      <c r="B66" s="190">
        <v>44</v>
      </c>
      <c r="C66" s="182">
        <f>생명력!$E65</f>
        <v>35.597636913655435</v>
      </c>
      <c r="D66" s="183">
        <f>내력!$E65</f>
        <v>35.597636913655435</v>
      </c>
      <c r="E66" s="184">
        <f>공격력!$C65</f>
        <v>1.4287633717456836</v>
      </c>
      <c r="F66" s="185">
        <f>공격력!$C65</f>
        <v>1.4287633717456836</v>
      </c>
      <c r="G66" s="186">
        <f>공격력!$C65</f>
        <v>1.4287633717456836</v>
      </c>
      <c r="H66" s="187">
        <f>회복력!$C65</f>
        <v>16.487453934293807</v>
      </c>
      <c r="I66" s="182">
        <f>명중치!$C65</f>
        <v>15.171551500583675</v>
      </c>
      <c r="J66" s="183">
        <f>명중치!$C65</f>
        <v>15.171551500583675</v>
      </c>
      <c r="K66" s="188">
        <f>명중치!$C65</f>
        <v>15.171551500583675</v>
      </c>
      <c r="L66" s="189">
        <f>방어력!$C65</f>
        <v>12.882627108748251</v>
      </c>
      <c r="M66" s="184">
        <f>방어력!$C65</f>
        <v>12.882627108748251</v>
      </c>
      <c r="N66" s="185">
        <f>회피력!$C65</f>
        <v>8.2437269671469036</v>
      </c>
      <c r="O66" s="186">
        <f>회피력!$C65</f>
        <v>8.2437269671469036</v>
      </c>
      <c r="P66" s="187">
        <f>치명타!$C65</f>
        <v>12.365590450720354</v>
      </c>
      <c r="Q66" s="182">
        <f>치명타!$C65</f>
        <v>12.365590450720354</v>
      </c>
      <c r="R66" s="183">
        <f>치명타!$C65</f>
        <v>12.365590450720354</v>
      </c>
      <c r="S66" s="188">
        <f>치명타저항!$C65</f>
        <v>4.1218634835734518</v>
      </c>
      <c r="T66" s="189">
        <f>치명타저항!$C65</f>
        <v>4.1218634835734518</v>
      </c>
      <c r="U66" s="184">
        <f>무기막기!$C65</f>
        <v>2.6294608206910715</v>
      </c>
      <c r="V66" s="185"/>
      <c r="W66" s="186"/>
      <c r="X66" s="187"/>
      <c r="Y66" s="182"/>
      <c r="Z66" s="183"/>
      <c r="AA66" s="188"/>
      <c r="AB66" s="189"/>
      <c r="AC66" s="184"/>
      <c r="AD66" s="185"/>
      <c r="AE66" s="186"/>
      <c r="AF66" s="187"/>
      <c r="AG66" s="182"/>
      <c r="AH66" s="183"/>
      <c r="AI66" s="188"/>
    </row>
    <row r="67" spans="2:35" ht="12" x14ac:dyDescent="0.3">
      <c r="B67" s="190">
        <v>45</v>
      </c>
      <c r="C67" s="182">
        <f>생명력!$E66</f>
        <v>36.303742178463132</v>
      </c>
      <c r="D67" s="183">
        <f>내력!$E66</f>
        <v>36.303742178463132</v>
      </c>
      <c r="E67" s="184">
        <f>공격력!$C66</f>
        <v>1.4403967511883271</v>
      </c>
      <c r="F67" s="185">
        <f>공격력!$C66</f>
        <v>1.4403967511883271</v>
      </c>
      <c r="G67" s="186">
        <f>공격력!$C66</f>
        <v>1.4403967511883271</v>
      </c>
      <c r="H67" s="187">
        <f>회복력!$C66</f>
        <v>17.026798450415694</v>
      </c>
      <c r="I67" s="182">
        <f>명중치!$C66</f>
        <v>15.886564694485635</v>
      </c>
      <c r="J67" s="183">
        <f>명중치!$C66</f>
        <v>15.886564694485635</v>
      </c>
      <c r="K67" s="188">
        <f>명중치!$C66</f>
        <v>15.886564694485635</v>
      </c>
      <c r="L67" s="189">
        <f>방어력!$C66</f>
        <v>13.062461881515304</v>
      </c>
      <c r="M67" s="184">
        <f>방어력!$C66</f>
        <v>13.062461881515304</v>
      </c>
      <c r="N67" s="185">
        <f>회피력!$C66</f>
        <v>8.5133992252078468</v>
      </c>
      <c r="O67" s="186">
        <f>회피력!$C66</f>
        <v>8.5133992252078468</v>
      </c>
      <c r="P67" s="187">
        <f>치명타!$C66</f>
        <v>12.770098837811769</v>
      </c>
      <c r="Q67" s="182">
        <f>치명타!$C66</f>
        <v>12.770098837811769</v>
      </c>
      <c r="R67" s="183">
        <f>치명타!$C66</f>
        <v>12.770098837811769</v>
      </c>
      <c r="S67" s="188">
        <f>치명타저항!$C66</f>
        <v>4.2566996126039234</v>
      </c>
      <c r="T67" s="189">
        <f>치명타저항!$C66</f>
        <v>4.2566996126039234</v>
      </c>
      <c r="U67" s="184">
        <f>무기막기!$C66</f>
        <v>2.6878753795222869</v>
      </c>
      <c r="V67" s="185"/>
      <c r="W67" s="186"/>
      <c r="X67" s="187"/>
      <c r="Y67" s="182"/>
      <c r="Z67" s="183"/>
      <c r="AA67" s="188"/>
      <c r="AB67" s="189"/>
      <c r="AC67" s="184"/>
      <c r="AD67" s="185"/>
      <c r="AE67" s="186"/>
      <c r="AF67" s="187"/>
      <c r="AG67" s="182"/>
      <c r="AH67" s="183"/>
      <c r="AI67" s="188"/>
    </row>
    <row r="68" spans="2:35" ht="12" x14ac:dyDescent="0.3">
      <c r="B68" s="190">
        <v>46</v>
      </c>
      <c r="C68" s="182">
        <f>생명력!$E67</f>
        <v>37.023853559637445</v>
      </c>
      <c r="D68" s="183">
        <f>내력!$E67</f>
        <v>37.023853559637445</v>
      </c>
      <c r="E68" s="184">
        <f>공격력!$C67</f>
        <v>1.4521248527661632</v>
      </c>
      <c r="F68" s="185">
        <f>공격력!$C67</f>
        <v>1.4521248527661632</v>
      </c>
      <c r="G68" s="186">
        <f>공격력!$C67</f>
        <v>1.4521248527661632</v>
      </c>
      <c r="H68" s="187">
        <f>회복력!$C67</f>
        <v>17.583786230817793</v>
      </c>
      <c r="I68" s="182">
        <f>명중치!$C67</f>
        <v>16.635275422053422</v>
      </c>
      <c r="J68" s="183">
        <f>명중치!$C67</f>
        <v>16.635275422053422</v>
      </c>
      <c r="K68" s="188">
        <f>명중치!$C67</f>
        <v>16.635275422053422</v>
      </c>
      <c r="L68" s="189">
        <f>방어력!$C67</f>
        <v>13.244807054158343</v>
      </c>
      <c r="M68" s="184">
        <f>방어력!$C67</f>
        <v>13.244807054158343</v>
      </c>
      <c r="N68" s="185">
        <f>회피력!$C67</f>
        <v>8.7918931154088966</v>
      </c>
      <c r="O68" s="186">
        <f>회피력!$C67</f>
        <v>8.7918931154088966</v>
      </c>
      <c r="P68" s="187">
        <f>치명타!$C67</f>
        <v>13.187839673113345</v>
      </c>
      <c r="Q68" s="182">
        <f>치명타!$C67</f>
        <v>13.187839673113345</v>
      </c>
      <c r="R68" s="183">
        <f>치명타!$C67</f>
        <v>13.187839673113345</v>
      </c>
      <c r="S68" s="188">
        <f>치명타저항!$C67</f>
        <v>4.3959465577044483</v>
      </c>
      <c r="T68" s="189">
        <f>치명타저항!$C67</f>
        <v>4.3959465577044483</v>
      </c>
      <c r="U68" s="184">
        <f>무기막기!$C67</f>
        <v>2.7475876419194174</v>
      </c>
      <c r="V68" s="185"/>
      <c r="W68" s="186"/>
      <c r="X68" s="187"/>
      <c r="Y68" s="182"/>
      <c r="Z68" s="183"/>
      <c r="AA68" s="188"/>
      <c r="AB68" s="189"/>
      <c r="AC68" s="184"/>
      <c r="AD68" s="185"/>
      <c r="AE68" s="186"/>
      <c r="AF68" s="187"/>
      <c r="AG68" s="182"/>
      <c r="AH68" s="183"/>
      <c r="AI68" s="188"/>
    </row>
    <row r="69" spans="2:35" ht="12" x14ac:dyDescent="0.3">
      <c r="B69" s="190">
        <v>47</v>
      </c>
      <c r="C69" s="182">
        <f>생명력!$E68</f>
        <v>37.758248878780122</v>
      </c>
      <c r="D69" s="183">
        <f>내력!$E68</f>
        <v>37.758248878780122</v>
      </c>
      <c r="E69" s="184">
        <f>공격력!$C68</f>
        <v>1.4639484477325442</v>
      </c>
      <c r="F69" s="185">
        <f>공격력!$C68</f>
        <v>1.4639484477325442</v>
      </c>
      <c r="G69" s="186">
        <f>공격력!$C68</f>
        <v>1.4639484477325442</v>
      </c>
      <c r="H69" s="187">
        <f>회복력!$C68</f>
        <v>18.158994429369599</v>
      </c>
      <c r="I69" s="182">
        <f>명중치!$C68</f>
        <v>17.41927179912161</v>
      </c>
      <c r="J69" s="183">
        <f>명중치!$C68</f>
        <v>17.41927179912161</v>
      </c>
      <c r="K69" s="188">
        <f>명중치!$C68</f>
        <v>17.41927179912161</v>
      </c>
      <c r="L69" s="189">
        <f>방어력!$C68</f>
        <v>13.429697670553701</v>
      </c>
      <c r="M69" s="184">
        <f>방어력!$C68</f>
        <v>13.429697670553701</v>
      </c>
      <c r="N69" s="185">
        <f>회피력!$C68</f>
        <v>9.0794972146847996</v>
      </c>
      <c r="O69" s="186">
        <f>회피력!$C68</f>
        <v>9.0794972146847996</v>
      </c>
      <c r="P69" s="187">
        <f>치명타!$C68</f>
        <v>13.619245822027199</v>
      </c>
      <c r="Q69" s="182">
        <f>치명타!$C68</f>
        <v>13.619245822027199</v>
      </c>
      <c r="R69" s="183">
        <f>치명타!$C68</f>
        <v>13.619245822027199</v>
      </c>
      <c r="S69" s="188">
        <f>치명타저항!$C68</f>
        <v>4.5397486073423998</v>
      </c>
      <c r="T69" s="189">
        <f>치명타저항!$C68</f>
        <v>4.5397486073423998</v>
      </c>
      <c r="U69" s="184">
        <f>무기막기!$C68</f>
        <v>2.8086264369034937</v>
      </c>
      <c r="V69" s="185"/>
      <c r="W69" s="186"/>
      <c r="X69" s="187"/>
      <c r="Y69" s="182"/>
      <c r="Z69" s="183"/>
      <c r="AA69" s="188"/>
      <c r="AB69" s="189"/>
      <c r="AC69" s="184"/>
      <c r="AD69" s="185"/>
      <c r="AE69" s="186"/>
      <c r="AF69" s="187"/>
      <c r="AG69" s="182"/>
      <c r="AH69" s="183"/>
      <c r="AI69" s="188"/>
    </row>
    <row r="70" spans="2:35" ht="12" x14ac:dyDescent="0.3">
      <c r="B70" s="190">
        <v>48</v>
      </c>
      <c r="C70" s="182">
        <f>생명력!$E69</f>
        <v>38.507211468288368</v>
      </c>
      <c r="D70" s="183">
        <f>내력!$E69</f>
        <v>38.507211468288368</v>
      </c>
      <c r="E70" s="184">
        <f>공격력!$C69</f>
        <v>1.4758683136205766</v>
      </c>
      <c r="F70" s="185">
        <f>공격력!$C69</f>
        <v>1.4758683136205766</v>
      </c>
      <c r="G70" s="186">
        <f>공격력!$C69</f>
        <v>1.4758683136205766</v>
      </c>
      <c r="H70" s="187">
        <f>회복력!$C69</f>
        <v>18.753019080040307</v>
      </c>
      <c r="I70" s="182">
        <f>명중치!$C69</f>
        <v>18.240216787118197</v>
      </c>
      <c r="J70" s="183">
        <f>명중치!$C69</f>
        <v>18.240216787118197</v>
      </c>
      <c r="K70" s="188">
        <f>명중치!$C69</f>
        <v>18.240216787118197</v>
      </c>
      <c r="L70" s="189">
        <f>방어력!$C69</f>
        <v>13.617169263771995</v>
      </c>
      <c r="M70" s="184">
        <f>방어력!$C69</f>
        <v>13.617169263771995</v>
      </c>
      <c r="N70" s="185">
        <f>회피력!$C69</f>
        <v>9.3765095400201535</v>
      </c>
      <c r="O70" s="186">
        <f>회피력!$C69</f>
        <v>9.3765095400201535</v>
      </c>
      <c r="P70" s="187">
        <f>치명타!$C69</f>
        <v>14.064764310030231</v>
      </c>
      <c r="Q70" s="182">
        <f>치명타!$C69</f>
        <v>14.064764310030231</v>
      </c>
      <c r="R70" s="183">
        <f>치명타!$C69</f>
        <v>14.064764310030231</v>
      </c>
      <c r="S70" s="188">
        <f>치명타저항!$C69</f>
        <v>4.6882547700100767</v>
      </c>
      <c r="T70" s="189">
        <f>치명타저항!$C69</f>
        <v>4.6882547700100767</v>
      </c>
      <c r="U70" s="184">
        <f>무기막기!$C69</f>
        <v>2.8710212339441612</v>
      </c>
      <c r="V70" s="185"/>
      <c r="W70" s="186"/>
      <c r="X70" s="187"/>
      <c r="Y70" s="182"/>
      <c r="Z70" s="183"/>
      <c r="AA70" s="188"/>
      <c r="AB70" s="189"/>
      <c r="AC70" s="184"/>
      <c r="AD70" s="185"/>
      <c r="AE70" s="186"/>
      <c r="AF70" s="187"/>
      <c r="AG70" s="182"/>
      <c r="AH70" s="183"/>
      <c r="AI70" s="188"/>
    </row>
    <row r="71" spans="2:35" ht="12" x14ac:dyDescent="0.3">
      <c r="B71" s="190">
        <v>49</v>
      </c>
      <c r="C71" s="182">
        <f>생명력!$E70</f>
        <v>39.271030280665535</v>
      </c>
      <c r="D71" s="183">
        <f>내력!$E70</f>
        <v>39.271030280665535</v>
      </c>
      <c r="E71" s="184">
        <f>공격력!$C70</f>
        <v>1.4878852342942532</v>
      </c>
      <c r="F71" s="185">
        <f>공격력!$C70</f>
        <v>1.4878852342942532</v>
      </c>
      <c r="G71" s="186">
        <f>공격력!$C70</f>
        <v>1.4878852342942532</v>
      </c>
      <c r="H71" s="187">
        <f>회복력!$C70</f>
        <v>19.366475714512596</v>
      </c>
      <c r="I71" s="182">
        <f>명중치!$C70</f>
        <v>19.099851720428717</v>
      </c>
      <c r="J71" s="183">
        <f>명중치!$C70</f>
        <v>19.099851720428717</v>
      </c>
      <c r="K71" s="188">
        <f>명중치!$C70</f>
        <v>19.099851720428717</v>
      </c>
      <c r="L71" s="189">
        <f>방어력!$C70</f>
        <v>13.807257862907029</v>
      </c>
      <c r="M71" s="184">
        <f>방어력!$C70</f>
        <v>13.807257862907029</v>
      </c>
      <c r="N71" s="185">
        <f>회피력!$C70</f>
        <v>9.683237857256298</v>
      </c>
      <c r="O71" s="186">
        <f>회피력!$C70</f>
        <v>9.683237857256298</v>
      </c>
      <c r="P71" s="187">
        <f>치명타!$C70</f>
        <v>14.524856785884447</v>
      </c>
      <c r="Q71" s="182">
        <f>치명타!$C70</f>
        <v>14.524856785884447</v>
      </c>
      <c r="R71" s="183">
        <f>치명타!$C70</f>
        <v>14.524856785884447</v>
      </c>
      <c r="S71" s="188">
        <f>치명타저항!$C70</f>
        <v>4.841618928628149</v>
      </c>
      <c r="T71" s="189">
        <f>치명타저항!$C70</f>
        <v>4.841618928628149</v>
      </c>
      <c r="U71" s="184">
        <f>무기막기!$C70</f>
        <v>2.9348021571875136</v>
      </c>
      <c r="V71" s="185"/>
      <c r="W71" s="186"/>
      <c r="X71" s="187"/>
      <c r="Y71" s="182"/>
      <c r="Z71" s="183"/>
      <c r="AA71" s="188"/>
      <c r="AB71" s="189"/>
      <c r="AC71" s="184"/>
      <c r="AD71" s="185"/>
      <c r="AE71" s="186"/>
      <c r="AF71" s="187"/>
      <c r="AG71" s="182"/>
      <c r="AH71" s="183"/>
      <c r="AI71" s="188"/>
    </row>
    <row r="72" spans="2:35" ht="12" x14ac:dyDescent="0.3">
      <c r="B72" s="190">
        <v>50</v>
      </c>
      <c r="C72" s="182">
        <f>생명력!$E71</f>
        <v>40.049999999999997</v>
      </c>
      <c r="D72" s="183">
        <f>내력!$E71</f>
        <v>40.049999999999997</v>
      </c>
      <c r="E72" s="184">
        <f>공격력!$C71</f>
        <v>1.5</v>
      </c>
      <c r="F72" s="185">
        <f>공격력!$C71</f>
        <v>1.5</v>
      </c>
      <c r="G72" s="186">
        <f>공격력!$C71</f>
        <v>1.5</v>
      </c>
      <c r="H72" s="187">
        <f>회복력!$C71</f>
        <v>20</v>
      </c>
      <c r="I72" s="182">
        <f>명중치!$C71</f>
        <v>20</v>
      </c>
      <c r="J72" s="183">
        <f>명중치!$C71</f>
        <v>20</v>
      </c>
      <c r="K72" s="188">
        <f>명중치!$C71</f>
        <v>20</v>
      </c>
      <c r="L72" s="189">
        <f>방어력!$C71</f>
        <v>14</v>
      </c>
      <c r="M72" s="184">
        <f>방어력!$C71</f>
        <v>14</v>
      </c>
      <c r="N72" s="185">
        <f>회피력!$C71</f>
        <v>10</v>
      </c>
      <c r="O72" s="186">
        <f>회피력!$C71</f>
        <v>10</v>
      </c>
      <c r="P72" s="187">
        <f>치명타!$C71</f>
        <v>15</v>
      </c>
      <c r="Q72" s="182">
        <f>치명타!$C71</f>
        <v>15</v>
      </c>
      <c r="R72" s="183">
        <f>치명타!$C71</f>
        <v>15</v>
      </c>
      <c r="S72" s="188">
        <f>치명타저항!$C71</f>
        <v>5</v>
      </c>
      <c r="T72" s="189">
        <f>치명타저항!$C71</f>
        <v>5</v>
      </c>
      <c r="U72" s="184">
        <f>무기막기!$C71</f>
        <v>3</v>
      </c>
      <c r="V72" s="185"/>
      <c r="W72" s="186"/>
      <c r="X72" s="187"/>
      <c r="Y72" s="182"/>
      <c r="Z72" s="183"/>
      <c r="AA72" s="188"/>
      <c r="AB72" s="189"/>
      <c r="AC72" s="184"/>
      <c r="AD72" s="185"/>
      <c r="AE72" s="186"/>
      <c r="AF72" s="187"/>
      <c r="AG72" s="182"/>
      <c r="AH72" s="183"/>
      <c r="AI72" s="188"/>
    </row>
  </sheetData>
  <mergeCells count="1">
    <mergeCell ref="B20:B21"/>
  </mergeCells>
  <phoneticPr fontId="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생명력">
                <anchor moveWithCells="1" sizeWithCells="1">
                  <from>
                    <xdr:col>2</xdr:col>
                    <xdr:colOff>9525</xdr:colOff>
                    <xdr:row>21</xdr:row>
                    <xdr:rowOff>9525</xdr:rowOff>
                  </from>
                  <to>
                    <xdr:col>3</xdr:col>
                    <xdr:colOff>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내력">
                <anchor moveWithCells="1" siz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4</xdr:col>
                    <xdr:colOff>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공격력">
                <anchor moveWithCells="1" sizeWithCells="1">
                  <from>
                    <xdr:col>4</xdr:col>
                    <xdr:colOff>9525</xdr:colOff>
                    <xdr:row>21</xdr:row>
                    <xdr:rowOff>9525</xdr:rowOff>
                  </from>
                  <to>
                    <xdr:col>5</xdr:col>
                    <xdr:colOff>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공격력">
                <anchor moveWithCells="1" sizeWithCells="1">
                  <from>
                    <xdr:col>5</xdr:col>
                    <xdr:colOff>9525</xdr:colOff>
                    <xdr:row>21</xdr:row>
                    <xdr:rowOff>9525</xdr:rowOff>
                  </from>
                  <to>
                    <xdr:col>6</xdr:col>
                    <xdr:colOff>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공격력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회복력">
                <anchor moveWithCells="1" sizeWithCells="1">
                  <from>
                    <xdr:col>7</xdr:col>
                    <xdr:colOff>9525</xdr:colOff>
                    <xdr:row>21</xdr:row>
                    <xdr:rowOff>9525</xdr:rowOff>
                  </from>
                  <to>
                    <xdr:col>8</xdr:col>
                    <xdr:colOff>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명중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9</xdr:col>
                    <xdr:colOff>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명중">
                <anchor moveWithCells="1" sizeWithCells="1">
                  <from>
                    <xdr:col>9</xdr:col>
                    <xdr:colOff>9525</xdr:colOff>
                    <xdr:row>21</xdr:row>
                    <xdr:rowOff>9525</xdr:rowOff>
                  </from>
                  <to>
                    <xdr:col>10</xdr:col>
                    <xdr:colOff>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명중">
                <anchor moveWithCells="1" sizeWithCells="1">
                  <from>
                    <xdr:col>10</xdr:col>
                    <xdr:colOff>9525</xdr:colOff>
                    <xdr:row>21</xdr:row>
                    <xdr:rowOff>9525</xdr:rowOff>
                  </from>
                  <to>
                    <xdr:col>11</xdr:col>
                    <xdr:colOff>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방어력">
                <anchor moveWithCells="1" sizeWithCells="1">
                  <from>
                    <xdr:col>11</xdr:col>
                    <xdr:colOff>9525</xdr:colOff>
                    <xdr:row>21</xdr:row>
                    <xdr:rowOff>9525</xdr:rowOff>
                  </from>
                  <to>
                    <xdr:col>12</xdr:col>
                    <xdr:colOff>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방어력">
                <anchor moveWithCells="1" sizeWithCells="1">
                  <from>
                    <xdr:col>12</xdr:col>
                    <xdr:colOff>9525</xdr:colOff>
                    <xdr:row>21</xdr:row>
                    <xdr:rowOff>9525</xdr:rowOff>
                  </from>
                  <to>
                    <xdr:col>13</xdr:col>
                    <xdr:colOff>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회피">
                <anchor moveWithCells="1" sizeWithCells="1">
                  <from>
                    <xdr:col>13</xdr:col>
                    <xdr:colOff>9525</xdr:colOff>
                    <xdr:row>21</xdr:row>
                    <xdr:rowOff>9525</xdr:rowOff>
                  </from>
                  <to>
                    <xdr:col>14</xdr:col>
                    <xdr:colOff>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회피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15</xdr:col>
                    <xdr:colOff>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치명타">
                <anchor moveWithCells="1" sizeWithCells="1">
                  <from>
                    <xdr:col>15</xdr:col>
                    <xdr:colOff>9525</xdr:colOff>
                    <xdr:row>21</xdr:row>
                    <xdr:rowOff>9525</xdr:rowOff>
                  </from>
                  <to>
                    <xdr:col>16</xdr:col>
                    <xdr:colOff>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치명타">
                <anchor moveWithCells="1" sizeWithCells="1">
                  <from>
                    <xdr:col>16</xdr:col>
                    <xdr:colOff>9525</xdr:colOff>
                    <xdr:row>21</xdr:row>
                    <xdr:rowOff>9525</xdr:rowOff>
                  </from>
                  <to>
                    <xdr:col>17</xdr:col>
                    <xdr:colOff>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치명타">
                <anchor moveWithCells="1" sizeWithCells="1">
                  <from>
                    <xdr:col>17</xdr:col>
                    <xdr:colOff>9525</xdr:colOff>
                    <xdr:row>21</xdr:row>
                    <xdr:rowOff>9525</xdr:rowOff>
                  </from>
                  <to>
                    <xdr:col>18</xdr:col>
                    <xdr:colOff>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치명타저항">
                <anchor moveWithCells="1" sizeWithCells="1">
                  <from>
                    <xdr:col>18</xdr:col>
                    <xdr:colOff>9525</xdr:colOff>
                    <xdr:row>21</xdr:row>
                    <xdr:rowOff>9525</xdr:rowOff>
                  </from>
                  <to>
                    <xdr:col>19</xdr:col>
                    <xdr:colOff>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치명타저항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무기막기">
                <anchor moveWithCells="1" sizeWithCells="1">
                  <from>
                    <xdr:col>20</xdr:col>
                    <xdr:colOff>9525</xdr:colOff>
                    <xdr:row>21</xdr:row>
                    <xdr:rowOff>9525</xdr:rowOff>
                  </from>
                  <to>
                    <xdr:col>21</xdr:col>
                    <xdr:colOff>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구현중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22</xdr:col>
                    <xdr:colOff>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구현중">
                <anchor moveWithCells="1" sizeWithCells="1">
                  <from>
                    <xdr:col>22</xdr:col>
                    <xdr:colOff>9525</xdr:colOff>
                    <xdr:row>21</xdr:row>
                    <xdr:rowOff>9525</xdr:rowOff>
                  </from>
                  <to>
                    <xdr:col>23</xdr:col>
                    <xdr:colOff>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구현중">
                <anchor moveWithCells="1" sizeWithCells="1">
                  <from>
                    <xdr:col>23</xdr:col>
                    <xdr:colOff>9525</xdr:colOff>
                    <xdr:row>21</xdr:row>
                    <xdr:rowOff>9525</xdr:rowOff>
                  </from>
                  <to>
                    <xdr:col>24</xdr:col>
                    <xdr:colOff>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구현중">
                <anchor moveWithCells="1" sizeWithCells="1">
                  <from>
                    <xdr:col>24</xdr:col>
                    <xdr:colOff>9525</xdr:colOff>
                    <xdr:row>21</xdr:row>
                    <xdr:rowOff>9525</xdr:rowOff>
                  </from>
                  <to>
                    <xdr:col>25</xdr:col>
                    <xdr:colOff>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구현중">
                <anchor moveWithCells="1" sizeWithCells="1">
                  <from>
                    <xdr:col>25</xdr:col>
                    <xdr:colOff>9525</xdr:colOff>
                    <xdr:row>21</xdr:row>
                    <xdr:rowOff>9525</xdr:rowOff>
                  </from>
                  <to>
                    <xdr:col>26</xdr:col>
                    <xdr:colOff>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구현중">
                <anchor moveWithCells="1" sizeWithCells="1">
                  <from>
                    <xdr:col>26</xdr:col>
                    <xdr:colOff>9525</xdr:colOff>
                    <xdr:row>21</xdr:row>
                    <xdr:rowOff>9525</xdr:rowOff>
                  </from>
                  <to>
                    <xdr:col>27</xdr:col>
                    <xdr:colOff>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구현중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구현중">
                <anchor moveWithCells="1" sizeWithCells="1">
                  <from>
                    <xdr:col>28</xdr:col>
                    <xdr:colOff>9525</xdr:colOff>
                    <xdr:row>21</xdr:row>
                    <xdr:rowOff>9525</xdr:rowOff>
                  </from>
                  <to>
                    <xdr:col>29</xdr:col>
                    <xdr:colOff>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구현중">
                <anchor moveWithCells="1" sizeWithCells="1">
                  <from>
                    <xdr:col>29</xdr:col>
                    <xdr:colOff>9525</xdr:colOff>
                    <xdr:row>21</xdr:row>
                    <xdr:rowOff>9525</xdr:rowOff>
                  </from>
                  <to>
                    <xdr:col>30</xdr:col>
                    <xdr:colOff>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구현중">
                <anchor moveWithCells="1" sizeWithCells="1">
                  <from>
                    <xdr:col>30</xdr:col>
                    <xdr:colOff>9525</xdr:colOff>
                    <xdr:row>21</xdr:row>
                    <xdr:rowOff>9525</xdr:rowOff>
                  </from>
                  <to>
                    <xdr:col>31</xdr:col>
                    <xdr:colOff>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구현중">
                <anchor moveWithCells="1" sizeWithCells="1">
                  <from>
                    <xdr:col>31</xdr:col>
                    <xdr:colOff>9525</xdr:colOff>
                    <xdr:row>21</xdr:row>
                    <xdr:rowOff>9525</xdr:rowOff>
                  </from>
                  <to>
                    <xdr:col>32</xdr:col>
                    <xdr:colOff>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구현중">
                <anchor moveWithCells="1" sizeWithCells="1">
                  <from>
                    <xdr:col>32</xdr:col>
                    <xdr:colOff>9525</xdr:colOff>
                    <xdr:row>21</xdr:row>
                    <xdr:rowOff>9525</xdr:rowOff>
                  </from>
                  <to>
                    <xdr:col>33</xdr:col>
                    <xdr:colOff>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구현중">
                <anchor moveWithCells="1" sizeWithCells="1">
                  <from>
                    <xdr:col>33</xdr:col>
                    <xdr:colOff>9525</xdr:colOff>
                    <xdr:row>21</xdr:row>
                    <xdr:rowOff>9525</xdr:rowOff>
                  </from>
                  <to>
                    <xdr:col>34</xdr:col>
                    <xdr:colOff>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구현중">
                <anchor moveWithCells="1" sizeWithCells="1">
                  <from>
                    <xdr:col>34</xdr:col>
                    <xdr:colOff>9525</xdr:colOff>
                    <xdr:row>21</xdr:row>
                    <xdr:rowOff>9525</xdr:rowOff>
                  </from>
                  <to>
                    <xdr:col>35</xdr:col>
                    <xdr:colOff>0</xdr:colOff>
                    <xdr:row>21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4" tint="-0.499984740745262"/>
  </sheetPr>
  <dimension ref="A1:BS5022"/>
  <sheetViews>
    <sheetView showGridLines="0" workbookViewId="0">
      <selection activeCell="C23" sqref="C23"/>
    </sheetView>
  </sheetViews>
  <sheetFormatPr defaultRowHeight="16.5" x14ac:dyDescent="0.3"/>
  <cols>
    <col min="1" max="1" width="2.875" style="223" customWidth="1"/>
    <col min="2" max="2" width="13.625" style="223" customWidth="1"/>
    <col min="3" max="9" width="11.5" style="223" customWidth="1"/>
    <col min="10" max="12" width="6.625" style="223" customWidth="1"/>
    <col min="13" max="13" width="11.125" style="223" customWidth="1"/>
    <col min="14" max="19" width="6.625" style="223" customWidth="1"/>
    <col min="20" max="20" width="11" style="223" customWidth="1"/>
    <col min="21" max="29" width="7.375" style="223" customWidth="1"/>
    <col min="30" max="71" width="7.375" customWidth="1"/>
  </cols>
  <sheetData>
    <row r="1" spans="2:35" ht="17.25" thickBot="1" x14ac:dyDescent="0.35"/>
    <row r="2" spans="2:35" ht="17.25" thickBot="1" x14ac:dyDescent="0.35">
      <c r="B2" s="233"/>
      <c r="C2" s="232"/>
      <c r="D2" s="232"/>
      <c r="E2" s="232"/>
      <c r="F2" s="232"/>
      <c r="G2" s="232"/>
      <c r="H2" s="232"/>
      <c r="I2" s="231"/>
      <c r="T2" s="233"/>
      <c r="U2" s="232"/>
      <c r="V2" s="232"/>
      <c r="W2" s="232"/>
      <c r="X2" s="232"/>
      <c r="Y2" s="232"/>
      <c r="Z2" s="232"/>
      <c r="AA2" s="232"/>
      <c r="AB2" s="232"/>
      <c r="AC2" s="232"/>
      <c r="AD2" s="232"/>
      <c r="AE2" s="232"/>
      <c r="AF2" s="232"/>
      <c r="AG2" s="232"/>
      <c r="AH2" s="231"/>
    </row>
    <row r="3" spans="2:35" x14ac:dyDescent="0.3">
      <c r="B3" s="230"/>
      <c r="C3" s="229"/>
      <c r="D3" s="229"/>
      <c r="E3" s="229"/>
      <c r="F3" s="229"/>
      <c r="G3" s="229"/>
      <c r="H3" s="229"/>
      <c r="I3" s="243"/>
      <c r="T3" s="230"/>
      <c r="U3" s="229"/>
      <c r="V3" s="229"/>
      <c r="W3" s="229"/>
      <c r="X3" s="229"/>
      <c r="Y3" s="229"/>
      <c r="Z3" s="229"/>
      <c r="AA3" s="229"/>
      <c r="AB3" s="229"/>
      <c r="AC3" s="229"/>
      <c r="AD3" s="229"/>
      <c r="AE3" s="229"/>
      <c r="AF3" s="229"/>
      <c r="AG3" s="229"/>
      <c r="AH3" s="243"/>
    </row>
    <row r="4" spans="2:35" x14ac:dyDescent="0.3">
      <c r="B4" s="228" t="s">
        <v>1668</v>
      </c>
      <c r="C4" s="227"/>
      <c r="D4" s="227"/>
      <c r="E4" s="227"/>
      <c r="F4" s="227"/>
      <c r="G4" s="227"/>
      <c r="H4" s="227"/>
      <c r="I4" s="244"/>
      <c r="T4" s="228" t="s">
        <v>1683</v>
      </c>
      <c r="U4" s="227"/>
      <c r="V4" s="227"/>
      <c r="W4" s="227"/>
      <c r="X4" s="227"/>
      <c r="Y4" s="227"/>
      <c r="Z4" s="227"/>
      <c r="AA4" s="227"/>
      <c r="AB4" s="227"/>
      <c r="AC4" s="227"/>
      <c r="AD4" s="227"/>
      <c r="AE4" s="227"/>
      <c r="AF4" s="227"/>
      <c r="AG4" s="227"/>
      <c r="AH4" s="244"/>
    </row>
    <row r="5" spans="2:35" x14ac:dyDescent="0.3">
      <c r="B5" s="228" t="s">
        <v>1669</v>
      </c>
      <c r="C5" s="227"/>
      <c r="D5" s="227"/>
      <c r="E5" s="227"/>
      <c r="F5" s="227"/>
      <c r="G5" s="227"/>
      <c r="H5" s="227"/>
      <c r="I5" s="244"/>
      <c r="T5" s="228" t="s">
        <v>1681</v>
      </c>
      <c r="U5" s="227"/>
      <c r="V5" s="227"/>
      <c r="W5" s="227"/>
      <c r="X5" s="227"/>
      <c r="Y5" s="227"/>
      <c r="Z5" s="227"/>
      <c r="AA5" s="227"/>
      <c r="AB5" s="227"/>
      <c r="AC5" s="227"/>
      <c r="AD5" s="227"/>
      <c r="AE5" s="227"/>
      <c r="AF5" s="227"/>
      <c r="AG5" s="227"/>
      <c r="AH5" s="244"/>
    </row>
    <row r="6" spans="2:35" x14ac:dyDescent="0.3">
      <c r="B6" s="228" t="s">
        <v>1676</v>
      </c>
      <c r="C6" s="227"/>
      <c r="D6" s="227"/>
      <c r="E6" s="227"/>
      <c r="F6" s="227"/>
      <c r="G6" s="227"/>
      <c r="H6" s="227"/>
      <c r="I6" s="244"/>
      <c r="T6" s="254" t="s">
        <v>185</v>
      </c>
      <c r="U6" s="227"/>
      <c r="V6" s="227"/>
      <c r="W6" s="227"/>
      <c r="X6" s="227"/>
      <c r="Y6" s="227"/>
      <c r="Z6" s="227"/>
      <c r="AA6" s="227"/>
      <c r="AB6" s="227"/>
      <c r="AC6" s="227"/>
      <c r="AD6" s="227"/>
      <c r="AE6" s="227"/>
      <c r="AF6" s="227"/>
      <c r="AG6" s="227"/>
      <c r="AH6" s="244"/>
    </row>
    <row r="7" spans="2:35" ht="17.25" thickBot="1" x14ac:dyDescent="0.35">
      <c r="B7" s="226"/>
      <c r="C7" s="225"/>
      <c r="D7" s="225"/>
      <c r="E7" s="225"/>
      <c r="F7" s="225"/>
      <c r="G7" s="225"/>
      <c r="H7" s="225"/>
      <c r="I7" s="245"/>
      <c r="T7" s="226"/>
      <c r="U7" s="225"/>
      <c r="V7" s="225"/>
      <c r="W7" s="225"/>
      <c r="X7" s="225"/>
      <c r="Y7" s="225"/>
      <c r="Z7" s="225"/>
      <c r="AA7" s="225"/>
      <c r="AB7" s="225"/>
      <c r="AC7" s="225"/>
      <c r="AD7" s="225"/>
      <c r="AE7" s="225"/>
      <c r="AF7" s="225"/>
      <c r="AG7" s="225"/>
      <c r="AH7" s="245"/>
    </row>
    <row r="8" spans="2:35" x14ac:dyDescent="0.3">
      <c r="AD8" s="223"/>
      <c r="AE8" s="223"/>
      <c r="AF8" s="223"/>
      <c r="AG8" s="223"/>
      <c r="AH8" s="223"/>
      <c r="AI8" s="223"/>
    </row>
    <row r="9" spans="2:35" x14ac:dyDescent="0.3">
      <c r="C9" s="377" t="s">
        <v>1662</v>
      </c>
      <c r="D9" s="377" t="s">
        <v>1678</v>
      </c>
      <c r="E9" s="377" t="s">
        <v>184</v>
      </c>
      <c r="U9" s="536" t="s">
        <v>1682</v>
      </c>
      <c r="V9" s="537"/>
      <c r="W9" s="536" t="s">
        <v>184</v>
      </c>
      <c r="X9" s="537"/>
      <c r="AD9" s="223"/>
      <c r="AE9" s="223"/>
      <c r="AF9" s="223"/>
      <c r="AG9" s="223"/>
      <c r="AH9" s="223"/>
      <c r="AI9" s="223"/>
    </row>
    <row r="10" spans="2:35" x14ac:dyDescent="0.3">
      <c r="B10" s="398" t="s">
        <v>178</v>
      </c>
      <c r="C10" s="378">
        <v>1500</v>
      </c>
      <c r="D10" s="399">
        <v>0.7</v>
      </c>
      <c r="E10" s="376">
        <f>ROUND(5000/(5000/D10-5000-C10),2)</f>
        <v>7.78</v>
      </c>
      <c r="F10" s="239" t="s">
        <v>182</v>
      </c>
      <c r="G10" s="238" t="s">
        <v>1661</v>
      </c>
      <c r="U10" s="538">
        <v>20</v>
      </c>
      <c r="V10" s="539"/>
      <c r="W10" s="538">
        <v>0.01</v>
      </c>
      <c r="X10" s="539"/>
      <c r="AD10" s="223"/>
      <c r="AE10" s="223"/>
      <c r="AF10" s="223"/>
      <c r="AG10" s="223"/>
      <c r="AH10" s="223"/>
      <c r="AI10" s="223"/>
    </row>
    <row r="11" spans="2:35" x14ac:dyDescent="0.3">
      <c r="B11" s="398" t="s">
        <v>193</v>
      </c>
      <c r="C11" s="376">
        <v>2000</v>
      </c>
      <c r="D11" s="400">
        <v>0.4</v>
      </c>
      <c r="E11" s="376">
        <f>ROUND(5000/(5000/D11-5000-C11),2)</f>
        <v>0.91</v>
      </c>
      <c r="F11" s="239" t="s">
        <v>182</v>
      </c>
      <c r="G11" s="238" t="s">
        <v>1670</v>
      </c>
      <c r="AD11" s="223"/>
      <c r="AE11" s="223"/>
      <c r="AF11" s="223"/>
      <c r="AG11" s="223"/>
      <c r="AH11" s="223"/>
      <c r="AI11" s="223"/>
    </row>
    <row r="12" spans="2:35" x14ac:dyDescent="0.3">
      <c r="B12" s="398" t="s">
        <v>202</v>
      </c>
      <c r="C12" s="376">
        <v>1000</v>
      </c>
      <c r="D12" s="400">
        <v>0.5</v>
      </c>
      <c r="E12" s="376">
        <f t="shared" ref="E12:E16" si="0">ROUND(5000/(5000/D12-5000-C12),2)</f>
        <v>1.25</v>
      </c>
      <c r="F12" s="239" t="s">
        <v>182</v>
      </c>
      <c r="G12" s="238" t="s">
        <v>1671</v>
      </c>
      <c r="U12" s="239" t="s">
        <v>182</v>
      </c>
      <c r="V12" s="238" t="s">
        <v>188</v>
      </c>
      <c r="AD12" s="223"/>
      <c r="AE12" s="223"/>
      <c r="AF12" s="223"/>
      <c r="AG12" s="223"/>
      <c r="AH12" s="223"/>
      <c r="AI12" s="223"/>
    </row>
    <row r="13" spans="2:35" x14ac:dyDescent="0.3">
      <c r="B13" s="398" t="s">
        <v>1663</v>
      </c>
      <c r="C13" s="401">
        <v>1500</v>
      </c>
      <c r="D13" s="402">
        <v>0.6</v>
      </c>
      <c r="E13" s="376">
        <f t="shared" si="0"/>
        <v>2.73</v>
      </c>
      <c r="F13" s="239" t="s">
        <v>182</v>
      </c>
      <c r="G13" s="238" t="s">
        <v>1672</v>
      </c>
      <c r="U13" s="239" t="s">
        <v>186</v>
      </c>
      <c r="V13" s="238" t="s">
        <v>187</v>
      </c>
      <c r="AD13" s="223"/>
      <c r="AE13" s="223"/>
      <c r="AF13" s="223"/>
      <c r="AG13" s="223"/>
      <c r="AH13" s="223"/>
      <c r="AI13" s="223"/>
    </row>
    <row r="14" spans="2:35" x14ac:dyDescent="0.3">
      <c r="B14" s="398" t="s">
        <v>1664</v>
      </c>
      <c r="C14" s="376">
        <v>3000</v>
      </c>
      <c r="D14" s="400">
        <v>0.6</v>
      </c>
      <c r="E14" s="376">
        <f t="shared" si="0"/>
        <v>15</v>
      </c>
      <c r="F14" s="239" t="s">
        <v>182</v>
      </c>
      <c r="G14" s="238" t="s">
        <v>1673</v>
      </c>
      <c r="U14" s="239"/>
      <c r="V14" s="238"/>
    </row>
    <row r="15" spans="2:35" x14ac:dyDescent="0.3">
      <c r="B15" s="398" t="s">
        <v>1665</v>
      </c>
      <c r="C15" s="376">
        <v>1500</v>
      </c>
      <c r="D15" s="400">
        <v>0.5</v>
      </c>
      <c r="E15" s="376">
        <f t="shared" si="0"/>
        <v>1.43</v>
      </c>
      <c r="F15" s="239" t="s">
        <v>182</v>
      </c>
      <c r="G15" s="238" t="s">
        <v>1674</v>
      </c>
    </row>
    <row r="16" spans="2:35" x14ac:dyDescent="0.3">
      <c r="B16" s="398" t="s">
        <v>1666</v>
      </c>
      <c r="C16" s="376">
        <v>3000</v>
      </c>
      <c r="D16" s="400">
        <v>0.5</v>
      </c>
      <c r="E16" s="376">
        <f t="shared" si="0"/>
        <v>2.5</v>
      </c>
      <c r="F16" s="239" t="s">
        <v>182</v>
      </c>
      <c r="G16" s="238" t="s">
        <v>1675</v>
      </c>
    </row>
    <row r="17" spans="2:71" x14ac:dyDescent="0.3">
      <c r="C17" s="405" t="s">
        <v>1677</v>
      </c>
    </row>
    <row r="18" spans="2:71" x14ac:dyDescent="0.3">
      <c r="C18" s="227" t="s">
        <v>1679</v>
      </c>
    </row>
    <row r="20" spans="2:71" x14ac:dyDescent="0.3">
      <c r="B20" s="540" t="s">
        <v>1667</v>
      </c>
      <c r="C20" s="540"/>
      <c r="D20" s="540"/>
      <c r="E20" s="540"/>
      <c r="F20" s="540"/>
      <c r="G20" s="540"/>
      <c r="H20" s="540"/>
      <c r="I20" s="540"/>
      <c r="J20"/>
      <c r="L20"/>
      <c r="T20" s="134" t="s">
        <v>181</v>
      </c>
      <c r="U20" s="135">
        <v>1</v>
      </c>
      <c r="V20" s="135">
        <v>2</v>
      </c>
      <c r="W20" s="135">
        <v>3</v>
      </c>
      <c r="X20" s="135">
        <v>4</v>
      </c>
      <c r="Y20" s="135">
        <v>5</v>
      </c>
      <c r="Z20" s="135">
        <v>6</v>
      </c>
      <c r="AA20" s="135">
        <v>7</v>
      </c>
      <c r="AB20" s="135">
        <v>8</v>
      </c>
      <c r="AC20" s="135">
        <v>9</v>
      </c>
      <c r="AD20" s="135">
        <v>10</v>
      </c>
      <c r="AE20" s="135">
        <v>11</v>
      </c>
      <c r="AF20" s="135">
        <v>12</v>
      </c>
      <c r="AG20" s="135">
        <v>13</v>
      </c>
      <c r="AH20" s="135">
        <v>14</v>
      </c>
      <c r="AI20" s="135">
        <v>15</v>
      </c>
      <c r="AJ20" s="135">
        <v>16</v>
      </c>
      <c r="AK20" s="135">
        <v>17</v>
      </c>
      <c r="AL20" s="135">
        <v>18</v>
      </c>
      <c r="AM20" s="135">
        <v>19</v>
      </c>
      <c r="AN20" s="135">
        <v>20</v>
      </c>
      <c r="AO20" s="135">
        <v>21</v>
      </c>
      <c r="AP20" s="135">
        <v>22</v>
      </c>
      <c r="AQ20" s="135">
        <v>23</v>
      </c>
      <c r="AR20" s="135">
        <v>24</v>
      </c>
      <c r="AS20" s="135">
        <v>25</v>
      </c>
      <c r="AT20" s="135">
        <v>26</v>
      </c>
      <c r="AU20" s="135">
        <v>27</v>
      </c>
      <c r="AV20" s="135">
        <v>28</v>
      </c>
      <c r="AW20" s="135">
        <v>29</v>
      </c>
      <c r="AX20" s="135">
        <v>30</v>
      </c>
      <c r="AY20" s="135">
        <v>31</v>
      </c>
      <c r="AZ20" s="135">
        <v>32</v>
      </c>
      <c r="BA20" s="135">
        <v>33</v>
      </c>
      <c r="BB20" s="135">
        <v>34</v>
      </c>
      <c r="BC20" s="135">
        <v>35</v>
      </c>
      <c r="BD20" s="135">
        <v>36</v>
      </c>
      <c r="BE20" s="135">
        <v>37</v>
      </c>
      <c r="BF20" s="135">
        <v>38</v>
      </c>
      <c r="BG20" s="135">
        <v>39</v>
      </c>
      <c r="BH20" s="135">
        <v>40</v>
      </c>
      <c r="BI20" s="135">
        <v>41</v>
      </c>
      <c r="BJ20" s="135">
        <v>42</v>
      </c>
      <c r="BK20" s="135">
        <v>43</v>
      </c>
      <c r="BL20" s="135">
        <v>44</v>
      </c>
      <c r="BM20" s="134">
        <v>45</v>
      </c>
      <c r="BN20" s="135">
        <v>46</v>
      </c>
      <c r="BO20" s="135">
        <v>47</v>
      </c>
      <c r="BP20" s="135">
        <v>48</v>
      </c>
      <c r="BQ20" s="135">
        <v>49</v>
      </c>
      <c r="BR20" s="135">
        <v>50</v>
      </c>
      <c r="BS20" s="136" t="s">
        <v>127</v>
      </c>
    </row>
    <row r="21" spans="2:71" x14ac:dyDescent="0.3">
      <c r="B21" s="403" t="s">
        <v>1656</v>
      </c>
      <c r="C21" s="403" t="s">
        <v>178</v>
      </c>
      <c r="D21" s="403" t="s">
        <v>193</v>
      </c>
      <c r="E21" s="403" t="s">
        <v>202</v>
      </c>
      <c r="F21" s="403" t="s">
        <v>1657</v>
      </c>
      <c r="G21" s="403" t="s">
        <v>1658</v>
      </c>
      <c r="H21" s="403" t="s">
        <v>1659</v>
      </c>
      <c r="I21" s="403" t="s">
        <v>1660</v>
      </c>
      <c r="J21"/>
      <c r="K21"/>
      <c r="L21"/>
      <c r="T21" s="137" t="s">
        <v>183</v>
      </c>
      <c r="U21" s="137" t="s">
        <v>1680</v>
      </c>
      <c r="V21" s="255" t="s">
        <v>1680</v>
      </c>
      <c r="W21" s="255" t="s">
        <v>1680</v>
      </c>
      <c r="X21" s="255" t="s">
        <v>1680</v>
      </c>
      <c r="Y21" s="255" t="s">
        <v>1680</v>
      </c>
      <c r="Z21" s="255" t="s">
        <v>1680</v>
      </c>
      <c r="AA21" s="255" t="s">
        <v>1680</v>
      </c>
      <c r="AB21" s="255" t="s">
        <v>1680</v>
      </c>
      <c r="AC21" s="255" t="s">
        <v>1680</v>
      </c>
      <c r="AD21" s="255" t="s">
        <v>1680</v>
      </c>
      <c r="AE21" s="255" t="s">
        <v>1680</v>
      </c>
      <c r="AF21" s="255" t="s">
        <v>1680</v>
      </c>
      <c r="AG21" s="255" t="s">
        <v>1680</v>
      </c>
      <c r="AH21" s="255" t="s">
        <v>1680</v>
      </c>
      <c r="AI21" s="255" t="s">
        <v>1680</v>
      </c>
      <c r="AJ21" s="255" t="s">
        <v>1680</v>
      </c>
      <c r="AK21" s="255" t="s">
        <v>1680</v>
      </c>
      <c r="AL21" s="255" t="s">
        <v>1680</v>
      </c>
      <c r="AM21" s="255" t="s">
        <v>1680</v>
      </c>
      <c r="AN21" s="255" t="s">
        <v>1680</v>
      </c>
      <c r="AO21" s="255" t="s">
        <v>1680</v>
      </c>
      <c r="AP21" s="255" t="s">
        <v>1680</v>
      </c>
      <c r="AQ21" s="255" t="s">
        <v>1680</v>
      </c>
      <c r="AR21" s="255" t="s">
        <v>1680</v>
      </c>
      <c r="AS21" s="255" t="s">
        <v>1680</v>
      </c>
      <c r="AT21" s="255" t="s">
        <v>1680</v>
      </c>
      <c r="AU21" s="255" t="s">
        <v>1680</v>
      </c>
      <c r="AV21" s="255" t="s">
        <v>1680</v>
      </c>
      <c r="AW21" s="255" t="s">
        <v>1680</v>
      </c>
      <c r="AX21" s="255" t="s">
        <v>1680</v>
      </c>
      <c r="AY21" s="255" t="s">
        <v>1680</v>
      </c>
      <c r="AZ21" s="255" t="s">
        <v>1680</v>
      </c>
      <c r="BA21" s="255" t="s">
        <v>1680</v>
      </c>
      <c r="BB21" s="255" t="s">
        <v>1680</v>
      </c>
      <c r="BC21" s="255" t="s">
        <v>1680</v>
      </c>
      <c r="BD21" s="255" t="s">
        <v>1680</v>
      </c>
      <c r="BE21" s="255" t="s">
        <v>1680</v>
      </c>
      <c r="BF21" s="255" t="s">
        <v>1680</v>
      </c>
      <c r="BG21" s="255" t="s">
        <v>1680</v>
      </c>
      <c r="BH21" s="255" t="s">
        <v>1680</v>
      </c>
      <c r="BI21" s="255" t="s">
        <v>1680</v>
      </c>
      <c r="BJ21" s="255" t="s">
        <v>1680</v>
      </c>
      <c r="BK21" s="255" t="s">
        <v>1680</v>
      </c>
      <c r="BL21" s="255" t="s">
        <v>1680</v>
      </c>
      <c r="BM21" s="255" t="s">
        <v>1680</v>
      </c>
      <c r="BN21" s="255" t="s">
        <v>1680</v>
      </c>
      <c r="BO21" s="255" t="s">
        <v>1680</v>
      </c>
      <c r="BP21" s="255" t="s">
        <v>1680</v>
      </c>
      <c r="BQ21" s="255" t="s">
        <v>1680</v>
      </c>
      <c r="BR21" s="255" t="s">
        <v>1680</v>
      </c>
      <c r="BS21" s="138" t="s">
        <v>127</v>
      </c>
    </row>
    <row r="22" spans="2:71" x14ac:dyDescent="0.3">
      <c r="B22" s="256">
        <v>1</v>
      </c>
      <c r="C22" s="404">
        <f t="shared" ref="C22:C85" si="1">$B22/($B22+$C$10+($B22/$E$10))</f>
        <v>6.6616547276342219E-4</v>
      </c>
      <c r="D22" s="404">
        <f t="shared" ref="D22:D85" si="2">$B22/($B22+$C$11+($B22/$E$11))</f>
        <v>4.9947582482120416E-4</v>
      </c>
      <c r="E22" s="404">
        <f t="shared" ref="E22:E85" si="3">$B22/($B22+$C$12+($B22/$E$12))</f>
        <v>9.9820323417847872E-4</v>
      </c>
      <c r="F22" s="404">
        <f t="shared" ref="F22:F85" si="4">$B22/($B22+$C$13+($B22/$E$13))</f>
        <v>6.6605997467508228E-4</v>
      </c>
      <c r="G22" s="404">
        <f t="shared" ref="G22:G85" si="5">$B22/($B22+$C$14+($B22/$E$14))</f>
        <v>3.3321485693975475E-4</v>
      </c>
      <c r="H22" s="404">
        <f t="shared" ref="H22:H85" si="6">$B22/($B22+$C$15+($B22/$E$15))</f>
        <v>6.6591227653520723E-4</v>
      </c>
      <c r="I22" s="404">
        <f t="shared" ref="I22:I85" si="7">$B22/($B22+$C$16+($B22/$E$16))</f>
        <v>3.3317785033650963E-4</v>
      </c>
      <c r="J22"/>
      <c r="K22"/>
      <c r="L22"/>
      <c r="T22" s="139">
        <v>1</v>
      </c>
      <c r="U22" s="140">
        <f>IF(U$20&gt;$T22,0,($T22-U$20)*($T22-U$20)/'3차 스테이터스'!$U$10*$W$10)</f>
        <v>0</v>
      </c>
      <c r="V22" s="140">
        <f>IF(V$20&gt;$T22,0,($T22-V$20)*($T22-V$20)/'3차 스테이터스'!$U$10*$W$10)</f>
        <v>0</v>
      </c>
      <c r="W22" s="140">
        <f>IF(W$20&gt;$T22,0,($T22-W$20)*($T22-W$20)/'3차 스테이터스'!$U$10*$W$10)</f>
        <v>0</v>
      </c>
      <c r="X22" s="140">
        <f>IF(X$20&gt;$T22,0,($T22-X$20)*($T22-X$20)/'3차 스테이터스'!$U$10*$W$10)</f>
        <v>0</v>
      </c>
      <c r="Y22" s="140">
        <f>IF(Y$20&gt;$T22,0,($T22-Y$20)*($T22-Y$20)/'3차 스테이터스'!$U$10*$W$10)</f>
        <v>0</v>
      </c>
      <c r="Z22" s="140">
        <f>IF(Z$20&gt;$T22,0,($T22-Z$20)*($T22-Z$20)/'3차 스테이터스'!$U$10*$W$10)</f>
        <v>0</v>
      </c>
      <c r="AA22" s="140">
        <f>IF(AA$20&gt;$T22,0,($T22-AA$20)*($T22-AA$20)/'3차 스테이터스'!$U$10*$W$10)</f>
        <v>0</v>
      </c>
      <c r="AB22" s="140">
        <f>IF(AB$20&gt;$T22,0,($T22-AB$20)*($T22-AB$20)/'3차 스테이터스'!$U$10*$W$10)</f>
        <v>0</v>
      </c>
      <c r="AC22" s="140">
        <f>IF(AC$20&gt;$T22,0,($T22-AC$20)*($T22-AC$20)/'3차 스테이터스'!$U$10*$W$10)</f>
        <v>0</v>
      </c>
      <c r="AD22" s="140">
        <f>IF(AD$20&gt;$T22,0,($T22-AD$20)*($T22-AD$20)/'3차 스테이터스'!$U$10*$W$10)</f>
        <v>0</v>
      </c>
      <c r="AE22" s="140">
        <f>IF(AE$20&gt;$T22,0,($T22-AE$20)*($T22-AE$20)/'3차 스테이터스'!$U$10*$W$10)</f>
        <v>0</v>
      </c>
      <c r="AF22" s="140">
        <f>IF(AF$20&gt;$T22,0,($T22-AF$20)*($T22-AF$20)/'3차 스테이터스'!$U$10*$W$10)</f>
        <v>0</v>
      </c>
      <c r="AG22" s="140">
        <f>IF(AG$20&gt;$T22,0,($T22-AG$20)*($T22-AG$20)/'3차 스테이터스'!$U$10*$W$10)</f>
        <v>0</v>
      </c>
      <c r="AH22" s="140">
        <f>IF(AH$20&gt;$T22,0,($T22-AH$20)*($T22-AH$20)/'3차 스테이터스'!$U$10*$W$10)</f>
        <v>0</v>
      </c>
      <c r="AI22" s="140">
        <f>IF(AI$20&gt;$T22,0,($T22-AI$20)*($T22-AI$20)/'3차 스테이터스'!$U$10*$W$10)</f>
        <v>0</v>
      </c>
      <c r="AJ22" s="140">
        <f>IF(AJ$20&gt;$T22,0,($T22-AJ$20)*($T22-AJ$20)/'3차 스테이터스'!$U$10*$W$10)</f>
        <v>0</v>
      </c>
      <c r="AK22" s="140">
        <f>IF(AK$20&gt;$T22,0,($T22-AK$20)*($T22-AK$20)/'3차 스테이터스'!$U$10*$W$10)</f>
        <v>0</v>
      </c>
      <c r="AL22" s="140">
        <f>IF(AL$20&gt;$T22,0,($T22-AL$20)*($T22-AL$20)/'3차 스테이터스'!$U$10*$W$10)</f>
        <v>0</v>
      </c>
      <c r="AM22" s="140">
        <f>IF(AM$20&gt;$T22,0,($T22-AM$20)*($T22-AM$20)/'3차 스테이터스'!$U$10*$W$10)</f>
        <v>0</v>
      </c>
      <c r="AN22" s="140">
        <f>IF(AN$20&gt;$T22,0,($T22-AN$20)*($T22-AN$20)/'3차 스테이터스'!$U$10*$W$10)</f>
        <v>0</v>
      </c>
      <c r="AO22" s="140">
        <f>IF(AO$20&gt;$T22,0,($T22-AO$20)*($T22-AO$20)/'3차 스테이터스'!$U$10*$W$10)</f>
        <v>0</v>
      </c>
      <c r="AP22" s="140">
        <f>IF(AP$20&gt;$T22,0,($T22-AP$20)*($T22-AP$20)/'3차 스테이터스'!$U$10*$W$10)</f>
        <v>0</v>
      </c>
      <c r="AQ22" s="140">
        <f>IF(AQ$20&gt;$T22,0,($T22-AQ$20)*($T22-AQ$20)/'3차 스테이터스'!$U$10*$W$10)</f>
        <v>0</v>
      </c>
      <c r="AR22" s="140">
        <f>IF(AR$20&gt;$T22,0,($T22-AR$20)*($T22-AR$20)/'3차 스테이터스'!$U$10*$W$10)</f>
        <v>0</v>
      </c>
      <c r="AS22" s="140">
        <f>IF(AS$20&gt;$T22,0,($T22-AS$20)*($T22-AS$20)/'3차 스테이터스'!$U$10*$W$10)</f>
        <v>0</v>
      </c>
      <c r="AT22" s="140">
        <f>IF(AT$20&gt;$T22,0,($T22-AT$20)*($T22-AT$20)/'3차 스테이터스'!$U$10*$W$10)</f>
        <v>0</v>
      </c>
      <c r="AU22" s="140">
        <f>IF(AU$20&gt;$T22,0,($T22-AU$20)*($T22-AU$20)/'3차 스테이터스'!$U$10*$W$10)</f>
        <v>0</v>
      </c>
      <c r="AV22" s="140">
        <f>IF(AV$20&gt;$T22,0,($T22-AV$20)*($T22-AV$20)/'3차 스테이터스'!$U$10*$W$10)</f>
        <v>0</v>
      </c>
      <c r="AW22" s="140">
        <f>IF(AW$20&gt;$T22,0,($T22-AW$20)*($T22-AW$20)/'3차 스테이터스'!$U$10*$W$10)</f>
        <v>0</v>
      </c>
      <c r="AX22" s="140">
        <f>IF(AX$20&gt;$T22,0,($T22-AX$20)*($T22-AX$20)/'3차 스테이터스'!$U$10*$W$10)</f>
        <v>0</v>
      </c>
      <c r="AY22" s="140">
        <f>IF(AY$20&gt;$T22,0,($T22-AY$20)*($T22-AY$20)/'3차 스테이터스'!$U$10*$W$10)</f>
        <v>0</v>
      </c>
      <c r="AZ22" s="140">
        <f>IF(AZ$20&gt;$T22,0,($T22-AZ$20)*($T22-AZ$20)/'3차 스테이터스'!$U$10*$W$10)</f>
        <v>0</v>
      </c>
      <c r="BA22" s="140">
        <f>IF(BA$20&gt;$T22,0,($T22-BA$20)*($T22-BA$20)/'3차 스테이터스'!$U$10*$W$10)</f>
        <v>0</v>
      </c>
      <c r="BB22" s="140">
        <f>IF(BB$20&gt;$T22,0,($T22-BB$20)*($T22-BB$20)/'3차 스테이터스'!$U$10*$W$10)</f>
        <v>0</v>
      </c>
      <c r="BC22" s="140">
        <f>IF(BC$20&gt;$T22,0,($T22-BC$20)*($T22-BC$20)/'3차 스테이터스'!$U$10*$W$10)</f>
        <v>0</v>
      </c>
      <c r="BD22" s="140">
        <f>IF(BD$20&gt;$T22,0,($T22-BD$20)*($T22-BD$20)/'3차 스테이터스'!$U$10*$W$10)</f>
        <v>0</v>
      </c>
      <c r="BE22" s="140">
        <f>IF(BE$20&gt;$T22,0,($T22-BE$20)*($T22-BE$20)/'3차 스테이터스'!$U$10*$W$10)</f>
        <v>0</v>
      </c>
      <c r="BF22" s="140">
        <f>IF(BF$20&gt;$T22,0,($T22-BF$20)*($T22-BF$20)/'3차 스테이터스'!$U$10*$W$10)</f>
        <v>0</v>
      </c>
      <c r="BG22" s="140">
        <f>IF(BG$20&gt;$T22,0,($T22-BG$20)*($T22-BG$20)/'3차 스테이터스'!$U$10*$W$10)</f>
        <v>0</v>
      </c>
      <c r="BH22" s="140">
        <f>IF(BH$20&gt;$T22,0,($T22-BH$20)*($T22-BH$20)/'3차 스테이터스'!$U$10*$W$10)</f>
        <v>0</v>
      </c>
      <c r="BI22" s="140">
        <f>IF(BI$20&gt;$T22,0,($T22-BI$20)*($T22-BI$20)/'3차 스테이터스'!$U$10*$W$10)</f>
        <v>0</v>
      </c>
      <c r="BJ22" s="140">
        <f>IF(BJ$20&gt;$T22,0,($T22-BJ$20)*($T22-BJ$20)/'3차 스테이터스'!$U$10*$W$10)</f>
        <v>0</v>
      </c>
      <c r="BK22" s="140">
        <f>IF(BK$20&gt;$T22,0,($T22-BK$20)*($T22-BK$20)/'3차 스테이터스'!$U$10*$W$10)</f>
        <v>0</v>
      </c>
      <c r="BL22" s="140">
        <f>IF(BL$20&gt;$T22,0,($T22-BL$20)*($T22-BL$20)/'3차 스테이터스'!$U$10*$W$10)</f>
        <v>0</v>
      </c>
      <c r="BM22" s="141">
        <f>IF(BM$20&gt;$T22,0,($T22-BM$20)*($T22-BM$20)/'3차 스테이터스'!$U$10*$W$10)</f>
        <v>0</v>
      </c>
      <c r="BN22" s="140">
        <f>IF(BN$20&gt;$T22,0,($T22-BN$20)*($T22-BN$20)/'3차 스테이터스'!$U$10*$W$10)</f>
        <v>0</v>
      </c>
      <c r="BO22" s="140">
        <f>IF(BO$20&gt;$T22,0,($T22-BO$20)*($T22-BO$20)/'3차 스테이터스'!$U$10*$W$10)</f>
        <v>0</v>
      </c>
      <c r="BP22" s="140">
        <f>IF(BP$20&gt;$T22,0,($T22-BP$20)*($T22-BP$20)/'3차 스테이터스'!$U$10*$W$10)</f>
        <v>0</v>
      </c>
      <c r="BQ22" s="140">
        <f>IF(BQ$20&gt;$T22,0,($T22-BQ$20)*($T22-BQ$20)/'3차 스테이터스'!$U$10*$W$10)</f>
        <v>0</v>
      </c>
      <c r="BR22" s="140">
        <f>IF(BR$20&gt;$T22,0,($T22-BR$20)*($T22-BR$20)/'3차 스테이터스'!$U$10*$W$10)</f>
        <v>0</v>
      </c>
      <c r="BS22" s="138" t="s">
        <v>127</v>
      </c>
    </row>
    <row r="23" spans="2:71" x14ac:dyDescent="0.3">
      <c r="B23" s="256">
        <v>2</v>
      </c>
      <c r="C23" s="404">
        <f t="shared" si="1"/>
        <v>1.3313300637601004E-3</v>
      </c>
      <c r="D23" s="404">
        <f t="shared" si="2"/>
        <v>9.9790549505981941E-4</v>
      </c>
      <c r="E23" s="404">
        <f t="shared" si="3"/>
        <v>1.9928258270227183E-3</v>
      </c>
      <c r="F23" s="404">
        <f t="shared" si="4"/>
        <v>1.3309087718100846E-3</v>
      </c>
      <c r="G23" s="404">
        <f t="shared" si="5"/>
        <v>6.6619292947237528E-4</v>
      </c>
      <c r="H23" s="404">
        <f t="shared" si="6"/>
        <v>1.3303191835747443E-3</v>
      </c>
      <c r="I23" s="404">
        <f t="shared" si="7"/>
        <v>6.6604502464366589E-4</v>
      </c>
      <c r="J23"/>
      <c r="K23"/>
      <c r="L23"/>
      <c r="T23" s="139">
        <v>2</v>
      </c>
      <c r="U23" s="140">
        <f>IF(U$20&gt;$T23,0,($T23-U$20)*($T23-U$20)/'3차 스테이터스'!$U$10*$W$10)</f>
        <v>5.0000000000000001E-4</v>
      </c>
      <c r="V23" s="140">
        <f>IF(V$20&gt;$T23,0,($T23-V$20)*($T23-V$20)/'3차 스테이터스'!$U$10*$W$10)</f>
        <v>0</v>
      </c>
      <c r="W23" s="140">
        <f>IF(W$20&gt;$T23,0,($T23-W$20)*($T23-W$20)/'3차 스테이터스'!$U$10*$W$10)</f>
        <v>0</v>
      </c>
      <c r="X23" s="140">
        <f>IF(X$20&gt;$T23,0,($T23-X$20)*($T23-X$20)/'3차 스테이터스'!$U$10*$W$10)</f>
        <v>0</v>
      </c>
      <c r="Y23" s="140">
        <f>IF(Y$20&gt;$T23,0,($T23-Y$20)*($T23-Y$20)/'3차 스테이터스'!$U$10*$W$10)</f>
        <v>0</v>
      </c>
      <c r="Z23" s="140">
        <f>IF(Z$20&gt;$T23,0,($T23-Z$20)*($T23-Z$20)/'3차 스테이터스'!$U$10*$W$10)</f>
        <v>0</v>
      </c>
      <c r="AA23" s="140">
        <f>IF(AA$20&gt;$T23,0,($T23-AA$20)*($T23-AA$20)/'3차 스테이터스'!$U$10*$W$10)</f>
        <v>0</v>
      </c>
      <c r="AB23" s="140">
        <f>IF(AB$20&gt;$T23,0,($T23-AB$20)*($T23-AB$20)/'3차 스테이터스'!$U$10*$W$10)</f>
        <v>0</v>
      </c>
      <c r="AC23" s="140">
        <f>IF(AC$20&gt;$T23,0,($T23-AC$20)*($T23-AC$20)/'3차 스테이터스'!$U$10*$W$10)</f>
        <v>0</v>
      </c>
      <c r="AD23" s="140">
        <f>IF(AD$20&gt;$T23,0,($T23-AD$20)*($T23-AD$20)/'3차 스테이터스'!$U$10*$W$10)</f>
        <v>0</v>
      </c>
      <c r="AE23" s="140">
        <f>IF(AE$20&gt;$T23,0,($T23-AE$20)*($T23-AE$20)/'3차 스테이터스'!$U$10*$W$10)</f>
        <v>0</v>
      </c>
      <c r="AF23" s="140">
        <f>IF(AF$20&gt;$T23,0,($T23-AF$20)*($T23-AF$20)/'3차 스테이터스'!$U$10*$W$10)</f>
        <v>0</v>
      </c>
      <c r="AG23" s="140">
        <f>IF(AG$20&gt;$T23,0,($T23-AG$20)*($T23-AG$20)/'3차 스테이터스'!$U$10*$W$10)</f>
        <v>0</v>
      </c>
      <c r="AH23" s="140">
        <f>IF(AH$20&gt;$T23,0,($T23-AH$20)*($T23-AH$20)/'3차 스테이터스'!$U$10*$W$10)</f>
        <v>0</v>
      </c>
      <c r="AI23" s="140">
        <f>IF(AI$20&gt;$T23,0,($T23-AI$20)*($T23-AI$20)/'3차 스테이터스'!$U$10*$W$10)</f>
        <v>0</v>
      </c>
      <c r="AJ23" s="140">
        <f>IF(AJ$20&gt;$T23,0,($T23-AJ$20)*($T23-AJ$20)/'3차 스테이터스'!$U$10*$W$10)</f>
        <v>0</v>
      </c>
      <c r="AK23" s="140">
        <f>IF(AK$20&gt;$T23,0,($T23-AK$20)*($T23-AK$20)/'3차 스테이터스'!$U$10*$W$10)</f>
        <v>0</v>
      </c>
      <c r="AL23" s="140">
        <f>IF(AL$20&gt;$T23,0,($T23-AL$20)*($T23-AL$20)/'3차 스테이터스'!$U$10*$W$10)</f>
        <v>0</v>
      </c>
      <c r="AM23" s="140">
        <f>IF(AM$20&gt;$T23,0,($T23-AM$20)*($T23-AM$20)/'3차 스테이터스'!$U$10*$W$10)</f>
        <v>0</v>
      </c>
      <c r="AN23" s="140">
        <f>IF(AN$20&gt;$T23,0,($T23-AN$20)*($T23-AN$20)/'3차 스테이터스'!$U$10*$W$10)</f>
        <v>0</v>
      </c>
      <c r="AO23" s="140">
        <f>IF(AO$20&gt;$T23,0,($T23-AO$20)*($T23-AO$20)/'3차 스테이터스'!$U$10*$W$10)</f>
        <v>0</v>
      </c>
      <c r="AP23" s="140">
        <f>IF(AP$20&gt;$T23,0,($T23-AP$20)*($T23-AP$20)/'3차 스테이터스'!$U$10*$W$10)</f>
        <v>0</v>
      </c>
      <c r="AQ23" s="140">
        <f>IF(AQ$20&gt;$T23,0,($T23-AQ$20)*($T23-AQ$20)/'3차 스테이터스'!$U$10*$W$10)</f>
        <v>0</v>
      </c>
      <c r="AR23" s="140">
        <f>IF(AR$20&gt;$T23,0,($T23-AR$20)*($T23-AR$20)/'3차 스테이터스'!$U$10*$W$10)</f>
        <v>0</v>
      </c>
      <c r="AS23" s="140">
        <f>IF(AS$20&gt;$T23,0,($T23-AS$20)*($T23-AS$20)/'3차 스테이터스'!$U$10*$W$10)</f>
        <v>0</v>
      </c>
      <c r="AT23" s="140">
        <f>IF(AT$20&gt;$T23,0,($T23-AT$20)*($T23-AT$20)/'3차 스테이터스'!$U$10*$W$10)</f>
        <v>0</v>
      </c>
      <c r="AU23" s="140">
        <f>IF(AU$20&gt;$T23,0,($T23-AU$20)*($T23-AU$20)/'3차 스테이터스'!$U$10*$W$10)</f>
        <v>0</v>
      </c>
      <c r="AV23" s="140">
        <f>IF(AV$20&gt;$T23,0,($T23-AV$20)*($T23-AV$20)/'3차 스테이터스'!$U$10*$W$10)</f>
        <v>0</v>
      </c>
      <c r="AW23" s="140">
        <f>IF(AW$20&gt;$T23,0,($T23-AW$20)*($T23-AW$20)/'3차 스테이터스'!$U$10*$W$10)</f>
        <v>0</v>
      </c>
      <c r="AX23" s="140">
        <f>IF(AX$20&gt;$T23,0,($T23-AX$20)*($T23-AX$20)/'3차 스테이터스'!$U$10*$W$10)</f>
        <v>0</v>
      </c>
      <c r="AY23" s="140">
        <f>IF(AY$20&gt;$T23,0,($T23-AY$20)*($T23-AY$20)/'3차 스테이터스'!$U$10*$W$10)</f>
        <v>0</v>
      </c>
      <c r="AZ23" s="140">
        <f>IF(AZ$20&gt;$T23,0,($T23-AZ$20)*($T23-AZ$20)/'3차 스테이터스'!$U$10*$W$10)</f>
        <v>0</v>
      </c>
      <c r="BA23" s="140">
        <f>IF(BA$20&gt;$T23,0,($T23-BA$20)*($T23-BA$20)/'3차 스테이터스'!$U$10*$W$10)</f>
        <v>0</v>
      </c>
      <c r="BB23" s="140">
        <f>IF(BB$20&gt;$T23,0,($T23-BB$20)*($T23-BB$20)/'3차 스테이터스'!$U$10*$W$10)</f>
        <v>0</v>
      </c>
      <c r="BC23" s="140">
        <f>IF(BC$20&gt;$T23,0,($T23-BC$20)*($T23-BC$20)/'3차 스테이터스'!$U$10*$W$10)</f>
        <v>0</v>
      </c>
      <c r="BD23" s="140">
        <f>IF(BD$20&gt;$T23,0,($T23-BD$20)*($T23-BD$20)/'3차 스테이터스'!$U$10*$W$10)</f>
        <v>0</v>
      </c>
      <c r="BE23" s="140">
        <f>IF(BE$20&gt;$T23,0,($T23-BE$20)*($T23-BE$20)/'3차 스테이터스'!$U$10*$W$10)</f>
        <v>0</v>
      </c>
      <c r="BF23" s="140">
        <f>IF(BF$20&gt;$T23,0,($T23-BF$20)*($T23-BF$20)/'3차 스테이터스'!$U$10*$W$10)</f>
        <v>0</v>
      </c>
      <c r="BG23" s="140">
        <f>IF(BG$20&gt;$T23,0,($T23-BG$20)*($T23-BG$20)/'3차 스테이터스'!$U$10*$W$10)</f>
        <v>0</v>
      </c>
      <c r="BH23" s="140">
        <f>IF(BH$20&gt;$T23,0,($T23-BH$20)*($T23-BH$20)/'3차 스테이터스'!$U$10*$W$10)</f>
        <v>0</v>
      </c>
      <c r="BI23" s="140">
        <f>IF(BI$20&gt;$T23,0,($T23-BI$20)*($T23-BI$20)/'3차 스테이터스'!$U$10*$W$10)</f>
        <v>0</v>
      </c>
      <c r="BJ23" s="140">
        <f>IF(BJ$20&gt;$T23,0,($T23-BJ$20)*($T23-BJ$20)/'3차 스테이터스'!$U$10*$W$10)</f>
        <v>0</v>
      </c>
      <c r="BK23" s="140">
        <f>IF(BK$20&gt;$T23,0,($T23-BK$20)*($T23-BK$20)/'3차 스테이터스'!$U$10*$W$10)</f>
        <v>0</v>
      </c>
      <c r="BL23" s="140">
        <f>IF(BL$20&gt;$T23,0,($T23-BL$20)*($T23-BL$20)/'3차 스테이터스'!$U$10*$W$10)</f>
        <v>0</v>
      </c>
      <c r="BM23" s="141">
        <f>IF(BM$20&gt;$T23,0,($T23-BM$20)*($T23-BM$20)/'3차 스테이터스'!$U$10*$W$10)</f>
        <v>0</v>
      </c>
      <c r="BN23" s="140">
        <f>IF(BN$20&gt;$T23,0,($T23-BN$20)*($T23-BN$20)/'3차 스테이터스'!$U$10*$W$10)</f>
        <v>0</v>
      </c>
      <c r="BO23" s="140">
        <f>IF(BO$20&gt;$T23,0,($T23-BO$20)*($T23-BO$20)/'3차 스테이터스'!$U$10*$W$10)</f>
        <v>0</v>
      </c>
      <c r="BP23" s="140">
        <f>IF(BP$20&gt;$T23,0,($T23-BP$20)*($T23-BP$20)/'3차 스테이터스'!$U$10*$W$10)</f>
        <v>0</v>
      </c>
      <c r="BQ23" s="140">
        <f>IF(BQ$20&gt;$T23,0,($T23-BQ$20)*($T23-BQ$20)/'3차 스테이터스'!$U$10*$W$10)</f>
        <v>0</v>
      </c>
      <c r="BR23" s="140">
        <f>IF(BR$20&gt;$T23,0,($T23-BR$20)*($T23-BR$20)/'3차 스테이터스'!$U$10*$W$10)</f>
        <v>0</v>
      </c>
      <c r="BS23" s="138" t="s">
        <v>127</v>
      </c>
    </row>
    <row r="24" spans="2:71" x14ac:dyDescent="0.3">
      <c r="B24" s="256">
        <v>3</v>
      </c>
      <c r="C24" s="404">
        <f t="shared" si="1"/>
        <v>1.9954960269622807E-3</v>
      </c>
      <c r="D24" s="404">
        <f t="shared" si="2"/>
        <v>1.4952922940412877E-3</v>
      </c>
      <c r="E24" s="404">
        <f t="shared" si="3"/>
        <v>2.983887010145216E-3</v>
      </c>
      <c r="F24" s="404">
        <f t="shared" si="4"/>
        <v>1.9945496920502951E-3</v>
      </c>
      <c r="G24" s="404">
        <f t="shared" si="5"/>
        <v>9.9893446989877477E-4</v>
      </c>
      <c r="H24" s="404">
        <f t="shared" si="6"/>
        <v>1.9932258199406214E-3</v>
      </c>
      <c r="I24" s="404">
        <f t="shared" si="7"/>
        <v>9.9860195725983629E-4</v>
      </c>
      <c r="J24"/>
      <c r="K24"/>
      <c r="L24"/>
      <c r="T24" s="139">
        <v>3</v>
      </c>
      <c r="U24" s="140">
        <f>IF(U$20&gt;$T24,0,($T24-U$20)*($T24-U$20)/'3차 스테이터스'!$U$10*$W$10)</f>
        <v>2E-3</v>
      </c>
      <c r="V24" s="140">
        <f>IF(V$20&gt;$T24,0,($T24-V$20)*($T24-V$20)/'3차 스테이터스'!$U$10*$W$10)</f>
        <v>5.0000000000000001E-4</v>
      </c>
      <c r="W24" s="140">
        <f>IF(W$20&gt;$T24,0,($T24-W$20)*($T24-W$20)/'3차 스테이터스'!$U$10*$W$10)</f>
        <v>0</v>
      </c>
      <c r="X24" s="140">
        <f>IF(X$20&gt;$T24,0,($T24-X$20)*($T24-X$20)/'3차 스테이터스'!$U$10*$W$10)</f>
        <v>0</v>
      </c>
      <c r="Y24" s="140">
        <f>IF(Y$20&gt;$T24,0,($T24-Y$20)*($T24-Y$20)/'3차 스테이터스'!$U$10*$W$10)</f>
        <v>0</v>
      </c>
      <c r="Z24" s="140">
        <f>IF(Z$20&gt;$T24,0,($T24-Z$20)*($T24-Z$20)/'3차 스테이터스'!$U$10*$W$10)</f>
        <v>0</v>
      </c>
      <c r="AA24" s="140">
        <f>IF(AA$20&gt;$T24,0,($T24-AA$20)*($T24-AA$20)/'3차 스테이터스'!$U$10*$W$10)</f>
        <v>0</v>
      </c>
      <c r="AB24" s="140">
        <f>IF(AB$20&gt;$T24,0,($T24-AB$20)*($T24-AB$20)/'3차 스테이터스'!$U$10*$W$10)</f>
        <v>0</v>
      </c>
      <c r="AC24" s="140">
        <f>IF(AC$20&gt;$T24,0,($T24-AC$20)*($T24-AC$20)/'3차 스테이터스'!$U$10*$W$10)</f>
        <v>0</v>
      </c>
      <c r="AD24" s="140">
        <f>IF(AD$20&gt;$T24,0,($T24-AD$20)*($T24-AD$20)/'3차 스테이터스'!$U$10*$W$10)</f>
        <v>0</v>
      </c>
      <c r="AE24" s="140">
        <f>IF(AE$20&gt;$T24,0,($T24-AE$20)*($T24-AE$20)/'3차 스테이터스'!$U$10*$W$10)</f>
        <v>0</v>
      </c>
      <c r="AF24" s="140">
        <f>IF(AF$20&gt;$T24,0,($T24-AF$20)*($T24-AF$20)/'3차 스테이터스'!$U$10*$W$10)</f>
        <v>0</v>
      </c>
      <c r="AG24" s="140">
        <f>IF(AG$20&gt;$T24,0,($T24-AG$20)*($T24-AG$20)/'3차 스테이터스'!$U$10*$W$10)</f>
        <v>0</v>
      </c>
      <c r="AH24" s="140">
        <f>IF(AH$20&gt;$T24,0,($T24-AH$20)*($T24-AH$20)/'3차 스테이터스'!$U$10*$W$10)</f>
        <v>0</v>
      </c>
      <c r="AI24" s="140">
        <f>IF(AI$20&gt;$T24,0,($T24-AI$20)*($T24-AI$20)/'3차 스테이터스'!$U$10*$W$10)</f>
        <v>0</v>
      </c>
      <c r="AJ24" s="140">
        <f>IF(AJ$20&gt;$T24,0,($T24-AJ$20)*($T24-AJ$20)/'3차 스테이터스'!$U$10*$W$10)</f>
        <v>0</v>
      </c>
      <c r="AK24" s="140">
        <f>IF(AK$20&gt;$T24,0,($T24-AK$20)*($T24-AK$20)/'3차 스테이터스'!$U$10*$W$10)</f>
        <v>0</v>
      </c>
      <c r="AL24" s="140">
        <f>IF(AL$20&gt;$T24,0,($T24-AL$20)*($T24-AL$20)/'3차 스테이터스'!$U$10*$W$10)</f>
        <v>0</v>
      </c>
      <c r="AM24" s="140">
        <f>IF(AM$20&gt;$T24,0,($T24-AM$20)*($T24-AM$20)/'3차 스테이터스'!$U$10*$W$10)</f>
        <v>0</v>
      </c>
      <c r="AN24" s="140">
        <f>IF(AN$20&gt;$T24,0,($T24-AN$20)*($T24-AN$20)/'3차 스테이터스'!$U$10*$W$10)</f>
        <v>0</v>
      </c>
      <c r="AO24" s="140">
        <f>IF(AO$20&gt;$T24,0,($T24-AO$20)*($T24-AO$20)/'3차 스테이터스'!$U$10*$W$10)</f>
        <v>0</v>
      </c>
      <c r="AP24" s="140">
        <f>IF(AP$20&gt;$T24,0,($T24-AP$20)*($T24-AP$20)/'3차 스테이터스'!$U$10*$W$10)</f>
        <v>0</v>
      </c>
      <c r="AQ24" s="140">
        <f>IF(AQ$20&gt;$T24,0,($T24-AQ$20)*($T24-AQ$20)/'3차 스테이터스'!$U$10*$W$10)</f>
        <v>0</v>
      </c>
      <c r="AR24" s="140">
        <f>IF(AR$20&gt;$T24,0,($T24-AR$20)*($T24-AR$20)/'3차 스테이터스'!$U$10*$W$10)</f>
        <v>0</v>
      </c>
      <c r="AS24" s="140">
        <f>IF(AS$20&gt;$T24,0,($T24-AS$20)*($T24-AS$20)/'3차 스테이터스'!$U$10*$W$10)</f>
        <v>0</v>
      </c>
      <c r="AT24" s="140">
        <f>IF(AT$20&gt;$T24,0,($T24-AT$20)*($T24-AT$20)/'3차 스테이터스'!$U$10*$W$10)</f>
        <v>0</v>
      </c>
      <c r="AU24" s="140">
        <f>IF(AU$20&gt;$T24,0,($T24-AU$20)*($T24-AU$20)/'3차 스테이터스'!$U$10*$W$10)</f>
        <v>0</v>
      </c>
      <c r="AV24" s="140">
        <f>IF(AV$20&gt;$T24,0,($T24-AV$20)*($T24-AV$20)/'3차 스테이터스'!$U$10*$W$10)</f>
        <v>0</v>
      </c>
      <c r="AW24" s="140">
        <f>IF(AW$20&gt;$T24,0,($T24-AW$20)*($T24-AW$20)/'3차 스테이터스'!$U$10*$W$10)</f>
        <v>0</v>
      </c>
      <c r="AX24" s="140">
        <f>IF(AX$20&gt;$T24,0,($T24-AX$20)*($T24-AX$20)/'3차 스테이터스'!$U$10*$W$10)</f>
        <v>0</v>
      </c>
      <c r="AY24" s="140">
        <f>IF(AY$20&gt;$T24,0,($T24-AY$20)*($T24-AY$20)/'3차 스테이터스'!$U$10*$W$10)</f>
        <v>0</v>
      </c>
      <c r="AZ24" s="140">
        <f>IF(AZ$20&gt;$T24,0,($T24-AZ$20)*($T24-AZ$20)/'3차 스테이터스'!$U$10*$W$10)</f>
        <v>0</v>
      </c>
      <c r="BA24" s="140">
        <f>IF(BA$20&gt;$T24,0,($T24-BA$20)*($T24-BA$20)/'3차 스테이터스'!$U$10*$W$10)</f>
        <v>0</v>
      </c>
      <c r="BB24" s="140">
        <f>IF(BB$20&gt;$T24,0,($T24-BB$20)*($T24-BB$20)/'3차 스테이터스'!$U$10*$W$10)</f>
        <v>0</v>
      </c>
      <c r="BC24" s="140">
        <f>IF(BC$20&gt;$T24,0,($T24-BC$20)*($T24-BC$20)/'3차 스테이터스'!$U$10*$W$10)</f>
        <v>0</v>
      </c>
      <c r="BD24" s="140">
        <f>IF(BD$20&gt;$T24,0,($T24-BD$20)*($T24-BD$20)/'3차 스테이터스'!$U$10*$W$10)</f>
        <v>0</v>
      </c>
      <c r="BE24" s="140">
        <f>IF(BE$20&gt;$T24,0,($T24-BE$20)*($T24-BE$20)/'3차 스테이터스'!$U$10*$W$10)</f>
        <v>0</v>
      </c>
      <c r="BF24" s="140">
        <f>IF(BF$20&gt;$T24,0,($T24-BF$20)*($T24-BF$20)/'3차 스테이터스'!$U$10*$W$10)</f>
        <v>0</v>
      </c>
      <c r="BG24" s="140">
        <f>IF(BG$20&gt;$T24,0,($T24-BG$20)*($T24-BG$20)/'3차 스테이터스'!$U$10*$W$10)</f>
        <v>0</v>
      </c>
      <c r="BH24" s="140">
        <f>IF(BH$20&gt;$T24,0,($T24-BH$20)*($T24-BH$20)/'3차 스테이터스'!$U$10*$W$10)</f>
        <v>0</v>
      </c>
      <c r="BI24" s="140">
        <f>IF(BI$20&gt;$T24,0,($T24-BI$20)*($T24-BI$20)/'3차 스테이터스'!$U$10*$W$10)</f>
        <v>0</v>
      </c>
      <c r="BJ24" s="140">
        <f>IF(BJ$20&gt;$T24,0,($T24-BJ$20)*($T24-BJ$20)/'3차 스테이터스'!$U$10*$W$10)</f>
        <v>0</v>
      </c>
      <c r="BK24" s="140">
        <f>IF(BK$20&gt;$T24,0,($T24-BK$20)*($T24-BK$20)/'3차 스테이터스'!$U$10*$W$10)</f>
        <v>0</v>
      </c>
      <c r="BL24" s="140">
        <f>IF(BL$20&gt;$T24,0,($T24-BL$20)*($T24-BL$20)/'3차 스테이터스'!$U$10*$W$10)</f>
        <v>0</v>
      </c>
      <c r="BM24" s="141">
        <f>IF(BM$20&gt;$T24,0,($T24-BM$20)*($T24-BM$20)/'3차 스테이터스'!$U$10*$W$10)</f>
        <v>0</v>
      </c>
      <c r="BN24" s="140">
        <f>IF(BN$20&gt;$T24,0,($T24-BN$20)*($T24-BN$20)/'3차 스테이터스'!$U$10*$W$10)</f>
        <v>0</v>
      </c>
      <c r="BO24" s="140">
        <f>IF(BO$20&gt;$T24,0,($T24-BO$20)*($T24-BO$20)/'3차 스테이터스'!$U$10*$W$10)</f>
        <v>0</v>
      </c>
      <c r="BP24" s="140">
        <f>IF(BP$20&gt;$T24,0,($T24-BP$20)*($T24-BP$20)/'3차 스테이터스'!$U$10*$W$10)</f>
        <v>0</v>
      </c>
      <c r="BQ24" s="140">
        <f>IF(BQ$20&gt;$T24,0,($T24-BQ$20)*($T24-BQ$20)/'3차 스테이터스'!$U$10*$W$10)</f>
        <v>0</v>
      </c>
      <c r="BR24" s="140">
        <f>IF(BR$20&gt;$T24,0,($T24-BR$20)*($T24-BR$20)/'3차 스테이터스'!$U$10*$W$10)</f>
        <v>0</v>
      </c>
      <c r="BS24" s="138" t="s">
        <v>127</v>
      </c>
    </row>
    <row r="25" spans="2:71" x14ac:dyDescent="0.3">
      <c r="B25" s="256">
        <v>4</v>
      </c>
      <c r="C25" s="404">
        <f t="shared" si="1"/>
        <v>2.658665609579398E-3</v>
      </c>
      <c r="D25" s="404">
        <f t="shared" si="2"/>
        <v>1.9916394913659144E-3</v>
      </c>
      <c r="E25" s="404">
        <f t="shared" si="3"/>
        <v>3.9714058776806989E-3</v>
      </c>
      <c r="F25" s="404">
        <f t="shared" si="4"/>
        <v>2.6569860240588622E-3</v>
      </c>
      <c r="G25" s="404">
        <f t="shared" si="5"/>
        <v>1.331439730161548E-3</v>
      </c>
      <c r="H25" s="404">
        <f t="shared" si="6"/>
        <v>2.6546372614539245E-3</v>
      </c>
      <c r="I25" s="404">
        <f t="shared" si="7"/>
        <v>1.3308490817141336E-3</v>
      </c>
      <c r="J25"/>
      <c r="K25"/>
      <c r="L25"/>
      <c r="T25" s="139">
        <v>4</v>
      </c>
      <c r="U25" s="140">
        <f>IF(U$20&gt;$T25,0,($T25-U$20)*($T25-U$20)/'3차 스테이터스'!$U$10*$W$10)</f>
        <v>4.5000000000000005E-3</v>
      </c>
      <c r="V25" s="140">
        <f>IF(V$20&gt;$T25,0,($T25-V$20)*($T25-V$20)/'3차 스테이터스'!$U$10*$W$10)</f>
        <v>2E-3</v>
      </c>
      <c r="W25" s="140">
        <f>IF(W$20&gt;$T25,0,($T25-W$20)*($T25-W$20)/'3차 스테이터스'!$U$10*$W$10)</f>
        <v>5.0000000000000001E-4</v>
      </c>
      <c r="X25" s="140">
        <f>IF(X$20&gt;$T25,0,($T25-X$20)*($T25-X$20)/'3차 스테이터스'!$U$10*$W$10)</f>
        <v>0</v>
      </c>
      <c r="Y25" s="140">
        <f>IF(Y$20&gt;$T25,0,($T25-Y$20)*($T25-Y$20)/'3차 스테이터스'!$U$10*$W$10)</f>
        <v>0</v>
      </c>
      <c r="Z25" s="140">
        <f>IF(Z$20&gt;$T25,0,($T25-Z$20)*($T25-Z$20)/'3차 스테이터스'!$U$10*$W$10)</f>
        <v>0</v>
      </c>
      <c r="AA25" s="140">
        <f>IF(AA$20&gt;$T25,0,($T25-AA$20)*($T25-AA$20)/'3차 스테이터스'!$U$10*$W$10)</f>
        <v>0</v>
      </c>
      <c r="AB25" s="140">
        <f>IF(AB$20&gt;$T25,0,($T25-AB$20)*($T25-AB$20)/'3차 스테이터스'!$U$10*$W$10)</f>
        <v>0</v>
      </c>
      <c r="AC25" s="140">
        <f>IF(AC$20&gt;$T25,0,($T25-AC$20)*($T25-AC$20)/'3차 스테이터스'!$U$10*$W$10)</f>
        <v>0</v>
      </c>
      <c r="AD25" s="140">
        <f>IF(AD$20&gt;$T25,0,($T25-AD$20)*($T25-AD$20)/'3차 스테이터스'!$U$10*$W$10)</f>
        <v>0</v>
      </c>
      <c r="AE25" s="140">
        <f>IF(AE$20&gt;$T25,0,($T25-AE$20)*($T25-AE$20)/'3차 스테이터스'!$U$10*$W$10)</f>
        <v>0</v>
      </c>
      <c r="AF25" s="140">
        <f>IF(AF$20&gt;$T25,0,($T25-AF$20)*($T25-AF$20)/'3차 스테이터스'!$U$10*$W$10)</f>
        <v>0</v>
      </c>
      <c r="AG25" s="140">
        <f>IF(AG$20&gt;$T25,0,($T25-AG$20)*($T25-AG$20)/'3차 스테이터스'!$U$10*$W$10)</f>
        <v>0</v>
      </c>
      <c r="AH25" s="140">
        <f>IF(AH$20&gt;$T25,0,($T25-AH$20)*($T25-AH$20)/'3차 스테이터스'!$U$10*$W$10)</f>
        <v>0</v>
      </c>
      <c r="AI25" s="140">
        <f>IF(AI$20&gt;$T25,0,($T25-AI$20)*($T25-AI$20)/'3차 스테이터스'!$U$10*$W$10)</f>
        <v>0</v>
      </c>
      <c r="AJ25" s="140">
        <f>IF(AJ$20&gt;$T25,0,($T25-AJ$20)*($T25-AJ$20)/'3차 스테이터스'!$U$10*$W$10)</f>
        <v>0</v>
      </c>
      <c r="AK25" s="140">
        <f>IF(AK$20&gt;$T25,0,($T25-AK$20)*($T25-AK$20)/'3차 스테이터스'!$U$10*$W$10)</f>
        <v>0</v>
      </c>
      <c r="AL25" s="140">
        <f>IF(AL$20&gt;$T25,0,($T25-AL$20)*($T25-AL$20)/'3차 스테이터스'!$U$10*$W$10)</f>
        <v>0</v>
      </c>
      <c r="AM25" s="140">
        <f>IF(AM$20&gt;$T25,0,($T25-AM$20)*($T25-AM$20)/'3차 스테이터스'!$U$10*$W$10)</f>
        <v>0</v>
      </c>
      <c r="AN25" s="140">
        <f>IF(AN$20&gt;$T25,0,($T25-AN$20)*($T25-AN$20)/'3차 스테이터스'!$U$10*$W$10)</f>
        <v>0</v>
      </c>
      <c r="AO25" s="140">
        <f>IF(AO$20&gt;$T25,0,($T25-AO$20)*($T25-AO$20)/'3차 스테이터스'!$U$10*$W$10)</f>
        <v>0</v>
      </c>
      <c r="AP25" s="140">
        <f>IF(AP$20&gt;$T25,0,($T25-AP$20)*($T25-AP$20)/'3차 스테이터스'!$U$10*$W$10)</f>
        <v>0</v>
      </c>
      <c r="AQ25" s="140">
        <f>IF(AQ$20&gt;$T25,0,($T25-AQ$20)*($T25-AQ$20)/'3차 스테이터스'!$U$10*$W$10)</f>
        <v>0</v>
      </c>
      <c r="AR25" s="140">
        <f>IF(AR$20&gt;$T25,0,($T25-AR$20)*($T25-AR$20)/'3차 스테이터스'!$U$10*$W$10)</f>
        <v>0</v>
      </c>
      <c r="AS25" s="140">
        <f>IF(AS$20&gt;$T25,0,($T25-AS$20)*($T25-AS$20)/'3차 스테이터스'!$U$10*$W$10)</f>
        <v>0</v>
      </c>
      <c r="AT25" s="140">
        <f>IF(AT$20&gt;$T25,0,($T25-AT$20)*($T25-AT$20)/'3차 스테이터스'!$U$10*$W$10)</f>
        <v>0</v>
      </c>
      <c r="AU25" s="140">
        <f>IF(AU$20&gt;$T25,0,($T25-AU$20)*($T25-AU$20)/'3차 스테이터스'!$U$10*$W$10)</f>
        <v>0</v>
      </c>
      <c r="AV25" s="140">
        <f>IF(AV$20&gt;$T25,0,($T25-AV$20)*($T25-AV$20)/'3차 스테이터스'!$U$10*$W$10)</f>
        <v>0</v>
      </c>
      <c r="AW25" s="140">
        <f>IF(AW$20&gt;$T25,0,($T25-AW$20)*($T25-AW$20)/'3차 스테이터스'!$U$10*$W$10)</f>
        <v>0</v>
      </c>
      <c r="AX25" s="140">
        <f>IF(AX$20&gt;$T25,0,($T25-AX$20)*($T25-AX$20)/'3차 스테이터스'!$U$10*$W$10)</f>
        <v>0</v>
      </c>
      <c r="AY25" s="140">
        <f>IF(AY$20&gt;$T25,0,($T25-AY$20)*($T25-AY$20)/'3차 스테이터스'!$U$10*$W$10)</f>
        <v>0</v>
      </c>
      <c r="AZ25" s="140">
        <f>IF(AZ$20&gt;$T25,0,($T25-AZ$20)*($T25-AZ$20)/'3차 스테이터스'!$U$10*$W$10)</f>
        <v>0</v>
      </c>
      <c r="BA25" s="140">
        <f>IF(BA$20&gt;$T25,0,($T25-BA$20)*($T25-BA$20)/'3차 스테이터스'!$U$10*$W$10)</f>
        <v>0</v>
      </c>
      <c r="BB25" s="140">
        <f>IF(BB$20&gt;$T25,0,($T25-BB$20)*($T25-BB$20)/'3차 스테이터스'!$U$10*$W$10)</f>
        <v>0</v>
      </c>
      <c r="BC25" s="140">
        <f>IF(BC$20&gt;$T25,0,($T25-BC$20)*($T25-BC$20)/'3차 스테이터스'!$U$10*$W$10)</f>
        <v>0</v>
      </c>
      <c r="BD25" s="140">
        <f>IF(BD$20&gt;$T25,0,($T25-BD$20)*($T25-BD$20)/'3차 스테이터스'!$U$10*$W$10)</f>
        <v>0</v>
      </c>
      <c r="BE25" s="140">
        <f>IF(BE$20&gt;$T25,0,($T25-BE$20)*($T25-BE$20)/'3차 스테이터스'!$U$10*$W$10)</f>
        <v>0</v>
      </c>
      <c r="BF25" s="140">
        <f>IF(BF$20&gt;$T25,0,($T25-BF$20)*($T25-BF$20)/'3차 스테이터스'!$U$10*$W$10)</f>
        <v>0</v>
      </c>
      <c r="BG25" s="140">
        <f>IF(BG$20&gt;$T25,0,($T25-BG$20)*($T25-BG$20)/'3차 스테이터스'!$U$10*$W$10)</f>
        <v>0</v>
      </c>
      <c r="BH25" s="140">
        <f>IF(BH$20&gt;$T25,0,($T25-BH$20)*($T25-BH$20)/'3차 스테이터스'!$U$10*$W$10)</f>
        <v>0</v>
      </c>
      <c r="BI25" s="140">
        <f>IF(BI$20&gt;$T25,0,($T25-BI$20)*($T25-BI$20)/'3차 스테이터스'!$U$10*$W$10)</f>
        <v>0</v>
      </c>
      <c r="BJ25" s="140">
        <f>IF(BJ$20&gt;$T25,0,($T25-BJ$20)*($T25-BJ$20)/'3차 스테이터스'!$U$10*$W$10)</f>
        <v>0</v>
      </c>
      <c r="BK25" s="140">
        <f>IF(BK$20&gt;$T25,0,($T25-BK$20)*($T25-BK$20)/'3차 스테이터스'!$U$10*$W$10)</f>
        <v>0</v>
      </c>
      <c r="BL25" s="140">
        <f>IF(BL$20&gt;$T25,0,($T25-BL$20)*($T25-BL$20)/'3차 스테이터스'!$U$10*$W$10)</f>
        <v>0</v>
      </c>
      <c r="BM25" s="141">
        <f>IF(BM$20&gt;$T25,0,($T25-BM$20)*($T25-BM$20)/'3차 스테이터스'!$U$10*$W$10)</f>
        <v>0</v>
      </c>
      <c r="BN25" s="140">
        <f>IF(BN$20&gt;$T25,0,($T25-BN$20)*($T25-BN$20)/'3차 스테이터스'!$U$10*$W$10)</f>
        <v>0</v>
      </c>
      <c r="BO25" s="140">
        <f>IF(BO$20&gt;$T25,0,($T25-BO$20)*($T25-BO$20)/'3차 스테이터스'!$U$10*$W$10)</f>
        <v>0</v>
      </c>
      <c r="BP25" s="140">
        <f>IF(BP$20&gt;$T25,0,($T25-BP$20)*($T25-BP$20)/'3차 스테이터스'!$U$10*$W$10)</f>
        <v>0</v>
      </c>
      <c r="BQ25" s="140">
        <f>IF(BQ$20&gt;$T25,0,($T25-BQ$20)*($T25-BQ$20)/'3차 스테이터스'!$U$10*$W$10)</f>
        <v>0</v>
      </c>
      <c r="BR25" s="140">
        <f>IF(BR$20&gt;$T25,0,($T25-BR$20)*($T25-BR$20)/'3차 스테이터스'!$U$10*$W$10)</f>
        <v>0</v>
      </c>
      <c r="BS25" s="138" t="s">
        <v>127</v>
      </c>
    </row>
    <row r="26" spans="2:71" x14ac:dyDescent="0.3">
      <c r="B26" s="256">
        <v>5</v>
      </c>
      <c r="C26" s="404">
        <f t="shared" si="1"/>
        <v>3.3208410520834224E-3</v>
      </c>
      <c r="D26" s="404">
        <f t="shared" si="2"/>
        <v>2.4869503429805141E-3</v>
      </c>
      <c r="E26" s="404">
        <f t="shared" si="3"/>
        <v>4.9554013875123884E-3</v>
      </c>
      <c r="F26" s="404">
        <f t="shared" si="4"/>
        <v>3.3182210445711229E-3</v>
      </c>
      <c r="G26" s="404">
        <f t="shared" si="5"/>
        <v>1.6637089618456078E-3</v>
      </c>
      <c r="H26" s="404">
        <f t="shared" si="6"/>
        <v>3.3145585610643673E-3</v>
      </c>
      <c r="I26" s="404">
        <f t="shared" si="7"/>
        <v>1.6627868307283007E-3</v>
      </c>
      <c r="J26"/>
      <c r="K26"/>
      <c r="L26"/>
      <c r="T26" s="139">
        <v>5</v>
      </c>
      <c r="U26" s="140">
        <f>IF(U$20&gt;$T26,0,($T26-U$20)*($T26-U$20)/'3차 스테이터스'!$U$10*$W$10)</f>
        <v>8.0000000000000002E-3</v>
      </c>
      <c r="V26" s="140">
        <f>IF(V$20&gt;$T26,0,($T26-V$20)*($T26-V$20)/'3차 스테이터스'!$U$10*$W$10)</f>
        <v>4.5000000000000005E-3</v>
      </c>
      <c r="W26" s="140">
        <f>IF(W$20&gt;$T26,0,($T26-W$20)*($T26-W$20)/'3차 스테이터스'!$U$10*$W$10)</f>
        <v>2E-3</v>
      </c>
      <c r="X26" s="140">
        <f>IF(X$20&gt;$T26,0,($T26-X$20)*($T26-X$20)/'3차 스테이터스'!$U$10*$W$10)</f>
        <v>5.0000000000000001E-4</v>
      </c>
      <c r="Y26" s="140">
        <f>IF(Y$20&gt;$T26,0,($T26-Y$20)*($T26-Y$20)/'3차 스테이터스'!$U$10*$W$10)</f>
        <v>0</v>
      </c>
      <c r="Z26" s="140">
        <f>IF(Z$20&gt;$T26,0,($T26-Z$20)*($T26-Z$20)/'3차 스테이터스'!$U$10*$W$10)</f>
        <v>0</v>
      </c>
      <c r="AA26" s="140">
        <f>IF(AA$20&gt;$T26,0,($T26-AA$20)*($T26-AA$20)/'3차 스테이터스'!$U$10*$W$10)</f>
        <v>0</v>
      </c>
      <c r="AB26" s="140">
        <f>IF(AB$20&gt;$T26,0,($T26-AB$20)*($T26-AB$20)/'3차 스테이터스'!$U$10*$W$10)</f>
        <v>0</v>
      </c>
      <c r="AC26" s="140">
        <f>IF(AC$20&gt;$T26,0,($T26-AC$20)*($T26-AC$20)/'3차 스테이터스'!$U$10*$W$10)</f>
        <v>0</v>
      </c>
      <c r="AD26" s="140">
        <f>IF(AD$20&gt;$T26,0,($T26-AD$20)*($T26-AD$20)/'3차 스테이터스'!$U$10*$W$10)</f>
        <v>0</v>
      </c>
      <c r="AE26" s="140">
        <f>IF(AE$20&gt;$T26,0,($T26-AE$20)*($T26-AE$20)/'3차 스테이터스'!$U$10*$W$10)</f>
        <v>0</v>
      </c>
      <c r="AF26" s="140">
        <f>IF(AF$20&gt;$T26,0,($T26-AF$20)*($T26-AF$20)/'3차 스테이터스'!$U$10*$W$10)</f>
        <v>0</v>
      </c>
      <c r="AG26" s="140">
        <f>IF(AG$20&gt;$T26,0,($T26-AG$20)*($T26-AG$20)/'3차 스테이터스'!$U$10*$W$10)</f>
        <v>0</v>
      </c>
      <c r="AH26" s="140">
        <f>IF(AH$20&gt;$T26,0,($T26-AH$20)*($T26-AH$20)/'3차 스테이터스'!$U$10*$W$10)</f>
        <v>0</v>
      </c>
      <c r="AI26" s="140">
        <f>IF(AI$20&gt;$T26,0,($T26-AI$20)*($T26-AI$20)/'3차 스테이터스'!$U$10*$W$10)</f>
        <v>0</v>
      </c>
      <c r="AJ26" s="140">
        <f>IF(AJ$20&gt;$T26,0,($T26-AJ$20)*($T26-AJ$20)/'3차 스테이터스'!$U$10*$W$10)</f>
        <v>0</v>
      </c>
      <c r="AK26" s="140">
        <f>IF(AK$20&gt;$T26,0,($T26-AK$20)*($T26-AK$20)/'3차 스테이터스'!$U$10*$W$10)</f>
        <v>0</v>
      </c>
      <c r="AL26" s="140">
        <f>IF(AL$20&gt;$T26,0,($T26-AL$20)*($T26-AL$20)/'3차 스테이터스'!$U$10*$W$10)</f>
        <v>0</v>
      </c>
      <c r="AM26" s="140">
        <f>IF(AM$20&gt;$T26,0,($T26-AM$20)*($T26-AM$20)/'3차 스테이터스'!$U$10*$W$10)</f>
        <v>0</v>
      </c>
      <c r="AN26" s="140">
        <f>IF(AN$20&gt;$T26,0,($T26-AN$20)*($T26-AN$20)/'3차 스테이터스'!$U$10*$W$10)</f>
        <v>0</v>
      </c>
      <c r="AO26" s="140">
        <f>IF(AO$20&gt;$T26,0,($T26-AO$20)*($T26-AO$20)/'3차 스테이터스'!$U$10*$W$10)</f>
        <v>0</v>
      </c>
      <c r="AP26" s="140">
        <f>IF(AP$20&gt;$T26,0,($T26-AP$20)*($T26-AP$20)/'3차 스테이터스'!$U$10*$W$10)</f>
        <v>0</v>
      </c>
      <c r="AQ26" s="140">
        <f>IF(AQ$20&gt;$T26,0,($T26-AQ$20)*($T26-AQ$20)/'3차 스테이터스'!$U$10*$W$10)</f>
        <v>0</v>
      </c>
      <c r="AR26" s="140">
        <f>IF(AR$20&gt;$T26,0,($T26-AR$20)*($T26-AR$20)/'3차 스테이터스'!$U$10*$W$10)</f>
        <v>0</v>
      </c>
      <c r="AS26" s="140">
        <f>IF(AS$20&gt;$T26,0,($T26-AS$20)*($T26-AS$20)/'3차 스테이터스'!$U$10*$W$10)</f>
        <v>0</v>
      </c>
      <c r="AT26" s="140">
        <f>IF(AT$20&gt;$T26,0,($T26-AT$20)*($T26-AT$20)/'3차 스테이터스'!$U$10*$W$10)</f>
        <v>0</v>
      </c>
      <c r="AU26" s="140">
        <f>IF(AU$20&gt;$T26,0,($T26-AU$20)*($T26-AU$20)/'3차 스테이터스'!$U$10*$W$10)</f>
        <v>0</v>
      </c>
      <c r="AV26" s="140">
        <f>IF(AV$20&gt;$T26,0,($T26-AV$20)*($T26-AV$20)/'3차 스테이터스'!$U$10*$W$10)</f>
        <v>0</v>
      </c>
      <c r="AW26" s="140">
        <f>IF(AW$20&gt;$T26,0,($T26-AW$20)*($T26-AW$20)/'3차 스테이터스'!$U$10*$W$10)</f>
        <v>0</v>
      </c>
      <c r="AX26" s="140">
        <f>IF(AX$20&gt;$T26,0,($T26-AX$20)*($T26-AX$20)/'3차 스테이터스'!$U$10*$W$10)</f>
        <v>0</v>
      </c>
      <c r="AY26" s="140">
        <f>IF(AY$20&gt;$T26,0,($T26-AY$20)*($T26-AY$20)/'3차 스테이터스'!$U$10*$W$10)</f>
        <v>0</v>
      </c>
      <c r="AZ26" s="140">
        <f>IF(AZ$20&gt;$T26,0,($T26-AZ$20)*($T26-AZ$20)/'3차 스테이터스'!$U$10*$W$10)</f>
        <v>0</v>
      </c>
      <c r="BA26" s="140">
        <f>IF(BA$20&gt;$T26,0,($T26-BA$20)*($T26-BA$20)/'3차 스테이터스'!$U$10*$W$10)</f>
        <v>0</v>
      </c>
      <c r="BB26" s="140">
        <f>IF(BB$20&gt;$T26,0,($T26-BB$20)*($T26-BB$20)/'3차 스테이터스'!$U$10*$W$10)</f>
        <v>0</v>
      </c>
      <c r="BC26" s="140">
        <f>IF(BC$20&gt;$T26,0,($T26-BC$20)*($T26-BC$20)/'3차 스테이터스'!$U$10*$W$10)</f>
        <v>0</v>
      </c>
      <c r="BD26" s="140">
        <f>IF(BD$20&gt;$T26,0,($T26-BD$20)*($T26-BD$20)/'3차 스테이터스'!$U$10*$W$10)</f>
        <v>0</v>
      </c>
      <c r="BE26" s="140">
        <f>IF(BE$20&gt;$T26,0,($T26-BE$20)*($T26-BE$20)/'3차 스테이터스'!$U$10*$W$10)</f>
        <v>0</v>
      </c>
      <c r="BF26" s="140">
        <f>IF(BF$20&gt;$T26,0,($T26-BF$20)*($T26-BF$20)/'3차 스테이터스'!$U$10*$W$10)</f>
        <v>0</v>
      </c>
      <c r="BG26" s="140">
        <f>IF(BG$20&gt;$T26,0,($T26-BG$20)*($T26-BG$20)/'3차 스테이터스'!$U$10*$W$10)</f>
        <v>0</v>
      </c>
      <c r="BH26" s="140">
        <f>IF(BH$20&gt;$T26,0,($T26-BH$20)*($T26-BH$20)/'3차 스테이터스'!$U$10*$W$10)</f>
        <v>0</v>
      </c>
      <c r="BI26" s="140">
        <f>IF(BI$20&gt;$T26,0,($T26-BI$20)*($T26-BI$20)/'3차 스테이터스'!$U$10*$W$10)</f>
        <v>0</v>
      </c>
      <c r="BJ26" s="140">
        <f>IF(BJ$20&gt;$T26,0,($T26-BJ$20)*($T26-BJ$20)/'3차 스테이터스'!$U$10*$W$10)</f>
        <v>0</v>
      </c>
      <c r="BK26" s="140">
        <f>IF(BK$20&gt;$T26,0,($T26-BK$20)*($T26-BK$20)/'3차 스테이터스'!$U$10*$W$10)</f>
        <v>0</v>
      </c>
      <c r="BL26" s="140">
        <f>IF(BL$20&gt;$T26,0,($T26-BL$20)*($T26-BL$20)/'3차 스테이터스'!$U$10*$W$10)</f>
        <v>0</v>
      </c>
      <c r="BM26" s="141">
        <f>IF(BM$20&gt;$T26,0,($T26-BM$20)*($T26-BM$20)/'3차 스테이터스'!$U$10*$W$10)</f>
        <v>0</v>
      </c>
      <c r="BN26" s="140">
        <f>IF(BN$20&gt;$T26,0,($T26-BN$20)*($T26-BN$20)/'3차 스테이터스'!$U$10*$W$10)</f>
        <v>0</v>
      </c>
      <c r="BO26" s="140">
        <f>IF(BO$20&gt;$T26,0,($T26-BO$20)*($T26-BO$20)/'3차 스테이터스'!$U$10*$W$10)</f>
        <v>0</v>
      </c>
      <c r="BP26" s="140">
        <f>IF(BP$20&gt;$T26,0,($T26-BP$20)*($T26-BP$20)/'3차 스테이터스'!$U$10*$W$10)</f>
        <v>0</v>
      </c>
      <c r="BQ26" s="140">
        <f>IF(BQ$20&gt;$T26,0,($T26-BQ$20)*($T26-BQ$20)/'3차 스테이터스'!$U$10*$W$10)</f>
        <v>0</v>
      </c>
      <c r="BR26" s="140">
        <f>IF(BR$20&gt;$T26,0,($T26-BR$20)*($T26-BR$20)/'3차 스테이터스'!$U$10*$W$10)</f>
        <v>0</v>
      </c>
      <c r="BS26" s="138" t="s">
        <v>127</v>
      </c>
    </row>
    <row r="27" spans="2:71" x14ac:dyDescent="0.3">
      <c r="B27" s="256">
        <f t="shared" ref="B27:B90" si="8">B26+1</f>
        <v>6</v>
      </c>
      <c r="C27" s="404">
        <f t="shared" si="1"/>
        <v>3.9820245882340897E-3</v>
      </c>
      <c r="D27" s="404">
        <f t="shared" si="2"/>
        <v>2.9812280912496041E-3</v>
      </c>
      <c r="E27" s="404">
        <f t="shared" si="3"/>
        <v>5.9358923624851607E-3</v>
      </c>
      <c r="F27" s="404">
        <f t="shared" si="4"/>
        <v>3.9782580184486247E-3</v>
      </c>
      <c r="G27" s="404">
        <f t="shared" si="5"/>
        <v>1.9957424161788184E-3</v>
      </c>
      <c r="H27" s="404">
        <f t="shared" si="6"/>
        <v>3.9729947489789679E-3</v>
      </c>
      <c r="I27" s="404">
        <f t="shared" si="7"/>
        <v>1.994415636218588E-3</v>
      </c>
      <c r="J27"/>
      <c r="K27"/>
      <c r="L27"/>
      <c r="T27" s="139">
        <f t="shared" ref="T27:T71" si="9">T26+1</f>
        <v>6</v>
      </c>
      <c r="U27" s="140">
        <f>IF(U$20&gt;$T27,0,($T27-U$20)*($T27-U$20)/'3차 스테이터스'!$U$10*$W$10)</f>
        <v>1.2500000000000001E-2</v>
      </c>
      <c r="V27" s="140">
        <f>IF(V$20&gt;$T27,0,($T27-V$20)*($T27-V$20)/'3차 스테이터스'!$U$10*$W$10)</f>
        <v>8.0000000000000002E-3</v>
      </c>
      <c r="W27" s="140">
        <f>IF(W$20&gt;$T27,0,($T27-W$20)*($T27-W$20)/'3차 스테이터스'!$U$10*$W$10)</f>
        <v>4.5000000000000005E-3</v>
      </c>
      <c r="X27" s="140">
        <f>IF(X$20&gt;$T27,0,($T27-X$20)*($T27-X$20)/'3차 스테이터스'!$U$10*$W$10)</f>
        <v>2E-3</v>
      </c>
      <c r="Y27" s="140">
        <f>IF(Y$20&gt;$T27,0,($T27-Y$20)*($T27-Y$20)/'3차 스테이터스'!$U$10*$W$10)</f>
        <v>5.0000000000000001E-4</v>
      </c>
      <c r="Z27" s="140">
        <f>IF(Z$20&gt;$T27,0,($T27-Z$20)*($T27-Z$20)/'3차 스테이터스'!$U$10*$W$10)</f>
        <v>0</v>
      </c>
      <c r="AA27" s="140">
        <f>IF(AA$20&gt;$T27,0,($T27-AA$20)*($T27-AA$20)/'3차 스테이터스'!$U$10*$W$10)</f>
        <v>0</v>
      </c>
      <c r="AB27" s="140">
        <f>IF(AB$20&gt;$T27,0,($T27-AB$20)*($T27-AB$20)/'3차 스테이터스'!$U$10*$W$10)</f>
        <v>0</v>
      </c>
      <c r="AC27" s="140">
        <f>IF(AC$20&gt;$T27,0,($T27-AC$20)*($T27-AC$20)/'3차 스테이터스'!$U$10*$W$10)</f>
        <v>0</v>
      </c>
      <c r="AD27" s="140">
        <f>IF(AD$20&gt;$T27,0,($T27-AD$20)*($T27-AD$20)/'3차 스테이터스'!$U$10*$W$10)</f>
        <v>0</v>
      </c>
      <c r="AE27" s="140">
        <f>IF(AE$20&gt;$T27,0,($T27-AE$20)*($T27-AE$20)/'3차 스테이터스'!$U$10*$W$10)</f>
        <v>0</v>
      </c>
      <c r="AF27" s="140">
        <f>IF(AF$20&gt;$T27,0,($T27-AF$20)*($T27-AF$20)/'3차 스테이터스'!$U$10*$W$10)</f>
        <v>0</v>
      </c>
      <c r="AG27" s="140">
        <f>IF(AG$20&gt;$T27,0,($T27-AG$20)*($T27-AG$20)/'3차 스테이터스'!$U$10*$W$10)</f>
        <v>0</v>
      </c>
      <c r="AH27" s="140">
        <f>IF(AH$20&gt;$T27,0,($T27-AH$20)*($T27-AH$20)/'3차 스테이터스'!$U$10*$W$10)</f>
        <v>0</v>
      </c>
      <c r="AI27" s="140">
        <f>IF(AI$20&gt;$T27,0,($T27-AI$20)*($T27-AI$20)/'3차 스테이터스'!$U$10*$W$10)</f>
        <v>0</v>
      </c>
      <c r="AJ27" s="140">
        <f>IF(AJ$20&gt;$T27,0,($T27-AJ$20)*($T27-AJ$20)/'3차 스테이터스'!$U$10*$W$10)</f>
        <v>0</v>
      </c>
      <c r="AK27" s="140">
        <f>IF(AK$20&gt;$T27,0,($T27-AK$20)*($T27-AK$20)/'3차 스테이터스'!$U$10*$W$10)</f>
        <v>0</v>
      </c>
      <c r="AL27" s="140">
        <f>IF(AL$20&gt;$T27,0,($T27-AL$20)*($T27-AL$20)/'3차 스테이터스'!$U$10*$W$10)</f>
        <v>0</v>
      </c>
      <c r="AM27" s="140">
        <f>IF(AM$20&gt;$T27,0,($T27-AM$20)*($T27-AM$20)/'3차 스테이터스'!$U$10*$W$10)</f>
        <v>0</v>
      </c>
      <c r="AN27" s="140">
        <f>IF(AN$20&gt;$T27,0,($T27-AN$20)*($T27-AN$20)/'3차 스테이터스'!$U$10*$W$10)</f>
        <v>0</v>
      </c>
      <c r="AO27" s="140">
        <f>IF(AO$20&gt;$T27,0,($T27-AO$20)*($T27-AO$20)/'3차 스테이터스'!$U$10*$W$10)</f>
        <v>0</v>
      </c>
      <c r="AP27" s="140">
        <f>IF(AP$20&gt;$T27,0,($T27-AP$20)*($T27-AP$20)/'3차 스테이터스'!$U$10*$W$10)</f>
        <v>0</v>
      </c>
      <c r="AQ27" s="140">
        <f>IF(AQ$20&gt;$T27,0,($T27-AQ$20)*($T27-AQ$20)/'3차 스테이터스'!$U$10*$W$10)</f>
        <v>0</v>
      </c>
      <c r="AR27" s="140">
        <f>IF(AR$20&gt;$T27,0,($T27-AR$20)*($T27-AR$20)/'3차 스테이터스'!$U$10*$W$10)</f>
        <v>0</v>
      </c>
      <c r="AS27" s="140">
        <f>IF(AS$20&gt;$T27,0,($T27-AS$20)*($T27-AS$20)/'3차 스테이터스'!$U$10*$W$10)</f>
        <v>0</v>
      </c>
      <c r="AT27" s="140">
        <f>IF(AT$20&gt;$T27,0,($T27-AT$20)*($T27-AT$20)/'3차 스테이터스'!$U$10*$W$10)</f>
        <v>0</v>
      </c>
      <c r="AU27" s="140">
        <f>IF(AU$20&gt;$T27,0,($T27-AU$20)*($T27-AU$20)/'3차 스테이터스'!$U$10*$W$10)</f>
        <v>0</v>
      </c>
      <c r="AV27" s="140">
        <f>IF(AV$20&gt;$T27,0,($T27-AV$20)*($T27-AV$20)/'3차 스테이터스'!$U$10*$W$10)</f>
        <v>0</v>
      </c>
      <c r="AW27" s="140">
        <f>IF(AW$20&gt;$T27,0,($T27-AW$20)*($T27-AW$20)/'3차 스테이터스'!$U$10*$W$10)</f>
        <v>0</v>
      </c>
      <c r="AX27" s="140">
        <f>IF(AX$20&gt;$T27,0,($T27-AX$20)*($T27-AX$20)/'3차 스테이터스'!$U$10*$W$10)</f>
        <v>0</v>
      </c>
      <c r="AY27" s="140">
        <f>IF(AY$20&gt;$T27,0,($T27-AY$20)*($T27-AY$20)/'3차 스테이터스'!$U$10*$W$10)</f>
        <v>0</v>
      </c>
      <c r="AZ27" s="140">
        <f>IF(AZ$20&gt;$T27,0,($T27-AZ$20)*($T27-AZ$20)/'3차 스테이터스'!$U$10*$W$10)</f>
        <v>0</v>
      </c>
      <c r="BA27" s="140">
        <f>IF(BA$20&gt;$T27,0,($T27-BA$20)*($T27-BA$20)/'3차 스테이터스'!$U$10*$W$10)</f>
        <v>0</v>
      </c>
      <c r="BB27" s="140">
        <f>IF(BB$20&gt;$T27,0,($T27-BB$20)*($T27-BB$20)/'3차 스테이터스'!$U$10*$W$10)</f>
        <v>0</v>
      </c>
      <c r="BC27" s="140">
        <f>IF(BC$20&gt;$T27,0,($T27-BC$20)*($T27-BC$20)/'3차 스테이터스'!$U$10*$W$10)</f>
        <v>0</v>
      </c>
      <c r="BD27" s="140">
        <f>IF(BD$20&gt;$T27,0,($T27-BD$20)*($T27-BD$20)/'3차 스테이터스'!$U$10*$W$10)</f>
        <v>0</v>
      </c>
      <c r="BE27" s="140">
        <f>IF(BE$20&gt;$T27,0,($T27-BE$20)*($T27-BE$20)/'3차 스테이터스'!$U$10*$W$10)</f>
        <v>0</v>
      </c>
      <c r="BF27" s="140">
        <f>IF(BF$20&gt;$T27,0,($T27-BF$20)*($T27-BF$20)/'3차 스테이터스'!$U$10*$W$10)</f>
        <v>0</v>
      </c>
      <c r="BG27" s="140">
        <f>IF(BG$20&gt;$T27,0,($T27-BG$20)*($T27-BG$20)/'3차 스테이터스'!$U$10*$W$10)</f>
        <v>0</v>
      </c>
      <c r="BH27" s="140">
        <f>IF(BH$20&gt;$T27,0,($T27-BH$20)*($T27-BH$20)/'3차 스테이터스'!$U$10*$W$10)</f>
        <v>0</v>
      </c>
      <c r="BI27" s="140">
        <f>IF(BI$20&gt;$T27,0,($T27-BI$20)*($T27-BI$20)/'3차 스테이터스'!$U$10*$W$10)</f>
        <v>0</v>
      </c>
      <c r="BJ27" s="140">
        <f>IF(BJ$20&gt;$T27,0,($T27-BJ$20)*($T27-BJ$20)/'3차 스테이터스'!$U$10*$W$10)</f>
        <v>0</v>
      </c>
      <c r="BK27" s="140">
        <f>IF(BK$20&gt;$T27,0,($T27-BK$20)*($T27-BK$20)/'3차 스테이터스'!$U$10*$W$10)</f>
        <v>0</v>
      </c>
      <c r="BL27" s="140">
        <f>IF(BL$20&gt;$T27,0,($T27-BL$20)*($T27-BL$20)/'3차 스테이터스'!$U$10*$W$10)</f>
        <v>0</v>
      </c>
      <c r="BM27" s="141">
        <f>IF(BM$20&gt;$T27,0,($T27-BM$20)*($T27-BM$20)/'3차 스테이터스'!$U$10*$W$10)</f>
        <v>0</v>
      </c>
      <c r="BN27" s="140">
        <f>IF(BN$20&gt;$T27,0,($T27-BN$20)*($T27-BN$20)/'3차 스테이터스'!$U$10*$W$10)</f>
        <v>0</v>
      </c>
      <c r="BO27" s="140">
        <f>IF(BO$20&gt;$T27,0,($T27-BO$20)*($T27-BO$20)/'3차 스테이터스'!$U$10*$W$10)</f>
        <v>0</v>
      </c>
      <c r="BP27" s="140">
        <f>IF(BP$20&gt;$T27,0,($T27-BP$20)*($T27-BP$20)/'3차 스테이터스'!$U$10*$W$10)</f>
        <v>0</v>
      </c>
      <c r="BQ27" s="140">
        <f>IF(BQ$20&gt;$T27,0,($T27-BQ$20)*($T27-BQ$20)/'3차 스테이터스'!$U$10*$W$10)</f>
        <v>0</v>
      </c>
      <c r="BR27" s="140">
        <f>IF(BR$20&gt;$T27,0,($T27-BR$20)*($T27-BR$20)/'3차 스테이터스'!$U$10*$W$10)</f>
        <v>0</v>
      </c>
      <c r="BS27" s="138" t="s">
        <v>127</v>
      </c>
    </row>
    <row r="28" spans="2:71" x14ac:dyDescent="0.3">
      <c r="B28" s="256">
        <f t="shared" si="8"/>
        <v>7</v>
      </c>
      <c r="C28" s="404">
        <f t="shared" si="1"/>
        <v>4.6422184451040197E-3</v>
      </c>
      <c r="D28" s="404">
        <f t="shared" si="2"/>
        <v>3.4744759650261543E-3</v>
      </c>
      <c r="E28" s="404">
        <f t="shared" si="3"/>
        <v>6.9128974916057668E-3</v>
      </c>
      <c r="F28" s="404">
        <f t="shared" si="4"/>
        <v>4.637100198732866E-3</v>
      </c>
      <c r="G28" s="404">
        <f t="shared" si="5"/>
        <v>2.32754034403263E-3</v>
      </c>
      <c r="H28" s="404">
        <f t="shared" si="6"/>
        <v>4.6299508327898578E-3</v>
      </c>
      <c r="I28" s="404">
        <f t="shared" si="7"/>
        <v>2.3257359292976278E-3</v>
      </c>
      <c r="J28"/>
      <c r="K28"/>
      <c r="L28"/>
      <c r="T28" s="139">
        <f t="shared" si="9"/>
        <v>7</v>
      </c>
      <c r="U28" s="140">
        <f>IF(U$20&gt;$T28,0,($T28-U$20)*($T28-U$20)/'3차 스테이터스'!$U$10*$W$10)</f>
        <v>1.8000000000000002E-2</v>
      </c>
      <c r="V28" s="140">
        <f>IF(V$20&gt;$T28,0,($T28-V$20)*($T28-V$20)/'3차 스테이터스'!$U$10*$W$10)</f>
        <v>1.2500000000000001E-2</v>
      </c>
      <c r="W28" s="140">
        <f>IF(W$20&gt;$T28,0,($T28-W$20)*($T28-W$20)/'3차 스테이터스'!$U$10*$W$10)</f>
        <v>8.0000000000000002E-3</v>
      </c>
      <c r="X28" s="140">
        <f>IF(X$20&gt;$T28,0,($T28-X$20)*($T28-X$20)/'3차 스테이터스'!$U$10*$W$10)</f>
        <v>4.5000000000000005E-3</v>
      </c>
      <c r="Y28" s="140">
        <f>IF(Y$20&gt;$T28,0,($T28-Y$20)*($T28-Y$20)/'3차 스테이터스'!$U$10*$W$10)</f>
        <v>2E-3</v>
      </c>
      <c r="Z28" s="140">
        <f>IF(Z$20&gt;$T28,0,($T28-Z$20)*($T28-Z$20)/'3차 스테이터스'!$U$10*$W$10)</f>
        <v>5.0000000000000001E-4</v>
      </c>
      <c r="AA28" s="140">
        <f>IF(AA$20&gt;$T28,0,($T28-AA$20)*($T28-AA$20)/'3차 스테이터스'!$U$10*$W$10)</f>
        <v>0</v>
      </c>
      <c r="AB28" s="140">
        <f>IF(AB$20&gt;$T28,0,($T28-AB$20)*($T28-AB$20)/'3차 스테이터스'!$U$10*$W$10)</f>
        <v>0</v>
      </c>
      <c r="AC28" s="140">
        <f>IF(AC$20&gt;$T28,0,($T28-AC$20)*($T28-AC$20)/'3차 스테이터스'!$U$10*$W$10)</f>
        <v>0</v>
      </c>
      <c r="AD28" s="140">
        <f>IF(AD$20&gt;$T28,0,($T28-AD$20)*($T28-AD$20)/'3차 스테이터스'!$U$10*$W$10)</f>
        <v>0</v>
      </c>
      <c r="AE28" s="140">
        <f>IF(AE$20&gt;$T28,0,($T28-AE$20)*($T28-AE$20)/'3차 스테이터스'!$U$10*$W$10)</f>
        <v>0</v>
      </c>
      <c r="AF28" s="140">
        <f>IF(AF$20&gt;$T28,0,($T28-AF$20)*($T28-AF$20)/'3차 스테이터스'!$U$10*$W$10)</f>
        <v>0</v>
      </c>
      <c r="AG28" s="140">
        <f>IF(AG$20&gt;$T28,0,($T28-AG$20)*($T28-AG$20)/'3차 스테이터스'!$U$10*$W$10)</f>
        <v>0</v>
      </c>
      <c r="AH28" s="140">
        <f>IF(AH$20&gt;$T28,0,($T28-AH$20)*($T28-AH$20)/'3차 스테이터스'!$U$10*$W$10)</f>
        <v>0</v>
      </c>
      <c r="AI28" s="140">
        <f>IF(AI$20&gt;$T28,0,($T28-AI$20)*($T28-AI$20)/'3차 스테이터스'!$U$10*$W$10)</f>
        <v>0</v>
      </c>
      <c r="AJ28" s="140">
        <f>IF(AJ$20&gt;$T28,0,($T28-AJ$20)*($T28-AJ$20)/'3차 스테이터스'!$U$10*$W$10)</f>
        <v>0</v>
      </c>
      <c r="AK28" s="140">
        <f>IF(AK$20&gt;$T28,0,($T28-AK$20)*($T28-AK$20)/'3차 스테이터스'!$U$10*$W$10)</f>
        <v>0</v>
      </c>
      <c r="AL28" s="140">
        <f>IF(AL$20&gt;$T28,0,($T28-AL$20)*($T28-AL$20)/'3차 스테이터스'!$U$10*$W$10)</f>
        <v>0</v>
      </c>
      <c r="AM28" s="140">
        <f>IF(AM$20&gt;$T28,0,($T28-AM$20)*($T28-AM$20)/'3차 스테이터스'!$U$10*$W$10)</f>
        <v>0</v>
      </c>
      <c r="AN28" s="140">
        <f>IF(AN$20&gt;$T28,0,($T28-AN$20)*($T28-AN$20)/'3차 스테이터스'!$U$10*$W$10)</f>
        <v>0</v>
      </c>
      <c r="AO28" s="140">
        <f>IF(AO$20&gt;$T28,0,($T28-AO$20)*($T28-AO$20)/'3차 스테이터스'!$U$10*$W$10)</f>
        <v>0</v>
      </c>
      <c r="AP28" s="140">
        <f>IF(AP$20&gt;$T28,0,($T28-AP$20)*($T28-AP$20)/'3차 스테이터스'!$U$10*$W$10)</f>
        <v>0</v>
      </c>
      <c r="AQ28" s="140">
        <f>IF(AQ$20&gt;$T28,0,($T28-AQ$20)*($T28-AQ$20)/'3차 스테이터스'!$U$10*$W$10)</f>
        <v>0</v>
      </c>
      <c r="AR28" s="140">
        <f>IF(AR$20&gt;$T28,0,($T28-AR$20)*($T28-AR$20)/'3차 스테이터스'!$U$10*$W$10)</f>
        <v>0</v>
      </c>
      <c r="AS28" s="140">
        <f>IF(AS$20&gt;$T28,0,($T28-AS$20)*($T28-AS$20)/'3차 스테이터스'!$U$10*$W$10)</f>
        <v>0</v>
      </c>
      <c r="AT28" s="140">
        <f>IF(AT$20&gt;$T28,0,($T28-AT$20)*($T28-AT$20)/'3차 스테이터스'!$U$10*$W$10)</f>
        <v>0</v>
      </c>
      <c r="AU28" s="140">
        <f>IF(AU$20&gt;$T28,0,($T28-AU$20)*($T28-AU$20)/'3차 스테이터스'!$U$10*$W$10)</f>
        <v>0</v>
      </c>
      <c r="AV28" s="140">
        <f>IF(AV$20&gt;$T28,0,($T28-AV$20)*($T28-AV$20)/'3차 스테이터스'!$U$10*$W$10)</f>
        <v>0</v>
      </c>
      <c r="AW28" s="140">
        <f>IF(AW$20&gt;$T28,0,($T28-AW$20)*($T28-AW$20)/'3차 스테이터스'!$U$10*$W$10)</f>
        <v>0</v>
      </c>
      <c r="AX28" s="140">
        <f>IF(AX$20&gt;$T28,0,($T28-AX$20)*($T28-AX$20)/'3차 스테이터스'!$U$10*$W$10)</f>
        <v>0</v>
      </c>
      <c r="AY28" s="140">
        <f>IF(AY$20&gt;$T28,0,($T28-AY$20)*($T28-AY$20)/'3차 스테이터스'!$U$10*$W$10)</f>
        <v>0</v>
      </c>
      <c r="AZ28" s="140">
        <f>IF(AZ$20&gt;$T28,0,($T28-AZ$20)*($T28-AZ$20)/'3차 스테이터스'!$U$10*$W$10)</f>
        <v>0</v>
      </c>
      <c r="BA28" s="140">
        <f>IF(BA$20&gt;$T28,0,($T28-BA$20)*($T28-BA$20)/'3차 스테이터스'!$U$10*$W$10)</f>
        <v>0</v>
      </c>
      <c r="BB28" s="140">
        <f>IF(BB$20&gt;$T28,0,($T28-BB$20)*($T28-BB$20)/'3차 스테이터스'!$U$10*$W$10)</f>
        <v>0</v>
      </c>
      <c r="BC28" s="140">
        <f>IF(BC$20&gt;$T28,0,($T28-BC$20)*($T28-BC$20)/'3차 스테이터스'!$U$10*$W$10)</f>
        <v>0</v>
      </c>
      <c r="BD28" s="140">
        <f>IF(BD$20&gt;$T28,0,($T28-BD$20)*($T28-BD$20)/'3차 스테이터스'!$U$10*$W$10)</f>
        <v>0</v>
      </c>
      <c r="BE28" s="140">
        <f>IF(BE$20&gt;$T28,0,($T28-BE$20)*($T28-BE$20)/'3차 스테이터스'!$U$10*$W$10)</f>
        <v>0</v>
      </c>
      <c r="BF28" s="140">
        <f>IF(BF$20&gt;$T28,0,($T28-BF$20)*($T28-BF$20)/'3차 스테이터스'!$U$10*$W$10)</f>
        <v>0</v>
      </c>
      <c r="BG28" s="140">
        <f>IF(BG$20&gt;$T28,0,($T28-BG$20)*($T28-BG$20)/'3차 스테이터스'!$U$10*$W$10)</f>
        <v>0</v>
      </c>
      <c r="BH28" s="140">
        <f>IF(BH$20&gt;$T28,0,($T28-BH$20)*($T28-BH$20)/'3차 스테이터스'!$U$10*$W$10)</f>
        <v>0</v>
      </c>
      <c r="BI28" s="140">
        <f>IF(BI$20&gt;$T28,0,($T28-BI$20)*($T28-BI$20)/'3차 스테이터스'!$U$10*$W$10)</f>
        <v>0</v>
      </c>
      <c r="BJ28" s="140">
        <f>IF(BJ$20&gt;$T28,0,($T28-BJ$20)*($T28-BJ$20)/'3차 스테이터스'!$U$10*$W$10)</f>
        <v>0</v>
      </c>
      <c r="BK28" s="140">
        <f>IF(BK$20&gt;$T28,0,($T28-BK$20)*($T28-BK$20)/'3차 스테이터스'!$U$10*$W$10)</f>
        <v>0</v>
      </c>
      <c r="BL28" s="140">
        <f>IF(BL$20&gt;$T28,0,($T28-BL$20)*($T28-BL$20)/'3차 스테이터스'!$U$10*$W$10)</f>
        <v>0</v>
      </c>
      <c r="BM28" s="141">
        <f>IF(BM$20&gt;$T28,0,($T28-BM$20)*($T28-BM$20)/'3차 스테이터스'!$U$10*$W$10)</f>
        <v>0</v>
      </c>
      <c r="BN28" s="140">
        <f>IF(BN$20&gt;$T28,0,($T28-BN$20)*($T28-BN$20)/'3차 스테이터스'!$U$10*$W$10)</f>
        <v>0</v>
      </c>
      <c r="BO28" s="140">
        <f>IF(BO$20&gt;$T28,0,($T28-BO$20)*($T28-BO$20)/'3차 스테이터스'!$U$10*$W$10)</f>
        <v>0</v>
      </c>
      <c r="BP28" s="140">
        <f>IF(BP$20&gt;$T28,0,($T28-BP$20)*($T28-BP$20)/'3차 스테이터스'!$U$10*$W$10)</f>
        <v>0</v>
      </c>
      <c r="BQ28" s="140">
        <f>IF(BQ$20&gt;$T28,0,($T28-BQ$20)*($T28-BQ$20)/'3차 스테이터스'!$U$10*$W$10)</f>
        <v>0</v>
      </c>
      <c r="BR28" s="140">
        <f>IF(BR$20&gt;$T28,0,($T28-BR$20)*($T28-BR$20)/'3차 스테이터스'!$U$10*$W$10)</f>
        <v>0</v>
      </c>
      <c r="BS28" s="138" t="s">
        <v>127</v>
      </c>
    </row>
    <row r="29" spans="2:71" x14ac:dyDescent="0.3">
      <c r="B29" s="256">
        <f t="shared" si="8"/>
        <v>8</v>
      </c>
      <c r="C29" s="404">
        <f t="shared" si="1"/>
        <v>5.3014248431037187E-3</v>
      </c>
      <c r="D29" s="404">
        <f t="shared" si="2"/>
        <v>3.9666971797218953E-3</v>
      </c>
      <c r="E29" s="404">
        <f t="shared" si="3"/>
        <v>7.8864353312302835E-3</v>
      </c>
      <c r="F29" s="404">
        <f t="shared" si="4"/>
        <v>5.294750826698732E-3</v>
      </c>
      <c r="G29" s="404">
        <f t="shared" si="5"/>
        <v>2.6591029959227089E-3</v>
      </c>
      <c r="H29" s="404">
        <f t="shared" si="6"/>
        <v>5.2854317976012274E-3</v>
      </c>
      <c r="I29" s="404">
        <f t="shared" si="7"/>
        <v>2.6567481402763019E-3</v>
      </c>
      <c r="J29"/>
      <c r="K29"/>
      <c r="L29"/>
      <c r="T29" s="139">
        <f t="shared" si="9"/>
        <v>8</v>
      </c>
      <c r="U29" s="140">
        <f>IF(U$20&gt;$T29,0,($T29-U$20)*($T29-U$20)/'3차 스테이터스'!$U$10*$W$10)</f>
        <v>2.4500000000000001E-2</v>
      </c>
      <c r="V29" s="140">
        <f>IF(V$20&gt;$T29,0,($T29-V$20)*($T29-V$20)/'3차 스테이터스'!$U$10*$W$10)</f>
        <v>1.8000000000000002E-2</v>
      </c>
      <c r="W29" s="140">
        <f>IF(W$20&gt;$T29,0,($T29-W$20)*($T29-W$20)/'3차 스테이터스'!$U$10*$W$10)</f>
        <v>1.2500000000000001E-2</v>
      </c>
      <c r="X29" s="140">
        <f>IF(X$20&gt;$T29,0,($T29-X$20)*($T29-X$20)/'3차 스테이터스'!$U$10*$W$10)</f>
        <v>8.0000000000000002E-3</v>
      </c>
      <c r="Y29" s="140">
        <f>IF(Y$20&gt;$T29,0,($T29-Y$20)*($T29-Y$20)/'3차 스테이터스'!$U$10*$W$10)</f>
        <v>4.5000000000000005E-3</v>
      </c>
      <c r="Z29" s="140">
        <f>IF(Z$20&gt;$T29,0,($T29-Z$20)*($T29-Z$20)/'3차 스테이터스'!$U$10*$W$10)</f>
        <v>2E-3</v>
      </c>
      <c r="AA29" s="140">
        <f>IF(AA$20&gt;$T29,0,($T29-AA$20)*($T29-AA$20)/'3차 스테이터스'!$U$10*$W$10)</f>
        <v>5.0000000000000001E-4</v>
      </c>
      <c r="AB29" s="140">
        <f>IF(AB$20&gt;$T29,0,($T29-AB$20)*($T29-AB$20)/'3차 스테이터스'!$U$10*$W$10)</f>
        <v>0</v>
      </c>
      <c r="AC29" s="140">
        <f>IF(AC$20&gt;$T29,0,($T29-AC$20)*($T29-AC$20)/'3차 스테이터스'!$U$10*$W$10)</f>
        <v>0</v>
      </c>
      <c r="AD29" s="140">
        <f>IF(AD$20&gt;$T29,0,($T29-AD$20)*($T29-AD$20)/'3차 스테이터스'!$U$10*$W$10)</f>
        <v>0</v>
      </c>
      <c r="AE29" s="140">
        <f>IF(AE$20&gt;$T29,0,($T29-AE$20)*($T29-AE$20)/'3차 스테이터스'!$U$10*$W$10)</f>
        <v>0</v>
      </c>
      <c r="AF29" s="140">
        <f>IF(AF$20&gt;$T29,0,($T29-AF$20)*($T29-AF$20)/'3차 스테이터스'!$U$10*$W$10)</f>
        <v>0</v>
      </c>
      <c r="AG29" s="140">
        <f>IF(AG$20&gt;$T29,0,($T29-AG$20)*($T29-AG$20)/'3차 스테이터스'!$U$10*$W$10)</f>
        <v>0</v>
      </c>
      <c r="AH29" s="140">
        <f>IF(AH$20&gt;$T29,0,($T29-AH$20)*($T29-AH$20)/'3차 스테이터스'!$U$10*$W$10)</f>
        <v>0</v>
      </c>
      <c r="AI29" s="140">
        <f>IF(AI$20&gt;$T29,0,($T29-AI$20)*($T29-AI$20)/'3차 스테이터스'!$U$10*$W$10)</f>
        <v>0</v>
      </c>
      <c r="AJ29" s="140">
        <f>IF(AJ$20&gt;$T29,0,($T29-AJ$20)*($T29-AJ$20)/'3차 스테이터스'!$U$10*$W$10)</f>
        <v>0</v>
      </c>
      <c r="AK29" s="140">
        <f>IF(AK$20&gt;$T29,0,($T29-AK$20)*($T29-AK$20)/'3차 스테이터스'!$U$10*$W$10)</f>
        <v>0</v>
      </c>
      <c r="AL29" s="140">
        <f>IF(AL$20&gt;$T29,0,($T29-AL$20)*($T29-AL$20)/'3차 스테이터스'!$U$10*$W$10)</f>
        <v>0</v>
      </c>
      <c r="AM29" s="140">
        <f>IF(AM$20&gt;$T29,0,($T29-AM$20)*($T29-AM$20)/'3차 스테이터스'!$U$10*$W$10)</f>
        <v>0</v>
      </c>
      <c r="AN29" s="140">
        <f>IF(AN$20&gt;$T29,0,($T29-AN$20)*($T29-AN$20)/'3차 스테이터스'!$U$10*$W$10)</f>
        <v>0</v>
      </c>
      <c r="AO29" s="140">
        <f>IF(AO$20&gt;$T29,0,($T29-AO$20)*($T29-AO$20)/'3차 스테이터스'!$U$10*$W$10)</f>
        <v>0</v>
      </c>
      <c r="AP29" s="140">
        <f>IF(AP$20&gt;$T29,0,($T29-AP$20)*($T29-AP$20)/'3차 스테이터스'!$U$10*$W$10)</f>
        <v>0</v>
      </c>
      <c r="AQ29" s="140">
        <f>IF(AQ$20&gt;$T29,0,($T29-AQ$20)*($T29-AQ$20)/'3차 스테이터스'!$U$10*$W$10)</f>
        <v>0</v>
      </c>
      <c r="AR29" s="140">
        <f>IF(AR$20&gt;$T29,0,($T29-AR$20)*($T29-AR$20)/'3차 스테이터스'!$U$10*$W$10)</f>
        <v>0</v>
      </c>
      <c r="AS29" s="140">
        <f>IF(AS$20&gt;$T29,0,($T29-AS$20)*($T29-AS$20)/'3차 스테이터스'!$U$10*$W$10)</f>
        <v>0</v>
      </c>
      <c r="AT29" s="140">
        <f>IF(AT$20&gt;$T29,0,($T29-AT$20)*($T29-AT$20)/'3차 스테이터스'!$U$10*$W$10)</f>
        <v>0</v>
      </c>
      <c r="AU29" s="140">
        <f>IF(AU$20&gt;$T29,0,($T29-AU$20)*($T29-AU$20)/'3차 스테이터스'!$U$10*$W$10)</f>
        <v>0</v>
      </c>
      <c r="AV29" s="140">
        <f>IF(AV$20&gt;$T29,0,($T29-AV$20)*($T29-AV$20)/'3차 스테이터스'!$U$10*$W$10)</f>
        <v>0</v>
      </c>
      <c r="AW29" s="140">
        <f>IF(AW$20&gt;$T29,0,($T29-AW$20)*($T29-AW$20)/'3차 스테이터스'!$U$10*$W$10)</f>
        <v>0</v>
      </c>
      <c r="AX29" s="140">
        <f>IF(AX$20&gt;$T29,0,($T29-AX$20)*($T29-AX$20)/'3차 스테이터스'!$U$10*$W$10)</f>
        <v>0</v>
      </c>
      <c r="AY29" s="140">
        <f>IF(AY$20&gt;$T29,0,($T29-AY$20)*($T29-AY$20)/'3차 스테이터스'!$U$10*$W$10)</f>
        <v>0</v>
      </c>
      <c r="AZ29" s="140">
        <f>IF(AZ$20&gt;$T29,0,($T29-AZ$20)*($T29-AZ$20)/'3차 스테이터스'!$U$10*$W$10)</f>
        <v>0</v>
      </c>
      <c r="BA29" s="140">
        <f>IF(BA$20&gt;$T29,0,($T29-BA$20)*($T29-BA$20)/'3차 스테이터스'!$U$10*$W$10)</f>
        <v>0</v>
      </c>
      <c r="BB29" s="140">
        <f>IF(BB$20&gt;$T29,0,($T29-BB$20)*($T29-BB$20)/'3차 스테이터스'!$U$10*$W$10)</f>
        <v>0</v>
      </c>
      <c r="BC29" s="140">
        <f>IF(BC$20&gt;$T29,0,($T29-BC$20)*($T29-BC$20)/'3차 스테이터스'!$U$10*$W$10)</f>
        <v>0</v>
      </c>
      <c r="BD29" s="140">
        <f>IF(BD$20&gt;$T29,0,($T29-BD$20)*($T29-BD$20)/'3차 스테이터스'!$U$10*$W$10)</f>
        <v>0</v>
      </c>
      <c r="BE29" s="140">
        <f>IF(BE$20&gt;$T29,0,($T29-BE$20)*($T29-BE$20)/'3차 스테이터스'!$U$10*$W$10)</f>
        <v>0</v>
      </c>
      <c r="BF29" s="140">
        <f>IF(BF$20&gt;$T29,0,($T29-BF$20)*($T29-BF$20)/'3차 스테이터스'!$U$10*$W$10)</f>
        <v>0</v>
      </c>
      <c r="BG29" s="140">
        <f>IF(BG$20&gt;$T29,0,($T29-BG$20)*($T29-BG$20)/'3차 스테이터스'!$U$10*$W$10)</f>
        <v>0</v>
      </c>
      <c r="BH29" s="140">
        <f>IF(BH$20&gt;$T29,0,($T29-BH$20)*($T29-BH$20)/'3차 스테이터스'!$U$10*$W$10)</f>
        <v>0</v>
      </c>
      <c r="BI29" s="140">
        <f>IF(BI$20&gt;$T29,0,($T29-BI$20)*($T29-BI$20)/'3차 스테이터스'!$U$10*$W$10)</f>
        <v>0</v>
      </c>
      <c r="BJ29" s="140">
        <f>IF(BJ$20&gt;$T29,0,($T29-BJ$20)*($T29-BJ$20)/'3차 스테이터스'!$U$10*$W$10)</f>
        <v>0</v>
      </c>
      <c r="BK29" s="140">
        <f>IF(BK$20&gt;$T29,0,($T29-BK$20)*($T29-BK$20)/'3차 스테이터스'!$U$10*$W$10)</f>
        <v>0</v>
      </c>
      <c r="BL29" s="140">
        <f>IF(BL$20&gt;$T29,0,($T29-BL$20)*($T29-BL$20)/'3차 스테이터스'!$U$10*$W$10)</f>
        <v>0</v>
      </c>
      <c r="BM29" s="141">
        <f>IF(BM$20&gt;$T29,0,($T29-BM$20)*($T29-BM$20)/'3차 스테이터스'!$U$10*$W$10)</f>
        <v>0</v>
      </c>
      <c r="BN29" s="140">
        <f>IF(BN$20&gt;$T29,0,($T29-BN$20)*($T29-BN$20)/'3차 스테이터스'!$U$10*$W$10)</f>
        <v>0</v>
      </c>
      <c r="BO29" s="140">
        <f>IF(BO$20&gt;$T29,0,($T29-BO$20)*($T29-BO$20)/'3차 스테이터스'!$U$10*$W$10)</f>
        <v>0</v>
      </c>
      <c r="BP29" s="140">
        <f>IF(BP$20&gt;$T29,0,($T29-BP$20)*($T29-BP$20)/'3차 스테이터스'!$U$10*$W$10)</f>
        <v>0</v>
      </c>
      <c r="BQ29" s="140">
        <f>IF(BQ$20&gt;$T29,0,($T29-BQ$20)*($T29-BQ$20)/'3차 스테이터스'!$U$10*$W$10)</f>
        <v>0</v>
      </c>
      <c r="BR29" s="140">
        <f>IF(BR$20&gt;$T29,0,($T29-BR$20)*($T29-BR$20)/'3차 스테이터스'!$U$10*$W$10)</f>
        <v>0</v>
      </c>
      <c r="BS29" s="138" t="s">
        <v>127</v>
      </c>
    </row>
    <row r="30" spans="2:71" x14ac:dyDescent="0.3">
      <c r="B30" s="256">
        <f t="shared" si="8"/>
        <v>9</v>
      </c>
      <c r="C30" s="404">
        <f t="shared" si="1"/>
        <v>5.9596459960064756E-3</v>
      </c>
      <c r="D30" s="404">
        <f t="shared" si="2"/>
        <v>4.4578949373771902E-3</v>
      </c>
      <c r="E30" s="404">
        <f t="shared" si="3"/>
        <v>8.8565243062389293E-3</v>
      </c>
      <c r="F30" s="404">
        <f t="shared" si="4"/>
        <v>5.9512131319076579E-3</v>
      </c>
      <c r="G30" s="404">
        <f t="shared" si="5"/>
        <v>2.9904306220095694E-3</v>
      </c>
      <c r="H30" s="404">
        <f t="shared" si="6"/>
        <v>5.9394426061554224E-3</v>
      </c>
      <c r="I30" s="404">
        <f t="shared" si="7"/>
        <v>2.9874526986656044E-3</v>
      </c>
      <c r="J30"/>
      <c r="K30"/>
      <c r="L30"/>
      <c r="T30" s="139">
        <f t="shared" si="9"/>
        <v>9</v>
      </c>
      <c r="U30" s="140">
        <f>IF(U$20&gt;$T30,0,($T30-U$20)*($T30-U$20)/'3차 스테이터스'!$U$10*$W$10)</f>
        <v>3.2000000000000001E-2</v>
      </c>
      <c r="V30" s="140">
        <f>IF(V$20&gt;$T30,0,($T30-V$20)*($T30-V$20)/'3차 스테이터스'!$U$10*$W$10)</f>
        <v>2.4500000000000001E-2</v>
      </c>
      <c r="W30" s="140">
        <f>IF(W$20&gt;$T30,0,($T30-W$20)*($T30-W$20)/'3차 스테이터스'!$U$10*$W$10)</f>
        <v>1.8000000000000002E-2</v>
      </c>
      <c r="X30" s="140">
        <f>IF(X$20&gt;$T30,0,($T30-X$20)*($T30-X$20)/'3차 스테이터스'!$U$10*$W$10)</f>
        <v>1.2500000000000001E-2</v>
      </c>
      <c r="Y30" s="140">
        <f>IF(Y$20&gt;$T30,0,($T30-Y$20)*($T30-Y$20)/'3차 스테이터스'!$U$10*$W$10)</f>
        <v>8.0000000000000002E-3</v>
      </c>
      <c r="Z30" s="140">
        <f>IF(Z$20&gt;$T30,0,($T30-Z$20)*($T30-Z$20)/'3차 스테이터스'!$U$10*$W$10)</f>
        <v>4.5000000000000005E-3</v>
      </c>
      <c r="AA30" s="140">
        <f>IF(AA$20&gt;$T30,0,($T30-AA$20)*($T30-AA$20)/'3차 스테이터스'!$U$10*$W$10)</f>
        <v>2E-3</v>
      </c>
      <c r="AB30" s="140">
        <f>IF(AB$20&gt;$T30,0,($T30-AB$20)*($T30-AB$20)/'3차 스테이터스'!$U$10*$W$10)</f>
        <v>5.0000000000000001E-4</v>
      </c>
      <c r="AC30" s="140">
        <f>IF(AC$20&gt;$T30,0,($T30-AC$20)*($T30-AC$20)/'3차 스테이터스'!$U$10*$W$10)</f>
        <v>0</v>
      </c>
      <c r="AD30" s="140">
        <f>IF(AD$20&gt;$T30,0,($T30-AD$20)*($T30-AD$20)/'3차 스테이터스'!$U$10*$W$10)</f>
        <v>0</v>
      </c>
      <c r="AE30" s="140">
        <f>IF(AE$20&gt;$T30,0,($T30-AE$20)*($T30-AE$20)/'3차 스테이터스'!$U$10*$W$10)</f>
        <v>0</v>
      </c>
      <c r="AF30" s="140">
        <f>IF(AF$20&gt;$T30,0,($T30-AF$20)*($T30-AF$20)/'3차 스테이터스'!$U$10*$W$10)</f>
        <v>0</v>
      </c>
      <c r="AG30" s="140">
        <f>IF(AG$20&gt;$T30,0,($T30-AG$20)*($T30-AG$20)/'3차 스테이터스'!$U$10*$W$10)</f>
        <v>0</v>
      </c>
      <c r="AH30" s="140">
        <f>IF(AH$20&gt;$T30,0,($T30-AH$20)*($T30-AH$20)/'3차 스테이터스'!$U$10*$W$10)</f>
        <v>0</v>
      </c>
      <c r="AI30" s="140">
        <f>IF(AI$20&gt;$T30,0,($T30-AI$20)*($T30-AI$20)/'3차 스테이터스'!$U$10*$W$10)</f>
        <v>0</v>
      </c>
      <c r="AJ30" s="140">
        <f>IF(AJ$20&gt;$T30,0,($T30-AJ$20)*($T30-AJ$20)/'3차 스테이터스'!$U$10*$W$10)</f>
        <v>0</v>
      </c>
      <c r="AK30" s="140">
        <f>IF(AK$20&gt;$T30,0,($T30-AK$20)*($T30-AK$20)/'3차 스테이터스'!$U$10*$W$10)</f>
        <v>0</v>
      </c>
      <c r="AL30" s="140">
        <f>IF(AL$20&gt;$T30,0,($T30-AL$20)*($T30-AL$20)/'3차 스테이터스'!$U$10*$W$10)</f>
        <v>0</v>
      </c>
      <c r="AM30" s="140">
        <f>IF(AM$20&gt;$T30,0,($T30-AM$20)*($T30-AM$20)/'3차 스테이터스'!$U$10*$W$10)</f>
        <v>0</v>
      </c>
      <c r="AN30" s="140">
        <f>IF(AN$20&gt;$T30,0,($T30-AN$20)*($T30-AN$20)/'3차 스테이터스'!$U$10*$W$10)</f>
        <v>0</v>
      </c>
      <c r="AO30" s="140">
        <f>IF(AO$20&gt;$T30,0,($T30-AO$20)*($T30-AO$20)/'3차 스테이터스'!$U$10*$W$10)</f>
        <v>0</v>
      </c>
      <c r="AP30" s="140">
        <f>IF(AP$20&gt;$T30,0,($T30-AP$20)*($T30-AP$20)/'3차 스테이터스'!$U$10*$W$10)</f>
        <v>0</v>
      </c>
      <c r="AQ30" s="140">
        <f>IF(AQ$20&gt;$T30,0,($T30-AQ$20)*($T30-AQ$20)/'3차 스테이터스'!$U$10*$W$10)</f>
        <v>0</v>
      </c>
      <c r="AR30" s="140">
        <f>IF(AR$20&gt;$T30,0,($T30-AR$20)*($T30-AR$20)/'3차 스테이터스'!$U$10*$W$10)</f>
        <v>0</v>
      </c>
      <c r="AS30" s="140">
        <f>IF(AS$20&gt;$T30,0,($T30-AS$20)*($T30-AS$20)/'3차 스테이터스'!$U$10*$W$10)</f>
        <v>0</v>
      </c>
      <c r="AT30" s="140">
        <f>IF(AT$20&gt;$T30,0,($T30-AT$20)*($T30-AT$20)/'3차 스테이터스'!$U$10*$W$10)</f>
        <v>0</v>
      </c>
      <c r="AU30" s="140">
        <f>IF(AU$20&gt;$T30,0,($T30-AU$20)*($T30-AU$20)/'3차 스테이터스'!$U$10*$W$10)</f>
        <v>0</v>
      </c>
      <c r="AV30" s="140">
        <f>IF(AV$20&gt;$T30,0,($T30-AV$20)*($T30-AV$20)/'3차 스테이터스'!$U$10*$W$10)</f>
        <v>0</v>
      </c>
      <c r="AW30" s="140">
        <f>IF(AW$20&gt;$T30,0,($T30-AW$20)*($T30-AW$20)/'3차 스테이터스'!$U$10*$W$10)</f>
        <v>0</v>
      </c>
      <c r="AX30" s="140">
        <f>IF(AX$20&gt;$T30,0,($T30-AX$20)*($T30-AX$20)/'3차 스테이터스'!$U$10*$W$10)</f>
        <v>0</v>
      </c>
      <c r="AY30" s="140">
        <f>IF(AY$20&gt;$T30,0,($T30-AY$20)*($T30-AY$20)/'3차 스테이터스'!$U$10*$W$10)</f>
        <v>0</v>
      </c>
      <c r="AZ30" s="140">
        <f>IF(AZ$20&gt;$T30,0,($T30-AZ$20)*($T30-AZ$20)/'3차 스테이터스'!$U$10*$W$10)</f>
        <v>0</v>
      </c>
      <c r="BA30" s="140">
        <f>IF(BA$20&gt;$T30,0,($T30-BA$20)*($T30-BA$20)/'3차 스테이터스'!$U$10*$W$10)</f>
        <v>0</v>
      </c>
      <c r="BB30" s="140">
        <f>IF(BB$20&gt;$T30,0,($T30-BB$20)*($T30-BB$20)/'3차 스테이터스'!$U$10*$W$10)</f>
        <v>0</v>
      </c>
      <c r="BC30" s="140">
        <f>IF(BC$20&gt;$T30,0,($T30-BC$20)*($T30-BC$20)/'3차 스테이터스'!$U$10*$W$10)</f>
        <v>0</v>
      </c>
      <c r="BD30" s="140">
        <f>IF(BD$20&gt;$T30,0,($T30-BD$20)*($T30-BD$20)/'3차 스테이터스'!$U$10*$W$10)</f>
        <v>0</v>
      </c>
      <c r="BE30" s="140">
        <f>IF(BE$20&gt;$T30,0,($T30-BE$20)*($T30-BE$20)/'3차 스테이터스'!$U$10*$W$10)</f>
        <v>0</v>
      </c>
      <c r="BF30" s="140">
        <f>IF(BF$20&gt;$T30,0,($T30-BF$20)*($T30-BF$20)/'3차 스테이터스'!$U$10*$W$10)</f>
        <v>0</v>
      </c>
      <c r="BG30" s="140">
        <f>IF(BG$20&gt;$T30,0,($T30-BG$20)*($T30-BG$20)/'3차 스테이터스'!$U$10*$W$10)</f>
        <v>0</v>
      </c>
      <c r="BH30" s="140">
        <f>IF(BH$20&gt;$T30,0,($T30-BH$20)*($T30-BH$20)/'3차 스테이터스'!$U$10*$W$10)</f>
        <v>0</v>
      </c>
      <c r="BI30" s="140">
        <f>IF(BI$20&gt;$T30,0,($T30-BI$20)*($T30-BI$20)/'3차 스테이터스'!$U$10*$W$10)</f>
        <v>0</v>
      </c>
      <c r="BJ30" s="140">
        <f>IF(BJ$20&gt;$T30,0,($T30-BJ$20)*($T30-BJ$20)/'3차 스테이터스'!$U$10*$W$10)</f>
        <v>0</v>
      </c>
      <c r="BK30" s="140">
        <f>IF(BK$20&gt;$T30,0,($T30-BK$20)*($T30-BK$20)/'3차 스테이터스'!$U$10*$W$10)</f>
        <v>0</v>
      </c>
      <c r="BL30" s="140">
        <f>IF(BL$20&gt;$T30,0,($T30-BL$20)*($T30-BL$20)/'3차 스테이터스'!$U$10*$W$10)</f>
        <v>0</v>
      </c>
      <c r="BM30" s="141">
        <f>IF(BM$20&gt;$T30,0,($T30-BM$20)*($T30-BM$20)/'3차 스테이터스'!$U$10*$W$10)</f>
        <v>0</v>
      </c>
      <c r="BN30" s="140">
        <f>IF(BN$20&gt;$T30,0,($T30-BN$20)*($T30-BN$20)/'3차 스테이터스'!$U$10*$W$10)</f>
        <v>0</v>
      </c>
      <c r="BO30" s="140">
        <f>IF(BO$20&gt;$T30,0,($T30-BO$20)*($T30-BO$20)/'3차 스테이터스'!$U$10*$W$10)</f>
        <v>0</v>
      </c>
      <c r="BP30" s="140">
        <f>IF(BP$20&gt;$T30,0,($T30-BP$20)*($T30-BP$20)/'3차 스테이터스'!$U$10*$W$10)</f>
        <v>0</v>
      </c>
      <c r="BQ30" s="140">
        <f>IF(BQ$20&gt;$T30,0,($T30-BQ$20)*($T30-BQ$20)/'3차 스테이터스'!$U$10*$W$10)</f>
        <v>0</v>
      </c>
      <c r="BR30" s="140">
        <f>IF(BR$20&gt;$T30,0,($T30-BR$20)*($T30-BR$20)/'3차 스테이터스'!$U$10*$W$10)</f>
        <v>0</v>
      </c>
      <c r="BS30" s="138" t="s">
        <v>127</v>
      </c>
    </row>
    <row r="31" spans="2:71" x14ac:dyDescent="0.3">
      <c r="B31" s="256">
        <f t="shared" si="8"/>
        <v>10</v>
      </c>
      <c r="C31" s="404">
        <f t="shared" si="1"/>
        <v>6.6168841109731404E-3</v>
      </c>
      <c r="D31" s="404">
        <f t="shared" si="2"/>
        <v>4.9480724267304665E-3</v>
      </c>
      <c r="E31" s="404">
        <f t="shared" si="3"/>
        <v>9.823182711198428E-3</v>
      </c>
      <c r="F31" s="404">
        <f t="shared" si="4"/>
        <v>6.6064903322604852E-3</v>
      </c>
      <c r="G31" s="404">
        <f t="shared" si="5"/>
        <v>3.3215234720992029E-3</v>
      </c>
      <c r="H31" s="404">
        <f t="shared" si="6"/>
        <v>6.5919881989581893E-3</v>
      </c>
      <c r="I31" s="404">
        <f t="shared" si="7"/>
        <v>3.3178500331785005E-3</v>
      </c>
      <c r="J31"/>
      <c r="K31"/>
      <c r="L31"/>
      <c r="T31" s="139">
        <f t="shared" si="9"/>
        <v>10</v>
      </c>
      <c r="U31" s="140">
        <f>IF(U$20&gt;$T31,0,($T31-U$20)*($T31-U$20)/'3차 스테이터스'!$U$10*$W$10)</f>
        <v>4.0500000000000001E-2</v>
      </c>
      <c r="V31" s="140">
        <f>IF(V$20&gt;$T31,0,($T31-V$20)*($T31-V$20)/'3차 스테이터스'!$U$10*$W$10)</f>
        <v>3.2000000000000001E-2</v>
      </c>
      <c r="W31" s="140">
        <f>IF(W$20&gt;$T31,0,($T31-W$20)*($T31-W$20)/'3차 스테이터스'!$U$10*$W$10)</f>
        <v>2.4500000000000001E-2</v>
      </c>
      <c r="X31" s="140">
        <f>IF(X$20&gt;$T31,0,($T31-X$20)*($T31-X$20)/'3차 스테이터스'!$U$10*$W$10)</f>
        <v>1.8000000000000002E-2</v>
      </c>
      <c r="Y31" s="140">
        <f>IF(Y$20&gt;$T31,0,($T31-Y$20)*($T31-Y$20)/'3차 스테이터스'!$U$10*$W$10)</f>
        <v>1.2500000000000001E-2</v>
      </c>
      <c r="Z31" s="140">
        <f>IF(Z$20&gt;$T31,0,($T31-Z$20)*($T31-Z$20)/'3차 스테이터스'!$U$10*$W$10)</f>
        <v>8.0000000000000002E-3</v>
      </c>
      <c r="AA31" s="140">
        <f>IF(AA$20&gt;$T31,0,($T31-AA$20)*($T31-AA$20)/'3차 스테이터스'!$U$10*$W$10)</f>
        <v>4.5000000000000005E-3</v>
      </c>
      <c r="AB31" s="140">
        <f>IF(AB$20&gt;$T31,0,($T31-AB$20)*($T31-AB$20)/'3차 스테이터스'!$U$10*$W$10)</f>
        <v>2E-3</v>
      </c>
      <c r="AC31" s="140">
        <f>IF(AC$20&gt;$T31,0,($T31-AC$20)*($T31-AC$20)/'3차 스테이터스'!$U$10*$W$10)</f>
        <v>5.0000000000000001E-4</v>
      </c>
      <c r="AD31" s="140">
        <f>IF(AD$20&gt;$T31,0,($T31-AD$20)*($T31-AD$20)/'3차 스테이터스'!$U$10*$W$10)</f>
        <v>0</v>
      </c>
      <c r="AE31" s="140">
        <f>IF(AE$20&gt;$T31,0,($T31-AE$20)*($T31-AE$20)/'3차 스테이터스'!$U$10*$W$10)</f>
        <v>0</v>
      </c>
      <c r="AF31" s="140">
        <f>IF(AF$20&gt;$T31,0,($T31-AF$20)*($T31-AF$20)/'3차 스테이터스'!$U$10*$W$10)</f>
        <v>0</v>
      </c>
      <c r="AG31" s="140">
        <f>IF(AG$20&gt;$T31,0,($T31-AG$20)*($T31-AG$20)/'3차 스테이터스'!$U$10*$W$10)</f>
        <v>0</v>
      </c>
      <c r="AH31" s="140">
        <f>IF(AH$20&gt;$T31,0,($T31-AH$20)*($T31-AH$20)/'3차 스테이터스'!$U$10*$W$10)</f>
        <v>0</v>
      </c>
      <c r="AI31" s="140">
        <f>IF(AI$20&gt;$T31,0,($T31-AI$20)*($T31-AI$20)/'3차 스테이터스'!$U$10*$W$10)</f>
        <v>0</v>
      </c>
      <c r="AJ31" s="140">
        <f>IF(AJ$20&gt;$T31,0,($T31-AJ$20)*($T31-AJ$20)/'3차 스테이터스'!$U$10*$W$10)</f>
        <v>0</v>
      </c>
      <c r="AK31" s="140">
        <f>IF(AK$20&gt;$T31,0,($T31-AK$20)*($T31-AK$20)/'3차 스테이터스'!$U$10*$W$10)</f>
        <v>0</v>
      </c>
      <c r="AL31" s="140">
        <f>IF(AL$20&gt;$T31,0,($T31-AL$20)*($T31-AL$20)/'3차 스테이터스'!$U$10*$W$10)</f>
        <v>0</v>
      </c>
      <c r="AM31" s="140">
        <f>IF(AM$20&gt;$T31,0,($T31-AM$20)*($T31-AM$20)/'3차 스테이터스'!$U$10*$W$10)</f>
        <v>0</v>
      </c>
      <c r="AN31" s="140">
        <f>IF(AN$20&gt;$T31,0,($T31-AN$20)*($T31-AN$20)/'3차 스테이터스'!$U$10*$W$10)</f>
        <v>0</v>
      </c>
      <c r="AO31" s="140">
        <f>IF(AO$20&gt;$T31,0,($T31-AO$20)*($T31-AO$20)/'3차 스테이터스'!$U$10*$W$10)</f>
        <v>0</v>
      </c>
      <c r="AP31" s="140">
        <f>IF(AP$20&gt;$T31,0,($T31-AP$20)*($T31-AP$20)/'3차 스테이터스'!$U$10*$W$10)</f>
        <v>0</v>
      </c>
      <c r="AQ31" s="140">
        <f>IF(AQ$20&gt;$T31,0,($T31-AQ$20)*($T31-AQ$20)/'3차 스테이터스'!$U$10*$W$10)</f>
        <v>0</v>
      </c>
      <c r="AR31" s="140">
        <f>IF(AR$20&gt;$T31,0,($T31-AR$20)*($T31-AR$20)/'3차 스테이터스'!$U$10*$W$10)</f>
        <v>0</v>
      </c>
      <c r="AS31" s="140">
        <f>IF(AS$20&gt;$T31,0,($T31-AS$20)*($T31-AS$20)/'3차 스테이터스'!$U$10*$W$10)</f>
        <v>0</v>
      </c>
      <c r="AT31" s="140">
        <f>IF(AT$20&gt;$T31,0,($T31-AT$20)*($T31-AT$20)/'3차 스테이터스'!$U$10*$W$10)</f>
        <v>0</v>
      </c>
      <c r="AU31" s="140">
        <f>IF(AU$20&gt;$T31,0,($T31-AU$20)*($T31-AU$20)/'3차 스테이터스'!$U$10*$W$10)</f>
        <v>0</v>
      </c>
      <c r="AV31" s="140">
        <f>IF(AV$20&gt;$T31,0,($T31-AV$20)*($T31-AV$20)/'3차 스테이터스'!$U$10*$W$10)</f>
        <v>0</v>
      </c>
      <c r="AW31" s="140">
        <f>IF(AW$20&gt;$T31,0,($T31-AW$20)*($T31-AW$20)/'3차 스테이터스'!$U$10*$W$10)</f>
        <v>0</v>
      </c>
      <c r="AX31" s="140">
        <f>IF(AX$20&gt;$T31,0,($T31-AX$20)*($T31-AX$20)/'3차 스테이터스'!$U$10*$W$10)</f>
        <v>0</v>
      </c>
      <c r="AY31" s="140">
        <f>IF(AY$20&gt;$T31,0,($T31-AY$20)*($T31-AY$20)/'3차 스테이터스'!$U$10*$W$10)</f>
        <v>0</v>
      </c>
      <c r="AZ31" s="140">
        <f>IF(AZ$20&gt;$T31,0,($T31-AZ$20)*($T31-AZ$20)/'3차 스테이터스'!$U$10*$W$10)</f>
        <v>0</v>
      </c>
      <c r="BA31" s="140">
        <f>IF(BA$20&gt;$T31,0,($T31-BA$20)*($T31-BA$20)/'3차 스테이터스'!$U$10*$W$10)</f>
        <v>0</v>
      </c>
      <c r="BB31" s="140">
        <f>IF(BB$20&gt;$T31,0,($T31-BB$20)*($T31-BB$20)/'3차 스테이터스'!$U$10*$W$10)</f>
        <v>0</v>
      </c>
      <c r="BC31" s="140">
        <f>IF(BC$20&gt;$T31,0,($T31-BC$20)*($T31-BC$20)/'3차 스테이터스'!$U$10*$W$10)</f>
        <v>0</v>
      </c>
      <c r="BD31" s="140">
        <f>IF(BD$20&gt;$T31,0,($T31-BD$20)*($T31-BD$20)/'3차 스테이터스'!$U$10*$W$10)</f>
        <v>0</v>
      </c>
      <c r="BE31" s="140">
        <f>IF(BE$20&gt;$T31,0,($T31-BE$20)*($T31-BE$20)/'3차 스테이터스'!$U$10*$W$10)</f>
        <v>0</v>
      </c>
      <c r="BF31" s="140">
        <f>IF(BF$20&gt;$T31,0,($T31-BF$20)*($T31-BF$20)/'3차 스테이터스'!$U$10*$W$10)</f>
        <v>0</v>
      </c>
      <c r="BG31" s="140">
        <f>IF(BG$20&gt;$T31,0,($T31-BG$20)*($T31-BG$20)/'3차 스테이터스'!$U$10*$W$10)</f>
        <v>0</v>
      </c>
      <c r="BH31" s="140">
        <f>IF(BH$20&gt;$T31,0,($T31-BH$20)*($T31-BH$20)/'3차 스테이터스'!$U$10*$W$10)</f>
        <v>0</v>
      </c>
      <c r="BI31" s="140">
        <f>IF(BI$20&gt;$T31,0,($T31-BI$20)*($T31-BI$20)/'3차 스테이터스'!$U$10*$W$10)</f>
        <v>0</v>
      </c>
      <c r="BJ31" s="140">
        <f>IF(BJ$20&gt;$T31,0,($T31-BJ$20)*($T31-BJ$20)/'3차 스테이터스'!$U$10*$W$10)</f>
        <v>0</v>
      </c>
      <c r="BK31" s="140">
        <f>IF(BK$20&gt;$T31,0,($T31-BK$20)*($T31-BK$20)/'3차 스테이터스'!$U$10*$W$10)</f>
        <v>0</v>
      </c>
      <c r="BL31" s="140">
        <f>IF(BL$20&gt;$T31,0,($T31-BL$20)*($T31-BL$20)/'3차 스테이터스'!$U$10*$W$10)</f>
        <v>0</v>
      </c>
      <c r="BM31" s="141">
        <f>IF(BM$20&gt;$T31,0,($T31-BM$20)*($T31-BM$20)/'3차 스테이터스'!$U$10*$W$10)</f>
        <v>0</v>
      </c>
      <c r="BN31" s="140">
        <f>IF(BN$20&gt;$T31,0,($T31-BN$20)*($T31-BN$20)/'3차 스테이터스'!$U$10*$W$10)</f>
        <v>0</v>
      </c>
      <c r="BO31" s="140">
        <f>IF(BO$20&gt;$T31,0,($T31-BO$20)*($T31-BO$20)/'3차 스테이터스'!$U$10*$W$10)</f>
        <v>0</v>
      </c>
      <c r="BP31" s="140">
        <f>IF(BP$20&gt;$T31,0,($T31-BP$20)*($T31-BP$20)/'3차 스테이터스'!$U$10*$W$10)</f>
        <v>0</v>
      </c>
      <c r="BQ31" s="140">
        <f>IF(BQ$20&gt;$T31,0,($T31-BQ$20)*($T31-BQ$20)/'3차 스테이터스'!$U$10*$W$10)</f>
        <v>0</v>
      </c>
      <c r="BR31" s="140">
        <f>IF(BR$20&gt;$T31,0,($T31-BR$20)*($T31-BR$20)/'3차 스테이터스'!$U$10*$W$10)</f>
        <v>0</v>
      </c>
      <c r="BS31" s="138" t="s">
        <v>127</v>
      </c>
    </row>
    <row r="32" spans="2:71" x14ac:dyDescent="0.3">
      <c r="B32" s="256">
        <f t="shared" si="8"/>
        <v>11</v>
      </c>
      <c r="C32" s="404">
        <f t="shared" si="1"/>
        <v>7.2731413885767995E-3</v>
      </c>
      <c r="D32" s="404">
        <f t="shared" si="2"/>
        <v>5.4372328232872172E-3</v>
      </c>
      <c r="E32" s="404">
        <f t="shared" si="3"/>
        <v>1.0786428711512062E-2</v>
      </c>
      <c r="F32" s="404">
        <f t="shared" si="4"/>
        <v>7.2605856340500433E-3</v>
      </c>
      <c r="G32" s="404">
        <f t="shared" si="5"/>
        <v>3.6523817956437047E-3</v>
      </c>
      <c r="H32" s="404">
        <f t="shared" si="6"/>
        <v>7.2430734944030802E-3</v>
      </c>
      <c r="I32" s="404">
        <f t="shared" si="7"/>
        <v>3.6479405717317766E-3</v>
      </c>
      <c r="J32"/>
      <c r="K32"/>
      <c r="L32"/>
      <c r="T32" s="139">
        <f t="shared" si="9"/>
        <v>11</v>
      </c>
      <c r="U32" s="140">
        <f>IF(U$20&gt;$T32,0,($T32-U$20)*($T32-U$20)/'3차 스테이터스'!$U$10*$W$10)</f>
        <v>0.05</v>
      </c>
      <c r="V32" s="140">
        <f>IF(V$20&gt;$T32,0,($T32-V$20)*($T32-V$20)/'3차 스테이터스'!$U$10*$W$10)</f>
        <v>4.0500000000000001E-2</v>
      </c>
      <c r="W32" s="140">
        <f>IF(W$20&gt;$T32,0,($T32-W$20)*($T32-W$20)/'3차 스테이터스'!$U$10*$W$10)</f>
        <v>3.2000000000000001E-2</v>
      </c>
      <c r="X32" s="140">
        <f>IF(X$20&gt;$T32,0,($T32-X$20)*($T32-X$20)/'3차 스테이터스'!$U$10*$W$10)</f>
        <v>2.4500000000000001E-2</v>
      </c>
      <c r="Y32" s="140">
        <f>IF(Y$20&gt;$T32,0,($T32-Y$20)*($T32-Y$20)/'3차 스테이터스'!$U$10*$W$10)</f>
        <v>1.8000000000000002E-2</v>
      </c>
      <c r="Z32" s="140">
        <f>IF(Z$20&gt;$T32,0,($T32-Z$20)*($T32-Z$20)/'3차 스테이터스'!$U$10*$W$10)</f>
        <v>1.2500000000000001E-2</v>
      </c>
      <c r="AA32" s="140">
        <f>IF(AA$20&gt;$T32,0,($T32-AA$20)*($T32-AA$20)/'3차 스테이터스'!$U$10*$W$10)</f>
        <v>8.0000000000000002E-3</v>
      </c>
      <c r="AB32" s="140">
        <f>IF(AB$20&gt;$T32,0,($T32-AB$20)*($T32-AB$20)/'3차 스테이터스'!$U$10*$W$10)</f>
        <v>4.5000000000000005E-3</v>
      </c>
      <c r="AC32" s="140">
        <f>IF(AC$20&gt;$T32,0,($T32-AC$20)*($T32-AC$20)/'3차 스테이터스'!$U$10*$W$10)</f>
        <v>2E-3</v>
      </c>
      <c r="AD32" s="140">
        <f>IF(AD$20&gt;$T32,0,($T32-AD$20)*($T32-AD$20)/'3차 스테이터스'!$U$10*$W$10)</f>
        <v>5.0000000000000001E-4</v>
      </c>
      <c r="AE32" s="140">
        <f>IF(AE$20&gt;$T32,0,($T32-AE$20)*($T32-AE$20)/'3차 스테이터스'!$U$10*$W$10)</f>
        <v>0</v>
      </c>
      <c r="AF32" s="140">
        <f>IF(AF$20&gt;$T32,0,($T32-AF$20)*($T32-AF$20)/'3차 스테이터스'!$U$10*$W$10)</f>
        <v>0</v>
      </c>
      <c r="AG32" s="140">
        <f>IF(AG$20&gt;$T32,0,($T32-AG$20)*($T32-AG$20)/'3차 스테이터스'!$U$10*$W$10)</f>
        <v>0</v>
      </c>
      <c r="AH32" s="140">
        <f>IF(AH$20&gt;$T32,0,($T32-AH$20)*($T32-AH$20)/'3차 스테이터스'!$U$10*$W$10)</f>
        <v>0</v>
      </c>
      <c r="AI32" s="140">
        <f>IF(AI$20&gt;$T32,0,($T32-AI$20)*($T32-AI$20)/'3차 스테이터스'!$U$10*$W$10)</f>
        <v>0</v>
      </c>
      <c r="AJ32" s="140">
        <f>IF(AJ$20&gt;$T32,0,($T32-AJ$20)*($T32-AJ$20)/'3차 스테이터스'!$U$10*$W$10)</f>
        <v>0</v>
      </c>
      <c r="AK32" s="140">
        <f>IF(AK$20&gt;$T32,0,($T32-AK$20)*($T32-AK$20)/'3차 스테이터스'!$U$10*$W$10)</f>
        <v>0</v>
      </c>
      <c r="AL32" s="140">
        <f>IF(AL$20&gt;$T32,0,($T32-AL$20)*($T32-AL$20)/'3차 스테이터스'!$U$10*$W$10)</f>
        <v>0</v>
      </c>
      <c r="AM32" s="140">
        <f>IF(AM$20&gt;$T32,0,($T32-AM$20)*($T32-AM$20)/'3차 스테이터스'!$U$10*$W$10)</f>
        <v>0</v>
      </c>
      <c r="AN32" s="140">
        <f>IF(AN$20&gt;$T32,0,($T32-AN$20)*($T32-AN$20)/'3차 스테이터스'!$U$10*$W$10)</f>
        <v>0</v>
      </c>
      <c r="AO32" s="140">
        <f>IF(AO$20&gt;$T32,0,($T32-AO$20)*($T32-AO$20)/'3차 스테이터스'!$U$10*$W$10)</f>
        <v>0</v>
      </c>
      <c r="AP32" s="140">
        <f>IF(AP$20&gt;$T32,0,($T32-AP$20)*($T32-AP$20)/'3차 스테이터스'!$U$10*$W$10)</f>
        <v>0</v>
      </c>
      <c r="AQ32" s="140">
        <f>IF(AQ$20&gt;$T32,0,($T32-AQ$20)*($T32-AQ$20)/'3차 스테이터스'!$U$10*$W$10)</f>
        <v>0</v>
      </c>
      <c r="AR32" s="140">
        <f>IF(AR$20&gt;$T32,0,($T32-AR$20)*($T32-AR$20)/'3차 스테이터스'!$U$10*$W$10)</f>
        <v>0</v>
      </c>
      <c r="AS32" s="140">
        <f>IF(AS$20&gt;$T32,0,($T32-AS$20)*($T32-AS$20)/'3차 스테이터스'!$U$10*$W$10)</f>
        <v>0</v>
      </c>
      <c r="AT32" s="140">
        <f>IF(AT$20&gt;$T32,0,($T32-AT$20)*($T32-AT$20)/'3차 스테이터스'!$U$10*$W$10)</f>
        <v>0</v>
      </c>
      <c r="AU32" s="140">
        <f>IF(AU$20&gt;$T32,0,($T32-AU$20)*($T32-AU$20)/'3차 스테이터스'!$U$10*$W$10)</f>
        <v>0</v>
      </c>
      <c r="AV32" s="140">
        <f>IF(AV$20&gt;$T32,0,($T32-AV$20)*($T32-AV$20)/'3차 스테이터스'!$U$10*$W$10)</f>
        <v>0</v>
      </c>
      <c r="AW32" s="140">
        <f>IF(AW$20&gt;$T32,0,($T32-AW$20)*($T32-AW$20)/'3차 스테이터스'!$U$10*$W$10)</f>
        <v>0</v>
      </c>
      <c r="AX32" s="140">
        <f>IF(AX$20&gt;$T32,0,($T32-AX$20)*($T32-AX$20)/'3차 스테이터스'!$U$10*$W$10)</f>
        <v>0</v>
      </c>
      <c r="AY32" s="140">
        <f>IF(AY$20&gt;$T32,0,($T32-AY$20)*($T32-AY$20)/'3차 스테이터스'!$U$10*$W$10)</f>
        <v>0</v>
      </c>
      <c r="AZ32" s="140">
        <f>IF(AZ$20&gt;$T32,0,($T32-AZ$20)*($T32-AZ$20)/'3차 스테이터스'!$U$10*$W$10)</f>
        <v>0</v>
      </c>
      <c r="BA32" s="140">
        <f>IF(BA$20&gt;$T32,0,($T32-BA$20)*($T32-BA$20)/'3차 스테이터스'!$U$10*$W$10)</f>
        <v>0</v>
      </c>
      <c r="BB32" s="140">
        <f>IF(BB$20&gt;$T32,0,($T32-BB$20)*($T32-BB$20)/'3차 스테이터스'!$U$10*$W$10)</f>
        <v>0</v>
      </c>
      <c r="BC32" s="140">
        <f>IF(BC$20&gt;$T32,0,($T32-BC$20)*($T32-BC$20)/'3차 스테이터스'!$U$10*$W$10)</f>
        <v>0</v>
      </c>
      <c r="BD32" s="140">
        <f>IF(BD$20&gt;$T32,0,($T32-BD$20)*($T32-BD$20)/'3차 스테이터스'!$U$10*$W$10)</f>
        <v>0</v>
      </c>
      <c r="BE32" s="140">
        <f>IF(BE$20&gt;$T32,0,($T32-BE$20)*($T32-BE$20)/'3차 스테이터스'!$U$10*$W$10)</f>
        <v>0</v>
      </c>
      <c r="BF32" s="140">
        <f>IF(BF$20&gt;$T32,0,($T32-BF$20)*($T32-BF$20)/'3차 스테이터스'!$U$10*$W$10)</f>
        <v>0</v>
      </c>
      <c r="BG32" s="140">
        <f>IF(BG$20&gt;$T32,0,($T32-BG$20)*($T32-BG$20)/'3차 스테이터스'!$U$10*$W$10)</f>
        <v>0</v>
      </c>
      <c r="BH32" s="140">
        <f>IF(BH$20&gt;$T32,0,($T32-BH$20)*($T32-BH$20)/'3차 스테이터스'!$U$10*$W$10)</f>
        <v>0</v>
      </c>
      <c r="BI32" s="140">
        <f>IF(BI$20&gt;$T32,0,($T32-BI$20)*($T32-BI$20)/'3차 스테이터스'!$U$10*$W$10)</f>
        <v>0</v>
      </c>
      <c r="BJ32" s="140">
        <f>IF(BJ$20&gt;$T32,0,($T32-BJ$20)*($T32-BJ$20)/'3차 스테이터스'!$U$10*$W$10)</f>
        <v>0</v>
      </c>
      <c r="BK32" s="140">
        <f>IF(BK$20&gt;$T32,0,($T32-BK$20)*($T32-BK$20)/'3차 스테이터스'!$U$10*$W$10)</f>
        <v>0</v>
      </c>
      <c r="BL32" s="140">
        <f>IF(BL$20&gt;$T32,0,($T32-BL$20)*($T32-BL$20)/'3차 스테이터스'!$U$10*$W$10)</f>
        <v>0</v>
      </c>
      <c r="BM32" s="141">
        <f>IF(BM$20&gt;$T32,0,($T32-BM$20)*($T32-BM$20)/'3차 스테이터스'!$U$10*$W$10)</f>
        <v>0</v>
      </c>
      <c r="BN32" s="140">
        <f>IF(BN$20&gt;$T32,0,($T32-BN$20)*($T32-BN$20)/'3차 스테이터스'!$U$10*$W$10)</f>
        <v>0</v>
      </c>
      <c r="BO32" s="140">
        <f>IF(BO$20&gt;$T32,0,($T32-BO$20)*($T32-BO$20)/'3차 스테이터스'!$U$10*$W$10)</f>
        <v>0</v>
      </c>
      <c r="BP32" s="140">
        <f>IF(BP$20&gt;$T32,0,($T32-BP$20)*($T32-BP$20)/'3차 스테이터스'!$U$10*$W$10)</f>
        <v>0</v>
      </c>
      <c r="BQ32" s="140">
        <f>IF(BQ$20&gt;$T32,0,($T32-BQ$20)*($T32-BQ$20)/'3차 스테이터스'!$U$10*$W$10)</f>
        <v>0</v>
      </c>
      <c r="BR32" s="140">
        <f>IF(BR$20&gt;$T32,0,($T32-BR$20)*($T32-BR$20)/'3차 스테이터스'!$U$10*$W$10)</f>
        <v>0</v>
      </c>
      <c r="BS32" s="138" t="s">
        <v>127</v>
      </c>
    </row>
    <row r="33" spans="2:71" x14ac:dyDescent="0.3">
      <c r="B33" s="256">
        <f t="shared" si="8"/>
        <v>12</v>
      </c>
      <c r="C33" s="404">
        <f t="shared" si="1"/>
        <v>7.9284200228273271E-3</v>
      </c>
      <c r="D33" s="404">
        <f t="shared" si="2"/>
        <v>5.9253792893885788E-3</v>
      </c>
      <c r="E33" s="404">
        <f t="shared" si="3"/>
        <v>1.1746280344557556E-2</v>
      </c>
      <c r="F33" s="404">
        <f t="shared" si="4"/>
        <v>7.9135022320134512E-3</v>
      </c>
      <c r="G33" s="404">
        <f t="shared" si="5"/>
        <v>3.9830058417419014E-3</v>
      </c>
      <c r="H33" s="404">
        <f t="shared" si="6"/>
        <v>7.8927033888950213E-3</v>
      </c>
      <c r="I33" s="404">
        <f t="shared" si="7"/>
        <v>3.977724741447892E-3</v>
      </c>
      <c r="J33"/>
      <c r="K33"/>
      <c r="L33"/>
      <c r="T33" s="139">
        <f t="shared" si="9"/>
        <v>12</v>
      </c>
      <c r="U33" s="140">
        <f>IF(U$20&gt;$T33,0,($T33-U$20)*($T33-U$20)/'3차 스테이터스'!$U$10*$W$10)</f>
        <v>6.0499999999999998E-2</v>
      </c>
      <c r="V33" s="140">
        <f>IF(V$20&gt;$T33,0,($T33-V$20)*($T33-V$20)/'3차 스테이터스'!$U$10*$W$10)</f>
        <v>0.05</v>
      </c>
      <c r="W33" s="140">
        <f>IF(W$20&gt;$T33,0,($T33-W$20)*($T33-W$20)/'3차 스테이터스'!$U$10*$W$10)</f>
        <v>4.0500000000000001E-2</v>
      </c>
      <c r="X33" s="140">
        <f>IF(X$20&gt;$T33,0,($T33-X$20)*($T33-X$20)/'3차 스테이터스'!$U$10*$W$10)</f>
        <v>3.2000000000000001E-2</v>
      </c>
      <c r="Y33" s="140">
        <f>IF(Y$20&gt;$T33,0,($T33-Y$20)*($T33-Y$20)/'3차 스테이터스'!$U$10*$W$10)</f>
        <v>2.4500000000000001E-2</v>
      </c>
      <c r="Z33" s="140">
        <f>IF(Z$20&gt;$T33,0,($T33-Z$20)*($T33-Z$20)/'3차 스테이터스'!$U$10*$W$10)</f>
        <v>1.8000000000000002E-2</v>
      </c>
      <c r="AA33" s="140">
        <f>IF(AA$20&gt;$T33,0,($T33-AA$20)*($T33-AA$20)/'3차 스테이터스'!$U$10*$W$10)</f>
        <v>1.2500000000000001E-2</v>
      </c>
      <c r="AB33" s="140">
        <f>IF(AB$20&gt;$T33,0,($T33-AB$20)*($T33-AB$20)/'3차 스테이터스'!$U$10*$W$10)</f>
        <v>8.0000000000000002E-3</v>
      </c>
      <c r="AC33" s="140">
        <f>IF(AC$20&gt;$T33,0,($T33-AC$20)*($T33-AC$20)/'3차 스테이터스'!$U$10*$W$10)</f>
        <v>4.5000000000000005E-3</v>
      </c>
      <c r="AD33" s="140">
        <f>IF(AD$20&gt;$T33,0,($T33-AD$20)*($T33-AD$20)/'3차 스테이터스'!$U$10*$W$10)</f>
        <v>2E-3</v>
      </c>
      <c r="AE33" s="140">
        <f>IF(AE$20&gt;$T33,0,($T33-AE$20)*($T33-AE$20)/'3차 스테이터스'!$U$10*$W$10)</f>
        <v>5.0000000000000001E-4</v>
      </c>
      <c r="AF33" s="140">
        <f>IF(AF$20&gt;$T33,0,($T33-AF$20)*($T33-AF$20)/'3차 스테이터스'!$U$10*$W$10)</f>
        <v>0</v>
      </c>
      <c r="AG33" s="140">
        <f>IF(AG$20&gt;$T33,0,($T33-AG$20)*($T33-AG$20)/'3차 스테이터스'!$U$10*$W$10)</f>
        <v>0</v>
      </c>
      <c r="AH33" s="140">
        <f>IF(AH$20&gt;$T33,0,($T33-AH$20)*($T33-AH$20)/'3차 스테이터스'!$U$10*$W$10)</f>
        <v>0</v>
      </c>
      <c r="AI33" s="140">
        <f>IF(AI$20&gt;$T33,0,($T33-AI$20)*($T33-AI$20)/'3차 스테이터스'!$U$10*$W$10)</f>
        <v>0</v>
      </c>
      <c r="AJ33" s="140">
        <f>IF(AJ$20&gt;$T33,0,($T33-AJ$20)*($T33-AJ$20)/'3차 스테이터스'!$U$10*$W$10)</f>
        <v>0</v>
      </c>
      <c r="AK33" s="140">
        <f>IF(AK$20&gt;$T33,0,($T33-AK$20)*($T33-AK$20)/'3차 스테이터스'!$U$10*$W$10)</f>
        <v>0</v>
      </c>
      <c r="AL33" s="140">
        <f>IF(AL$20&gt;$T33,0,($T33-AL$20)*($T33-AL$20)/'3차 스테이터스'!$U$10*$W$10)</f>
        <v>0</v>
      </c>
      <c r="AM33" s="140">
        <f>IF(AM$20&gt;$T33,0,($T33-AM$20)*($T33-AM$20)/'3차 스테이터스'!$U$10*$W$10)</f>
        <v>0</v>
      </c>
      <c r="AN33" s="140">
        <f>IF(AN$20&gt;$T33,0,($T33-AN$20)*($T33-AN$20)/'3차 스테이터스'!$U$10*$W$10)</f>
        <v>0</v>
      </c>
      <c r="AO33" s="140">
        <f>IF(AO$20&gt;$T33,0,($T33-AO$20)*($T33-AO$20)/'3차 스테이터스'!$U$10*$W$10)</f>
        <v>0</v>
      </c>
      <c r="AP33" s="140">
        <f>IF(AP$20&gt;$T33,0,($T33-AP$20)*($T33-AP$20)/'3차 스테이터스'!$U$10*$W$10)</f>
        <v>0</v>
      </c>
      <c r="AQ33" s="140">
        <f>IF(AQ$20&gt;$T33,0,($T33-AQ$20)*($T33-AQ$20)/'3차 스테이터스'!$U$10*$W$10)</f>
        <v>0</v>
      </c>
      <c r="AR33" s="140">
        <f>IF(AR$20&gt;$T33,0,($T33-AR$20)*($T33-AR$20)/'3차 스테이터스'!$U$10*$W$10)</f>
        <v>0</v>
      </c>
      <c r="AS33" s="140">
        <f>IF(AS$20&gt;$T33,0,($T33-AS$20)*($T33-AS$20)/'3차 스테이터스'!$U$10*$W$10)</f>
        <v>0</v>
      </c>
      <c r="AT33" s="140">
        <f>IF(AT$20&gt;$T33,0,($T33-AT$20)*($T33-AT$20)/'3차 스테이터스'!$U$10*$W$10)</f>
        <v>0</v>
      </c>
      <c r="AU33" s="140">
        <f>IF(AU$20&gt;$T33,0,($T33-AU$20)*($T33-AU$20)/'3차 스테이터스'!$U$10*$W$10)</f>
        <v>0</v>
      </c>
      <c r="AV33" s="140">
        <f>IF(AV$20&gt;$T33,0,($T33-AV$20)*($T33-AV$20)/'3차 스테이터스'!$U$10*$W$10)</f>
        <v>0</v>
      </c>
      <c r="AW33" s="140">
        <f>IF(AW$20&gt;$T33,0,($T33-AW$20)*($T33-AW$20)/'3차 스테이터스'!$U$10*$W$10)</f>
        <v>0</v>
      </c>
      <c r="AX33" s="140">
        <f>IF(AX$20&gt;$T33,0,($T33-AX$20)*($T33-AX$20)/'3차 스테이터스'!$U$10*$W$10)</f>
        <v>0</v>
      </c>
      <c r="AY33" s="140">
        <f>IF(AY$20&gt;$T33,0,($T33-AY$20)*($T33-AY$20)/'3차 스테이터스'!$U$10*$W$10)</f>
        <v>0</v>
      </c>
      <c r="AZ33" s="140">
        <f>IF(AZ$20&gt;$T33,0,($T33-AZ$20)*($T33-AZ$20)/'3차 스테이터스'!$U$10*$W$10)</f>
        <v>0</v>
      </c>
      <c r="BA33" s="140">
        <f>IF(BA$20&gt;$T33,0,($T33-BA$20)*($T33-BA$20)/'3차 스테이터스'!$U$10*$W$10)</f>
        <v>0</v>
      </c>
      <c r="BB33" s="140">
        <f>IF(BB$20&gt;$T33,0,($T33-BB$20)*($T33-BB$20)/'3차 스테이터스'!$U$10*$W$10)</f>
        <v>0</v>
      </c>
      <c r="BC33" s="140">
        <f>IF(BC$20&gt;$T33,0,($T33-BC$20)*($T33-BC$20)/'3차 스테이터스'!$U$10*$W$10)</f>
        <v>0</v>
      </c>
      <c r="BD33" s="140">
        <f>IF(BD$20&gt;$T33,0,($T33-BD$20)*($T33-BD$20)/'3차 스테이터스'!$U$10*$W$10)</f>
        <v>0</v>
      </c>
      <c r="BE33" s="140">
        <f>IF(BE$20&gt;$T33,0,($T33-BE$20)*($T33-BE$20)/'3차 스테이터스'!$U$10*$W$10)</f>
        <v>0</v>
      </c>
      <c r="BF33" s="140">
        <f>IF(BF$20&gt;$T33,0,($T33-BF$20)*($T33-BF$20)/'3차 스테이터스'!$U$10*$W$10)</f>
        <v>0</v>
      </c>
      <c r="BG33" s="140">
        <f>IF(BG$20&gt;$T33,0,($T33-BG$20)*($T33-BG$20)/'3차 스테이터스'!$U$10*$W$10)</f>
        <v>0</v>
      </c>
      <c r="BH33" s="140">
        <f>IF(BH$20&gt;$T33,0,($T33-BH$20)*($T33-BH$20)/'3차 스테이터스'!$U$10*$W$10)</f>
        <v>0</v>
      </c>
      <c r="BI33" s="140">
        <f>IF(BI$20&gt;$T33,0,($T33-BI$20)*($T33-BI$20)/'3차 스테이터스'!$U$10*$W$10)</f>
        <v>0</v>
      </c>
      <c r="BJ33" s="140">
        <f>IF(BJ$20&gt;$T33,0,($T33-BJ$20)*($T33-BJ$20)/'3차 스테이터스'!$U$10*$W$10)</f>
        <v>0</v>
      </c>
      <c r="BK33" s="140">
        <f>IF(BK$20&gt;$T33,0,($T33-BK$20)*($T33-BK$20)/'3차 스테이터스'!$U$10*$W$10)</f>
        <v>0</v>
      </c>
      <c r="BL33" s="140">
        <f>IF(BL$20&gt;$T33,0,($T33-BL$20)*($T33-BL$20)/'3차 스테이터스'!$U$10*$W$10)</f>
        <v>0</v>
      </c>
      <c r="BM33" s="141">
        <f>IF(BM$20&gt;$T33,0,($T33-BM$20)*($T33-BM$20)/'3차 스테이터스'!$U$10*$W$10)</f>
        <v>0</v>
      </c>
      <c r="BN33" s="140">
        <f>IF(BN$20&gt;$T33,0,($T33-BN$20)*($T33-BN$20)/'3차 스테이터스'!$U$10*$W$10)</f>
        <v>0</v>
      </c>
      <c r="BO33" s="140">
        <f>IF(BO$20&gt;$T33,0,($T33-BO$20)*($T33-BO$20)/'3차 스테이터스'!$U$10*$W$10)</f>
        <v>0</v>
      </c>
      <c r="BP33" s="140">
        <f>IF(BP$20&gt;$T33,0,($T33-BP$20)*($T33-BP$20)/'3차 스테이터스'!$U$10*$W$10)</f>
        <v>0</v>
      </c>
      <c r="BQ33" s="140">
        <f>IF(BQ$20&gt;$T33,0,($T33-BQ$20)*($T33-BQ$20)/'3차 스테이터스'!$U$10*$W$10)</f>
        <v>0</v>
      </c>
      <c r="BR33" s="140">
        <f>IF(BR$20&gt;$T33,0,($T33-BR$20)*($T33-BR$20)/'3차 스테이터스'!$U$10*$W$10)</f>
        <v>0</v>
      </c>
      <c r="BS33" s="138" t="s">
        <v>127</v>
      </c>
    </row>
    <row r="34" spans="2:71" x14ac:dyDescent="0.3">
      <c r="B34" s="256">
        <f t="shared" si="8"/>
        <v>13</v>
      </c>
      <c r="C34" s="404">
        <f t="shared" si="1"/>
        <v>8.5827222011958439E-3</v>
      </c>
      <c r="D34" s="404">
        <f t="shared" si="2"/>
        <v>6.4125149742794733E-3</v>
      </c>
      <c r="E34" s="404">
        <f t="shared" si="3"/>
        <v>1.2702755520812977E-2</v>
      </c>
      <c r="F34" s="404">
        <f t="shared" si="4"/>
        <v>8.5652433093841174E-3</v>
      </c>
      <c r="G34" s="404">
        <f t="shared" si="5"/>
        <v>4.3133958591399747E-3</v>
      </c>
      <c r="H34" s="404">
        <f t="shared" si="6"/>
        <v>8.5408827569730637E-3</v>
      </c>
      <c r="I34" s="404">
        <f t="shared" si="7"/>
        <v>4.3072029686568158E-3</v>
      </c>
      <c r="J34"/>
      <c r="K34"/>
      <c r="L34"/>
      <c r="T34" s="139">
        <f t="shared" si="9"/>
        <v>13</v>
      </c>
      <c r="U34" s="140">
        <f>IF(U$20&gt;$T34,0,($T34-U$20)*($T34-U$20)/'3차 스테이터스'!$U$10*$W$10)</f>
        <v>7.2000000000000008E-2</v>
      </c>
      <c r="V34" s="140">
        <f>IF(V$20&gt;$T34,0,($T34-V$20)*($T34-V$20)/'3차 스테이터스'!$U$10*$W$10)</f>
        <v>6.0499999999999998E-2</v>
      </c>
      <c r="W34" s="140">
        <f>IF(W$20&gt;$T34,0,($T34-W$20)*($T34-W$20)/'3차 스테이터스'!$U$10*$W$10)</f>
        <v>0.05</v>
      </c>
      <c r="X34" s="140">
        <f>IF(X$20&gt;$T34,0,($T34-X$20)*($T34-X$20)/'3차 스테이터스'!$U$10*$W$10)</f>
        <v>4.0500000000000001E-2</v>
      </c>
      <c r="Y34" s="140">
        <f>IF(Y$20&gt;$T34,0,($T34-Y$20)*($T34-Y$20)/'3차 스테이터스'!$U$10*$W$10)</f>
        <v>3.2000000000000001E-2</v>
      </c>
      <c r="Z34" s="140">
        <f>IF(Z$20&gt;$T34,0,($T34-Z$20)*($T34-Z$20)/'3차 스테이터스'!$U$10*$W$10)</f>
        <v>2.4500000000000001E-2</v>
      </c>
      <c r="AA34" s="140">
        <f>IF(AA$20&gt;$T34,0,($T34-AA$20)*($T34-AA$20)/'3차 스테이터스'!$U$10*$W$10)</f>
        <v>1.8000000000000002E-2</v>
      </c>
      <c r="AB34" s="140">
        <f>IF(AB$20&gt;$T34,0,($T34-AB$20)*($T34-AB$20)/'3차 스테이터스'!$U$10*$W$10)</f>
        <v>1.2500000000000001E-2</v>
      </c>
      <c r="AC34" s="140">
        <f>IF(AC$20&gt;$T34,0,($T34-AC$20)*($T34-AC$20)/'3차 스테이터스'!$U$10*$W$10)</f>
        <v>8.0000000000000002E-3</v>
      </c>
      <c r="AD34" s="140">
        <f>IF(AD$20&gt;$T34,0,($T34-AD$20)*($T34-AD$20)/'3차 스테이터스'!$U$10*$W$10)</f>
        <v>4.5000000000000005E-3</v>
      </c>
      <c r="AE34" s="140">
        <f>IF(AE$20&gt;$T34,0,($T34-AE$20)*($T34-AE$20)/'3차 스테이터스'!$U$10*$W$10)</f>
        <v>2E-3</v>
      </c>
      <c r="AF34" s="140">
        <f>IF(AF$20&gt;$T34,0,($T34-AF$20)*($T34-AF$20)/'3차 스테이터스'!$U$10*$W$10)</f>
        <v>5.0000000000000001E-4</v>
      </c>
      <c r="AG34" s="140">
        <f>IF(AG$20&gt;$T34,0,($T34-AG$20)*($T34-AG$20)/'3차 스테이터스'!$U$10*$W$10)</f>
        <v>0</v>
      </c>
      <c r="AH34" s="140">
        <f>IF(AH$20&gt;$T34,0,($T34-AH$20)*($T34-AH$20)/'3차 스테이터스'!$U$10*$W$10)</f>
        <v>0</v>
      </c>
      <c r="AI34" s="140">
        <f>IF(AI$20&gt;$T34,0,($T34-AI$20)*($T34-AI$20)/'3차 스테이터스'!$U$10*$W$10)</f>
        <v>0</v>
      </c>
      <c r="AJ34" s="140">
        <f>IF(AJ$20&gt;$T34,0,($T34-AJ$20)*($T34-AJ$20)/'3차 스테이터스'!$U$10*$W$10)</f>
        <v>0</v>
      </c>
      <c r="AK34" s="140">
        <f>IF(AK$20&gt;$T34,0,($T34-AK$20)*($T34-AK$20)/'3차 스테이터스'!$U$10*$W$10)</f>
        <v>0</v>
      </c>
      <c r="AL34" s="140">
        <f>IF(AL$20&gt;$T34,0,($T34-AL$20)*($T34-AL$20)/'3차 스테이터스'!$U$10*$W$10)</f>
        <v>0</v>
      </c>
      <c r="AM34" s="140">
        <f>IF(AM$20&gt;$T34,0,($T34-AM$20)*($T34-AM$20)/'3차 스테이터스'!$U$10*$W$10)</f>
        <v>0</v>
      </c>
      <c r="AN34" s="140">
        <f>IF(AN$20&gt;$T34,0,($T34-AN$20)*($T34-AN$20)/'3차 스테이터스'!$U$10*$W$10)</f>
        <v>0</v>
      </c>
      <c r="AO34" s="140">
        <f>IF(AO$20&gt;$T34,0,($T34-AO$20)*($T34-AO$20)/'3차 스테이터스'!$U$10*$W$10)</f>
        <v>0</v>
      </c>
      <c r="AP34" s="140">
        <f>IF(AP$20&gt;$T34,0,($T34-AP$20)*($T34-AP$20)/'3차 스테이터스'!$U$10*$W$10)</f>
        <v>0</v>
      </c>
      <c r="AQ34" s="140">
        <f>IF(AQ$20&gt;$T34,0,($T34-AQ$20)*($T34-AQ$20)/'3차 스테이터스'!$U$10*$W$10)</f>
        <v>0</v>
      </c>
      <c r="AR34" s="140">
        <f>IF(AR$20&gt;$T34,0,($T34-AR$20)*($T34-AR$20)/'3차 스테이터스'!$U$10*$W$10)</f>
        <v>0</v>
      </c>
      <c r="AS34" s="140">
        <f>IF(AS$20&gt;$T34,0,($T34-AS$20)*($T34-AS$20)/'3차 스테이터스'!$U$10*$W$10)</f>
        <v>0</v>
      </c>
      <c r="AT34" s="140">
        <f>IF(AT$20&gt;$T34,0,($T34-AT$20)*($T34-AT$20)/'3차 스테이터스'!$U$10*$W$10)</f>
        <v>0</v>
      </c>
      <c r="AU34" s="140">
        <f>IF(AU$20&gt;$T34,0,($T34-AU$20)*($T34-AU$20)/'3차 스테이터스'!$U$10*$W$10)</f>
        <v>0</v>
      </c>
      <c r="AV34" s="140">
        <f>IF(AV$20&gt;$T34,0,($T34-AV$20)*($T34-AV$20)/'3차 스테이터스'!$U$10*$W$10)</f>
        <v>0</v>
      </c>
      <c r="AW34" s="140">
        <f>IF(AW$20&gt;$T34,0,($T34-AW$20)*($T34-AW$20)/'3차 스테이터스'!$U$10*$W$10)</f>
        <v>0</v>
      </c>
      <c r="AX34" s="140">
        <f>IF(AX$20&gt;$T34,0,($T34-AX$20)*($T34-AX$20)/'3차 스테이터스'!$U$10*$W$10)</f>
        <v>0</v>
      </c>
      <c r="AY34" s="140">
        <f>IF(AY$20&gt;$T34,0,($T34-AY$20)*($T34-AY$20)/'3차 스테이터스'!$U$10*$W$10)</f>
        <v>0</v>
      </c>
      <c r="AZ34" s="140">
        <f>IF(AZ$20&gt;$T34,0,($T34-AZ$20)*($T34-AZ$20)/'3차 스테이터스'!$U$10*$W$10)</f>
        <v>0</v>
      </c>
      <c r="BA34" s="140">
        <f>IF(BA$20&gt;$T34,0,($T34-BA$20)*($T34-BA$20)/'3차 스테이터스'!$U$10*$W$10)</f>
        <v>0</v>
      </c>
      <c r="BB34" s="140">
        <f>IF(BB$20&gt;$T34,0,($T34-BB$20)*($T34-BB$20)/'3차 스테이터스'!$U$10*$W$10)</f>
        <v>0</v>
      </c>
      <c r="BC34" s="140">
        <f>IF(BC$20&gt;$T34,0,($T34-BC$20)*($T34-BC$20)/'3차 스테이터스'!$U$10*$W$10)</f>
        <v>0</v>
      </c>
      <c r="BD34" s="140">
        <f>IF(BD$20&gt;$T34,0,($T34-BD$20)*($T34-BD$20)/'3차 스테이터스'!$U$10*$W$10)</f>
        <v>0</v>
      </c>
      <c r="BE34" s="140">
        <f>IF(BE$20&gt;$T34,0,($T34-BE$20)*($T34-BE$20)/'3차 스테이터스'!$U$10*$W$10)</f>
        <v>0</v>
      </c>
      <c r="BF34" s="140">
        <f>IF(BF$20&gt;$T34,0,($T34-BF$20)*($T34-BF$20)/'3차 스테이터스'!$U$10*$W$10)</f>
        <v>0</v>
      </c>
      <c r="BG34" s="140">
        <f>IF(BG$20&gt;$T34,0,($T34-BG$20)*($T34-BG$20)/'3차 스테이터스'!$U$10*$W$10)</f>
        <v>0</v>
      </c>
      <c r="BH34" s="140">
        <f>IF(BH$20&gt;$T34,0,($T34-BH$20)*($T34-BH$20)/'3차 스테이터스'!$U$10*$W$10)</f>
        <v>0</v>
      </c>
      <c r="BI34" s="140">
        <f>IF(BI$20&gt;$T34,0,($T34-BI$20)*($T34-BI$20)/'3차 스테이터스'!$U$10*$W$10)</f>
        <v>0</v>
      </c>
      <c r="BJ34" s="140">
        <f>IF(BJ$20&gt;$T34,0,($T34-BJ$20)*($T34-BJ$20)/'3차 스테이터스'!$U$10*$W$10)</f>
        <v>0</v>
      </c>
      <c r="BK34" s="140">
        <f>IF(BK$20&gt;$T34,0,($T34-BK$20)*($T34-BK$20)/'3차 스테이터스'!$U$10*$W$10)</f>
        <v>0</v>
      </c>
      <c r="BL34" s="140">
        <f>IF(BL$20&gt;$T34,0,($T34-BL$20)*($T34-BL$20)/'3차 스테이터스'!$U$10*$W$10)</f>
        <v>0</v>
      </c>
      <c r="BM34" s="141">
        <f>IF(BM$20&gt;$T34,0,($T34-BM$20)*($T34-BM$20)/'3차 스테이터스'!$U$10*$W$10)</f>
        <v>0</v>
      </c>
      <c r="BN34" s="140">
        <f>IF(BN$20&gt;$T34,0,($T34-BN$20)*($T34-BN$20)/'3차 스테이터스'!$U$10*$W$10)</f>
        <v>0</v>
      </c>
      <c r="BO34" s="140">
        <f>IF(BO$20&gt;$T34,0,($T34-BO$20)*($T34-BO$20)/'3차 스테이터스'!$U$10*$W$10)</f>
        <v>0</v>
      </c>
      <c r="BP34" s="140">
        <f>IF(BP$20&gt;$T34,0,($T34-BP$20)*($T34-BP$20)/'3차 스테이터스'!$U$10*$W$10)</f>
        <v>0</v>
      </c>
      <c r="BQ34" s="140">
        <f>IF(BQ$20&gt;$T34,0,($T34-BQ$20)*($T34-BQ$20)/'3차 스테이터스'!$U$10*$W$10)</f>
        <v>0</v>
      </c>
      <c r="BR34" s="140">
        <f>IF(BR$20&gt;$T34,0,($T34-BR$20)*($T34-BR$20)/'3차 스테이터스'!$U$10*$W$10)</f>
        <v>0</v>
      </c>
      <c r="BS34" s="138" t="s">
        <v>127</v>
      </c>
    </row>
    <row r="35" spans="2:71" x14ac:dyDescent="0.3">
      <c r="B35" s="256">
        <f t="shared" si="8"/>
        <v>14</v>
      </c>
      <c r="C35" s="404">
        <f t="shared" si="1"/>
        <v>9.2360501046390535E-3</v>
      </c>
      <c r="D35" s="404">
        <f t="shared" si="2"/>
        <v>6.8986430141763323E-3</v>
      </c>
      <c r="E35" s="404">
        <f t="shared" si="3"/>
        <v>1.3655872024970737E-2</v>
      </c>
      <c r="F35" s="404">
        <f t="shared" si="4"/>
        <v>9.2158120379434907E-3</v>
      </c>
      <c r="G35" s="404">
        <f t="shared" si="5"/>
        <v>4.6435520962320887E-3</v>
      </c>
      <c r="H35" s="404">
        <f t="shared" si="6"/>
        <v>9.1876164514322952E-3</v>
      </c>
      <c r="I35" s="404">
        <f t="shared" si="7"/>
        <v>4.6363756788978675E-3</v>
      </c>
      <c r="J35"/>
      <c r="K35"/>
      <c r="L35"/>
      <c r="T35" s="139">
        <f t="shared" si="9"/>
        <v>14</v>
      </c>
      <c r="U35" s="140">
        <f>IF(U$20&gt;$T35,0,($T35-U$20)*($T35-U$20)/'3차 스테이터스'!$U$10*$W$10)</f>
        <v>8.4499999999999992E-2</v>
      </c>
      <c r="V35" s="140">
        <f>IF(V$20&gt;$T35,0,($T35-V$20)*($T35-V$20)/'3차 스테이터스'!$U$10*$W$10)</f>
        <v>7.2000000000000008E-2</v>
      </c>
      <c r="W35" s="140">
        <f>IF(W$20&gt;$T35,0,($T35-W$20)*($T35-W$20)/'3차 스테이터스'!$U$10*$W$10)</f>
        <v>6.0499999999999998E-2</v>
      </c>
      <c r="X35" s="140">
        <f>IF(X$20&gt;$T35,0,($T35-X$20)*($T35-X$20)/'3차 스테이터스'!$U$10*$W$10)</f>
        <v>0.05</v>
      </c>
      <c r="Y35" s="140">
        <f>IF(Y$20&gt;$T35,0,($T35-Y$20)*($T35-Y$20)/'3차 스테이터스'!$U$10*$W$10)</f>
        <v>4.0500000000000001E-2</v>
      </c>
      <c r="Z35" s="140">
        <f>IF(Z$20&gt;$T35,0,($T35-Z$20)*($T35-Z$20)/'3차 스테이터스'!$U$10*$W$10)</f>
        <v>3.2000000000000001E-2</v>
      </c>
      <c r="AA35" s="140">
        <f>IF(AA$20&gt;$T35,0,($T35-AA$20)*($T35-AA$20)/'3차 스테이터스'!$U$10*$W$10)</f>
        <v>2.4500000000000001E-2</v>
      </c>
      <c r="AB35" s="140">
        <f>IF(AB$20&gt;$T35,0,($T35-AB$20)*($T35-AB$20)/'3차 스테이터스'!$U$10*$W$10)</f>
        <v>1.8000000000000002E-2</v>
      </c>
      <c r="AC35" s="140">
        <f>IF(AC$20&gt;$T35,0,($T35-AC$20)*($T35-AC$20)/'3차 스테이터스'!$U$10*$W$10)</f>
        <v>1.2500000000000001E-2</v>
      </c>
      <c r="AD35" s="140">
        <f>IF(AD$20&gt;$T35,0,($T35-AD$20)*($T35-AD$20)/'3차 스테이터스'!$U$10*$W$10)</f>
        <v>8.0000000000000002E-3</v>
      </c>
      <c r="AE35" s="140">
        <f>IF(AE$20&gt;$T35,0,($T35-AE$20)*($T35-AE$20)/'3차 스테이터스'!$U$10*$W$10)</f>
        <v>4.5000000000000005E-3</v>
      </c>
      <c r="AF35" s="140">
        <f>IF(AF$20&gt;$T35,0,($T35-AF$20)*($T35-AF$20)/'3차 스테이터스'!$U$10*$W$10)</f>
        <v>2E-3</v>
      </c>
      <c r="AG35" s="140">
        <f>IF(AG$20&gt;$T35,0,($T35-AG$20)*($T35-AG$20)/'3차 스테이터스'!$U$10*$W$10)</f>
        <v>5.0000000000000001E-4</v>
      </c>
      <c r="AH35" s="140">
        <f>IF(AH$20&gt;$T35,0,($T35-AH$20)*($T35-AH$20)/'3차 스테이터스'!$U$10*$W$10)</f>
        <v>0</v>
      </c>
      <c r="AI35" s="140">
        <f>IF(AI$20&gt;$T35,0,($T35-AI$20)*($T35-AI$20)/'3차 스테이터스'!$U$10*$W$10)</f>
        <v>0</v>
      </c>
      <c r="AJ35" s="140">
        <f>IF(AJ$20&gt;$T35,0,($T35-AJ$20)*($T35-AJ$20)/'3차 스테이터스'!$U$10*$W$10)</f>
        <v>0</v>
      </c>
      <c r="AK35" s="140">
        <f>IF(AK$20&gt;$T35,0,($T35-AK$20)*($T35-AK$20)/'3차 스테이터스'!$U$10*$W$10)</f>
        <v>0</v>
      </c>
      <c r="AL35" s="140">
        <f>IF(AL$20&gt;$T35,0,($T35-AL$20)*($T35-AL$20)/'3차 스테이터스'!$U$10*$W$10)</f>
        <v>0</v>
      </c>
      <c r="AM35" s="140">
        <f>IF(AM$20&gt;$T35,0,($T35-AM$20)*($T35-AM$20)/'3차 스테이터스'!$U$10*$W$10)</f>
        <v>0</v>
      </c>
      <c r="AN35" s="140">
        <f>IF(AN$20&gt;$T35,0,($T35-AN$20)*($T35-AN$20)/'3차 스테이터스'!$U$10*$W$10)</f>
        <v>0</v>
      </c>
      <c r="AO35" s="140">
        <f>IF(AO$20&gt;$T35,0,($T35-AO$20)*($T35-AO$20)/'3차 스테이터스'!$U$10*$W$10)</f>
        <v>0</v>
      </c>
      <c r="AP35" s="140">
        <f>IF(AP$20&gt;$T35,0,($T35-AP$20)*($T35-AP$20)/'3차 스테이터스'!$U$10*$W$10)</f>
        <v>0</v>
      </c>
      <c r="AQ35" s="140">
        <f>IF(AQ$20&gt;$T35,0,($T35-AQ$20)*($T35-AQ$20)/'3차 스테이터스'!$U$10*$W$10)</f>
        <v>0</v>
      </c>
      <c r="AR35" s="140">
        <f>IF(AR$20&gt;$T35,0,($T35-AR$20)*($T35-AR$20)/'3차 스테이터스'!$U$10*$W$10)</f>
        <v>0</v>
      </c>
      <c r="AS35" s="140">
        <f>IF(AS$20&gt;$T35,0,($T35-AS$20)*($T35-AS$20)/'3차 스테이터스'!$U$10*$W$10)</f>
        <v>0</v>
      </c>
      <c r="AT35" s="140">
        <f>IF(AT$20&gt;$T35,0,($T35-AT$20)*($T35-AT$20)/'3차 스테이터스'!$U$10*$W$10)</f>
        <v>0</v>
      </c>
      <c r="AU35" s="140">
        <f>IF(AU$20&gt;$T35,0,($T35-AU$20)*($T35-AU$20)/'3차 스테이터스'!$U$10*$W$10)</f>
        <v>0</v>
      </c>
      <c r="AV35" s="140">
        <f>IF(AV$20&gt;$T35,0,($T35-AV$20)*($T35-AV$20)/'3차 스테이터스'!$U$10*$W$10)</f>
        <v>0</v>
      </c>
      <c r="AW35" s="140">
        <f>IF(AW$20&gt;$T35,0,($T35-AW$20)*($T35-AW$20)/'3차 스테이터스'!$U$10*$W$10)</f>
        <v>0</v>
      </c>
      <c r="AX35" s="140">
        <f>IF(AX$20&gt;$T35,0,($T35-AX$20)*($T35-AX$20)/'3차 스테이터스'!$U$10*$W$10)</f>
        <v>0</v>
      </c>
      <c r="AY35" s="140">
        <f>IF(AY$20&gt;$T35,0,($T35-AY$20)*($T35-AY$20)/'3차 스테이터스'!$U$10*$W$10)</f>
        <v>0</v>
      </c>
      <c r="AZ35" s="140">
        <f>IF(AZ$20&gt;$T35,0,($T35-AZ$20)*($T35-AZ$20)/'3차 스테이터스'!$U$10*$W$10)</f>
        <v>0</v>
      </c>
      <c r="BA35" s="140">
        <f>IF(BA$20&gt;$T35,0,($T35-BA$20)*($T35-BA$20)/'3차 스테이터스'!$U$10*$W$10)</f>
        <v>0</v>
      </c>
      <c r="BB35" s="140">
        <f>IF(BB$20&gt;$T35,0,($T35-BB$20)*($T35-BB$20)/'3차 스테이터스'!$U$10*$W$10)</f>
        <v>0</v>
      </c>
      <c r="BC35" s="140">
        <f>IF(BC$20&gt;$T35,0,($T35-BC$20)*($T35-BC$20)/'3차 스테이터스'!$U$10*$W$10)</f>
        <v>0</v>
      </c>
      <c r="BD35" s="140">
        <f>IF(BD$20&gt;$T35,0,($T35-BD$20)*($T35-BD$20)/'3차 스테이터스'!$U$10*$W$10)</f>
        <v>0</v>
      </c>
      <c r="BE35" s="140">
        <f>IF(BE$20&gt;$T35,0,($T35-BE$20)*($T35-BE$20)/'3차 스테이터스'!$U$10*$W$10)</f>
        <v>0</v>
      </c>
      <c r="BF35" s="140">
        <f>IF(BF$20&gt;$T35,0,($T35-BF$20)*($T35-BF$20)/'3차 스테이터스'!$U$10*$W$10)</f>
        <v>0</v>
      </c>
      <c r="BG35" s="140">
        <f>IF(BG$20&gt;$T35,0,($T35-BG$20)*($T35-BG$20)/'3차 스테이터스'!$U$10*$W$10)</f>
        <v>0</v>
      </c>
      <c r="BH35" s="140">
        <f>IF(BH$20&gt;$T35,0,($T35-BH$20)*($T35-BH$20)/'3차 스테이터스'!$U$10*$W$10)</f>
        <v>0</v>
      </c>
      <c r="BI35" s="140">
        <f>IF(BI$20&gt;$T35,0,($T35-BI$20)*($T35-BI$20)/'3차 스테이터스'!$U$10*$W$10)</f>
        <v>0</v>
      </c>
      <c r="BJ35" s="140">
        <f>IF(BJ$20&gt;$T35,0,($T35-BJ$20)*($T35-BJ$20)/'3차 스테이터스'!$U$10*$W$10)</f>
        <v>0</v>
      </c>
      <c r="BK35" s="140">
        <f>IF(BK$20&gt;$T35,0,($T35-BK$20)*($T35-BK$20)/'3차 스테이터스'!$U$10*$W$10)</f>
        <v>0</v>
      </c>
      <c r="BL35" s="140">
        <f>IF(BL$20&gt;$T35,0,($T35-BL$20)*($T35-BL$20)/'3차 스테이터스'!$U$10*$W$10)</f>
        <v>0</v>
      </c>
      <c r="BM35" s="141">
        <f>IF(BM$20&gt;$T35,0,($T35-BM$20)*($T35-BM$20)/'3차 스테이터스'!$U$10*$W$10)</f>
        <v>0</v>
      </c>
      <c r="BN35" s="140">
        <f>IF(BN$20&gt;$T35,0,($T35-BN$20)*($T35-BN$20)/'3차 스테이터스'!$U$10*$W$10)</f>
        <v>0</v>
      </c>
      <c r="BO35" s="140">
        <f>IF(BO$20&gt;$T35,0,($T35-BO$20)*($T35-BO$20)/'3차 스테이터스'!$U$10*$W$10)</f>
        <v>0</v>
      </c>
      <c r="BP35" s="140">
        <f>IF(BP$20&gt;$T35,0,($T35-BP$20)*($T35-BP$20)/'3차 스테이터스'!$U$10*$W$10)</f>
        <v>0</v>
      </c>
      <c r="BQ35" s="140">
        <f>IF(BQ$20&gt;$T35,0,($T35-BQ$20)*($T35-BQ$20)/'3차 스테이터스'!$U$10*$W$10)</f>
        <v>0</v>
      </c>
      <c r="BR35" s="140">
        <f>IF(BR$20&gt;$T35,0,($T35-BR$20)*($T35-BR$20)/'3차 스테이터스'!$U$10*$W$10)</f>
        <v>0</v>
      </c>
      <c r="BS35" s="138" t="s">
        <v>127</v>
      </c>
    </row>
    <row r="36" spans="2:71" x14ac:dyDescent="0.3">
      <c r="B36" s="256">
        <f t="shared" si="8"/>
        <v>15</v>
      </c>
      <c r="C36" s="404">
        <f t="shared" si="1"/>
        <v>9.8884059076234775E-3</v>
      </c>
      <c r="D36" s="404">
        <f t="shared" si="2"/>
        <v>7.3837665323344065E-3</v>
      </c>
      <c r="E36" s="404">
        <f t="shared" si="3"/>
        <v>1.4605647517039922E-2</v>
      </c>
      <c r="F36" s="404">
        <f t="shared" si="4"/>
        <v>9.8652115780724896E-3</v>
      </c>
      <c r="G36" s="404">
        <f t="shared" si="5"/>
        <v>4.9734748010610078E-3</v>
      </c>
      <c r="H36" s="404">
        <f t="shared" si="6"/>
        <v>9.8329093034449574E-3</v>
      </c>
      <c r="I36" s="404">
        <f t="shared" si="7"/>
        <v>4.9652432969215492E-3</v>
      </c>
      <c r="J36"/>
      <c r="K36"/>
      <c r="L36"/>
      <c r="T36" s="139">
        <f t="shared" si="9"/>
        <v>15</v>
      </c>
      <c r="U36" s="140">
        <f>IF(U$20&gt;$T36,0,($T36-U$20)*($T36-U$20)/'3차 스테이터스'!$U$10*$W$10)</f>
        <v>9.8000000000000004E-2</v>
      </c>
      <c r="V36" s="140">
        <f>IF(V$20&gt;$T36,0,($T36-V$20)*($T36-V$20)/'3차 스테이터스'!$U$10*$W$10)</f>
        <v>8.4499999999999992E-2</v>
      </c>
      <c r="W36" s="140">
        <f>IF(W$20&gt;$T36,0,($T36-W$20)*($T36-W$20)/'3차 스테이터스'!$U$10*$W$10)</f>
        <v>7.2000000000000008E-2</v>
      </c>
      <c r="X36" s="140">
        <f>IF(X$20&gt;$T36,0,($T36-X$20)*($T36-X$20)/'3차 스테이터스'!$U$10*$W$10)</f>
        <v>6.0499999999999998E-2</v>
      </c>
      <c r="Y36" s="140">
        <f>IF(Y$20&gt;$T36,0,($T36-Y$20)*($T36-Y$20)/'3차 스테이터스'!$U$10*$W$10)</f>
        <v>0.05</v>
      </c>
      <c r="Z36" s="140">
        <f>IF(Z$20&gt;$T36,0,($T36-Z$20)*($T36-Z$20)/'3차 스테이터스'!$U$10*$W$10)</f>
        <v>4.0500000000000001E-2</v>
      </c>
      <c r="AA36" s="140">
        <f>IF(AA$20&gt;$T36,0,($T36-AA$20)*($T36-AA$20)/'3차 스테이터스'!$U$10*$W$10)</f>
        <v>3.2000000000000001E-2</v>
      </c>
      <c r="AB36" s="140">
        <f>IF(AB$20&gt;$T36,0,($T36-AB$20)*($T36-AB$20)/'3차 스테이터스'!$U$10*$W$10)</f>
        <v>2.4500000000000001E-2</v>
      </c>
      <c r="AC36" s="140">
        <f>IF(AC$20&gt;$T36,0,($T36-AC$20)*($T36-AC$20)/'3차 스테이터스'!$U$10*$W$10)</f>
        <v>1.8000000000000002E-2</v>
      </c>
      <c r="AD36" s="140">
        <f>IF(AD$20&gt;$T36,0,($T36-AD$20)*($T36-AD$20)/'3차 스테이터스'!$U$10*$W$10)</f>
        <v>1.2500000000000001E-2</v>
      </c>
      <c r="AE36" s="140">
        <f>IF(AE$20&gt;$T36,0,($T36-AE$20)*($T36-AE$20)/'3차 스테이터스'!$U$10*$W$10)</f>
        <v>8.0000000000000002E-3</v>
      </c>
      <c r="AF36" s="140">
        <f>IF(AF$20&gt;$T36,0,($T36-AF$20)*($T36-AF$20)/'3차 스테이터스'!$U$10*$W$10)</f>
        <v>4.5000000000000005E-3</v>
      </c>
      <c r="AG36" s="140">
        <f>IF(AG$20&gt;$T36,0,($T36-AG$20)*($T36-AG$20)/'3차 스테이터스'!$U$10*$W$10)</f>
        <v>2E-3</v>
      </c>
      <c r="AH36" s="140">
        <f>IF(AH$20&gt;$T36,0,($T36-AH$20)*($T36-AH$20)/'3차 스테이터스'!$U$10*$W$10)</f>
        <v>5.0000000000000001E-4</v>
      </c>
      <c r="AI36" s="140">
        <f>IF(AI$20&gt;$T36,0,($T36-AI$20)*($T36-AI$20)/'3차 스테이터스'!$U$10*$W$10)</f>
        <v>0</v>
      </c>
      <c r="AJ36" s="140">
        <f>IF(AJ$20&gt;$T36,0,($T36-AJ$20)*($T36-AJ$20)/'3차 스테이터스'!$U$10*$W$10)</f>
        <v>0</v>
      </c>
      <c r="AK36" s="140">
        <f>IF(AK$20&gt;$T36,0,($T36-AK$20)*($T36-AK$20)/'3차 스테이터스'!$U$10*$W$10)</f>
        <v>0</v>
      </c>
      <c r="AL36" s="140">
        <f>IF(AL$20&gt;$T36,0,($T36-AL$20)*($T36-AL$20)/'3차 스테이터스'!$U$10*$W$10)</f>
        <v>0</v>
      </c>
      <c r="AM36" s="140">
        <f>IF(AM$20&gt;$T36,0,($T36-AM$20)*($T36-AM$20)/'3차 스테이터스'!$U$10*$W$10)</f>
        <v>0</v>
      </c>
      <c r="AN36" s="140">
        <f>IF(AN$20&gt;$T36,0,($T36-AN$20)*($T36-AN$20)/'3차 스테이터스'!$U$10*$W$10)</f>
        <v>0</v>
      </c>
      <c r="AO36" s="140">
        <f>IF(AO$20&gt;$T36,0,($T36-AO$20)*($T36-AO$20)/'3차 스테이터스'!$U$10*$W$10)</f>
        <v>0</v>
      </c>
      <c r="AP36" s="140">
        <f>IF(AP$20&gt;$T36,0,($T36-AP$20)*($T36-AP$20)/'3차 스테이터스'!$U$10*$W$10)</f>
        <v>0</v>
      </c>
      <c r="AQ36" s="140">
        <f>IF(AQ$20&gt;$T36,0,($T36-AQ$20)*($T36-AQ$20)/'3차 스테이터스'!$U$10*$W$10)</f>
        <v>0</v>
      </c>
      <c r="AR36" s="140">
        <f>IF(AR$20&gt;$T36,0,($T36-AR$20)*($T36-AR$20)/'3차 스테이터스'!$U$10*$W$10)</f>
        <v>0</v>
      </c>
      <c r="AS36" s="140">
        <f>IF(AS$20&gt;$T36,0,($T36-AS$20)*($T36-AS$20)/'3차 스테이터스'!$U$10*$W$10)</f>
        <v>0</v>
      </c>
      <c r="AT36" s="140">
        <f>IF(AT$20&gt;$T36,0,($T36-AT$20)*($T36-AT$20)/'3차 스테이터스'!$U$10*$W$10)</f>
        <v>0</v>
      </c>
      <c r="AU36" s="140">
        <f>IF(AU$20&gt;$T36,0,($T36-AU$20)*($T36-AU$20)/'3차 스테이터스'!$U$10*$W$10)</f>
        <v>0</v>
      </c>
      <c r="AV36" s="140">
        <f>IF(AV$20&gt;$T36,0,($T36-AV$20)*($T36-AV$20)/'3차 스테이터스'!$U$10*$W$10)</f>
        <v>0</v>
      </c>
      <c r="AW36" s="140">
        <f>IF(AW$20&gt;$T36,0,($T36-AW$20)*($T36-AW$20)/'3차 스테이터스'!$U$10*$W$10)</f>
        <v>0</v>
      </c>
      <c r="AX36" s="140">
        <f>IF(AX$20&gt;$T36,0,($T36-AX$20)*($T36-AX$20)/'3차 스테이터스'!$U$10*$W$10)</f>
        <v>0</v>
      </c>
      <c r="AY36" s="140">
        <f>IF(AY$20&gt;$T36,0,($T36-AY$20)*($T36-AY$20)/'3차 스테이터스'!$U$10*$W$10)</f>
        <v>0</v>
      </c>
      <c r="AZ36" s="140">
        <f>IF(AZ$20&gt;$T36,0,($T36-AZ$20)*($T36-AZ$20)/'3차 스테이터스'!$U$10*$W$10)</f>
        <v>0</v>
      </c>
      <c r="BA36" s="140">
        <f>IF(BA$20&gt;$T36,0,($T36-BA$20)*($T36-BA$20)/'3차 스테이터스'!$U$10*$W$10)</f>
        <v>0</v>
      </c>
      <c r="BB36" s="140">
        <f>IF(BB$20&gt;$T36,0,($T36-BB$20)*($T36-BB$20)/'3차 스테이터스'!$U$10*$W$10)</f>
        <v>0</v>
      </c>
      <c r="BC36" s="140">
        <f>IF(BC$20&gt;$T36,0,($T36-BC$20)*($T36-BC$20)/'3차 스테이터스'!$U$10*$W$10)</f>
        <v>0</v>
      </c>
      <c r="BD36" s="140">
        <f>IF(BD$20&gt;$T36,0,($T36-BD$20)*($T36-BD$20)/'3차 스테이터스'!$U$10*$W$10)</f>
        <v>0</v>
      </c>
      <c r="BE36" s="140">
        <f>IF(BE$20&gt;$T36,0,($T36-BE$20)*($T36-BE$20)/'3차 스테이터스'!$U$10*$W$10)</f>
        <v>0</v>
      </c>
      <c r="BF36" s="140">
        <f>IF(BF$20&gt;$T36,0,($T36-BF$20)*($T36-BF$20)/'3차 스테이터스'!$U$10*$W$10)</f>
        <v>0</v>
      </c>
      <c r="BG36" s="140">
        <f>IF(BG$20&gt;$T36,0,($T36-BG$20)*($T36-BG$20)/'3차 스테이터스'!$U$10*$W$10)</f>
        <v>0</v>
      </c>
      <c r="BH36" s="140">
        <f>IF(BH$20&gt;$T36,0,($T36-BH$20)*($T36-BH$20)/'3차 스테이터스'!$U$10*$W$10)</f>
        <v>0</v>
      </c>
      <c r="BI36" s="140">
        <f>IF(BI$20&gt;$T36,0,($T36-BI$20)*($T36-BI$20)/'3차 스테이터스'!$U$10*$W$10)</f>
        <v>0</v>
      </c>
      <c r="BJ36" s="140">
        <f>IF(BJ$20&gt;$T36,0,($T36-BJ$20)*($T36-BJ$20)/'3차 스테이터스'!$U$10*$W$10)</f>
        <v>0</v>
      </c>
      <c r="BK36" s="140">
        <f>IF(BK$20&gt;$T36,0,($T36-BK$20)*($T36-BK$20)/'3차 스테이터스'!$U$10*$W$10)</f>
        <v>0</v>
      </c>
      <c r="BL36" s="140">
        <f>IF(BL$20&gt;$T36,0,($T36-BL$20)*($T36-BL$20)/'3차 스테이터스'!$U$10*$W$10)</f>
        <v>0</v>
      </c>
      <c r="BM36" s="141">
        <f>IF(BM$20&gt;$T36,0,($T36-BM$20)*($T36-BM$20)/'3차 스테이터스'!$U$10*$W$10)</f>
        <v>0</v>
      </c>
      <c r="BN36" s="140">
        <f>IF(BN$20&gt;$T36,0,($T36-BN$20)*($T36-BN$20)/'3차 스테이터스'!$U$10*$W$10)</f>
        <v>0</v>
      </c>
      <c r="BO36" s="140">
        <f>IF(BO$20&gt;$T36,0,($T36-BO$20)*($T36-BO$20)/'3차 스테이터스'!$U$10*$W$10)</f>
        <v>0</v>
      </c>
      <c r="BP36" s="140">
        <f>IF(BP$20&gt;$T36,0,($T36-BP$20)*($T36-BP$20)/'3차 스테이터스'!$U$10*$W$10)</f>
        <v>0</v>
      </c>
      <c r="BQ36" s="140">
        <f>IF(BQ$20&gt;$T36,0,($T36-BQ$20)*($T36-BQ$20)/'3차 스테이터스'!$U$10*$W$10)</f>
        <v>0</v>
      </c>
      <c r="BR36" s="140">
        <f>IF(BR$20&gt;$T36,0,($T36-BR$20)*($T36-BR$20)/'3차 스테이터스'!$U$10*$W$10)</f>
        <v>0</v>
      </c>
      <c r="BS36" s="138" t="s">
        <v>127</v>
      </c>
    </row>
    <row r="37" spans="2:71" x14ac:dyDescent="0.3">
      <c r="B37" s="256">
        <f t="shared" si="8"/>
        <v>16</v>
      </c>
      <c r="C37" s="404">
        <f t="shared" si="1"/>
        <v>1.0539791778149576E-2</v>
      </c>
      <c r="D37" s="404">
        <f t="shared" si="2"/>
        <v>7.8678886391146466E-3</v>
      </c>
      <c r="E37" s="404">
        <f t="shared" si="3"/>
        <v>1.5552099533437015E-2</v>
      </c>
      <c r="F37" s="404">
        <f t="shared" si="4"/>
        <v>1.05134450788027E-2</v>
      </c>
      <c r="G37" s="404">
        <f t="shared" si="5"/>
        <v>5.3031642213187203E-3</v>
      </c>
      <c r="H37" s="404">
        <f t="shared" si="6"/>
        <v>1.0476766122680734E-2</v>
      </c>
      <c r="I37" s="404">
        <f t="shared" si="7"/>
        <v>5.2938062466913712E-3</v>
      </c>
      <c r="J37"/>
      <c r="K37"/>
      <c r="L37"/>
      <c r="T37" s="139">
        <f t="shared" si="9"/>
        <v>16</v>
      </c>
      <c r="U37" s="140">
        <f>IF(U$20&gt;$T37,0,($T37-U$20)*($T37-U$20)/'3차 스테이터스'!$U$10*$W$10)</f>
        <v>0.1125</v>
      </c>
      <c r="V37" s="140">
        <f>IF(V$20&gt;$T37,0,($T37-V$20)*($T37-V$20)/'3차 스테이터스'!$U$10*$W$10)</f>
        <v>9.8000000000000004E-2</v>
      </c>
      <c r="W37" s="140">
        <f>IF(W$20&gt;$T37,0,($T37-W$20)*($T37-W$20)/'3차 스테이터스'!$U$10*$W$10)</f>
        <v>8.4499999999999992E-2</v>
      </c>
      <c r="X37" s="140">
        <f>IF(X$20&gt;$T37,0,($T37-X$20)*($T37-X$20)/'3차 스테이터스'!$U$10*$W$10)</f>
        <v>7.2000000000000008E-2</v>
      </c>
      <c r="Y37" s="140">
        <f>IF(Y$20&gt;$T37,0,($T37-Y$20)*($T37-Y$20)/'3차 스테이터스'!$U$10*$W$10)</f>
        <v>6.0499999999999998E-2</v>
      </c>
      <c r="Z37" s="140">
        <f>IF(Z$20&gt;$T37,0,($T37-Z$20)*($T37-Z$20)/'3차 스테이터스'!$U$10*$W$10)</f>
        <v>0.05</v>
      </c>
      <c r="AA37" s="140">
        <f>IF(AA$20&gt;$T37,0,($T37-AA$20)*($T37-AA$20)/'3차 스테이터스'!$U$10*$W$10)</f>
        <v>4.0500000000000001E-2</v>
      </c>
      <c r="AB37" s="140">
        <f>IF(AB$20&gt;$T37,0,($T37-AB$20)*($T37-AB$20)/'3차 스테이터스'!$U$10*$W$10)</f>
        <v>3.2000000000000001E-2</v>
      </c>
      <c r="AC37" s="140">
        <f>IF(AC$20&gt;$T37,0,($T37-AC$20)*($T37-AC$20)/'3차 스테이터스'!$U$10*$W$10)</f>
        <v>2.4500000000000001E-2</v>
      </c>
      <c r="AD37" s="140">
        <f>IF(AD$20&gt;$T37,0,($T37-AD$20)*($T37-AD$20)/'3차 스테이터스'!$U$10*$W$10)</f>
        <v>1.8000000000000002E-2</v>
      </c>
      <c r="AE37" s="140">
        <f>IF(AE$20&gt;$T37,0,($T37-AE$20)*($T37-AE$20)/'3차 스테이터스'!$U$10*$W$10)</f>
        <v>1.2500000000000001E-2</v>
      </c>
      <c r="AF37" s="140">
        <f>IF(AF$20&gt;$T37,0,($T37-AF$20)*($T37-AF$20)/'3차 스테이터스'!$U$10*$W$10)</f>
        <v>8.0000000000000002E-3</v>
      </c>
      <c r="AG37" s="140">
        <f>IF(AG$20&gt;$T37,0,($T37-AG$20)*($T37-AG$20)/'3차 스테이터스'!$U$10*$W$10)</f>
        <v>4.5000000000000005E-3</v>
      </c>
      <c r="AH37" s="140">
        <f>IF(AH$20&gt;$T37,0,($T37-AH$20)*($T37-AH$20)/'3차 스테이터스'!$U$10*$W$10)</f>
        <v>2E-3</v>
      </c>
      <c r="AI37" s="140">
        <f>IF(AI$20&gt;$T37,0,($T37-AI$20)*($T37-AI$20)/'3차 스테이터스'!$U$10*$W$10)</f>
        <v>5.0000000000000001E-4</v>
      </c>
      <c r="AJ37" s="140">
        <f>IF(AJ$20&gt;$T37,0,($T37-AJ$20)*($T37-AJ$20)/'3차 스테이터스'!$U$10*$W$10)</f>
        <v>0</v>
      </c>
      <c r="AK37" s="140">
        <f>IF(AK$20&gt;$T37,0,($T37-AK$20)*($T37-AK$20)/'3차 스테이터스'!$U$10*$W$10)</f>
        <v>0</v>
      </c>
      <c r="AL37" s="140">
        <f>IF(AL$20&gt;$T37,0,($T37-AL$20)*($T37-AL$20)/'3차 스테이터스'!$U$10*$W$10)</f>
        <v>0</v>
      </c>
      <c r="AM37" s="140">
        <f>IF(AM$20&gt;$T37,0,($T37-AM$20)*($T37-AM$20)/'3차 스테이터스'!$U$10*$W$10)</f>
        <v>0</v>
      </c>
      <c r="AN37" s="140">
        <f>IF(AN$20&gt;$T37,0,($T37-AN$20)*($T37-AN$20)/'3차 스테이터스'!$U$10*$W$10)</f>
        <v>0</v>
      </c>
      <c r="AO37" s="140">
        <f>IF(AO$20&gt;$T37,0,($T37-AO$20)*($T37-AO$20)/'3차 스테이터스'!$U$10*$W$10)</f>
        <v>0</v>
      </c>
      <c r="AP37" s="140">
        <f>IF(AP$20&gt;$T37,0,($T37-AP$20)*($T37-AP$20)/'3차 스테이터스'!$U$10*$W$10)</f>
        <v>0</v>
      </c>
      <c r="AQ37" s="140">
        <f>IF(AQ$20&gt;$T37,0,($T37-AQ$20)*($T37-AQ$20)/'3차 스테이터스'!$U$10*$W$10)</f>
        <v>0</v>
      </c>
      <c r="AR37" s="140">
        <f>IF(AR$20&gt;$T37,0,($T37-AR$20)*($T37-AR$20)/'3차 스테이터스'!$U$10*$W$10)</f>
        <v>0</v>
      </c>
      <c r="AS37" s="140">
        <f>IF(AS$20&gt;$T37,0,($T37-AS$20)*($T37-AS$20)/'3차 스테이터스'!$U$10*$W$10)</f>
        <v>0</v>
      </c>
      <c r="AT37" s="140">
        <f>IF(AT$20&gt;$T37,0,($T37-AT$20)*($T37-AT$20)/'3차 스테이터스'!$U$10*$W$10)</f>
        <v>0</v>
      </c>
      <c r="AU37" s="140">
        <f>IF(AU$20&gt;$T37,0,($T37-AU$20)*($T37-AU$20)/'3차 스테이터스'!$U$10*$W$10)</f>
        <v>0</v>
      </c>
      <c r="AV37" s="140">
        <f>IF(AV$20&gt;$T37,0,($T37-AV$20)*($T37-AV$20)/'3차 스테이터스'!$U$10*$W$10)</f>
        <v>0</v>
      </c>
      <c r="AW37" s="140">
        <f>IF(AW$20&gt;$T37,0,($T37-AW$20)*($T37-AW$20)/'3차 스테이터스'!$U$10*$W$10)</f>
        <v>0</v>
      </c>
      <c r="AX37" s="140">
        <f>IF(AX$20&gt;$T37,0,($T37-AX$20)*($T37-AX$20)/'3차 스테이터스'!$U$10*$W$10)</f>
        <v>0</v>
      </c>
      <c r="AY37" s="140">
        <f>IF(AY$20&gt;$T37,0,($T37-AY$20)*($T37-AY$20)/'3차 스테이터스'!$U$10*$W$10)</f>
        <v>0</v>
      </c>
      <c r="AZ37" s="140">
        <f>IF(AZ$20&gt;$T37,0,($T37-AZ$20)*($T37-AZ$20)/'3차 스테이터스'!$U$10*$W$10)</f>
        <v>0</v>
      </c>
      <c r="BA37" s="140">
        <f>IF(BA$20&gt;$T37,0,($T37-BA$20)*($T37-BA$20)/'3차 스테이터스'!$U$10*$W$10)</f>
        <v>0</v>
      </c>
      <c r="BB37" s="140">
        <f>IF(BB$20&gt;$T37,0,($T37-BB$20)*($T37-BB$20)/'3차 스테이터스'!$U$10*$W$10)</f>
        <v>0</v>
      </c>
      <c r="BC37" s="140">
        <f>IF(BC$20&gt;$T37,0,($T37-BC$20)*($T37-BC$20)/'3차 스테이터스'!$U$10*$W$10)</f>
        <v>0</v>
      </c>
      <c r="BD37" s="140">
        <f>IF(BD$20&gt;$T37,0,($T37-BD$20)*($T37-BD$20)/'3차 스테이터스'!$U$10*$W$10)</f>
        <v>0</v>
      </c>
      <c r="BE37" s="140">
        <f>IF(BE$20&gt;$T37,0,($T37-BE$20)*($T37-BE$20)/'3차 스테이터스'!$U$10*$W$10)</f>
        <v>0</v>
      </c>
      <c r="BF37" s="140">
        <f>IF(BF$20&gt;$T37,0,($T37-BF$20)*($T37-BF$20)/'3차 스테이터스'!$U$10*$W$10)</f>
        <v>0</v>
      </c>
      <c r="BG37" s="140">
        <f>IF(BG$20&gt;$T37,0,($T37-BG$20)*($T37-BG$20)/'3차 스테이터스'!$U$10*$W$10)</f>
        <v>0</v>
      </c>
      <c r="BH37" s="140">
        <f>IF(BH$20&gt;$T37,0,($T37-BH$20)*($T37-BH$20)/'3차 스테이터스'!$U$10*$W$10)</f>
        <v>0</v>
      </c>
      <c r="BI37" s="140">
        <f>IF(BI$20&gt;$T37,0,($T37-BI$20)*($T37-BI$20)/'3차 스테이터스'!$U$10*$W$10)</f>
        <v>0</v>
      </c>
      <c r="BJ37" s="140">
        <f>IF(BJ$20&gt;$T37,0,($T37-BJ$20)*($T37-BJ$20)/'3차 스테이터스'!$U$10*$W$10)</f>
        <v>0</v>
      </c>
      <c r="BK37" s="140">
        <f>IF(BK$20&gt;$T37,0,($T37-BK$20)*($T37-BK$20)/'3차 스테이터스'!$U$10*$W$10)</f>
        <v>0</v>
      </c>
      <c r="BL37" s="140">
        <f>IF(BL$20&gt;$T37,0,($T37-BL$20)*($T37-BL$20)/'3차 스테이터스'!$U$10*$W$10)</f>
        <v>0</v>
      </c>
      <c r="BM37" s="141">
        <f>IF(BM$20&gt;$T37,0,($T37-BM$20)*($T37-BM$20)/'3차 스테이터스'!$U$10*$W$10)</f>
        <v>0</v>
      </c>
      <c r="BN37" s="140">
        <f>IF(BN$20&gt;$T37,0,($T37-BN$20)*($T37-BN$20)/'3차 스테이터스'!$U$10*$W$10)</f>
        <v>0</v>
      </c>
      <c r="BO37" s="140">
        <f>IF(BO$20&gt;$T37,0,($T37-BO$20)*($T37-BO$20)/'3차 스테이터스'!$U$10*$W$10)</f>
        <v>0</v>
      </c>
      <c r="BP37" s="140">
        <f>IF(BP$20&gt;$T37,0,($T37-BP$20)*($T37-BP$20)/'3차 스테이터스'!$U$10*$W$10)</f>
        <v>0</v>
      </c>
      <c r="BQ37" s="140">
        <f>IF(BQ$20&gt;$T37,0,($T37-BQ$20)*($T37-BQ$20)/'3차 스테이터스'!$U$10*$W$10)</f>
        <v>0</v>
      </c>
      <c r="BR37" s="140">
        <f>IF(BR$20&gt;$T37,0,($T37-BR$20)*($T37-BR$20)/'3차 스테이터스'!$U$10*$W$10)</f>
        <v>0</v>
      </c>
      <c r="BS37" s="138" t="s">
        <v>127</v>
      </c>
    </row>
    <row r="38" spans="2:71" x14ac:dyDescent="0.3">
      <c r="B38" s="256">
        <f t="shared" si="8"/>
        <v>17</v>
      </c>
      <c r="C38" s="404">
        <f t="shared" si="1"/>
        <v>1.1190209877775767E-2</v>
      </c>
      <c r="D38" s="404">
        <f t="shared" si="2"/>
        <v>8.3510124320501818E-3</v>
      </c>
      <c r="E38" s="404">
        <f t="shared" si="3"/>
        <v>1.6495245488065205E-2</v>
      </c>
      <c r="F38" s="404">
        <f t="shared" si="4"/>
        <v>1.1160515677867262E-2</v>
      </c>
      <c r="G38" s="404">
        <f t="shared" si="5"/>
        <v>5.6326206043470581E-3</v>
      </c>
      <c r="H38" s="404">
        <f t="shared" si="6"/>
        <v>1.1119191697426258E-2</v>
      </c>
      <c r="I38" s="404">
        <f t="shared" si="7"/>
        <v>5.6220649513856729E-3</v>
      </c>
      <c r="J38"/>
      <c r="K38"/>
      <c r="L38"/>
      <c r="T38" s="139">
        <f t="shared" si="9"/>
        <v>17</v>
      </c>
      <c r="U38" s="140">
        <f>IF(U$20&gt;$T38,0,($T38-U$20)*($T38-U$20)/'3차 스테이터스'!$U$10*$W$10)</f>
        <v>0.128</v>
      </c>
      <c r="V38" s="140">
        <f>IF(V$20&gt;$T38,0,($T38-V$20)*($T38-V$20)/'3차 스테이터스'!$U$10*$W$10)</f>
        <v>0.1125</v>
      </c>
      <c r="W38" s="140">
        <f>IF(W$20&gt;$T38,0,($T38-W$20)*($T38-W$20)/'3차 스테이터스'!$U$10*$W$10)</f>
        <v>9.8000000000000004E-2</v>
      </c>
      <c r="X38" s="140">
        <f>IF(X$20&gt;$T38,0,($T38-X$20)*($T38-X$20)/'3차 스테이터스'!$U$10*$W$10)</f>
        <v>8.4499999999999992E-2</v>
      </c>
      <c r="Y38" s="140">
        <f>IF(Y$20&gt;$T38,0,($T38-Y$20)*($T38-Y$20)/'3차 스테이터스'!$U$10*$W$10)</f>
        <v>7.2000000000000008E-2</v>
      </c>
      <c r="Z38" s="140">
        <f>IF(Z$20&gt;$T38,0,($T38-Z$20)*($T38-Z$20)/'3차 스테이터스'!$U$10*$W$10)</f>
        <v>6.0499999999999998E-2</v>
      </c>
      <c r="AA38" s="140">
        <f>IF(AA$20&gt;$T38,0,($T38-AA$20)*($T38-AA$20)/'3차 스테이터스'!$U$10*$W$10)</f>
        <v>0.05</v>
      </c>
      <c r="AB38" s="140">
        <f>IF(AB$20&gt;$T38,0,($T38-AB$20)*($T38-AB$20)/'3차 스테이터스'!$U$10*$W$10)</f>
        <v>4.0500000000000001E-2</v>
      </c>
      <c r="AC38" s="140">
        <f>IF(AC$20&gt;$T38,0,($T38-AC$20)*($T38-AC$20)/'3차 스테이터스'!$U$10*$W$10)</f>
        <v>3.2000000000000001E-2</v>
      </c>
      <c r="AD38" s="140">
        <f>IF(AD$20&gt;$T38,0,($T38-AD$20)*($T38-AD$20)/'3차 스테이터스'!$U$10*$W$10)</f>
        <v>2.4500000000000001E-2</v>
      </c>
      <c r="AE38" s="140">
        <f>IF(AE$20&gt;$T38,0,($T38-AE$20)*($T38-AE$20)/'3차 스테이터스'!$U$10*$W$10)</f>
        <v>1.8000000000000002E-2</v>
      </c>
      <c r="AF38" s="140">
        <f>IF(AF$20&gt;$T38,0,($T38-AF$20)*($T38-AF$20)/'3차 스테이터스'!$U$10*$W$10)</f>
        <v>1.2500000000000001E-2</v>
      </c>
      <c r="AG38" s="140">
        <f>IF(AG$20&gt;$T38,0,($T38-AG$20)*($T38-AG$20)/'3차 스테이터스'!$U$10*$W$10)</f>
        <v>8.0000000000000002E-3</v>
      </c>
      <c r="AH38" s="140">
        <f>IF(AH$20&gt;$T38,0,($T38-AH$20)*($T38-AH$20)/'3차 스테이터스'!$U$10*$W$10)</f>
        <v>4.5000000000000005E-3</v>
      </c>
      <c r="AI38" s="140">
        <f>IF(AI$20&gt;$T38,0,($T38-AI$20)*($T38-AI$20)/'3차 스테이터스'!$U$10*$W$10)</f>
        <v>2E-3</v>
      </c>
      <c r="AJ38" s="140">
        <f>IF(AJ$20&gt;$T38,0,($T38-AJ$20)*($T38-AJ$20)/'3차 스테이터스'!$U$10*$W$10)</f>
        <v>5.0000000000000001E-4</v>
      </c>
      <c r="AK38" s="140">
        <f>IF(AK$20&gt;$T38,0,($T38-AK$20)*($T38-AK$20)/'3차 스테이터스'!$U$10*$W$10)</f>
        <v>0</v>
      </c>
      <c r="AL38" s="140">
        <f>IF(AL$20&gt;$T38,0,($T38-AL$20)*($T38-AL$20)/'3차 스테이터스'!$U$10*$W$10)</f>
        <v>0</v>
      </c>
      <c r="AM38" s="140">
        <f>IF(AM$20&gt;$T38,0,($T38-AM$20)*($T38-AM$20)/'3차 스테이터스'!$U$10*$W$10)</f>
        <v>0</v>
      </c>
      <c r="AN38" s="140">
        <f>IF(AN$20&gt;$T38,0,($T38-AN$20)*($T38-AN$20)/'3차 스테이터스'!$U$10*$W$10)</f>
        <v>0</v>
      </c>
      <c r="AO38" s="140">
        <f>IF(AO$20&gt;$T38,0,($T38-AO$20)*($T38-AO$20)/'3차 스테이터스'!$U$10*$W$10)</f>
        <v>0</v>
      </c>
      <c r="AP38" s="140">
        <f>IF(AP$20&gt;$T38,0,($T38-AP$20)*($T38-AP$20)/'3차 스테이터스'!$U$10*$W$10)</f>
        <v>0</v>
      </c>
      <c r="AQ38" s="140">
        <f>IF(AQ$20&gt;$T38,0,($T38-AQ$20)*($T38-AQ$20)/'3차 스테이터스'!$U$10*$W$10)</f>
        <v>0</v>
      </c>
      <c r="AR38" s="140">
        <f>IF(AR$20&gt;$T38,0,($T38-AR$20)*($T38-AR$20)/'3차 스테이터스'!$U$10*$W$10)</f>
        <v>0</v>
      </c>
      <c r="AS38" s="140">
        <f>IF(AS$20&gt;$T38,0,($T38-AS$20)*($T38-AS$20)/'3차 스테이터스'!$U$10*$W$10)</f>
        <v>0</v>
      </c>
      <c r="AT38" s="140">
        <f>IF(AT$20&gt;$T38,0,($T38-AT$20)*($T38-AT$20)/'3차 스테이터스'!$U$10*$W$10)</f>
        <v>0</v>
      </c>
      <c r="AU38" s="140">
        <f>IF(AU$20&gt;$T38,0,($T38-AU$20)*($T38-AU$20)/'3차 스테이터스'!$U$10*$W$10)</f>
        <v>0</v>
      </c>
      <c r="AV38" s="140">
        <f>IF(AV$20&gt;$T38,0,($T38-AV$20)*($T38-AV$20)/'3차 스테이터스'!$U$10*$W$10)</f>
        <v>0</v>
      </c>
      <c r="AW38" s="140">
        <f>IF(AW$20&gt;$T38,0,($T38-AW$20)*($T38-AW$20)/'3차 스테이터스'!$U$10*$W$10)</f>
        <v>0</v>
      </c>
      <c r="AX38" s="140">
        <f>IF(AX$20&gt;$T38,0,($T38-AX$20)*($T38-AX$20)/'3차 스테이터스'!$U$10*$W$10)</f>
        <v>0</v>
      </c>
      <c r="AY38" s="140">
        <f>IF(AY$20&gt;$T38,0,($T38-AY$20)*($T38-AY$20)/'3차 스테이터스'!$U$10*$W$10)</f>
        <v>0</v>
      </c>
      <c r="AZ38" s="140">
        <f>IF(AZ$20&gt;$T38,0,($T38-AZ$20)*($T38-AZ$20)/'3차 스테이터스'!$U$10*$W$10)</f>
        <v>0</v>
      </c>
      <c r="BA38" s="140">
        <f>IF(BA$20&gt;$T38,0,($T38-BA$20)*($T38-BA$20)/'3차 스테이터스'!$U$10*$W$10)</f>
        <v>0</v>
      </c>
      <c r="BB38" s="140">
        <f>IF(BB$20&gt;$T38,0,($T38-BB$20)*($T38-BB$20)/'3차 스테이터스'!$U$10*$W$10)</f>
        <v>0</v>
      </c>
      <c r="BC38" s="140">
        <f>IF(BC$20&gt;$T38,0,($T38-BC$20)*($T38-BC$20)/'3차 스테이터스'!$U$10*$W$10)</f>
        <v>0</v>
      </c>
      <c r="BD38" s="140">
        <f>IF(BD$20&gt;$T38,0,($T38-BD$20)*($T38-BD$20)/'3차 스테이터스'!$U$10*$W$10)</f>
        <v>0</v>
      </c>
      <c r="BE38" s="140">
        <f>IF(BE$20&gt;$T38,0,($T38-BE$20)*($T38-BE$20)/'3차 스테이터스'!$U$10*$W$10)</f>
        <v>0</v>
      </c>
      <c r="BF38" s="140">
        <f>IF(BF$20&gt;$T38,0,($T38-BF$20)*($T38-BF$20)/'3차 스테이터스'!$U$10*$W$10)</f>
        <v>0</v>
      </c>
      <c r="BG38" s="140">
        <f>IF(BG$20&gt;$T38,0,($T38-BG$20)*($T38-BG$20)/'3차 스테이터스'!$U$10*$W$10)</f>
        <v>0</v>
      </c>
      <c r="BH38" s="140">
        <f>IF(BH$20&gt;$T38,0,($T38-BH$20)*($T38-BH$20)/'3차 스테이터스'!$U$10*$W$10)</f>
        <v>0</v>
      </c>
      <c r="BI38" s="140">
        <f>IF(BI$20&gt;$T38,0,($T38-BI$20)*($T38-BI$20)/'3차 스테이터스'!$U$10*$W$10)</f>
        <v>0</v>
      </c>
      <c r="BJ38" s="140">
        <f>IF(BJ$20&gt;$T38,0,($T38-BJ$20)*($T38-BJ$20)/'3차 스테이터스'!$U$10*$W$10)</f>
        <v>0</v>
      </c>
      <c r="BK38" s="140">
        <f>IF(BK$20&gt;$T38,0,($T38-BK$20)*($T38-BK$20)/'3차 스테이터스'!$U$10*$W$10)</f>
        <v>0</v>
      </c>
      <c r="BL38" s="140">
        <f>IF(BL$20&gt;$T38,0,($T38-BL$20)*($T38-BL$20)/'3차 스테이터스'!$U$10*$W$10)</f>
        <v>0</v>
      </c>
      <c r="BM38" s="141">
        <f>IF(BM$20&gt;$T38,0,($T38-BM$20)*($T38-BM$20)/'3차 스테이터스'!$U$10*$W$10)</f>
        <v>0</v>
      </c>
      <c r="BN38" s="140">
        <f>IF(BN$20&gt;$T38,0,($T38-BN$20)*($T38-BN$20)/'3차 스테이터스'!$U$10*$W$10)</f>
        <v>0</v>
      </c>
      <c r="BO38" s="140">
        <f>IF(BO$20&gt;$T38,0,($T38-BO$20)*($T38-BO$20)/'3차 스테이터스'!$U$10*$W$10)</f>
        <v>0</v>
      </c>
      <c r="BP38" s="140">
        <f>IF(BP$20&gt;$T38,0,($T38-BP$20)*($T38-BP$20)/'3차 스테이터스'!$U$10*$W$10)</f>
        <v>0</v>
      </c>
      <c r="BQ38" s="140">
        <f>IF(BQ$20&gt;$T38,0,($T38-BQ$20)*($T38-BQ$20)/'3차 스테이터스'!$U$10*$W$10)</f>
        <v>0</v>
      </c>
      <c r="BR38" s="140">
        <f>IF(BR$20&gt;$T38,0,($T38-BR$20)*($T38-BR$20)/'3차 스테이터스'!$U$10*$W$10)</f>
        <v>0</v>
      </c>
      <c r="BS38" s="138" t="s">
        <v>127</v>
      </c>
    </row>
    <row r="39" spans="2:71" x14ac:dyDescent="0.3">
      <c r="B39" s="256">
        <f t="shared" si="8"/>
        <v>18</v>
      </c>
      <c r="C39" s="404">
        <f t="shared" si="1"/>
        <v>1.1839662361642335E-2</v>
      </c>
      <c r="D39" s="404">
        <f t="shared" si="2"/>
        <v>8.8331409959123801E-3</v>
      </c>
      <c r="E39" s="404">
        <f t="shared" si="3"/>
        <v>1.743510267338241E-2</v>
      </c>
      <c r="F39" s="404">
        <f t="shared" si="4"/>
        <v>1.1806426501751503E-2</v>
      </c>
      <c r="G39" s="404">
        <f t="shared" si="5"/>
        <v>5.9618441971383152E-3</v>
      </c>
      <c r="H39" s="404">
        <f t="shared" si="6"/>
        <v>1.1760190794703801E-2</v>
      </c>
      <c r="I39" s="404">
        <f t="shared" si="7"/>
        <v>5.9500198333994449E-3</v>
      </c>
      <c r="J39"/>
      <c r="K39"/>
      <c r="L39"/>
      <c r="T39" s="139">
        <f t="shared" si="9"/>
        <v>18</v>
      </c>
      <c r="U39" s="140">
        <f>IF(U$20&gt;$T39,0,($T39-U$20)*($T39-U$20)/'3차 스테이터스'!$U$10*$W$10)</f>
        <v>0.14449999999999999</v>
      </c>
      <c r="V39" s="140">
        <f>IF(V$20&gt;$T39,0,($T39-V$20)*($T39-V$20)/'3차 스테이터스'!$U$10*$W$10)</f>
        <v>0.128</v>
      </c>
      <c r="W39" s="140">
        <f>IF(W$20&gt;$T39,0,($T39-W$20)*($T39-W$20)/'3차 스테이터스'!$U$10*$W$10)</f>
        <v>0.1125</v>
      </c>
      <c r="X39" s="140">
        <f>IF(X$20&gt;$T39,0,($T39-X$20)*($T39-X$20)/'3차 스테이터스'!$U$10*$W$10)</f>
        <v>9.8000000000000004E-2</v>
      </c>
      <c r="Y39" s="140">
        <f>IF(Y$20&gt;$T39,0,($T39-Y$20)*($T39-Y$20)/'3차 스테이터스'!$U$10*$W$10)</f>
        <v>8.4499999999999992E-2</v>
      </c>
      <c r="Z39" s="140">
        <f>IF(Z$20&gt;$T39,0,($T39-Z$20)*($T39-Z$20)/'3차 스테이터스'!$U$10*$W$10)</f>
        <v>7.2000000000000008E-2</v>
      </c>
      <c r="AA39" s="140">
        <f>IF(AA$20&gt;$T39,0,($T39-AA$20)*($T39-AA$20)/'3차 스테이터스'!$U$10*$W$10)</f>
        <v>6.0499999999999998E-2</v>
      </c>
      <c r="AB39" s="140">
        <f>IF(AB$20&gt;$T39,0,($T39-AB$20)*($T39-AB$20)/'3차 스테이터스'!$U$10*$W$10)</f>
        <v>0.05</v>
      </c>
      <c r="AC39" s="140">
        <f>IF(AC$20&gt;$T39,0,($T39-AC$20)*($T39-AC$20)/'3차 스테이터스'!$U$10*$W$10)</f>
        <v>4.0500000000000001E-2</v>
      </c>
      <c r="AD39" s="140">
        <f>IF(AD$20&gt;$T39,0,($T39-AD$20)*($T39-AD$20)/'3차 스테이터스'!$U$10*$W$10)</f>
        <v>3.2000000000000001E-2</v>
      </c>
      <c r="AE39" s="140">
        <f>IF(AE$20&gt;$T39,0,($T39-AE$20)*($T39-AE$20)/'3차 스테이터스'!$U$10*$W$10)</f>
        <v>2.4500000000000001E-2</v>
      </c>
      <c r="AF39" s="140">
        <f>IF(AF$20&gt;$T39,0,($T39-AF$20)*($T39-AF$20)/'3차 스테이터스'!$U$10*$W$10)</f>
        <v>1.8000000000000002E-2</v>
      </c>
      <c r="AG39" s="140">
        <f>IF(AG$20&gt;$T39,0,($T39-AG$20)*($T39-AG$20)/'3차 스테이터스'!$U$10*$W$10)</f>
        <v>1.2500000000000001E-2</v>
      </c>
      <c r="AH39" s="140">
        <f>IF(AH$20&gt;$T39,0,($T39-AH$20)*($T39-AH$20)/'3차 스테이터스'!$U$10*$W$10)</f>
        <v>8.0000000000000002E-3</v>
      </c>
      <c r="AI39" s="140">
        <f>IF(AI$20&gt;$T39,0,($T39-AI$20)*($T39-AI$20)/'3차 스테이터스'!$U$10*$W$10)</f>
        <v>4.5000000000000005E-3</v>
      </c>
      <c r="AJ39" s="140">
        <f>IF(AJ$20&gt;$T39,0,($T39-AJ$20)*($T39-AJ$20)/'3차 스테이터스'!$U$10*$W$10)</f>
        <v>2E-3</v>
      </c>
      <c r="AK39" s="140">
        <f>IF(AK$20&gt;$T39,0,($T39-AK$20)*($T39-AK$20)/'3차 스테이터스'!$U$10*$W$10)</f>
        <v>5.0000000000000001E-4</v>
      </c>
      <c r="AL39" s="140">
        <f>IF(AL$20&gt;$T39,0,($T39-AL$20)*($T39-AL$20)/'3차 스테이터스'!$U$10*$W$10)</f>
        <v>0</v>
      </c>
      <c r="AM39" s="140">
        <f>IF(AM$20&gt;$T39,0,($T39-AM$20)*($T39-AM$20)/'3차 스테이터스'!$U$10*$W$10)</f>
        <v>0</v>
      </c>
      <c r="AN39" s="140">
        <f>IF(AN$20&gt;$T39,0,($T39-AN$20)*($T39-AN$20)/'3차 스테이터스'!$U$10*$W$10)</f>
        <v>0</v>
      </c>
      <c r="AO39" s="140">
        <f>IF(AO$20&gt;$T39,0,($T39-AO$20)*($T39-AO$20)/'3차 스테이터스'!$U$10*$W$10)</f>
        <v>0</v>
      </c>
      <c r="AP39" s="140">
        <f>IF(AP$20&gt;$T39,0,($T39-AP$20)*($T39-AP$20)/'3차 스테이터스'!$U$10*$W$10)</f>
        <v>0</v>
      </c>
      <c r="AQ39" s="140">
        <f>IF(AQ$20&gt;$T39,0,($T39-AQ$20)*($T39-AQ$20)/'3차 스테이터스'!$U$10*$W$10)</f>
        <v>0</v>
      </c>
      <c r="AR39" s="140">
        <f>IF(AR$20&gt;$T39,0,($T39-AR$20)*($T39-AR$20)/'3차 스테이터스'!$U$10*$W$10)</f>
        <v>0</v>
      </c>
      <c r="AS39" s="140">
        <f>IF(AS$20&gt;$T39,0,($T39-AS$20)*($T39-AS$20)/'3차 스테이터스'!$U$10*$W$10)</f>
        <v>0</v>
      </c>
      <c r="AT39" s="140">
        <f>IF(AT$20&gt;$T39,0,($T39-AT$20)*($T39-AT$20)/'3차 스테이터스'!$U$10*$W$10)</f>
        <v>0</v>
      </c>
      <c r="AU39" s="140">
        <f>IF(AU$20&gt;$T39,0,($T39-AU$20)*($T39-AU$20)/'3차 스테이터스'!$U$10*$W$10)</f>
        <v>0</v>
      </c>
      <c r="AV39" s="140">
        <f>IF(AV$20&gt;$T39,0,($T39-AV$20)*($T39-AV$20)/'3차 스테이터스'!$U$10*$W$10)</f>
        <v>0</v>
      </c>
      <c r="AW39" s="140">
        <f>IF(AW$20&gt;$T39,0,($T39-AW$20)*($T39-AW$20)/'3차 스테이터스'!$U$10*$W$10)</f>
        <v>0</v>
      </c>
      <c r="AX39" s="140">
        <f>IF(AX$20&gt;$T39,0,($T39-AX$20)*($T39-AX$20)/'3차 스테이터스'!$U$10*$W$10)</f>
        <v>0</v>
      </c>
      <c r="AY39" s="140">
        <f>IF(AY$20&gt;$T39,0,($T39-AY$20)*($T39-AY$20)/'3차 스테이터스'!$U$10*$W$10)</f>
        <v>0</v>
      </c>
      <c r="AZ39" s="140">
        <f>IF(AZ$20&gt;$T39,0,($T39-AZ$20)*($T39-AZ$20)/'3차 스테이터스'!$U$10*$W$10)</f>
        <v>0</v>
      </c>
      <c r="BA39" s="140">
        <f>IF(BA$20&gt;$T39,0,($T39-BA$20)*($T39-BA$20)/'3차 스테이터스'!$U$10*$W$10)</f>
        <v>0</v>
      </c>
      <c r="BB39" s="140">
        <f>IF(BB$20&gt;$T39,0,($T39-BB$20)*($T39-BB$20)/'3차 스테이터스'!$U$10*$W$10)</f>
        <v>0</v>
      </c>
      <c r="BC39" s="140">
        <f>IF(BC$20&gt;$T39,0,($T39-BC$20)*($T39-BC$20)/'3차 스테이터스'!$U$10*$W$10)</f>
        <v>0</v>
      </c>
      <c r="BD39" s="140">
        <f>IF(BD$20&gt;$T39,0,($T39-BD$20)*($T39-BD$20)/'3차 스테이터스'!$U$10*$W$10)</f>
        <v>0</v>
      </c>
      <c r="BE39" s="140">
        <f>IF(BE$20&gt;$T39,0,($T39-BE$20)*($T39-BE$20)/'3차 스테이터스'!$U$10*$W$10)</f>
        <v>0</v>
      </c>
      <c r="BF39" s="140">
        <f>IF(BF$20&gt;$T39,0,($T39-BF$20)*($T39-BF$20)/'3차 스테이터스'!$U$10*$W$10)</f>
        <v>0</v>
      </c>
      <c r="BG39" s="140">
        <f>IF(BG$20&gt;$T39,0,($T39-BG$20)*($T39-BG$20)/'3차 스테이터스'!$U$10*$W$10)</f>
        <v>0</v>
      </c>
      <c r="BH39" s="140">
        <f>IF(BH$20&gt;$T39,0,($T39-BH$20)*($T39-BH$20)/'3차 스테이터스'!$U$10*$W$10)</f>
        <v>0</v>
      </c>
      <c r="BI39" s="140">
        <f>IF(BI$20&gt;$T39,0,($T39-BI$20)*($T39-BI$20)/'3차 스테이터스'!$U$10*$W$10)</f>
        <v>0</v>
      </c>
      <c r="BJ39" s="140">
        <f>IF(BJ$20&gt;$T39,0,($T39-BJ$20)*($T39-BJ$20)/'3차 스테이터스'!$U$10*$W$10)</f>
        <v>0</v>
      </c>
      <c r="BK39" s="140">
        <f>IF(BK$20&gt;$T39,0,($T39-BK$20)*($T39-BK$20)/'3차 스테이터스'!$U$10*$W$10)</f>
        <v>0</v>
      </c>
      <c r="BL39" s="140">
        <f>IF(BL$20&gt;$T39,0,($T39-BL$20)*($T39-BL$20)/'3차 스테이터스'!$U$10*$W$10)</f>
        <v>0</v>
      </c>
      <c r="BM39" s="141">
        <f>IF(BM$20&gt;$T39,0,($T39-BM$20)*($T39-BM$20)/'3차 스테이터스'!$U$10*$W$10)</f>
        <v>0</v>
      </c>
      <c r="BN39" s="140">
        <f>IF(BN$20&gt;$T39,0,($T39-BN$20)*($T39-BN$20)/'3차 스테이터스'!$U$10*$W$10)</f>
        <v>0</v>
      </c>
      <c r="BO39" s="140">
        <f>IF(BO$20&gt;$T39,0,($T39-BO$20)*($T39-BO$20)/'3차 스테이터스'!$U$10*$W$10)</f>
        <v>0</v>
      </c>
      <c r="BP39" s="140">
        <f>IF(BP$20&gt;$T39,0,($T39-BP$20)*($T39-BP$20)/'3차 스테이터스'!$U$10*$W$10)</f>
        <v>0</v>
      </c>
      <c r="BQ39" s="140">
        <f>IF(BQ$20&gt;$T39,0,($T39-BQ$20)*($T39-BQ$20)/'3차 스테이터스'!$U$10*$W$10)</f>
        <v>0</v>
      </c>
      <c r="BR39" s="140">
        <f>IF(BR$20&gt;$T39,0,($T39-BR$20)*($T39-BR$20)/'3차 스테이터스'!$U$10*$W$10)</f>
        <v>0</v>
      </c>
      <c r="BS39" s="138" t="s">
        <v>127</v>
      </c>
    </row>
    <row r="40" spans="2:71" x14ac:dyDescent="0.3">
      <c r="B40" s="256">
        <f t="shared" si="8"/>
        <v>19</v>
      </c>
      <c r="C40" s="404">
        <f t="shared" si="1"/>
        <v>1.2488151378495238E-2</v>
      </c>
      <c r="D40" s="404">
        <f t="shared" si="2"/>
        <v>9.3142774027765059E-3</v>
      </c>
      <c r="E40" s="404">
        <f t="shared" si="3"/>
        <v>1.837168826145813E-2</v>
      </c>
      <c r="F40" s="404">
        <f t="shared" si="4"/>
        <v>1.2451180665743291E-2</v>
      </c>
      <c r="G40" s="404">
        <f t="shared" si="5"/>
        <v>6.2908352463358639E-3</v>
      </c>
      <c r="H40" s="404">
        <f t="shared" si="6"/>
        <v>1.2399768160389197E-2</v>
      </c>
      <c r="I40" s="404">
        <f t="shared" si="7"/>
        <v>6.277671314346131E-3</v>
      </c>
      <c r="J40"/>
      <c r="K40"/>
      <c r="L40"/>
      <c r="T40" s="139">
        <f t="shared" si="9"/>
        <v>19</v>
      </c>
      <c r="U40" s="140">
        <f>IF(U$20&gt;$T40,0,($T40-U$20)*($T40-U$20)/'3차 스테이터스'!$U$10*$W$10)</f>
        <v>0.16200000000000001</v>
      </c>
      <c r="V40" s="140">
        <f>IF(V$20&gt;$T40,0,($T40-V$20)*($T40-V$20)/'3차 스테이터스'!$U$10*$W$10)</f>
        <v>0.14449999999999999</v>
      </c>
      <c r="W40" s="140">
        <f>IF(W$20&gt;$T40,0,($T40-W$20)*($T40-W$20)/'3차 스테이터스'!$U$10*$W$10)</f>
        <v>0.128</v>
      </c>
      <c r="X40" s="140">
        <f>IF(X$20&gt;$T40,0,($T40-X$20)*($T40-X$20)/'3차 스테이터스'!$U$10*$W$10)</f>
        <v>0.1125</v>
      </c>
      <c r="Y40" s="140">
        <f>IF(Y$20&gt;$T40,0,($T40-Y$20)*($T40-Y$20)/'3차 스테이터스'!$U$10*$W$10)</f>
        <v>9.8000000000000004E-2</v>
      </c>
      <c r="Z40" s="140">
        <f>IF(Z$20&gt;$T40,0,($T40-Z$20)*($T40-Z$20)/'3차 스테이터스'!$U$10*$W$10)</f>
        <v>8.4499999999999992E-2</v>
      </c>
      <c r="AA40" s="140">
        <f>IF(AA$20&gt;$T40,0,($T40-AA$20)*($T40-AA$20)/'3차 스테이터스'!$U$10*$W$10)</f>
        <v>7.2000000000000008E-2</v>
      </c>
      <c r="AB40" s="140">
        <f>IF(AB$20&gt;$T40,0,($T40-AB$20)*($T40-AB$20)/'3차 스테이터스'!$U$10*$W$10)</f>
        <v>6.0499999999999998E-2</v>
      </c>
      <c r="AC40" s="140">
        <f>IF(AC$20&gt;$T40,0,($T40-AC$20)*($T40-AC$20)/'3차 스테이터스'!$U$10*$W$10)</f>
        <v>0.05</v>
      </c>
      <c r="AD40" s="140">
        <f>IF(AD$20&gt;$T40,0,($T40-AD$20)*($T40-AD$20)/'3차 스테이터스'!$U$10*$W$10)</f>
        <v>4.0500000000000001E-2</v>
      </c>
      <c r="AE40" s="140">
        <f>IF(AE$20&gt;$T40,0,($T40-AE$20)*($T40-AE$20)/'3차 스테이터스'!$U$10*$W$10)</f>
        <v>3.2000000000000001E-2</v>
      </c>
      <c r="AF40" s="140">
        <f>IF(AF$20&gt;$T40,0,($T40-AF$20)*($T40-AF$20)/'3차 스테이터스'!$U$10*$W$10)</f>
        <v>2.4500000000000001E-2</v>
      </c>
      <c r="AG40" s="140">
        <f>IF(AG$20&gt;$T40,0,($T40-AG$20)*($T40-AG$20)/'3차 스테이터스'!$U$10*$W$10)</f>
        <v>1.8000000000000002E-2</v>
      </c>
      <c r="AH40" s="140">
        <f>IF(AH$20&gt;$T40,0,($T40-AH$20)*($T40-AH$20)/'3차 스테이터스'!$U$10*$W$10)</f>
        <v>1.2500000000000001E-2</v>
      </c>
      <c r="AI40" s="140">
        <f>IF(AI$20&gt;$T40,0,($T40-AI$20)*($T40-AI$20)/'3차 스테이터스'!$U$10*$W$10)</f>
        <v>8.0000000000000002E-3</v>
      </c>
      <c r="AJ40" s="140">
        <f>IF(AJ$20&gt;$T40,0,($T40-AJ$20)*($T40-AJ$20)/'3차 스테이터스'!$U$10*$W$10)</f>
        <v>4.5000000000000005E-3</v>
      </c>
      <c r="AK40" s="140">
        <f>IF(AK$20&gt;$T40,0,($T40-AK$20)*($T40-AK$20)/'3차 스테이터스'!$U$10*$W$10)</f>
        <v>2E-3</v>
      </c>
      <c r="AL40" s="140">
        <f>IF(AL$20&gt;$T40,0,($T40-AL$20)*($T40-AL$20)/'3차 스테이터스'!$U$10*$W$10)</f>
        <v>5.0000000000000001E-4</v>
      </c>
      <c r="AM40" s="140">
        <f>IF(AM$20&gt;$T40,0,($T40-AM$20)*($T40-AM$20)/'3차 스테이터스'!$U$10*$W$10)</f>
        <v>0</v>
      </c>
      <c r="AN40" s="140">
        <f>IF(AN$20&gt;$T40,0,($T40-AN$20)*($T40-AN$20)/'3차 스테이터스'!$U$10*$W$10)</f>
        <v>0</v>
      </c>
      <c r="AO40" s="140">
        <f>IF(AO$20&gt;$T40,0,($T40-AO$20)*($T40-AO$20)/'3차 스테이터스'!$U$10*$W$10)</f>
        <v>0</v>
      </c>
      <c r="AP40" s="140">
        <f>IF(AP$20&gt;$T40,0,($T40-AP$20)*($T40-AP$20)/'3차 스테이터스'!$U$10*$W$10)</f>
        <v>0</v>
      </c>
      <c r="AQ40" s="140">
        <f>IF(AQ$20&gt;$T40,0,($T40-AQ$20)*($T40-AQ$20)/'3차 스테이터스'!$U$10*$W$10)</f>
        <v>0</v>
      </c>
      <c r="AR40" s="140">
        <f>IF(AR$20&gt;$T40,0,($T40-AR$20)*($T40-AR$20)/'3차 스테이터스'!$U$10*$W$10)</f>
        <v>0</v>
      </c>
      <c r="AS40" s="140">
        <f>IF(AS$20&gt;$T40,0,($T40-AS$20)*($T40-AS$20)/'3차 스테이터스'!$U$10*$W$10)</f>
        <v>0</v>
      </c>
      <c r="AT40" s="140">
        <f>IF(AT$20&gt;$T40,0,($T40-AT$20)*($T40-AT$20)/'3차 스테이터스'!$U$10*$W$10)</f>
        <v>0</v>
      </c>
      <c r="AU40" s="140">
        <f>IF(AU$20&gt;$T40,0,($T40-AU$20)*($T40-AU$20)/'3차 스테이터스'!$U$10*$W$10)</f>
        <v>0</v>
      </c>
      <c r="AV40" s="140">
        <f>IF(AV$20&gt;$T40,0,($T40-AV$20)*($T40-AV$20)/'3차 스테이터스'!$U$10*$W$10)</f>
        <v>0</v>
      </c>
      <c r="AW40" s="140">
        <f>IF(AW$20&gt;$T40,0,($T40-AW$20)*($T40-AW$20)/'3차 스테이터스'!$U$10*$W$10)</f>
        <v>0</v>
      </c>
      <c r="AX40" s="140">
        <f>IF(AX$20&gt;$T40,0,($T40-AX$20)*($T40-AX$20)/'3차 스테이터스'!$U$10*$W$10)</f>
        <v>0</v>
      </c>
      <c r="AY40" s="140">
        <f>IF(AY$20&gt;$T40,0,($T40-AY$20)*($T40-AY$20)/'3차 스테이터스'!$U$10*$W$10)</f>
        <v>0</v>
      </c>
      <c r="AZ40" s="140">
        <f>IF(AZ$20&gt;$T40,0,($T40-AZ$20)*($T40-AZ$20)/'3차 스테이터스'!$U$10*$W$10)</f>
        <v>0</v>
      </c>
      <c r="BA40" s="140">
        <f>IF(BA$20&gt;$T40,0,($T40-BA$20)*($T40-BA$20)/'3차 스테이터스'!$U$10*$W$10)</f>
        <v>0</v>
      </c>
      <c r="BB40" s="140">
        <f>IF(BB$20&gt;$T40,0,($T40-BB$20)*($T40-BB$20)/'3차 스테이터스'!$U$10*$W$10)</f>
        <v>0</v>
      </c>
      <c r="BC40" s="140">
        <f>IF(BC$20&gt;$T40,0,($T40-BC$20)*($T40-BC$20)/'3차 스테이터스'!$U$10*$W$10)</f>
        <v>0</v>
      </c>
      <c r="BD40" s="140">
        <f>IF(BD$20&gt;$T40,0,($T40-BD$20)*($T40-BD$20)/'3차 스테이터스'!$U$10*$W$10)</f>
        <v>0</v>
      </c>
      <c r="BE40" s="140">
        <f>IF(BE$20&gt;$T40,0,($T40-BE$20)*($T40-BE$20)/'3차 스테이터스'!$U$10*$W$10)</f>
        <v>0</v>
      </c>
      <c r="BF40" s="140">
        <f>IF(BF$20&gt;$T40,0,($T40-BF$20)*($T40-BF$20)/'3차 스테이터스'!$U$10*$W$10)</f>
        <v>0</v>
      </c>
      <c r="BG40" s="140">
        <f>IF(BG$20&gt;$T40,0,($T40-BG$20)*($T40-BG$20)/'3차 스테이터스'!$U$10*$W$10)</f>
        <v>0</v>
      </c>
      <c r="BH40" s="140">
        <f>IF(BH$20&gt;$T40,0,($T40-BH$20)*($T40-BH$20)/'3차 스테이터스'!$U$10*$W$10)</f>
        <v>0</v>
      </c>
      <c r="BI40" s="140">
        <f>IF(BI$20&gt;$T40,0,($T40-BI$20)*($T40-BI$20)/'3차 스테이터스'!$U$10*$W$10)</f>
        <v>0</v>
      </c>
      <c r="BJ40" s="140">
        <f>IF(BJ$20&gt;$T40,0,($T40-BJ$20)*($T40-BJ$20)/'3차 스테이터스'!$U$10*$W$10)</f>
        <v>0</v>
      </c>
      <c r="BK40" s="140">
        <f>IF(BK$20&gt;$T40,0,($T40-BK$20)*($T40-BK$20)/'3차 스테이터스'!$U$10*$W$10)</f>
        <v>0</v>
      </c>
      <c r="BL40" s="140">
        <f>IF(BL$20&gt;$T40,0,($T40-BL$20)*($T40-BL$20)/'3차 스테이터스'!$U$10*$W$10)</f>
        <v>0</v>
      </c>
      <c r="BM40" s="141">
        <f>IF(BM$20&gt;$T40,0,($T40-BM$20)*($T40-BM$20)/'3차 스테이터스'!$U$10*$W$10)</f>
        <v>0</v>
      </c>
      <c r="BN40" s="140">
        <f>IF(BN$20&gt;$T40,0,($T40-BN$20)*($T40-BN$20)/'3차 스테이터스'!$U$10*$W$10)</f>
        <v>0</v>
      </c>
      <c r="BO40" s="140">
        <f>IF(BO$20&gt;$T40,0,($T40-BO$20)*($T40-BO$20)/'3차 스테이터스'!$U$10*$W$10)</f>
        <v>0</v>
      </c>
      <c r="BP40" s="140">
        <f>IF(BP$20&gt;$T40,0,($T40-BP$20)*($T40-BP$20)/'3차 스테이터스'!$U$10*$W$10)</f>
        <v>0</v>
      </c>
      <c r="BQ40" s="140">
        <f>IF(BQ$20&gt;$T40,0,($T40-BQ$20)*($T40-BQ$20)/'3차 스테이터스'!$U$10*$W$10)</f>
        <v>0</v>
      </c>
      <c r="BR40" s="140">
        <f>IF(BR$20&gt;$T40,0,($T40-BR$20)*($T40-BR$20)/'3차 스테이터스'!$U$10*$W$10)</f>
        <v>0</v>
      </c>
      <c r="BS40" s="138" t="s">
        <v>127</v>
      </c>
    </row>
    <row r="41" spans="2:71" x14ac:dyDescent="0.3">
      <c r="B41" s="256">
        <f t="shared" si="8"/>
        <v>20</v>
      </c>
      <c r="C41" s="404">
        <f t="shared" si="1"/>
        <v>1.31356790707098E-2</v>
      </c>
      <c r="D41" s="404">
        <f t="shared" si="2"/>
        <v>9.7944247120869653E-3</v>
      </c>
      <c r="E41" s="404">
        <f t="shared" si="3"/>
        <v>1.9305019305019305E-2</v>
      </c>
      <c r="F41" s="404">
        <f t="shared" si="4"/>
        <v>1.3094781273983115E-2</v>
      </c>
      <c r="G41" s="404">
        <f t="shared" si="5"/>
        <v>6.6195939982347744E-3</v>
      </c>
      <c r="H41" s="404">
        <f t="shared" si="6"/>
        <v>1.3037928519328956E-2</v>
      </c>
      <c r="I41" s="404">
        <f t="shared" si="7"/>
        <v>6.6050198150594455E-3</v>
      </c>
      <c r="J41"/>
      <c r="K41"/>
      <c r="L41"/>
      <c r="T41" s="139">
        <f t="shared" si="9"/>
        <v>20</v>
      </c>
      <c r="U41" s="140">
        <f>IF(U$20&gt;$T41,0,($T41-U$20)*($T41-U$20)/'3차 스테이터스'!$U$10*$W$10)</f>
        <v>0.18050000000000002</v>
      </c>
      <c r="V41" s="140">
        <f>IF(V$20&gt;$T41,0,($T41-V$20)*($T41-V$20)/'3차 스테이터스'!$U$10*$W$10)</f>
        <v>0.16200000000000001</v>
      </c>
      <c r="W41" s="140">
        <f>IF(W$20&gt;$T41,0,($T41-W$20)*($T41-W$20)/'3차 스테이터스'!$U$10*$W$10)</f>
        <v>0.14449999999999999</v>
      </c>
      <c r="X41" s="140">
        <f>IF(X$20&gt;$T41,0,($T41-X$20)*($T41-X$20)/'3차 스테이터스'!$U$10*$W$10)</f>
        <v>0.128</v>
      </c>
      <c r="Y41" s="140">
        <f>IF(Y$20&gt;$T41,0,($T41-Y$20)*($T41-Y$20)/'3차 스테이터스'!$U$10*$W$10)</f>
        <v>0.1125</v>
      </c>
      <c r="Z41" s="140">
        <f>IF(Z$20&gt;$T41,0,($T41-Z$20)*($T41-Z$20)/'3차 스테이터스'!$U$10*$W$10)</f>
        <v>9.8000000000000004E-2</v>
      </c>
      <c r="AA41" s="140">
        <f>IF(AA$20&gt;$T41,0,($T41-AA$20)*($T41-AA$20)/'3차 스테이터스'!$U$10*$W$10)</f>
        <v>8.4499999999999992E-2</v>
      </c>
      <c r="AB41" s="140">
        <f>IF(AB$20&gt;$T41,0,($T41-AB$20)*($T41-AB$20)/'3차 스테이터스'!$U$10*$W$10)</f>
        <v>7.2000000000000008E-2</v>
      </c>
      <c r="AC41" s="140">
        <f>IF(AC$20&gt;$T41,0,($T41-AC$20)*($T41-AC$20)/'3차 스테이터스'!$U$10*$W$10)</f>
        <v>6.0499999999999998E-2</v>
      </c>
      <c r="AD41" s="140">
        <f>IF(AD$20&gt;$T41,0,($T41-AD$20)*($T41-AD$20)/'3차 스테이터스'!$U$10*$W$10)</f>
        <v>0.05</v>
      </c>
      <c r="AE41" s="140">
        <f>IF(AE$20&gt;$T41,0,($T41-AE$20)*($T41-AE$20)/'3차 스테이터스'!$U$10*$W$10)</f>
        <v>4.0500000000000001E-2</v>
      </c>
      <c r="AF41" s="140">
        <f>IF(AF$20&gt;$T41,0,($T41-AF$20)*($T41-AF$20)/'3차 스테이터스'!$U$10*$W$10)</f>
        <v>3.2000000000000001E-2</v>
      </c>
      <c r="AG41" s="140">
        <f>IF(AG$20&gt;$T41,0,($T41-AG$20)*($T41-AG$20)/'3차 스테이터스'!$U$10*$W$10)</f>
        <v>2.4500000000000001E-2</v>
      </c>
      <c r="AH41" s="140">
        <f>IF(AH$20&gt;$T41,0,($T41-AH$20)*($T41-AH$20)/'3차 스테이터스'!$U$10*$W$10)</f>
        <v>1.8000000000000002E-2</v>
      </c>
      <c r="AI41" s="140">
        <f>IF(AI$20&gt;$T41,0,($T41-AI$20)*($T41-AI$20)/'3차 스테이터스'!$U$10*$W$10)</f>
        <v>1.2500000000000001E-2</v>
      </c>
      <c r="AJ41" s="140">
        <f>IF(AJ$20&gt;$T41,0,($T41-AJ$20)*($T41-AJ$20)/'3차 스테이터스'!$U$10*$W$10)</f>
        <v>8.0000000000000002E-3</v>
      </c>
      <c r="AK41" s="140">
        <f>IF(AK$20&gt;$T41,0,($T41-AK$20)*($T41-AK$20)/'3차 스테이터스'!$U$10*$W$10)</f>
        <v>4.5000000000000005E-3</v>
      </c>
      <c r="AL41" s="140">
        <f>IF(AL$20&gt;$T41,0,($T41-AL$20)*($T41-AL$20)/'3차 스테이터스'!$U$10*$W$10)</f>
        <v>2E-3</v>
      </c>
      <c r="AM41" s="140">
        <f>IF(AM$20&gt;$T41,0,($T41-AM$20)*($T41-AM$20)/'3차 스테이터스'!$U$10*$W$10)</f>
        <v>5.0000000000000001E-4</v>
      </c>
      <c r="AN41" s="140">
        <f>IF(AN$20&gt;$T41,0,($T41-AN$20)*($T41-AN$20)/'3차 스테이터스'!$U$10*$W$10)</f>
        <v>0</v>
      </c>
      <c r="AO41" s="140">
        <f>IF(AO$20&gt;$T41,0,($T41-AO$20)*($T41-AO$20)/'3차 스테이터스'!$U$10*$W$10)</f>
        <v>0</v>
      </c>
      <c r="AP41" s="140">
        <f>IF(AP$20&gt;$T41,0,($T41-AP$20)*($T41-AP$20)/'3차 스테이터스'!$U$10*$W$10)</f>
        <v>0</v>
      </c>
      <c r="AQ41" s="140">
        <f>IF(AQ$20&gt;$T41,0,($T41-AQ$20)*($T41-AQ$20)/'3차 스테이터스'!$U$10*$W$10)</f>
        <v>0</v>
      </c>
      <c r="AR41" s="140">
        <f>IF(AR$20&gt;$T41,0,($T41-AR$20)*($T41-AR$20)/'3차 스테이터스'!$U$10*$W$10)</f>
        <v>0</v>
      </c>
      <c r="AS41" s="140">
        <f>IF(AS$20&gt;$T41,0,($T41-AS$20)*($T41-AS$20)/'3차 스테이터스'!$U$10*$W$10)</f>
        <v>0</v>
      </c>
      <c r="AT41" s="140">
        <f>IF(AT$20&gt;$T41,0,($T41-AT$20)*($T41-AT$20)/'3차 스테이터스'!$U$10*$W$10)</f>
        <v>0</v>
      </c>
      <c r="AU41" s="140">
        <f>IF(AU$20&gt;$T41,0,($T41-AU$20)*($T41-AU$20)/'3차 스테이터스'!$U$10*$W$10)</f>
        <v>0</v>
      </c>
      <c r="AV41" s="140">
        <f>IF(AV$20&gt;$T41,0,($T41-AV$20)*($T41-AV$20)/'3차 스테이터스'!$U$10*$W$10)</f>
        <v>0</v>
      </c>
      <c r="AW41" s="140">
        <f>IF(AW$20&gt;$T41,0,($T41-AW$20)*($T41-AW$20)/'3차 스테이터스'!$U$10*$W$10)</f>
        <v>0</v>
      </c>
      <c r="AX41" s="140">
        <f>IF(AX$20&gt;$T41,0,($T41-AX$20)*($T41-AX$20)/'3차 스테이터스'!$U$10*$W$10)</f>
        <v>0</v>
      </c>
      <c r="AY41" s="140">
        <f>IF(AY$20&gt;$T41,0,($T41-AY$20)*($T41-AY$20)/'3차 스테이터스'!$U$10*$W$10)</f>
        <v>0</v>
      </c>
      <c r="AZ41" s="140">
        <f>IF(AZ$20&gt;$T41,0,($T41-AZ$20)*($T41-AZ$20)/'3차 스테이터스'!$U$10*$W$10)</f>
        <v>0</v>
      </c>
      <c r="BA41" s="140">
        <f>IF(BA$20&gt;$T41,0,($T41-BA$20)*($T41-BA$20)/'3차 스테이터스'!$U$10*$W$10)</f>
        <v>0</v>
      </c>
      <c r="BB41" s="140">
        <f>IF(BB$20&gt;$T41,0,($T41-BB$20)*($T41-BB$20)/'3차 스테이터스'!$U$10*$W$10)</f>
        <v>0</v>
      </c>
      <c r="BC41" s="140">
        <f>IF(BC$20&gt;$T41,0,($T41-BC$20)*($T41-BC$20)/'3차 스테이터스'!$U$10*$W$10)</f>
        <v>0</v>
      </c>
      <c r="BD41" s="140">
        <f>IF(BD$20&gt;$T41,0,($T41-BD$20)*($T41-BD$20)/'3차 스테이터스'!$U$10*$W$10)</f>
        <v>0</v>
      </c>
      <c r="BE41" s="140">
        <f>IF(BE$20&gt;$T41,0,($T41-BE$20)*($T41-BE$20)/'3차 스테이터스'!$U$10*$W$10)</f>
        <v>0</v>
      </c>
      <c r="BF41" s="140">
        <f>IF(BF$20&gt;$T41,0,($T41-BF$20)*($T41-BF$20)/'3차 스테이터스'!$U$10*$W$10)</f>
        <v>0</v>
      </c>
      <c r="BG41" s="140">
        <f>IF(BG$20&gt;$T41,0,($T41-BG$20)*($T41-BG$20)/'3차 스테이터스'!$U$10*$W$10)</f>
        <v>0</v>
      </c>
      <c r="BH41" s="140">
        <f>IF(BH$20&gt;$T41,0,($T41-BH$20)*($T41-BH$20)/'3차 스테이터스'!$U$10*$W$10)</f>
        <v>0</v>
      </c>
      <c r="BI41" s="140">
        <f>IF(BI$20&gt;$T41,0,($T41-BI$20)*($T41-BI$20)/'3차 스테이터스'!$U$10*$W$10)</f>
        <v>0</v>
      </c>
      <c r="BJ41" s="140">
        <f>IF(BJ$20&gt;$T41,0,($T41-BJ$20)*($T41-BJ$20)/'3차 스테이터스'!$U$10*$W$10)</f>
        <v>0</v>
      </c>
      <c r="BK41" s="140">
        <f>IF(BK$20&gt;$T41,0,($T41-BK$20)*($T41-BK$20)/'3차 스테이터스'!$U$10*$W$10)</f>
        <v>0</v>
      </c>
      <c r="BL41" s="140">
        <f>IF(BL$20&gt;$T41,0,($T41-BL$20)*($T41-BL$20)/'3차 스테이터스'!$U$10*$W$10)</f>
        <v>0</v>
      </c>
      <c r="BM41" s="141">
        <f>IF(BM$20&gt;$T41,0,($T41-BM$20)*($T41-BM$20)/'3차 스테이터스'!$U$10*$W$10)</f>
        <v>0</v>
      </c>
      <c r="BN41" s="140">
        <f>IF(BN$20&gt;$T41,0,($T41-BN$20)*($T41-BN$20)/'3차 스테이터스'!$U$10*$W$10)</f>
        <v>0</v>
      </c>
      <c r="BO41" s="140">
        <f>IF(BO$20&gt;$T41,0,($T41-BO$20)*($T41-BO$20)/'3차 스테이터스'!$U$10*$W$10)</f>
        <v>0</v>
      </c>
      <c r="BP41" s="140">
        <f>IF(BP$20&gt;$T41,0,($T41-BP$20)*($T41-BP$20)/'3차 스테이터스'!$U$10*$W$10)</f>
        <v>0</v>
      </c>
      <c r="BQ41" s="140">
        <f>IF(BQ$20&gt;$T41,0,($T41-BQ$20)*($T41-BQ$20)/'3차 스테이터스'!$U$10*$W$10)</f>
        <v>0</v>
      </c>
      <c r="BR41" s="140">
        <f>IF(BR$20&gt;$T41,0,($T41-BR$20)*($T41-BR$20)/'3차 스테이터스'!$U$10*$W$10)</f>
        <v>0</v>
      </c>
      <c r="BS41" s="138" t="s">
        <v>127</v>
      </c>
    </row>
    <row r="42" spans="2:71" x14ac:dyDescent="0.3">
      <c r="B42" s="256">
        <f t="shared" si="8"/>
        <v>21</v>
      </c>
      <c r="C42" s="404">
        <f t="shared" si="1"/>
        <v>1.3782247574314304E-2</v>
      </c>
      <c r="D42" s="404">
        <f t="shared" si="2"/>
        <v>1.0273585970722161E-2</v>
      </c>
      <c r="E42" s="404">
        <f t="shared" si="3"/>
        <v>2.0235112738485259E-2</v>
      </c>
      <c r="F42" s="404">
        <f t="shared" si="4"/>
        <v>1.3737231419513914E-2</v>
      </c>
      <c r="G42" s="404">
        <f t="shared" si="5"/>
        <v>6.9481206987824246E-3</v>
      </c>
      <c r="H42" s="404">
        <f t="shared" si="6"/>
        <v>1.3674676575456618E-2</v>
      </c>
      <c r="I42" s="404">
        <f t="shared" si="7"/>
        <v>6.9320657555951674E-3</v>
      </c>
      <c r="J42"/>
      <c r="K42"/>
      <c r="L42"/>
      <c r="T42" s="139">
        <f t="shared" si="9"/>
        <v>21</v>
      </c>
      <c r="U42" s="140">
        <f>IF(U$20&gt;$T42,0,($T42-U$20)*($T42-U$20)/'3차 스테이터스'!$U$10*$W$10)</f>
        <v>0.2</v>
      </c>
      <c r="V42" s="140">
        <f>IF(V$20&gt;$T42,0,($T42-V$20)*($T42-V$20)/'3차 스테이터스'!$U$10*$W$10)</f>
        <v>0.18050000000000002</v>
      </c>
      <c r="W42" s="140">
        <f>IF(W$20&gt;$T42,0,($T42-W$20)*($T42-W$20)/'3차 스테이터스'!$U$10*$W$10)</f>
        <v>0.16200000000000001</v>
      </c>
      <c r="X42" s="140">
        <f>IF(X$20&gt;$T42,0,($T42-X$20)*($T42-X$20)/'3차 스테이터스'!$U$10*$W$10)</f>
        <v>0.14449999999999999</v>
      </c>
      <c r="Y42" s="140">
        <f>IF(Y$20&gt;$T42,0,($T42-Y$20)*($T42-Y$20)/'3차 스테이터스'!$U$10*$W$10)</f>
        <v>0.128</v>
      </c>
      <c r="Z42" s="140">
        <f>IF(Z$20&gt;$T42,0,($T42-Z$20)*($T42-Z$20)/'3차 스테이터스'!$U$10*$W$10)</f>
        <v>0.1125</v>
      </c>
      <c r="AA42" s="140">
        <f>IF(AA$20&gt;$T42,0,($T42-AA$20)*($T42-AA$20)/'3차 스테이터스'!$U$10*$W$10)</f>
        <v>9.8000000000000004E-2</v>
      </c>
      <c r="AB42" s="140">
        <f>IF(AB$20&gt;$T42,0,($T42-AB$20)*($T42-AB$20)/'3차 스테이터스'!$U$10*$W$10)</f>
        <v>8.4499999999999992E-2</v>
      </c>
      <c r="AC42" s="140">
        <f>IF(AC$20&gt;$T42,0,($T42-AC$20)*($T42-AC$20)/'3차 스테이터스'!$U$10*$W$10)</f>
        <v>7.2000000000000008E-2</v>
      </c>
      <c r="AD42" s="140">
        <f>IF(AD$20&gt;$T42,0,($T42-AD$20)*($T42-AD$20)/'3차 스테이터스'!$U$10*$W$10)</f>
        <v>6.0499999999999998E-2</v>
      </c>
      <c r="AE42" s="140">
        <f>IF(AE$20&gt;$T42,0,($T42-AE$20)*($T42-AE$20)/'3차 스테이터스'!$U$10*$W$10)</f>
        <v>0.05</v>
      </c>
      <c r="AF42" s="140">
        <f>IF(AF$20&gt;$T42,0,($T42-AF$20)*($T42-AF$20)/'3차 스테이터스'!$U$10*$W$10)</f>
        <v>4.0500000000000001E-2</v>
      </c>
      <c r="AG42" s="140">
        <f>IF(AG$20&gt;$T42,0,($T42-AG$20)*($T42-AG$20)/'3차 스테이터스'!$U$10*$W$10)</f>
        <v>3.2000000000000001E-2</v>
      </c>
      <c r="AH42" s="140">
        <f>IF(AH$20&gt;$T42,0,($T42-AH$20)*($T42-AH$20)/'3차 스테이터스'!$U$10*$W$10)</f>
        <v>2.4500000000000001E-2</v>
      </c>
      <c r="AI42" s="140">
        <f>IF(AI$20&gt;$T42,0,($T42-AI$20)*($T42-AI$20)/'3차 스테이터스'!$U$10*$W$10)</f>
        <v>1.8000000000000002E-2</v>
      </c>
      <c r="AJ42" s="140">
        <f>IF(AJ$20&gt;$T42,0,($T42-AJ$20)*($T42-AJ$20)/'3차 스테이터스'!$U$10*$W$10)</f>
        <v>1.2500000000000001E-2</v>
      </c>
      <c r="AK42" s="140">
        <f>IF(AK$20&gt;$T42,0,($T42-AK$20)*($T42-AK$20)/'3차 스테이터스'!$U$10*$W$10)</f>
        <v>8.0000000000000002E-3</v>
      </c>
      <c r="AL42" s="140">
        <f>IF(AL$20&gt;$T42,0,($T42-AL$20)*($T42-AL$20)/'3차 스테이터스'!$U$10*$W$10)</f>
        <v>4.5000000000000005E-3</v>
      </c>
      <c r="AM42" s="140">
        <f>IF(AM$20&gt;$T42,0,($T42-AM$20)*($T42-AM$20)/'3차 스테이터스'!$U$10*$W$10)</f>
        <v>2E-3</v>
      </c>
      <c r="AN42" s="140">
        <f>IF(AN$20&gt;$T42,0,($T42-AN$20)*($T42-AN$20)/'3차 스테이터스'!$U$10*$W$10)</f>
        <v>5.0000000000000001E-4</v>
      </c>
      <c r="AO42" s="140">
        <f>IF(AO$20&gt;$T42,0,($T42-AO$20)*($T42-AO$20)/'3차 스테이터스'!$U$10*$W$10)</f>
        <v>0</v>
      </c>
      <c r="AP42" s="140">
        <f>IF(AP$20&gt;$T42,0,($T42-AP$20)*($T42-AP$20)/'3차 스테이터스'!$U$10*$W$10)</f>
        <v>0</v>
      </c>
      <c r="AQ42" s="140">
        <f>IF(AQ$20&gt;$T42,0,($T42-AQ$20)*($T42-AQ$20)/'3차 스테이터스'!$U$10*$W$10)</f>
        <v>0</v>
      </c>
      <c r="AR42" s="140">
        <f>IF(AR$20&gt;$T42,0,($T42-AR$20)*($T42-AR$20)/'3차 스테이터스'!$U$10*$W$10)</f>
        <v>0</v>
      </c>
      <c r="AS42" s="140">
        <f>IF(AS$20&gt;$T42,0,($T42-AS$20)*($T42-AS$20)/'3차 스테이터스'!$U$10*$W$10)</f>
        <v>0</v>
      </c>
      <c r="AT42" s="140">
        <f>IF(AT$20&gt;$T42,0,($T42-AT$20)*($T42-AT$20)/'3차 스테이터스'!$U$10*$W$10)</f>
        <v>0</v>
      </c>
      <c r="AU42" s="140">
        <f>IF(AU$20&gt;$T42,0,($T42-AU$20)*($T42-AU$20)/'3차 스테이터스'!$U$10*$W$10)</f>
        <v>0</v>
      </c>
      <c r="AV42" s="140">
        <f>IF(AV$20&gt;$T42,0,($T42-AV$20)*($T42-AV$20)/'3차 스테이터스'!$U$10*$W$10)</f>
        <v>0</v>
      </c>
      <c r="AW42" s="140">
        <f>IF(AW$20&gt;$T42,0,($T42-AW$20)*($T42-AW$20)/'3차 스테이터스'!$U$10*$W$10)</f>
        <v>0</v>
      </c>
      <c r="AX42" s="140">
        <f>IF(AX$20&gt;$T42,0,($T42-AX$20)*($T42-AX$20)/'3차 스테이터스'!$U$10*$W$10)</f>
        <v>0</v>
      </c>
      <c r="AY42" s="140">
        <f>IF(AY$20&gt;$T42,0,($T42-AY$20)*($T42-AY$20)/'3차 스테이터스'!$U$10*$W$10)</f>
        <v>0</v>
      </c>
      <c r="AZ42" s="140">
        <f>IF(AZ$20&gt;$T42,0,($T42-AZ$20)*($T42-AZ$20)/'3차 스테이터스'!$U$10*$W$10)</f>
        <v>0</v>
      </c>
      <c r="BA42" s="140">
        <f>IF(BA$20&gt;$T42,0,($T42-BA$20)*($T42-BA$20)/'3차 스테이터스'!$U$10*$W$10)</f>
        <v>0</v>
      </c>
      <c r="BB42" s="140">
        <f>IF(BB$20&gt;$T42,0,($T42-BB$20)*($T42-BB$20)/'3차 스테이터스'!$U$10*$W$10)</f>
        <v>0</v>
      </c>
      <c r="BC42" s="140">
        <f>IF(BC$20&gt;$T42,0,($T42-BC$20)*($T42-BC$20)/'3차 스테이터스'!$U$10*$W$10)</f>
        <v>0</v>
      </c>
      <c r="BD42" s="140">
        <f>IF(BD$20&gt;$T42,0,($T42-BD$20)*($T42-BD$20)/'3차 스테이터스'!$U$10*$W$10)</f>
        <v>0</v>
      </c>
      <c r="BE42" s="140">
        <f>IF(BE$20&gt;$T42,0,($T42-BE$20)*($T42-BE$20)/'3차 스테이터스'!$U$10*$W$10)</f>
        <v>0</v>
      </c>
      <c r="BF42" s="140">
        <f>IF(BF$20&gt;$T42,0,($T42-BF$20)*($T42-BF$20)/'3차 스테이터스'!$U$10*$W$10)</f>
        <v>0</v>
      </c>
      <c r="BG42" s="140">
        <f>IF(BG$20&gt;$T42,0,($T42-BG$20)*($T42-BG$20)/'3차 스테이터스'!$U$10*$W$10)</f>
        <v>0</v>
      </c>
      <c r="BH42" s="140">
        <f>IF(BH$20&gt;$T42,0,($T42-BH$20)*($T42-BH$20)/'3차 스테이터스'!$U$10*$W$10)</f>
        <v>0</v>
      </c>
      <c r="BI42" s="140">
        <f>IF(BI$20&gt;$T42,0,($T42-BI$20)*($T42-BI$20)/'3차 스테이터스'!$U$10*$W$10)</f>
        <v>0</v>
      </c>
      <c r="BJ42" s="140">
        <f>IF(BJ$20&gt;$T42,0,($T42-BJ$20)*($T42-BJ$20)/'3차 스테이터스'!$U$10*$W$10)</f>
        <v>0</v>
      </c>
      <c r="BK42" s="140">
        <f>IF(BK$20&gt;$T42,0,($T42-BK$20)*($T42-BK$20)/'3차 스테이터스'!$U$10*$W$10)</f>
        <v>0</v>
      </c>
      <c r="BL42" s="140">
        <f>IF(BL$20&gt;$T42,0,($T42-BL$20)*($T42-BL$20)/'3차 스테이터스'!$U$10*$W$10)</f>
        <v>0</v>
      </c>
      <c r="BM42" s="141">
        <f>IF(BM$20&gt;$T42,0,($T42-BM$20)*($T42-BM$20)/'3차 스테이터스'!$U$10*$W$10)</f>
        <v>0</v>
      </c>
      <c r="BN42" s="140">
        <f>IF(BN$20&gt;$T42,0,($T42-BN$20)*($T42-BN$20)/'3차 스테이터스'!$U$10*$W$10)</f>
        <v>0</v>
      </c>
      <c r="BO42" s="140">
        <f>IF(BO$20&gt;$T42,0,($T42-BO$20)*($T42-BO$20)/'3차 스테이터스'!$U$10*$W$10)</f>
        <v>0</v>
      </c>
      <c r="BP42" s="140">
        <f>IF(BP$20&gt;$T42,0,($T42-BP$20)*($T42-BP$20)/'3차 스테이터스'!$U$10*$W$10)</f>
        <v>0</v>
      </c>
      <c r="BQ42" s="140">
        <f>IF(BQ$20&gt;$T42,0,($T42-BQ$20)*($T42-BQ$20)/'3차 스테이터스'!$U$10*$W$10)</f>
        <v>0</v>
      </c>
      <c r="BR42" s="140">
        <f>IF(BR$20&gt;$T42,0,($T42-BR$20)*($T42-BR$20)/'3차 스테이터스'!$U$10*$W$10)</f>
        <v>0</v>
      </c>
      <c r="BS42" s="138" t="s">
        <v>127</v>
      </c>
    </row>
    <row r="43" spans="2:71" x14ac:dyDescent="0.3">
      <c r="B43" s="256">
        <f t="shared" si="8"/>
        <v>22</v>
      </c>
      <c r="C43" s="404">
        <f t="shared" si="1"/>
        <v>1.4427859019013485E-2</v>
      </c>
      <c r="D43" s="404">
        <f t="shared" si="2"/>
        <v>1.0751764213058936E-2</v>
      </c>
      <c r="E43" s="404">
        <f t="shared" si="3"/>
        <v>2.1161985378991922E-2</v>
      </c>
      <c r="F43" s="404">
        <f t="shared" si="4"/>
        <v>1.4378534184330605E-2</v>
      </c>
      <c r="G43" s="404">
        <f t="shared" si="5"/>
        <v>7.2764155935791143E-3</v>
      </c>
      <c r="H43" s="404">
        <f t="shared" si="6"/>
        <v>1.4310017011908335E-2</v>
      </c>
      <c r="I43" s="404">
        <f t="shared" si="7"/>
        <v>7.258809555232941E-3</v>
      </c>
      <c r="J43"/>
      <c r="K43"/>
      <c r="L43"/>
      <c r="T43" s="139">
        <f t="shared" si="9"/>
        <v>22</v>
      </c>
      <c r="U43" s="140">
        <f>IF(U$20&gt;$T43,0,($T43-U$20)*($T43-U$20)/'3차 스테이터스'!$U$10*$W$10)</f>
        <v>0.2205</v>
      </c>
      <c r="V43" s="140">
        <f>IF(V$20&gt;$T43,0,($T43-V$20)*($T43-V$20)/'3차 스테이터스'!$U$10*$W$10)</f>
        <v>0.2</v>
      </c>
      <c r="W43" s="140">
        <f>IF(W$20&gt;$T43,0,($T43-W$20)*($T43-W$20)/'3차 스테이터스'!$U$10*$W$10)</f>
        <v>0.18050000000000002</v>
      </c>
      <c r="X43" s="140">
        <f>IF(X$20&gt;$T43,0,($T43-X$20)*($T43-X$20)/'3차 스테이터스'!$U$10*$W$10)</f>
        <v>0.16200000000000001</v>
      </c>
      <c r="Y43" s="140">
        <f>IF(Y$20&gt;$T43,0,($T43-Y$20)*($T43-Y$20)/'3차 스테이터스'!$U$10*$W$10)</f>
        <v>0.14449999999999999</v>
      </c>
      <c r="Z43" s="140">
        <f>IF(Z$20&gt;$T43,0,($T43-Z$20)*($T43-Z$20)/'3차 스테이터스'!$U$10*$W$10)</f>
        <v>0.128</v>
      </c>
      <c r="AA43" s="140">
        <f>IF(AA$20&gt;$T43,0,($T43-AA$20)*($T43-AA$20)/'3차 스테이터스'!$U$10*$W$10)</f>
        <v>0.1125</v>
      </c>
      <c r="AB43" s="140">
        <f>IF(AB$20&gt;$T43,0,($T43-AB$20)*($T43-AB$20)/'3차 스테이터스'!$U$10*$W$10)</f>
        <v>9.8000000000000004E-2</v>
      </c>
      <c r="AC43" s="140">
        <f>IF(AC$20&gt;$T43,0,($T43-AC$20)*($T43-AC$20)/'3차 스테이터스'!$U$10*$W$10)</f>
        <v>8.4499999999999992E-2</v>
      </c>
      <c r="AD43" s="140">
        <f>IF(AD$20&gt;$T43,0,($T43-AD$20)*($T43-AD$20)/'3차 스테이터스'!$U$10*$W$10)</f>
        <v>7.2000000000000008E-2</v>
      </c>
      <c r="AE43" s="140">
        <f>IF(AE$20&gt;$T43,0,($T43-AE$20)*($T43-AE$20)/'3차 스테이터스'!$U$10*$W$10)</f>
        <v>6.0499999999999998E-2</v>
      </c>
      <c r="AF43" s="140">
        <f>IF(AF$20&gt;$T43,0,($T43-AF$20)*($T43-AF$20)/'3차 스테이터스'!$U$10*$W$10)</f>
        <v>0.05</v>
      </c>
      <c r="AG43" s="140">
        <f>IF(AG$20&gt;$T43,0,($T43-AG$20)*($T43-AG$20)/'3차 스테이터스'!$U$10*$W$10)</f>
        <v>4.0500000000000001E-2</v>
      </c>
      <c r="AH43" s="140">
        <f>IF(AH$20&gt;$T43,0,($T43-AH$20)*($T43-AH$20)/'3차 스테이터스'!$U$10*$W$10)</f>
        <v>3.2000000000000001E-2</v>
      </c>
      <c r="AI43" s="140">
        <f>IF(AI$20&gt;$T43,0,($T43-AI$20)*($T43-AI$20)/'3차 스테이터스'!$U$10*$W$10)</f>
        <v>2.4500000000000001E-2</v>
      </c>
      <c r="AJ43" s="140">
        <f>IF(AJ$20&gt;$T43,0,($T43-AJ$20)*($T43-AJ$20)/'3차 스테이터스'!$U$10*$W$10)</f>
        <v>1.8000000000000002E-2</v>
      </c>
      <c r="AK43" s="140">
        <f>IF(AK$20&gt;$T43,0,($T43-AK$20)*($T43-AK$20)/'3차 스테이터스'!$U$10*$W$10)</f>
        <v>1.2500000000000001E-2</v>
      </c>
      <c r="AL43" s="140">
        <f>IF(AL$20&gt;$T43,0,($T43-AL$20)*($T43-AL$20)/'3차 스테이터스'!$U$10*$W$10)</f>
        <v>8.0000000000000002E-3</v>
      </c>
      <c r="AM43" s="140">
        <f>IF(AM$20&gt;$T43,0,($T43-AM$20)*($T43-AM$20)/'3차 스테이터스'!$U$10*$W$10)</f>
        <v>4.5000000000000005E-3</v>
      </c>
      <c r="AN43" s="140">
        <f>IF(AN$20&gt;$T43,0,($T43-AN$20)*($T43-AN$20)/'3차 스테이터스'!$U$10*$W$10)</f>
        <v>2E-3</v>
      </c>
      <c r="AO43" s="140">
        <f>IF(AO$20&gt;$T43,0,($T43-AO$20)*($T43-AO$20)/'3차 스테이터스'!$U$10*$W$10)</f>
        <v>5.0000000000000001E-4</v>
      </c>
      <c r="AP43" s="140">
        <f>IF(AP$20&gt;$T43,0,($T43-AP$20)*($T43-AP$20)/'3차 스테이터스'!$U$10*$W$10)</f>
        <v>0</v>
      </c>
      <c r="AQ43" s="140">
        <f>IF(AQ$20&gt;$T43,0,($T43-AQ$20)*($T43-AQ$20)/'3차 스테이터스'!$U$10*$W$10)</f>
        <v>0</v>
      </c>
      <c r="AR43" s="140">
        <f>IF(AR$20&gt;$T43,0,($T43-AR$20)*($T43-AR$20)/'3차 스테이터스'!$U$10*$W$10)</f>
        <v>0</v>
      </c>
      <c r="AS43" s="140">
        <f>IF(AS$20&gt;$T43,0,($T43-AS$20)*($T43-AS$20)/'3차 스테이터스'!$U$10*$W$10)</f>
        <v>0</v>
      </c>
      <c r="AT43" s="140">
        <f>IF(AT$20&gt;$T43,0,($T43-AT$20)*($T43-AT$20)/'3차 스테이터스'!$U$10*$W$10)</f>
        <v>0</v>
      </c>
      <c r="AU43" s="140">
        <f>IF(AU$20&gt;$T43,0,($T43-AU$20)*($T43-AU$20)/'3차 스테이터스'!$U$10*$W$10)</f>
        <v>0</v>
      </c>
      <c r="AV43" s="140">
        <f>IF(AV$20&gt;$T43,0,($T43-AV$20)*($T43-AV$20)/'3차 스테이터스'!$U$10*$W$10)</f>
        <v>0</v>
      </c>
      <c r="AW43" s="140">
        <f>IF(AW$20&gt;$T43,0,($T43-AW$20)*($T43-AW$20)/'3차 스테이터스'!$U$10*$W$10)</f>
        <v>0</v>
      </c>
      <c r="AX43" s="140">
        <f>IF(AX$20&gt;$T43,0,($T43-AX$20)*($T43-AX$20)/'3차 스테이터스'!$U$10*$W$10)</f>
        <v>0</v>
      </c>
      <c r="AY43" s="140">
        <f>IF(AY$20&gt;$T43,0,($T43-AY$20)*($T43-AY$20)/'3차 스테이터스'!$U$10*$W$10)</f>
        <v>0</v>
      </c>
      <c r="AZ43" s="140">
        <f>IF(AZ$20&gt;$T43,0,($T43-AZ$20)*($T43-AZ$20)/'3차 스테이터스'!$U$10*$W$10)</f>
        <v>0</v>
      </c>
      <c r="BA43" s="140">
        <f>IF(BA$20&gt;$T43,0,($T43-BA$20)*($T43-BA$20)/'3차 스테이터스'!$U$10*$W$10)</f>
        <v>0</v>
      </c>
      <c r="BB43" s="140">
        <f>IF(BB$20&gt;$T43,0,($T43-BB$20)*($T43-BB$20)/'3차 스테이터스'!$U$10*$W$10)</f>
        <v>0</v>
      </c>
      <c r="BC43" s="140">
        <f>IF(BC$20&gt;$T43,0,($T43-BC$20)*($T43-BC$20)/'3차 스테이터스'!$U$10*$W$10)</f>
        <v>0</v>
      </c>
      <c r="BD43" s="140">
        <f>IF(BD$20&gt;$T43,0,($T43-BD$20)*($T43-BD$20)/'3차 스테이터스'!$U$10*$W$10)</f>
        <v>0</v>
      </c>
      <c r="BE43" s="140">
        <f>IF(BE$20&gt;$T43,0,($T43-BE$20)*($T43-BE$20)/'3차 스테이터스'!$U$10*$W$10)</f>
        <v>0</v>
      </c>
      <c r="BF43" s="140">
        <f>IF(BF$20&gt;$T43,0,($T43-BF$20)*($T43-BF$20)/'3차 스테이터스'!$U$10*$W$10)</f>
        <v>0</v>
      </c>
      <c r="BG43" s="140">
        <f>IF(BG$20&gt;$T43,0,($T43-BG$20)*($T43-BG$20)/'3차 스테이터스'!$U$10*$W$10)</f>
        <v>0</v>
      </c>
      <c r="BH43" s="140">
        <f>IF(BH$20&gt;$T43,0,($T43-BH$20)*($T43-BH$20)/'3차 스테이터스'!$U$10*$W$10)</f>
        <v>0</v>
      </c>
      <c r="BI43" s="140">
        <f>IF(BI$20&gt;$T43,0,($T43-BI$20)*($T43-BI$20)/'3차 스테이터스'!$U$10*$W$10)</f>
        <v>0</v>
      </c>
      <c r="BJ43" s="140">
        <f>IF(BJ$20&gt;$T43,0,($T43-BJ$20)*($T43-BJ$20)/'3차 스테이터스'!$U$10*$W$10)</f>
        <v>0</v>
      </c>
      <c r="BK43" s="140">
        <f>IF(BK$20&gt;$T43,0,($T43-BK$20)*($T43-BK$20)/'3차 스테이터스'!$U$10*$W$10)</f>
        <v>0</v>
      </c>
      <c r="BL43" s="140">
        <f>IF(BL$20&gt;$T43,0,($T43-BL$20)*($T43-BL$20)/'3차 스테이터스'!$U$10*$W$10)</f>
        <v>0</v>
      </c>
      <c r="BM43" s="141">
        <f>IF(BM$20&gt;$T43,0,($T43-BM$20)*($T43-BM$20)/'3차 스테이터스'!$U$10*$W$10)</f>
        <v>0</v>
      </c>
      <c r="BN43" s="140">
        <f>IF(BN$20&gt;$T43,0,($T43-BN$20)*($T43-BN$20)/'3차 스테이터스'!$U$10*$W$10)</f>
        <v>0</v>
      </c>
      <c r="BO43" s="140">
        <f>IF(BO$20&gt;$T43,0,($T43-BO$20)*($T43-BO$20)/'3차 스테이터스'!$U$10*$W$10)</f>
        <v>0</v>
      </c>
      <c r="BP43" s="140">
        <f>IF(BP$20&gt;$T43,0,($T43-BP$20)*($T43-BP$20)/'3차 스테이터스'!$U$10*$W$10)</f>
        <v>0</v>
      </c>
      <c r="BQ43" s="140">
        <f>IF(BQ$20&gt;$T43,0,($T43-BQ$20)*($T43-BQ$20)/'3차 스테이터스'!$U$10*$W$10)</f>
        <v>0</v>
      </c>
      <c r="BR43" s="140">
        <f>IF(BR$20&gt;$T43,0,($T43-BR$20)*($T43-BR$20)/'3차 스테이터스'!$U$10*$W$10)</f>
        <v>0</v>
      </c>
      <c r="BS43" s="138" t="s">
        <v>127</v>
      </c>
    </row>
    <row r="44" spans="2:71" x14ac:dyDescent="0.3">
      <c r="B44" s="256">
        <f t="shared" si="8"/>
        <v>23</v>
      </c>
      <c r="C44" s="404">
        <f t="shared" si="1"/>
        <v>1.5072515528211901E-2</v>
      </c>
      <c r="D44" s="404">
        <f t="shared" si="2"/>
        <v>1.1228962461036626E-2</v>
      </c>
      <c r="E44" s="404">
        <f t="shared" si="3"/>
        <v>2.2085653927405413E-2</v>
      </c>
      <c r="F44" s="404">
        <f t="shared" si="4"/>
        <v>1.501869263942939E-2</v>
      </c>
      <c r="G44" s="404">
        <f t="shared" si="5"/>
        <v>7.6044789278786815E-3</v>
      </c>
      <c r="H44" s="404">
        <f t="shared" si="6"/>
        <v>1.4943954491137675E-2</v>
      </c>
      <c r="I44" s="404">
        <f t="shared" si="7"/>
        <v>7.5852516324780694E-3</v>
      </c>
      <c r="J44"/>
      <c r="K44"/>
      <c r="L44"/>
      <c r="T44" s="139">
        <f t="shared" si="9"/>
        <v>23</v>
      </c>
      <c r="U44" s="140">
        <f>IF(U$20&gt;$T44,0,($T44-U$20)*($T44-U$20)/'3차 스테이터스'!$U$10*$W$10)</f>
        <v>0.24199999999999999</v>
      </c>
      <c r="V44" s="140">
        <f>IF(V$20&gt;$T44,0,($T44-V$20)*($T44-V$20)/'3차 스테이터스'!$U$10*$W$10)</f>
        <v>0.2205</v>
      </c>
      <c r="W44" s="140">
        <f>IF(W$20&gt;$T44,0,($T44-W$20)*($T44-W$20)/'3차 스테이터스'!$U$10*$W$10)</f>
        <v>0.2</v>
      </c>
      <c r="X44" s="140">
        <f>IF(X$20&gt;$T44,0,($T44-X$20)*($T44-X$20)/'3차 스테이터스'!$U$10*$W$10)</f>
        <v>0.18050000000000002</v>
      </c>
      <c r="Y44" s="140">
        <f>IF(Y$20&gt;$T44,0,($T44-Y$20)*($T44-Y$20)/'3차 스테이터스'!$U$10*$W$10)</f>
        <v>0.16200000000000001</v>
      </c>
      <c r="Z44" s="140">
        <f>IF(Z$20&gt;$T44,0,($T44-Z$20)*($T44-Z$20)/'3차 스테이터스'!$U$10*$W$10)</f>
        <v>0.14449999999999999</v>
      </c>
      <c r="AA44" s="140">
        <f>IF(AA$20&gt;$T44,0,($T44-AA$20)*($T44-AA$20)/'3차 스테이터스'!$U$10*$W$10)</f>
        <v>0.128</v>
      </c>
      <c r="AB44" s="140">
        <f>IF(AB$20&gt;$T44,0,($T44-AB$20)*($T44-AB$20)/'3차 스테이터스'!$U$10*$W$10)</f>
        <v>0.1125</v>
      </c>
      <c r="AC44" s="140">
        <f>IF(AC$20&gt;$T44,0,($T44-AC$20)*($T44-AC$20)/'3차 스테이터스'!$U$10*$W$10)</f>
        <v>9.8000000000000004E-2</v>
      </c>
      <c r="AD44" s="140">
        <f>IF(AD$20&gt;$T44,0,($T44-AD$20)*($T44-AD$20)/'3차 스테이터스'!$U$10*$W$10)</f>
        <v>8.4499999999999992E-2</v>
      </c>
      <c r="AE44" s="140">
        <f>IF(AE$20&gt;$T44,0,($T44-AE$20)*($T44-AE$20)/'3차 스테이터스'!$U$10*$W$10)</f>
        <v>7.2000000000000008E-2</v>
      </c>
      <c r="AF44" s="140">
        <f>IF(AF$20&gt;$T44,0,($T44-AF$20)*($T44-AF$20)/'3차 스테이터스'!$U$10*$W$10)</f>
        <v>6.0499999999999998E-2</v>
      </c>
      <c r="AG44" s="140">
        <f>IF(AG$20&gt;$T44,0,($T44-AG$20)*($T44-AG$20)/'3차 스테이터스'!$U$10*$W$10)</f>
        <v>0.05</v>
      </c>
      <c r="AH44" s="140">
        <f>IF(AH$20&gt;$T44,0,($T44-AH$20)*($T44-AH$20)/'3차 스테이터스'!$U$10*$W$10)</f>
        <v>4.0500000000000001E-2</v>
      </c>
      <c r="AI44" s="140">
        <f>IF(AI$20&gt;$T44,0,($T44-AI$20)*($T44-AI$20)/'3차 스테이터스'!$U$10*$W$10)</f>
        <v>3.2000000000000001E-2</v>
      </c>
      <c r="AJ44" s="140">
        <f>IF(AJ$20&gt;$T44,0,($T44-AJ$20)*($T44-AJ$20)/'3차 스테이터스'!$U$10*$W$10)</f>
        <v>2.4500000000000001E-2</v>
      </c>
      <c r="AK44" s="140">
        <f>IF(AK$20&gt;$T44,0,($T44-AK$20)*($T44-AK$20)/'3차 스테이터스'!$U$10*$W$10)</f>
        <v>1.8000000000000002E-2</v>
      </c>
      <c r="AL44" s="140">
        <f>IF(AL$20&gt;$T44,0,($T44-AL$20)*($T44-AL$20)/'3차 스테이터스'!$U$10*$W$10)</f>
        <v>1.2500000000000001E-2</v>
      </c>
      <c r="AM44" s="140">
        <f>IF(AM$20&gt;$T44,0,($T44-AM$20)*($T44-AM$20)/'3차 스테이터스'!$U$10*$W$10)</f>
        <v>8.0000000000000002E-3</v>
      </c>
      <c r="AN44" s="140">
        <f>IF(AN$20&gt;$T44,0,($T44-AN$20)*($T44-AN$20)/'3차 스테이터스'!$U$10*$W$10)</f>
        <v>4.5000000000000005E-3</v>
      </c>
      <c r="AO44" s="140">
        <f>IF(AO$20&gt;$T44,0,($T44-AO$20)*($T44-AO$20)/'3차 스테이터스'!$U$10*$W$10)</f>
        <v>2E-3</v>
      </c>
      <c r="AP44" s="140">
        <f>IF(AP$20&gt;$T44,0,($T44-AP$20)*($T44-AP$20)/'3차 스테이터스'!$U$10*$W$10)</f>
        <v>5.0000000000000001E-4</v>
      </c>
      <c r="AQ44" s="140">
        <f>IF(AQ$20&gt;$T44,0,($T44-AQ$20)*($T44-AQ$20)/'3차 스테이터스'!$U$10*$W$10)</f>
        <v>0</v>
      </c>
      <c r="AR44" s="140">
        <f>IF(AR$20&gt;$T44,0,($T44-AR$20)*($T44-AR$20)/'3차 스테이터스'!$U$10*$W$10)</f>
        <v>0</v>
      </c>
      <c r="AS44" s="140">
        <f>IF(AS$20&gt;$T44,0,($T44-AS$20)*($T44-AS$20)/'3차 스테이터스'!$U$10*$W$10)</f>
        <v>0</v>
      </c>
      <c r="AT44" s="140">
        <f>IF(AT$20&gt;$T44,0,($T44-AT$20)*($T44-AT$20)/'3차 스테이터스'!$U$10*$W$10)</f>
        <v>0</v>
      </c>
      <c r="AU44" s="140">
        <f>IF(AU$20&gt;$T44,0,($T44-AU$20)*($T44-AU$20)/'3차 스테이터스'!$U$10*$W$10)</f>
        <v>0</v>
      </c>
      <c r="AV44" s="140">
        <f>IF(AV$20&gt;$T44,0,($T44-AV$20)*($T44-AV$20)/'3차 스테이터스'!$U$10*$W$10)</f>
        <v>0</v>
      </c>
      <c r="AW44" s="140">
        <f>IF(AW$20&gt;$T44,0,($T44-AW$20)*($T44-AW$20)/'3차 스테이터스'!$U$10*$W$10)</f>
        <v>0</v>
      </c>
      <c r="AX44" s="140">
        <f>IF(AX$20&gt;$T44,0,($T44-AX$20)*($T44-AX$20)/'3차 스테이터스'!$U$10*$W$10)</f>
        <v>0</v>
      </c>
      <c r="AY44" s="140">
        <f>IF(AY$20&gt;$T44,0,($T44-AY$20)*($T44-AY$20)/'3차 스테이터스'!$U$10*$W$10)</f>
        <v>0</v>
      </c>
      <c r="AZ44" s="140">
        <f>IF(AZ$20&gt;$T44,0,($T44-AZ$20)*($T44-AZ$20)/'3차 스테이터스'!$U$10*$W$10)</f>
        <v>0</v>
      </c>
      <c r="BA44" s="140">
        <f>IF(BA$20&gt;$T44,0,($T44-BA$20)*($T44-BA$20)/'3차 스테이터스'!$U$10*$W$10)</f>
        <v>0</v>
      </c>
      <c r="BB44" s="140">
        <f>IF(BB$20&gt;$T44,0,($T44-BB$20)*($T44-BB$20)/'3차 스테이터스'!$U$10*$W$10)</f>
        <v>0</v>
      </c>
      <c r="BC44" s="140">
        <f>IF(BC$20&gt;$T44,0,($T44-BC$20)*($T44-BC$20)/'3차 스테이터스'!$U$10*$W$10)</f>
        <v>0</v>
      </c>
      <c r="BD44" s="140">
        <f>IF(BD$20&gt;$T44,0,($T44-BD$20)*($T44-BD$20)/'3차 스테이터스'!$U$10*$W$10)</f>
        <v>0</v>
      </c>
      <c r="BE44" s="140">
        <f>IF(BE$20&gt;$T44,0,($T44-BE$20)*($T44-BE$20)/'3차 스테이터스'!$U$10*$W$10)</f>
        <v>0</v>
      </c>
      <c r="BF44" s="140">
        <f>IF(BF$20&gt;$T44,0,($T44-BF$20)*($T44-BF$20)/'3차 스테이터스'!$U$10*$W$10)</f>
        <v>0</v>
      </c>
      <c r="BG44" s="140">
        <f>IF(BG$20&gt;$T44,0,($T44-BG$20)*($T44-BG$20)/'3차 스테이터스'!$U$10*$W$10)</f>
        <v>0</v>
      </c>
      <c r="BH44" s="140">
        <f>IF(BH$20&gt;$T44,0,($T44-BH$20)*($T44-BH$20)/'3차 스테이터스'!$U$10*$W$10)</f>
        <v>0</v>
      </c>
      <c r="BI44" s="140">
        <f>IF(BI$20&gt;$T44,0,($T44-BI$20)*($T44-BI$20)/'3차 스테이터스'!$U$10*$W$10)</f>
        <v>0</v>
      </c>
      <c r="BJ44" s="140">
        <f>IF(BJ$20&gt;$T44,0,($T44-BJ$20)*($T44-BJ$20)/'3차 스테이터스'!$U$10*$W$10)</f>
        <v>0</v>
      </c>
      <c r="BK44" s="140">
        <f>IF(BK$20&gt;$T44,0,($T44-BK$20)*($T44-BK$20)/'3차 스테이터스'!$U$10*$W$10)</f>
        <v>0</v>
      </c>
      <c r="BL44" s="140">
        <f>IF(BL$20&gt;$T44,0,($T44-BL$20)*($T44-BL$20)/'3차 스테이터스'!$U$10*$W$10)</f>
        <v>0</v>
      </c>
      <c r="BM44" s="141">
        <f>IF(BM$20&gt;$T44,0,($T44-BM$20)*($T44-BM$20)/'3차 스테이터스'!$U$10*$W$10)</f>
        <v>0</v>
      </c>
      <c r="BN44" s="140">
        <f>IF(BN$20&gt;$T44,0,($T44-BN$20)*($T44-BN$20)/'3차 스테이터스'!$U$10*$W$10)</f>
        <v>0</v>
      </c>
      <c r="BO44" s="140">
        <f>IF(BO$20&gt;$T44,0,($T44-BO$20)*($T44-BO$20)/'3차 스테이터스'!$U$10*$W$10)</f>
        <v>0</v>
      </c>
      <c r="BP44" s="140">
        <f>IF(BP$20&gt;$T44,0,($T44-BP$20)*($T44-BP$20)/'3차 스테이터스'!$U$10*$W$10)</f>
        <v>0</v>
      </c>
      <c r="BQ44" s="140">
        <f>IF(BQ$20&gt;$T44,0,($T44-BQ$20)*($T44-BQ$20)/'3차 스테이터스'!$U$10*$W$10)</f>
        <v>0</v>
      </c>
      <c r="BR44" s="140">
        <f>IF(BR$20&gt;$T44,0,($T44-BR$20)*($T44-BR$20)/'3차 스테이터스'!$U$10*$W$10)</f>
        <v>0</v>
      </c>
      <c r="BS44" s="138" t="s">
        <v>127</v>
      </c>
    </row>
    <row r="45" spans="2:71" x14ac:dyDescent="0.3">
      <c r="B45" s="256">
        <f t="shared" si="8"/>
        <v>24</v>
      </c>
      <c r="C45" s="404">
        <f t="shared" si="1"/>
        <v>1.5716219219037229E-2</v>
      </c>
      <c r="D45" s="404">
        <f t="shared" si="2"/>
        <v>1.1705183724220726E-2</v>
      </c>
      <c r="E45" s="404">
        <f t="shared" si="3"/>
        <v>2.3006134969325152E-2</v>
      </c>
      <c r="F45" s="404">
        <f t="shared" si="4"/>
        <v>1.5657709844856756E-2</v>
      </c>
      <c r="G45" s="404">
        <f t="shared" si="5"/>
        <v>7.9323109465891072E-3</v>
      </c>
      <c r="H45" s="404">
        <f t="shared" si="6"/>
        <v>1.5576493655029682E-2</v>
      </c>
      <c r="I45" s="404">
        <f t="shared" si="7"/>
        <v>7.9113924050632917E-3</v>
      </c>
      <c r="J45"/>
      <c r="K45"/>
      <c r="L45"/>
      <c r="T45" s="139">
        <f t="shared" si="9"/>
        <v>24</v>
      </c>
      <c r="U45" s="140">
        <f>IF(U$20&gt;$T45,0,($T45-U$20)*($T45-U$20)/'3차 스테이터스'!$U$10*$W$10)</f>
        <v>0.26450000000000001</v>
      </c>
      <c r="V45" s="140">
        <f>IF(V$20&gt;$T45,0,($T45-V$20)*($T45-V$20)/'3차 스테이터스'!$U$10*$W$10)</f>
        <v>0.24199999999999999</v>
      </c>
      <c r="W45" s="140">
        <f>IF(W$20&gt;$T45,0,($T45-W$20)*($T45-W$20)/'3차 스테이터스'!$U$10*$W$10)</f>
        <v>0.2205</v>
      </c>
      <c r="X45" s="140">
        <f>IF(X$20&gt;$T45,0,($T45-X$20)*($T45-X$20)/'3차 스테이터스'!$U$10*$W$10)</f>
        <v>0.2</v>
      </c>
      <c r="Y45" s="140">
        <f>IF(Y$20&gt;$T45,0,($T45-Y$20)*($T45-Y$20)/'3차 스테이터스'!$U$10*$W$10)</f>
        <v>0.18050000000000002</v>
      </c>
      <c r="Z45" s="140">
        <f>IF(Z$20&gt;$T45,0,($T45-Z$20)*($T45-Z$20)/'3차 스테이터스'!$U$10*$W$10)</f>
        <v>0.16200000000000001</v>
      </c>
      <c r="AA45" s="140">
        <f>IF(AA$20&gt;$T45,0,($T45-AA$20)*($T45-AA$20)/'3차 스테이터스'!$U$10*$W$10)</f>
        <v>0.14449999999999999</v>
      </c>
      <c r="AB45" s="140">
        <f>IF(AB$20&gt;$T45,0,($T45-AB$20)*($T45-AB$20)/'3차 스테이터스'!$U$10*$W$10)</f>
        <v>0.128</v>
      </c>
      <c r="AC45" s="140">
        <f>IF(AC$20&gt;$T45,0,($T45-AC$20)*($T45-AC$20)/'3차 스테이터스'!$U$10*$W$10)</f>
        <v>0.1125</v>
      </c>
      <c r="AD45" s="140">
        <f>IF(AD$20&gt;$T45,0,($T45-AD$20)*($T45-AD$20)/'3차 스테이터스'!$U$10*$W$10)</f>
        <v>9.8000000000000004E-2</v>
      </c>
      <c r="AE45" s="140">
        <f>IF(AE$20&gt;$T45,0,($T45-AE$20)*($T45-AE$20)/'3차 스테이터스'!$U$10*$W$10)</f>
        <v>8.4499999999999992E-2</v>
      </c>
      <c r="AF45" s="140">
        <f>IF(AF$20&gt;$T45,0,($T45-AF$20)*($T45-AF$20)/'3차 스테이터스'!$U$10*$W$10)</f>
        <v>7.2000000000000008E-2</v>
      </c>
      <c r="AG45" s="140">
        <f>IF(AG$20&gt;$T45,0,($T45-AG$20)*($T45-AG$20)/'3차 스테이터스'!$U$10*$W$10)</f>
        <v>6.0499999999999998E-2</v>
      </c>
      <c r="AH45" s="140">
        <f>IF(AH$20&gt;$T45,0,($T45-AH$20)*($T45-AH$20)/'3차 스테이터스'!$U$10*$W$10)</f>
        <v>0.05</v>
      </c>
      <c r="AI45" s="140">
        <f>IF(AI$20&gt;$T45,0,($T45-AI$20)*($T45-AI$20)/'3차 스테이터스'!$U$10*$W$10)</f>
        <v>4.0500000000000001E-2</v>
      </c>
      <c r="AJ45" s="140">
        <f>IF(AJ$20&gt;$T45,0,($T45-AJ$20)*($T45-AJ$20)/'3차 스테이터스'!$U$10*$W$10)</f>
        <v>3.2000000000000001E-2</v>
      </c>
      <c r="AK45" s="140">
        <f>IF(AK$20&gt;$T45,0,($T45-AK$20)*($T45-AK$20)/'3차 스테이터스'!$U$10*$W$10)</f>
        <v>2.4500000000000001E-2</v>
      </c>
      <c r="AL45" s="140">
        <f>IF(AL$20&gt;$T45,0,($T45-AL$20)*($T45-AL$20)/'3차 스테이터스'!$U$10*$W$10)</f>
        <v>1.8000000000000002E-2</v>
      </c>
      <c r="AM45" s="140">
        <f>IF(AM$20&gt;$T45,0,($T45-AM$20)*($T45-AM$20)/'3차 스테이터스'!$U$10*$W$10)</f>
        <v>1.2500000000000001E-2</v>
      </c>
      <c r="AN45" s="140">
        <f>IF(AN$20&gt;$T45,0,($T45-AN$20)*($T45-AN$20)/'3차 스테이터스'!$U$10*$W$10)</f>
        <v>8.0000000000000002E-3</v>
      </c>
      <c r="AO45" s="140">
        <f>IF(AO$20&gt;$T45,0,($T45-AO$20)*($T45-AO$20)/'3차 스테이터스'!$U$10*$W$10)</f>
        <v>4.5000000000000005E-3</v>
      </c>
      <c r="AP45" s="140">
        <f>IF(AP$20&gt;$T45,0,($T45-AP$20)*($T45-AP$20)/'3차 스테이터스'!$U$10*$W$10)</f>
        <v>2E-3</v>
      </c>
      <c r="AQ45" s="140">
        <f>IF(AQ$20&gt;$T45,0,($T45-AQ$20)*($T45-AQ$20)/'3차 스테이터스'!$U$10*$W$10)</f>
        <v>5.0000000000000001E-4</v>
      </c>
      <c r="AR45" s="140">
        <f>IF(AR$20&gt;$T45,0,($T45-AR$20)*($T45-AR$20)/'3차 스테이터스'!$U$10*$W$10)</f>
        <v>0</v>
      </c>
      <c r="AS45" s="140">
        <f>IF(AS$20&gt;$T45,0,($T45-AS$20)*($T45-AS$20)/'3차 스테이터스'!$U$10*$W$10)</f>
        <v>0</v>
      </c>
      <c r="AT45" s="140">
        <f>IF(AT$20&gt;$T45,0,($T45-AT$20)*($T45-AT$20)/'3차 스테이터스'!$U$10*$W$10)</f>
        <v>0</v>
      </c>
      <c r="AU45" s="140">
        <f>IF(AU$20&gt;$T45,0,($T45-AU$20)*($T45-AU$20)/'3차 스테이터스'!$U$10*$W$10)</f>
        <v>0</v>
      </c>
      <c r="AV45" s="140">
        <f>IF(AV$20&gt;$T45,0,($T45-AV$20)*($T45-AV$20)/'3차 스테이터스'!$U$10*$W$10)</f>
        <v>0</v>
      </c>
      <c r="AW45" s="140">
        <f>IF(AW$20&gt;$T45,0,($T45-AW$20)*($T45-AW$20)/'3차 스테이터스'!$U$10*$W$10)</f>
        <v>0</v>
      </c>
      <c r="AX45" s="140">
        <f>IF(AX$20&gt;$T45,0,($T45-AX$20)*($T45-AX$20)/'3차 스테이터스'!$U$10*$W$10)</f>
        <v>0</v>
      </c>
      <c r="AY45" s="140">
        <f>IF(AY$20&gt;$T45,0,($T45-AY$20)*($T45-AY$20)/'3차 스테이터스'!$U$10*$W$10)</f>
        <v>0</v>
      </c>
      <c r="AZ45" s="140">
        <f>IF(AZ$20&gt;$T45,0,($T45-AZ$20)*($T45-AZ$20)/'3차 스테이터스'!$U$10*$W$10)</f>
        <v>0</v>
      </c>
      <c r="BA45" s="140">
        <f>IF(BA$20&gt;$T45,0,($T45-BA$20)*($T45-BA$20)/'3차 스테이터스'!$U$10*$W$10)</f>
        <v>0</v>
      </c>
      <c r="BB45" s="140">
        <f>IF(BB$20&gt;$T45,0,($T45-BB$20)*($T45-BB$20)/'3차 스테이터스'!$U$10*$W$10)</f>
        <v>0</v>
      </c>
      <c r="BC45" s="140">
        <f>IF(BC$20&gt;$T45,0,($T45-BC$20)*($T45-BC$20)/'3차 스테이터스'!$U$10*$W$10)</f>
        <v>0</v>
      </c>
      <c r="BD45" s="140">
        <f>IF(BD$20&gt;$T45,0,($T45-BD$20)*($T45-BD$20)/'3차 스테이터스'!$U$10*$W$10)</f>
        <v>0</v>
      </c>
      <c r="BE45" s="140">
        <f>IF(BE$20&gt;$T45,0,($T45-BE$20)*($T45-BE$20)/'3차 스테이터스'!$U$10*$W$10)</f>
        <v>0</v>
      </c>
      <c r="BF45" s="140">
        <f>IF(BF$20&gt;$T45,0,($T45-BF$20)*($T45-BF$20)/'3차 스테이터스'!$U$10*$W$10)</f>
        <v>0</v>
      </c>
      <c r="BG45" s="140">
        <f>IF(BG$20&gt;$T45,0,($T45-BG$20)*($T45-BG$20)/'3차 스테이터스'!$U$10*$W$10)</f>
        <v>0</v>
      </c>
      <c r="BH45" s="140">
        <f>IF(BH$20&gt;$T45,0,($T45-BH$20)*($T45-BH$20)/'3차 스테이터스'!$U$10*$W$10)</f>
        <v>0</v>
      </c>
      <c r="BI45" s="140">
        <f>IF(BI$20&gt;$T45,0,($T45-BI$20)*($T45-BI$20)/'3차 스테이터스'!$U$10*$W$10)</f>
        <v>0</v>
      </c>
      <c r="BJ45" s="140">
        <f>IF(BJ$20&gt;$T45,0,($T45-BJ$20)*($T45-BJ$20)/'3차 스테이터스'!$U$10*$W$10)</f>
        <v>0</v>
      </c>
      <c r="BK45" s="140">
        <f>IF(BK$20&gt;$T45,0,($T45-BK$20)*($T45-BK$20)/'3차 스테이터스'!$U$10*$W$10)</f>
        <v>0</v>
      </c>
      <c r="BL45" s="140">
        <f>IF(BL$20&gt;$T45,0,($T45-BL$20)*($T45-BL$20)/'3차 스테이터스'!$U$10*$W$10)</f>
        <v>0</v>
      </c>
      <c r="BM45" s="141">
        <f>IF(BM$20&gt;$T45,0,($T45-BM$20)*($T45-BM$20)/'3차 스테이터스'!$U$10*$W$10)</f>
        <v>0</v>
      </c>
      <c r="BN45" s="140">
        <f>IF(BN$20&gt;$T45,0,($T45-BN$20)*($T45-BN$20)/'3차 스테이터스'!$U$10*$W$10)</f>
        <v>0</v>
      </c>
      <c r="BO45" s="140">
        <f>IF(BO$20&gt;$T45,0,($T45-BO$20)*($T45-BO$20)/'3차 스테이터스'!$U$10*$W$10)</f>
        <v>0</v>
      </c>
      <c r="BP45" s="140">
        <f>IF(BP$20&gt;$T45,0,($T45-BP$20)*($T45-BP$20)/'3차 스테이터스'!$U$10*$W$10)</f>
        <v>0</v>
      </c>
      <c r="BQ45" s="140">
        <f>IF(BQ$20&gt;$T45,0,($T45-BQ$20)*($T45-BQ$20)/'3차 스테이터스'!$U$10*$W$10)</f>
        <v>0</v>
      </c>
      <c r="BR45" s="140">
        <f>IF(BR$20&gt;$T45,0,($T45-BR$20)*($T45-BR$20)/'3차 스테이터스'!$U$10*$W$10)</f>
        <v>0</v>
      </c>
      <c r="BS45" s="138" t="s">
        <v>127</v>
      </c>
    </row>
    <row r="46" spans="2:71" x14ac:dyDescent="0.3">
      <c r="B46" s="256">
        <f t="shared" si="8"/>
        <v>25</v>
      </c>
      <c r="C46" s="404">
        <f t="shared" si="1"/>
        <v>1.6358972202363431E-2</v>
      </c>
      <c r="D46" s="404">
        <f t="shared" si="2"/>
        <v>1.2180430999866149E-2</v>
      </c>
      <c r="E46" s="404">
        <f t="shared" si="3"/>
        <v>2.3923444976076555E-2</v>
      </c>
      <c r="F46" s="404">
        <f t="shared" si="4"/>
        <v>1.6295588849758253E-2</v>
      </c>
      <c r="G46" s="404">
        <f t="shared" si="5"/>
        <v>8.2599118942731278E-3</v>
      </c>
      <c r="H46" s="404">
        <f t="shared" si="6"/>
        <v>1.6207639125014165E-2</v>
      </c>
      <c r="I46" s="404">
        <f t="shared" si="7"/>
        <v>8.2372322899505763E-3</v>
      </c>
      <c r="J46"/>
      <c r="K46"/>
      <c r="L46"/>
      <c r="T46" s="139">
        <f t="shared" si="9"/>
        <v>25</v>
      </c>
      <c r="U46" s="140">
        <f>IF(U$20&gt;$T46,0,($T46-U$20)*($T46-U$20)/'3차 스테이터스'!$U$10*$W$10)</f>
        <v>0.28800000000000003</v>
      </c>
      <c r="V46" s="140">
        <f>IF(V$20&gt;$T46,0,($T46-V$20)*($T46-V$20)/'3차 스테이터스'!$U$10*$W$10)</f>
        <v>0.26450000000000001</v>
      </c>
      <c r="W46" s="140">
        <f>IF(W$20&gt;$T46,0,($T46-W$20)*($T46-W$20)/'3차 스테이터스'!$U$10*$W$10)</f>
        <v>0.24199999999999999</v>
      </c>
      <c r="X46" s="140">
        <f>IF(X$20&gt;$T46,0,($T46-X$20)*($T46-X$20)/'3차 스테이터스'!$U$10*$W$10)</f>
        <v>0.2205</v>
      </c>
      <c r="Y46" s="140">
        <f>IF(Y$20&gt;$T46,0,($T46-Y$20)*($T46-Y$20)/'3차 스테이터스'!$U$10*$W$10)</f>
        <v>0.2</v>
      </c>
      <c r="Z46" s="140">
        <f>IF(Z$20&gt;$T46,0,($T46-Z$20)*($T46-Z$20)/'3차 스테이터스'!$U$10*$W$10)</f>
        <v>0.18050000000000002</v>
      </c>
      <c r="AA46" s="140">
        <f>IF(AA$20&gt;$T46,0,($T46-AA$20)*($T46-AA$20)/'3차 스테이터스'!$U$10*$W$10)</f>
        <v>0.16200000000000001</v>
      </c>
      <c r="AB46" s="140">
        <f>IF(AB$20&gt;$T46,0,($T46-AB$20)*($T46-AB$20)/'3차 스테이터스'!$U$10*$W$10)</f>
        <v>0.14449999999999999</v>
      </c>
      <c r="AC46" s="140">
        <f>IF(AC$20&gt;$T46,0,($T46-AC$20)*($T46-AC$20)/'3차 스테이터스'!$U$10*$W$10)</f>
        <v>0.128</v>
      </c>
      <c r="AD46" s="140">
        <f>IF(AD$20&gt;$T46,0,($T46-AD$20)*($T46-AD$20)/'3차 스테이터스'!$U$10*$W$10)</f>
        <v>0.1125</v>
      </c>
      <c r="AE46" s="140">
        <f>IF(AE$20&gt;$T46,0,($T46-AE$20)*($T46-AE$20)/'3차 스테이터스'!$U$10*$W$10)</f>
        <v>9.8000000000000004E-2</v>
      </c>
      <c r="AF46" s="140">
        <f>IF(AF$20&gt;$T46,0,($T46-AF$20)*($T46-AF$20)/'3차 스테이터스'!$U$10*$W$10)</f>
        <v>8.4499999999999992E-2</v>
      </c>
      <c r="AG46" s="140">
        <f>IF(AG$20&gt;$T46,0,($T46-AG$20)*($T46-AG$20)/'3차 스테이터스'!$U$10*$W$10)</f>
        <v>7.2000000000000008E-2</v>
      </c>
      <c r="AH46" s="140">
        <f>IF(AH$20&gt;$T46,0,($T46-AH$20)*($T46-AH$20)/'3차 스테이터스'!$U$10*$W$10)</f>
        <v>6.0499999999999998E-2</v>
      </c>
      <c r="AI46" s="140">
        <f>IF(AI$20&gt;$T46,0,($T46-AI$20)*($T46-AI$20)/'3차 스테이터스'!$U$10*$W$10)</f>
        <v>0.05</v>
      </c>
      <c r="AJ46" s="140">
        <f>IF(AJ$20&gt;$T46,0,($T46-AJ$20)*($T46-AJ$20)/'3차 스테이터스'!$U$10*$W$10)</f>
        <v>4.0500000000000001E-2</v>
      </c>
      <c r="AK46" s="140">
        <f>IF(AK$20&gt;$T46,0,($T46-AK$20)*($T46-AK$20)/'3차 스테이터스'!$U$10*$W$10)</f>
        <v>3.2000000000000001E-2</v>
      </c>
      <c r="AL46" s="140">
        <f>IF(AL$20&gt;$T46,0,($T46-AL$20)*($T46-AL$20)/'3차 스테이터스'!$U$10*$W$10)</f>
        <v>2.4500000000000001E-2</v>
      </c>
      <c r="AM46" s="140">
        <f>IF(AM$20&gt;$T46,0,($T46-AM$20)*($T46-AM$20)/'3차 스테이터스'!$U$10*$W$10)</f>
        <v>1.8000000000000002E-2</v>
      </c>
      <c r="AN46" s="140">
        <f>IF(AN$20&gt;$T46,0,($T46-AN$20)*($T46-AN$20)/'3차 스테이터스'!$U$10*$W$10)</f>
        <v>1.2500000000000001E-2</v>
      </c>
      <c r="AO46" s="140">
        <f>IF(AO$20&gt;$T46,0,($T46-AO$20)*($T46-AO$20)/'3차 스테이터스'!$U$10*$W$10)</f>
        <v>8.0000000000000002E-3</v>
      </c>
      <c r="AP46" s="140">
        <f>IF(AP$20&gt;$T46,0,($T46-AP$20)*($T46-AP$20)/'3차 스테이터스'!$U$10*$W$10)</f>
        <v>4.5000000000000005E-3</v>
      </c>
      <c r="AQ46" s="140">
        <f>IF(AQ$20&gt;$T46,0,($T46-AQ$20)*($T46-AQ$20)/'3차 스테이터스'!$U$10*$W$10)</f>
        <v>2E-3</v>
      </c>
      <c r="AR46" s="140">
        <f>IF(AR$20&gt;$T46,0,($T46-AR$20)*($T46-AR$20)/'3차 스테이터스'!$U$10*$W$10)</f>
        <v>5.0000000000000001E-4</v>
      </c>
      <c r="AS46" s="140">
        <f>IF(AS$20&gt;$T46,0,($T46-AS$20)*($T46-AS$20)/'3차 스테이터스'!$U$10*$W$10)</f>
        <v>0</v>
      </c>
      <c r="AT46" s="140">
        <f>IF(AT$20&gt;$T46,0,($T46-AT$20)*($T46-AT$20)/'3차 스테이터스'!$U$10*$W$10)</f>
        <v>0</v>
      </c>
      <c r="AU46" s="140">
        <f>IF(AU$20&gt;$T46,0,($T46-AU$20)*($T46-AU$20)/'3차 스테이터스'!$U$10*$W$10)</f>
        <v>0</v>
      </c>
      <c r="AV46" s="140">
        <f>IF(AV$20&gt;$T46,0,($T46-AV$20)*($T46-AV$20)/'3차 스테이터스'!$U$10*$W$10)</f>
        <v>0</v>
      </c>
      <c r="AW46" s="140">
        <f>IF(AW$20&gt;$T46,0,($T46-AW$20)*($T46-AW$20)/'3차 스테이터스'!$U$10*$W$10)</f>
        <v>0</v>
      </c>
      <c r="AX46" s="140">
        <f>IF(AX$20&gt;$T46,0,($T46-AX$20)*($T46-AX$20)/'3차 스테이터스'!$U$10*$W$10)</f>
        <v>0</v>
      </c>
      <c r="AY46" s="140">
        <f>IF(AY$20&gt;$T46,0,($T46-AY$20)*($T46-AY$20)/'3차 스테이터스'!$U$10*$W$10)</f>
        <v>0</v>
      </c>
      <c r="AZ46" s="140">
        <f>IF(AZ$20&gt;$T46,0,($T46-AZ$20)*($T46-AZ$20)/'3차 스테이터스'!$U$10*$W$10)</f>
        <v>0</v>
      </c>
      <c r="BA46" s="140">
        <f>IF(BA$20&gt;$T46,0,($T46-BA$20)*($T46-BA$20)/'3차 스테이터스'!$U$10*$W$10)</f>
        <v>0</v>
      </c>
      <c r="BB46" s="140">
        <f>IF(BB$20&gt;$T46,0,($T46-BB$20)*($T46-BB$20)/'3차 스테이터스'!$U$10*$W$10)</f>
        <v>0</v>
      </c>
      <c r="BC46" s="140">
        <f>IF(BC$20&gt;$T46,0,($T46-BC$20)*($T46-BC$20)/'3차 스테이터스'!$U$10*$W$10)</f>
        <v>0</v>
      </c>
      <c r="BD46" s="140">
        <f>IF(BD$20&gt;$T46,0,($T46-BD$20)*($T46-BD$20)/'3차 스테이터스'!$U$10*$W$10)</f>
        <v>0</v>
      </c>
      <c r="BE46" s="140">
        <f>IF(BE$20&gt;$T46,0,($T46-BE$20)*($T46-BE$20)/'3차 스테이터스'!$U$10*$W$10)</f>
        <v>0</v>
      </c>
      <c r="BF46" s="140">
        <f>IF(BF$20&gt;$T46,0,($T46-BF$20)*($T46-BF$20)/'3차 스테이터스'!$U$10*$W$10)</f>
        <v>0</v>
      </c>
      <c r="BG46" s="140">
        <f>IF(BG$20&gt;$T46,0,($T46-BG$20)*($T46-BG$20)/'3차 스테이터스'!$U$10*$W$10)</f>
        <v>0</v>
      </c>
      <c r="BH46" s="140">
        <f>IF(BH$20&gt;$T46,0,($T46-BH$20)*($T46-BH$20)/'3차 스테이터스'!$U$10*$W$10)</f>
        <v>0</v>
      </c>
      <c r="BI46" s="140">
        <f>IF(BI$20&gt;$T46,0,($T46-BI$20)*($T46-BI$20)/'3차 스테이터스'!$U$10*$W$10)</f>
        <v>0</v>
      </c>
      <c r="BJ46" s="140">
        <f>IF(BJ$20&gt;$T46,0,($T46-BJ$20)*($T46-BJ$20)/'3차 스테이터스'!$U$10*$W$10)</f>
        <v>0</v>
      </c>
      <c r="BK46" s="140">
        <f>IF(BK$20&gt;$T46,0,($T46-BK$20)*($T46-BK$20)/'3차 스테이터스'!$U$10*$W$10)</f>
        <v>0</v>
      </c>
      <c r="BL46" s="140">
        <f>IF(BL$20&gt;$T46,0,($T46-BL$20)*($T46-BL$20)/'3차 스테이터스'!$U$10*$W$10)</f>
        <v>0</v>
      </c>
      <c r="BM46" s="141">
        <f>IF(BM$20&gt;$T46,0,($T46-BM$20)*($T46-BM$20)/'3차 스테이터스'!$U$10*$W$10)</f>
        <v>0</v>
      </c>
      <c r="BN46" s="140">
        <f>IF(BN$20&gt;$T46,0,($T46-BN$20)*($T46-BN$20)/'3차 스테이터스'!$U$10*$W$10)</f>
        <v>0</v>
      </c>
      <c r="BO46" s="140">
        <f>IF(BO$20&gt;$T46,0,($T46-BO$20)*($T46-BO$20)/'3차 스테이터스'!$U$10*$W$10)</f>
        <v>0</v>
      </c>
      <c r="BP46" s="140">
        <f>IF(BP$20&gt;$T46,0,($T46-BP$20)*($T46-BP$20)/'3차 스테이터스'!$U$10*$W$10)</f>
        <v>0</v>
      </c>
      <c r="BQ46" s="140">
        <f>IF(BQ$20&gt;$T46,0,($T46-BQ$20)*($T46-BQ$20)/'3차 스테이터스'!$U$10*$W$10)</f>
        <v>0</v>
      </c>
      <c r="BR46" s="140">
        <f>IF(BR$20&gt;$T46,0,($T46-BR$20)*($T46-BR$20)/'3차 스테이터스'!$U$10*$W$10)</f>
        <v>0</v>
      </c>
      <c r="BS46" s="138" t="s">
        <v>127</v>
      </c>
    </row>
    <row r="47" spans="2:71" x14ac:dyDescent="0.3">
      <c r="B47" s="256">
        <f t="shared" si="8"/>
        <v>26</v>
      </c>
      <c r="C47" s="404">
        <f t="shared" si="1"/>
        <v>1.7000776582833822E-2</v>
      </c>
      <c r="D47" s="404">
        <f t="shared" si="2"/>
        <v>1.2654707272980115E-2</v>
      </c>
      <c r="E47" s="404">
        <f t="shared" si="3"/>
        <v>2.4837600305693545E-2</v>
      </c>
      <c r="F47" s="404">
        <f t="shared" si="4"/>
        <v>1.6932332692426968E-2</v>
      </c>
      <c r="G47" s="404">
        <f t="shared" si="5"/>
        <v>8.5872820151488474E-3</v>
      </c>
      <c r="H47" s="404">
        <f t="shared" si="6"/>
        <v>1.6837395502178262E-2</v>
      </c>
      <c r="I47" s="404">
        <f t="shared" si="7"/>
        <v>8.5627717033328939E-3</v>
      </c>
      <c r="J47"/>
      <c r="K47"/>
      <c r="L47"/>
      <c r="T47" s="139">
        <f t="shared" si="9"/>
        <v>26</v>
      </c>
      <c r="U47" s="140">
        <f>IF(U$20&gt;$T47,0,($T47-U$20)*($T47-U$20)/'3차 스테이터스'!$U$10*$W$10)</f>
        <v>0.3125</v>
      </c>
      <c r="V47" s="140">
        <f>IF(V$20&gt;$T47,0,($T47-V$20)*($T47-V$20)/'3차 스테이터스'!$U$10*$W$10)</f>
        <v>0.28800000000000003</v>
      </c>
      <c r="W47" s="140">
        <f>IF(W$20&gt;$T47,0,($T47-W$20)*($T47-W$20)/'3차 스테이터스'!$U$10*$W$10)</f>
        <v>0.26450000000000001</v>
      </c>
      <c r="X47" s="140">
        <f>IF(X$20&gt;$T47,0,($T47-X$20)*($T47-X$20)/'3차 스테이터스'!$U$10*$W$10)</f>
        <v>0.24199999999999999</v>
      </c>
      <c r="Y47" s="140">
        <f>IF(Y$20&gt;$T47,0,($T47-Y$20)*($T47-Y$20)/'3차 스테이터스'!$U$10*$W$10)</f>
        <v>0.2205</v>
      </c>
      <c r="Z47" s="140">
        <f>IF(Z$20&gt;$T47,0,($T47-Z$20)*($T47-Z$20)/'3차 스테이터스'!$U$10*$W$10)</f>
        <v>0.2</v>
      </c>
      <c r="AA47" s="140">
        <f>IF(AA$20&gt;$T47,0,($T47-AA$20)*($T47-AA$20)/'3차 스테이터스'!$U$10*$W$10)</f>
        <v>0.18050000000000002</v>
      </c>
      <c r="AB47" s="140">
        <f>IF(AB$20&gt;$T47,0,($T47-AB$20)*($T47-AB$20)/'3차 스테이터스'!$U$10*$W$10)</f>
        <v>0.16200000000000001</v>
      </c>
      <c r="AC47" s="140">
        <f>IF(AC$20&gt;$T47,0,($T47-AC$20)*($T47-AC$20)/'3차 스테이터스'!$U$10*$W$10)</f>
        <v>0.14449999999999999</v>
      </c>
      <c r="AD47" s="140">
        <f>IF(AD$20&gt;$T47,0,($T47-AD$20)*($T47-AD$20)/'3차 스테이터스'!$U$10*$W$10)</f>
        <v>0.128</v>
      </c>
      <c r="AE47" s="140">
        <f>IF(AE$20&gt;$T47,0,($T47-AE$20)*($T47-AE$20)/'3차 스테이터스'!$U$10*$W$10)</f>
        <v>0.1125</v>
      </c>
      <c r="AF47" s="140">
        <f>IF(AF$20&gt;$T47,0,($T47-AF$20)*($T47-AF$20)/'3차 스테이터스'!$U$10*$W$10)</f>
        <v>9.8000000000000004E-2</v>
      </c>
      <c r="AG47" s="140">
        <f>IF(AG$20&gt;$T47,0,($T47-AG$20)*($T47-AG$20)/'3차 스테이터스'!$U$10*$W$10)</f>
        <v>8.4499999999999992E-2</v>
      </c>
      <c r="AH47" s="140">
        <f>IF(AH$20&gt;$T47,0,($T47-AH$20)*($T47-AH$20)/'3차 스테이터스'!$U$10*$W$10)</f>
        <v>7.2000000000000008E-2</v>
      </c>
      <c r="AI47" s="140">
        <f>IF(AI$20&gt;$T47,0,($T47-AI$20)*($T47-AI$20)/'3차 스테이터스'!$U$10*$W$10)</f>
        <v>6.0499999999999998E-2</v>
      </c>
      <c r="AJ47" s="140">
        <f>IF(AJ$20&gt;$T47,0,($T47-AJ$20)*($T47-AJ$20)/'3차 스테이터스'!$U$10*$W$10)</f>
        <v>0.05</v>
      </c>
      <c r="AK47" s="140">
        <f>IF(AK$20&gt;$T47,0,($T47-AK$20)*($T47-AK$20)/'3차 스테이터스'!$U$10*$W$10)</f>
        <v>4.0500000000000001E-2</v>
      </c>
      <c r="AL47" s="140">
        <f>IF(AL$20&gt;$T47,0,($T47-AL$20)*($T47-AL$20)/'3차 스테이터스'!$U$10*$W$10)</f>
        <v>3.2000000000000001E-2</v>
      </c>
      <c r="AM47" s="140">
        <f>IF(AM$20&gt;$T47,0,($T47-AM$20)*($T47-AM$20)/'3차 스테이터스'!$U$10*$W$10)</f>
        <v>2.4500000000000001E-2</v>
      </c>
      <c r="AN47" s="140">
        <f>IF(AN$20&gt;$T47,0,($T47-AN$20)*($T47-AN$20)/'3차 스테이터스'!$U$10*$W$10)</f>
        <v>1.8000000000000002E-2</v>
      </c>
      <c r="AO47" s="140">
        <f>IF(AO$20&gt;$T47,0,($T47-AO$20)*($T47-AO$20)/'3차 스테이터스'!$U$10*$W$10)</f>
        <v>1.2500000000000001E-2</v>
      </c>
      <c r="AP47" s="140">
        <f>IF(AP$20&gt;$T47,0,($T47-AP$20)*($T47-AP$20)/'3차 스테이터스'!$U$10*$W$10)</f>
        <v>8.0000000000000002E-3</v>
      </c>
      <c r="AQ47" s="140">
        <f>IF(AQ$20&gt;$T47,0,($T47-AQ$20)*($T47-AQ$20)/'3차 스테이터스'!$U$10*$W$10)</f>
        <v>4.5000000000000005E-3</v>
      </c>
      <c r="AR47" s="140">
        <f>IF(AR$20&gt;$T47,0,($T47-AR$20)*($T47-AR$20)/'3차 스테이터스'!$U$10*$W$10)</f>
        <v>2E-3</v>
      </c>
      <c r="AS47" s="140">
        <f>IF(AS$20&gt;$T47,0,($T47-AS$20)*($T47-AS$20)/'3차 스테이터스'!$U$10*$W$10)</f>
        <v>5.0000000000000001E-4</v>
      </c>
      <c r="AT47" s="140">
        <f>IF(AT$20&gt;$T47,0,($T47-AT$20)*($T47-AT$20)/'3차 스테이터스'!$U$10*$W$10)</f>
        <v>0</v>
      </c>
      <c r="AU47" s="140">
        <f>IF(AU$20&gt;$T47,0,($T47-AU$20)*($T47-AU$20)/'3차 스테이터스'!$U$10*$W$10)</f>
        <v>0</v>
      </c>
      <c r="AV47" s="140">
        <f>IF(AV$20&gt;$T47,0,($T47-AV$20)*($T47-AV$20)/'3차 스테이터스'!$U$10*$W$10)</f>
        <v>0</v>
      </c>
      <c r="AW47" s="140">
        <f>IF(AW$20&gt;$T47,0,($T47-AW$20)*($T47-AW$20)/'3차 스테이터스'!$U$10*$W$10)</f>
        <v>0</v>
      </c>
      <c r="AX47" s="140">
        <f>IF(AX$20&gt;$T47,0,($T47-AX$20)*($T47-AX$20)/'3차 스테이터스'!$U$10*$W$10)</f>
        <v>0</v>
      </c>
      <c r="AY47" s="140">
        <f>IF(AY$20&gt;$T47,0,($T47-AY$20)*($T47-AY$20)/'3차 스테이터스'!$U$10*$W$10)</f>
        <v>0</v>
      </c>
      <c r="AZ47" s="140">
        <f>IF(AZ$20&gt;$T47,0,($T47-AZ$20)*($T47-AZ$20)/'3차 스테이터스'!$U$10*$W$10)</f>
        <v>0</v>
      </c>
      <c r="BA47" s="140">
        <f>IF(BA$20&gt;$T47,0,($T47-BA$20)*($T47-BA$20)/'3차 스테이터스'!$U$10*$W$10)</f>
        <v>0</v>
      </c>
      <c r="BB47" s="140">
        <f>IF(BB$20&gt;$T47,0,($T47-BB$20)*($T47-BB$20)/'3차 스테이터스'!$U$10*$W$10)</f>
        <v>0</v>
      </c>
      <c r="BC47" s="140">
        <f>IF(BC$20&gt;$T47,0,($T47-BC$20)*($T47-BC$20)/'3차 스테이터스'!$U$10*$W$10)</f>
        <v>0</v>
      </c>
      <c r="BD47" s="140">
        <f>IF(BD$20&gt;$T47,0,($T47-BD$20)*($T47-BD$20)/'3차 스테이터스'!$U$10*$W$10)</f>
        <v>0</v>
      </c>
      <c r="BE47" s="140">
        <f>IF(BE$20&gt;$T47,0,($T47-BE$20)*($T47-BE$20)/'3차 스테이터스'!$U$10*$W$10)</f>
        <v>0</v>
      </c>
      <c r="BF47" s="140">
        <f>IF(BF$20&gt;$T47,0,($T47-BF$20)*($T47-BF$20)/'3차 스테이터스'!$U$10*$W$10)</f>
        <v>0</v>
      </c>
      <c r="BG47" s="140">
        <f>IF(BG$20&gt;$T47,0,($T47-BG$20)*($T47-BG$20)/'3차 스테이터스'!$U$10*$W$10)</f>
        <v>0</v>
      </c>
      <c r="BH47" s="140">
        <f>IF(BH$20&gt;$T47,0,($T47-BH$20)*($T47-BH$20)/'3차 스테이터스'!$U$10*$W$10)</f>
        <v>0</v>
      </c>
      <c r="BI47" s="140">
        <f>IF(BI$20&gt;$T47,0,($T47-BI$20)*($T47-BI$20)/'3차 스테이터스'!$U$10*$W$10)</f>
        <v>0</v>
      </c>
      <c r="BJ47" s="140">
        <f>IF(BJ$20&gt;$T47,0,($T47-BJ$20)*($T47-BJ$20)/'3차 스테이터스'!$U$10*$W$10)</f>
        <v>0</v>
      </c>
      <c r="BK47" s="140">
        <f>IF(BK$20&gt;$T47,0,($T47-BK$20)*($T47-BK$20)/'3차 스테이터스'!$U$10*$W$10)</f>
        <v>0</v>
      </c>
      <c r="BL47" s="140">
        <f>IF(BL$20&gt;$T47,0,($T47-BL$20)*($T47-BL$20)/'3차 스테이터스'!$U$10*$W$10)</f>
        <v>0</v>
      </c>
      <c r="BM47" s="141">
        <f>IF(BM$20&gt;$T47,0,($T47-BM$20)*($T47-BM$20)/'3차 스테이터스'!$U$10*$W$10)</f>
        <v>0</v>
      </c>
      <c r="BN47" s="140">
        <f>IF(BN$20&gt;$T47,0,($T47-BN$20)*($T47-BN$20)/'3차 스테이터스'!$U$10*$W$10)</f>
        <v>0</v>
      </c>
      <c r="BO47" s="140">
        <f>IF(BO$20&gt;$T47,0,($T47-BO$20)*($T47-BO$20)/'3차 스테이터스'!$U$10*$W$10)</f>
        <v>0</v>
      </c>
      <c r="BP47" s="140">
        <f>IF(BP$20&gt;$T47,0,($T47-BP$20)*($T47-BP$20)/'3차 스테이터스'!$U$10*$W$10)</f>
        <v>0</v>
      </c>
      <c r="BQ47" s="140">
        <f>IF(BQ$20&gt;$T47,0,($T47-BQ$20)*($T47-BQ$20)/'3차 스테이터스'!$U$10*$W$10)</f>
        <v>0</v>
      </c>
      <c r="BR47" s="140">
        <f>IF(BR$20&gt;$T47,0,($T47-BR$20)*($T47-BR$20)/'3차 스테이터스'!$U$10*$W$10)</f>
        <v>0</v>
      </c>
      <c r="BS47" s="138" t="s">
        <v>127</v>
      </c>
    </row>
    <row r="48" spans="2:71" x14ac:dyDescent="0.3">
      <c r="B48" s="256">
        <f t="shared" si="8"/>
        <v>27</v>
      </c>
      <c r="C48" s="404">
        <f t="shared" si="1"/>
        <v>1.7641634458884059E-2</v>
      </c>
      <c r="D48" s="404">
        <f t="shared" si="2"/>
        <v>1.3128015516384641E-2</v>
      </c>
      <c r="E48" s="404">
        <f t="shared" si="3"/>
        <v>2.5748617203890906E-2</v>
      </c>
      <c r="F48" s="404">
        <f t="shared" si="4"/>
        <v>1.7567944400351788E-2</v>
      </c>
      <c r="G48" s="404">
        <f t="shared" si="5"/>
        <v>8.9144215530903327E-3</v>
      </c>
      <c r="H48" s="404">
        <f t="shared" si="6"/>
        <v>1.7465767367378236E-2</v>
      </c>
      <c r="I48" s="404">
        <f t="shared" si="7"/>
        <v>8.8880110606359853E-3</v>
      </c>
      <c r="J48"/>
      <c r="K48"/>
      <c r="L48"/>
      <c r="T48" s="139">
        <f t="shared" si="9"/>
        <v>27</v>
      </c>
      <c r="U48" s="140">
        <f>IF(U$20&gt;$T48,0,($T48-U$20)*($T48-U$20)/'3차 스테이터스'!$U$10*$W$10)</f>
        <v>0.33799999999999997</v>
      </c>
      <c r="V48" s="140">
        <f>IF(V$20&gt;$T48,0,($T48-V$20)*($T48-V$20)/'3차 스테이터스'!$U$10*$W$10)</f>
        <v>0.3125</v>
      </c>
      <c r="W48" s="140">
        <f>IF(W$20&gt;$T48,0,($T48-W$20)*($T48-W$20)/'3차 스테이터스'!$U$10*$W$10)</f>
        <v>0.28800000000000003</v>
      </c>
      <c r="X48" s="140">
        <f>IF(X$20&gt;$T48,0,($T48-X$20)*($T48-X$20)/'3차 스테이터스'!$U$10*$W$10)</f>
        <v>0.26450000000000001</v>
      </c>
      <c r="Y48" s="140">
        <f>IF(Y$20&gt;$T48,0,($T48-Y$20)*($T48-Y$20)/'3차 스테이터스'!$U$10*$W$10)</f>
        <v>0.24199999999999999</v>
      </c>
      <c r="Z48" s="140">
        <f>IF(Z$20&gt;$T48,0,($T48-Z$20)*($T48-Z$20)/'3차 스테이터스'!$U$10*$W$10)</f>
        <v>0.2205</v>
      </c>
      <c r="AA48" s="140">
        <f>IF(AA$20&gt;$T48,0,($T48-AA$20)*($T48-AA$20)/'3차 스테이터스'!$U$10*$W$10)</f>
        <v>0.2</v>
      </c>
      <c r="AB48" s="140">
        <f>IF(AB$20&gt;$T48,0,($T48-AB$20)*($T48-AB$20)/'3차 스테이터스'!$U$10*$W$10)</f>
        <v>0.18050000000000002</v>
      </c>
      <c r="AC48" s="140">
        <f>IF(AC$20&gt;$T48,0,($T48-AC$20)*($T48-AC$20)/'3차 스테이터스'!$U$10*$W$10)</f>
        <v>0.16200000000000001</v>
      </c>
      <c r="AD48" s="140">
        <f>IF(AD$20&gt;$T48,0,($T48-AD$20)*($T48-AD$20)/'3차 스테이터스'!$U$10*$W$10)</f>
        <v>0.14449999999999999</v>
      </c>
      <c r="AE48" s="140">
        <f>IF(AE$20&gt;$T48,0,($T48-AE$20)*($T48-AE$20)/'3차 스테이터스'!$U$10*$W$10)</f>
        <v>0.128</v>
      </c>
      <c r="AF48" s="140">
        <f>IF(AF$20&gt;$T48,0,($T48-AF$20)*($T48-AF$20)/'3차 스테이터스'!$U$10*$W$10)</f>
        <v>0.1125</v>
      </c>
      <c r="AG48" s="140">
        <f>IF(AG$20&gt;$T48,0,($T48-AG$20)*($T48-AG$20)/'3차 스테이터스'!$U$10*$W$10)</f>
        <v>9.8000000000000004E-2</v>
      </c>
      <c r="AH48" s="140">
        <f>IF(AH$20&gt;$T48,0,($T48-AH$20)*($T48-AH$20)/'3차 스테이터스'!$U$10*$W$10)</f>
        <v>8.4499999999999992E-2</v>
      </c>
      <c r="AI48" s="140">
        <f>IF(AI$20&gt;$T48,0,($T48-AI$20)*($T48-AI$20)/'3차 스테이터스'!$U$10*$W$10)</f>
        <v>7.2000000000000008E-2</v>
      </c>
      <c r="AJ48" s="140">
        <f>IF(AJ$20&gt;$T48,0,($T48-AJ$20)*($T48-AJ$20)/'3차 스테이터스'!$U$10*$W$10)</f>
        <v>6.0499999999999998E-2</v>
      </c>
      <c r="AK48" s="140">
        <f>IF(AK$20&gt;$T48,0,($T48-AK$20)*($T48-AK$20)/'3차 스테이터스'!$U$10*$W$10)</f>
        <v>0.05</v>
      </c>
      <c r="AL48" s="140">
        <f>IF(AL$20&gt;$T48,0,($T48-AL$20)*($T48-AL$20)/'3차 스테이터스'!$U$10*$W$10)</f>
        <v>4.0500000000000001E-2</v>
      </c>
      <c r="AM48" s="140">
        <f>IF(AM$20&gt;$T48,0,($T48-AM$20)*($T48-AM$20)/'3차 스테이터스'!$U$10*$W$10)</f>
        <v>3.2000000000000001E-2</v>
      </c>
      <c r="AN48" s="140">
        <f>IF(AN$20&gt;$T48,0,($T48-AN$20)*($T48-AN$20)/'3차 스테이터스'!$U$10*$W$10)</f>
        <v>2.4500000000000001E-2</v>
      </c>
      <c r="AO48" s="140">
        <f>IF(AO$20&gt;$T48,0,($T48-AO$20)*($T48-AO$20)/'3차 스테이터스'!$U$10*$W$10)</f>
        <v>1.8000000000000002E-2</v>
      </c>
      <c r="AP48" s="140">
        <f>IF(AP$20&gt;$T48,0,($T48-AP$20)*($T48-AP$20)/'3차 스테이터스'!$U$10*$W$10)</f>
        <v>1.2500000000000001E-2</v>
      </c>
      <c r="AQ48" s="140">
        <f>IF(AQ$20&gt;$T48,0,($T48-AQ$20)*($T48-AQ$20)/'3차 스테이터스'!$U$10*$W$10)</f>
        <v>8.0000000000000002E-3</v>
      </c>
      <c r="AR48" s="140">
        <f>IF(AR$20&gt;$T48,0,($T48-AR$20)*($T48-AR$20)/'3차 스테이터스'!$U$10*$W$10)</f>
        <v>4.5000000000000005E-3</v>
      </c>
      <c r="AS48" s="140">
        <f>IF(AS$20&gt;$T48,0,($T48-AS$20)*($T48-AS$20)/'3차 스테이터스'!$U$10*$W$10)</f>
        <v>2E-3</v>
      </c>
      <c r="AT48" s="140">
        <f>IF(AT$20&gt;$T48,0,($T48-AT$20)*($T48-AT$20)/'3차 스테이터스'!$U$10*$W$10)</f>
        <v>5.0000000000000001E-4</v>
      </c>
      <c r="AU48" s="140">
        <f>IF(AU$20&gt;$T48,0,($T48-AU$20)*($T48-AU$20)/'3차 스테이터스'!$U$10*$W$10)</f>
        <v>0</v>
      </c>
      <c r="AV48" s="140">
        <f>IF(AV$20&gt;$T48,0,($T48-AV$20)*($T48-AV$20)/'3차 스테이터스'!$U$10*$W$10)</f>
        <v>0</v>
      </c>
      <c r="AW48" s="140">
        <f>IF(AW$20&gt;$T48,0,($T48-AW$20)*($T48-AW$20)/'3차 스테이터스'!$U$10*$W$10)</f>
        <v>0</v>
      </c>
      <c r="AX48" s="140">
        <f>IF(AX$20&gt;$T48,0,($T48-AX$20)*($T48-AX$20)/'3차 스테이터스'!$U$10*$W$10)</f>
        <v>0</v>
      </c>
      <c r="AY48" s="140">
        <f>IF(AY$20&gt;$T48,0,($T48-AY$20)*($T48-AY$20)/'3차 스테이터스'!$U$10*$W$10)</f>
        <v>0</v>
      </c>
      <c r="AZ48" s="140">
        <f>IF(AZ$20&gt;$T48,0,($T48-AZ$20)*($T48-AZ$20)/'3차 스테이터스'!$U$10*$W$10)</f>
        <v>0</v>
      </c>
      <c r="BA48" s="140">
        <f>IF(BA$20&gt;$T48,0,($T48-BA$20)*($T48-BA$20)/'3차 스테이터스'!$U$10*$W$10)</f>
        <v>0</v>
      </c>
      <c r="BB48" s="140">
        <f>IF(BB$20&gt;$T48,0,($T48-BB$20)*($T48-BB$20)/'3차 스테이터스'!$U$10*$W$10)</f>
        <v>0</v>
      </c>
      <c r="BC48" s="140">
        <f>IF(BC$20&gt;$T48,0,($T48-BC$20)*($T48-BC$20)/'3차 스테이터스'!$U$10*$W$10)</f>
        <v>0</v>
      </c>
      <c r="BD48" s="140">
        <f>IF(BD$20&gt;$T48,0,($T48-BD$20)*($T48-BD$20)/'3차 스테이터스'!$U$10*$W$10)</f>
        <v>0</v>
      </c>
      <c r="BE48" s="140">
        <f>IF(BE$20&gt;$T48,0,($T48-BE$20)*($T48-BE$20)/'3차 스테이터스'!$U$10*$W$10)</f>
        <v>0</v>
      </c>
      <c r="BF48" s="140">
        <f>IF(BF$20&gt;$T48,0,($T48-BF$20)*($T48-BF$20)/'3차 스테이터스'!$U$10*$W$10)</f>
        <v>0</v>
      </c>
      <c r="BG48" s="140">
        <f>IF(BG$20&gt;$T48,0,($T48-BG$20)*($T48-BG$20)/'3차 스테이터스'!$U$10*$W$10)</f>
        <v>0</v>
      </c>
      <c r="BH48" s="140">
        <f>IF(BH$20&gt;$T48,0,($T48-BH$20)*($T48-BH$20)/'3차 스테이터스'!$U$10*$W$10)</f>
        <v>0</v>
      </c>
      <c r="BI48" s="140">
        <f>IF(BI$20&gt;$T48,0,($T48-BI$20)*($T48-BI$20)/'3차 스테이터스'!$U$10*$W$10)</f>
        <v>0</v>
      </c>
      <c r="BJ48" s="140">
        <f>IF(BJ$20&gt;$T48,0,($T48-BJ$20)*($T48-BJ$20)/'3차 스테이터스'!$U$10*$W$10)</f>
        <v>0</v>
      </c>
      <c r="BK48" s="140">
        <f>IF(BK$20&gt;$T48,0,($T48-BK$20)*($T48-BK$20)/'3차 스테이터스'!$U$10*$W$10)</f>
        <v>0</v>
      </c>
      <c r="BL48" s="140">
        <f>IF(BL$20&gt;$T48,0,($T48-BL$20)*($T48-BL$20)/'3차 스테이터스'!$U$10*$W$10)</f>
        <v>0</v>
      </c>
      <c r="BM48" s="141">
        <f>IF(BM$20&gt;$T48,0,($T48-BM$20)*($T48-BM$20)/'3차 스테이터스'!$U$10*$W$10)</f>
        <v>0</v>
      </c>
      <c r="BN48" s="140">
        <f>IF(BN$20&gt;$T48,0,($T48-BN$20)*($T48-BN$20)/'3차 스테이터스'!$U$10*$W$10)</f>
        <v>0</v>
      </c>
      <c r="BO48" s="140">
        <f>IF(BO$20&gt;$T48,0,($T48-BO$20)*($T48-BO$20)/'3차 스테이터스'!$U$10*$W$10)</f>
        <v>0</v>
      </c>
      <c r="BP48" s="140">
        <f>IF(BP$20&gt;$T48,0,($T48-BP$20)*($T48-BP$20)/'3차 스테이터스'!$U$10*$W$10)</f>
        <v>0</v>
      </c>
      <c r="BQ48" s="140">
        <f>IF(BQ$20&gt;$T48,0,($T48-BQ$20)*($T48-BQ$20)/'3차 스테이터스'!$U$10*$W$10)</f>
        <v>0</v>
      </c>
      <c r="BR48" s="140">
        <f>IF(BR$20&gt;$T48,0,($T48-BR$20)*($T48-BR$20)/'3차 스테이터스'!$U$10*$W$10)</f>
        <v>0</v>
      </c>
      <c r="BS48" s="138" t="s">
        <v>127</v>
      </c>
    </row>
    <row r="49" spans="2:71" x14ac:dyDescent="0.3">
      <c r="B49" s="256">
        <f t="shared" si="8"/>
        <v>28</v>
      </c>
      <c r="C49" s="404">
        <f t="shared" si="1"/>
        <v>1.8281547922764992E-2</v>
      </c>
      <c r="D49" s="404">
        <f t="shared" si="2"/>
        <v>1.3600358690778656E-2</v>
      </c>
      <c r="E49" s="404">
        <f t="shared" si="3"/>
        <v>2.6656511805026654E-2</v>
      </c>
      <c r="F49" s="404">
        <f t="shared" si="4"/>
        <v>1.820242699026537E-2</v>
      </c>
      <c r="G49" s="404">
        <f t="shared" si="5"/>
        <v>9.2413307516282343E-3</v>
      </c>
      <c r="H49" s="404">
        <f t="shared" si="6"/>
        <v>1.809275928135054E-2</v>
      </c>
      <c r="I49" s="404">
        <f t="shared" si="7"/>
        <v>9.2129507765201374E-3</v>
      </c>
      <c r="J49"/>
      <c r="K49"/>
      <c r="L49"/>
      <c r="T49" s="139">
        <f t="shared" si="9"/>
        <v>28</v>
      </c>
      <c r="U49" s="140">
        <f>IF(U$20&gt;$T49,0,($T49-U$20)*($T49-U$20)/'3차 스테이터스'!$U$10*$W$10)</f>
        <v>0.36450000000000005</v>
      </c>
      <c r="V49" s="140">
        <f>IF(V$20&gt;$T49,0,($T49-V$20)*($T49-V$20)/'3차 스테이터스'!$U$10*$W$10)</f>
        <v>0.33799999999999997</v>
      </c>
      <c r="W49" s="140">
        <f>IF(W$20&gt;$T49,0,($T49-W$20)*($T49-W$20)/'3차 스테이터스'!$U$10*$W$10)</f>
        <v>0.3125</v>
      </c>
      <c r="X49" s="140">
        <f>IF(X$20&gt;$T49,0,($T49-X$20)*($T49-X$20)/'3차 스테이터스'!$U$10*$W$10)</f>
        <v>0.28800000000000003</v>
      </c>
      <c r="Y49" s="140">
        <f>IF(Y$20&gt;$T49,0,($T49-Y$20)*($T49-Y$20)/'3차 스테이터스'!$U$10*$W$10)</f>
        <v>0.26450000000000001</v>
      </c>
      <c r="Z49" s="140">
        <f>IF(Z$20&gt;$T49,0,($T49-Z$20)*($T49-Z$20)/'3차 스테이터스'!$U$10*$W$10)</f>
        <v>0.24199999999999999</v>
      </c>
      <c r="AA49" s="140">
        <f>IF(AA$20&gt;$T49,0,($T49-AA$20)*($T49-AA$20)/'3차 스테이터스'!$U$10*$W$10)</f>
        <v>0.2205</v>
      </c>
      <c r="AB49" s="140">
        <f>IF(AB$20&gt;$T49,0,($T49-AB$20)*($T49-AB$20)/'3차 스테이터스'!$U$10*$W$10)</f>
        <v>0.2</v>
      </c>
      <c r="AC49" s="140">
        <f>IF(AC$20&gt;$T49,0,($T49-AC$20)*($T49-AC$20)/'3차 스테이터스'!$U$10*$W$10)</f>
        <v>0.18050000000000002</v>
      </c>
      <c r="AD49" s="140">
        <f>IF(AD$20&gt;$T49,0,($T49-AD$20)*($T49-AD$20)/'3차 스테이터스'!$U$10*$W$10)</f>
        <v>0.16200000000000001</v>
      </c>
      <c r="AE49" s="140">
        <f>IF(AE$20&gt;$T49,0,($T49-AE$20)*($T49-AE$20)/'3차 스테이터스'!$U$10*$W$10)</f>
        <v>0.14449999999999999</v>
      </c>
      <c r="AF49" s="140">
        <f>IF(AF$20&gt;$T49,0,($T49-AF$20)*($T49-AF$20)/'3차 스테이터스'!$U$10*$W$10)</f>
        <v>0.128</v>
      </c>
      <c r="AG49" s="140">
        <f>IF(AG$20&gt;$T49,0,($T49-AG$20)*($T49-AG$20)/'3차 스테이터스'!$U$10*$W$10)</f>
        <v>0.1125</v>
      </c>
      <c r="AH49" s="140">
        <f>IF(AH$20&gt;$T49,0,($T49-AH$20)*($T49-AH$20)/'3차 스테이터스'!$U$10*$W$10)</f>
        <v>9.8000000000000004E-2</v>
      </c>
      <c r="AI49" s="140">
        <f>IF(AI$20&gt;$T49,0,($T49-AI$20)*($T49-AI$20)/'3차 스테이터스'!$U$10*$W$10)</f>
        <v>8.4499999999999992E-2</v>
      </c>
      <c r="AJ49" s="140">
        <f>IF(AJ$20&gt;$T49,0,($T49-AJ$20)*($T49-AJ$20)/'3차 스테이터스'!$U$10*$W$10)</f>
        <v>7.2000000000000008E-2</v>
      </c>
      <c r="AK49" s="140">
        <f>IF(AK$20&gt;$T49,0,($T49-AK$20)*($T49-AK$20)/'3차 스테이터스'!$U$10*$W$10)</f>
        <v>6.0499999999999998E-2</v>
      </c>
      <c r="AL49" s="140">
        <f>IF(AL$20&gt;$T49,0,($T49-AL$20)*($T49-AL$20)/'3차 스테이터스'!$U$10*$W$10)</f>
        <v>0.05</v>
      </c>
      <c r="AM49" s="140">
        <f>IF(AM$20&gt;$T49,0,($T49-AM$20)*($T49-AM$20)/'3차 스테이터스'!$U$10*$W$10)</f>
        <v>4.0500000000000001E-2</v>
      </c>
      <c r="AN49" s="140">
        <f>IF(AN$20&gt;$T49,0,($T49-AN$20)*($T49-AN$20)/'3차 스테이터스'!$U$10*$W$10)</f>
        <v>3.2000000000000001E-2</v>
      </c>
      <c r="AO49" s="140">
        <f>IF(AO$20&gt;$T49,0,($T49-AO$20)*($T49-AO$20)/'3차 스테이터스'!$U$10*$W$10)</f>
        <v>2.4500000000000001E-2</v>
      </c>
      <c r="AP49" s="140">
        <f>IF(AP$20&gt;$T49,0,($T49-AP$20)*($T49-AP$20)/'3차 스테이터스'!$U$10*$W$10)</f>
        <v>1.8000000000000002E-2</v>
      </c>
      <c r="AQ49" s="140">
        <f>IF(AQ$20&gt;$T49,0,($T49-AQ$20)*($T49-AQ$20)/'3차 스테이터스'!$U$10*$W$10)</f>
        <v>1.2500000000000001E-2</v>
      </c>
      <c r="AR49" s="140">
        <f>IF(AR$20&gt;$T49,0,($T49-AR$20)*($T49-AR$20)/'3차 스테이터스'!$U$10*$W$10)</f>
        <v>8.0000000000000002E-3</v>
      </c>
      <c r="AS49" s="140">
        <f>IF(AS$20&gt;$T49,0,($T49-AS$20)*($T49-AS$20)/'3차 스테이터스'!$U$10*$W$10)</f>
        <v>4.5000000000000005E-3</v>
      </c>
      <c r="AT49" s="140">
        <f>IF(AT$20&gt;$T49,0,($T49-AT$20)*($T49-AT$20)/'3차 스테이터스'!$U$10*$W$10)</f>
        <v>2E-3</v>
      </c>
      <c r="AU49" s="140">
        <f>IF(AU$20&gt;$T49,0,($T49-AU$20)*($T49-AU$20)/'3차 스테이터스'!$U$10*$W$10)</f>
        <v>5.0000000000000001E-4</v>
      </c>
      <c r="AV49" s="140">
        <f>IF(AV$20&gt;$T49,0,($T49-AV$20)*($T49-AV$20)/'3차 스테이터스'!$U$10*$W$10)</f>
        <v>0</v>
      </c>
      <c r="AW49" s="140">
        <f>IF(AW$20&gt;$T49,0,($T49-AW$20)*($T49-AW$20)/'3차 스테이터스'!$U$10*$W$10)</f>
        <v>0</v>
      </c>
      <c r="AX49" s="140">
        <f>IF(AX$20&gt;$T49,0,($T49-AX$20)*($T49-AX$20)/'3차 스테이터스'!$U$10*$W$10)</f>
        <v>0</v>
      </c>
      <c r="AY49" s="140">
        <f>IF(AY$20&gt;$T49,0,($T49-AY$20)*($T49-AY$20)/'3차 스테이터스'!$U$10*$W$10)</f>
        <v>0</v>
      </c>
      <c r="AZ49" s="140">
        <f>IF(AZ$20&gt;$T49,0,($T49-AZ$20)*($T49-AZ$20)/'3차 스테이터스'!$U$10*$W$10)</f>
        <v>0</v>
      </c>
      <c r="BA49" s="140">
        <f>IF(BA$20&gt;$T49,0,($T49-BA$20)*($T49-BA$20)/'3차 스테이터스'!$U$10*$W$10)</f>
        <v>0</v>
      </c>
      <c r="BB49" s="140">
        <f>IF(BB$20&gt;$T49,0,($T49-BB$20)*($T49-BB$20)/'3차 스테이터스'!$U$10*$W$10)</f>
        <v>0</v>
      </c>
      <c r="BC49" s="140">
        <f>IF(BC$20&gt;$T49,0,($T49-BC$20)*($T49-BC$20)/'3차 스테이터스'!$U$10*$W$10)</f>
        <v>0</v>
      </c>
      <c r="BD49" s="140">
        <f>IF(BD$20&gt;$T49,0,($T49-BD$20)*($T49-BD$20)/'3차 스테이터스'!$U$10*$W$10)</f>
        <v>0</v>
      </c>
      <c r="BE49" s="140">
        <f>IF(BE$20&gt;$T49,0,($T49-BE$20)*($T49-BE$20)/'3차 스테이터스'!$U$10*$W$10)</f>
        <v>0</v>
      </c>
      <c r="BF49" s="140">
        <f>IF(BF$20&gt;$T49,0,($T49-BF$20)*($T49-BF$20)/'3차 스테이터스'!$U$10*$W$10)</f>
        <v>0</v>
      </c>
      <c r="BG49" s="140">
        <f>IF(BG$20&gt;$T49,0,($T49-BG$20)*($T49-BG$20)/'3차 스테이터스'!$U$10*$W$10)</f>
        <v>0</v>
      </c>
      <c r="BH49" s="140">
        <f>IF(BH$20&gt;$T49,0,($T49-BH$20)*($T49-BH$20)/'3차 스테이터스'!$U$10*$W$10)</f>
        <v>0</v>
      </c>
      <c r="BI49" s="140">
        <f>IF(BI$20&gt;$T49,0,($T49-BI$20)*($T49-BI$20)/'3차 스테이터스'!$U$10*$W$10)</f>
        <v>0</v>
      </c>
      <c r="BJ49" s="140">
        <f>IF(BJ$20&gt;$T49,0,($T49-BJ$20)*($T49-BJ$20)/'3차 스테이터스'!$U$10*$W$10)</f>
        <v>0</v>
      </c>
      <c r="BK49" s="140">
        <f>IF(BK$20&gt;$T49,0,($T49-BK$20)*($T49-BK$20)/'3차 스테이터스'!$U$10*$W$10)</f>
        <v>0</v>
      </c>
      <c r="BL49" s="140">
        <f>IF(BL$20&gt;$T49,0,($T49-BL$20)*($T49-BL$20)/'3차 스테이터스'!$U$10*$W$10)</f>
        <v>0</v>
      </c>
      <c r="BM49" s="141">
        <f>IF(BM$20&gt;$T49,0,($T49-BM$20)*($T49-BM$20)/'3차 스테이터스'!$U$10*$W$10)</f>
        <v>0</v>
      </c>
      <c r="BN49" s="140">
        <f>IF(BN$20&gt;$T49,0,($T49-BN$20)*($T49-BN$20)/'3차 스테이터스'!$U$10*$W$10)</f>
        <v>0</v>
      </c>
      <c r="BO49" s="140">
        <f>IF(BO$20&gt;$T49,0,($T49-BO$20)*($T49-BO$20)/'3차 스테이터스'!$U$10*$W$10)</f>
        <v>0</v>
      </c>
      <c r="BP49" s="140">
        <f>IF(BP$20&gt;$T49,0,($T49-BP$20)*($T49-BP$20)/'3차 스테이터스'!$U$10*$W$10)</f>
        <v>0</v>
      </c>
      <c r="BQ49" s="140">
        <f>IF(BQ$20&gt;$T49,0,($T49-BQ$20)*($T49-BQ$20)/'3차 스테이터스'!$U$10*$W$10)</f>
        <v>0</v>
      </c>
      <c r="BR49" s="140">
        <f>IF(BR$20&gt;$T49,0,($T49-BR$20)*($T49-BR$20)/'3차 스테이터스'!$U$10*$W$10)</f>
        <v>0</v>
      </c>
      <c r="BS49" s="138" t="s">
        <v>127</v>
      </c>
    </row>
    <row r="50" spans="2:71" x14ac:dyDescent="0.3">
      <c r="B50" s="256">
        <f t="shared" si="8"/>
        <v>29</v>
      </c>
      <c r="C50" s="404">
        <f t="shared" si="1"/>
        <v>1.8920519060565452E-2</v>
      </c>
      <c r="D50" s="404">
        <f t="shared" si="2"/>
        <v>1.4071739744799748E-2</v>
      </c>
      <c r="E50" s="404">
        <f t="shared" si="3"/>
        <v>2.756130013305455E-2</v>
      </c>
      <c r="F50" s="404">
        <f t="shared" si="4"/>
        <v>1.8835783468191866E-2</v>
      </c>
      <c r="G50" s="404">
        <f t="shared" si="5"/>
        <v>9.568009853950378E-3</v>
      </c>
      <c r="H50" s="404">
        <f t="shared" si="6"/>
        <v>1.8718375784822182E-2</v>
      </c>
      <c r="I50" s="404">
        <f t="shared" si="7"/>
        <v>9.5375912648819321E-3</v>
      </c>
      <c r="J50"/>
      <c r="K50"/>
      <c r="L50"/>
      <c r="T50" s="139">
        <f t="shared" si="9"/>
        <v>29</v>
      </c>
      <c r="U50" s="140">
        <f>IF(U$20&gt;$T50,0,($T50-U$20)*($T50-U$20)/'3차 스테이터스'!$U$10*$W$10)</f>
        <v>0.39200000000000002</v>
      </c>
      <c r="V50" s="140">
        <f>IF(V$20&gt;$T50,0,($T50-V$20)*($T50-V$20)/'3차 스테이터스'!$U$10*$W$10)</f>
        <v>0.36450000000000005</v>
      </c>
      <c r="W50" s="140">
        <f>IF(W$20&gt;$T50,0,($T50-W$20)*($T50-W$20)/'3차 스테이터스'!$U$10*$W$10)</f>
        <v>0.33799999999999997</v>
      </c>
      <c r="X50" s="140">
        <f>IF(X$20&gt;$T50,0,($T50-X$20)*($T50-X$20)/'3차 스테이터스'!$U$10*$W$10)</f>
        <v>0.3125</v>
      </c>
      <c r="Y50" s="140">
        <f>IF(Y$20&gt;$T50,0,($T50-Y$20)*($T50-Y$20)/'3차 스테이터스'!$U$10*$W$10)</f>
        <v>0.28800000000000003</v>
      </c>
      <c r="Z50" s="140">
        <f>IF(Z$20&gt;$T50,0,($T50-Z$20)*($T50-Z$20)/'3차 스테이터스'!$U$10*$W$10)</f>
        <v>0.26450000000000001</v>
      </c>
      <c r="AA50" s="140">
        <f>IF(AA$20&gt;$T50,0,($T50-AA$20)*($T50-AA$20)/'3차 스테이터스'!$U$10*$W$10)</f>
        <v>0.24199999999999999</v>
      </c>
      <c r="AB50" s="140">
        <f>IF(AB$20&gt;$T50,0,($T50-AB$20)*($T50-AB$20)/'3차 스테이터스'!$U$10*$W$10)</f>
        <v>0.2205</v>
      </c>
      <c r="AC50" s="140">
        <f>IF(AC$20&gt;$T50,0,($T50-AC$20)*($T50-AC$20)/'3차 스테이터스'!$U$10*$W$10)</f>
        <v>0.2</v>
      </c>
      <c r="AD50" s="140">
        <f>IF(AD$20&gt;$T50,0,($T50-AD$20)*($T50-AD$20)/'3차 스테이터스'!$U$10*$W$10)</f>
        <v>0.18050000000000002</v>
      </c>
      <c r="AE50" s="140">
        <f>IF(AE$20&gt;$T50,0,($T50-AE$20)*($T50-AE$20)/'3차 스테이터스'!$U$10*$W$10)</f>
        <v>0.16200000000000001</v>
      </c>
      <c r="AF50" s="140">
        <f>IF(AF$20&gt;$T50,0,($T50-AF$20)*($T50-AF$20)/'3차 스테이터스'!$U$10*$W$10)</f>
        <v>0.14449999999999999</v>
      </c>
      <c r="AG50" s="140">
        <f>IF(AG$20&gt;$T50,0,($T50-AG$20)*($T50-AG$20)/'3차 스테이터스'!$U$10*$W$10)</f>
        <v>0.128</v>
      </c>
      <c r="AH50" s="140">
        <f>IF(AH$20&gt;$T50,0,($T50-AH$20)*($T50-AH$20)/'3차 스테이터스'!$U$10*$W$10)</f>
        <v>0.1125</v>
      </c>
      <c r="AI50" s="140">
        <f>IF(AI$20&gt;$T50,0,($T50-AI$20)*($T50-AI$20)/'3차 스테이터스'!$U$10*$W$10)</f>
        <v>9.8000000000000004E-2</v>
      </c>
      <c r="AJ50" s="140">
        <f>IF(AJ$20&gt;$T50,0,($T50-AJ$20)*($T50-AJ$20)/'3차 스테이터스'!$U$10*$W$10)</f>
        <v>8.4499999999999992E-2</v>
      </c>
      <c r="AK50" s="140">
        <f>IF(AK$20&gt;$T50,0,($T50-AK$20)*($T50-AK$20)/'3차 스테이터스'!$U$10*$W$10)</f>
        <v>7.2000000000000008E-2</v>
      </c>
      <c r="AL50" s="140">
        <f>IF(AL$20&gt;$T50,0,($T50-AL$20)*($T50-AL$20)/'3차 스테이터스'!$U$10*$W$10)</f>
        <v>6.0499999999999998E-2</v>
      </c>
      <c r="AM50" s="140">
        <f>IF(AM$20&gt;$T50,0,($T50-AM$20)*($T50-AM$20)/'3차 스테이터스'!$U$10*$W$10)</f>
        <v>0.05</v>
      </c>
      <c r="AN50" s="140">
        <f>IF(AN$20&gt;$T50,0,($T50-AN$20)*($T50-AN$20)/'3차 스테이터스'!$U$10*$W$10)</f>
        <v>4.0500000000000001E-2</v>
      </c>
      <c r="AO50" s="140">
        <f>IF(AO$20&gt;$T50,0,($T50-AO$20)*($T50-AO$20)/'3차 스테이터스'!$U$10*$W$10)</f>
        <v>3.2000000000000001E-2</v>
      </c>
      <c r="AP50" s="140">
        <f>IF(AP$20&gt;$T50,0,($T50-AP$20)*($T50-AP$20)/'3차 스테이터스'!$U$10*$W$10)</f>
        <v>2.4500000000000001E-2</v>
      </c>
      <c r="AQ50" s="140">
        <f>IF(AQ$20&gt;$T50,0,($T50-AQ$20)*($T50-AQ$20)/'3차 스테이터스'!$U$10*$W$10)</f>
        <v>1.8000000000000002E-2</v>
      </c>
      <c r="AR50" s="140">
        <f>IF(AR$20&gt;$T50,0,($T50-AR$20)*($T50-AR$20)/'3차 스테이터스'!$U$10*$W$10)</f>
        <v>1.2500000000000001E-2</v>
      </c>
      <c r="AS50" s="140">
        <f>IF(AS$20&gt;$T50,0,($T50-AS$20)*($T50-AS$20)/'3차 스테이터스'!$U$10*$W$10)</f>
        <v>8.0000000000000002E-3</v>
      </c>
      <c r="AT50" s="140">
        <f>IF(AT$20&gt;$T50,0,($T50-AT$20)*($T50-AT$20)/'3차 스테이터스'!$U$10*$W$10)</f>
        <v>4.5000000000000005E-3</v>
      </c>
      <c r="AU50" s="140">
        <f>IF(AU$20&gt;$T50,0,($T50-AU$20)*($T50-AU$20)/'3차 스테이터스'!$U$10*$W$10)</f>
        <v>2E-3</v>
      </c>
      <c r="AV50" s="140">
        <f>IF(AV$20&gt;$T50,0,($T50-AV$20)*($T50-AV$20)/'3차 스테이터스'!$U$10*$W$10)</f>
        <v>5.0000000000000001E-4</v>
      </c>
      <c r="AW50" s="140">
        <f>IF(AW$20&gt;$T50,0,($T50-AW$20)*($T50-AW$20)/'3차 스테이터스'!$U$10*$W$10)</f>
        <v>0</v>
      </c>
      <c r="AX50" s="140">
        <f>IF(AX$20&gt;$T50,0,($T50-AX$20)*($T50-AX$20)/'3차 스테이터스'!$U$10*$W$10)</f>
        <v>0</v>
      </c>
      <c r="AY50" s="140">
        <f>IF(AY$20&gt;$T50,0,($T50-AY$20)*($T50-AY$20)/'3차 스테이터스'!$U$10*$W$10)</f>
        <v>0</v>
      </c>
      <c r="AZ50" s="140">
        <f>IF(AZ$20&gt;$T50,0,($T50-AZ$20)*($T50-AZ$20)/'3차 스테이터스'!$U$10*$W$10)</f>
        <v>0</v>
      </c>
      <c r="BA50" s="140">
        <f>IF(BA$20&gt;$T50,0,($T50-BA$20)*($T50-BA$20)/'3차 스테이터스'!$U$10*$W$10)</f>
        <v>0</v>
      </c>
      <c r="BB50" s="140">
        <f>IF(BB$20&gt;$T50,0,($T50-BB$20)*($T50-BB$20)/'3차 스테이터스'!$U$10*$W$10)</f>
        <v>0</v>
      </c>
      <c r="BC50" s="140">
        <f>IF(BC$20&gt;$T50,0,($T50-BC$20)*($T50-BC$20)/'3차 스테이터스'!$U$10*$W$10)</f>
        <v>0</v>
      </c>
      <c r="BD50" s="140">
        <f>IF(BD$20&gt;$T50,0,($T50-BD$20)*($T50-BD$20)/'3차 스테이터스'!$U$10*$W$10)</f>
        <v>0</v>
      </c>
      <c r="BE50" s="140">
        <f>IF(BE$20&gt;$T50,0,($T50-BE$20)*($T50-BE$20)/'3차 스테이터스'!$U$10*$W$10)</f>
        <v>0</v>
      </c>
      <c r="BF50" s="140">
        <f>IF(BF$20&gt;$T50,0,($T50-BF$20)*($T50-BF$20)/'3차 스테이터스'!$U$10*$W$10)</f>
        <v>0</v>
      </c>
      <c r="BG50" s="140">
        <f>IF(BG$20&gt;$T50,0,($T50-BG$20)*($T50-BG$20)/'3차 스테이터스'!$U$10*$W$10)</f>
        <v>0</v>
      </c>
      <c r="BH50" s="140">
        <f>IF(BH$20&gt;$T50,0,($T50-BH$20)*($T50-BH$20)/'3차 스테이터스'!$U$10*$W$10)</f>
        <v>0</v>
      </c>
      <c r="BI50" s="140">
        <f>IF(BI$20&gt;$T50,0,($T50-BI$20)*($T50-BI$20)/'3차 스테이터스'!$U$10*$W$10)</f>
        <v>0</v>
      </c>
      <c r="BJ50" s="140">
        <f>IF(BJ$20&gt;$T50,0,($T50-BJ$20)*($T50-BJ$20)/'3차 스테이터스'!$U$10*$W$10)</f>
        <v>0</v>
      </c>
      <c r="BK50" s="140">
        <f>IF(BK$20&gt;$T50,0,($T50-BK$20)*($T50-BK$20)/'3차 스테이터스'!$U$10*$W$10)</f>
        <v>0</v>
      </c>
      <c r="BL50" s="140">
        <f>IF(BL$20&gt;$T50,0,($T50-BL$20)*($T50-BL$20)/'3차 스테이터스'!$U$10*$W$10)</f>
        <v>0</v>
      </c>
      <c r="BM50" s="141">
        <f>IF(BM$20&gt;$T50,0,($T50-BM$20)*($T50-BM$20)/'3차 스테이터스'!$U$10*$W$10)</f>
        <v>0</v>
      </c>
      <c r="BN50" s="140">
        <f>IF(BN$20&gt;$T50,0,($T50-BN$20)*($T50-BN$20)/'3차 스테이터스'!$U$10*$W$10)</f>
        <v>0</v>
      </c>
      <c r="BO50" s="140">
        <f>IF(BO$20&gt;$T50,0,($T50-BO$20)*($T50-BO$20)/'3차 스테이터스'!$U$10*$W$10)</f>
        <v>0</v>
      </c>
      <c r="BP50" s="140">
        <f>IF(BP$20&gt;$T50,0,($T50-BP$20)*($T50-BP$20)/'3차 스테이터스'!$U$10*$W$10)</f>
        <v>0</v>
      </c>
      <c r="BQ50" s="140">
        <f>IF(BQ$20&gt;$T50,0,($T50-BQ$20)*($T50-BQ$20)/'3차 스테이터스'!$U$10*$W$10)</f>
        <v>0</v>
      </c>
      <c r="BR50" s="140">
        <f>IF(BR$20&gt;$T50,0,($T50-BR$20)*($T50-BR$20)/'3차 스테이터스'!$U$10*$W$10)</f>
        <v>0</v>
      </c>
      <c r="BS50" s="138" t="s">
        <v>127</v>
      </c>
    </row>
    <row r="51" spans="2:71" x14ac:dyDescent="0.3">
      <c r="B51" s="256">
        <f t="shared" si="8"/>
        <v>30</v>
      </c>
      <c r="C51" s="404">
        <f t="shared" si="1"/>
        <v>1.9558549952234904E-2</v>
      </c>
      <c r="D51" s="404">
        <f t="shared" si="2"/>
        <v>1.4542161615085494E-2</v>
      </c>
      <c r="E51" s="404">
        <f t="shared" si="3"/>
        <v>2.8462998102466792E-2</v>
      </c>
      <c r="F51" s="404">
        <f t="shared" si="4"/>
        <v>1.9468016829494401E-2</v>
      </c>
      <c r="G51" s="404">
        <f t="shared" si="5"/>
        <v>9.8944591029023754E-3</v>
      </c>
      <c r="H51" s="404">
        <f t="shared" si="6"/>
        <v>1.9342621398620315E-2</v>
      </c>
      <c r="I51" s="404">
        <f t="shared" si="7"/>
        <v>9.8619329388560158E-3</v>
      </c>
      <c r="J51"/>
      <c r="K51"/>
      <c r="L51"/>
      <c r="T51" s="139">
        <f t="shared" si="9"/>
        <v>30</v>
      </c>
      <c r="U51" s="140">
        <f>IF(U$20&gt;$T51,0,($T51-U$20)*($T51-U$20)/'3차 스테이터스'!$U$10*$W$10)</f>
        <v>0.42049999999999998</v>
      </c>
      <c r="V51" s="140">
        <f>IF(V$20&gt;$T51,0,($T51-V$20)*($T51-V$20)/'3차 스테이터스'!$U$10*$W$10)</f>
        <v>0.39200000000000002</v>
      </c>
      <c r="W51" s="140">
        <f>IF(W$20&gt;$T51,0,($T51-W$20)*($T51-W$20)/'3차 스테이터스'!$U$10*$W$10)</f>
        <v>0.36450000000000005</v>
      </c>
      <c r="X51" s="140">
        <f>IF(X$20&gt;$T51,0,($T51-X$20)*($T51-X$20)/'3차 스테이터스'!$U$10*$W$10)</f>
        <v>0.33799999999999997</v>
      </c>
      <c r="Y51" s="140">
        <f>IF(Y$20&gt;$T51,0,($T51-Y$20)*($T51-Y$20)/'3차 스테이터스'!$U$10*$W$10)</f>
        <v>0.3125</v>
      </c>
      <c r="Z51" s="140">
        <f>IF(Z$20&gt;$T51,0,($T51-Z$20)*($T51-Z$20)/'3차 스테이터스'!$U$10*$W$10)</f>
        <v>0.28800000000000003</v>
      </c>
      <c r="AA51" s="140">
        <f>IF(AA$20&gt;$T51,0,($T51-AA$20)*($T51-AA$20)/'3차 스테이터스'!$U$10*$W$10)</f>
        <v>0.26450000000000001</v>
      </c>
      <c r="AB51" s="140">
        <f>IF(AB$20&gt;$T51,0,($T51-AB$20)*($T51-AB$20)/'3차 스테이터스'!$U$10*$W$10)</f>
        <v>0.24199999999999999</v>
      </c>
      <c r="AC51" s="140">
        <f>IF(AC$20&gt;$T51,0,($T51-AC$20)*($T51-AC$20)/'3차 스테이터스'!$U$10*$W$10)</f>
        <v>0.2205</v>
      </c>
      <c r="AD51" s="140">
        <f>IF(AD$20&gt;$T51,0,($T51-AD$20)*($T51-AD$20)/'3차 스테이터스'!$U$10*$W$10)</f>
        <v>0.2</v>
      </c>
      <c r="AE51" s="140">
        <f>IF(AE$20&gt;$T51,0,($T51-AE$20)*($T51-AE$20)/'3차 스테이터스'!$U$10*$W$10)</f>
        <v>0.18050000000000002</v>
      </c>
      <c r="AF51" s="140">
        <f>IF(AF$20&gt;$T51,0,($T51-AF$20)*($T51-AF$20)/'3차 스테이터스'!$U$10*$W$10)</f>
        <v>0.16200000000000001</v>
      </c>
      <c r="AG51" s="140">
        <f>IF(AG$20&gt;$T51,0,($T51-AG$20)*($T51-AG$20)/'3차 스테이터스'!$U$10*$W$10)</f>
        <v>0.14449999999999999</v>
      </c>
      <c r="AH51" s="140">
        <f>IF(AH$20&gt;$T51,0,($T51-AH$20)*($T51-AH$20)/'3차 스테이터스'!$U$10*$W$10)</f>
        <v>0.128</v>
      </c>
      <c r="AI51" s="140">
        <f>IF(AI$20&gt;$T51,0,($T51-AI$20)*($T51-AI$20)/'3차 스테이터스'!$U$10*$W$10)</f>
        <v>0.1125</v>
      </c>
      <c r="AJ51" s="140">
        <f>IF(AJ$20&gt;$T51,0,($T51-AJ$20)*($T51-AJ$20)/'3차 스테이터스'!$U$10*$W$10)</f>
        <v>9.8000000000000004E-2</v>
      </c>
      <c r="AK51" s="140">
        <f>IF(AK$20&gt;$T51,0,($T51-AK$20)*($T51-AK$20)/'3차 스테이터스'!$U$10*$W$10)</f>
        <v>8.4499999999999992E-2</v>
      </c>
      <c r="AL51" s="140">
        <f>IF(AL$20&gt;$T51,0,($T51-AL$20)*($T51-AL$20)/'3차 스테이터스'!$U$10*$W$10)</f>
        <v>7.2000000000000008E-2</v>
      </c>
      <c r="AM51" s="140">
        <f>IF(AM$20&gt;$T51,0,($T51-AM$20)*($T51-AM$20)/'3차 스테이터스'!$U$10*$W$10)</f>
        <v>6.0499999999999998E-2</v>
      </c>
      <c r="AN51" s="140">
        <f>IF(AN$20&gt;$T51,0,($T51-AN$20)*($T51-AN$20)/'3차 스테이터스'!$U$10*$W$10)</f>
        <v>0.05</v>
      </c>
      <c r="AO51" s="140">
        <f>IF(AO$20&gt;$T51,0,($T51-AO$20)*($T51-AO$20)/'3차 스테이터스'!$U$10*$W$10)</f>
        <v>4.0500000000000001E-2</v>
      </c>
      <c r="AP51" s="140">
        <f>IF(AP$20&gt;$T51,0,($T51-AP$20)*($T51-AP$20)/'3차 스테이터스'!$U$10*$W$10)</f>
        <v>3.2000000000000001E-2</v>
      </c>
      <c r="AQ51" s="140">
        <f>IF(AQ$20&gt;$T51,0,($T51-AQ$20)*($T51-AQ$20)/'3차 스테이터스'!$U$10*$W$10)</f>
        <v>2.4500000000000001E-2</v>
      </c>
      <c r="AR51" s="140">
        <f>IF(AR$20&gt;$T51,0,($T51-AR$20)*($T51-AR$20)/'3차 스테이터스'!$U$10*$W$10)</f>
        <v>1.8000000000000002E-2</v>
      </c>
      <c r="AS51" s="140">
        <f>IF(AS$20&gt;$T51,0,($T51-AS$20)*($T51-AS$20)/'3차 스테이터스'!$U$10*$W$10)</f>
        <v>1.2500000000000001E-2</v>
      </c>
      <c r="AT51" s="140">
        <f>IF(AT$20&gt;$T51,0,($T51-AT$20)*($T51-AT$20)/'3차 스테이터스'!$U$10*$W$10)</f>
        <v>8.0000000000000002E-3</v>
      </c>
      <c r="AU51" s="140">
        <f>IF(AU$20&gt;$T51,0,($T51-AU$20)*($T51-AU$20)/'3차 스테이터스'!$U$10*$W$10)</f>
        <v>4.5000000000000005E-3</v>
      </c>
      <c r="AV51" s="140">
        <f>IF(AV$20&gt;$T51,0,($T51-AV$20)*($T51-AV$20)/'3차 스테이터스'!$U$10*$W$10)</f>
        <v>2E-3</v>
      </c>
      <c r="AW51" s="140">
        <f>IF(AW$20&gt;$T51,0,($T51-AW$20)*($T51-AW$20)/'3차 스테이터스'!$U$10*$W$10)</f>
        <v>5.0000000000000001E-4</v>
      </c>
      <c r="AX51" s="140">
        <f>IF(AX$20&gt;$T51,0,($T51-AX$20)*($T51-AX$20)/'3차 스테이터스'!$U$10*$W$10)</f>
        <v>0</v>
      </c>
      <c r="AY51" s="140">
        <f>IF(AY$20&gt;$T51,0,($T51-AY$20)*($T51-AY$20)/'3차 스테이터스'!$U$10*$W$10)</f>
        <v>0</v>
      </c>
      <c r="AZ51" s="140">
        <f>IF(AZ$20&gt;$T51,0,($T51-AZ$20)*($T51-AZ$20)/'3차 스테이터스'!$U$10*$W$10)</f>
        <v>0</v>
      </c>
      <c r="BA51" s="140">
        <f>IF(BA$20&gt;$T51,0,($T51-BA$20)*($T51-BA$20)/'3차 스테이터스'!$U$10*$W$10)</f>
        <v>0</v>
      </c>
      <c r="BB51" s="140">
        <f>IF(BB$20&gt;$T51,0,($T51-BB$20)*($T51-BB$20)/'3차 스테이터스'!$U$10*$W$10)</f>
        <v>0</v>
      </c>
      <c r="BC51" s="140">
        <f>IF(BC$20&gt;$T51,0,($T51-BC$20)*($T51-BC$20)/'3차 스테이터스'!$U$10*$W$10)</f>
        <v>0</v>
      </c>
      <c r="BD51" s="140">
        <f>IF(BD$20&gt;$T51,0,($T51-BD$20)*($T51-BD$20)/'3차 스테이터스'!$U$10*$W$10)</f>
        <v>0</v>
      </c>
      <c r="BE51" s="140">
        <f>IF(BE$20&gt;$T51,0,($T51-BE$20)*($T51-BE$20)/'3차 스테이터스'!$U$10*$W$10)</f>
        <v>0</v>
      </c>
      <c r="BF51" s="140">
        <f>IF(BF$20&gt;$T51,0,($T51-BF$20)*($T51-BF$20)/'3차 스테이터스'!$U$10*$W$10)</f>
        <v>0</v>
      </c>
      <c r="BG51" s="140">
        <f>IF(BG$20&gt;$T51,0,($T51-BG$20)*($T51-BG$20)/'3차 스테이터스'!$U$10*$W$10)</f>
        <v>0</v>
      </c>
      <c r="BH51" s="140">
        <f>IF(BH$20&gt;$T51,0,($T51-BH$20)*($T51-BH$20)/'3차 스테이터스'!$U$10*$W$10)</f>
        <v>0</v>
      </c>
      <c r="BI51" s="140">
        <f>IF(BI$20&gt;$T51,0,($T51-BI$20)*($T51-BI$20)/'3차 스테이터스'!$U$10*$W$10)</f>
        <v>0</v>
      </c>
      <c r="BJ51" s="140">
        <f>IF(BJ$20&gt;$T51,0,($T51-BJ$20)*($T51-BJ$20)/'3차 스테이터스'!$U$10*$W$10)</f>
        <v>0</v>
      </c>
      <c r="BK51" s="140">
        <f>IF(BK$20&gt;$T51,0,($T51-BK$20)*($T51-BK$20)/'3차 스테이터스'!$U$10*$W$10)</f>
        <v>0</v>
      </c>
      <c r="BL51" s="140">
        <f>IF(BL$20&gt;$T51,0,($T51-BL$20)*($T51-BL$20)/'3차 스테이터스'!$U$10*$W$10)</f>
        <v>0</v>
      </c>
      <c r="BM51" s="141">
        <f>IF(BM$20&gt;$T51,0,($T51-BM$20)*($T51-BM$20)/'3차 스테이터스'!$U$10*$W$10)</f>
        <v>0</v>
      </c>
      <c r="BN51" s="140">
        <f>IF(BN$20&gt;$T51,0,($T51-BN$20)*($T51-BN$20)/'3차 스테이터스'!$U$10*$W$10)</f>
        <v>0</v>
      </c>
      <c r="BO51" s="140">
        <f>IF(BO$20&gt;$T51,0,($T51-BO$20)*($T51-BO$20)/'3차 스테이터스'!$U$10*$W$10)</f>
        <v>0</v>
      </c>
      <c r="BP51" s="140">
        <f>IF(BP$20&gt;$T51,0,($T51-BP$20)*($T51-BP$20)/'3차 스테이터스'!$U$10*$W$10)</f>
        <v>0</v>
      </c>
      <c r="BQ51" s="140">
        <f>IF(BQ$20&gt;$T51,0,($T51-BQ$20)*($T51-BQ$20)/'3차 스테이터스'!$U$10*$W$10)</f>
        <v>0</v>
      </c>
      <c r="BR51" s="140">
        <f>IF(BR$20&gt;$T51,0,($T51-BR$20)*($T51-BR$20)/'3차 스테이터스'!$U$10*$W$10)</f>
        <v>0</v>
      </c>
      <c r="BS51" s="138" t="s">
        <v>127</v>
      </c>
    </row>
    <row r="52" spans="2:71" x14ac:dyDescent="0.3">
      <c r="B52" s="256">
        <f t="shared" si="8"/>
        <v>31</v>
      </c>
      <c r="C52" s="404">
        <f t="shared" si="1"/>
        <v>2.0195642671606021E-2</v>
      </c>
      <c r="D52" s="404">
        <f t="shared" si="2"/>
        <v>1.501162722633447E-2</v>
      </c>
      <c r="E52" s="404">
        <f t="shared" si="3"/>
        <v>2.9361621519227128E-2</v>
      </c>
      <c r="F52" s="404">
        <f t="shared" si="4"/>
        <v>2.0099130058922297E-2</v>
      </c>
      <c r="G52" s="404">
        <f t="shared" si="5"/>
        <v>1.0220678740988219E-2</v>
      </c>
      <c r="H52" s="404">
        <f t="shared" si="6"/>
        <v>1.9965500623781149E-2</v>
      </c>
      <c r="I52" s="404">
        <f t="shared" si="7"/>
        <v>1.0185976210816849E-2</v>
      </c>
      <c r="J52"/>
      <c r="K52"/>
      <c r="L52"/>
      <c r="T52" s="139">
        <f t="shared" si="9"/>
        <v>31</v>
      </c>
      <c r="U52" s="140">
        <f>IF(U$20&gt;$T52,0,($T52-U$20)*($T52-U$20)/'3차 스테이터스'!$U$10*$W$10)</f>
        <v>0.45</v>
      </c>
      <c r="V52" s="140">
        <f>IF(V$20&gt;$T52,0,($T52-V$20)*($T52-V$20)/'3차 스테이터스'!$U$10*$W$10)</f>
        <v>0.42049999999999998</v>
      </c>
      <c r="W52" s="140">
        <f>IF(W$20&gt;$T52,0,($T52-W$20)*($T52-W$20)/'3차 스테이터스'!$U$10*$W$10)</f>
        <v>0.39200000000000002</v>
      </c>
      <c r="X52" s="140">
        <f>IF(X$20&gt;$T52,0,($T52-X$20)*($T52-X$20)/'3차 스테이터스'!$U$10*$W$10)</f>
        <v>0.36450000000000005</v>
      </c>
      <c r="Y52" s="140">
        <f>IF(Y$20&gt;$T52,0,($T52-Y$20)*($T52-Y$20)/'3차 스테이터스'!$U$10*$W$10)</f>
        <v>0.33799999999999997</v>
      </c>
      <c r="Z52" s="140">
        <f>IF(Z$20&gt;$T52,0,($T52-Z$20)*($T52-Z$20)/'3차 스테이터스'!$U$10*$W$10)</f>
        <v>0.3125</v>
      </c>
      <c r="AA52" s="140">
        <f>IF(AA$20&gt;$T52,0,($T52-AA$20)*($T52-AA$20)/'3차 스테이터스'!$U$10*$W$10)</f>
        <v>0.28800000000000003</v>
      </c>
      <c r="AB52" s="140">
        <f>IF(AB$20&gt;$T52,0,($T52-AB$20)*($T52-AB$20)/'3차 스테이터스'!$U$10*$W$10)</f>
        <v>0.26450000000000001</v>
      </c>
      <c r="AC52" s="140">
        <f>IF(AC$20&gt;$T52,0,($T52-AC$20)*($T52-AC$20)/'3차 스테이터스'!$U$10*$W$10)</f>
        <v>0.24199999999999999</v>
      </c>
      <c r="AD52" s="140">
        <f>IF(AD$20&gt;$T52,0,($T52-AD$20)*($T52-AD$20)/'3차 스테이터스'!$U$10*$W$10)</f>
        <v>0.2205</v>
      </c>
      <c r="AE52" s="140">
        <f>IF(AE$20&gt;$T52,0,($T52-AE$20)*($T52-AE$20)/'3차 스테이터스'!$U$10*$W$10)</f>
        <v>0.2</v>
      </c>
      <c r="AF52" s="140">
        <f>IF(AF$20&gt;$T52,0,($T52-AF$20)*($T52-AF$20)/'3차 스테이터스'!$U$10*$W$10)</f>
        <v>0.18050000000000002</v>
      </c>
      <c r="AG52" s="140">
        <f>IF(AG$20&gt;$T52,0,($T52-AG$20)*($T52-AG$20)/'3차 스테이터스'!$U$10*$W$10)</f>
        <v>0.16200000000000001</v>
      </c>
      <c r="AH52" s="140">
        <f>IF(AH$20&gt;$T52,0,($T52-AH$20)*($T52-AH$20)/'3차 스테이터스'!$U$10*$W$10)</f>
        <v>0.14449999999999999</v>
      </c>
      <c r="AI52" s="140">
        <f>IF(AI$20&gt;$T52,0,($T52-AI$20)*($T52-AI$20)/'3차 스테이터스'!$U$10*$W$10)</f>
        <v>0.128</v>
      </c>
      <c r="AJ52" s="140">
        <f>IF(AJ$20&gt;$T52,0,($T52-AJ$20)*($T52-AJ$20)/'3차 스테이터스'!$U$10*$W$10)</f>
        <v>0.1125</v>
      </c>
      <c r="AK52" s="140">
        <f>IF(AK$20&gt;$T52,0,($T52-AK$20)*($T52-AK$20)/'3차 스테이터스'!$U$10*$W$10)</f>
        <v>9.8000000000000004E-2</v>
      </c>
      <c r="AL52" s="140">
        <f>IF(AL$20&gt;$T52,0,($T52-AL$20)*($T52-AL$20)/'3차 스테이터스'!$U$10*$W$10)</f>
        <v>8.4499999999999992E-2</v>
      </c>
      <c r="AM52" s="140">
        <f>IF(AM$20&gt;$T52,0,($T52-AM$20)*($T52-AM$20)/'3차 스테이터스'!$U$10*$W$10)</f>
        <v>7.2000000000000008E-2</v>
      </c>
      <c r="AN52" s="140">
        <f>IF(AN$20&gt;$T52,0,($T52-AN$20)*($T52-AN$20)/'3차 스테이터스'!$U$10*$W$10)</f>
        <v>6.0499999999999998E-2</v>
      </c>
      <c r="AO52" s="140">
        <f>IF(AO$20&gt;$T52,0,($T52-AO$20)*($T52-AO$20)/'3차 스테이터스'!$U$10*$W$10)</f>
        <v>0.05</v>
      </c>
      <c r="AP52" s="140">
        <f>IF(AP$20&gt;$T52,0,($T52-AP$20)*($T52-AP$20)/'3차 스테이터스'!$U$10*$W$10)</f>
        <v>4.0500000000000001E-2</v>
      </c>
      <c r="AQ52" s="140">
        <f>IF(AQ$20&gt;$T52,0,($T52-AQ$20)*($T52-AQ$20)/'3차 스테이터스'!$U$10*$W$10)</f>
        <v>3.2000000000000001E-2</v>
      </c>
      <c r="AR52" s="140">
        <f>IF(AR$20&gt;$T52,0,($T52-AR$20)*($T52-AR$20)/'3차 스테이터스'!$U$10*$W$10)</f>
        <v>2.4500000000000001E-2</v>
      </c>
      <c r="AS52" s="140">
        <f>IF(AS$20&gt;$T52,0,($T52-AS$20)*($T52-AS$20)/'3차 스테이터스'!$U$10*$W$10)</f>
        <v>1.8000000000000002E-2</v>
      </c>
      <c r="AT52" s="140">
        <f>IF(AT$20&gt;$T52,0,($T52-AT$20)*($T52-AT$20)/'3차 스테이터스'!$U$10*$W$10)</f>
        <v>1.2500000000000001E-2</v>
      </c>
      <c r="AU52" s="140">
        <f>IF(AU$20&gt;$T52,0,($T52-AU$20)*($T52-AU$20)/'3차 스테이터스'!$U$10*$W$10)</f>
        <v>8.0000000000000002E-3</v>
      </c>
      <c r="AV52" s="140">
        <f>IF(AV$20&gt;$T52,0,($T52-AV$20)*($T52-AV$20)/'3차 스테이터스'!$U$10*$W$10)</f>
        <v>4.5000000000000005E-3</v>
      </c>
      <c r="AW52" s="140">
        <f>IF(AW$20&gt;$T52,0,($T52-AW$20)*($T52-AW$20)/'3차 스테이터스'!$U$10*$W$10)</f>
        <v>2E-3</v>
      </c>
      <c r="AX52" s="140">
        <f>IF(AX$20&gt;$T52,0,($T52-AX$20)*($T52-AX$20)/'3차 스테이터스'!$U$10*$W$10)</f>
        <v>5.0000000000000001E-4</v>
      </c>
      <c r="AY52" s="140">
        <f>IF(AY$20&gt;$T52,0,($T52-AY$20)*($T52-AY$20)/'3차 스테이터스'!$U$10*$W$10)</f>
        <v>0</v>
      </c>
      <c r="AZ52" s="140">
        <f>IF(AZ$20&gt;$T52,0,($T52-AZ$20)*($T52-AZ$20)/'3차 스테이터스'!$U$10*$W$10)</f>
        <v>0</v>
      </c>
      <c r="BA52" s="140">
        <f>IF(BA$20&gt;$T52,0,($T52-BA$20)*($T52-BA$20)/'3차 스테이터스'!$U$10*$W$10)</f>
        <v>0</v>
      </c>
      <c r="BB52" s="140">
        <f>IF(BB$20&gt;$T52,0,($T52-BB$20)*($T52-BB$20)/'3차 스테이터스'!$U$10*$W$10)</f>
        <v>0</v>
      </c>
      <c r="BC52" s="140">
        <f>IF(BC$20&gt;$T52,0,($T52-BC$20)*($T52-BC$20)/'3차 스테이터스'!$U$10*$W$10)</f>
        <v>0</v>
      </c>
      <c r="BD52" s="140">
        <f>IF(BD$20&gt;$T52,0,($T52-BD$20)*($T52-BD$20)/'3차 스테이터스'!$U$10*$W$10)</f>
        <v>0</v>
      </c>
      <c r="BE52" s="140">
        <f>IF(BE$20&gt;$T52,0,($T52-BE$20)*($T52-BE$20)/'3차 스테이터스'!$U$10*$W$10)</f>
        <v>0</v>
      </c>
      <c r="BF52" s="140">
        <f>IF(BF$20&gt;$T52,0,($T52-BF$20)*($T52-BF$20)/'3차 스테이터스'!$U$10*$W$10)</f>
        <v>0</v>
      </c>
      <c r="BG52" s="140">
        <f>IF(BG$20&gt;$T52,0,($T52-BG$20)*($T52-BG$20)/'3차 스테이터스'!$U$10*$W$10)</f>
        <v>0</v>
      </c>
      <c r="BH52" s="140">
        <f>IF(BH$20&gt;$T52,0,($T52-BH$20)*($T52-BH$20)/'3차 스테이터스'!$U$10*$W$10)</f>
        <v>0</v>
      </c>
      <c r="BI52" s="140">
        <f>IF(BI$20&gt;$T52,0,($T52-BI$20)*($T52-BI$20)/'3차 스테이터스'!$U$10*$W$10)</f>
        <v>0</v>
      </c>
      <c r="BJ52" s="140">
        <f>IF(BJ$20&gt;$T52,0,($T52-BJ$20)*($T52-BJ$20)/'3차 스테이터스'!$U$10*$W$10)</f>
        <v>0</v>
      </c>
      <c r="BK52" s="140">
        <f>IF(BK$20&gt;$T52,0,($T52-BK$20)*($T52-BK$20)/'3차 스테이터스'!$U$10*$W$10)</f>
        <v>0</v>
      </c>
      <c r="BL52" s="140">
        <f>IF(BL$20&gt;$T52,0,($T52-BL$20)*($T52-BL$20)/'3차 스테이터스'!$U$10*$W$10)</f>
        <v>0</v>
      </c>
      <c r="BM52" s="141">
        <f>IF(BM$20&gt;$T52,0,($T52-BM$20)*($T52-BM$20)/'3차 스테이터스'!$U$10*$W$10)</f>
        <v>0</v>
      </c>
      <c r="BN52" s="140">
        <f>IF(BN$20&gt;$T52,0,($T52-BN$20)*($T52-BN$20)/'3차 스테이터스'!$U$10*$W$10)</f>
        <v>0</v>
      </c>
      <c r="BO52" s="140">
        <f>IF(BO$20&gt;$T52,0,($T52-BO$20)*($T52-BO$20)/'3차 스테이터스'!$U$10*$W$10)</f>
        <v>0</v>
      </c>
      <c r="BP52" s="140">
        <f>IF(BP$20&gt;$T52,0,($T52-BP$20)*($T52-BP$20)/'3차 스테이터스'!$U$10*$W$10)</f>
        <v>0</v>
      </c>
      <c r="BQ52" s="140">
        <f>IF(BQ$20&gt;$T52,0,($T52-BQ$20)*($T52-BQ$20)/'3차 스테이터스'!$U$10*$W$10)</f>
        <v>0</v>
      </c>
      <c r="BR52" s="140">
        <f>IF(BR$20&gt;$T52,0,($T52-BR$20)*($T52-BR$20)/'3차 스테이터스'!$U$10*$W$10)</f>
        <v>0</v>
      </c>
      <c r="BS52" s="138" t="s">
        <v>127</v>
      </c>
    </row>
    <row r="53" spans="2:71" x14ac:dyDescent="0.3">
      <c r="B53" s="256">
        <f t="shared" si="8"/>
        <v>32</v>
      </c>
      <c r="C53" s="404">
        <f t="shared" si="1"/>
        <v>2.0831799286417159E-2</v>
      </c>
      <c r="D53" s="404">
        <f t="shared" si="2"/>
        <v>1.5480139491366847E-2</v>
      </c>
      <c r="E53" s="404">
        <f t="shared" si="3"/>
        <v>3.0257186081694407E-2</v>
      </c>
      <c r="F53" s="404">
        <f t="shared" si="4"/>
        <v>2.0729126130658037E-2</v>
      </c>
      <c r="G53" s="404">
        <f t="shared" si="5"/>
        <v>1.0546669010370891E-2</v>
      </c>
      <c r="H53" s="404">
        <f t="shared" si="6"/>
        <v>2.0587017941658119E-2</v>
      </c>
      <c r="I53" s="404">
        <f t="shared" si="7"/>
        <v>1.0509721492380452E-2</v>
      </c>
      <c r="J53"/>
      <c r="K53"/>
      <c r="L53"/>
      <c r="T53" s="139">
        <f t="shared" si="9"/>
        <v>32</v>
      </c>
      <c r="U53" s="140">
        <f>IF(U$20&gt;$T53,0,($T53-U$20)*($T53-U$20)/'3차 스테이터스'!$U$10*$W$10)</f>
        <v>0.48049999999999998</v>
      </c>
      <c r="V53" s="140">
        <f>IF(V$20&gt;$T53,0,($T53-V$20)*($T53-V$20)/'3차 스테이터스'!$U$10*$W$10)</f>
        <v>0.45</v>
      </c>
      <c r="W53" s="140">
        <f>IF(W$20&gt;$T53,0,($T53-W$20)*($T53-W$20)/'3차 스테이터스'!$U$10*$W$10)</f>
        <v>0.42049999999999998</v>
      </c>
      <c r="X53" s="140">
        <f>IF(X$20&gt;$T53,0,($T53-X$20)*($T53-X$20)/'3차 스테이터스'!$U$10*$W$10)</f>
        <v>0.39200000000000002</v>
      </c>
      <c r="Y53" s="140">
        <f>IF(Y$20&gt;$T53,0,($T53-Y$20)*($T53-Y$20)/'3차 스테이터스'!$U$10*$W$10)</f>
        <v>0.36450000000000005</v>
      </c>
      <c r="Z53" s="140">
        <f>IF(Z$20&gt;$T53,0,($T53-Z$20)*($T53-Z$20)/'3차 스테이터스'!$U$10*$W$10)</f>
        <v>0.33799999999999997</v>
      </c>
      <c r="AA53" s="140">
        <f>IF(AA$20&gt;$T53,0,($T53-AA$20)*($T53-AA$20)/'3차 스테이터스'!$U$10*$W$10)</f>
        <v>0.3125</v>
      </c>
      <c r="AB53" s="140">
        <f>IF(AB$20&gt;$T53,0,($T53-AB$20)*($T53-AB$20)/'3차 스테이터스'!$U$10*$W$10)</f>
        <v>0.28800000000000003</v>
      </c>
      <c r="AC53" s="140">
        <f>IF(AC$20&gt;$T53,0,($T53-AC$20)*($T53-AC$20)/'3차 스테이터스'!$U$10*$W$10)</f>
        <v>0.26450000000000001</v>
      </c>
      <c r="AD53" s="140">
        <f>IF(AD$20&gt;$T53,0,($T53-AD$20)*($T53-AD$20)/'3차 스테이터스'!$U$10*$W$10)</f>
        <v>0.24199999999999999</v>
      </c>
      <c r="AE53" s="140">
        <f>IF(AE$20&gt;$T53,0,($T53-AE$20)*($T53-AE$20)/'3차 스테이터스'!$U$10*$W$10)</f>
        <v>0.2205</v>
      </c>
      <c r="AF53" s="140">
        <f>IF(AF$20&gt;$T53,0,($T53-AF$20)*($T53-AF$20)/'3차 스테이터스'!$U$10*$W$10)</f>
        <v>0.2</v>
      </c>
      <c r="AG53" s="140">
        <f>IF(AG$20&gt;$T53,0,($T53-AG$20)*($T53-AG$20)/'3차 스테이터스'!$U$10*$W$10)</f>
        <v>0.18050000000000002</v>
      </c>
      <c r="AH53" s="140">
        <f>IF(AH$20&gt;$T53,0,($T53-AH$20)*($T53-AH$20)/'3차 스테이터스'!$U$10*$W$10)</f>
        <v>0.16200000000000001</v>
      </c>
      <c r="AI53" s="140">
        <f>IF(AI$20&gt;$T53,0,($T53-AI$20)*($T53-AI$20)/'3차 스테이터스'!$U$10*$W$10)</f>
        <v>0.14449999999999999</v>
      </c>
      <c r="AJ53" s="140">
        <f>IF(AJ$20&gt;$T53,0,($T53-AJ$20)*($T53-AJ$20)/'3차 스테이터스'!$U$10*$W$10)</f>
        <v>0.128</v>
      </c>
      <c r="AK53" s="140">
        <f>IF(AK$20&gt;$T53,0,($T53-AK$20)*($T53-AK$20)/'3차 스테이터스'!$U$10*$W$10)</f>
        <v>0.1125</v>
      </c>
      <c r="AL53" s="140">
        <f>IF(AL$20&gt;$T53,0,($T53-AL$20)*($T53-AL$20)/'3차 스테이터스'!$U$10*$W$10)</f>
        <v>9.8000000000000004E-2</v>
      </c>
      <c r="AM53" s="140">
        <f>IF(AM$20&gt;$T53,0,($T53-AM$20)*($T53-AM$20)/'3차 스테이터스'!$U$10*$W$10)</f>
        <v>8.4499999999999992E-2</v>
      </c>
      <c r="AN53" s="140">
        <f>IF(AN$20&gt;$T53,0,($T53-AN$20)*($T53-AN$20)/'3차 스테이터스'!$U$10*$W$10)</f>
        <v>7.2000000000000008E-2</v>
      </c>
      <c r="AO53" s="140">
        <f>IF(AO$20&gt;$T53,0,($T53-AO$20)*($T53-AO$20)/'3차 스테이터스'!$U$10*$W$10)</f>
        <v>6.0499999999999998E-2</v>
      </c>
      <c r="AP53" s="140">
        <f>IF(AP$20&gt;$T53,0,($T53-AP$20)*($T53-AP$20)/'3차 스테이터스'!$U$10*$W$10)</f>
        <v>0.05</v>
      </c>
      <c r="AQ53" s="140">
        <f>IF(AQ$20&gt;$T53,0,($T53-AQ$20)*($T53-AQ$20)/'3차 스테이터스'!$U$10*$W$10)</f>
        <v>4.0500000000000001E-2</v>
      </c>
      <c r="AR53" s="140">
        <f>IF(AR$20&gt;$T53,0,($T53-AR$20)*($T53-AR$20)/'3차 스테이터스'!$U$10*$W$10)</f>
        <v>3.2000000000000001E-2</v>
      </c>
      <c r="AS53" s="140">
        <f>IF(AS$20&gt;$T53,0,($T53-AS$20)*($T53-AS$20)/'3차 스테이터스'!$U$10*$W$10)</f>
        <v>2.4500000000000001E-2</v>
      </c>
      <c r="AT53" s="140">
        <f>IF(AT$20&gt;$T53,0,($T53-AT$20)*($T53-AT$20)/'3차 스테이터스'!$U$10*$W$10)</f>
        <v>1.8000000000000002E-2</v>
      </c>
      <c r="AU53" s="140">
        <f>IF(AU$20&gt;$T53,0,($T53-AU$20)*($T53-AU$20)/'3차 스테이터스'!$U$10*$W$10)</f>
        <v>1.2500000000000001E-2</v>
      </c>
      <c r="AV53" s="140">
        <f>IF(AV$20&gt;$T53,0,($T53-AV$20)*($T53-AV$20)/'3차 스테이터스'!$U$10*$W$10)</f>
        <v>8.0000000000000002E-3</v>
      </c>
      <c r="AW53" s="140">
        <f>IF(AW$20&gt;$T53,0,($T53-AW$20)*($T53-AW$20)/'3차 스테이터스'!$U$10*$W$10)</f>
        <v>4.5000000000000005E-3</v>
      </c>
      <c r="AX53" s="140">
        <f>IF(AX$20&gt;$T53,0,($T53-AX$20)*($T53-AX$20)/'3차 스테이터스'!$U$10*$W$10)</f>
        <v>2E-3</v>
      </c>
      <c r="AY53" s="140">
        <f>IF(AY$20&gt;$T53,0,($T53-AY$20)*($T53-AY$20)/'3차 스테이터스'!$U$10*$W$10)</f>
        <v>5.0000000000000001E-4</v>
      </c>
      <c r="AZ53" s="140">
        <f>IF(AZ$20&gt;$T53,0,($T53-AZ$20)*($T53-AZ$20)/'3차 스테이터스'!$U$10*$W$10)</f>
        <v>0</v>
      </c>
      <c r="BA53" s="140">
        <f>IF(BA$20&gt;$T53,0,($T53-BA$20)*($T53-BA$20)/'3차 스테이터스'!$U$10*$W$10)</f>
        <v>0</v>
      </c>
      <c r="BB53" s="140">
        <f>IF(BB$20&gt;$T53,0,($T53-BB$20)*($T53-BB$20)/'3차 스테이터스'!$U$10*$W$10)</f>
        <v>0</v>
      </c>
      <c r="BC53" s="140">
        <f>IF(BC$20&gt;$T53,0,($T53-BC$20)*($T53-BC$20)/'3차 스테이터스'!$U$10*$W$10)</f>
        <v>0</v>
      </c>
      <c r="BD53" s="140">
        <f>IF(BD$20&gt;$T53,0,($T53-BD$20)*($T53-BD$20)/'3차 스테이터스'!$U$10*$W$10)</f>
        <v>0</v>
      </c>
      <c r="BE53" s="140">
        <f>IF(BE$20&gt;$T53,0,($T53-BE$20)*($T53-BE$20)/'3차 스테이터스'!$U$10*$W$10)</f>
        <v>0</v>
      </c>
      <c r="BF53" s="140">
        <f>IF(BF$20&gt;$T53,0,($T53-BF$20)*($T53-BF$20)/'3차 스테이터스'!$U$10*$W$10)</f>
        <v>0</v>
      </c>
      <c r="BG53" s="140">
        <f>IF(BG$20&gt;$T53,0,($T53-BG$20)*($T53-BG$20)/'3차 스테이터스'!$U$10*$W$10)</f>
        <v>0</v>
      </c>
      <c r="BH53" s="140">
        <f>IF(BH$20&gt;$T53,0,($T53-BH$20)*($T53-BH$20)/'3차 스테이터스'!$U$10*$W$10)</f>
        <v>0</v>
      </c>
      <c r="BI53" s="140">
        <f>IF(BI$20&gt;$T53,0,($T53-BI$20)*($T53-BI$20)/'3차 스테이터스'!$U$10*$W$10)</f>
        <v>0</v>
      </c>
      <c r="BJ53" s="140">
        <f>IF(BJ$20&gt;$T53,0,($T53-BJ$20)*($T53-BJ$20)/'3차 스테이터스'!$U$10*$W$10)</f>
        <v>0</v>
      </c>
      <c r="BK53" s="140">
        <f>IF(BK$20&gt;$T53,0,($T53-BK$20)*($T53-BK$20)/'3차 스테이터스'!$U$10*$W$10)</f>
        <v>0</v>
      </c>
      <c r="BL53" s="140">
        <f>IF(BL$20&gt;$T53,0,($T53-BL$20)*($T53-BL$20)/'3차 스테이터스'!$U$10*$W$10)</f>
        <v>0</v>
      </c>
      <c r="BM53" s="141">
        <f>IF(BM$20&gt;$T53,0,($T53-BM$20)*($T53-BM$20)/'3차 스테이터스'!$U$10*$W$10)</f>
        <v>0</v>
      </c>
      <c r="BN53" s="140">
        <f>IF(BN$20&gt;$T53,0,($T53-BN$20)*($T53-BN$20)/'3차 스테이터스'!$U$10*$W$10)</f>
        <v>0</v>
      </c>
      <c r="BO53" s="140">
        <f>IF(BO$20&gt;$T53,0,($T53-BO$20)*($T53-BO$20)/'3차 스테이터스'!$U$10*$W$10)</f>
        <v>0</v>
      </c>
      <c r="BP53" s="140">
        <f>IF(BP$20&gt;$T53,0,($T53-BP$20)*($T53-BP$20)/'3차 스테이터스'!$U$10*$W$10)</f>
        <v>0</v>
      </c>
      <c r="BQ53" s="140">
        <f>IF(BQ$20&gt;$T53,0,($T53-BQ$20)*($T53-BQ$20)/'3차 스테이터스'!$U$10*$W$10)</f>
        <v>0</v>
      </c>
      <c r="BR53" s="140">
        <f>IF(BR$20&gt;$T53,0,($T53-BR$20)*($T53-BR$20)/'3차 스테이터스'!$U$10*$W$10)</f>
        <v>0</v>
      </c>
      <c r="BS53" s="138" t="s">
        <v>127</v>
      </c>
    </row>
    <row r="54" spans="2:71" x14ac:dyDescent="0.3">
      <c r="B54" s="256">
        <f t="shared" si="8"/>
        <v>33</v>
      </c>
      <c r="C54" s="404">
        <f t="shared" si="1"/>
        <v>2.1467021858334712E-2</v>
      </c>
      <c r="D54" s="404">
        <f t="shared" si="2"/>
        <v>1.5947701311184635E-2</v>
      </c>
      <c r="E54" s="404">
        <f t="shared" si="3"/>
        <v>3.1149707381536718E-2</v>
      </c>
      <c r="F54" s="404">
        <f t="shared" si="4"/>
        <v>2.1358008008363974E-2</v>
      </c>
      <c r="G54" s="404">
        <f t="shared" si="5"/>
        <v>1.0872430152872958E-2</v>
      </c>
      <c r="H54" s="404">
        <f t="shared" si="6"/>
        <v>2.1207177814029362E-2</v>
      </c>
      <c r="I54" s="404">
        <f t="shared" si="7"/>
        <v>1.0833169194406146E-2</v>
      </c>
      <c r="J54"/>
      <c r="K54"/>
      <c r="L54"/>
      <c r="T54" s="139">
        <f t="shared" si="9"/>
        <v>33</v>
      </c>
      <c r="U54" s="140">
        <f>IF(U$20&gt;$T54,0,($T54-U$20)*($T54-U$20)/'3차 스테이터스'!$U$10*$W$10)</f>
        <v>0.51200000000000001</v>
      </c>
      <c r="V54" s="140">
        <f>IF(V$20&gt;$T54,0,($T54-V$20)*($T54-V$20)/'3차 스테이터스'!$U$10*$W$10)</f>
        <v>0.48049999999999998</v>
      </c>
      <c r="W54" s="140">
        <f>IF(W$20&gt;$T54,0,($T54-W$20)*($T54-W$20)/'3차 스테이터스'!$U$10*$W$10)</f>
        <v>0.45</v>
      </c>
      <c r="X54" s="140">
        <f>IF(X$20&gt;$T54,0,($T54-X$20)*($T54-X$20)/'3차 스테이터스'!$U$10*$W$10)</f>
        <v>0.42049999999999998</v>
      </c>
      <c r="Y54" s="140">
        <f>IF(Y$20&gt;$T54,0,($T54-Y$20)*($T54-Y$20)/'3차 스테이터스'!$U$10*$W$10)</f>
        <v>0.39200000000000002</v>
      </c>
      <c r="Z54" s="140">
        <f>IF(Z$20&gt;$T54,0,($T54-Z$20)*($T54-Z$20)/'3차 스테이터스'!$U$10*$W$10)</f>
        <v>0.36450000000000005</v>
      </c>
      <c r="AA54" s="140">
        <f>IF(AA$20&gt;$T54,0,($T54-AA$20)*($T54-AA$20)/'3차 스테이터스'!$U$10*$W$10)</f>
        <v>0.33799999999999997</v>
      </c>
      <c r="AB54" s="140">
        <f>IF(AB$20&gt;$T54,0,($T54-AB$20)*($T54-AB$20)/'3차 스테이터스'!$U$10*$W$10)</f>
        <v>0.3125</v>
      </c>
      <c r="AC54" s="140">
        <f>IF(AC$20&gt;$T54,0,($T54-AC$20)*($T54-AC$20)/'3차 스테이터스'!$U$10*$W$10)</f>
        <v>0.28800000000000003</v>
      </c>
      <c r="AD54" s="140">
        <f>IF(AD$20&gt;$T54,0,($T54-AD$20)*($T54-AD$20)/'3차 스테이터스'!$U$10*$W$10)</f>
        <v>0.26450000000000001</v>
      </c>
      <c r="AE54" s="140">
        <f>IF(AE$20&gt;$T54,0,($T54-AE$20)*($T54-AE$20)/'3차 스테이터스'!$U$10*$W$10)</f>
        <v>0.24199999999999999</v>
      </c>
      <c r="AF54" s="140">
        <f>IF(AF$20&gt;$T54,0,($T54-AF$20)*($T54-AF$20)/'3차 스테이터스'!$U$10*$W$10)</f>
        <v>0.2205</v>
      </c>
      <c r="AG54" s="140">
        <f>IF(AG$20&gt;$T54,0,($T54-AG$20)*($T54-AG$20)/'3차 스테이터스'!$U$10*$W$10)</f>
        <v>0.2</v>
      </c>
      <c r="AH54" s="140">
        <f>IF(AH$20&gt;$T54,0,($T54-AH$20)*($T54-AH$20)/'3차 스테이터스'!$U$10*$W$10)</f>
        <v>0.18050000000000002</v>
      </c>
      <c r="AI54" s="140">
        <f>IF(AI$20&gt;$T54,0,($T54-AI$20)*($T54-AI$20)/'3차 스테이터스'!$U$10*$W$10)</f>
        <v>0.16200000000000001</v>
      </c>
      <c r="AJ54" s="140">
        <f>IF(AJ$20&gt;$T54,0,($T54-AJ$20)*($T54-AJ$20)/'3차 스테이터스'!$U$10*$W$10)</f>
        <v>0.14449999999999999</v>
      </c>
      <c r="AK54" s="140">
        <f>IF(AK$20&gt;$T54,0,($T54-AK$20)*($T54-AK$20)/'3차 스테이터스'!$U$10*$W$10)</f>
        <v>0.128</v>
      </c>
      <c r="AL54" s="140">
        <f>IF(AL$20&gt;$T54,0,($T54-AL$20)*($T54-AL$20)/'3차 스테이터스'!$U$10*$W$10)</f>
        <v>0.1125</v>
      </c>
      <c r="AM54" s="140">
        <f>IF(AM$20&gt;$T54,0,($T54-AM$20)*($T54-AM$20)/'3차 스테이터스'!$U$10*$W$10)</f>
        <v>9.8000000000000004E-2</v>
      </c>
      <c r="AN54" s="140">
        <f>IF(AN$20&gt;$T54,0,($T54-AN$20)*($T54-AN$20)/'3차 스테이터스'!$U$10*$W$10)</f>
        <v>8.4499999999999992E-2</v>
      </c>
      <c r="AO54" s="140">
        <f>IF(AO$20&gt;$T54,0,($T54-AO$20)*($T54-AO$20)/'3차 스테이터스'!$U$10*$W$10)</f>
        <v>7.2000000000000008E-2</v>
      </c>
      <c r="AP54" s="140">
        <f>IF(AP$20&gt;$T54,0,($T54-AP$20)*($T54-AP$20)/'3차 스테이터스'!$U$10*$W$10)</f>
        <v>6.0499999999999998E-2</v>
      </c>
      <c r="AQ54" s="140">
        <f>IF(AQ$20&gt;$T54,0,($T54-AQ$20)*($T54-AQ$20)/'3차 스테이터스'!$U$10*$W$10)</f>
        <v>0.05</v>
      </c>
      <c r="AR54" s="140">
        <f>IF(AR$20&gt;$T54,0,($T54-AR$20)*($T54-AR$20)/'3차 스테이터스'!$U$10*$W$10)</f>
        <v>4.0500000000000001E-2</v>
      </c>
      <c r="AS54" s="140">
        <f>IF(AS$20&gt;$T54,0,($T54-AS$20)*($T54-AS$20)/'3차 스테이터스'!$U$10*$W$10)</f>
        <v>3.2000000000000001E-2</v>
      </c>
      <c r="AT54" s="140">
        <f>IF(AT$20&gt;$T54,0,($T54-AT$20)*($T54-AT$20)/'3차 스테이터스'!$U$10*$W$10)</f>
        <v>2.4500000000000001E-2</v>
      </c>
      <c r="AU54" s="140">
        <f>IF(AU$20&gt;$T54,0,($T54-AU$20)*($T54-AU$20)/'3차 스테이터스'!$U$10*$W$10)</f>
        <v>1.8000000000000002E-2</v>
      </c>
      <c r="AV54" s="140">
        <f>IF(AV$20&gt;$T54,0,($T54-AV$20)*($T54-AV$20)/'3차 스테이터스'!$U$10*$W$10)</f>
        <v>1.2500000000000001E-2</v>
      </c>
      <c r="AW54" s="140">
        <f>IF(AW$20&gt;$T54,0,($T54-AW$20)*($T54-AW$20)/'3차 스테이터스'!$U$10*$W$10)</f>
        <v>8.0000000000000002E-3</v>
      </c>
      <c r="AX54" s="140">
        <f>IF(AX$20&gt;$T54,0,($T54-AX$20)*($T54-AX$20)/'3차 스테이터스'!$U$10*$W$10)</f>
        <v>4.5000000000000005E-3</v>
      </c>
      <c r="AY54" s="140">
        <f>IF(AY$20&gt;$T54,0,($T54-AY$20)*($T54-AY$20)/'3차 스테이터스'!$U$10*$W$10)</f>
        <v>2E-3</v>
      </c>
      <c r="AZ54" s="140">
        <f>IF(AZ$20&gt;$T54,0,($T54-AZ$20)*($T54-AZ$20)/'3차 스테이터스'!$U$10*$W$10)</f>
        <v>5.0000000000000001E-4</v>
      </c>
      <c r="BA54" s="140">
        <f>IF(BA$20&gt;$T54,0,($T54-BA$20)*($T54-BA$20)/'3차 스테이터스'!$U$10*$W$10)</f>
        <v>0</v>
      </c>
      <c r="BB54" s="140">
        <f>IF(BB$20&gt;$T54,0,($T54-BB$20)*($T54-BB$20)/'3차 스테이터스'!$U$10*$W$10)</f>
        <v>0</v>
      </c>
      <c r="BC54" s="140">
        <f>IF(BC$20&gt;$T54,0,($T54-BC$20)*($T54-BC$20)/'3차 스테이터스'!$U$10*$W$10)</f>
        <v>0</v>
      </c>
      <c r="BD54" s="140">
        <f>IF(BD$20&gt;$T54,0,($T54-BD$20)*($T54-BD$20)/'3차 스테이터스'!$U$10*$W$10)</f>
        <v>0</v>
      </c>
      <c r="BE54" s="140">
        <f>IF(BE$20&gt;$T54,0,($T54-BE$20)*($T54-BE$20)/'3차 스테이터스'!$U$10*$W$10)</f>
        <v>0</v>
      </c>
      <c r="BF54" s="140">
        <f>IF(BF$20&gt;$T54,0,($T54-BF$20)*($T54-BF$20)/'3차 스테이터스'!$U$10*$W$10)</f>
        <v>0</v>
      </c>
      <c r="BG54" s="140">
        <f>IF(BG$20&gt;$T54,0,($T54-BG$20)*($T54-BG$20)/'3차 스테이터스'!$U$10*$W$10)</f>
        <v>0</v>
      </c>
      <c r="BH54" s="140">
        <f>IF(BH$20&gt;$T54,0,($T54-BH$20)*($T54-BH$20)/'3차 스테이터스'!$U$10*$W$10)</f>
        <v>0</v>
      </c>
      <c r="BI54" s="140">
        <f>IF(BI$20&gt;$T54,0,($T54-BI$20)*($T54-BI$20)/'3차 스테이터스'!$U$10*$W$10)</f>
        <v>0</v>
      </c>
      <c r="BJ54" s="140">
        <f>IF(BJ$20&gt;$T54,0,($T54-BJ$20)*($T54-BJ$20)/'3차 스테이터스'!$U$10*$W$10)</f>
        <v>0</v>
      </c>
      <c r="BK54" s="140">
        <f>IF(BK$20&gt;$T54,0,($T54-BK$20)*($T54-BK$20)/'3차 스테이터스'!$U$10*$W$10)</f>
        <v>0</v>
      </c>
      <c r="BL54" s="140">
        <f>IF(BL$20&gt;$T54,0,($T54-BL$20)*($T54-BL$20)/'3차 스테이터스'!$U$10*$W$10)</f>
        <v>0</v>
      </c>
      <c r="BM54" s="141">
        <f>IF(BM$20&gt;$T54,0,($T54-BM$20)*($T54-BM$20)/'3차 스테이터스'!$U$10*$W$10)</f>
        <v>0</v>
      </c>
      <c r="BN54" s="140">
        <f>IF(BN$20&gt;$T54,0,($T54-BN$20)*($T54-BN$20)/'3차 스테이터스'!$U$10*$W$10)</f>
        <v>0</v>
      </c>
      <c r="BO54" s="140">
        <f>IF(BO$20&gt;$T54,0,($T54-BO$20)*($T54-BO$20)/'3차 스테이터스'!$U$10*$W$10)</f>
        <v>0</v>
      </c>
      <c r="BP54" s="140">
        <f>IF(BP$20&gt;$T54,0,($T54-BP$20)*($T54-BP$20)/'3차 스테이터스'!$U$10*$W$10)</f>
        <v>0</v>
      </c>
      <c r="BQ54" s="140">
        <f>IF(BQ$20&gt;$T54,0,($T54-BQ$20)*($T54-BQ$20)/'3차 스테이터스'!$U$10*$W$10)</f>
        <v>0</v>
      </c>
      <c r="BR54" s="140">
        <f>IF(BR$20&gt;$T54,0,($T54-BR$20)*($T54-BR$20)/'3차 스테이터스'!$U$10*$W$10)</f>
        <v>0</v>
      </c>
      <c r="BS54" s="138" t="s">
        <v>127</v>
      </c>
    </row>
    <row r="55" spans="2:71" x14ac:dyDescent="0.3">
      <c r="B55" s="256">
        <f t="shared" si="8"/>
        <v>34</v>
      </c>
      <c r="C55" s="404">
        <f t="shared" si="1"/>
        <v>2.2101312442975404E-2</v>
      </c>
      <c r="D55" s="404">
        <f t="shared" si="2"/>
        <v>1.6414315575031566E-2</v>
      </c>
      <c r="E55" s="404">
        <f t="shared" si="3"/>
        <v>3.2039200904636259E-2</v>
      </c>
      <c r="F55" s="404">
        <f t="shared" si="4"/>
        <v>2.1985778645228837E-2</v>
      </c>
      <c r="G55" s="404">
        <f t="shared" si="5"/>
        <v>1.1197962409977164E-2</v>
      </c>
      <c r="H55" s="404">
        <f t="shared" si="6"/>
        <v>2.1825984683204496E-2</v>
      </c>
      <c r="I55" s="404">
        <f t="shared" si="7"/>
        <v>1.1156319726998295E-2</v>
      </c>
      <c r="J55"/>
      <c r="K55"/>
      <c r="L55"/>
      <c r="T55" s="139">
        <f t="shared" si="9"/>
        <v>34</v>
      </c>
      <c r="U55" s="140">
        <f>IF(U$20&gt;$T55,0,($T55-U$20)*($T55-U$20)/'3차 스테이터스'!$U$10*$W$10)</f>
        <v>0.5445000000000001</v>
      </c>
      <c r="V55" s="140">
        <f>IF(V$20&gt;$T55,0,($T55-V$20)*($T55-V$20)/'3차 스테이터스'!$U$10*$W$10)</f>
        <v>0.51200000000000001</v>
      </c>
      <c r="W55" s="140">
        <f>IF(W$20&gt;$T55,0,($T55-W$20)*($T55-W$20)/'3차 스테이터스'!$U$10*$W$10)</f>
        <v>0.48049999999999998</v>
      </c>
      <c r="X55" s="140">
        <f>IF(X$20&gt;$T55,0,($T55-X$20)*($T55-X$20)/'3차 스테이터스'!$U$10*$W$10)</f>
        <v>0.45</v>
      </c>
      <c r="Y55" s="140">
        <f>IF(Y$20&gt;$T55,0,($T55-Y$20)*($T55-Y$20)/'3차 스테이터스'!$U$10*$W$10)</f>
        <v>0.42049999999999998</v>
      </c>
      <c r="Z55" s="140">
        <f>IF(Z$20&gt;$T55,0,($T55-Z$20)*($T55-Z$20)/'3차 스테이터스'!$U$10*$W$10)</f>
        <v>0.39200000000000002</v>
      </c>
      <c r="AA55" s="140">
        <f>IF(AA$20&gt;$T55,0,($T55-AA$20)*($T55-AA$20)/'3차 스테이터스'!$U$10*$W$10)</f>
        <v>0.36450000000000005</v>
      </c>
      <c r="AB55" s="140">
        <f>IF(AB$20&gt;$T55,0,($T55-AB$20)*($T55-AB$20)/'3차 스테이터스'!$U$10*$W$10)</f>
        <v>0.33799999999999997</v>
      </c>
      <c r="AC55" s="140">
        <f>IF(AC$20&gt;$T55,0,($T55-AC$20)*($T55-AC$20)/'3차 스테이터스'!$U$10*$W$10)</f>
        <v>0.3125</v>
      </c>
      <c r="AD55" s="140">
        <f>IF(AD$20&gt;$T55,0,($T55-AD$20)*($T55-AD$20)/'3차 스테이터스'!$U$10*$W$10)</f>
        <v>0.28800000000000003</v>
      </c>
      <c r="AE55" s="140">
        <f>IF(AE$20&gt;$T55,0,($T55-AE$20)*($T55-AE$20)/'3차 스테이터스'!$U$10*$W$10)</f>
        <v>0.26450000000000001</v>
      </c>
      <c r="AF55" s="140">
        <f>IF(AF$20&gt;$T55,0,($T55-AF$20)*($T55-AF$20)/'3차 스테이터스'!$U$10*$W$10)</f>
        <v>0.24199999999999999</v>
      </c>
      <c r="AG55" s="140">
        <f>IF(AG$20&gt;$T55,0,($T55-AG$20)*($T55-AG$20)/'3차 스테이터스'!$U$10*$W$10)</f>
        <v>0.2205</v>
      </c>
      <c r="AH55" s="140">
        <f>IF(AH$20&gt;$T55,0,($T55-AH$20)*($T55-AH$20)/'3차 스테이터스'!$U$10*$W$10)</f>
        <v>0.2</v>
      </c>
      <c r="AI55" s="140">
        <f>IF(AI$20&gt;$T55,0,($T55-AI$20)*($T55-AI$20)/'3차 스테이터스'!$U$10*$W$10)</f>
        <v>0.18050000000000002</v>
      </c>
      <c r="AJ55" s="140">
        <f>IF(AJ$20&gt;$T55,0,($T55-AJ$20)*($T55-AJ$20)/'3차 스테이터스'!$U$10*$W$10)</f>
        <v>0.16200000000000001</v>
      </c>
      <c r="AK55" s="140">
        <f>IF(AK$20&gt;$T55,0,($T55-AK$20)*($T55-AK$20)/'3차 스테이터스'!$U$10*$W$10)</f>
        <v>0.14449999999999999</v>
      </c>
      <c r="AL55" s="140">
        <f>IF(AL$20&gt;$T55,0,($T55-AL$20)*($T55-AL$20)/'3차 스테이터스'!$U$10*$W$10)</f>
        <v>0.128</v>
      </c>
      <c r="AM55" s="140">
        <f>IF(AM$20&gt;$T55,0,($T55-AM$20)*($T55-AM$20)/'3차 스테이터스'!$U$10*$W$10)</f>
        <v>0.1125</v>
      </c>
      <c r="AN55" s="140">
        <f>IF(AN$20&gt;$T55,0,($T55-AN$20)*($T55-AN$20)/'3차 스테이터스'!$U$10*$W$10)</f>
        <v>9.8000000000000004E-2</v>
      </c>
      <c r="AO55" s="140">
        <f>IF(AO$20&gt;$T55,0,($T55-AO$20)*($T55-AO$20)/'3차 스테이터스'!$U$10*$W$10)</f>
        <v>8.4499999999999992E-2</v>
      </c>
      <c r="AP55" s="140">
        <f>IF(AP$20&gt;$T55,0,($T55-AP$20)*($T55-AP$20)/'3차 스테이터스'!$U$10*$W$10)</f>
        <v>7.2000000000000008E-2</v>
      </c>
      <c r="AQ55" s="140">
        <f>IF(AQ$20&gt;$T55,0,($T55-AQ$20)*($T55-AQ$20)/'3차 스테이터스'!$U$10*$W$10)</f>
        <v>6.0499999999999998E-2</v>
      </c>
      <c r="AR55" s="140">
        <f>IF(AR$20&gt;$T55,0,($T55-AR$20)*($T55-AR$20)/'3차 스테이터스'!$U$10*$W$10)</f>
        <v>0.05</v>
      </c>
      <c r="AS55" s="140">
        <f>IF(AS$20&gt;$T55,0,($T55-AS$20)*($T55-AS$20)/'3차 스테이터스'!$U$10*$W$10)</f>
        <v>4.0500000000000001E-2</v>
      </c>
      <c r="AT55" s="140">
        <f>IF(AT$20&gt;$T55,0,($T55-AT$20)*($T55-AT$20)/'3차 스테이터스'!$U$10*$W$10)</f>
        <v>3.2000000000000001E-2</v>
      </c>
      <c r="AU55" s="140">
        <f>IF(AU$20&gt;$T55,0,($T55-AU$20)*($T55-AU$20)/'3차 스테이터스'!$U$10*$W$10)</f>
        <v>2.4500000000000001E-2</v>
      </c>
      <c r="AV55" s="140">
        <f>IF(AV$20&gt;$T55,0,($T55-AV$20)*($T55-AV$20)/'3차 스테이터스'!$U$10*$W$10)</f>
        <v>1.8000000000000002E-2</v>
      </c>
      <c r="AW55" s="140">
        <f>IF(AW$20&gt;$T55,0,($T55-AW$20)*($T55-AW$20)/'3차 스테이터스'!$U$10*$W$10)</f>
        <v>1.2500000000000001E-2</v>
      </c>
      <c r="AX55" s="140">
        <f>IF(AX$20&gt;$T55,0,($T55-AX$20)*($T55-AX$20)/'3차 스테이터스'!$U$10*$W$10)</f>
        <v>8.0000000000000002E-3</v>
      </c>
      <c r="AY55" s="140">
        <f>IF(AY$20&gt;$T55,0,($T55-AY$20)*($T55-AY$20)/'3차 스테이터스'!$U$10*$W$10)</f>
        <v>4.5000000000000005E-3</v>
      </c>
      <c r="AZ55" s="140">
        <f>IF(AZ$20&gt;$T55,0,($T55-AZ$20)*($T55-AZ$20)/'3차 스테이터스'!$U$10*$W$10)</f>
        <v>2E-3</v>
      </c>
      <c r="BA55" s="140">
        <f>IF(BA$20&gt;$T55,0,($T55-BA$20)*($T55-BA$20)/'3차 스테이터스'!$U$10*$W$10)</f>
        <v>5.0000000000000001E-4</v>
      </c>
      <c r="BB55" s="140">
        <f>IF(BB$20&gt;$T55,0,($T55-BB$20)*($T55-BB$20)/'3차 스테이터스'!$U$10*$W$10)</f>
        <v>0</v>
      </c>
      <c r="BC55" s="140">
        <f>IF(BC$20&gt;$T55,0,($T55-BC$20)*($T55-BC$20)/'3차 스테이터스'!$U$10*$W$10)</f>
        <v>0</v>
      </c>
      <c r="BD55" s="140">
        <f>IF(BD$20&gt;$T55,0,($T55-BD$20)*($T55-BD$20)/'3차 스테이터스'!$U$10*$W$10)</f>
        <v>0</v>
      </c>
      <c r="BE55" s="140">
        <f>IF(BE$20&gt;$T55,0,($T55-BE$20)*($T55-BE$20)/'3차 스테이터스'!$U$10*$W$10)</f>
        <v>0</v>
      </c>
      <c r="BF55" s="140">
        <f>IF(BF$20&gt;$T55,0,($T55-BF$20)*($T55-BF$20)/'3차 스테이터스'!$U$10*$W$10)</f>
        <v>0</v>
      </c>
      <c r="BG55" s="140">
        <f>IF(BG$20&gt;$T55,0,($T55-BG$20)*($T55-BG$20)/'3차 스테이터스'!$U$10*$W$10)</f>
        <v>0</v>
      </c>
      <c r="BH55" s="140">
        <f>IF(BH$20&gt;$T55,0,($T55-BH$20)*($T55-BH$20)/'3차 스테이터스'!$U$10*$W$10)</f>
        <v>0</v>
      </c>
      <c r="BI55" s="140">
        <f>IF(BI$20&gt;$T55,0,($T55-BI$20)*($T55-BI$20)/'3차 스테이터스'!$U$10*$W$10)</f>
        <v>0</v>
      </c>
      <c r="BJ55" s="140">
        <f>IF(BJ$20&gt;$T55,0,($T55-BJ$20)*($T55-BJ$20)/'3차 스테이터스'!$U$10*$W$10)</f>
        <v>0</v>
      </c>
      <c r="BK55" s="140">
        <f>IF(BK$20&gt;$T55,0,($T55-BK$20)*($T55-BK$20)/'3차 스테이터스'!$U$10*$W$10)</f>
        <v>0</v>
      </c>
      <c r="BL55" s="140">
        <f>IF(BL$20&gt;$T55,0,($T55-BL$20)*($T55-BL$20)/'3차 스테이터스'!$U$10*$W$10)</f>
        <v>0</v>
      </c>
      <c r="BM55" s="141">
        <f>IF(BM$20&gt;$T55,0,($T55-BM$20)*($T55-BM$20)/'3차 스테이터스'!$U$10*$W$10)</f>
        <v>0</v>
      </c>
      <c r="BN55" s="140">
        <f>IF(BN$20&gt;$T55,0,($T55-BN$20)*($T55-BN$20)/'3차 스테이터스'!$U$10*$W$10)</f>
        <v>0</v>
      </c>
      <c r="BO55" s="140">
        <f>IF(BO$20&gt;$T55,0,($T55-BO$20)*($T55-BO$20)/'3차 스테이터스'!$U$10*$W$10)</f>
        <v>0</v>
      </c>
      <c r="BP55" s="140">
        <f>IF(BP$20&gt;$T55,0,($T55-BP$20)*($T55-BP$20)/'3차 스테이터스'!$U$10*$W$10)</f>
        <v>0</v>
      </c>
      <c r="BQ55" s="140">
        <f>IF(BQ$20&gt;$T55,0,($T55-BQ$20)*($T55-BQ$20)/'3차 스테이터스'!$U$10*$W$10)</f>
        <v>0</v>
      </c>
      <c r="BR55" s="140">
        <f>IF(BR$20&gt;$T55,0,($T55-BR$20)*($T55-BR$20)/'3차 스테이터스'!$U$10*$W$10)</f>
        <v>0</v>
      </c>
      <c r="BS55" s="138" t="s">
        <v>127</v>
      </c>
    </row>
    <row r="56" spans="2:71" x14ac:dyDescent="0.3">
      <c r="B56" s="256">
        <f t="shared" si="8"/>
        <v>35</v>
      </c>
      <c r="C56" s="404">
        <f t="shared" si="1"/>
        <v>2.2734673089928447E-2</v>
      </c>
      <c r="D56" s="404">
        <f t="shared" si="2"/>
        <v>1.6879985160452606E-2</v>
      </c>
      <c r="E56" s="404">
        <f t="shared" si="3"/>
        <v>3.2925682031984947E-2</v>
      </c>
      <c r="F56" s="404">
        <f t="shared" si="4"/>
        <v>2.2612440984013913E-2</v>
      </c>
      <c r="G56" s="404">
        <f t="shared" si="5"/>
        <v>1.1523266022827041E-2</v>
      </c>
      <c r="H56" s="404">
        <f t="shared" si="6"/>
        <v>2.2443442972130669E-2</v>
      </c>
      <c r="I56" s="404">
        <f t="shared" si="7"/>
        <v>1.1479173499508036E-2</v>
      </c>
      <c r="J56"/>
      <c r="K56"/>
      <c r="L56"/>
      <c r="T56" s="139">
        <f t="shared" si="9"/>
        <v>35</v>
      </c>
      <c r="U56" s="140">
        <f>IF(U$20&gt;$T56,0,($T56-U$20)*($T56-U$20)/'3차 스테이터스'!$U$10*$W$10)</f>
        <v>0.57799999999999996</v>
      </c>
      <c r="V56" s="140">
        <f>IF(V$20&gt;$T56,0,($T56-V$20)*($T56-V$20)/'3차 스테이터스'!$U$10*$W$10)</f>
        <v>0.5445000000000001</v>
      </c>
      <c r="W56" s="140">
        <f>IF(W$20&gt;$T56,0,($T56-W$20)*($T56-W$20)/'3차 스테이터스'!$U$10*$W$10)</f>
        <v>0.51200000000000001</v>
      </c>
      <c r="X56" s="140">
        <f>IF(X$20&gt;$T56,0,($T56-X$20)*($T56-X$20)/'3차 스테이터스'!$U$10*$W$10)</f>
        <v>0.48049999999999998</v>
      </c>
      <c r="Y56" s="140">
        <f>IF(Y$20&gt;$T56,0,($T56-Y$20)*($T56-Y$20)/'3차 스테이터스'!$U$10*$W$10)</f>
        <v>0.45</v>
      </c>
      <c r="Z56" s="140">
        <f>IF(Z$20&gt;$T56,0,($T56-Z$20)*($T56-Z$20)/'3차 스테이터스'!$U$10*$W$10)</f>
        <v>0.42049999999999998</v>
      </c>
      <c r="AA56" s="140">
        <f>IF(AA$20&gt;$T56,0,($T56-AA$20)*($T56-AA$20)/'3차 스테이터스'!$U$10*$W$10)</f>
        <v>0.39200000000000002</v>
      </c>
      <c r="AB56" s="140">
        <f>IF(AB$20&gt;$T56,0,($T56-AB$20)*($T56-AB$20)/'3차 스테이터스'!$U$10*$W$10)</f>
        <v>0.36450000000000005</v>
      </c>
      <c r="AC56" s="140">
        <f>IF(AC$20&gt;$T56,0,($T56-AC$20)*($T56-AC$20)/'3차 스테이터스'!$U$10*$W$10)</f>
        <v>0.33799999999999997</v>
      </c>
      <c r="AD56" s="140">
        <f>IF(AD$20&gt;$T56,0,($T56-AD$20)*($T56-AD$20)/'3차 스테이터스'!$U$10*$W$10)</f>
        <v>0.3125</v>
      </c>
      <c r="AE56" s="140">
        <f>IF(AE$20&gt;$T56,0,($T56-AE$20)*($T56-AE$20)/'3차 스테이터스'!$U$10*$W$10)</f>
        <v>0.28800000000000003</v>
      </c>
      <c r="AF56" s="140">
        <f>IF(AF$20&gt;$T56,0,($T56-AF$20)*($T56-AF$20)/'3차 스테이터스'!$U$10*$W$10)</f>
        <v>0.26450000000000001</v>
      </c>
      <c r="AG56" s="140">
        <f>IF(AG$20&gt;$T56,0,($T56-AG$20)*($T56-AG$20)/'3차 스테이터스'!$U$10*$W$10)</f>
        <v>0.24199999999999999</v>
      </c>
      <c r="AH56" s="140">
        <f>IF(AH$20&gt;$T56,0,($T56-AH$20)*($T56-AH$20)/'3차 스테이터스'!$U$10*$W$10)</f>
        <v>0.2205</v>
      </c>
      <c r="AI56" s="140">
        <f>IF(AI$20&gt;$T56,0,($T56-AI$20)*($T56-AI$20)/'3차 스테이터스'!$U$10*$W$10)</f>
        <v>0.2</v>
      </c>
      <c r="AJ56" s="140">
        <f>IF(AJ$20&gt;$T56,0,($T56-AJ$20)*($T56-AJ$20)/'3차 스테이터스'!$U$10*$W$10)</f>
        <v>0.18050000000000002</v>
      </c>
      <c r="AK56" s="140">
        <f>IF(AK$20&gt;$T56,0,($T56-AK$20)*($T56-AK$20)/'3차 스테이터스'!$U$10*$W$10)</f>
        <v>0.16200000000000001</v>
      </c>
      <c r="AL56" s="140">
        <f>IF(AL$20&gt;$T56,0,($T56-AL$20)*($T56-AL$20)/'3차 스테이터스'!$U$10*$W$10)</f>
        <v>0.14449999999999999</v>
      </c>
      <c r="AM56" s="140">
        <f>IF(AM$20&gt;$T56,0,($T56-AM$20)*($T56-AM$20)/'3차 스테이터스'!$U$10*$W$10)</f>
        <v>0.128</v>
      </c>
      <c r="AN56" s="140">
        <f>IF(AN$20&gt;$T56,0,($T56-AN$20)*($T56-AN$20)/'3차 스테이터스'!$U$10*$W$10)</f>
        <v>0.1125</v>
      </c>
      <c r="AO56" s="140">
        <f>IF(AO$20&gt;$T56,0,($T56-AO$20)*($T56-AO$20)/'3차 스테이터스'!$U$10*$W$10)</f>
        <v>9.8000000000000004E-2</v>
      </c>
      <c r="AP56" s="140">
        <f>IF(AP$20&gt;$T56,0,($T56-AP$20)*($T56-AP$20)/'3차 스테이터스'!$U$10*$W$10)</f>
        <v>8.4499999999999992E-2</v>
      </c>
      <c r="AQ56" s="140">
        <f>IF(AQ$20&gt;$T56,0,($T56-AQ$20)*($T56-AQ$20)/'3차 스테이터스'!$U$10*$W$10)</f>
        <v>7.2000000000000008E-2</v>
      </c>
      <c r="AR56" s="140">
        <f>IF(AR$20&gt;$T56,0,($T56-AR$20)*($T56-AR$20)/'3차 스테이터스'!$U$10*$W$10)</f>
        <v>6.0499999999999998E-2</v>
      </c>
      <c r="AS56" s="140">
        <f>IF(AS$20&gt;$T56,0,($T56-AS$20)*($T56-AS$20)/'3차 스테이터스'!$U$10*$W$10)</f>
        <v>0.05</v>
      </c>
      <c r="AT56" s="140">
        <f>IF(AT$20&gt;$T56,0,($T56-AT$20)*($T56-AT$20)/'3차 스테이터스'!$U$10*$W$10)</f>
        <v>4.0500000000000001E-2</v>
      </c>
      <c r="AU56" s="140">
        <f>IF(AU$20&gt;$T56,0,($T56-AU$20)*($T56-AU$20)/'3차 스테이터스'!$U$10*$W$10)</f>
        <v>3.2000000000000001E-2</v>
      </c>
      <c r="AV56" s="140">
        <f>IF(AV$20&gt;$T56,0,($T56-AV$20)*($T56-AV$20)/'3차 스테이터스'!$U$10*$W$10)</f>
        <v>2.4500000000000001E-2</v>
      </c>
      <c r="AW56" s="140">
        <f>IF(AW$20&gt;$T56,0,($T56-AW$20)*($T56-AW$20)/'3차 스테이터스'!$U$10*$W$10)</f>
        <v>1.8000000000000002E-2</v>
      </c>
      <c r="AX56" s="140">
        <f>IF(AX$20&gt;$T56,0,($T56-AX$20)*($T56-AX$20)/'3차 스테이터스'!$U$10*$W$10)</f>
        <v>1.2500000000000001E-2</v>
      </c>
      <c r="AY56" s="140">
        <f>IF(AY$20&gt;$T56,0,($T56-AY$20)*($T56-AY$20)/'3차 스테이터스'!$U$10*$W$10)</f>
        <v>8.0000000000000002E-3</v>
      </c>
      <c r="AZ56" s="140">
        <f>IF(AZ$20&gt;$T56,0,($T56-AZ$20)*($T56-AZ$20)/'3차 스테이터스'!$U$10*$W$10)</f>
        <v>4.5000000000000005E-3</v>
      </c>
      <c r="BA56" s="140">
        <f>IF(BA$20&gt;$T56,0,($T56-BA$20)*($T56-BA$20)/'3차 스테이터스'!$U$10*$W$10)</f>
        <v>2E-3</v>
      </c>
      <c r="BB56" s="140">
        <f>IF(BB$20&gt;$T56,0,($T56-BB$20)*($T56-BB$20)/'3차 스테이터스'!$U$10*$W$10)</f>
        <v>5.0000000000000001E-4</v>
      </c>
      <c r="BC56" s="140">
        <f>IF(BC$20&gt;$T56,0,($T56-BC$20)*($T56-BC$20)/'3차 스테이터스'!$U$10*$W$10)</f>
        <v>0</v>
      </c>
      <c r="BD56" s="140">
        <f>IF(BD$20&gt;$T56,0,($T56-BD$20)*($T56-BD$20)/'3차 스테이터스'!$U$10*$W$10)</f>
        <v>0</v>
      </c>
      <c r="BE56" s="140">
        <f>IF(BE$20&gt;$T56,0,($T56-BE$20)*($T56-BE$20)/'3차 스테이터스'!$U$10*$W$10)</f>
        <v>0</v>
      </c>
      <c r="BF56" s="140">
        <f>IF(BF$20&gt;$T56,0,($T56-BF$20)*($T56-BF$20)/'3차 스테이터스'!$U$10*$W$10)</f>
        <v>0</v>
      </c>
      <c r="BG56" s="140">
        <f>IF(BG$20&gt;$T56,0,($T56-BG$20)*($T56-BG$20)/'3차 스테이터스'!$U$10*$W$10)</f>
        <v>0</v>
      </c>
      <c r="BH56" s="140">
        <f>IF(BH$20&gt;$T56,0,($T56-BH$20)*($T56-BH$20)/'3차 스테이터스'!$U$10*$W$10)</f>
        <v>0</v>
      </c>
      <c r="BI56" s="140">
        <f>IF(BI$20&gt;$T56,0,($T56-BI$20)*($T56-BI$20)/'3차 스테이터스'!$U$10*$W$10)</f>
        <v>0</v>
      </c>
      <c r="BJ56" s="140">
        <f>IF(BJ$20&gt;$T56,0,($T56-BJ$20)*($T56-BJ$20)/'3차 스테이터스'!$U$10*$W$10)</f>
        <v>0</v>
      </c>
      <c r="BK56" s="140">
        <f>IF(BK$20&gt;$T56,0,($T56-BK$20)*($T56-BK$20)/'3차 스테이터스'!$U$10*$W$10)</f>
        <v>0</v>
      </c>
      <c r="BL56" s="140">
        <f>IF(BL$20&gt;$T56,0,($T56-BL$20)*($T56-BL$20)/'3차 스테이터스'!$U$10*$W$10)</f>
        <v>0</v>
      </c>
      <c r="BM56" s="141">
        <f>IF(BM$20&gt;$T56,0,($T56-BM$20)*($T56-BM$20)/'3차 스테이터스'!$U$10*$W$10)</f>
        <v>0</v>
      </c>
      <c r="BN56" s="140">
        <f>IF(BN$20&gt;$T56,0,($T56-BN$20)*($T56-BN$20)/'3차 스테이터스'!$U$10*$W$10)</f>
        <v>0</v>
      </c>
      <c r="BO56" s="140">
        <f>IF(BO$20&gt;$T56,0,($T56-BO$20)*($T56-BO$20)/'3차 스테이터스'!$U$10*$W$10)</f>
        <v>0</v>
      </c>
      <c r="BP56" s="140">
        <f>IF(BP$20&gt;$T56,0,($T56-BP$20)*($T56-BP$20)/'3차 스테이터스'!$U$10*$W$10)</f>
        <v>0</v>
      </c>
      <c r="BQ56" s="140">
        <f>IF(BQ$20&gt;$T56,0,($T56-BQ$20)*($T56-BQ$20)/'3차 스테이터스'!$U$10*$W$10)</f>
        <v>0</v>
      </c>
      <c r="BR56" s="140">
        <f>IF(BR$20&gt;$T56,0,($T56-BR$20)*($T56-BR$20)/'3차 스테이터스'!$U$10*$W$10)</f>
        <v>0</v>
      </c>
      <c r="BS56" s="138" t="s">
        <v>127</v>
      </c>
    </row>
    <row r="57" spans="2:71" x14ac:dyDescent="0.3">
      <c r="B57" s="256">
        <f t="shared" si="8"/>
        <v>36</v>
      </c>
      <c r="C57" s="404">
        <f t="shared" si="1"/>
        <v>2.3367105842777621E-2</v>
      </c>
      <c r="D57" s="404">
        <f t="shared" si="2"/>
        <v>1.7344712933353098E-2</v>
      </c>
      <c r="E57" s="404">
        <f t="shared" si="3"/>
        <v>3.3809166040571E-2</v>
      </c>
      <c r="F57" s="404">
        <f t="shared" si="4"/>
        <v>2.323799795709908E-2</v>
      </c>
      <c r="G57" s="404">
        <f t="shared" si="5"/>
        <v>1.1848341232227487E-2</v>
      </c>
      <c r="H57" s="404">
        <f t="shared" si="6"/>
        <v>2.3059557084497959E-2</v>
      </c>
      <c r="I57" s="404">
        <f t="shared" si="7"/>
        <v>1.1801730920535011E-2</v>
      </c>
      <c r="J57"/>
      <c r="K57"/>
      <c r="L57"/>
      <c r="T57" s="139">
        <f t="shared" si="9"/>
        <v>36</v>
      </c>
      <c r="U57" s="140">
        <f>IF(U$20&gt;$T57,0,($T57-U$20)*($T57-U$20)/'3차 스테이터스'!$U$10*$W$10)</f>
        <v>0.61250000000000004</v>
      </c>
      <c r="V57" s="140">
        <f>IF(V$20&gt;$T57,0,($T57-V$20)*($T57-V$20)/'3차 스테이터스'!$U$10*$W$10)</f>
        <v>0.57799999999999996</v>
      </c>
      <c r="W57" s="140">
        <f>IF(W$20&gt;$T57,0,($T57-W$20)*($T57-W$20)/'3차 스테이터스'!$U$10*$W$10)</f>
        <v>0.5445000000000001</v>
      </c>
      <c r="X57" s="140">
        <f>IF(X$20&gt;$T57,0,($T57-X$20)*($T57-X$20)/'3차 스테이터스'!$U$10*$W$10)</f>
        <v>0.51200000000000001</v>
      </c>
      <c r="Y57" s="140">
        <f>IF(Y$20&gt;$T57,0,($T57-Y$20)*($T57-Y$20)/'3차 스테이터스'!$U$10*$W$10)</f>
        <v>0.48049999999999998</v>
      </c>
      <c r="Z57" s="140">
        <f>IF(Z$20&gt;$T57,0,($T57-Z$20)*($T57-Z$20)/'3차 스테이터스'!$U$10*$W$10)</f>
        <v>0.45</v>
      </c>
      <c r="AA57" s="140">
        <f>IF(AA$20&gt;$T57,0,($T57-AA$20)*($T57-AA$20)/'3차 스테이터스'!$U$10*$W$10)</f>
        <v>0.42049999999999998</v>
      </c>
      <c r="AB57" s="140">
        <f>IF(AB$20&gt;$T57,0,($T57-AB$20)*($T57-AB$20)/'3차 스테이터스'!$U$10*$W$10)</f>
        <v>0.39200000000000002</v>
      </c>
      <c r="AC57" s="140">
        <f>IF(AC$20&gt;$T57,0,($T57-AC$20)*($T57-AC$20)/'3차 스테이터스'!$U$10*$W$10)</f>
        <v>0.36450000000000005</v>
      </c>
      <c r="AD57" s="140">
        <f>IF(AD$20&gt;$T57,0,($T57-AD$20)*($T57-AD$20)/'3차 스테이터스'!$U$10*$W$10)</f>
        <v>0.33799999999999997</v>
      </c>
      <c r="AE57" s="140">
        <f>IF(AE$20&gt;$T57,0,($T57-AE$20)*($T57-AE$20)/'3차 스테이터스'!$U$10*$W$10)</f>
        <v>0.3125</v>
      </c>
      <c r="AF57" s="140">
        <f>IF(AF$20&gt;$T57,0,($T57-AF$20)*($T57-AF$20)/'3차 스테이터스'!$U$10*$W$10)</f>
        <v>0.28800000000000003</v>
      </c>
      <c r="AG57" s="140">
        <f>IF(AG$20&gt;$T57,0,($T57-AG$20)*($T57-AG$20)/'3차 스테이터스'!$U$10*$W$10)</f>
        <v>0.26450000000000001</v>
      </c>
      <c r="AH57" s="140">
        <f>IF(AH$20&gt;$T57,0,($T57-AH$20)*($T57-AH$20)/'3차 스테이터스'!$U$10*$W$10)</f>
        <v>0.24199999999999999</v>
      </c>
      <c r="AI57" s="140">
        <f>IF(AI$20&gt;$T57,0,($T57-AI$20)*($T57-AI$20)/'3차 스테이터스'!$U$10*$W$10)</f>
        <v>0.2205</v>
      </c>
      <c r="AJ57" s="140">
        <f>IF(AJ$20&gt;$T57,0,($T57-AJ$20)*($T57-AJ$20)/'3차 스테이터스'!$U$10*$W$10)</f>
        <v>0.2</v>
      </c>
      <c r="AK57" s="140">
        <f>IF(AK$20&gt;$T57,0,($T57-AK$20)*($T57-AK$20)/'3차 스테이터스'!$U$10*$W$10)</f>
        <v>0.18050000000000002</v>
      </c>
      <c r="AL57" s="140">
        <f>IF(AL$20&gt;$T57,0,($T57-AL$20)*($T57-AL$20)/'3차 스테이터스'!$U$10*$W$10)</f>
        <v>0.16200000000000001</v>
      </c>
      <c r="AM57" s="140">
        <f>IF(AM$20&gt;$T57,0,($T57-AM$20)*($T57-AM$20)/'3차 스테이터스'!$U$10*$W$10)</f>
        <v>0.14449999999999999</v>
      </c>
      <c r="AN57" s="140">
        <f>IF(AN$20&gt;$T57,0,($T57-AN$20)*($T57-AN$20)/'3차 스테이터스'!$U$10*$W$10)</f>
        <v>0.128</v>
      </c>
      <c r="AO57" s="140">
        <f>IF(AO$20&gt;$T57,0,($T57-AO$20)*($T57-AO$20)/'3차 스테이터스'!$U$10*$W$10)</f>
        <v>0.1125</v>
      </c>
      <c r="AP57" s="140">
        <f>IF(AP$20&gt;$T57,0,($T57-AP$20)*($T57-AP$20)/'3차 스테이터스'!$U$10*$W$10)</f>
        <v>9.8000000000000004E-2</v>
      </c>
      <c r="AQ57" s="140">
        <f>IF(AQ$20&gt;$T57,0,($T57-AQ$20)*($T57-AQ$20)/'3차 스테이터스'!$U$10*$W$10)</f>
        <v>8.4499999999999992E-2</v>
      </c>
      <c r="AR57" s="140">
        <f>IF(AR$20&gt;$T57,0,($T57-AR$20)*($T57-AR$20)/'3차 스테이터스'!$U$10*$W$10)</f>
        <v>7.2000000000000008E-2</v>
      </c>
      <c r="AS57" s="140">
        <f>IF(AS$20&gt;$T57,0,($T57-AS$20)*($T57-AS$20)/'3차 스테이터스'!$U$10*$W$10)</f>
        <v>6.0499999999999998E-2</v>
      </c>
      <c r="AT57" s="140">
        <f>IF(AT$20&gt;$T57,0,($T57-AT$20)*($T57-AT$20)/'3차 스테이터스'!$U$10*$W$10)</f>
        <v>0.05</v>
      </c>
      <c r="AU57" s="140">
        <f>IF(AU$20&gt;$T57,0,($T57-AU$20)*($T57-AU$20)/'3차 스테이터스'!$U$10*$W$10)</f>
        <v>4.0500000000000001E-2</v>
      </c>
      <c r="AV57" s="140">
        <f>IF(AV$20&gt;$T57,0,($T57-AV$20)*($T57-AV$20)/'3차 스테이터스'!$U$10*$W$10)</f>
        <v>3.2000000000000001E-2</v>
      </c>
      <c r="AW57" s="140">
        <f>IF(AW$20&gt;$T57,0,($T57-AW$20)*($T57-AW$20)/'3차 스테이터스'!$U$10*$W$10)</f>
        <v>2.4500000000000001E-2</v>
      </c>
      <c r="AX57" s="140">
        <f>IF(AX$20&gt;$T57,0,($T57-AX$20)*($T57-AX$20)/'3차 스테이터스'!$U$10*$W$10)</f>
        <v>1.8000000000000002E-2</v>
      </c>
      <c r="AY57" s="140">
        <f>IF(AY$20&gt;$T57,0,($T57-AY$20)*($T57-AY$20)/'3차 스테이터스'!$U$10*$W$10)</f>
        <v>1.2500000000000001E-2</v>
      </c>
      <c r="AZ57" s="140">
        <f>IF(AZ$20&gt;$T57,0,($T57-AZ$20)*($T57-AZ$20)/'3차 스테이터스'!$U$10*$W$10)</f>
        <v>8.0000000000000002E-3</v>
      </c>
      <c r="BA57" s="140">
        <f>IF(BA$20&gt;$T57,0,($T57-BA$20)*($T57-BA$20)/'3차 스테이터스'!$U$10*$W$10)</f>
        <v>4.5000000000000005E-3</v>
      </c>
      <c r="BB57" s="140">
        <f>IF(BB$20&gt;$T57,0,($T57-BB$20)*($T57-BB$20)/'3차 스테이터스'!$U$10*$W$10)</f>
        <v>2E-3</v>
      </c>
      <c r="BC57" s="140">
        <f>IF(BC$20&gt;$T57,0,($T57-BC$20)*($T57-BC$20)/'3차 스테이터스'!$U$10*$W$10)</f>
        <v>5.0000000000000001E-4</v>
      </c>
      <c r="BD57" s="140">
        <f>IF(BD$20&gt;$T57,0,($T57-BD$20)*($T57-BD$20)/'3차 스테이터스'!$U$10*$W$10)</f>
        <v>0</v>
      </c>
      <c r="BE57" s="140">
        <f>IF(BE$20&gt;$T57,0,($T57-BE$20)*($T57-BE$20)/'3차 스테이터스'!$U$10*$W$10)</f>
        <v>0</v>
      </c>
      <c r="BF57" s="140">
        <f>IF(BF$20&gt;$T57,0,($T57-BF$20)*($T57-BF$20)/'3차 스테이터스'!$U$10*$W$10)</f>
        <v>0</v>
      </c>
      <c r="BG57" s="140">
        <f>IF(BG$20&gt;$T57,0,($T57-BG$20)*($T57-BG$20)/'3차 스테이터스'!$U$10*$W$10)</f>
        <v>0</v>
      </c>
      <c r="BH57" s="140">
        <f>IF(BH$20&gt;$T57,0,($T57-BH$20)*($T57-BH$20)/'3차 스테이터스'!$U$10*$W$10)</f>
        <v>0</v>
      </c>
      <c r="BI57" s="140">
        <f>IF(BI$20&gt;$T57,0,($T57-BI$20)*($T57-BI$20)/'3차 스테이터스'!$U$10*$W$10)</f>
        <v>0</v>
      </c>
      <c r="BJ57" s="140">
        <f>IF(BJ$20&gt;$T57,0,($T57-BJ$20)*($T57-BJ$20)/'3차 스테이터스'!$U$10*$W$10)</f>
        <v>0</v>
      </c>
      <c r="BK57" s="140">
        <f>IF(BK$20&gt;$T57,0,($T57-BK$20)*($T57-BK$20)/'3차 스테이터스'!$U$10*$W$10)</f>
        <v>0</v>
      </c>
      <c r="BL57" s="140">
        <f>IF(BL$20&gt;$T57,0,($T57-BL$20)*($T57-BL$20)/'3차 스테이터스'!$U$10*$W$10)</f>
        <v>0</v>
      </c>
      <c r="BM57" s="141">
        <f>IF(BM$20&gt;$T57,0,($T57-BM$20)*($T57-BM$20)/'3차 스테이터스'!$U$10*$W$10)</f>
        <v>0</v>
      </c>
      <c r="BN57" s="140">
        <f>IF(BN$20&gt;$T57,0,($T57-BN$20)*($T57-BN$20)/'3차 스테이터스'!$U$10*$W$10)</f>
        <v>0</v>
      </c>
      <c r="BO57" s="140">
        <f>IF(BO$20&gt;$T57,0,($T57-BO$20)*($T57-BO$20)/'3차 스테이터스'!$U$10*$W$10)</f>
        <v>0</v>
      </c>
      <c r="BP57" s="140">
        <f>IF(BP$20&gt;$T57,0,($T57-BP$20)*($T57-BP$20)/'3차 스테이터스'!$U$10*$W$10)</f>
        <v>0</v>
      </c>
      <c r="BQ57" s="140">
        <f>IF(BQ$20&gt;$T57,0,($T57-BQ$20)*($T57-BQ$20)/'3차 스테이터스'!$U$10*$W$10)</f>
        <v>0</v>
      </c>
      <c r="BR57" s="140">
        <f>IF(BR$20&gt;$T57,0,($T57-BR$20)*($T57-BR$20)/'3차 스테이터스'!$U$10*$W$10)</f>
        <v>0</v>
      </c>
      <c r="BS57" s="138" t="s">
        <v>127</v>
      </c>
    </row>
    <row r="58" spans="2:71" x14ac:dyDescent="0.3">
      <c r="B58" s="256">
        <f t="shared" si="8"/>
        <v>37</v>
      </c>
      <c r="C58" s="404">
        <f t="shared" si="1"/>
        <v>2.3998612739123258E-2</v>
      </c>
      <c r="D58" s="404">
        <f t="shared" si="2"/>
        <v>1.7808501748057568E-2</v>
      </c>
      <c r="E58" s="404">
        <f t="shared" si="3"/>
        <v>3.468966810425652E-2</v>
      </c>
      <c r="F58" s="404">
        <f t="shared" si="4"/>
        <v>2.3862452486528501E-2</v>
      </c>
      <c r="G58" s="404">
        <f t="shared" si="5"/>
        <v>1.2173188278645376E-2</v>
      </c>
      <c r="H58" s="404">
        <f t="shared" si="6"/>
        <v>2.3674331404844044E-2</v>
      </c>
      <c r="I58" s="404">
        <f t="shared" si="7"/>
        <v>1.2123992397929091E-2</v>
      </c>
      <c r="J58"/>
      <c r="K58"/>
      <c r="L58"/>
      <c r="T58" s="139">
        <f t="shared" si="9"/>
        <v>37</v>
      </c>
      <c r="U58" s="140">
        <f>IF(U$20&gt;$T58,0,($T58-U$20)*($T58-U$20)/'3차 스테이터스'!$U$10*$W$10)</f>
        <v>0.64800000000000002</v>
      </c>
      <c r="V58" s="140">
        <f>IF(V$20&gt;$T58,0,($T58-V$20)*($T58-V$20)/'3차 스테이터스'!$U$10*$W$10)</f>
        <v>0.61250000000000004</v>
      </c>
      <c r="W58" s="140">
        <f>IF(W$20&gt;$T58,0,($T58-W$20)*($T58-W$20)/'3차 스테이터스'!$U$10*$W$10)</f>
        <v>0.57799999999999996</v>
      </c>
      <c r="X58" s="140">
        <f>IF(X$20&gt;$T58,0,($T58-X$20)*($T58-X$20)/'3차 스테이터스'!$U$10*$W$10)</f>
        <v>0.5445000000000001</v>
      </c>
      <c r="Y58" s="140">
        <f>IF(Y$20&gt;$T58,0,($T58-Y$20)*($T58-Y$20)/'3차 스테이터스'!$U$10*$W$10)</f>
        <v>0.51200000000000001</v>
      </c>
      <c r="Z58" s="140">
        <f>IF(Z$20&gt;$T58,0,($T58-Z$20)*($T58-Z$20)/'3차 스테이터스'!$U$10*$W$10)</f>
        <v>0.48049999999999998</v>
      </c>
      <c r="AA58" s="140">
        <f>IF(AA$20&gt;$T58,0,($T58-AA$20)*($T58-AA$20)/'3차 스테이터스'!$U$10*$W$10)</f>
        <v>0.45</v>
      </c>
      <c r="AB58" s="140">
        <f>IF(AB$20&gt;$T58,0,($T58-AB$20)*($T58-AB$20)/'3차 스테이터스'!$U$10*$W$10)</f>
        <v>0.42049999999999998</v>
      </c>
      <c r="AC58" s="140">
        <f>IF(AC$20&gt;$T58,0,($T58-AC$20)*($T58-AC$20)/'3차 스테이터스'!$U$10*$W$10)</f>
        <v>0.39200000000000002</v>
      </c>
      <c r="AD58" s="140">
        <f>IF(AD$20&gt;$T58,0,($T58-AD$20)*($T58-AD$20)/'3차 스테이터스'!$U$10*$W$10)</f>
        <v>0.36450000000000005</v>
      </c>
      <c r="AE58" s="140">
        <f>IF(AE$20&gt;$T58,0,($T58-AE$20)*($T58-AE$20)/'3차 스테이터스'!$U$10*$W$10)</f>
        <v>0.33799999999999997</v>
      </c>
      <c r="AF58" s="140">
        <f>IF(AF$20&gt;$T58,0,($T58-AF$20)*($T58-AF$20)/'3차 스테이터스'!$U$10*$W$10)</f>
        <v>0.3125</v>
      </c>
      <c r="AG58" s="140">
        <f>IF(AG$20&gt;$T58,0,($T58-AG$20)*($T58-AG$20)/'3차 스테이터스'!$U$10*$W$10)</f>
        <v>0.28800000000000003</v>
      </c>
      <c r="AH58" s="140">
        <f>IF(AH$20&gt;$T58,0,($T58-AH$20)*($T58-AH$20)/'3차 스테이터스'!$U$10*$W$10)</f>
        <v>0.26450000000000001</v>
      </c>
      <c r="AI58" s="140">
        <f>IF(AI$20&gt;$T58,0,($T58-AI$20)*($T58-AI$20)/'3차 스테이터스'!$U$10*$W$10)</f>
        <v>0.24199999999999999</v>
      </c>
      <c r="AJ58" s="140">
        <f>IF(AJ$20&gt;$T58,0,($T58-AJ$20)*($T58-AJ$20)/'3차 스테이터스'!$U$10*$W$10)</f>
        <v>0.2205</v>
      </c>
      <c r="AK58" s="140">
        <f>IF(AK$20&gt;$T58,0,($T58-AK$20)*($T58-AK$20)/'3차 스테이터스'!$U$10*$W$10)</f>
        <v>0.2</v>
      </c>
      <c r="AL58" s="140">
        <f>IF(AL$20&gt;$T58,0,($T58-AL$20)*($T58-AL$20)/'3차 스테이터스'!$U$10*$W$10)</f>
        <v>0.18050000000000002</v>
      </c>
      <c r="AM58" s="140">
        <f>IF(AM$20&gt;$T58,0,($T58-AM$20)*($T58-AM$20)/'3차 스테이터스'!$U$10*$W$10)</f>
        <v>0.16200000000000001</v>
      </c>
      <c r="AN58" s="140">
        <f>IF(AN$20&gt;$T58,0,($T58-AN$20)*($T58-AN$20)/'3차 스테이터스'!$U$10*$W$10)</f>
        <v>0.14449999999999999</v>
      </c>
      <c r="AO58" s="140">
        <f>IF(AO$20&gt;$T58,0,($T58-AO$20)*($T58-AO$20)/'3차 스테이터스'!$U$10*$W$10)</f>
        <v>0.128</v>
      </c>
      <c r="AP58" s="140">
        <f>IF(AP$20&gt;$T58,0,($T58-AP$20)*($T58-AP$20)/'3차 스테이터스'!$U$10*$W$10)</f>
        <v>0.1125</v>
      </c>
      <c r="AQ58" s="140">
        <f>IF(AQ$20&gt;$T58,0,($T58-AQ$20)*($T58-AQ$20)/'3차 스테이터스'!$U$10*$W$10)</f>
        <v>9.8000000000000004E-2</v>
      </c>
      <c r="AR58" s="140">
        <f>IF(AR$20&gt;$T58,0,($T58-AR$20)*($T58-AR$20)/'3차 스테이터스'!$U$10*$W$10)</f>
        <v>8.4499999999999992E-2</v>
      </c>
      <c r="AS58" s="140">
        <f>IF(AS$20&gt;$T58,0,($T58-AS$20)*($T58-AS$20)/'3차 스테이터스'!$U$10*$W$10)</f>
        <v>7.2000000000000008E-2</v>
      </c>
      <c r="AT58" s="140">
        <f>IF(AT$20&gt;$T58,0,($T58-AT$20)*($T58-AT$20)/'3차 스테이터스'!$U$10*$W$10)</f>
        <v>6.0499999999999998E-2</v>
      </c>
      <c r="AU58" s="140">
        <f>IF(AU$20&gt;$T58,0,($T58-AU$20)*($T58-AU$20)/'3차 스테이터스'!$U$10*$W$10)</f>
        <v>0.05</v>
      </c>
      <c r="AV58" s="140">
        <f>IF(AV$20&gt;$T58,0,($T58-AV$20)*($T58-AV$20)/'3차 스테이터스'!$U$10*$W$10)</f>
        <v>4.0500000000000001E-2</v>
      </c>
      <c r="AW58" s="140">
        <f>IF(AW$20&gt;$T58,0,($T58-AW$20)*($T58-AW$20)/'3차 스테이터스'!$U$10*$W$10)</f>
        <v>3.2000000000000001E-2</v>
      </c>
      <c r="AX58" s="140">
        <f>IF(AX$20&gt;$T58,0,($T58-AX$20)*($T58-AX$20)/'3차 스테이터스'!$U$10*$W$10)</f>
        <v>2.4500000000000001E-2</v>
      </c>
      <c r="AY58" s="140">
        <f>IF(AY$20&gt;$T58,0,($T58-AY$20)*($T58-AY$20)/'3차 스테이터스'!$U$10*$W$10)</f>
        <v>1.8000000000000002E-2</v>
      </c>
      <c r="AZ58" s="140">
        <f>IF(AZ$20&gt;$T58,0,($T58-AZ$20)*($T58-AZ$20)/'3차 스테이터스'!$U$10*$W$10)</f>
        <v>1.2500000000000001E-2</v>
      </c>
      <c r="BA58" s="140">
        <f>IF(BA$20&gt;$T58,0,($T58-BA$20)*($T58-BA$20)/'3차 스테이터스'!$U$10*$W$10)</f>
        <v>8.0000000000000002E-3</v>
      </c>
      <c r="BB58" s="140">
        <f>IF(BB$20&gt;$T58,0,($T58-BB$20)*($T58-BB$20)/'3차 스테이터스'!$U$10*$W$10)</f>
        <v>4.5000000000000005E-3</v>
      </c>
      <c r="BC58" s="140">
        <f>IF(BC$20&gt;$T58,0,($T58-BC$20)*($T58-BC$20)/'3차 스테이터스'!$U$10*$W$10)</f>
        <v>2E-3</v>
      </c>
      <c r="BD58" s="140">
        <f>IF(BD$20&gt;$T58,0,($T58-BD$20)*($T58-BD$20)/'3차 스테이터스'!$U$10*$W$10)</f>
        <v>5.0000000000000001E-4</v>
      </c>
      <c r="BE58" s="140">
        <f>IF(BE$20&gt;$T58,0,($T58-BE$20)*($T58-BE$20)/'3차 스테이터스'!$U$10*$W$10)</f>
        <v>0</v>
      </c>
      <c r="BF58" s="140">
        <f>IF(BF$20&gt;$T58,0,($T58-BF$20)*($T58-BF$20)/'3차 스테이터스'!$U$10*$W$10)</f>
        <v>0</v>
      </c>
      <c r="BG58" s="140">
        <f>IF(BG$20&gt;$T58,0,($T58-BG$20)*($T58-BG$20)/'3차 스테이터스'!$U$10*$W$10)</f>
        <v>0</v>
      </c>
      <c r="BH58" s="140">
        <f>IF(BH$20&gt;$T58,0,($T58-BH$20)*($T58-BH$20)/'3차 스테이터스'!$U$10*$W$10)</f>
        <v>0</v>
      </c>
      <c r="BI58" s="140">
        <f>IF(BI$20&gt;$T58,0,($T58-BI$20)*($T58-BI$20)/'3차 스테이터스'!$U$10*$W$10)</f>
        <v>0</v>
      </c>
      <c r="BJ58" s="140">
        <f>IF(BJ$20&gt;$T58,0,($T58-BJ$20)*($T58-BJ$20)/'3차 스테이터스'!$U$10*$W$10)</f>
        <v>0</v>
      </c>
      <c r="BK58" s="140">
        <f>IF(BK$20&gt;$T58,0,($T58-BK$20)*($T58-BK$20)/'3차 스테이터스'!$U$10*$W$10)</f>
        <v>0</v>
      </c>
      <c r="BL58" s="140">
        <f>IF(BL$20&gt;$T58,0,($T58-BL$20)*($T58-BL$20)/'3차 스테이터스'!$U$10*$W$10)</f>
        <v>0</v>
      </c>
      <c r="BM58" s="141">
        <f>IF(BM$20&gt;$T58,0,($T58-BM$20)*($T58-BM$20)/'3차 스테이터스'!$U$10*$W$10)</f>
        <v>0</v>
      </c>
      <c r="BN58" s="140">
        <f>IF(BN$20&gt;$T58,0,($T58-BN$20)*($T58-BN$20)/'3차 스테이터스'!$U$10*$W$10)</f>
        <v>0</v>
      </c>
      <c r="BO58" s="140">
        <f>IF(BO$20&gt;$T58,0,($T58-BO$20)*($T58-BO$20)/'3차 스테이터스'!$U$10*$W$10)</f>
        <v>0</v>
      </c>
      <c r="BP58" s="140">
        <f>IF(BP$20&gt;$T58,0,($T58-BP$20)*($T58-BP$20)/'3차 스테이터스'!$U$10*$W$10)</f>
        <v>0</v>
      </c>
      <c r="BQ58" s="140">
        <f>IF(BQ$20&gt;$T58,0,($T58-BQ$20)*($T58-BQ$20)/'3차 스테이터스'!$U$10*$W$10)</f>
        <v>0</v>
      </c>
      <c r="BR58" s="140">
        <f>IF(BR$20&gt;$T58,0,($T58-BR$20)*($T58-BR$20)/'3차 스테이터스'!$U$10*$W$10)</f>
        <v>0</v>
      </c>
      <c r="BS58" s="138" t="s">
        <v>127</v>
      </c>
    </row>
    <row r="59" spans="2:71" x14ac:dyDescent="0.3">
      <c r="B59" s="256">
        <f t="shared" si="8"/>
        <v>38</v>
      </c>
      <c r="C59" s="404">
        <f t="shared" si="1"/>
        <v>2.4629195810604118E-2</v>
      </c>
      <c r="D59" s="404">
        <f t="shared" si="2"/>
        <v>1.8271354447368143E-2</v>
      </c>
      <c r="E59" s="404">
        <f t="shared" si="3"/>
        <v>3.5567203294646195E-2</v>
      </c>
      <c r="F59" s="404">
        <f t="shared" si="4"/>
        <v>2.4485807484056137E-2</v>
      </c>
      <c r="G59" s="404">
        <f t="shared" si="5"/>
        <v>1.2497807402210138E-2</v>
      </c>
      <c r="H59" s="404">
        <f t="shared" si="6"/>
        <v>2.4287770298658227E-2</v>
      </c>
      <c r="I59" s="404">
        <f t="shared" si="7"/>
        <v>1.2445958338792088E-2</v>
      </c>
      <c r="J59"/>
      <c r="K59"/>
      <c r="L59"/>
      <c r="T59" s="139">
        <f t="shared" si="9"/>
        <v>38</v>
      </c>
      <c r="U59" s="140">
        <f>IF(U$20&gt;$T59,0,($T59-U$20)*($T59-U$20)/'3차 스테이터스'!$U$10*$W$10)</f>
        <v>0.6845</v>
      </c>
      <c r="V59" s="140">
        <f>IF(V$20&gt;$T59,0,($T59-V$20)*($T59-V$20)/'3차 스테이터스'!$U$10*$W$10)</f>
        <v>0.64800000000000002</v>
      </c>
      <c r="W59" s="140">
        <f>IF(W$20&gt;$T59,0,($T59-W$20)*($T59-W$20)/'3차 스테이터스'!$U$10*$W$10)</f>
        <v>0.61250000000000004</v>
      </c>
      <c r="X59" s="140">
        <f>IF(X$20&gt;$T59,0,($T59-X$20)*($T59-X$20)/'3차 스테이터스'!$U$10*$W$10)</f>
        <v>0.57799999999999996</v>
      </c>
      <c r="Y59" s="140">
        <f>IF(Y$20&gt;$T59,0,($T59-Y$20)*($T59-Y$20)/'3차 스테이터스'!$U$10*$W$10)</f>
        <v>0.5445000000000001</v>
      </c>
      <c r="Z59" s="140">
        <f>IF(Z$20&gt;$T59,0,($T59-Z$20)*($T59-Z$20)/'3차 스테이터스'!$U$10*$W$10)</f>
        <v>0.51200000000000001</v>
      </c>
      <c r="AA59" s="140">
        <f>IF(AA$20&gt;$T59,0,($T59-AA$20)*($T59-AA$20)/'3차 스테이터스'!$U$10*$W$10)</f>
        <v>0.48049999999999998</v>
      </c>
      <c r="AB59" s="140">
        <f>IF(AB$20&gt;$T59,0,($T59-AB$20)*($T59-AB$20)/'3차 스테이터스'!$U$10*$W$10)</f>
        <v>0.45</v>
      </c>
      <c r="AC59" s="140">
        <f>IF(AC$20&gt;$T59,0,($T59-AC$20)*($T59-AC$20)/'3차 스테이터스'!$U$10*$W$10)</f>
        <v>0.42049999999999998</v>
      </c>
      <c r="AD59" s="140">
        <f>IF(AD$20&gt;$T59,0,($T59-AD$20)*($T59-AD$20)/'3차 스테이터스'!$U$10*$W$10)</f>
        <v>0.39200000000000002</v>
      </c>
      <c r="AE59" s="140">
        <f>IF(AE$20&gt;$T59,0,($T59-AE$20)*($T59-AE$20)/'3차 스테이터스'!$U$10*$W$10)</f>
        <v>0.36450000000000005</v>
      </c>
      <c r="AF59" s="140">
        <f>IF(AF$20&gt;$T59,0,($T59-AF$20)*($T59-AF$20)/'3차 스테이터스'!$U$10*$W$10)</f>
        <v>0.33799999999999997</v>
      </c>
      <c r="AG59" s="140">
        <f>IF(AG$20&gt;$T59,0,($T59-AG$20)*($T59-AG$20)/'3차 스테이터스'!$U$10*$W$10)</f>
        <v>0.3125</v>
      </c>
      <c r="AH59" s="140">
        <f>IF(AH$20&gt;$T59,0,($T59-AH$20)*($T59-AH$20)/'3차 스테이터스'!$U$10*$W$10)</f>
        <v>0.28800000000000003</v>
      </c>
      <c r="AI59" s="140">
        <f>IF(AI$20&gt;$T59,0,($T59-AI$20)*($T59-AI$20)/'3차 스테이터스'!$U$10*$W$10)</f>
        <v>0.26450000000000001</v>
      </c>
      <c r="AJ59" s="140">
        <f>IF(AJ$20&gt;$T59,0,($T59-AJ$20)*($T59-AJ$20)/'3차 스테이터스'!$U$10*$W$10)</f>
        <v>0.24199999999999999</v>
      </c>
      <c r="AK59" s="140">
        <f>IF(AK$20&gt;$T59,0,($T59-AK$20)*($T59-AK$20)/'3차 스테이터스'!$U$10*$W$10)</f>
        <v>0.2205</v>
      </c>
      <c r="AL59" s="140">
        <f>IF(AL$20&gt;$T59,0,($T59-AL$20)*($T59-AL$20)/'3차 스테이터스'!$U$10*$W$10)</f>
        <v>0.2</v>
      </c>
      <c r="AM59" s="140">
        <f>IF(AM$20&gt;$T59,0,($T59-AM$20)*($T59-AM$20)/'3차 스테이터스'!$U$10*$W$10)</f>
        <v>0.18050000000000002</v>
      </c>
      <c r="AN59" s="140">
        <f>IF(AN$20&gt;$T59,0,($T59-AN$20)*($T59-AN$20)/'3차 스테이터스'!$U$10*$W$10)</f>
        <v>0.16200000000000001</v>
      </c>
      <c r="AO59" s="140">
        <f>IF(AO$20&gt;$T59,0,($T59-AO$20)*($T59-AO$20)/'3차 스테이터스'!$U$10*$W$10)</f>
        <v>0.14449999999999999</v>
      </c>
      <c r="AP59" s="140">
        <f>IF(AP$20&gt;$T59,0,($T59-AP$20)*($T59-AP$20)/'3차 스테이터스'!$U$10*$W$10)</f>
        <v>0.128</v>
      </c>
      <c r="AQ59" s="140">
        <f>IF(AQ$20&gt;$T59,0,($T59-AQ$20)*($T59-AQ$20)/'3차 스테이터스'!$U$10*$W$10)</f>
        <v>0.1125</v>
      </c>
      <c r="AR59" s="140">
        <f>IF(AR$20&gt;$T59,0,($T59-AR$20)*($T59-AR$20)/'3차 스테이터스'!$U$10*$W$10)</f>
        <v>9.8000000000000004E-2</v>
      </c>
      <c r="AS59" s="140">
        <f>IF(AS$20&gt;$T59,0,($T59-AS$20)*($T59-AS$20)/'3차 스테이터스'!$U$10*$W$10)</f>
        <v>8.4499999999999992E-2</v>
      </c>
      <c r="AT59" s="140">
        <f>IF(AT$20&gt;$T59,0,($T59-AT$20)*($T59-AT$20)/'3차 스테이터스'!$U$10*$W$10)</f>
        <v>7.2000000000000008E-2</v>
      </c>
      <c r="AU59" s="140">
        <f>IF(AU$20&gt;$T59,0,($T59-AU$20)*($T59-AU$20)/'3차 스테이터스'!$U$10*$W$10)</f>
        <v>6.0499999999999998E-2</v>
      </c>
      <c r="AV59" s="140">
        <f>IF(AV$20&gt;$T59,0,($T59-AV$20)*($T59-AV$20)/'3차 스테이터스'!$U$10*$W$10)</f>
        <v>0.05</v>
      </c>
      <c r="AW59" s="140">
        <f>IF(AW$20&gt;$T59,0,($T59-AW$20)*($T59-AW$20)/'3차 스테이터스'!$U$10*$W$10)</f>
        <v>4.0500000000000001E-2</v>
      </c>
      <c r="AX59" s="140">
        <f>IF(AX$20&gt;$T59,0,($T59-AX$20)*($T59-AX$20)/'3차 스테이터스'!$U$10*$W$10)</f>
        <v>3.2000000000000001E-2</v>
      </c>
      <c r="AY59" s="140">
        <f>IF(AY$20&gt;$T59,0,($T59-AY$20)*($T59-AY$20)/'3차 스테이터스'!$U$10*$W$10)</f>
        <v>2.4500000000000001E-2</v>
      </c>
      <c r="AZ59" s="140">
        <f>IF(AZ$20&gt;$T59,0,($T59-AZ$20)*($T59-AZ$20)/'3차 스테이터스'!$U$10*$W$10)</f>
        <v>1.8000000000000002E-2</v>
      </c>
      <c r="BA59" s="140">
        <f>IF(BA$20&gt;$T59,0,($T59-BA$20)*($T59-BA$20)/'3차 스테이터스'!$U$10*$W$10)</f>
        <v>1.2500000000000001E-2</v>
      </c>
      <c r="BB59" s="140">
        <f>IF(BB$20&gt;$T59,0,($T59-BB$20)*($T59-BB$20)/'3차 스테이터스'!$U$10*$W$10)</f>
        <v>8.0000000000000002E-3</v>
      </c>
      <c r="BC59" s="140">
        <f>IF(BC$20&gt;$T59,0,($T59-BC$20)*($T59-BC$20)/'3차 스테이터스'!$U$10*$W$10)</f>
        <v>4.5000000000000005E-3</v>
      </c>
      <c r="BD59" s="140">
        <f>IF(BD$20&gt;$T59,0,($T59-BD$20)*($T59-BD$20)/'3차 스테이터스'!$U$10*$W$10)</f>
        <v>2E-3</v>
      </c>
      <c r="BE59" s="140">
        <f>IF(BE$20&gt;$T59,0,($T59-BE$20)*($T59-BE$20)/'3차 스테이터스'!$U$10*$W$10)</f>
        <v>5.0000000000000001E-4</v>
      </c>
      <c r="BF59" s="140">
        <f>IF(BF$20&gt;$T59,0,($T59-BF$20)*($T59-BF$20)/'3차 스테이터스'!$U$10*$W$10)</f>
        <v>0</v>
      </c>
      <c r="BG59" s="140">
        <f>IF(BG$20&gt;$T59,0,($T59-BG$20)*($T59-BG$20)/'3차 스테이터스'!$U$10*$W$10)</f>
        <v>0</v>
      </c>
      <c r="BH59" s="140">
        <f>IF(BH$20&gt;$T59,0,($T59-BH$20)*($T59-BH$20)/'3차 스테이터스'!$U$10*$W$10)</f>
        <v>0</v>
      </c>
      <c r="BI59" s="140">
        <f>IF(BI$20&gt;$T59,0,($T59-BI$20)*($T59-BI$20)/'3차 스테이터스'!$U$10*$W$10)</f>
        <v>0</v>
      </c>
      <c r="BJ59" s="140">
        <f>IF(BJ$20&gt;$T59,0,($T59-BJ$20)*($T59-BJ$20)/'3차 스테이터스'!$U$10*$W$10)</f>
        <v>0</v>
      </c>
      <c r="BK59" s="140">
        <f>IF(BK$20&gt;$T59,0,($T59-BK$20)*($T59-BK$20)/'3차 스테이터스'!$U$10*$W$10)</f>
        <v>0</v>
      </c>
      <c r="BL59" s="140">
        <f>IF(BL$20&gt;$T59,0,($T59-BL$20)*($T59-BL$20)/'3차 스테이터스'!$U$10*$W$10)</f>
        <v>0</v>
      </c>
      <c r="BM59" s="141">
        <f>IF(BM$20&gt;$T59,0,($T59-BM$20)*($T59-BM$20)/'3차 스테이터스'!$U$10*$W$10)</f>
        <v>0</v>
      </c>
      <c r="BN59" s="140">
        <f>IF(BN$20&gt;$T59,0,($T59-BN$20)*($T59-BN$20)/'3차 스테이터스'!$U$10*$W$10)</f>
        <v>0</v>
      </c>
      <c r="BO59" s="140">
        <f>IF(BO$20&gt;$T59,0,($T59-BO$20)*($T59-BO$20)/'3차 스테이터스'!$U$10*$W$10)</f>
        <v>0</v>
      </c>
      <c r="BP59" s="140">
        <f>IF(BP$20&gt;$T59,0,($T59-BP$20)*($T59-BP$20)/'3차 스테이터스'!$U$10*$W$10)</f>
        <v>0</v>
      </c>
      <c r="BQ59" s="140">
        <f>IF(BQ$20&gt;$T59,0,($T59-BQ$20)*($T59-BQ$20)/'3차 스테이터스'!$U$10*$W$10)</f>
        <v>0</v>
      </c>
      <c r="BR59" s="140">
        <f>IF(BR$20&gt;$T59,0,($T59-BR$20)*($T59-BR$20)/'3차 스테이터스'!$U$10*$W$10)</f>
        <v>0</v>
      </c>
      <c r="BS59" s="138" t="s">
        <v>127</v>
      </c>
    </row>
    <row r="60" spans="2:71" x14ac:dyDescent="0.3">
      <c r="B60" s="256">
        <f t="shared" si="8"/>
        <v>39</v>
      </c>
      <c r="C60" s="404">
        <f t="shared" si="1"/>
        <v>2.5258857082919178E-2</v>
      </c>
      <c r="D60" s="404">
        <f t="shared" si="2"/>
        <v>1.8733273862622659E-2</v>
      </c>
      <c r="E60" s="404">
        <f t="shared" si="3"/>
        <v>3.64417865819473E-2</v>
      </c>
      <c r="F60" s="404">
        <f t="shared" si="4"/>
        <v>2.5108065851191026E-2</v>
      </c>
      <c r="G60" s="404">
        <f t="shared" si="5"/>
        <v>1.2822198842714362E-2</v>
      </c>
      <c r="H60" s="404">
        <f t="shared" si="6"/>
        <v>2.4899878112484765E-2</v>
      </c>
      <c r="I60" s="404">
        <f t="shared" si="7"/>
        <v>1.2767629149479475E-2</v>
      </c>
      <c r="J60"/>
      <c r="K60"/>
      <c r="L60"/>
      <c r="T60" s="139">
        <f t="shared" si="9"/>
        <v>39</v>
      </c>
      <c r="U60" s="140">
        <f>IF(U$20&gt;$T60,0,($T60-U$20)*($T60-U$20)/'3차 스테이터스'!$U$10*$W$10)</f>
        <v>0.72200000000000009</v>
      </c>
      <c r="V60" s="140">
        <f>IF(V$20&gt;$T60,0,($T60-V$20)*($T60-V$20)/'3차 스테이터스'!$U$10*$W$10)</f>
        <v>0.6845</v>
      </c>
      <c r="W60" s="140">
        <f>IF(W$20&gt;$T60,0,($T60-W$20)*($T60-W$20)/'3차 스테이터스'!$U$10*$W$10)</f>
        <v>0.64800000000000002</v>
      </c>
      <c r="X60" s="140">
        <f>IF(X$20&gt;$T60,0,($T60-X$20)*($T60-X$20)/'3차 스테이터스'!$U$10*$W$10)</f>
        <v>0.61250000000000004</v>
      </c>
      <c r="Y60" s="140">
        <f>IF(Y$20&gt;$T60,0,($T60-Y$20)*($T60-Y$20)/'3차 스테이터스'!$U$10*$W$10)</f>
        <v>0.57799999999999996</v>
      </c>
      <c r="Z60" s="140">
        <f>IF(Z$20&gt;$T60,0,($T60-Z$20)*($T60-Z$20)/'3차 스테이터스'!$U$10*$W$10)</f>
        <v>0.5445000000000001</v>
      </c>
      <c r="AA60" s="140">
        <f>IF(AA$20&gt;$T60,0,($T60-AA$20)*($T60-AA$20)/'3차 스테이터스'!$U$10*$W$10)</f>
        <v>0.51200000000000001</v>
      </c>
      <c r="AB60" s="140">
        <f>IF(AB$20&gt;$T60,0,($T60-AB$20)*($T60-AB$20)/'3차 스테이터스'!$U$10*$W$10)</f>
        <v>0.48049999999999998</v>
      </c>
      <c r="AC60" s="140">
        <f>IF(AC$20&gt;$T60,0,($T60-AC$20)*($T60-AC$20)/'3차 스테이터스'!$U$10*$W$10)</f>
        <v>0.45</v>
      </c>
      <c r="AD60" s="140">
        <f>IF(AD$20&gt;$T60,0,($T60-AD$20)*($T60-AD$20)/'3차 스테이터스'!$U$10*$W$10)</f>
        <v>0.42049999999999998</v>
      </c>
      <c r="AE60" s="140">
        <f>IF(AE$20&gt;$T60,0,($T60-AE$20)*($T60-AE$20)/'3차 스테이터스'!$U$10*$W$10)</f>
        <v>0.39200000000000002</v>
      </c>
      <c r="AF60" s="140">
        <f>IF(AF$20&gt;$T60,0,($T60-AF$20)*($T60-AF$20)/'3차 스테이터스'!$U$10*$W$10)</f>
        <v>0.36450000000000005</v>
      </c>
      <c r="AG60" s="140">
        <f>IF(AG$20&gt;$T60,0,($T60-AG$20)*($T60-AG$20)/'3차 스테이터스'!$U$10*$W$10)</f>
        <v>0.33799999999999997</v>
      </c>
      <c r="AH60" s="140">
        <f>IF(AH$20&gt;$T60,0,($T60-AH$20)*($T60-AH$20)/'3차 스테이터스'!$U$10*$W$10)</f>
        <v>0.3125</v>
      </c>
      <c r="AI60" s="140">
        <f>IF(AI$20&gt;$T60,0,($T60-AI$20)*($T60-AI$20)/'3차 스테이터스'!$U$10*$W$10)</f>
        <v>0.28800000000000003</v>
      </c>
      <c r="AJ60" s="140">
        <f>IF(AJ$20&gt;$T60,0,($T60-AJ$20)*($T60-AJ$20)/'3차 스테이터스'!$U$10*$W$10)</f>
        <v>0.26450000000000001</v>
      </c>
      <c r="AK60" s="140">
        <f>IF(AK$20&gt;$T60,0,($T60-AK$20)*($T60-AK$20)/'3차 스테이터스'!$U$10*$W$10)</f>
        <v>0.24199999999999999</v>
      </c>
      <c r="AL60" s="140">
        <f>IF(AL$20&gt;$T60,0,($T60-AL$20)*($T60-AL$20)/'3차 스테이터스'!$U$10*$W$10)</f>
        <v>0.2205</v>
      </c>
      <c r="AM60" s="140">
        <f>IF(AM$20&gt;$T60,0,($T60-AM$20)*($T60-AM$20)/'3차 스테이터스'!$U$10*$W$10)</f>
        <v>0.2</v>
      </c>
      <c r="AN60" s="140">
        <f>IF(AN$20&gt;$T60,0,($T60-AN$20)*($T60-AN$20)/'3차 스테이터스'!$U$10*$W$10)</f>
        <v>0.18050000000000002</v>
      </c>
      <c r="AO60" s="140">
        <f>IF(AO$20&gt;$T60,0,($T60-AO$20)*($T60-AO$20)/'3차 스테이터스'!$U$10*$W$10)</f>
        <v>0.16200000000000001</v>
      </c>
      <c r="AP60" s="140">
        <f>IF(AP$20&gt;$T60,0,($T60-AP$20)*($T60-AP$20)/'3차 스테이터스'!$U$10*$W$10)</f>
        <v>0.14449999999999999</v>
      </c>
      <c r="AQ60" s="140">
        <f>IF(AQ$20&gt;$T60,0,($T60-AQ$20)*($T60-AQ$20)/'3차 스테이터스'!$U$10*$W$10)</f>
        <v>0.128</v>
      </c>
      <c r="AR60" s="140">
        <f>IF(AR$20&gt;$T60,0,($T60-AR$20)*($T60-AR$20)/'3차 스테이터스'!$U$10*$W$10)</f>
        <v>0.1125</v>
      </c>
      <c r="AS60" s="140">
        <f>IF(AS$20&gt;$T60,0,($T60-AS$20)*($T60-AS$20)/'3차 스테이터스'!$U$10*$W$10)</f>
        <v>9.8000000000000004E-2</v>
      </c>
      <c r="AT60" s="140">
        <f>IF(AT$20&gt;$T60,0,($T60-AT$20)*($T60-AT$20)/'3차 스테이터스'!$U$10*$W$10)</f>
        <v>8.4499999999999992E-2</v>
      </c>
      <c r="AU60" s="140">
        <f>IF(AU$20&gt;$T60,0,($T60-AU$20)*($T60-AU$20)/'3차 스테이터스'!$U$10*$W$10)</f>
        <v>7.2000000000000008E-2</v>
      </c>
      <c r="AV60" s="140">
        <f>IF(AV$20&gt;$T60,0,($T60-AV$20)*($T60-AV$20)/'3차 스테이터스'!$U$10*$W$10)</f>
        <v>6.0499999999999998E-2</v>
      </c>
      <c r="AW60" s="140">
        <f>IF(AW$20&gt;$T60,0,($T60-AW$20)*($T60-AW$20)/'3차 스테이터스'!$U$10*$W$10)</f>
        <v>0.05</v>
      </c>
      <c r="AX60" s="140">
        <f>IF(AX$20&gt;$T60,0,($T60-AX$20)*($T60-AX$20)/'3차 스테이터스'!$U$10*$W$10)</f>
        <v>4.0500000000000001E-2</v>
      </c>
      <c r="AY60" s="140">
        <f>IF(AY$20&gt;$T60,0,($T60-AY$20)*($T60-AY$20)/'3차 스테이터스'!$U$10*$W$10)</f>
        <v>3.2000000000000001E-2</v>
      </c>
      <c r="AZ60" s="140">
        <f>IF(AZ$20&gt;$T60,0,($T60-AZ$20)*($T60-AZ$20)/'3차 스테이터스'!$U$10*$W$10)</f>
        <v>2.4500000000000001E-2</v>
      </c>
      <c r="BA60" s="140">
        <f>IF(BA$20&gt;$T60,0,($T60-BA$20)*($T60-BA$20)/'3차 스테이터스'!$U$10*$W$10)</f>
        <v>1.8000000000000002E-2</v>
      </c>
      <c r="BB60" s="140">
        <f>IF(BB$20&gt;$T60,0,($T60-BB$20)*($T60-BB$20)/'3차 스테이터스'!$U$10*$W$10)</f>
        <v>1.2500000000000001E-2</v>
      </c>
      <c r="BC60" s="140">
        <f>IF(BC$20&gt;$T60,0,($T60-BC$20)*($T60-BC$20)/'3차 스테이터스'!$U$10*$W$10)</f>
        <v>8.0000000000000002E-3</v>
      </c>
      <c r="BD60" s="140">
        <f>IF(BD$20&gt;$T60,0,($T60-BD$20)*($T60-BD$20)/'3차 스테이터스'!$U$10*$W$10)</f>
        <v>4.5000000000000005E-3</v>
      </c>
      <c r="BE60" s="140">
        <f>IF(BE$20&gt;$T60,0,($T60-BE$20)*($T60-BE$20)/'3차 스테이터스'!$U$10*$W$10)</f>
        <v>2E-3</v>
      </c>
      <c r="BF60" s="140">
        <f>IF(BF$20&gt;$T60,0,($T60-BF$20)*($T60-BF$20)/'3차 스테이터스'!$U$10*$W$10)</f>
        <v>5.0000000000000001E-4</v>
      </c>
      <c r="BG60" s="140">
        <f>IF(BG$20&gt;$T60,0,($T60-BG$20)*($T60-BG$20)/'3차 스테이터스'!$U$10*$W$10)</f>
        <v>0</v>
      </c>
      <c r="BH60" s="140">
        <f>IF(BH$20&gt;$T60,0,($T60-BH$20)*($T60-BH$20)/'3차 스테이터스'!$U$10*$W$10)</f>
        <v>0</v>
      </c>
      <c r="BI60" s="140">
        <f>IF(BI$20&gt;$T60,0,($T60-BI$20)*($T60-BI$20)/'3차 스테이터스'!$U$10*$W$10)</f>
        <v>0</v>
      </c>
      <c r="BJ60" s="140">
        <f>IF(BJ$20&gt;$T60,0,($T60-BJ$20)*($T60-BJ$20)/'3차 스테이터스'!$U$10*$W$10)</f>
        <v>0</v>
      </c>
      <c r="BK60" s="140">
        <f>IF(BK$20&gt;$T60,0,($T60-BK$20)*($T60-BK$20)/'3차 스테이터스'!$U$10*$W$10)</f>
        <v>0</v>
      </c>
      <c r="BL60" s="140">
        <f>IF(BL$20&gt;$T60,0,($T60-BL$20)*($T60-BL$20)/'3차 스테이터스'!$U$10*$W$10)</f>
        <v>0</v>
      </c>
      <c r="BM60" s="141">
        <f>IF(BM$20&gt;$T60,0,($T60-BM$20)*($T60-BM$20)/'3차 스테이터스'!$U$10*$W$10)</f>
        <v>0</v>
      </c>
      <c r="BN60" s="140">
        <f>IF(BN$20&gt;$T60,0,($T60-BN$20)*($T60-BN$20)/'3차 스테이터스'!$U$10*$W$10)</f>
        <v>0</v>
      </c>
      <c r="BO60" s="140">
        <f>IF(BO$20&gt;$T60,0,($T60-BO$20)*($T60-BO$20)/'3차 스테이터스'!$U$10*$W$10)</f>
        <v>0</v>
      </c>
      <c r="BP60" s="140">
        <f>IF(BP$20&gt;$T60,0,($T60-BP$20)*($T60-BP$20)/'3차 스테이터스'!$U$10*$W$10)</f>
        <v>0</v>
      </c>
      <c r="BQ60" s="140">
        <f>IF(BQ$20&gt;$T60,0,($T60-BQ$20)*($T60-BQ$20)/'3차 스테이터스'!$U$10*$W$10)</f>
        <v>0</v>
      </c>
      <c r="BR60" s="140">
        <f>IF(BR$20&gt;$T60,0,($T60-BR$20)*($T60-BR$20)/'3차 스테이터스'!$U$10*$W$10)</f>
        <v>0</v>
      </c>
      <c r="BS60" s="138" t="s">
        <v>127</v>
      </c>
    </row>
    <row r="61" spans="2:71" x14ac:dyDescent="0.3">
      <c r="B61" s="256">
        <f t="shared" si="8"/>
        <v>40</v>
      </c>
      <c r="C61" s="404">
        <f t="shared" si="1"/>
        <v>2.5887598575849335E-2</v>
      </c>
      <c r="D61" s="404">
        <f t="shared" si="2"/>
        <v>1.9194262813752371E-2</v>
      </c>
      <c r="E61" s="404">
        <f t="shared" si="3"/>
        <v>3.7313432835820892E-2</v>
      </c>
      <c r="F61" s="404">
        <f t="shared" si="4"/>
        <v>2.5729230479242259E-2</v>
      </c>
      <c r="G61" s="404">
        <f t="shared" si="5"/>
        <v>1.3146362839614375E-2</v>
      </c>
      <c r="H61" s="404">
        <f t="shared" si="6"/>
        <v>2.5510659174025511E-2</v>
      </c>
      <c r="I61" s="404">
        <f t="shared" si="7"/>
        <v>1.3089005235602094E-2</v>
      </c>
      <c r="J61"/>
      <c r="K61"/>
      <c r="L61"/>
      <c r="T61" s="139">
        <f t="shared" si="9"/>
        <v>40</v>
      </c>
      <c r="U61" s="140">
        <f>IF(U$20&gt;$T61,0,($T61-U$20)*($T61-U$20)/'3차 스테이터스'!$U$10*$W$10)</f>
        <v>0.76049999999999995</v>
      </c>
      <c r="V61" s="140">
        <f>IF(V$20&gt;$T61,0,($T61-V$20)*($T61-V$20)/'3차 스테이터스'!$U$10*$W$10)</f>
        <v>0.72200000000000009</v>
      </c>
      <c r="W61" s="140">
        <f>IF(W$20&gt;$T61,0,($T61-W$20)*($T61-W$20)/'3차 스테이터스'!$U$10*$W$10)</f>
        <v>0.6845</v>
      </c>
      <c r="X61" s="140">
        <f>IF(X$20&gt;$T61,0,($T61-X$20)*($T61-X$20)/'3차 스테이터스'!$U$10*$W$10)</f>
        <v>0.64800000000000002</v>
      </c>
      <c r="Y61" s="140">
        <f>IF(Y$20&gt;$T61,0,($T61-Y$20)*($T61-Y$20)/'3차 스테이터스'!$U$10*$W$10)</f>
        <v>0.61250000000000004</v>
      </c>
      <c r="Z61" s="140">
        <f>IF(Z$20&gt;$T61,0,($T61-Z$20)*($T61-Z$20)/'3차 스테이터스'!$U$10*$W$10)</f>
        <v>0.57799999999999996</v>
      </c>
      <c r="AA61" s="140">
        <f>IF(AA$20&gt;$T61,0,($T61-AA$20)*($T61-AA$20)/'3차 스테이터스'!$U$10*$W$10)</f>
        <v>0.5445000000000001</v>
      </c>
      <c r="AB61" s="140">
        <f>IF(AB$20&gt;$T61,0,($T61-AB$20)*($T61-AB$20)/'3차 스테이터스'!$U$10*$W$10)</f>
        <v>0.51200000000000001</v>
      </c>
      <c r="AC61" s="140">
        <f>IF(AC$20&gt;$T61,0,($T61-AC$20)*($T61-AC$20)/'3차 스테이터스'!$U$10*$W$10)</f>
        <v>0.48049999999999998</v>
      </c>
      <c r="AD61" s="140">
        <f>IF(AD$20&gt;$T61,0,($T61-AD$20)*($T61-AD$20)/'3차 스테이터스'!$U$10*$W$10)</f>
        <v>0.45</v>
      </c>
      <c r="AE61" s="140">
        <f>IF(AE$20&gt;$T61,0,($T61-AE$20)*($T61-AE$20)/'3차 스테이터스'!$U$10*$W$10)</f>
        <v>0.42049999999999998</v>
      </c>
      <c r="AF61" s="140">
        <f>IF(AF$20&gt;$T61,0,($T61-AF$20)*($T61-AF$20)/'3차 스테이터스'!$U$10*$W$10)</f>
        <v>0.39200000000000002</v>
      </c>
      <c r="AG61" s="140">
        <f>IF(AG$20&gt;$T61,0,($T61-AG$20)*($T61-AG$20)/'3차 스테이터스'!$U$10*$W$10)</f>
        <v>0.36450000000000005</v>
      </c>
      <c r="AH61" s="140">
        <f>IF(AH$20&gt;$T61,0,($T61-AH$20)*($T61-AH$20)/'3차 스테이터스'!$U$10*$W$10)</f>
        <v>0.33799999999999997</v>
      </c>
      <c r="AI61" s="140">
        <f>IF(AI$20&gt;$T61,0,($T61-AI$20)*($T61-AI$20)/'3차 스테이터스'!$U$10*$W$10)</f>
        <v>0.3125</v>
      </c>
      <c r="AJ61" s="140">
        <f>IF(AJ$20&gt;$T61,0,($T61-AJ$20)*($T61-AJ$20)/'3차 스테이터스'!$U$10*$W$10)</f>
        <v>0.28800000000000003</v>
      </c>
      <c r="AK61" s="140">
        <f>IF(AK$20&gt;$T61,0,($T61-AK$20)*($T61-AK$20)/'3차 스테이터스'!$U$10*$W$10)</f>
        <v>0.26450000000000001</v>
      </c>
      <c r="AL61" s="140">
        <f>IF(AL$20&gt;$T61,0,($T61-AL$20)*($T61-AL$20)/'3차 스테이터스'!$U$10*$W$10)</f>
        <v>0.24199999999999999</v>
      </c>
      <c r="AM61" s="140">
        <f>IF(AM$20&gt;$T61,0,($T61-AM$20)*($T61-AM$20)/'3차 스테이터스'!$U$10*$W$10)</f>
        <v>0.2205</v>
      </c>
      <c r="AN61" s="140">
        <f>IF(AN$20&gt;$T61,0,($T61-AN$20)*($T61-AN$20)/'3차 스테이터스'!$U$10*$W$10)</f>
        <v>0.2</v>
      </c>
      <c r="AO61" s="140">
        <f>IF(AO$20&gt;$T61,0,($T61-AO$20)*($T61-AO$20)/'3차 스테이터스'!$U$10*$W$10)</f>
        <v>0.18050000000000002</v>
      </c>
      <c r="AP61" s="140">
        <f>IF(AP$20&gt;$T61,0,($T61-AP$20)*($T61-AP$20)/'3차 스테이터스'!$U$10*$W$10)</f>
        <v>0.16200000000000001</v>
      </c>
      <c r="AQ61" s="140">
        <f>IF(AQ$20&gt;$T61,0,($T61-AQ$20)*($T61-AQ$20)/'3차 스테이터스'!$U$10*$W$10)</f>
        <v>0.14449999999999999</v>
      </c>
      <c r="AR61" s="140">
        <f>IF(AR$20&gt;$T61,0,($T61-AR$20)*($T61-AR$20)/'3차 스테이터스'!$U$10*$W$10)</f>
        <v>0.128</v>
      </c>
      <c r="AS61" s="140">
        <f>IF(AS$20&gt;$T61,0,($T61-AS$20)*($T61-AS$20)/'3차 스테이터스'!$U$10*$W$10)</f>
        <v>0.1125</v>
      </c>
      <c r="AT61" s="140">
        <f>IF(AT$20&gt;$T61,0,($T61-AT$20)*($T61-AT$20)/'3차 스테이터스'!$U$10*$W$10)</f>
        <v>9.8000000000000004E-2</v>
      </c>
      <c r="AU61" s="140">
        <f>IF(AU$20&gt;$T61,0,($T61-AU$20)*($T61-AU$20)/'3차 스테이터스'!$U$10*$W$10)</f>
        <v>8.4499999999999992E-2</v>
      </c>
      <c r="AV61" s="140">
        <f>IF(AV$20&gt;$T61,0,($T61-AV$20)*($T61-AV$20)/'3차 스테이터스'!$U$10*$W$10)</f>
        <v>7.2000000000000008E-2</v>
      </c>
      <c r="AW61" s="140">
        <f>IF(AW$20&gt;$T61,0,($T61-AW$20)*($T61-AW$20)/'3차 스테이터스'!$U$10*$W$10)</f>
        <v>6.0499999999999998E-2</v>
      </c>
      <c r="AX61" s="140">
        <f>IF(AX$20&gt;$T61,0,($T61-AX$20)*($T61-AX$20)/'3차 스테이터스'!$U$10*$W$10)</f>
        <v>0.05</v>
      </c>
      <c r="AY61" s="140">
        <f>IF(AY$20&gt;$T61,0,($T61-AY$20)*($T61-AY$20)/'3차 스테이터스'!$U$10*$W$10)</f>
        <v>4.0500000000000001E-2</v>
      </c>
      <c r="AZ61" s="140">
        <f>IF(AZ$20&gt;$T61,0,($T61-AZ$20)*($T61-AZ$20)/'3차 스테이터스'!$U$10*$W$10)</f>
        <v>3.2000000000000001E-2</v>
      </c>
      <c r="BA61" s="140">
        <f>IF(BA$20&gt;$T61,0,($T61-BA$20)*($T61-BA$20)/'3차 스테이터스'!$U$10*$W$10)</f>
        <v>2.4500000000000001E-2</v>
      </c>
      <c r="BB61" s="140">
        <f>IF(BB$20&gt;$T61,0,($T61-BB$20)*($T61-BB$20)/'3차 스테이터스'!$U$10*$W$10)</f>
        <v>1.8000000000000002E-2</v>
      </c>
      <c r="BC61" s="140">
        <f>IF(BC$20&gt;$T61,0,($T61-BC$20)*($T61-BC$20)/'3차 스테이터스'!$U$10*$W$10)</f>
        <v>1.2500000000000001E-2</v>
      </c>
      <c r="BD61" s="140">
        <f>IF(BD$20&gt;$T61,0,($T61-BD$20)*($T61-BD$20)/'3차 스테이터스'!$U$10*$W$10)</f>
        <v>8.0000000000000002E-3</v>
      </c>
      <c r="BE61" s="140">
        <f>IF(BE$20&gt;$T61,0,($T61-BE$20)*($T61-BE$20)/'3차 스테이터스'!$U$10*$W$10)</f>
        <v>4.5000000000000005E-3</v>
      </c>
      <c r="BF61" s="140">
        <f>IF(BF$20&gt;$T61,0,($T61-BF$20)*($T61-BF$20)/'3차 스테이터스'!$U$10*$W$10)</f>
        <v>2E-3</v>
      </c>
      <c r="BG61" s="140">
        <f>IF(BG$20&gt;$T61,0,($T61-BG$20)*($T61-BG$20)/'3차 스테이터스'!$U$10*$W$10)</f>
        <v>5.0000000000000001E-4</v>
      </c>
      <c r="BH61" s="140">
        <f>IF(BH$20&gt;$T61,0,($T61-BH$20)*($T61-BH$20)/'3차 스테이터스'!$U$10*$W$10)</f>
        <v>0</v>
      </c>
      <c r="BI61" s="140">
        <f>IF(BI$20&gt;$T61,0,($T61-BI$20)*($T61-BI$20)/'3차 스테이터스'!$U$10*$W$10)</f>
        <v>0</v>
      </c>
      <c r="BJ61" s="140">
        <f>IF(BJ$20&gt;$T61,0,($T61-BJ$20)*($T61-BJ$20)/'3차 스테이터스'!$U$10*$W$10)</f>
        <v>0</v>
      </c>
      <c r="BK61" s="140">
        <f>IF(BK$20&gt;$T61,0,($T61-BK$20)*($T61-BK$20)/'3차 스테이터스'!$U$10*$W$10)</f>
        <v>0</v>
      </c>
      <c r="BL61" s="140">
        <f>IF(BL$20&gt;$T61,0,($T61-BL$20)*($T61-BL$20)/'3차 스테이터스'!$U$10*$W$10)</f>
        <v>0</v>
      </c>
      <c r="BM61" s="141">
        <f>IF(BM$20&gt;$T61,0,($T61-BM$20)*($T61-BM$20)/'3차 스테이터스'!$U$10*$W$10)</f>
        <v>0</v>
      </c>
      <c r="BN61" s="140">
        <f>IF(BN$20&gt;$T61,0,($T61-BN$20)*($T61-BN$20)/'3차 스테이터스'!$U$10*$W$10)</f>
        <v>0</v>
      </c>
      <c r="BO61" s="140">
        <f>IF(BO$20&gt;$T61,0,($T61-BO$20)*($T61-BO$20)/'3차 스테이터스'!$U$10*$W$10)</f>
        <v>0</v>
      </c>
      <c r="BP61" s="140">
        <f>IF(BP$20&gt;$T61,0,($T61-BP$20)*($T61-BP$20)/'3차 스테이터스'!$U$10*$W$10)</f>
        <v>0</v>
      </c>
      <c r="BQ61" s="140">
        <f>IF(BQ$20&gt;$T61,0,($T61-BQ$20)*($T61-BQ$20)/'3차 스테이터스'!$U$10*$W$10)</f>
        <v>0</v>
      </c>
      <c r="BR61" s="140">
        <f>IF(BR$20&gt;$T61,0,($T61-BR$20)*($T61-BR$20)/'3차 스테이터스'!$U$10*$W$10)</f>
        <v>0</v>
      </c>
      <c r="BS61" s="138" t="s">
        <v>127</v>
      </c>
    </row>
    <row r="62" spans="2:71" x14ac:dyDescent="0.3">
      <c r="B62" s="256">
        <f t="shared" si="8"/>
        <v>41</v>
      </c>
      <c r="C62" s="404">
        <f t="shared" si="1"/>
        <v>2.6515422303278975E-2</v>
      </c>
      <c r="D62" s="404">
        <f t="shared" si="2"/>
        <v>1.9654324109339358E-2</v>
      </c>
      <c r="E62" s="404">
        <f t="shared" si="3"/>
        <v>3.8182156826224625E-2</v>
      </c>
      <c r="F62" s="404">
        <f t="shared" si="4"/>
        <v>2.6349304249363808E-2</v>
      </c>
      <c r="G62" s="404">
        <f t="shared" si="5"/>
        <v>1.3470299632030841E-2</v>
      </c>
      <c r="H62" s="404">
        <f t="shared" si="6"/>
        <v>2.612011779224193E-2</v>
      </c>
      <c r="I62" s="404">
        <f t="shared" si="7"/>
        <v>1.3410087002027867E-2</v>
      </c>
      <c r="J62"/>
      <c r="K62"/>
      <c r="L62"/>
      <c r="T62" s="139">
        <f t="shared" si="9"/>
        <v>41</v>
      </c>
      <c r="U62" s="140">
        <f>IF(U$20&gt;$T62,0,($T62-U$20)*($T62-U$20)/'3차 스테이터스'!$U$10*$W$10)</f>
        <v>0.8</v>
      </c>
      <c r="V62" s="140">
        <f>IF(V$20&gt;$T62,0,($T62-V$20)*($T62-V$20)/'3차 스테이터스'!$U$10*$W$10)</f>
        <v>0.76049999999999995</v>
      </c>
      <c r="W62" s="140">
        <f>IF(W$20&gt;$T62,0,($T62-W$20)*($T62-W$20)/'3차 스테이터스'!$U$10*$W$10)</f>
        <v>0.72200000000000009</v>
      </c>
      <c r="X62" s="140">
        <f>IF(X$20&gt;$T62,0,($T62-X$20)*($T62-X$20)/'3차 스테이터스'!$U$10*$W$10)</f>
        <v>0.6845</v>
      </c>
      <c r="Y62" s="140">
        <f>IF(Y$20&gt;$T62,0,($T62-Y$20)*($T62-Y$20)/'3차 스테이터스'!$U$10*$W$10)</f>
        <v>0.64800000000000002</v>
      </c>
      <c r="Z62" s="140">
        <f>IF(Z$20&gt;$T62,0,($T62-Z$20)*($T62-Z$20)/'3차 스테이터스'!$U$10*$W$10)</f>
        <v>0.61250000000000004</v>
      </c>
      <c r="AA62" s="140">
        <f>IF(AA$20&gt;$T62,0,($T62-AA$20)*($T62-AA$20)/'3차 스테이터스'!$U$10*$W$10)</f>
        <v>0.57799999999999996</v>
      </c>
      <c r="AB62" s="140">
        <f>IF(AB$20&gt;$T62,0,($T62-AB$20)*($T62-AB$20)/'3차 스테이터스'!$U$10*$W$10)</f>
        <v>0.5445000000000001</v>
      </c>
      <c r="AC62" s="140">
        <f>IF(AC$20&gt;$T62,0,($T62-AC$20)*($T62-AC$20)/'3차 스테이터스'!$U$10*$W$10)</f>
        <v>0.51200000000000001</v>
      </c>
      <c r="AD62" s="140">
        <f>IF(AD$20&gt;$T62,0,($T62-AD$20)*($T62-AD$20)/'3차 스테이터스'!$U$10*$W$10)</f>
        <v>0.48049999999999998</v>
      </c>
      <c r="AE62" s="140">
        <f>IF(AE$20&gt;$T62,0,($T62-AE$20)*($T62-AE$20)/'3차 스테이터스'!$U$10*$W$10)</f>
        <v>0.45</v>
      </c>
      <c r="AF62" s="140">
        <f>IF(AF$20&gt;$T62,0,($T62-AF$20)*($T62-AF$20)/'3차 스테이터스'!$U$10*$W$10)</f>
        <v>0.42049999999999998</v>
      </c>
      <c r="AG62" s="140">
        <f>IF(AG$20&gt;$T62,0,($T62-AG$20)*($T62-AG$20)/'3차 스테이터스'!$U$10*$W$10)</f>
        <v>0.39200000000000002</v>
      </c>
      <c r="AH62" s="140">
        <f>IF(AH$20&gt;$T62,0,($T62-AH$20)*($T62-AH$20)/'3차 스테이터스'!$U$10*$W$10)</f>
        <v>0.36450000000000005</v>
      </c>
      <c r="AI62" s="140">
        <f>IF(AI$20&gt;$T62,0,($T62-AI$20)*($T62-AI$20)/'3차 스테이터스'!$U$10*$W$10)</f>
        <v>0.33799999999999997</v>
      </c>
      <c r="AJ62" s="140">
        <f>IF(AJ$20&gt;$T62,0,($T62-AJ$20)*($T62-AJ$20)/'3차 스테이터스'!$U$10*$W$10)</f>
        <v>0.3125</v>
      </c>
      <c r="AK62" s="140">
        <f>IF(AK$20&gt;$T62,0,($T62-AK$20)*($T62-AK$20)/'3차 스테이터스'!$U$10*$W$10)</f>
        <v>0.28800000000000003</v>
      </c>
      <c r="AL62" s="140">
        <f>IF(AL$20&gt;$T62,0,($T62-AL$20)*($T62-AL$20)/'3차 스테이터스'!$U$10*$W$10)</f>
        <v>0.26450000000000001</v>
      </c>
      <c r="AM62" s="140">
        <f>IF(AM$20&gt;$T62,0,($T62-AM$20)*($T62-AM$20)/'3차 스테이터스'!$U$10*$W$10)</f>
        <v>0.24199999999999999</v>
      </c>
      <c r="AN62" s="140">
        <f>IF(AN$20&gt;$T62,0,($T62-AN$20)*($T62-AN$20)/'3차 스테이터스'!$U$10*$W$10)</f>
        <v>0.2205</v>
      </c>
      <c r="AO62" s="140">
        <f>IF(AO$20&gt;$T62,0,($T62-AO$20)*($T62-AO$20)/'3차 스테이터스'!$U$10*$W$10)</f>
        <v>0.2</v>
      </c>
      <c r="AP62" s="140">
        <f>IF(AP$20&gt;$T62,0,($T62-AP$20)*($T62-AP$20)/'3차 스테이터스'!$U$10*$W$10)</f>
        <v>0.18050000000000002</v>
      </c>
      <c r="AQ62" s="140">
        <f>IF(AQ$20&gt;$T62,0,($T62-AQ$20)*($T62-AQ$20)/'3차 스테이터스'!$U$10*$W$10)</f>
        <v>0.16200000000000001</v>
      </c>
      <c r="AR62" s="140">
        <f>IF(AR$20&gt;$T62,0,($T62-AR$20)*($T62-AR$20)/'3차 스테이터스'!$U$10*$W$10)</f>
        <v>0.14449999999999999</v>
      </c>
      <c r="AS62" s="140">
        <f>IF(AS$20&gt;$T62,0,($T62-AS$20)*($T62-AS$20)/'3차 스테이터스'!$U$10*$W$10)</f>
        <v>0.128</v>
      </c>
      <c r="AT62" s="140">
        <f>IF(AT$20&gt;$T62,0,($T62-AT$20)*($T62-AT$20)/'3차 스테이터스'!$U$10*$W$10)</f>
        <v>0.1125</v>
      </c>
      <c r="AU62" s="140">
        <f>IF(AU$20&gt;$T62,0,($T62-AU$20)*($T62-AU$20)/'3차 스테이터스'!$U$10*$W$10)</f>
        <v>9.8000000000000004E-2</v>
      </c>
      <c r="AV62" s="140">
        <f>IF(AV$20&gt;$T62,0,($T62-AV$20)*($T62-AV$20)/'3차 스테이터스'!$U$10*$W$10)</f>
        <v>8.4499999999999992E-2</v>
      </c>
      <c r="AW62" s="140">
        <f>IF(AW$20&gt;$T62,0,($T62-AW$20)*($T62-AW$20)/'3차 스테이터스'!$U$10*$W$10)</f>
        <v>7.2000000000000008E-2</v>
      </c>
      <c r="AX62" s="140">
        <f>IF(AX$20&gt;$T62,0,($T62-AX$20)*($T62-AX$20)/'3차 스테이터스'!$U$10*$W$10)</f>
        <v>6.0499999999999998E-2</v>
      </c>
      <c r="AY62" s="140">
        <f>IF(AY$20&gt;$T62,0,($T62-AY$20)*($T62-AY$20)/'3차 스테이터스'!$U$10*$W$10)</f>
        <v>0.05</v>
      </c>
      <c r="AZ62" s="140">
        <f>IF(AZ$20&gt;$T62,0,($T62-AZ$20)*($T62-AZ$20)/'3차 스테이터스'!$U$10*$W$10)</f>
        <v>4.0500000000000001E-2</v>
      </c>
      <c r="BA62" s="140">
        <f>IF(BA$20&gt;$T62,0,($T62-BA$20)*($T62-BA$20)/'3차 스테이터스'!$U$10*$W$10)</f>
        <v>3.2000000000000001E-2</v>
      </c>
      <c r="BB62" s="140">
        <f>IF(BB$20&gt;$T62,0,($T62-BB$20)*($T62-BB$20)/'3차 스테이터스'!$U$10*$W$10)</f>
        <v>2.4500000000000001E-2</v>
      </c>
      <c r="BC62" s="140">
        <f>IF(BC$20&gt;$T62,0,($T62-BC$20)*($T62-BC$20)/'3차 스테이터스'!$U$10*$W$10)</f>
        <v>1.8000000000000002E-2</v>
      </c>
      <c r="BD62" s="140">
        <f>IF(BD$20&gt;$T62,0,($T62-BD$20)*($T62-BD$20)/'3차 스테이터스'!$U$10*$W$10)</f>
        <v>1.2500000000000001E-2</v>
      </c>
      <c r="BE62" s="140">
        <f>IF(BE$20&gt;$T62,0,($T62-BE$20)*($T62-BE$20)/'3차 스테이터스'!$U$10*$W$10)</f>
        <v>8.0000000000000002E-3</v>
      </c>
      <c r="BF62" s="140">
        <f>IF(BF$20&gt;$T62,0,($T62-BF$20)*($T62-BF$20)/'3차 스테이터스'!$U$10*$W$10)</f>
        <v>4.5000000000000005E-3</v>
      </c>
      <c r="BG62" s="140">
        <f>IF(BG$20&gt;$T62,0,($T62-BG$20)*($T62-BG$20)/'3차 스테이터스'!$U$10*$W$10)</f>
        <v>2E-3</v>
      </c>
      <c r="BH62" s="140">
        <f>IF(BH$20&gt;$T62,0,($T62-BH$20)*($T62-BH$20)/'3차 스테이터스'!$U$10*$W$10)</f>
        <v>5.0000000000000001E-4</v>
      </c>
      <c r="BI62" s="140">
        <f>IF(BI$20&gt;$T62,0,($T62-BI$20)*($T62-BI$20)/'3차 스테이터스'!$U$10*$W$10)</f>
        <v>0</v>
      </c>
      <c r="BJ62" s="140">
        <f>IF(BJ$20&gt;$T62,0,($T62-BJ$20)*($T62-BJ$20)/'3차 스테이터스'!$U$10*$W$10)</f>
        <v>0</v>
      </c>
      <c r="BK62" s="140">
        <f>IF(BK$20&gt;$T62,0,($T62-BK$20)*($T62-BK$20)/'3차 스테이터스'!$U$10*$W$10)</f>
        <v>0</v>
      </c>
      <c r="BL62" s="140">
        <f>IF(BL$20&gt;$T62,0,($T62-BL$20)*($T62-BL$20)/'3차 스테이터스'!$U$10*$W$10)</f>
        <v>0</v>
      </c>
      <c r="BM62" s="141">
        <f>IF(BM$20&gt;$T62,0,($T62-BM$20)*($T62-BM$20)/'3차 스테이터스'!$U$10*$W$10)</f>
        <v>0</v>
      </c>
      <c r="BN62" s="140">
        <f>IF(BN$20&gt;$T62,0,($T62-BN$20)*($T62-BN$20)/'3차 스테이터스'!$U$10*$W$10)</f>
        <v>0</v>
      </c>
      <c r="BO62" s="140">
        <f>IF(BO$20&gt;$T62,0,($T62-BO$20)*($T62-BO$20)/'3차 스테이터스'!$U$10*$W$10)</f>
        <v>0</v>
      </c>
      <c r="BP62" s="140">
        <f>IF(BP$20&gt;$T62,0,($T62-BP$20)*($T62-BP$20)/'3차 스테이터스'!$U$10*$W$10)</f>
        <v>0</v>
      </c>
      <c r="BQ62" s="140">
        <f>IF(BQ$20&gt;$T62,0,($T62-BQ$20)*($T62-BQ$20)/'3차 스테이터스'!$U$10*$W$10)</f>
        <v>0</v>
      </c>
      <c r="BR62" s="140">
        <f>IF(BR$20&gt;$T62,0,($T62-BR$20)*($T62-BR$20)/'3차 스테이터스'!$U$10*$W$10)</f>
        <v>0</v>
      </c>
      <c r="BS62" s="138" t="s">
        <v>127</v>
      </c>
    </row>
    <row r="63" spans="2:71" x14ac:dyDescent="0.3">
      <c r="B63" s="256">
        <f t="shared" si="8"/>
        <v>42</v>
      </c>
      <c r="C63" s="404">
        <f t="shared" si="1"/>
        <v>2.7142330273217507E-2</v>
      </c>
      <c r="D63" s="404">
        <f t="shared" si="2"/>
        <v>2.0113460546673543E-2</v>
      </c>
      <c r="E63" s="404">
        <f t="shared" si="3"/>
        <v>3.9047973224246933E-2</v>
      </c>
      <c r="F63" s="404">
        <f t="shared" si="4"/>
        <v>2.696829003259903E-2</v>
      </c>
      <c r="G63" s="404">
        <f t="shared" si="5"/>
        <v>1.3794009458749342E-2</v>
      </c>
      <c r="H63" s="404">
        <f t="shared" si="6"/>
        <v>2.6728258257456412E-2</v>
      </c>
      <c r="I63" s="404">
        <f t="shared" si="7"/>
        <v>1.3730874852883483E-2</v>
      </c>
      <c r="J63"/>
      <c r="K63"/>
      <c r="L63"/>
      <c r="T63" s="139">
        <f t="shared" si="9"/>
        <v>42</v>
      </c>
      <c r="U63" s="140">
        <f>IF(U$20&gt;$T63,0,($T63-U$20)*($T63-U$20)/'3차 스테이터스'!$U$10*$W$10)</f>
        <v>0.84050000000000002</v>
      </c>
      <c r="V63" s="140">
        <f>IF(V$20&gt;$T63,0,($T63-V$20)*($T63-V$20)/'3차 스테이터스'!$U$10*$W$10)</f>
        <v>0.8</v>
      </c>
      <c r="W63" s="140">
        <f>IF(W$20&gt;$T63,0,($T63-W$20)*($T63-W$20)/'3차 스테이터스'!$U$10*$W$10)</f>
        <v>0.76049999999999995</v>
      </c>
      <c r="X63" s="140">
        <f>IF(X$20&gt;$T63,0,($T63-X$20)*($T63-X$20)/'3차 스테이터스'!$U$10*$W$10)</f>
        <v>0.72200000000000009</v>
      </c>
      <c r="Y63" s="140">
        <f>IF(Y$20&gt;$T63,0,($T63-Y$20)*($T63-Y$20)/'3차 스테이터스'!$U$10*$W$10)</f>
        <v>0.6845</v>
      </c>
      <c r="Z63" s="140">
        <f>IF(Z$20&gt;$T63,0,($T63-Z$20)*($T63-Z$20)/'3차 스테이터스'!$U$10*$W$10)</f>
        <v>0.64800000000000002</v>
      </c>
      <c r="AA63" s="140">
        <f>IF(AA$20&gt;$T63,0,($T63-AA$20)*($T63-AA$20)/'3차 스테이터스'!$U$10*$W$10)</f>
        <v>0.61250000000000004</v>
      </c>
      <c r="AB63" s="140">
        <f>IF(AB$20&gt;$T63,0,($T63-AB$20)*($T63-AB$20)/'3차 스테이터스'!$U$10*$W$10)</f>
        <v>0.57799999999999996</v>
      </c>
      <c r="AC63" s="140">
        <f>IF(AC$20&gt;$T63,0,($T63-AC$20)*($T63-AC$20)/'3차 스테이터스'!$U$10*$W$10)</f>
        <v>0.5445000000000001</v>
      </c>
      <c r="AD63" s="140">
        <f>IF(AD$20&gt;$T63,0,($T63-AD$20)*($T63-AD$20)/'3차 스테이터스'!$U$10*$W$10)</f>
        <v>0.51200000000000001</v>
      </c>
      <c r="AE63" s="140">
        <f>IF(AE$20&gt;$T63,0,($T63-AE$20)*($T63-AE$20)/'3차 스테이터스'!$U$10*$W$10)</f>
        <v>0.48049999999999998</v>
      </c>
      <c r="AF63" s="140">
        <f>IF(AF$20&gt;$T63,0,($T63-AF$20)*($T63-AF$20)/'3차 스테이터스'!$U$10*$W$10)</f>
        <v>0.45</v>
      </c>
      <c r="AG63" s="140">
        <f>IF(AG$20&gt;$T63,0,($T63-AG$20)*($T63-AG$20)/'3차 스테이터스'!$U$10*$W$10)</f>
        <v>0.42049999999999998</v>
      </c>
      <c r="AH63" s="140">
        <f>IF(AH$20&gt;$T63,0,($T63-AH$20)*($T63-AH$20)/'3차 스테이터스'!$U$10*$W$10)</f>
        <v>0.39200000000000002</v>
      </c>
      <c r="AI63" s="140">
        <f>IF(AI$20&gt;$T63,0,($T63-AI$20)*($T63-AI$20)/'3차 스테이터스'!$U$10*$W$10)</f>
        <v>0.36450000000000005</v>
      </c>
      <c r="AJ63" s="140">
        <f>IF(AJ$20&gt;$T63,0,($T63-AJ$20)*($T63-AJ$20)/'3차 스테이터스'!$U$10*$W$10)</f>
        <v>0.33799999999999997</v>
      </c>
      <c r="AK63" s="140">
        <f>IF(AK$20&gt;$T63,0,($T63-AK$20)*($T63-AK$20)/'3차 스테이터스'!$U$10*$W$10)</f>
        <v>0.3125</v>
      </c>
      <c r="AL63" s="140">
        <f>IF(AL$20&gt;$T63,0,($T63-AL$20)*($T63-AL$20)/'3차 스테이터스'!$U$10*$W$10)</f>
        <v>0.28800000000000003</v>
      </c>
      <c r="AM63" s="140">
        <f>IF(AM$20&gt;$T63,0,($T63-AM$20)*($T63-AM$20)/'3차 스테이터스'!$U$10*$W$10)</f>
        <v>0.26450000000000001</v>
      </c>
      <c r="AN63" s="140">
        <f>IF(AN$20&gt;$T63,0,($T63-AN$20)*($T63-AN$20)/'3차 스테이터스'!$U$10*$W$10)</f>
        <v>0.24199999999999999</v>
      </c>
      <c r="AO63" s="140">
        <f>IF(AO$20&gt;$T63,0,($T63-AO$20)*($T63-AO$20)/'3차 스테이터스'!$U$10*$W$10)</f>
        <v>0.2205</v>
      </c>
      <c r="AP63" s="140">
        <f>IF(AP$20&gt;$T63,0,($T63-AP$20)*($T63-AP$20)/'3차 스테이터스'!$U$10*$W$10)</f>
        <v>0.2</v>
      </c>
      <c r="AQ63" s="140">
        <f>IF(AQ$20&gt;$T63,0,($T63-AQ$20)*($T63-AQ$20)/'3차 스테이터스'!$U$10*$W$10)</f>
        <v>0.18050000000000002</v>
      </c>
      <c r="AR63" s="140">
        <f>IF(AR$20&gt;$T63,0,($T63-AR$20)*($T63-AR$20)/'3차 스테이터스'!$U$10*$W$10)</f>
        <v>0.16200000000000001</v>
      </c>
      <c r="AS63" s="140">
        <f>IF(AS$20&gt;$T63,0,($T63-AS$20)*($T63-AS$20)/'3차 스테이터스'!$U$10*$W$10)</f>
        <v>0.14449999999999999</v>
      </c>
      <c r="AT63" s="140">
        <f>IF(AT$20&gt;$T63,0,($T63-AT$20)*($T63-AT$20)/'3차 스테이터스'!$U$10*$W$10)</f>
        <v>0.128</v>
      </c>
      <c r="AU63" s="140">
        <f>IF(AU$20&gt;$T63,0,($T63-AU$20)*($T63-AU$20)/'3차 스테이터스'!$U$10*$W$10)</f>
        <v>0.1125</v>
      </c>
      <c r="AV63" s="140">
        <f>IF(AV$20&gt;$T63,0,($T63-AV$20)*($T63-AV$20)/'3차 스테이터스'!$U$10*$W$10)</f>
        <v>9.8000000000000004E-2</v>
      </c>
      <c r="AW63" s="140">
        <f>IF(AW$20&gt;$T63,0,($T63-AW$20)*($T63-AW$20)/'3차 스테이터스'!$U$10*$W$10)</f>
        <v>8.4499999999999992E-2</v>
      </c>
      <c r="AX63" s="140">
        <f>IF(AX$20&gt;$T63,0,($T63-AX$20)*($T63-AX$20)/'3차 스테이터스'!$U$10*$W$10)</f>
        <v>7.2000000000000008E-2</v>
      </c>
      <c r="AY63" s="140">
        <f>IF(AY$20&gt;$T63,0,($T63-AY$20)*($T63-AY$20)/'3차 스테이터스'!$U$10*$W$10)</f>
        <v>6.0499999999999998E-2</v>
      </c>
      <c r="AZ63" s="140">
        <f>IF(AZ$20&gt;$T63,0,($T63-AZ$20)*($T63-AZ$20)/'3차 스테이터스'!$U$10*$W$10)</f>
        <v>0.05</v>
      </c>
      <c r="BA63" s="140">
        <f>IF(BA$20&gt;$T63,0,($T63-BA$20)*($T63-BA$20)/'3차 스테이터스'!$U$10*$W$10)</f>
        <v>4.0500000000000001E-2</v>
      </c>
      <c r="BB63" s="140">
        <f>IF(BB$20&gt;$T63,0,($T63-BB$20)*($T63-BB$20)/'3차 스테이터스'!$U$10*$W$10)</f>
        <v>3.2000000000000001E-2</v>
      </c>
      <c r="BC63" s="140">
        <f>IF(BC$20&gt;$T63,0,($T63-BC$20)*($T63-BC$20)/'3차 스테이터스'!$U$10*$W$10)</f>
        <v>2.4500000000000001E-2</v>
      </c>
      <c r="BD63" s="140">
        <f>IF(BD$20&gt;$T63,0,($T63-BD$20)*($T63-BD$20)/'3차 스테이터스'!$U$10*$W$10)</f>
        <v>1.8000000000000002E-2</v>
      </c>
      <c r="BE63" s="140">
        <f>IF(BE$20&gt;$T63,0,($T63-BE$20)*($T63-BE$20)/'3차 스테이터스'!$U$10*$W$10)</f>
        <v>1.2500000000000001E-2</v>
      </c>
      <c r="BF63" s="140">
        <f>IF(BF$20&gt;$T63,0,($T63-BF$20)*($T63-BF$20)/'3차 스테이터스'!$U$10*$W$10)</f>
        <v>8.0000000000000002E-3</v>
      </c>
      <c r="BG63" s="140">
        <f>IF(BG$20&gt;$T63,0,($T63-BG$20)*($T63-BG$20)/'3차 스테이터스'!$U$10*$W$10)</f>
        <v>4.5000000000000005E-3</v>
      </c>
      <c r="BH63" s="140">
        <f>IF(BH$20&gt;$T63,0,($T63-BH$20)*($T63-BH$20)/'3차 스테이터스'!$U$10*$W$10)</f>
        <v>2E-3</v>
      </c>
      <c r="BI63" s="140">
        <f>IF(BI$20&gt;$T63,0,($T63-BI$20)*($T63-BI$20)/'3차 스테이터스'!$U$10*$W$10)</f>
        <v>5.0000000000000001E-4</v>
      </c>
      <c r="BJ63" s="140">
        <f>IF(BJ$20&gt;$T63,0,($T63-BJ$20)*($T63-BJ$20)/'3차 스테이터스'!$U$10*$W$10)</f>
        <v>0</v>
      </c>
      <c r="BK63" s="140">
        <f>IF(BK$20&gt;$T63,0,($T63-BK$20)*($T63-BK$20)/'3차 스테이터스'!$U$10*$W$10)</f>
        <v>0</v>
      </c>
      <c r="BL63" s="140">
        <f>IF(BL$20&gt;$T63,0,($T63-BL$20)*($T63-BL$20)/'3차 스테이터스'!$U$10*$W$10)</f>
        <v>0</v>
      </c>
      <c r="BM63" s="141">
        <f>IF(BM$20&gt;$T63,0,($T63-BM$20)*($T63-BM$20)/'3차 스테이터스'!$U$10*$W$10)</f>
        <v>0</v>
      </c>
      <c r="BN63" s="140">
        <f>IF(BN$20&gt;$T63,0,($T63-BN$20)*($T63-BN$20)/'3차 스테이터스'!$U$10*$W$10)</f>
        <v>0</v>
      </c>
      <c r="BO63" s="140">
        <f>IF(BO$20&gt;$T63,0,($T63-BO$20)*($T63-BO$20)/'3차 스테이터스'!$U$10*$W$10)</f>
        <v>0</v>
      </c>
      <c r="BP63" s="140">
        <f>IF(BP$20&gt;$T63,0,($T63-BP$20)*($T63-BP$20)/'3차 스테이터스'!$U$10*$W$10)</f>
        <v>0</v>
      </c>
      <c r="BQ63" s="140">
        <f>IF(BQ$20&gt;$T63,0,($T63-BQ$20)*($T63-BQ$20)/'3차 스테이터스'!$U$10*$W$10)</f>
        <v>0</v>
      </c>
      <c r="BR63" s="140">
        <f>IF(BR$20&gt;$T63,0,($T63-BR$20)*($T63-BR$20)/'3차 스테이터스'!$U$10*$W$10)</f>
        <v>0</v>
      </c>
      <c r="BS63" s="138" t="s">
        <v>127</v>
      </c>
    </row>
    <row r="64" spans="2:71" x14ac:dyDescent="0.3">
      <c r="B64" s="256">
        <f t="shared" si="8"/>
        <v>43</v>
      </c>
      <c r="C64" s="404">
        <f t="shared" si="1"/>
        <v>2.7768324487820753E-2</v>
      </c>
      <c r="D64" s="404">
        <f t="shared" si="2"/>
        <v>2.0571674911809393E-2</v>
      </c>
      <c r="E64" s="404">
        <f t="shared" si="3"/>
        <v>3.9910896602932983E-2</v>
      </c>
      <c r="F64" s="404">
        <f t="shared" si="4"/>
        <v>2.7586190689925013E-2</v>
      </c>
      <c r="G64" s="404">
        <f t="shared" si="5"/>
        <v>1.4117492558220977E-2</v>
      </c>
      <c r="H64" s="404">
        <f t="shared" si="6"/>
        <v>2.7335084841452952E-2</v>
      </c>
      <c r="I64" s="404">
        <f t="shared" si="7"/>
        <v>1.4051369191556109E-2</v>
      </c>
      <c r="J64"/>
      <c r="K64"/>
      <c r="L64"/>
      <c r="T64" s="139">
        <f t="shared" si="9"/>
        <v>43</v>
      </c>
      <c r="U64" s="140">
        <f>IF(U$20&gt;$T64,0,($T64-U$20)*($T64-U$20)/'3차 스테이터스'!$U$10*$W$10)</f>
        <v>0.88200000000000001</v>
      </c>
      <c r="V64" s="140">
        <f>IF(V$20&gt;$T64,0,($T64-V$20)*($T64-V$20)/'3차 스테이터스'!$U$10*$W$10)</f>
        <v>0.84050000000000002</v>
      </c>
      <c r="W64" s="140">
        <f>IF(W$20&gt;$T64,0,($T64-W$20)*($T64-W$20)/'3차 스테이터스'!$U$10*$W$10)</f>
        <v>0.8</v>
      </c>
      <c r="X64" s="140">
        <f>IF(X$20&gt;$T64,0,($T64-X$20)*($T64-X$20)/'3차 스테이터스'!$U$10*$W$10)</f>
        <v>0.76049999999999995</v>
      </c>
      <c r="Y64" s="140">
        <f>IF(Y$20&gt;$T64,0,($T64-Y$20)*($T64-Y$20)/'3차 스테이터스'!$U$10*$W$10)</f>
        <v>0.72200000000000009</v>
      </c>
      <c r="Z64" s="140">
        <f>IF(Z$20&gt;$T64,0,($T64-Z$20)*($T64-Z$20)/'3차 스테이터스'!$U$10*$W$10)</f>
        <v>0.6845</v>
      </c>
      <c r="AA64" s="140">
        <f>IF(AA$20&gt;$T64,0,($T64-AA$20)*($T64-AA$20)/'3차 스테이터스'!$U$10*$W$10)</f>
        <v>0.64800000000000002</v>
      </c>
      <c r="AB64" s="140">
        <f>IF(AB$20&gt;$T64,0,($T64-AB$20)*($T64-AB$20)/'3차 스테이터스'!$U$10*$W$10)</f>
        <v>0.61250000000000004</v>
      </c>
      <c r="AC64" s="140">
        <f>IF(AC$20&gt;$T64,0,($T64-AC$20)*($T64-AC$20)/'3차 스테이터스'!$U$10*$W$10)</f>
        <v>0.57799999999999996</v>
      </c>
      <c r="AD64" s="140">
        <f>IF(AD$20&gt;$T64,0,($T64-AD$20)*($T64-AD$20)/'3차 스테이터스'!$U$10*$W$10)</f>
        <v>0.5445000000000001</v>
      </c>
      <c r="AE64" s="140">
        <f>IF(AE$20&gt;$T64,0,($T64-AE$20)*($T64-AE$20)/'3차 스테이터스'!$U$10*$W$10)</f>
        <v>0.51200000000000001</v>
      </c>
      <c r="AF64" s="140">
        <f>IF(AF$20&gt;$T64,0,($T64-AF$20)*($T64-AF$20)/'3차 스테이터스'!$U$10*$W$10)</f>
        <v>0.48049999999999998</v>
      </c>
      <c r="AG64" s="140">
        <f>IF(AG$20&gt;$T64,0,($T64-AG$20)*($T64-AG$20)/'3차 스테이터스'!$U$10*$W$10)</f>
        <v>0.45</v>
      </c>
      <c r="AH64" s="140">
        <f>IF(AH$20&gt;$T64,0,($T64-AH$20)*($T64-AH$20)/'3차 스테이터스'!$U$10*$W$10)</f>
        <v>0.42049999999999998</v>
      </c>
      <c r="AI64" s="140">
        <f>IF(AI$20&gt;$T64,0,($T64-AI$20)*($T64-AI$20)/'3차 스테이터스'!$U$10*$W$10)</f>
        <v>0.39200000000000002</v>
      </c>
      <c r="AJ64" s="140">
        <f>IF(AJ$20&gt;$T64,0,($T64-AJ$20)*($T64-AJ$20)/'3차 스테이터스'!$U$10*$W$10)</f>
        <v>0.36450000000000005</v>
      </c>
      <c r="AK64" s="140">
        <f>IF(AK$20&gt;$T64,0,($T64-AK$20)*($T64-AK$20)/'3차 스테이터스'!$U$10*$W$10)</f>
        <v>0.33799999999999997</v>
      </c>
      <c r="AL64" s="140">
        <f>IF(AL$20&gt;$T64,0,($T64-AL$20)*($T64-AL$20)/'3차 스테이터스'!$U$10*$W$10)</f>
        <v>0.3125</v>
      </c>
      <c r="AM64" s="140">
        <f>IF(AM$20&gt;$T64,0,($T64-AM$20)*($T64-AM$20)/'3차 스테이터스'!$U$10*$W$10)</f>
        <v>0.28800000000000003</v>
      </c>
      <c r="AN64" s="140">
        <f>IF(AN$20&gt;$T64,0,($T64-AN$20)*($T64-AN$20)/'3차 스테이터스'!$U$10*$W$10)</f>
        <v>0.26450000000000001</v>
      </c>
      <c r="AO64" s="140">
        <f>IF(AO$20&gt;$T64,0,($T64-AO$20)*($T64-AO$20)/'3차 스테이터스'!$U$10*$W$10)</f>
        <v>0.24199999999999999</v>
      </c>
      <c r="AP64" s="140">
        <f>IF(AP$20&gt;$T64,0,($T64-AP$20)*($T64-AP$20)/'3차 스테이터스'!$U$10*$W$10)</f>
        <v>0.2205</v>
      </c>
      <c r="AQ64" s="140">
        <f>IF(AQ$20&gt;$T64,0,($T64-AQ$20)*($T64-AQ$20)/'3차 스테이터스'!$U$10*$W$10)</f>
        <v>0.2</v>
      </c>
      <c r="AR64" s="140">
        <f>IF(AR$20&gt;$T64,0,($T64-AR$20)*($T64-AR$20)/'3차 스테이터스'!$U$10*$W$10)</f>
        <v>0.18050000000000002</v>
      </c>
      <c r="AS64" s="140">
        <f>IF(AS$20&gt;$T64,0,($T64-AS$20)*($T64-AS$20)/'3차 스테이터스'!$U$10*$W$10)</f>
        <v>0.16200000000000001</v>
      </c>
      <c r="AT64" s="140">
        <f>IF(AT$20&gt;$T64,0,($T64-AT$20)*($T64-AT$20)/'3차 스테이터스'!$U$10*$W$10)</f>
        <v>0.14449999999999999</v>
      </c>
      <c r="AU64" s="140">
        <f>IF(AU$20&gt;$T64,0,($T64-AU$20)*($T64-AU$20)/'3차 스테이터스'!$U$10*$W$10)</f>
        <v>0.128</v>
      </c>
      <c r="AV64" s="140">
        <f>IF(AV$20&gt;$T64,0,($T64-AV$20)*($T64-AV$20)/'3차 스테이터스'!$U$10*$W$10)</f>
        <v>0.1125</v>
      </c>
      <c r="AW64" s="140">
        <f>IF(AW$20&gt;$T64,0,($T64-AW$20)*($T64-AW$20)/'3차 스테이터스'!$U$10*$W$10)</f>
        <v>9.8000000000000004E-2</v>
      </c>
      <c r="AX64" s="140">
        <f>IF(AX$20&gt;$T64,0,($T64-AX$20)*($T64-AX$20)/'3차 스테이터스'!$U$10*$W$10)</f>
        <v>8.4499999999999992E-2</v>
      </c>
      <c r="AY64" s="140">
        <f>IF(AY$20&gt;$T64,0,($T64-AY$20)*($T64-AY$20)/'3차 스테이터스'!$U$10*$W$10)</f>
        <v>7.2000000000000008E-2</v>
      </c>
      <c r="AZ64" s="140">
        <f>IF(AZ$20&gt;$T64,0,($T64-AZ$20)*($T64-AZ$20)/'3차 스테이터스'!$U$10*$W$10)</f>
        <v>6.0499999999999998E-2</v>
      </c>
      <c r="BA64" s="140">
        <f>IF(BA$20&gt;$T64,0,($T64-BA$20)*($T64-BA$20)/'3차 스테이터스'!$U$10*$W$10)</f>
        <v>0.05</v>
      </c>
      <c r="BB64" s="140">
        <f>IF(BB$20&gt;$T64,0,($T64-BB$20)*($T64-BB$20)/'3차 스테이터스'!$U$10*$W$10)</f>
        <v>4.0500000000000001E-2</v>
      </c>
      <c r="BC64" s="140">
        <f>IF(BC$20&gt;$T64,0,($T64-BC$20)*($T64-BC$20)/'3차 스테이터스'!$U$10*$W$10)</f>
        <v>3.2000000000000001E-2</v>
      </c>
      <c r="BD64" s="140">
        <f>IF(BD$20&gt;$T64,0,($T64-BD$20)*($T64-BD$20)/'3차 스테이터스'!$U$10*$W$10)</f>
        <v>2.4500000000000001E-2</v>
      </c>
      <c r="BE64" s="140">
        <f>IF(BE$20&gt;$T64,0,($T64-BE$20)*($T64-BE$20)/'3차 스테이터스'!$U$10*$W$10)</f>
        <v>1.8000000000000002E-2</v>
      </c>
      <c r="BF64" s="140">
        <f>IF(BF$20&gt;$T64,0,($T64-BF$20)*($T64-BF$20)/'3차 스테이터스'!$U$10*$W$10)</f>
        <v>1.2500000000000001E-2</v>
      </c>
      <c r="BG64" s="140">
        <f>IF(BG$20&gt;$T64,0,($T64-BG$20)*($T64-BG$20)/'3차 스테이터스'!$U$10*$W$10)</f>
        <v>8.0000000000000002E-3</v>
      </c>
      <c r="BH64" s="140">
        <f>IF(BH$20&gt;$T64,0,($T64-BH$20)*($T64-BH$20)/'3차 스테이터스'!$U$10*$W$10)</f>
        <v>4.5000000000000005E-3</v>
      </c>
      <c r="BI64" s="140">
        <f>IF(BI$20&gt;$T64,0,($T64-BI$20)*($T64-BI$20)/'3차 스테이터스'!$U$10*$W$10)</f>
        <v>2E-3</v>
      </c>
      <c r="BJ64" s="140">
        <f>IF(BJ$20&gt;$T64,0,($T64-BJ$20)*($T64-BJ$20)/'3차 스테이터스'!$U$10*$W$10)</f>
        <v>5.0000000000000001E-4</v>
      </c>
      <c r="BK64" s="140">
        <f>IF(BK$20&gt;$T64,0,($T64-BK$20)*($T64-BK$20)/'3차 스테이터스'!$U$10*$W$10)</f>
        <v>0</v>
      </c>
      <c r="BL64" s="140">
        <f>IF(BL$20&gt;$T64,0,($T64-BL$20)*($T64-BL$20)/'3차 스테이터스'!$U$10*$W$10)</f>
        <v>0</v>
      </c>
      <c r="BM64" s="141">
        <f>IF(BM$20&gt;$T64,0,($T64-BM$20)*($T64-BM$20)/'3차 스테이터스'!$U$10*$W$10)</f>
        <v>0</v>
      </c>
      <c r="BN64" s="140">
        <f>IF(BN$20&gt;$T64,0,($T64-BN$20)*($T64-BN$20)/'3차 스테이터스'!$U$10*$W$10)</f>
        <v>0</v>
      </c>
      <c r="BO64" s="140">
        <f>IF(BO$20&gt;$T64,0,($T64-BO$20)*($T64-BO$20)/'3차 스테이터스'!$U$10*$W$10)</f>
        <v>0</v>
      </c>
      <c r="BP64" s="140">
        <f>IF(BP$20&gt;$T64,0,($T64-BP$20)*($T64-BP$20)/'3차 스테이터스'!$U$10*$W$10)</f>
        <v>0</v>
      </c>
      <c r="BQ64" s="140">
        <f>IF(BQ$20&gt;$T64,0,($T64-BQ$20)*($T64-BQ$20)/'3차 스테이터스'!$U$10*$W$10)</f>
        <v>0</v>
      </c>
      <c r="BR64" s="140">
        <f>IF(BR$20&gt;$T64,0,($T64-BR$20)*($T64-BR$20)/'3차 스테이터스'!$U$10*$W$10)</f>
        <v>0</v>
      </c>
      <c r="BS64" s="138" t="s">
        <v>127</v>
      </c>
    </row>
    <row r="65" spans="2:71" x14ac:dyDescent="0.3">
      <c r="B65" s="256">
        <f t="shared" si="8"/>
        <v>44</v>
      </c>
      <c r="C65" s="404">
        <f t="shared" si="1"/>
        <v>2.8393406943412254E-2</v>
      </c>
      <c r="D65" s="404">
        <f t="shared" si="2"/>
        <v>2.1028969979622277E-2</v>
      </c>
      <c r="E65" s="404">
        <f t="shared" si="3"/>
        <v>4.0770941438102296E-2</v>
      </c>
      <c r="F65" s="404">
        <f t="shared" si="4"/>
        <v>2.8203009072296621E-2</v>
      </c>
      <c r="G65" s="404">
        <f t="shared" si="5"/>
        <v>1.4440749168562927E-2</v>
      </c>
      <c r="H65" s="404">
        <f t="shared" si="6"/>
        <v>2.794060179757718E-2</v>
      </c>
      <c r="I65" s="404">
        <f t="shared" si="7"/>
        <v>1.4371570420695062E-2</v>
      </c>
      <c r="J65"/>
      <c r="K65"/>
      <c r="L65"/>
      <c r="T65" s="139">
        <f t="shared" si="9"/>
        <v>44</v>
      </c>
      <c r="U65" s="140">
        <f>IF(U$20&gt;$T65,0,($T65-U$20)*($T65-U$20)/'3차 스테이터스'!$U$10*$W$10)</f>
        <v>0.9245000000000001</v>
      </c>
      <c r="V65" s="140">
        <f>IF(V$20&gt;$T65,0,($T65-V$20)*($T65-V$20)/'3차 스테이터스'!$U$10*$W$10)</f>
        <v>0.88200000000000001</v>
      </c>
      <c r="W65" s="140">
        <f>IF(W$20&gt;$T65,0,($T65-W$20)*($T65-W$20)/'3차 스테이터스'!$U$10*$W$10)</f>
        <v>0.84050000000000002</v>
      </c>
      <c r="X65" s="140">
        <f>IF(X$20&gt;$T65,0,($T65-X$20)*($T65-X$20)/'3차 스테이터스'!$U$10*$W$10)</f>
        <v>0.8</v>
      </c>
      <c r="Y65" s="140">
        <f>IF(Y$20&gt;$T65,0,($T65-Y$20)*($T65-Y$20)/'3차 스테이터스'!$U$10*$W$10)</f>
        <v>0.76049999999999995</v>
      </c>
      <c r="Z65" s="140">
        <f>IF(Z$20&gt;$T65,0,($T65-Z$20)*($T65-Z$20)/'3차 스테이터스'!$U$10*$W$10)</f>
        <v>0.72200000000000009</v>
      </c>
      <c r="AA65" s="140">
        <f>IF(AA$20&gt;$T65,0,($T65-AA$20)*($T65-AA$20)/'3차 스테이터스'!$U$10*$W$10)</f>
        <v>0.6845</v>
      </c>
      <c r="AB65" s="140">
        <f>IF(AB$20&gt;$T65,0,($T65-AB$20)*($T65-AB$20)/'3차 스테이터스'!$U$10*$W$10)</f>
        <v>0.64800000000000002</v>
      </c>
      <c r="AC65" s="140">
        <f>IF(AC$20&gt;$T65,0,($T65-AC$20)*($T65-AC$20)/'3차 스테이터스'!$U$10*$W$10)</f>
        <v>0.61250000000000004</v>
      </c>
      <c r="AD65" s="140">
        <f>IF(AD$20&gt;$T65,0,($T65-AD$20)*($T65-AD$20)/'3차 스테이터스'!$U$10*$W$10)</f>
        <v>0.57799999999999996</v>
      </c>
      <c r="AE65" s="140">
        <f>IF(AE$20&gt;$T65,0,($T65-AE$20)*($T65-AE$20)/'3차 스테이터스'!$U$10*$W$10)</f>
        <v>0.5445000000000001</v>
      </c>
      <c r="AF65" s="140">
        <f>IF(AF$20&gt;$T65,0,($T65-AF$20)*($T65-AF$20)/'3차 스테이터스'!$U$10*$W$10)</f>
        <v>0.51200000000000001</v>
      </c>
      <c r="AG65" s="140">
        <f>IF(AG$20&gt;$T65,0,($T65-AG$20)*($T65-AG$20)/'3차 스테이터스'!$U$10*$W$10)</f>
        <v>0.48049999999999998</v>
      </c>
      <c r="AH65" s="140">
        <f>IF(AH$20&gt;$T65,0,($T65-AH$20)*($T65-AH$20)/'3차 스테이터스'!$U$10*$W$10)</f>
        <v>0.45</v>
      </c>
      <c r="AI65" s="140">
        <f>IF(AI$20&gt;$T65,0,($T65-AI$20)*($T65-AI$20)/'3차 스테이터스'!$U$10*$W$10)</f>
        <v>0.42049999999999998</v>
      </c>
      <c r="AJ65" s="140">
        <f>IF(AJ$20&gt;$T65,0,($T65-AJ$20)*($T65-AJ$20)/'3차 스테이터스'!$U$10*$W$10)</f>
        <v>0.39200000000000002</v>
      </c>
      <c r="AK65" s="140">
        <f>IF(AK$20&gt;$T65,0,($T65-AK$20)*($T65-AK$20)/'3차 스테이터스'!$U$10*$W$10)</f>
        <v>0.36450000000000005</v>
      </c>
      <c r="AL65" s="140">
        <f>IF(AL$20&gt;$T65,0,($T65-AL$20)*($T65-AL$20)/'3차 스테이터스'!$U$10*$W$10)</f>
        <v>0.33799999999999997</v>
      </c>
      <c r="AM65" s="140">
        <f>IF(AM$20&gt;$T65,0,($T65-AM$20)*($T65-AM$20)/'3차 스테이터스'!$U$10*$W$10)</f>
        <v>0.3125</v>
      </c>
      <c r="AN65" s="140">
        <f>IF(AN$20&gt;$T65,0,($T65-AN$20)*($T65-AN$20)/'3차 스테이터스'!$U$10*$W$10)</f>
        <v>0.28800000000000003</v>
      </c>
      <c r="AO65" s="140">
        <f>IF(AO$20&gt;$T65,0,($T65-AO$20)*($T65-AO$20)/'3차 스테이터스'!$U$10*$W$10)</f>
        <v>0.26450000000000001</v>
      </c>
      <c r="AP65" s="140">
        <f>IF(AP$20&gt;$T65,0,($T65-AP$20)*($T65-AP$20)/'3차 스테이터스'!$U$10*$W$10)</f>
        <v>0.24199999999999999</v>
      </c>
      <c r="AQ65" s="140">
        <f>IF(AQ$20&gt;$T65,0,($T65-AQ$20)*($T65-AQ$20)/'3차 스테이터스'!$U$10*$W$10)</f>
        <v>0.2205</v>
      </c>
      <c r="AR65" s="140">
        <f>IF(AR$20&gt;$T65,0,($T65-AR$20)*($T65-AR$20)/'3차 스테이터스'!$U$10*$W$10)</f>
        <v>0.2</v>
      </c>
      <c r="AS65" s="140">
        <f>IF(AS$20&gt;$T65,0,($T65-AS$20)*($T65-AS$20)/'3차 스테이터스'!$U$10*$W$10)</f>
        <v>0.18050000000000002</v>
      </c>
      <c r="AT65" s="140">
        <f>IF(AT$20&gt;$T65,0,($T65-AT$20)*($T65-AT$20)/'3차 스테이터스'!$U$10*$W$10)</f>
        <v>0.16200000000000001</v>
      </c>
      <c r="AU65" s="140">
        <f>IF(AU$20&gt;$T65,0,($T65-AU$20)*($T65-AU$20)/'3차 스테이터스'!$U$10*$W$10)</f>
        <v>0.14449999999999999</v>
      </c>
      <c r="AV65" s="140">
        <f>IF(AV$20&gt;$T65,0,($T65-AV$20)*($T65-AV$20)/'3차 스테이터스'!$U$10*$W$10)</f>
        <v>0.128</v>
      </c>
      <c r="AW65" s="140">
        <f>IF(AW$20&gt;$T65,0,($T65-AW$20)*($T65-AW$20)/'3차 스테이터스'!$U$10*$W$10)</f>
        <v>0.1125</v>
      </c>
      <c r="AX65" s="140">
        <f>IF(AX$20&gt;$T65,0,($T65-AX$20)*($T65-AX$20)/'3차 스테이터스'!$U$10*$W$10)</f>
        <v>9.8000000000000004E-2</v>
      </c>
      <c r="AY65" s="140">
        <f>IF(AY$20&gt;$T65,0,($T65-AY$20)*($T65-AY$20)/'3차 스테이터스'!$U$10*$W$10)</f>
        <v>8.4499999999999992E-2</v>
      </c>
      <c r="AZ65" s="140">
        <f>IF(AZ$20&gt;$T65,0,($T65-AZ$20)*($T65-AZ$20)/'3차 스테이터스'!$U$10*$W$10)</f>
        <v>7.2000000000000008E-2</v>
      </c>
      <c r="BA65" s="140">
        <f>IF(BA$20&gt;$T65,0,($T65-BA$20)*($T65-BA$20)/'3차 스테이터스'!$U$10*$W$10)</f>
        <v>6.0499999999999998E-2</v>
      </c>
      <c r="BB65" s="140">
        <f>IF(BB$20&gt;$T65,0,($T65-BB$20)*($T65-BB$20)/'3차 스테이터스'!$U$10*$W$10)</f>
        <v>0.05</v>
      </c>
      <c r="BC65" s="140">
        <f>IF(BC$20&gt;$T65,0,($T65-BC$20)*($T65-BC$20)/'3차 스테이터스'!$U$10*$W$10)</f>
        <v>4.0500000000000001E-2</v>
      </c>
      <c r="BD65" s="140">
        <f>IF(BD$20&gt;$T65,0,($T65-BD$20)*($T65-BD$20)/'3차 스테이터스'!$U$10*$W$10)</f>
        <v>3.2000000000000001E-2</v>
      </c>
      <c r="BE65" s="140">
        <f>IF(BE$20&gt;$T65,0,($T65-BE$20)*($T65-BE$20)/'3차 스테이터스'!$U$10*$W$10)</f>
        <v>2.4500000000000001E-2</v>
      </c>
      <c r="BF65" s="140">
        <f>IF(BF$20&gt;$T65,0,($T65-BF$20)*($T65-BF$20)/'3차 스테이터스'!$U$10*$W$10)</f>
        <v>1.8000000000000002E-2</v>
      </c>
      <c r="BG65" s="140">
        <f>IF(BG$20&gt;$T65,0,($T65-BG$20)*($T65-BG$20)/'3차 스테이터스'!$U$10*$W$10)</f>
        <v>1.2500000000000001E-2</v>
      </c>
      <c r="BH65" s="140">
        <f>IF(BH$20&gt;$T65,0,($T65-BH$20)*($T65-BH$20)/'3차 스테이터스'!$U$10*$W$10)</f>
        <v>8.0000000000000002E-3</v>
      </c>
      <c r="BI65" s="140">
        <f>IF(BI$20&gt;$T65,0,($T65-BI$20)*($T65-BI$20)/'3차 스테이터스'!$U$10*$W$10)</f>
        <v>4.5000000000000005E-3</v>
      </c>
      <c r="BJ65" s="140">
        <f>IF(BJ$20&gt;$T65,0,($T65-BJ$20)*($T65-BJ$20)/'3차 스테이터스'!$U$10*$W$10)</f>
        <v>2E-3</v>
      </c>
      <c r="BK65" s="140">
        <f>IF(BK$20&gt;$T65,0,($T65-BK$20)*($T65-BK$20)/'3차 스테이터스'!$U$10*$W$10)</f>
        <v>5.0000000000000001E-4</v>
      </c>
      <c r="BL65" s="140">
        <f>IF(BL$20&gt;$T65,0,($T65-BL$20)*($T65-BL$20)/'3차 스테이터스'!$U$10*$W$10)</f>
        <v>0</v>
      </c>
      <c r="BM65" s="141">
        <f>IF(BM$20&gt;$T65,0,($T65-BM$20)*($T65-BM$20)/'3차 스테이터스'!$U$10*$W$10)</f>
        <v>0</v>
      </c>
      <c r="BN65" s="140">
        <f>IF(BN$20&gt;$T65,0,($T65-BN$20)*($T65-BN$20)/'3차 스테이터스'!$U$10*$W$10)</f>
        <v>0</v>
      </c>
      <c r="BO65" s="140">
        <f>IF(BO$20&gt;$T65,0,($T65-BO$20)*($T65-BO$20)/'3차 스테이터스'!$U$10*$W$10)</f>
        <v>0</v>
      </c>
      <c r="BP65" s="140">
        <f>IF(BP$20&gt;$T65,0,($T65-BP$20)*($T65-BP$20)/'3차 스테이터스'!$U$10*$W$10)</f>
        <v>0</v>
      </c>
      <c r="BQ65" s="140">
        <f>IF(BQ$20&gt;$T65,0,($T65-BQ$20)*($T65-BQ$20)/'3차 스테이터스'!$U$10*$W$10)</f>
        <v>0</v>
      </c>
      <c r="BR65" s="140">
        <f>IF(BR$20&gt;$T65,0,($T65-BR$20)*($T65-BR$20)/'3차 스테이터스'!$U$10*$W$10)</f>
        <v>0</v>
      </c>
      <c r="BS65" s="138" t="s">
        <v>127</v>
      </c>
    </row>
    <row r="66" spans="2:71" x14ac:dyDescent="0.3">
      <c r="B66" s="256">
        <f t="shared" si="8"/>
        <v>45</v>
      </c>
      <c r="C66" s="404">
        <f t="shared" si="1"/>
        <v>2.9017579630504515E-2</v>
      </c>
      <c r="D66" s="404">
        <f t="shared" si="2"/>
        <v>2.148534851386448E-2</v>
      </c>
      <c r="E66" s="404">
        <f t="shared" si="3"/>
        <v>4.1628122109158186E-2</v>
      </c>
      <c r="F66" s="404">
        <f t="shared" si="4"/>
        <v>2.8818748020690382E-2</v>
      </c>
      <c r="G66" s="404">
        <f t="shared" si="5"/>
        <v>1.4763779527559055E-2</v>
      </c>
      <c r="H66" s="404">
        <f t="shared" si="6"/>
        <v>2.8544813360835718E-2</v>
      </c>
      <c r="I66" s="404">
        <f t="shared" si="7"/>
        <v>1.4691478942213516E-2</v>
      </c>
      <c r="J66"/>
      <c r="K66"/>
      <c r="L66"/>
      <c r="T66" s="142">
        <f t="shared" si="9"/>
        <v>45</v>
      </c>
      <c r="U66" s="141">
        <f>IF(U$20&gt;$T66,0,($T66-U$20)*($T66-U$20)/'3차 스테이터스'!$U$10*$W$10)</f>
        <v>0.96799999999999997</v>
      </c>
      <c r="V66" s="141">
        <f>IF(V$20&gt;$T66,0,($T66-V$20)*($T66-V$20)/'3차 스테이터스'!$U$10*$W$10)</f>
        <v>0.9245000000000001</v>
      </c>
      <c r="W66" s="141">
        <f>IF(W$20&gt;$T66,0,($T66-W$20)*($T66-W$20)/'3차 스테이터스'!$U$10*$W$10)</f>
        <v>0.88200000000000001</v>
      </c>
      <c r="X66" s="141">
        <f>IF(X$20&gt;$T66,0,($T66-X$20)*($T66-X$20)/'3차 스테이터스'!$U$10*$W$10)</f>
        <v>0.84050000000000002</v>
      </c>
      <c r="Y66" s="141">
        <f>IF(Y$20&gt;$T66,0,($T66-Y$20)*($T66-Y$20)/'3차 스테이터스'!$U$10*$W$10)</f>
        <v>0.8</v>
      </c>
      <c r="Z66" s="141">
        <f>IF(Z$20&gt;$T66,0,($T66-Z$20)*($T66-Z$20)/'3차 스테이터스'!$U$10*$W$10)</f>
        <v>0.76049999999999995</v>
      </c>
      <c r="AA66" s="141">
        <f>IF(AA$20&gt;$T66,0,($T66-AA$20)*($T66-AA$20)/'3차 스테이터스'!$U$10*$W$10)</f>
        <v>0.72200000000000009</v>
      </c>
      <c r="AB66" s="141">
        <f>IF(AB$20&gt;$T66,0,($T66-AB$20)*($T66-AB$20)/'3차 스테이터스'!$U$10*$W$10)</f>
        <v>0.6845</v>
      </c>
      <c r="AC66" s="141">
        <f>IF(AC$20&gt;$T66,0,($T66-AC$20)*($T66-AC$20)/'3차 스테이터스'!$U$10*$W$10)</f>
        <v>0.64800000000000002</v>
      </c>
      <c r="AD66" s="141">
        <f>IF(AD$20&gt;$T66,0,($T66-AD$20)*($T66-AD$20)/'3차 스테이터스'!$U$10*$W$10)</f>
        <v>0.61250000000000004</v>
      </c>
      <c r="AE66" s="141">
        <f>IF(AE$20&gt;$T66,0,($T66-AE$20)*($T66-AE$20)/'3차 스테이터스'!$U$10*$W$10)</f>
        <v>0.57799999999999996</v>
      </c>
      <c r="AF66" s="141">
        <f>IF(AF$20&gt;$T66,0,($T66-AF$20)*($T66-AF$20)/'3차 스테이터스'!$U$10*$W$10)</f>
        <v>0.5445000000000001</v>
      </c>
      <c r="AG66" s="141">
        <f>IF(AG$20&gt;$T66,0,($T66-AG$20)*($T66-AG$20)/'3차 스테이터스'!$U$10*$W$10)</f>
        <v>0.51200000000000001</v>
      </c>
      <c r="AH66" s="141">
        <f>IF(AH$20&gt;$T66,0,($T66-AH$20)*($T66-AH$20)/'3차 스테이터스'!$U$10*$W$10)</f>
        <v>0.48049999999999998</v>
      </c>
      <c r="AI66" s="141">
        <f>IF(AI$20&gt;$T66,0,($T66-AI$20)*($T66-AI$20)/'3차 스테이터스'!$U$10*$W$10)</f>
        <v>0.45</v>
      </c>
      <c r="AJ66" s="141">
        <f>IF(AJ$20&gt;$T66,0,($T66-AJ$20)*($T66-AJ$20)/'3차 스테이터스'!$U$10*$W$10)</f>
        <v>0.42049999999999998</v>
      </c>
      <c r="AK66" s="141">
        <f>IF(AK$20&gt;$T66,0,($T66-AK$20)*($T66-AK$20)/'3차 스테이터스'!$U$10*$W$10)</f>
        <v>0.39200000000000002</v>
      </c>
      <c r="AL66" s="141">
        <f>IF(AL$20&gt;$T66,0,($T66-AL$20)*($T66-AL$20)/'3차 스테이터스'!$U$10*$W$10)</f>
        <v>0.36450000000000005</v>
      </c>
      <c r="AM66" s="141">
        <f>IF(AM$20&gt;$T66,0,($T66-AM$20)*($T66-AM$20)/'3차 스테이터스'!$U$10*$W$10)</f>
        <v>0.33799999999999997</v>
      </c>
      <c r="AN66" s="141">
        <f>IF(AN$20&gt;$T66,0,($T66-AN$20)*($T66-AN$20)/'3차 스테이터스'!$U$10*$W$10)</f>
        <v>0.3125</v>
      </c>
      <c r="AO66" s="141">
        <f>IF(AO$20&gt;$T66,0,($T66-AO$20)*($T66-AO$20)/'3차 스테이터스'!$U$10*$W$10)</f>
        <v>0.28800000000000003</v>
      </c>
      <c r="AP66" s="141">
        <f>IF(AP$20&gt;$T66,0,($T66-AP$20)*($T66-AP$20)/'3차 스테이터스'!$U$10*$W$10)</f>
        <v>0.26450000000000001</v>
      </c>
      <c r="AQ66" s="141">
        <f>IF(AQ$20&gt;$T66,0,($T66-AQ$20)*($T66-AQ$20)/'3차 스테이터스'!$U$10*$W$10)</f>
        <v>0.24199999999999999</v>
      </c>
      <c r="AR66" s="141">
        <f>IF(AR$20&gt;$T66,0,($T66-AR$20)*($T66-AR$20)/'3차 스테이터스'!$U$10*$W$10)</f>
        <v>0.2205</v>
      </c>
      <c r="AS66" s="141">
        <f>IF(AS$20&gt;$T66,0,($T66-AS$20)*($T66-AS$20)/'3차 스테이터스'!$U$10*$W$10)</f>
        <v>0.2</v>
      </c>
      <c r="AT66" s="141">
        <f>IF(AT$20&gt;$T66,0,($T66-AT$20)*($T66-AT$20)/'3차 스테이터스'!$U$10*$W$10)</f>
        <v>0.18050000000000002</v>
      </c>
      <c r="AU66" s="141">
        <f>IF(AU$20&gt;$T66,0,($T66-AU$20)*($T66-AU$20)/'3차 스테이터스'!$U$10*$W$10)</f>
        <v>0.16200000000000001</v>
      </c>
      <c r="AV66" s="141">
        <f>IF(AV$20&gt;$T66,0,($T66-AV$20)*($T66-AV$20)/'3차 스테이터스'!$U$10*$W$10)</f>
        <v>0.14449999999999999</v>
      </c>
      <c r="AW66" s="141">
        <f>IF(AW$20&gt;$T66,0,($T66-AW$20)*($T66-AW$20)/'3차 스테이터스'!$U$10*$W$10)</f>
        <v>0.128</v>
      </c>
      <c r="AX66" s="141">
        <f>IF(AX$20&gt;$T66,0,($T66-AX$20)*($T66-AX$20)/'3차 스테이터스'!$U$10*$W$10)</f>
        <v>0.1125</v>
      </c>
      <c r="AY66" s="141">
        <f>IF(AY$20&gt;$T66,0,($T66-AY$20)*($T66-AY$20)/'3차 스테이터스'!$U$10*$W$10)</f>
        <v>9.8000000000000004E-2</v>
      </c>
      <c r="AZ66" s="141">
        <f>IF(AZ$20&gt;$T66,0,($T66-AZ$20)*($T66-AZ$20)/'3차 스테이터스'!$U$10*$W$10)</f>
        <v>8.4499999999999992E-2</v>
      </c>
      <c r="BA66" s="141">
        <f>IF(BA$20&gt;$T66,0,($T66-BA$20)*($T66-BA$20)/'3차 스테이터스'!$U$10*$W$10)</f>
        <v>7.2000000000000008E-2</v>
      </c>
      <c r="BB66" s="141">
        <f>IF(BB$20&gt;$T66,0,($T66-BB$20)*($T66-BB$20)/'3차 스테이터스'!$U$10*$W$10)</f>
        <v>6.0499999999999998E-2</v>
      </c>
      <c r="BC66" s="141">
        <f>IF(BC$20&gt;$T66,0,($T66-BC$20)*($T66-BC$20)/'3차 스테이터스'!$U$10*$W$10)</f>
        <v>0.05</v>
      </c>
      <c r="BD66" s="141">
        <f>IF(BD$20&gt;$T66,0,($T66-BD$20)*($T66-BD$20)/'3차 스테이터스'!$U$10*$W$10)</f>
        <v>4.0500000000000001E-2</v>
      </c>
      <c r="BE66" s="141">
        <f>IF(BE$20&gt;$T66,0,($T66-BE$20)*($T66-BE$20)/'3차 스테이터스'!$U$10*$W$10)</f>
        <v>3.2000000000000001E-2</v>
      </c>
      <c r="BF66" s="141">
        <f>IF(BF$20&gt;$T66,0,($T66-BF$20)*($T66-BF$20)/'3차 스테이터스'!$U$10*$W$10)</f>
        <v>2.4500000000000001E-2</v>
      </c>
      <c r="BG66" s="141">
        <f>IF(BG$20&gt;$T66,0,($T66-BG$20)*($T66-BG$20)/'3차 스테이터스'!$U$10*$W$10)</f>
        <v>1.8000000000000002E-2</v>
      </c>
      <c r="BH66" s="141">
        <f>IF(BH$20&gt;$T66,0,($T66-BH$20)*($T66-BH$20)/'3차 스테이터스'!$U$10*$W$10)</f>
        <v>1.2500000000000001E-2</v>
      </c>
      <c r="BI66" s="141">
        <f>IF(BI$20&gt;$T66,0,($T66-BI$20)*($T66-BI$20)/'3차 스테이터스'!$U$10*$W$10)</f>
        <v>8.0000000000000002E-3</v>
      </c>
      <c r="BJ66" s="141">
        <f>IF(BJ$20&gt;$T66,0,($T66-BJ$20)*($T66-BJ$20)/'3차 스테이터스'!$U$10*$W$10)</f>
        <v>4.5000000000000005E-3</v>
      </c>
      <c r="BK66" s="141">
        <f>IF(BK$20&gt;$T66,0,($T66-BK$20)*($T66-BK$20)/'3차 스테이터스'!$U$10*$W$10)</f>
        <v>2E-3</v>
      </c>
      <c r="BL66" s="141">
        <f>IF(BL$20&gt;$T66,0,($T66-BL$20)*($T66-BL$20)/'3차 스테이터스'!$U$10*$W$10)</f>
        <v>5.0000000000000001E-4</v>
      </c>
      <c r="BM66" s="141">
        <f>IF(BM$20&gt;$T66,0,($T66-BM$20)*($T66-BM$20)/'3차 스테이터스'!$U$10*$W$10)</f>
        <v>0</v>
      </c>
      <c r="BN66" s="141">
        <f>IF(BN$20&gt;$T66,0,($T66-BN$20)*($T66-BN$20)/'3차 스테이터스'!$U$10*$W$10)</f>
        <v>0</v>
      </c>
      <c r="BO66" s="141">
        <f>IF(BO$20&gt;$T66,0,($T66-BO$20)*($T66-BO$20)/'3차 스테이터스'!$U$10*$W$10)</f>
        <v>0</v>
      </c>
      <c r="BP66" s="141">
        <f>IF(BP$20&gt;$T66,0,($T66-BP$20)*($T66-BP$20)/'3차 스테이터스'!$U$10*$W$10)</f>
        <v>0</v>
      </c>
      <c r="BQ66" s="141">
        <f>IF(BQ$20&gt;$T66,0,($T66-BQ$20)*($T66-BQ$20)/'3차 스테이터스'!$U$10*$W$10)</f>
        <v>0</v>
      </c>
      <c r="BR66" s="141">
        <f>IF(BR$20&gt;$T66,0,($T66-BR$20)*($T66-BR$20)/'3차 스테이터스'!$U$10*$W$10)</f>
        <v>0</v>
      </c>
      <c r="BS66" s="138" t="s">
        <v>127</v>
      </c>
    </row>
    <row r="67" spans="2:71" x14ac:dyDescent="0.3">
      <c r="B67" s="256">
        <f t="shared" si="8"/>
        <v>46</v>
      </c>
      <c r="C67" s="404">
        <f t="shared" si="1"/>
        <v>2.9640844533820116E-2</v>
      </c>
      <c r="D67" s="404">
        <f t="shared" si="2"/>
        <v>2.1940813267220863E-2</v>
      </c>
      <c r="E67" s="404">
        <f t="shared" si="3"/>
        <v>4.2482452899889181E-2</v>
      </c>
      <c r="F67" s="404">
        <f t="shared" si="4"/>
        <v>2.9433410366148063E-2</v>
      </c>
      <c r="G67" s="404">
        <f t="shared" si="5"/>
        <v>1.5086583872660486E-2</v>
      </c>
      <c r="H67" s="404">
        <f t="shared" si="6"/>
        <v>2.9147723747994934E-2</v>
      </c>
      <c r="I67" s="404">
        <f t="shared" si="7"/>
        <v>1.5011095157290171E-2</v>
      </c>
      <c r="J67"/>
      <c r="K67"/>
      <c r="L67"/>
      <c r="T67" s="139">
        <f t="shared" si="9"/>
        <v>46</v>
      </c>
      <c r="U67" s="140">
        <f>IF(U$20&gt;$T67,0,($T67-U$20)*($T67-U$20)/'3차 스테이터스'!$U$10*$W$10)</f>
        <v>1.0125</v>
      </c>
      <c r="V67" s="140">
        <f>IF(V$20&gt;$T67,0,($T67-V$20)*($T67-V$20)/'3차 스테이터스'!$U$10*$W$10)</f>
        <v>0.96799999999999997</v>
      </c>
      <c r="W67" s="140">
        <f>IF(W$20&gt;$T67,0,($T67-W$20)*($T67-W$20)/'3차 스테이터스'!$U$10*$W$10)</f>
        <v>0.9245000000000001</v>
      </c>
      <c r="X67" s="140">
        <f>IF(X$20&gt;$T67,0,($T67-X$20)*($T67-X$20)/'3차 스테이터스'!$U$10*$W$10)</f>
        <v>0.88200000000000001</v>
      </c>
      <c r="Y67" s="140">
        <f>IF(Y$20&gt;$T67,0,($T67-Y$20)*($T67-Y$20)/'3차 스테이터스'!$U$10*$W$10)</f>
        <v>0.84050000000000002</v>
      </c>
      <c r="Z67" s="140">
        <f>IF(Z$20&gt;$T67,0,($T67-Z$20)*($T67-Z$20)/'3차 스테이터스'!$U$10*$W$10)</f>
        <v>0.8</v>
      </c>
      <c r="AA67" s="140">
        <f>IF(AA$20&gt;$T67,0,($T67-AA$20)*($T67-AA$20)/'3차 스테이터스'!$U$10*$W$10)</f>
        <v>0.76049999999999995</v>
      </c>
      <c r="AB67" s="140">
        <f>IF(AB$20&gt;$T67,0,($T67-AB$20)*($T67-AB$20)/'3차 스테이터스'!$U$10*$W$10)</f>
        <v>0.72200000000000009</v>
      </c>
      <c r="AC67" s="140">
        <f>IF(AC$20&gt;$T67,0,($T67-AC$20)*($T67-AC$20)/'3차 스테이터스'!$U$10*$W$10)</f>
        <v>0.6845</v>
      </c>
      <c r="AD67" s="140">
        <f>IF(AD$20&gt;$T67,0,($T67-AD$20)*($T67-AD$20)/'3차 스테이터스'!$U$10*$W$10)</f>
        <v>0.64800000000000002</v>
      </c>
      <c r="AE67" s="140">
        <f>IF(AE$20&gt;$T67,0,($T67-AE$20)*($T67-AE$20)/'3차 스테이터스'!$U$10*$W$10)</f>
        <v>0.61250000000000004</v>
      </c>
      <c r="AF67" s="140">
        <f>IF(AF$20&gt;$T67,0,($T67-AF$20)*($T67-AF$20)/'3차 스테이터스'!$U$10*$W$10)</f>
        <v>0.57799999999999996</v>
      </c>
      <c r="AG67" s="140">
        <f>IF(AG$20&gt;$T67,0,($T67-AG$20)*($T67-AG$20)/'3차 스테이터스'!$U$10*$W$10)</f>
        <v>0.5445000000000001</v>
      </c>
      <c r="AH67" s="140">
        <f>IF(AH$20&gt;$T67,0,($T67-AH$20)*($T67-AH$20)/'3차 스테이터스'!$U$10*$W$10)</f>
        <v>0.51200000000000001</v>
      </c>
      <c r="AI67" s="140">
        <f>IF(AI$20&gt;$T67,0,($T67-AI$20)*($T67-AI$20)/'3차 스테이터스'!$U$10*$W$10)</f>
        <v>0.48049999999999998</v>
      </c>
      <c r="AJ67" s="140">
        <f>IF(AJ$20&gt;$T67,0,($T67-AJ$20)*($T67-AJ$20)/'3차 스테이터스'!$U$10*$W$10)</f>
        <v>0.45</v>
      </c>
      <c r="AK67" s="140">
        <f>IF(AK$20&gt;$T67,0,($T67-AK$20)*($T67-AK$20)/'3차 스테이터스'!$U$10*$W$10)</f>
        <v>0.42049999999999998</v>
      </c>
      <c r="AL67" s="140">
        <f>IF(AL$20&gt;$T67,0,($T67-AL$20)*($T67-AL$20)/'3차 스테이터스'!$U$10*$W$10)</f>
        <v>0.39200000000000002</v>
      </c>
      <c r="AM67" s="140">
        <f>IF(AM$20&gt;$T67,0,($T67-AM$20)*($T67-AM$20)/'3차 스테이터스'!$U$10*$W$10)</f>
        <v>0.36450000000000005</v>
      </c>
      <c r="AN67" s="140">
        <f>IF(AN$20&gt;$T67,0,($T67-AN$20)*($T67-AN$20)/'3차 스테이터스'!$U$10*$W$10)</f>
        <v>0.33799999999999997</v>
      </c>
      <c r="AO67" s="140">
        <f>IF(AO$20&gt;$T67,0,($T67-AO$20)*($T67-AO$20)/'3차 스테이터스'!$U$10*$W$10)</f>
        <v>0.3125</v>
      </c>
      <c r="AP67" s="140">
        <f>IF(AP$20&gt;$T67,0,($T67-AP$20)*($T67-AP$20)/'3차 스테이터스'!$U$10*$W$10)</f>
        <v>0.28800000000000003</v>
      </c>
      <c r="AQ67" s="140">
        <f>IF(AQ$20&gt;$T67,0,($T67-AQ$20)*($T67-AQ$20)/'3차 스테이터스'!$U$10*$W$10)</f>
        <v>0.26450000000000001</v>
      </c>
      <c r="AR67" s="140">
        <f>IF(AR$20&gt;$T67,0,($T67-AR$20)*($T67-AR$20)/'3차 스테이터스'!$U$10*$W$10)</f>
        <v>0.24199999999999999</v>
      </c>
      <c r="AS67" s="140">
        <f>IF(AS$20&gt;$T67,0,($T67-AS$20)*($T67-AS$20)/'3차 스테이터스'!$U$10*$W$10)</f>
        <v>0.2205</v>
      </c>
      <c r="AT67" s="140">
        <f>IF(AT$20&gt;$T67,0,($T67-AT$20)*($T67-AT$20)/'3차 스테이터스'!$U$10*$W$10)</f>
        <v>0.2</v>
      </c>
      <c r="AU67" s="140">
        <f>IF(AU$20&gt;$T67,0,($T67-AU$20)*($T67-AU$20)/'3차 스테이터스'!$U$10*$W$10)</f>
        <v>0.18050000000000002</v>
      </c>
      <c r="AV67" s="140">
        <f>IF(AV$20&gt;$T67,0,($T67-AV$20)*($T67-AV$20)/'3차 스테이터스'!$U$10*$W$10)</f>
        <v>0.16200000000000001</v>
      </c>
      <c r="AW67" s="140">
        <f>IF(AW$20&gt;$T67,0,($T67-AW$20)*($T67-AW$20)/'3차 스테이터스'!$U$10*$W$10)</f>
        <v>0.14449999999999999</v>
      </c>
      <c r="AX67" s="140">
        <f>IF(AX$20&gt;$T67,0,($T67-AX$20)*($T67-AX$20)/'3차 스테이터스'!$U$10*$W$10)</f>
        <v>0.128</v>
      </c>
      <c r="AY67" s="140">
        <f>IF(AY$20&gt;$T67,0,($T67-AY$20)*($T67-AY$20)/'3차 스테이터스'!$U$10*$W$10)</f>
        <v>0.1125</v>
      </c>
      <c r="AZ67" s="140">
        <f>IF(AZ$20&gt;$T67,0,($T67-AZ$20)*($T67-AZ$20)/'3차 스테이터스'!$U$10*$W$10)</f>
        <v>9.8000000000000004E-2</v>
      </c>
      <c r="BA67" s="140">
        <f>IF(BA$20&gt;$T67,0,($T67-BA$20)*($T67-BA$20)/'3차 스테이터스'!$U$10*$W$10)</f>
        <v>8.4499999999999992E-2</v>
      </c>
      <c r="BB67" s="140">
        <f>IF(BB$20&gt;$T67,0,($T67-BB$20)*($T67-BB$20)/'3차 스테이터스'!$U$10*$W$10)</f>
        <v>7.2000000000000008E-2</v>
      </c>
      <c r="BC67" s="140">
        <f>IF(BC$20&gt;$T67,0,($T67-BC$20)*($T67-BC$20)/'3차 스테이터스'!$U$10*$W$10)</f>
        <v>6.0499999999999998E-2</v>
      </c>
      <c r="BD67" s="140">
        <f>IF(BD$20&gt;$T67,0,($T67-BD$20)*($T67-BD$20)/'3차 스테이터스'!$U$10*$W$10)</f>
        <v>0.05</v>
      </c>
      <c r="BE67" s="140">
        <f>IF(BE$20&gt;$T67,0,($T67-BE$20)*($T67-BE$20)/'3차 스테이터스'!$U$10*$W$10)</f>
        <v>4.0500000000000001E-2</v>
      </c>
      <c r="BF67" s="140">
        <f>IF(BF$20&gt;$T67,0,($T67-BF$20)*($T67-BF$20)/'3차 스테이터스'!$U$10*$W$10)</f>
        <v>3.2000000000000001E-2</v>
      </c>
      <c r="BG67" s="140">
        <f>IF(BG$20&gt;$T67,0,($T67-BG$20)*($T67-BG$20)/'3차 스테이터스'!$U$10*$W$10)</f>
        <v>2.4500000000000001E-2</v>
      </c>
      <c r="BH67" s="140">
        <f>IF(BH$20&gt;$T67,0,($T67-BH$20)*($T67-BH$20)/'3차 스테이터스'!$U$10*$W$10)</f>
        <v>1.8000000000000002E-2</v>
      </c>
      <c r="BI67" s="140">
        <f>IF(BI$20&gt;$T67,0,($T67-BI$20)*($T67-BI$20)/'3차 스테이터스'!$U$10*$W$10)</f>
        <v>1.2500000000000001E-2</v>
      </c>
      <c r="BJ67" s="140">
        <f>IF(BJ$20&gt;$T67,0,($T67-BJ$20)*($T67-BJ$20)/'3차 스테이터스'!$U$10*$W$10)</f>
        <v>8.0000000000000002E-3</v>
      </c>
      <c r="BK67" s="140">
        <f>IF(BK$20&gt;$T67,0,($T67-BK$20)*($T67-BK$20)/'3차 스테이터스'!$U$10*$W$10)</f>
        <v>4.5000000000000005E-3</v>
      </c>
      <c r="BL67" s="140">
        <f>IF(BL$20&gt;$T67,0,($T67-BL$20)*($T67-BL$20)/'3차 스테이터스'!$U$10*$W$10)</f>
        <v>2E-3</v>
      </c>
      <c r="BM67" s="141">
        <f>IF(BM$20&gt;$T67,0,($T67-BM$20)*($T67-BM$20)/'3차 스테이터스'!$U$10*$W$10)</f>
        <v>5.0000000000000001E-4</v>
      </c>
      <c r="BN67" s="140">
        <f>IF(BN$20&gt;$T67,0,($T67-BN$20)*($T67-BN$20)/'3차 스테이터스'!$U$10*$W$10)</f>
        <v>0</v>
      </c>
      <c r="BO67" s="140">
        <f>IF(BO$20&gt;$T67,0,($T67-BO$20)*($T67-BO$20)/'3차 스테이터스'!$U$10*$W$10)</f>
        <v>0</v>
      </c>
      <c r="BP67" s="140">
        <f>IF(BP$20&gt;$T67,0,($T67-BP$20)*($T67-BP$20)/'3차 스테이터스'!$U$10*$W$10)</f>
        <v>0</v>
      </c>
      <c r="BQ67" s="140">
        <f>IF(BQ$20&gt;$T67,0,($T67-BQ$20)*($T67-BQ$20)/'3차 스테이터스'!$U$10*$W$10)</f>
        <v>0</v>
      </c>
      <c r="BR67" s="140">
        <f>IF(BR$20&gt;$T67,0,($T67-BR$20)*($T67-BR$20)/'3차 스테이터스'!$U$10*$W$10)</f>
        <v>0</v>
      </c>
      <c r="BS67" s="138" t="s">
        <v>127</v>
      </c>
    </row>
    <row r="68" spans="2:71" x14ac:dyDescent="0.3">
      <c r="B68" s="256">
        <f t="shared" si="8"/>
        <v>47</v>
      </c>
      <c r="C68" s="404">
        <f t="shared" si="1"/>
        <v>3.026320363231275E-2</v>
      </c>
      <c r="D68" s="404">
        <f t="shared" si="2"/>
        <v>2.2395366981364247E-2</v>
      </c>
      <c r="E68" s="404">
        <f t="shared" si="3"/>
        <v>4.3333947999262407E-2</v>
      </c>
      <c r="F68" s="404">
        <f t="shared" si="4"/>
        <v>3.0046998929820084E-2</v>
      </c>
      <c r="G68" s="404">
        <f t="shared" si="5"/>
        <v>1.5409162440986187E-2</v>
      </c>
      <c r="H68" s="404">
        <f t="shared" si="6"/>
        <v>2.9749337157679013E-2</v>
      </c>
      <c r="I68" s="404">
        <f t="shared" si="7"/>
        <v>1.5330419466370929E-2</v>
      </c>
      <c r="J68"/>
      <c r="K68"/>
      <c r="L68"/>
      <c r="T68" s="139">
        <f t="shared" si="9"/>
        <v>47</v>
      </c>
      <c r="U68" s="140">
        <f>IF(U$20&gt;$T68,0,($T68-U$20)*($T68-U$20)/'3차 스테이터스'!$U$10*$W$10)</f>
        <v>1.0580000000000001</v>
      </c>
      <c r="V68" s="140">
        <f>IF(V$20&gt;$T68,0,($T68-V$20)*($T68-V$20)/'3차 스테이터스'!$U$10*$W$10)</f>
        <v>1.0125</v>
      </c>
      <c r="W68" s="140">
        <f>IF(W$20&gt;$T68,0,($T68-W$20)*($T68-W$20)/'3차 스테이터스'!$U$10*$W$10)</f>
        <v>0.96799999999999997</v>
      </c>
      <c r="X68" s="140">
        <f>IF(X$20&gt;$T68,0,($T68-X$20)*($T68-X$20)/'3차 스테이터스'!$U$10*$W$10)</f>
        <v>0.9245000000000001</v>
      </c>
      <c r="Y68" s="140">
        <f>IF(Y$20&gt;$T68,0,($T68-Y$20)*($T68-Y$20)/'3차 스테이터스'!$U$10*$W$10)</f>
        <v>0.88200000000000001</v>
      </c>
      <c r="Z68" s="140">
        <f>IF(Z$20&gt;$T68,0,($T68-Z$20)*($T68-Z$20)/'3차 스테이터스'!$U$10*$W$10)</f>
        <v>0.84050000000000002</v>
      </c>
      <c r="AA68" s="140">
        <f>IF(AA$20&gt;$T68,0,($T68-AA$20)*($T68-AA$20)/'3차 스테이터스'!$U$10*$W$10)</f>
        <v>0.8</v>
      </c>
      <c r="AB68" s="140">
        <f>IF(AB$20&gt;$T68,0,($T68-AB$20)*($T68-AB$20)/'3차 스테이터스'!$U$10*$W$10)</f>
        <v>0.76049999999999995</v>
      </c>
      <c r="AC68" s="140">
        <f>IF(AC$20&gt;$T68,0,($T68-AC$20)*($T68-AC$20)/'3차 스테이터스'!$U$10*$W$10)</f>
        <v>0.72200000000000009</v>
      </c>
      <c r="AD68" s="140">
        <f>IF(AD$20&gt;$T68,0,($T68-AD$20)*($T68-AD$20)/'3차 스테이터스'!$U$10*$W$10)</f>
        <v>0.6845</v>
      </c>
      <c r="AE68" s="140">
        <f>IF(AE$20&gt;$T68,0,($T68-AE$20)*($T68-AE$20)/'3차 스테이터스'!$U$10*$W$10)</f>
        <v>0.64800000000000002</v>
      </c>
      <c r="AF68" s="140">
        <f>IF(AF$20&gt;$T68,0,($T68-AF$20)*($T68-AF$20)/'3차 스테이터스'!$U$10*$W$10)</f>
        <v>0.61250000000000004</v>
      </c>
      <c r="AG68" s="140">
        <f>IF(AG$20&gt;$T68,0,($T68-AG$20)*($T68-AG$20)/'3차 스테이터스'!$U$10*$W$10)</f>
        <v>0.57799999999999996</v>
      </c>
      <c r="AH68" s="140">
        <f>IF(AH$20&gt;$T68,0,($T68-AH$20)*($T68-AH$20)/'3차 스테이터스'!$U$10*$W$10)</f>
        <v>0.5445000000000001</v>
      </c>
      <c r="AI68" s="140">
        <f>IF(AI$20&gt;$T68,0,($T68-AI$20)*($T68-AI$20)/'3차 스테이터스'!$U$10*$W$10)</f>
        <v>0.51200000000000001</v>
      </c>
      <c r="AJ68" s="140">
        <f>IF(AJ$20&gt;$T68,0,($T68-AJ$20)*($T68-AJ$20)/'3차 스테이터스'!$U$10*$W$10)</f>
        <v>0.48049999999999998</v>
      </c>
      <c r="AK68" s="140">
        <f>IF(AK$20&gt;$T68,0,($T68-AK$20)*($T68-AK$20)/'3차 스테이터스'!$U$10*$W$10)</f>
        <v>0.45</v>
      </c>
      <c r="AL68" s="140">
        <f>IF(AL$20&gt;$T68,0,($T68-AL$20)*($T68-AL$20)/'3차 스테이터스'!$U$10*$W$10)</f>
        <v>0.42049999999999998</v>
      </c>
      <c r="AM68" s="140">
        <f>IF(AM$20&gt;$T68,0,($T68-AM$20)*($T68-AM$20)/'3차 스테이터스'!$U$10*$W$10)</f>
        <v>0.39200000000000002</v>
      </c>
      <c r="AN68" s="140">
        <f>IF(AN$20&gt;$T68,0,($T68-AN$20)*($T68-AN$20)/'3차 스테이터스'!$U$10*$W$10)</f>
        <v>0.36450000000000005</v>
      </c>
      <c r="AO68" s="140">
        <f>IF(AO$20&gt;$T68,0,($T68-AO$20)*($T68-AO$20)/'3차 스테이터스'!$U$10*$W$10)</f>
        <v>0.33799999999999997</v>
      </c>
      <c r="AP68" s="140">
        <f>IF(AP$20&gt;$T68,0,($T68-AP$20)*($T68-AP$20)/'3차 스테이터스'!$U$10*$W$10)</f>
        <v>0.3125</v>
      </c>
      <c r="AQ68" s="140">
        <f>IF(AQ$20&gt;$T68,0,($T68-AQ$20)*($T68-AQ$20)/'3차 스테이터스'!$U$10*$W$10)</f>
        <v>0.28800000000000003</v>
      </c>
      <c r="AR68" s="140">
        <f>IF(AR$20&gt;$T68,0,($T68-AR$20)*($T68-AR$20)/'3차 스테이터스'!$U$10*$W$10)</f>
        <v>0.26450000000000001</v>
      </c>
      <c r="AS68" s="140">
        <f>IF(AS$20&gt;$T68,0,($T68-AS$20)*($T68-AS$20)/'3차 스테이터스'!$U$10*$W$10)</f>
        <v>0.24199999999999999</v>
      </c>
      <c r="AT68" s="140">
        <f>IF(AT$20&gt;$T68,0,($T68-AT$20)*($T68-AT$20)/'3차 스테이터스'!$U$10*$W$10)</f>
        <v>0.2205</v>
      </c>
      <c r="AU68" s="140">
        <f>IF(AU$20&gt;$T68,0,($T68-AU$20)*($T68-AU$20)/'3차 스테이터스'!$U$10*$W$10)</f>
        <v>0.2</v>
      </c>
      <c r="AV68" s="140">
        <f>IF(AV$20&gt;$T68,0,($T68-AV$20)*($T68-AV$20)/'3차 스테이터스'!$U$10*$W$10)</f>
        <v>0.18050000000000002</v>
      </c>
      <c r="AW68" s="140">
        <f>IF(AW$20&gt;$T68,0,($T68-AW$20)*($T68-AW$20)/'3차 스테이터스'!$U$10*$W$10)</f>
        <v>0.16200000000000001</v>
      </c>
      <c r="AX68" s="140">
        <f>IF(AX$20&gt;$T68,0,($T68-AX$20)*($T68-AX$20)/'3차 스테이터스'!$U$10*$W$10)</f>
        <v>0.14449999999999999</v>
      </c>
      <c r="AY68" s="140">
        <f>IF(AY$20&gt;$T68,0,($T68-AY$20)*($T68-AY$20)/'3차 스테이터스'!$U$10*$W$10)</f>
        <v>0.128</v>
      </c>
      <c r="AZ68" s="140">
        <f>IF(AZ$20&gt;$T68,0,($T68-AZ$20)*($T68-AZ$20)/'3차 스테이터스'!$U$10*$W$10)</f>
        <v>0.1125</v>
      </c>
      <c r="BA68" s="140">
        <f>IF(BA$20&gt;$T68,0,($T68-BA$20)*($T68-BA$20)/'3차 스테이터스'!$U$10*$W$10)</f>
        <v>9.8000000000000004E-2</v>
      </c>
      <c r="BB68" s="140">
        <f>IF(BB$20&gt;$T68,0,($T68-BB$20)*($T68-BB$20)/'3차 스테이터스'!$U$10*$W$10)</f>
        <v>8.4499999999999992E-2</v>
      </c>
      <c r="BC68" s="140">
        <f>IF(BC$20&gt;$T68,0,($T68-BC$20)*($T68-BC$20)/'3차 스테이터스'!$U$10*$W$10)</f>
        <v>7.2000000000000008E-2</v>
      </c>
      <c r="BD68" s="140">
        <f>IF(BD$20&gt;$T68,0,($T68-BD$20)*($T68-BD$20)/'3차 스테이터스'!$U$10*$W$10)</f>
        <v>6.0499999999999998E-2</v>
      </c>
      <c r="BE68" s="140">
        <f>IF(BE$20&gt;$T68,0,($T68-BE$20)*($T68-BE$20)/'3차 스테이터스'!$U$10*$W$10)</f>
        <v>0.05</v>
      </c>
      <c r="BF68" s="140">
        <f>IF(BF$20&gt;$T68,0,($T68-BF$20)*($T68-BF$20)/'3차 스테이터스'!$U$10*$W$10)</f>
        <v>4.0500000000000001E-2</v>
      </c>
      <c r="BG68" s="140">
        <f>IF(BG$20&gt;$T68,0,($T68-BG$20)*($T68-BG$20)/'3차 스테이터스'!$U$10*$W$10)</f>
        <v>3.2000000000000001E-2</v>
      </c>
      <c r="BH68" s="140">
        <f>IF(BH$20&gt;$T68,0,($T68-BH$20)*($T68-BH$20)/'3차 스테이터스'!$U$10*$W$10)</f>
        <v>2.4500000000000001E-2</v>
      </c>
      <c r="BI68" s="140">
        <f>IF(BI$20&gt;$T68,0,($T68-BI$20)*($T68-BI$20)/'3차 스테이터스'!$U$10*$W$10)</f>
        <v>1.8000000000000002E-2</v>
      </c>
      <c r="BJ68" s="140">
        <f>IF(BJ$20&gt;$T68,0,($T68-BJ$20)*($T68-BJ$20)/'3차 스테이터스'!$U$10*$W$10)</f>
        <v>1.2500000000000001E-2</v>
      </c>
      <c r="BK68" s="140">
        <f>IF(BK$20&gt;$T68,0,($T68-BK$20)*($T68-BK$20)/'3차 스테이터스'!$U$10*$W$10)</f>
        <v>8.0000000000000002E-3</v>
      </c>
      <c r="BL68" s="140">
        <f>IF(BL$20&gt;$T68,0,($T68-BL$20)*($T68-BL$20)/'3차 스테이터스'!$U$10*$W$10)</f>
        <v>4.5000000000000005E-3</v>
      </c>
      <c r="BM68" s="141">
        <f>IF(BM$20&gt;$T68,0,($T68-BM$20)*($T68-BM$20)/'3차 스테이터스'!$U$10*$W$10)</f>
        <v>2E-3</v>
      </c>
      <c r="BN68" s="140">
        <f>IF(BN$20&gt;$T68,0,($T68-BN$20)*($T68-BN$20)/'3차 스테이터스'!$U$10*$W$10)</f>
        <v>5.0000000000000001E-4</v>
      </c>
      <c r="BO68" s="140">
        <f>IF(BO$20&gt;$T68,0,($T68-BO$20)*($T68-BO$20)/'3차 스테이터스'!$U$10*$W$10)</f>
        <v>0</v>
      </c>
      <c r="BP68" s="140">
        <f>IF(BP$20&gt;$T68,0,($T68-BP$20)*($T68-BP$20)/'3차 스테이터스'!$U$10*$W$10)</f>
        <v>0</v>
      </c>
      <c r="BQ68" s="140">
        <f>IF(BQ$20&gt;$T68,0,($T68-BQ$20)*($T68-BQ$20)/'3차 스테이터스'!$U$10*$W$10)</f>
        <v>0</v>
      </c>
      <c r="BR68" s="140">
        <f>IF(BR$20&gt;$T68,0,($T68-BR$20)*($T68-BR$20)/'3차 스테이터스'!$U$10*$W$10)</f>
        <v>0</v>
      </c>
      <c r="BS68" s="138" t="s">
        <v>127</v>
      </c>
    </row>
    <row r="69" spans="2:71" x14ac:dyDescent="0.3">
      <c r="B69" s="256">
        <f t="shared" si="8"/>
        <v>48</v>
      </c>
      <c r="C69" s="404">
        <f t="shared" si="1"/>
        <v>3.0884658899188185E-2</v>
      </c>
      <c r="D69" s="404">
        <f t="shared" si="2"/>
        <v>2.2849012387010377E-2</v>
      </c>
      <c r="E69" s="404">
        <f t="shared" si="3"/>
        <v>4.4182621502209127E-2</v>
      </c>
      <c r="F69" s="404">
        <f t="shared" si="4"/>
        <v>3.0659516523008676E-2</v>
      </c>
      <c r="G69" s="404">
        <f t="shared" si="5"/>
        <v>1.5731515469323547E-2</v>
      </c>
      <c r="H69" s="404">
        <f t="shared" si="6"/>
        <v>3.0349657770467449E-2</v>
      </c>
      <c r="I69" s="404">
        <f t="shared" si="7"/>
        <v>1.5649452269170579E-2</v>
      </c>
      <c r="J69"/>
      <c r="K69"/>
      <c r="L69"/>
      <c r="T69" s="139">
        <f t="shared" si="9"/>
        <v>48</v>
      </c>
      <c r="U69" s="140">
        <f>IF(U$20&gt;$T69,0,($T69-U$20)*($T69-U$20)/'3차 스테이터스'!$U$10*$W$10)</f>
        <v>1.1045</v>
      </c>
      <c r="V69" s="140">
        <f>IF(V$20&gt;$T69,0,($T69-V$20)*($T69-V$20)/'3차 스테이터스'!$U$10*$W$10)</f>
        <v>1.0580000000000001</v>
      </c>
      <c r="W69" s="140">
        <f>IF(W$20&gt;$T69,0,($T69-W$20)*($T69-W$20)/'3차 스테이터스'!$U$10*$W$10)</f>
        <v>1.0125</v>
      </c>
      <c r="X69" s="140">
        <f>IF(X$20&gt;$T69,0,($T69-X$20)*($T69-X$20)/'3차 스테이터스'!$U$10*$W$10)</f>
        <v>0.96799999999999997</v>
      </c>
      <c r="Y69" s="140">
        <f>IF(Y$20&gt;$T69,0,($T69-Y$20)*($T69-Y$20)/'3차 스테이터스'!$U$10*$W$10)</f>
        <v>0.9245000000000001</v>
      </c>
      <c r="Z69" s="140">
        <f>IF(Z$20&gt;$T69,0,($T69-Z$20)*($T69-Z$20)/'3차 스테이터스'!$U$10*$W$10)</f>
        <v>0.88200000000000001</v>
      </c>
      <c r="AA69" s="140">
        <f>IF(AA$20&gt;$T69,0,($T69-AA$20)*($T69-AA$20)/'3차 스테이터스'!$U$10*$W$10)</f>
        <v>0.84050000000000002</v>
      </c>
      <c r="AB69" s="140">
        <f>IF(AB$20&gt;$T69,0,($T69-AB$20)*($T69-AB$20)/'3차 스테이터스'!$U$10*$W$10)</f>
        <v>0.8</v>
      </c>
      <c r="AC69" s="140">
        <f>IF(AC$20&gt;$T69,0,($T69-AC$20)*($T69-AC$20)/'3차 스테이터스'!$U$10*$W$10)</f>
        <v>0.76049999999999995</v>
      </c>
      <c r="AD69" s="140">
        <f>IF(AD$20&gt;$T69,0,($T69-AD$20)*($T69-AD$20)/'3차 스테이터스'!$U$10*$W$10)</f>
        <v>0.72200000000000009</v>
      </c>
      <c r="AE69" s="140">
        <f>IF(AE$20&gt;$T69,0,($T69-AE$20)*($T69-AE$20)/'3차 스테이터스'!$U$10*$W$10)</f>
        <v>0.6845</v>
      </c>
      <c r="AF69" s="140">
        <f>IF(AF$20&gt;$T69,0,($T69-AF$20)*($T69-AF$20)/'3차 스테이터스'!$U$10*$W$10)</f>
        <v>0.64800000000000002</v>
      </c>
      <c r="AG69" s="140">
        <f>IF(AG$20&gt;$T69,0,($T69-AG$20)*($T69-AG$20)/'3차 스테이터스'!$U$10*$W$10)</f>
        <v>0.61250000000000004</v>
      </c>
      <c r="AH69" s="140">
        <f>IF(AH$20&gt;$T69,0,($T69-AH$20)*($T69-AH$20)/'3차 스테이터스'!$U$10*$W$10)</f>
        <v>0.57799999999999996</v>
      </c>
      <c r="AI69" s="140">
        <f>IF(AI$20&gt;$T69,0,($T69-AI$20)*($T69-AI$20)/'3차 스테이터스'!$U$10*$W$10)</f>
        <v>0.5445000000000001</v>
      </c>
      <c r="AJ69" s="140">
        <f>IF(AJ$20&gt;$T69,0,($T69-AJ$20)*($T69-AJ$20)/'3차 스테이터스'!$U$10*$W$10)</f>
        <v>0.51200000000000001</v>
      </c>
      <c r="AK69" s="140">
        <f>IF(AK$20&gt;$T69,0,($T69-AK$20)*($T69-AK$20)/'3차 스테이터스'!$U$10*$W$10)</f>
        <v>0.48049999999999998</v>
      </c>
      <c r="AL69" s="140">
        <f>IF(AL$20&gt;$T69,0,($T69-AL$20)*($T69-AL$20)/'3차 스테이터스'!$U$10*$W$10)</f>
        <v>0.45</v>
      </c>
      <c r="AM69" s="140">
        <f>IF(AM$20&gt;$T69,0,($T69-AM$20)*($T69-AM$20)/'3차 스테이터스'!$U$10*$W$10)</f>
        <v>0.42049999999999998</v>
      </c>
      <c r="AN69" s="140">
        <f>IF(AN$20&gt;$T69,0,($T69-AN$20)*($T69-AN$20)/'3차 스테이터스'!$U$10*$W$10)</f>
        <v>0.39200000000000002</v>
      </c>
      <c r="AO69" s="140">
        <f>IF(AO$20&gt;$T69,0,($T69-AO$20)*($T69-AO$20)/'3차 스테이터스'!$U$10*$W$10)</f>
        <v>0.36450000000000005</v>
      </c>
      <c r="AP69" s="140">
        <f>IF(AP$20&gt;$T69,0,($T69-AP$20)*($T69-AP$20)/'3차 스테이터스'!$U$10*$W$10)</f>
        <v>0.33799999999999997</v>
      </c>
      <c r="AQ69" s="140">
        <f>IF(AQ$20&gt;$T69,0,($T69-AQ$20)*($T69-AQ$20)/'3차 스테이터스'!$U$10*$W$10)</f>
        <v>0.3125</v>
      </c>
      <c r="AR69" s="140">
        <f>IF(AR$20&gt;$T69,0,($T69-AR$20)*($T69-AR$20)/'3차 스테이터스'!$U$10*$W$10)</f>
        <v>0.28800000000000003</v>
      </c>
      <c r="AS69" s="140">
        <f>IF(AS$20&gt;$T69,0,($T69-AS$20)*($T69-AS$20)/'3차 스테이터스'!$U$10*$W$10)</f>
        <v>0.26450000000000001</v>
      </c>
      <c r="AT69" s="140">
        <f>IF(AT$20&gt;$T69,0,($T69-AT$20)*($T69-AT$20)/'3차 스테이터스'!$U$10*$W$10)</f>
        <v>0.24199999999999999</v>
      </c>
      <c r="AU69" s="140">
        <f>IF(AU$20&gt;$T69,0,($T69-AU$20)*($T69-AU$20)/'3차 스테이터스'!$U$10*$W$10)</f>
        <v>0.2205</v>
      </c>
      <c r="AV69" s="140">
        <f>IF(AV$20&gt;$T69,0,($T69-AV$20)*($T69-AV$20)/'3차 스테이터스'!$U$10*$W$10)</f>
        <v>0.2</v>
      </c>
      <c r="AW69" s="140">
        <f>IF(AW$20&gt;$T69,0,($T69-AW$20)*($T69-AW$20)/'3차 스테이터스'!$U$10*$W$10)</f>
        <v>0.18050000000000002</v>
      </c>
      <c r="AX69" s="140">
        <f>IF(AX$20&gt;$T69,0,($T69-AX$20)*($T69-AX$20)/'3차 스테이터스'!$U$10*$W$10)</f>
        <v>0.16200000000000001</v>
      </c>
      <c r="AY69" s="140">
        <f>IF(AY$20&gt;$T69,0,($T69-AY$20)*($T69-AY$20)/'3차 스테이터스'!$U$10*$W$10)</f>
        <v>0.14449999999999999</v>
      </c>
      <c r="AZ69" s="140">
        <f>IF(AZ$20&gt;$T69,0,($T69-AZ$20)*($T69-AZ$20)/'3차 스테이터스'!$U$10*$W$10)</f>
        <v>0.128</v>
      </c>
      <c r="BA69" s="140">
        <f>IF(BA$20&gt;$T69,0,($T69-BA$20)*($T69-BA$20)/'3차 스테이터스'!$U$10*$W$10)</f>
        <v>0.1125</v>
      </c>
      <c r="BB69" s="140">
        <f>IF(BB$20&gt;$T69,0,($T69-BB$20)*($T69-BB$20)/'3차 스테이터스'!$U$10*$W$10)</f>
        <v>9.8000000000000004E-2</v>
      </c>
      <c r="BC69" s="140">
        <f>IF(BC$20&gt;$T69,0,($T69-BC$20)*($T69-BC$20)/'3차 스테이터스'!$U$10*$W$10)</f>
        <v>8.4499999999999992E-2</v>
      </c>
      <c r="BD69" s="140">
        <f>IF(BD$20&gt;$T69,0,($T69-BD$20)*($T69-BD$20)/'3차 스테이터스'!$U$10*$W$10)</f>
        <v>7.2000000000000008E-2</v>
      </c>
      <c r="BE69" s="140">
        <f>IF(BE$20&gt;$T69,0,($T69-BE$20)*($T69-BE$20)/'3차 스테이터스'!$U$10*$W$10)</f>
        <v>6.0499999999999998E-2</v>
      </c>
      <c r="BF69" s="140">
        <f>IF(BF$20&gt;$T69,0,($T69-BF$20)*($T69-BF$20)/'3차 스테이터스'!$U$10*$W$10)</f>
        <v>0.05</v>
      </c>
      <c r="BG69" s="140">
        <f>IF(BG$20&gt;$T69,0,($T69-BG$20)*($T69-BG$20)/'3차 스테이터스'!$U$10*$W$10)</f>
        <v>4.0500000000000001E-2</v>
      </c>
      <c r="BH69" s="140">
        <f>IF(BH$20&gt;$T69,0,($T69-BH$20)*($T69-BH$20)/'3차 스테이터스'!$U$10*$W$10)</f>
        <v>3.2000000000000001E-2</v>
      </c>
      <c r="BI69" s="140">
        <f>IF(BI$20&gt;$T69,0,($T69-BI$20)*($T69-BI$20)/'3차 스테이터스'!$U$10*$W$10)</f>
        <v>2.4500000000000001E-2</v>
      </c>
      <c r="BJ69" s="140">
        <f>IF(BJ$20&gt;$T69,0,($T69-BJ$20)*($T69-BJ$20)/'3차 스테이터스'!$U$10*$W$10)</f>
        <v>1.8000000000000002E-2</v>
      </c>
      <c r="BK69" s="140">
        <f>IF(BK$20&gt;$T69,0,($T69-BK$20)*($T69-BK$20)/'3차 스테이터스'!$U$10*$W$10)</f>
        <v>1.2500000000000001E-2</v>
      </c>
      <c r="BL69" s="140">
        <f>IF(BL$20&gt;$T69,0,($T69-BL$20)*($T69-BL$20)/'3차 스테이터스'!$U$10*$W$10)</f>
        <v>8.0000000000000002E-3</v>
      </c>
      <c r="BM69" s="141">
        <f>IF(BM$20&gt;$T69,0,($T69-BM$20)*($T69-BM$20)/'3차 스테이터스'!$U$10*$W$10)</f>
        <v>4.5000000000000005E-3</v>
      </c>
      <c r="BN69" s="140">
        <f>IF(BN$20&gt;$T69,0,($T69-BN$20)*($T69-BN$20)/'3차 스테이터스'!$U$10*$W$10)</f>
        <v>2E-3</v>
      </c>
      <c r="BO69" s="140">
        <f>IF(BO$20&gt;$T69,0,($T69-BO$20)*($T69-BO$20)/'3차 스테이터스'!$U$10*$W$10)</f>
        <v>5.0000000000000001E-4</v>
      </c>
      <c r="BP69" s="140">
        <f>IF(BP$20&gt;$T69,0,($T69-BP$20)*($T69-BP$20)/'3차 스테이터스'!$U$10*$W$10)</f>
        <v>0</v>
      </c>
      <c r="BQ69" s="140">
        <f>IF(BQ$20&gt;$T69,0,($T69-BQ$20)*($T69-BQ$20)/'3차 스테이터스'!$U$10*$W$10)</f>
        <v>0</v>
      </c>
      <c r="BR69" s="140">
        <f>IF(BR$20&gt;$T69,0,($T69-BR$20)*($T69-BR$20)/'3차 스테이터스'!$U$10*$W$10)</f>
        <v>0</v>
      </c>
      <c r="BS69" s="138" t="s">
        <v>127</v>
      </c>
    </row>
    <row r="70" spans="2:71" x14ac:dyDescent="0.3">
      <c r="B70" s="256">
        <f t="shared" si="8"/>
        <v>49</v>
      </c>
      <c r="C70" s="404">
        <f t="shared" si="1"/>
        <v>3.1505212301925087E-2</v>
      </c>
      <c r="D70" s="404">
        <f t="shared" si="2"/>
        <v>2.3301752203972639E-2</v>
      </c>
      <c r="E70" s="404">
        <f t="shared" si="3"/>
        <v>4.5028487410402496E-2</v>
      </c>
      <c r="F70" s="404">
        <f t="shared" si="4"/>
        <v>3.1270965947210815E-2</v>
      </c>
      <c r="G70" s="404">
        <f t="shared" si="5"/>
        <v>1.6053643194128952E-2</v>
      </c>
      <c r="H70" s="404">
        <f t="shared" si="6"/>
        <v>3.0948689748991863E-2</v>
      </c>
      <c r="I70" s="404">
        <f t="shared" si="7"/>
        <v>1.5968193964674447E-2</v>
      </c>
      <c r="J70"/>
      <c r="K70"/>
      <c r="L70"/>
      <c r="T70" s="139">
        <f t="shared" si="9"/>
        <v>49</v>
      </c>
      <c r="U70" s="140">
        <f>IF(U$20&gt;$T70,0,($T70-U$20)*($T70-U$20)/'3차 스테이터스'!$U$10*$W$10)</f>
        <v>1.1520000000000001</v>
      </c>
      <c r="V70" s="140">
        <f>IF(V$20&gt;$T70,0,($T70-V$20)*($T70-V$20)/'3차 스테이터스'!$U$10*$W$10)</f>
        <v>1.1045</v>
      </c>
      <c r="W70" s="140">
        <f>IF(W$20&gt;$T70,0,($T70-W$20)*($T70-W$20)/'3차 스테이터스'!$U$10*$W$10)</f>
        <v>1.0580000000000001</v>
      </c>
      <c r="X70" s="140">
        <f>IF(X$20&gt;$T70,0,($T70-X$20)*($T70-X$20)/'3차 스테이터스'!$U$10*$W$10)</f>
        <v>1.0125</v>
      </c>
      <c r="Y70" s="140">
        <f>IF(Y$20&gt;$T70,0,($T70-Y$20)*($T70-Y$20)/'3차 스테이터스'!$U$10*$W$10)</f>
        <v>0.96799999999999997</v>
      </c>
      <c r="Z70" s="140">
        <f>IF(Z$20&gt;$T70,0,($T70-Z$20)*($T70-Z$20)/'3차 스테이터스'!$U$10*$W$10)</f>
        <v>0.9245000000000001</v>
      </c>
      <c r="AA70" s="140">
        <f>IF(AA$20&gt;$T70,0,($T70-AA$20)*($T70-AA$20)/'3차 스테이터스'!$U$10*$W$10)</f>
        <v>0.88200000000000001</v>
      </c>
      <c r="AB70" s="140">
        <f>IF(AB$20&gt;$T70,0,($T70-AB$20)*($T70-AB$20)/'3차 스테이터스'!$U$10*$W$10)</f>
        <v>0.84050000000000002</v>
      </c>
      <c r="AC70" s="140">
        <f>IF(AC$20&gt;$T70,0,($T70-AC$20)*($T70-AC$20)/'3차 스테이터스'!$U$10*$W$10)</f>
        <v>0.8</v>
      </c>
      <c r="AD70" s="140">
        <f>IF(AD$20&gt;$T70,0,($T70-AD$20)*($T70-AD$20)/'3차 스테이터스'!$U$10*$W$10)</f>
        <v>0.76049999999999995</v>
      </c>
      <c r="AE70" s="140">
        <f>IF(AE$20&gt;$T70,0,($T70-AE$20)*($T70-AE$20)/'3차 스테이터스'!$U$10*$W$10)</f>
        <v>0.72200000000000009</v>
      </c>
      <c r="AF70" s="140">
        <f>IF(AF$20&gt;$T70,0,($T70-AF$20)*($T70-AF$20)/'3차 스테이터스'!$U$10*$W$10)</f>
        <v>0.6845</v>
      </c>
      <c r="AG70" s="140">
        <f>IF(AG$20&gt;$T70,0,($T70-AG$20)*($T70-AG$20)/'3차 스테이터스'!$U$10*$W$10)</f>
        <v>0.64800000000000002</v>
      </c>
      <c r="AH70" s="140">
        <f>IF(AH$20&gt;$T70,0,($T70-AH$20)*($T70-AH$20)/'3차 스테이터스'!$U$10*$W$10)</f>
        <v>0.61250000000000004</v>
      </c>
      <c r="AI70" s="140">
        <f>IF(AI$20&gt;$T70,0,($T70-AI$20)*($T70-AI$20)/'3차 스테이터스'!$U$10*$W$10)</f>
        <v>0.57799999999999996</v>
      </c>
      <c r="AJ70" s="140">
        <f>IF(AJ$20&gt;$T70,0,($T70-AJ$20)*($T70-AJ$20)/'3차 스테이터스'!$U$10*$W$10)</f>
        <v>0.5445000000000001</v>
      </c>
      <c r="AK70" s="140">
        <f>IF(AK$20&gt;$T70,0,($T70-AK$20)*($T70-AK$20)/'3차 스테이터스'!$U$10*$W$10)</f>
        <v>0.51200000000000001</v>
      </c>
      <c r="AL70" s="140">
        <f>IF(AL$20&gt;$T70,0,($T70-AL$20)*($T70-AL$20)/'3차 스테이터스'!$U$10*$W$10)</f>
        <v>0.48049999999999998</v>
      </c>
      <c r="AM70" s="140">
        <f>IF(AM$20&gt;$T70,0,($T70-AM$20)*($T70-AM$20)/'3차 스테이터스'!$U$10*$W$10)</f>
        <v>0.45</v>
      </c>
      <c r="AN70" s="140">
        <f>IF(AN$20&gt;$T70,0,($T70-AN$20)*($T70-AN$20)/'3차 스테이터스'!$U$10*$W$10)</f>
        <v>0.42049999999999998</v>
      </c>
      <c r="AO70" s="140">
        <f>IF(AO$20&gt;$T70,0,($T70-AO$20)*($T70-AO$20)/'3차 스테이터스'!$U$10*$W$10)</f>
        <v>0.39200000000000002</v>
      </c>
      <c r="AP70" s="140">
        <f>IF(AP$20&gt;$T70,0,($T70-AP$20)*($T70-AP$20)/'3차 스테이터스'!$U$10*$W$10)</f>
        <v>0.36450000000000005</v>
      </c>
      <c r="AQ70" s="140">
        <f>IF(AQ$20&gt;$T70,0,($T70-AQ$20)*($T70-AQ$20)/'3차 스테이터스'!$U$10*$W$10)</f>
        <v>0.33799999999999997</v>
      </c>
      <c r="AR70" s="140">
        <f>IF(AR$20&gt;$T70,0,($T70-AR$20)*($T70-AR$20)/'3차 스테이터스'!$U$10*$W$10)</f>
        <v>0.3125</v>
      </c>
      <c r="AS70" s="140">
        <f>IF(AS$20&gt;$T70,0,($T70-AS$20)*($T70-AS$20)/'3차 스테이터스'!$U$10*$W$10)</f>
        <v>0.28800000000000003</v>
      </c>
      <c r="AT70" s="140">
        <f>IF(AT$20&gt;$T70,0,($T70-AT$20)*($T70-AT$20)/'3차 스테이터스'!$U$10*$W$10)</f>
        <v>0.26450000000000001</v>
      </c>
      <c r="AU70" s="140">
        <f>IF(AU$20&gt;$T70,0,($T70-AU$20)*($T70-AU$20)/'3차 스테이터스'!$U$10*$W$10)</f>
        <v>0.24199999999999999</v>
      </c>
      <c r="AV70" s="140">
        <f>IF(AV$20&gt;$T70,0,($T70-AV$20)*($T70-AV$20)/'3차 스테이터스'!$U$10*$W$10)</f>
        <v>0.2205</v>
      </c>
      <c r="AW70" s="140">
        <f>IF(AW$20&gt;$T70,0,($T70-AW$20)*($T70-AW$20)/'3차 스테이터스'!$U$10*$W$10)</f>
        <v>0.2</v>
      </c>
      <c r="AX70" s="140">
        <f>IF(AX$20&gt;$T70,0,($T70-AX$20)*($T70-AX$20)/'3차 스테이터스'!$U$10*$W$10)</f>
        <v>0.18050000000000002</v>
      </c>
      <c r="AY70" s="140">
        <f>IF(AY$20&gt;$T70,0,($T70-AY$20)*($T70-AY$20)/'3차 스테이터스'!$U$10*$W$10)</f>
        <v>0.16200000000000001</v>
      </c>
      <c r="AZ70" s="140">
        <f>IF(AZ$20&gt;$T70,0,($T70-AZ$20)*($T70-AZ$20)/'3차 스테이터스'!$U$10*$W$10)</f>
        <v>0.14449999999999999</v>
      </c>
      <c r="BA70" s="140">
        <f>IF(BA$20&gt;$T70,0,($T70-BA$20)*($T70-BA$20)/'3차 스테이터스'!$U$10*$W$10)</f>
        <v>0.128</v>
      </c>
      <c r="BB70" s="140">
        <f>IF(BB$20&gt;$T70,0,($T70-BB$20)*($T70-BB$20)/'3차 스테이터스'!$U$10*$W$10)</f>
        <v>0.1125</v>
      </c>
      <c r="BC70" s="140">
        <f>IF(BC$20&gt;$T70,0,($T70-BC$20)*($T70-BC$20)/'3차 스테이터스'!$U$10*$W$10)</f>
        <v>9.8000000000000004E-2</v>
      </c>
      <c r="BD70" s="140">
        <f>IF(BD$20&gt;$T70,0,($T70-BD$20)*($T70-BD$20)/'3차 스테이터스'!$U$10*$W$10)</f>
        <v>8.4499999999999992E-2</v>
      </c>
      <c r="BE70" s="140">
        <f>IF(BE$20&gt;$T70,0,($T70-BE$20)*($T70-BE$20)/'3차 스테이터스'!$U$10*$W$10)</f>
        <v>7.2000000000000008E-2</v>
      </c>
      <c r="BF70" s="140">
        <f>IF(BF$20&gt;$T70,0,($T70-BF$20)*($T70-BF$20)/'3차 스테이터스'!$U$10*$W$10)</f>
        <v>6.0499999999999998E-2</v>
      </c>
      <c r="BG70" s="140">
        <f>IF(BG$20&gt;$T70,0,($T70-BG$20)*($T70-BG$20)/'3차 스테이터스'!$U$10*$W$10)</f>
        <v>0.05</v>
      </c>
      <c r="BH70" s="140">
        <f>IF(BH$20&gt;$T70,0,($T70-BH$20)*($T70-BH$20)/'3차 스테이터스'!$U$10*$W$10)</f>
        <v>4.0500000000000001E-2</v>
      </c>
      <c r="BI70" s="140">
        <f>IF(BI$20&gt;$T70,0,($T70-BI$20)*($T70-BI$20)/'3차 스테이터스'!$U$10*$W$10)</f>
        <v>3.2000000000000001E-2</v>
      </c>
      <c r="BJ70" s="140">
        <f>IF(BJ$20&gt;$T70,0,($T70-BJ$20)*($T70-BJ$20)/'3차 스테이터스'!$U$10*$W$10)</f>
        <v>2.4500000000000001E-2</v>
      </c>
      <c r="BK70" s="140">
        <f>IF(BK$20&gt;$T70,0,($T70-BK$20)*($T70-BK$20)/'3차 스테이터스'!$U$10*$W$10)</f>
        <v>1.8000000000000002E-2</v>
      </c>
      <c r="BL70" s="140">
        <f>IF(BL$20&gt;$T70,0,($T70-BL$20)*($T70-BL$20)/'3차 스테이터스'!$U$10*$W$10)</f>
        <v>1.2500000000000001E-2</v>
      </c>
      <c r="BM70" s="141">
        <f>IF(BM$20&gt;$T70,0,($T70-BM$20)*($T70-BM$20)/'3차 스테이터스'!$U$10*$W$10)</f>
        <v>8.0000000000000002E-3</v>
      </c>
      <c r="BN70" s="140">
        <f>IF(BN$20&gt;$T70,0,($T70-BN$20)*($T70-BN$20)/'3차 스테이터스'!$U$10*$W$10)</f>
        <v>4.5000000000000005E-3</v>
      </c>
      <c r="BO70" s="140">
        <f>IF(BO$20&gt;$T70,0,($T70-BO$20)*($T70-BO$20)/'3차 스테이터스'!$U$10*$W$10)</f>
        <v>2E-3</v>
      </c>
      <c r="BP70" s="140">
        <f>IF(BP$20&gt;$T70,0,($T70-BP$20)*($T70-BP$20)/'3차 스테이터스'!$U$10*$W$10)</f>
        <v>5.0000000000000001E-4</v>
      </c>
      <c r="BQ70" s="140">
        <f>IF(BQ$20&gt;$T70,0,($T70-BQ$20)*($T70-BQ$20)/'3차 스테이터스'!$U$10*$W$10)</f>
        <v>0</v>
      </c>
      <c r="BR70" s="140">
        <f>IF(BR$20&gt;$T70,0,($T70-BR$20)*($T70-BR$20)/'3차 스테이터스'!$U$10*$W$10)</f>
        <v>0</v>
      </c>
      <c r="BS70" s="138" t="s">
        <v>127</v>
      </c>
    </row>
    <row r="71" spans="2:71" x14ac:dyDescent="0.3">
      <c r="B71" s="256">
        <f t="shared" si="8"/>
        <v>50</v>
      </c>
      <c r="C71" s="404">
        <f t="shared" si="1"/>
        <v>3.2124865802295809E-2</v>
      </c>
      <c r="D71" s="404">
        <f t="shared" si="2"/>
        <v>2.3753589141216395E-2</v>
      </c>
      <c r="E71" s="404">
        <f t="shared" si="3"/>
        <v>4.5871559633027525E-2</v>
      </c>
      <c r="F71" s="404">
        <f t="shared" si="4"/>
        <v>3.1881349994160924E-2</v>
      </c>
      <c r="G71" s="404">
        <f t="shared" si="5"/>
        <v>1.6375545851528384E-2</v>
      </c>
      <c r="H71" s="404">
        <f t="shared" si="6"/>
        <v>3.1546437238032209E-2</v>
      </c>
      <c r="I71" s="404">
        <f t="shared" si="7"/>
        <v>1.6286644951140065E-2</v>
      </c>
      <c r="J71"/>
      <c r="K71"/>
      <c r="L71"/>
      <c r="T71" s="139">
        <f t="shared" si="9"/>
        <v>50</v>
      </c>
      <c r="U71" s="140">
        <f>IF(U$20&gt;$T71,0,($T71-U$20)*($T71-U$20)/'3차 스테이터스'!$U$10*$W$10)</f>
        <v>1.2004999999999999</v>
      </c>
      <c r="V71" s="140">
        <f>IF(V$20&gt;$T71,0,($T71-V$20)*($T71-V$20)/'3차 스테이터스'!$U$10*$W$10)</f>
        <v>1.1520000000000001</v>
      </c>
      <c r="W71" s="140">
        <f>IF(W$20&gt;$T71,0,($T71-W$20)*($T71-W$20)/'3차 스테이터스'!$U$10*$W$10)</f>
        <v>1.1045</v>
      </c>
      <c r="X71" s="140">
        <f>IF(X$20&gt;$T71,0,($T71-X$20)*($T71-X$20)/'3차 스테이터스'!$U$10*$W$10)</f>
        <v>1.0580000000000001</v>
      </c>
      <c r="Y71" s="140">
        <f>IF(Y$20&gt;$T71,0,($T71-Y$20)*($T71-Y$20)/'3차 스테이터스'!$U$10*$W$10)</f>
        <v>1.0125</v>
      </c>
      <c r="Z71" s="140">
        <f>IF(Z$20&gt;$T71,0,($T71-Z$20)*($T71-Z$20)/'3차 스테이터스'!$U$10*$W$10)</f>
        <v>0.96799999999999997</v>
      </c>
      <c r="AA71" s="140">
        <f>IF(AA$20&gt;$T71,0,($T71-AA$20)*($T71-AA$20)/'3차 스테이터스'!$U$10*$W$10)</f>
        <v>0.9245000000000001</v>
      </c>
      <c r="AB71" s="140">
        <f>IF(AB$20&gt;$T71,0,($T71-AB$20)*($T71-AB$20)/'3차 스테이터스'!$U$10*$W$10)</f>
        <v>0.88200000000000001</v>
      </c>
      <c r="AC71" s="140">
        <f>IF(AC$20&gt;$T71,0,($T71-AC$20)*($T71-AC$20)/'3차 스테이터스'!$U$10*$W$10)</f>
        <v>0.84050000000000002</v>
      </c>
      <c r="AD71" s="140">
        <f>IF(AD$20&gt;$T71,0,($T71-AD$20)*($T71-AD$20)/'3차 스테이터스'!$U$10*$W$10)</f>
        <v>0.8</v>
      </c>
      <c r="AE71" s="140">
        <f>IF(AE$20&gt;$T71,0,($T71-AE$20)*($T71-AE$20)/'3차 스테이터스'!$U$10*$W$10)</f>
        <v>0.76049999999999995</v>
      </c>
      <c r="AF71" s="140">
        <f>IF(AF$20&gt;$T71,0,($T71-AF$20)*($T71-AF$20)/'3차 스테이터스'!$U$10*$W$10)</f>
        <v>0.72200000000000009</v>
      </c>
      <c r="AG71" s="140">
        <f>IF(AG$20&gt;$T71,0,($T71-AG$20)*($T71-AG$20)/'3차 스테이터스'!$U$10*$W$10)</f>
        <v>0.6845</v>
      </c>
      <c r="AH71" s="140">
        <f>IF(AH$20&gt;$T71,0,($T71-AH$20)*($T71-AH$20)/'3차 스테이터스'!$U$10*$W$10)</f>
        <v>0.64800000000000002</v>
      </c>
      <c r="AI71" s="140">
        <f>IF(AI$20&gt;$T71,0,($T71-AI$20)*($T71-AI$20)/'3차 스테이터스'!$U$10*$W$10)</f>
        <v>0.61250000000000004</v>
      </c>
      <c r="AJ71" s="140">
        <f>IF(AJ$20&gt;$T71,0,($T71-AJ$20)*($T71-AJ$20)/'3차 스테이터스'!$U$10*$W$10)</f>
        <v>0.57799999999999996</v>
      </c>
      <c r="AK71" s="140">
        <f>IF(AK$20&gt;$T71,0,($T71-AK$20)*($T71-AK$20)/'3차 스테이터스'!$U$10*$W$10)</f>
        <v>0.5445000000000001</v>
      </c>
      <c r="AL71" s="140">
        <f>IF(AL$20&gt;$T71,0,($T71-AL$20)*($T71-AL$20)/'3차 스테이터스'!$U$10*$W$10)</f>
        <v>0.51200000000000001</v>
      </c>
      <c r="AM71" s="140">
        <f>IF(AM$20&gt;$T71,0,($T71-AM$20)*($T71-AM$20)/'3차 스테이터스'!$U$10*$W$10)</f>
        <v>0.48049999999999998</v>
      </c>
      <c r="AN71" s="140">
        <f>IF(AN$20&gt;$T71,0,($T71-AN$20)*($T71-AN$20)/'3차 스테이터스'!$U$10*$W$10)</f>
        <v>0.45</v>
      </c>
      <c r="AO71" s="140">
        <f>IF(AO$20&gt;$T71,0,($T71-AO$20)*($T71-AO$20)/'3차 스테이터스'!$U$10*$W$10)</f>
        <v>0.42049999999999998</v>
      </c>
      <c r="AP71" s="140">
        <f>IF(AP$20&gt;$T71,0,($T71-AP$20)*($T71-AP$20)/'3차 스테이터스'!$U$10*$W$10)</f>
        <v>0.39200000000000002</v>
      </c>
      <c r="AQ71" s="140">
        <f>IF(AQ$20&gt;$T71,0,($T71-AQ$20)*($T71-AQ$20)/'3차 스테이터스'!$U$10*$W$10)</f>
        <v>0.36450000000000005</v>
      </c>
      <c r="AR71" s="140">
        <f>IF(AR$20&gt;$T71,0,($T71-AR$20)*($T71-AR$20)/'3차 스테이터스'!$U$10*$W$10)</f>
        <v>0.33799999999999997</v>
      </c>
      <c r="AS71" s="140">
        <f>IF(AS$20&gt;$T71,0,($T71-AS$20)*($T71-AS$20)/'3차 스테이터스'!$U$10*$W$10)</f>
        <v>0.3125</v>
      </c>
      <c r="AT71" s="140">
        <f>IF(AT$20&gt;$T71,0,($T71-AT$20)*($T71-AT$20)/'3차 스테이터스'!$U$10*$W$10)</f>
        <v>0.28800000000000003</v>
      </c>
      <c r="AU71" s="140">
        <f>IF(AU$20&gt;$T71,0,($T71-AU$20)*($T71-AU$20)/'3차 스테이터스'!$U$10*$W$10)</f>
        <v>0.26450000000000001</v>
      </c>
      <c r="AV71" s="140">
        <f>IF(AV$20&gt;$T71,0,($T71-AV$20)*($T71-AV$20)/'3차 스테이터스'!$U$10*$W$10)</f>
        <v>0.24199999999999999</v>
      </c>
      <c r="AW71" s="140">
        <f>IF(AW$20&gt;$T71,0,($T71-AW$20)*($T71-AW$20)/'3차 스테이터스'!$U$10*$W$10)</f>
        <v>0.2205</v>
      </c>
      <c r="AX71" s="140">
        <f>IF(AX$20&gt;$T71,0,($T71-AX$20)*($T71-AX$20)/'3차 스테이터스'!$U$10*$W$10)</f>
        <v>0.2</v>
      </c>
      <c r="AY71" s="140">
        <f>IF(AY$20&gt;$T71,0,($T71-AY$20)*($T71-AY$20)/'3차 스테이터스'!$U$10*$W$10)</f>
        <v>0.18050000000000002</v>
      </c>
      <c r="AZ71" s="140">
        <f>IF(AZ$20&gt;$T71,0,($T71-AZ$20)*($T71-AZ$20)/'3차 스테이터스'!$U$10*$W$10)</f>
        <v>0.16200000000000001</v>
      </c>
      <c r="BA71" s="140">
        <f>IF(BA$20&gt;$T71,0,($T71-BA$20)*($T71-BA$20)/'3차 스테이터스'!$U$10*$W$10)</f>
        <v>0.14449999999999999</v>
      </c>
      <c r="BB71" s="140">
        <f>IF(BB$20&gt;$T71,0,($T71-BB$20)*($T71-BB$20)/'3차 스테이터스'!$U$10*$W$10)</f>
        <v>0.128</v>
      </c>
      <c r="BC71" s="140">
        <f>IF(BC$20&gt;$T71,0,($T71-BC$20)*($T71-BC$20)/'3차 스테이터스'!$U$10*$W$10)</f>
        <v>0.1125</v>
      </c>
      <c r="BD71" s="140">
        <f>IF(BD$20&gt;$T71,0,($T71-BD$20)*($T71-BD$20)/'3차 스테이터스'!$U$10*$W$10)</f>
        <v>9.8000000000000004E-2</v>
      </c>
      <c r="BE71" s="140">
        <f>IF(BE$20&gt;$T71,0,($T71-BE$20)*($T71-BE$20)/'3차 스테이터스'!$U$10*$W$10)</f>
        <v>8.4499999999999992E-2</v>
      </c>
      <c r="BF71" s="140">
        <f>IF(BF$20&gt;$T71,0,($T71-BF$20)*($T71-BF$20)/'3차 스테이터스'!$U$10*$W$10)</f>
        <v>7.2000000000000008E-2</v>
      </c>
      <c r="BG71" s="140">
        <f>IF(BG$20&gt;$T71,0,($T71-BG$20)*($T71-BG$20)/'3차 스테이터스'!$U$10*$W$10)</f>
        <v>6.0499999999999998E-2</v>
      </c>
      <c r="BH71" s="140">
        <f>IF(BH$20&gt;$T71,0,($T71-BH$20)*($T71-BH$20)/'3차 스테이터스'!$U$10*$W$10)</f>
        <v>0.05</v>
      </c>
      <c r="BI71" s="140">
        <f>IF(BI$20&gt;$T71,0,($T71-BI$20)*($T71-BI$20)/'3차 스테이터스'!$U$10*$W$10)</f>
        <v>4.0500000000000001E-2</v>
      </c>
      <c r="BJ71" s="140">
        <f>IF(BJ$20&gt;$T71,0,($T71-BJ$20)*($T71-BJ$20)/'3차 스테이터스'!$U$10*$W$10)</f>
        <v>3.2000000000000001E-2</v>
      </c>
      <c r="BK71" s="140">
        <f>IF(BK$20&gt;$T71,0,($T71-BK$20)*($T71-BK$20)/'3차 스테이터스'!$U$10*$W$10)</f>
        <v>2.4500000000000001E-2</v>
      </c>
      <c r="BL71" s="140">
        <f>IF(BL$20&gt;$T71,0,($T71-BL$20)*($T71-BL$20)/'3차 스테이터스'!$U$10*$W$10)</f>
        <v>1.8000000000000002E-2</v>
      </c>
      <c r="BM71" s="141">
        <f>IF(BM$20&gt;$T71,0,($T71-BM$20)*($T71-BM$20)/'3차 스테이터스'!$U$10*$W$10)</f>
        <v>1.2500000000000001E-2</v>
      </c>
      <c r="BN71" s="140">
        <f>IF(BN$20&gt;$T71,0,($T71-BN$20)*($T71-BN$20)/'3차 스테이터스'!$U$10*$W$10)</f>
        <v>8.0000000000000002E-3</v>
      </c>
      <c r="BO71" s="140">
        <f>IF(BO$20&gt;$T71,0,($T71-BO$20)*($T71-BO$20)/'3차 스테이터스'!$U$10*$W$10)</f>
        <v>4.5000000000000005E-3</v>
      </c>
      <c r="BP71" s="140">
        <f>IF(BP$20&gt;$T71,0,($T71-BP$20)*($T71-BP$20)/'3차 스테이터스'!$U$10*$W$10)</f>
        <v>2E-3</v>
      </c>
      <c r="BQ71" s="140">
        <f>IF(BQ$20&gt;$T71,0,($T71-BQ$20)*($T71-BQ$20)/'3차 스테이터스'!$U$10*$W$10)</f>
        <v>5.0000000000000001E-4</v>
      </c>
      <c r="BR71" s="140">
        <f>IF(BR$20&gt;$T71,0,($T71-BR$20)*($T71-BR$20)/'3차 스테이터스'!$U$10*$W$10)</f>
        <v>0</v>
      </c>
      <c r="BS71" s="138" t="s">
        <v>127</v>
      </c>
    </row>
    <row r="72" spans="2:71" x14ac:dyDescent="0.3">
      <c r="B72" s="256">
        <f t="shared" si="8"/>
        <v>51</v>
      </c>
      <c r="C72" s="404">
        <f t="shared" si="1"/>
        <v>3.2743621356387059E-2</v>
      </c>
      <c r="D72" s="404">
        <f t="shared" si="2"/>
        <v>2.4204525896913024E-2</v>
      </c>
      <c r="E72" s="404">
        <f t="shared" si="3"/>
        <v>4.6711851987543511E-2</v>
      </c>
      <c r="F72" s="404">
        <f t="shared" si="4"/>
        <v>3.2490671445873379E-2</v>
      </c>
      <c r="G72" s="404">
        <f t="shared" si="5"/>
        <v>1.6697223677317966E-2</v>
      </c>
      <c r="H72" s="404">
        <f t="shared" si="6"/>
        <v>3.2142904364612396E-2</v>
      </c>
      <c r="I72" s="404">
        <f t="shared" si="7"/>
        <v>1.6604805626098847E-2</v>
      </c>
      <c r="J72"/>
      <c r="K72"/>
      <c r="L72"/>
      <c r="T72" s="143" t="s">
        <v>127</v>
      </c>
      <c r="U72" s="143" t="s">
        <v>127</v>
      </c>
      <c r="V72" s="143" t="s">
        <v>127</v>
      </c>
      <c r="W72" s="143" t="s">
        <v>127</v>
      </c>
      <c r="X72" s="143" t="s">
        <v>127</v>
      </c>
      <c r="Y72" s="143" t="s">
        <v>127</v>
      </c>
      <c r="Z72" s="143" t="s">
        <v>127</v>
      </c>
      <c r="AA72" s="143" t="s">
        <v>127</v>
      </c>
      <c r="AB72" s="143" t="s">
        <v>127</v>
      </c>
      <c r="AC72" s="143" t="s">
        <v>127</v>
      </c>
      <c r="AD72" s="143" t="s">
        <v>127</v>
      </c>
      <c r="AE72" s="143" t="s">
        <v>127</v>
      </c>
      <c r="AF72" s="143" t="s">
        <v>127</v>
      </c>
      <c r="AG72" s="143" t="s">
        <v>127</v>
      </c>
      <c r="AH72" s="143" t="s">
        <v>127</v>
      </c>
      <c r="AI72" s="143" t="s">
        <v>127</v>
      </c>
      <c r="AJ72" s="143" t="s">
        <v>127</v>
      </c>
      <c r="AK72" s="143" t="s">
        <v>127</v>
      </c>
      <c r="AL72" s="143" t="s">
        <v>127</v>
      </c>
      <c r="AM72" s="143" t="s">
        <v>127</v>
      </c>
      <c r="AN72" s="143" t="s">
        <v>127</v>
      </c>
      <c r="AO72" s="143" t="s">
        <v>127</v>
      </c>
      <c r="AP72" s="143" t="s">
        <v>127</v>
      </c>
      <c r="AQ72" s="143" t="s">
        <v>127</v>
      </c>
      <c r="AR72" s="143" t="s">
        <v>127</v>
      </c>
      <c r="AS72" s="143" t="s">
        <v>127</v>
      </c>
      <c r="AT72" s="143" t="s">
        <v>127</v>
      </c>
      <c r="AU72" s="143" t="s">
        <v>127</v>
      </c>
      <c r="AV72" s="143" t="s">
        <v>127</v>
      </c>
      <c r="AW72" s="143" t="s">
        <v>127</v>
      </c>
      <c r="AX72" s="143" t="s">
        <v>127</v>
      </c>
      <c r="AY72" s="143" t="s">
        <v>127</v>
      </c>
      <c r="AZ72" s="143" t="s">
        <v>127</v>
      </c>
      <c r="BA72" s="143" t="s">
        <v>127</v>
      </c>
      <c r="BB72" s="143" t="s">
        <v>127</v>
      </c>
      <c r="BC72" s="143" t="s">
        <v>127</v>
      </c>
      <c r="BD72" s="143" t="s">
        <v>127</v>
      </c>
      <c r="BE72" s="143" t="s">
        <v>127</v>
      </c>
      <c r="BF72" s="143" t="s">
        <v>127</v>
      </c>
      <c r="BG72" s="143" t="s">
        <v>127</v>
      </c>
      <c r="BH72" s="143" t="s">
        <v>127</v>
      </c>
      <c r="BI72" s="143" t="s">
        <v>127</v>
      </c>
      <c r="BJ72" s="143" t="s">
        <v>127</v>
      </c>
      <c r="BK72" s="143" t="s">
        <v>127</v>
      </c>
      <c r="BL72" s="143" t="s">
        <v>127</v>
      </c>
      <c r="BM72" s="144" t="s">
        <v>127</v>
      </c>
      <c r="BN72" s="143" t="s">
        <v>127</v>
      </c>
      <c r="BO72" s="143" t="s">
        <v>127</v>
      </c>
      <c r="BP72" s="143" t="s">
        <v>127</v>
      </c>
      <c r="BQ72" s="143" t="s">
        <v>127</v>
      </c>
      <c r="BR72" s="143" t="s">
        <v>127</v>
      </c>
      <c r="BS72" s="143" t="s">
        <v>127</v>
      </c>
    </row>
    <row r="73" spans="2:71" x14ac:dyDescent="0.3">
      <c r="B73" s="256">
        <f t="shared" si="8"/>
        <v>52</v>
      </c>
      <c r="C73" s="404">
        <f t="shared" si="1"/>
        <v>3.3361480914620469E-2</v>
      </c>
      <c r="D73" s="404">
        <f t="shared" si="2"/>
        <v>2.4654565158493631E-2</v>
      </c>
      <c r="E73" s="404">
        <f t="shared" si="3"/>
        <v>4.7549378200438919E-2</v>
      </c>
      <c r="F73" s="404">
        <f t="shared" si="4"/>
        <v>3.3098933074684769E-2</v>
      </c>
      <c r="G73" s="404">
        <f t="shared" si="5"/>
        <v>1.7018676906964566E-2</v>
      </c>
      <c r="H73" s="404">
        <f t="shared" si="6"/>
        <v>3.273809523809524E-2</v>
      </c>
      <c r="I73" s="404">
        <f t="shared" si="7"/>
        <v>1.6922676386357718E-2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</row>
    <row r="74" spans="2:71" x14ac:dyDescent="0.3">
      <c r="B74" s="256">
        <f t="shared" si="8"/>
        <v>53</v>
      </c>
      <c r="C74" s="404">
        <f t="shared" si="1"/>
        <v>3.3978446421773105E-2</v>
      </c>
      <c r="D74" s="404">
        <f t="shared" si="2"/>
        <v>2.5103709602702435E-2</v>
      </c>
      <c r="E74" s="404">
        <f t="shared" si="3"/>
        <v>4.8384151907978817E-2</v>
      </c>
      <c r="F74" s="404">
        <f t="shared" si="4"/>
        <v>3.3706137643295934E-2</v>
      </c>
      <c r="G74" s="404">
        <f t="shared" si="5"/>
        <v>1.7339905775606353E-2</v>
      </c>
      <c r="H74" s="404">
        <f t="shared" si="6"/>
        <v>3.3332013950276851E-2</v>
      </c>
      <c r="I74" s="404">
        <f t="shared" si="7"/>
        <v>1.7240257628000782E-2</v>
      </c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</row>
    <row r="75" spans="2:71" x14ac:dyDescent="0.3">
      <c r="B75" s="256">
        <f t="shared" si="8"/>
        <v>54</v>
      </c>
      <c r="C75" s="404">
        <f t="shared" si="1"/>
        <v>3.4594519816997855E-2</v>
      </c>
      <c r="D75" s="404">
        <f t="shared" si="2"/>
        <v>2.5551961895649823E-2</v>
      </c>
      <c r="E75" s="404">
        <f t="shared" si="3"/>
        <v>4.9216186656944952E-2</v>
      </c>
      <c r="F75" s="404">
        <f t="shared" si="4"/>
        <v>3.4312287904813776E-2</v>
      </c>
      <c r="G75" s="404">
        <f t="shared" si="5"/>
        <v>1.7660910518053376E-2</v>
      </c>
      <c r="H75" s="404">
        <f t="shared" si="6"/>
        <v>3.39246645754804E-2</v>
      </c>
      <c r="I75" s="404">
        <f t="shared" si="7"/>
        <v>1.7557549746390948E-2</v>
      </c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</row>
    <row r="76" spans="2:71" x14ac:dyDescent="0.3">
      <c r="B76" s="256">
        <f t="shared" si="8"/>
        <v>55</v>
      </c>
      <c r="C76" s="404">
        <f t="shared" si="1"/>
        <v>3.5209703033843777E-2</v>
      </c>
      <c r="D76" s="404">
        <f t="shared" si="2"/>
        <v>2.599932469286512E-2</v>
      </c>
      <c r="E76" s="404">
        <f t="shared" si="3"/>
        <v>5.0045495905368519E-2</v>
      </c>
      <c r="F76" s="404">
        <f t="shared" si="4"/>
        <v>3.4917386602792928E-2</v>
      </c>
      <c r="G76" s="404">
        <f t="shared" si="5"/>
        <v>1.7981691368788143E-2</v>
      </c>
      <c r="H76" s="404">
        <f t="shared" si="6"/>
        <v>3.4516051170649285E-2</v>
      </c>
      <c r="I76" s="404">
        <f t="shared" si="7"/>
        <v>1.7874553136171596E-2</v>
      </c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</row>
    <row r="77" spans="2:71" x14ac:dyDescent="0.3">
      <c r="B77" s="256">
        <f t="shared" si="8"/>
        <v>56</v>
      </c>
      <c r="C77" s="404">
        <f t="shared" si="1"/>
        <v>3.5823998000276275E-2</v>
      </c>
      <c r="D77" s="404">
        <f t="shared" si="2"/>
        <v>2.6445800639349027E-2</v>
      </c>
      <c r="E77" s="404">
        <f t="shared" si="3"/>
        <v>5.0872093023255814E-2</v>
      </c>
      <c r="F77" s="404">
        <f t="shared" si="4"/>
        <v>3.5521436471277076E-2</v>
      </c>
      <c r="G77" s="404">
        <f t="shared" si="5"/>
        <v>1.8302248561966186E-2</v>
      </c>
      <c r="H77" s="404">
        <f t="shared" si="6"/>
        <v>3.5106177775439701E-2</v>
      </c>
      <c r="I77" s="404">
        <f t="shared" si="7"/>
        <v>1.8191268191268192E-2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</row>
    <row r="78" spans="2:71" x14ac:dyDescent="0.3">
      <c r="B78" s="256">
        <f t="shared" si="8"/>
        <v>57</v>
      </c>
      <c r="C78" s="404">
        <f t="shared" si="1"/>
        <v>3.6437406638697302E-2</v>
      </c>
      <c r="D78" s="404">
        <f t="shared" si="2"/>
        <v>2.6891392369625743E-2</v>
      </c>
      <c r="E78" s="404">
        <f t="shared" si="3"/>
        <v>5.1695991293306737E-2</v>
      </c>
      <c r="F78" s="404">
        <f t="shared" si="4"/>
        <v>3.6124440234840204E-2</v>
      </c>
      <c r="G78" s="404">
        <f t="shared" si="5"/>
        <v>1.8622582331416622E-2</v>
      </c>
      <c r="H78" s="404">
        <f t="shared" si="6"/>
        <v>3.5695048412312622E-2</v>
      </c>
      <c r="I78" s="404">
        <f t="shared" si="7"/>
        <v>1.8507695304889927E-2</v>
      </c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</row>
    <row r="79" spans="2:71" x14ac:dyDescent="0.3">
      <c r="B79" s="256">
        <f t="shared" si="8"/>
        <v>58</v>
      </c>
      <c r="C79" s="404">
        <f t="shared" si="1"/>
        <v>3.7049930865965364E-2</v>
      </c>
      <c r="D79" s="404">
        <f t="shared" si="2"/>
        <v>2.7336102507794776E-2</v>
      </c>
      <c r="E79" s="404">
        <f t="shared" si="3"/>
        <v>5.2517203911626217E-2</v>
      </c>
      <c r="F79" s="404">
        <f t="shared" si="4"/>
        <v>3.6726400608627481E-2</v>
      </c>
      <c r="G79" s="404">
        <f t="shared" si="5"/>
        <v>1.8942692910642746E-2</v>
      </c>
      <c r="H79" s="404">
        <f t="shared" si="6"/>
        <v>3.6282667086625191E-2</v>
      </c>
      <c r="I79" s="404">
        <f t="shared" si="7"/>
        <v>1.8823834869531354E-2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</row>
    <row r="80" spans="2:71" x14ac:dyDescent="0.3">
      <c r="B80" s="256">
        <f t="shared" si="8"/>
        <v>59</v>
      </c>
      <c r="C80" s="404">
        <f t="shared" si="1"/>
        <v>3.7661572593415502E-2</v>
      </c>
      <c r="D80" s="404">
        <f t="shared" si="2"/>
        <v>2.7779933667582486E-2</v>
      </c>
      <c r="E80" s="404">
        <f t="shared" si="3"/>
        <v>5.3335743988428851E-2</v>
      </c>
      <c r="F80" s="404">
        <f t="shared" si="4"/>
        <v>3.732732029839609E-2</v>
      </c>
      <c r="G80" s="404">
        <f t="shared" si="5"/>
        <v>1.9262580532822565E-2</v>
      </c>
      <c r="H80" s="404">
        <f t="shared" si="6"/>
        <v>3.6869037786721549E-2</v>
      </c>
      <c r="I80" s="404">
        <f t="shared" si="7"/>
        <v>1.9139687276973984E-2</v>
      </c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</row>
    <row r="81" spans="2:29" x14ac:dyDescent="0.3">
      <c r="B81" s="256">
        <f t="shared" si="8"/>
        <v>60</v>
      </c>
      <c r="C81" s="404">
        <f t="shared" si="1"/>
        <v>3.8272333726879181E-2</v>
      </c>
      <c r="D81" s="404">
        <f t="shared" si="2"/>
        <v>2.822288845239326E-2</v>
      </c>
      <c r="E81" s="404">
        <f t="shared" si="3"/>
        <v>5.4151624548736461E-2</v>
      </c>
      <c r="F81" s="404">
        <f t="shared" si="4"/>
        <v>3.7927202000555708E-2</v>
      </c>
      <c r="G81" s="404">
        <f t="shared" si="5"/>
        <v>1.95822454308094E-2</v>
      </c>
      <c r="H81" s="404">
        <f t="shared" si="6"/>
        <v>3.7454164484023049E-2</v>
      </c>
      <c r="I81" s="404">
        <f t="shared" si="7"/>
        <v>1.9455252918287938E-2</v>
      </c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</row>
    <row r="82" spans="2:29" x14ac:dyDescent="0.3">
      <c r="B82" s="256">
        <f t="shared" si="8"/>
        <v>61</v>
      </c>
      <c r="C82" s="404">
        <f t="shared" si="1"/>
        <v>3.8882216166704085E-2</v>
      </c>
      <c r="D82" s="404">
        <f t="shared" si="2"/>
        <v>2.8664969455360418E-2</v>
      </c>
      <c r="E82" s="404">
        <f t="shared" si="3"/>
        <v>5.4964858533069025E-2</v>
      </c>
      <c r="F82" s="404">
        <f t="shared" si="4"/>
        <v>3.8526048402208891E-2</v>
      </c>
      <c r="G82" s="404">
        <f t="shared" si="5"/>
        <v>1.9901687837132417E-2</v>
      </c>
      <c r="H82" s="404">
        <f t="shared" si="6"/>
        <v>3.8038051133117916E-2</v>
      </c>
      <c r="I82" s="404">
        <f t="shared" si="7"/>
        <v>1.9770532183833539E-2</v>
      </c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</row>
    <row r="83" spans="2:29" x14ac:dyDescent="0.3">
      <c r="B83" s="256">
        <f t="shared" si="8"/>
        <v>62</v>
      </c>
      <c r="C83" s="404">
        <f t="shared" si="1"/>
        <v>3.9491221807773799E-2</v>
      </c>
      <c r="D83" s="404">
        <f t="shared" si="2"/>
        <v>2.910617925939683E-2</v>
      </c>
      <c r="E83" s="404">
        <f t="shared" si="3"/>
        <v>5.5775458798128827E-2</v>
      </c>
      <c r="F83" s="404">
        <f t="shared" si="4"/>
        <v>3.9123862181191148E-2</v>
      </c>
      <c r="G83" s="404">
        <f t="shared" si="5"/>
        <v>2.0220907983997217E-2</v>
      </c>
      <c r="H83" s="404">
        <f t="shared" si="6"/>
        <v>3.862070167185036E-2</v>
      </c>
      <c r="I83" s="404">
        <f t="shared" si="7"/>
        <v>2.0085525463262924E-2</v>
      </c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</row>
    <row r="84" spans="2:29" x14ac:dyDescent="0.3">
      <c r="B84" s="256">
        <f t="shared" si="8"/>
        <v>63</v>
      </c>
      <c r="C84" s="404">
        <f t="shared" si="1"/>
        <v>4.009935253952749E-2</v>
      </c>
      <c r="D84" s="404">
        <f t="shared" si="2"/>
        <v>2.9546520437245212E-2</v>
      </c>
      <c r="E84" s="404">
        <f t="shared" si="3"/>
        <v>5.6583438117477992E-2</v>
      </c>
      <c r="F84" s="404">
        <f t="shared" si="4"/>
        <v>3.9720646006110867E-2</v>
      </c>
      <c r="G84" s="404">
        <f t="shared" si="5"/>
        <v>2.0539906103286387E-2</v>
      </c>
      <c r="H84" s="404">
        <f t="shared" si="6"/>
        <v>3.9202120021409083E-2</v>
      </c>
      <c r="I84" s="404">
        <f t="shared" si="7"/>
        <v>2.0400233145521664E-2</v>
      </c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</row>
    <row r="85" spans="2:29" x14ac:dyDescent="0.3">
      <c r="B85" s="256">
        <f t="shared" si="8"/>
        <v>64</v>
      </c>
      <c r="C85" s="404">
        <f t="shared" si="1"/>
        <v>4.0706610245979373E-2</v>
      </c>
      <c r="D85" s="404">
        <f t="shared" si="2"/>
        <v>2.998599555152813E-2</v>
      </c>
      <c r="E85" s="404">
        <f t="shared" si="3"/>
        <v>5.7388809182209469E-2</v>
      </c>
      <c r="F85" s="404">
        <f t="shared" si="4"/>
        <v>4.0316402536389059E-2</v>
      </c>
      <c r="G85" s="404">
        <f t="shared" si="5"/>
        <v>2.0858682426560055E-2</v>
      </c>
      <c r="H85" s="404">
        <f t="shared" si="6"/>
        <v>3.9782310086415244E-2</v>
      </c>
      <c r="I85" s="404">
        <f t="shared" si="7"/>
        <v>2.0714655618850338E-2</v>
      </c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</row>
    <row r="86" spans="2:29" x14ac:dyDescent="0.3">
      <c r="B86" s="256">
        <f t="shared" si="8"/>
        <v>65</v>
      </c>
      <c r="C86" s="404">
        <f t="shared" ref="C86:C149" si="10">$B86/($B86+$C$10+($B86/$E$10))</f>
        <v>4.1312996805738231E-2</v>
      </c>
      <c r="D86" s="404">
        <f t="shared" ref="D86:D149" si="11">$B86/($B86+$C$11+($B86/$E$11))</f>
        <v>3.0424607154797726E-2</v>
      </c>
      <c r="E86" s="404">
        <f t="shared" ref="E86:E149" si="12">$B86/($B86+$C$12+($B86/$E$12))</f>
        <v>5.819158460161146E-2</v>
      </c>
      <c r="F86" s="404">
        <f t="shared" ref="F86:F149" si="13">$B86/($B86+$C$13+($B86/$E$13))</f>
        <v>4.0911134422298816E-2</v>
      </c>
      <c r="G86" s="404">
        <f t="shared" ref="G86:G149" si="14">$B86/($B86+$C$14+($B86/$E$14))</f>
        <v>2.1177237185056472E-2</v>
      </c>
      <c r="H86" s="404">
        <f t="shared" ref="H86:H149" si="15">$B86/($B86+$C$15+($B86/$E$15))</f>
        <v>4.0361275755009876E-2</v>
      </c>
      <c r="I86" s="404">
        <f t="shared" ref="I86:I149" si="16">$B86/($B86+$C$16+($B86/$E$16))</f>
        <v>2.1028793270786154E-2</v>
      </c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</row>
    <row r="87" spans="2:29" x14ac:dyDescent="0.3">
      <c r="B87" s="256">
        <f t="shared" si="8"/>
        <v>66</v>
      </c>
      <c r="C87" s="404">
        <f t="shared" si="10"/>
        <v>4.1918514092026758E-2</v>
      </c>
      <c r="D87" s="404">
        <f t="shared" si="11"/>
        <v>3.0862357789585109E-2</v>
      </c>
      <c r="E87" s="404">
        <f t="shared" si="12"/>
        <v>5.8991776903825531E-2</v>
      </c>
      <c r="F87" s="404">
        <f t="shared" si="13"/>
        <v>4.1504844305004632E-2</v>
      </c>
      <c r="G87" s="404">
        <f t="shared" si="14"/>
        <v>2.1495570609692548E-2</v>
      </c>
      <c r="H87" s="404">
        <f t="shared" si="15"/>
        <v>4.0939020898940741E-2</v>
      </c>
      <c r="I87" s="404">
        <f t="shared" si="16"/>
        <v>2.1342646488164533E-2</v>
      </c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</row>
    <row r="88" spans="2:29" x14ac:dyDescent="0.3">
      <c r="B88" s="256">
        <f t="shared" si="8"/>
        <v>67</v>
      </c>
      <c r="C88" s="404">
        <f t="shared" si="10"/>
        <v>4.2523163972700853E-2</v>
      </c>
      <c r="D88" s="404">
        <f t="shared" si="11"/>
        <v>3.1299249988449511E-2</v>
      </c>
      <c r="E88" s="404">
        <f t="shared" si="12"/>
        <v>5.9789398536498312E-2</v>
      </c>
      <c r="F88" s="404">
        <f t="shared" si="13"/>
        <v>4.2097534816601494E-2</v>
      </c>
      <c r="G88" s="404">
        <f t="shared" si="14"/>
        <v>2.1813682931064421E-2</v>
      </c>
      <c r="H88" s="404">
        <f t="shared" si="15"/>
        <v>4.1515549373648611E-2</v>
      </c>
      <c r="I88" s="404">
        <f t="shared" si="16"/>
        <v>2.1656215657120691E-2</v>
      </c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</row>
    <row r="89" spans="2:29" x14ac:dyDescent="0.3">
      <c r="B89" s="256">
        <f t="shared" si="8"/>
        <v>68</v>
      </c>
      <c r="C89" s="404">
        <f t="shared" si="10"/>
        <v>4.3126948310268816E-2</v>
      </c>
      <c r="D89" s="404">
        <f t="shared" si="11"/>
        <v>3.1735286274027122E-2</v>
      </c>
      <c r="E89" s="404">
        <f t="shared" si="12"/>
        <v>6.0584461867426935E-2</v>
      </c>
      <c r="F89" s="404">
        <f t="shared" si="13"/>
        <v>4.2689208580153799E-2</v>
      </c>
      <c r="G89" s="404">
        <f t="shared" si="14"/>
        <v>2.2131574379448012E-2</v>
      </c>
      <c r="H89" s="404">
        <f t="shared" si="15"/>
        <v>4.2090865018353074E-2</v>
      </c>
      <c r="I89" s="404">
        <f t="shared" si="16"/>
        <v>2.1969501163091241E-2</v>
      </c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</row>
    <row r="90" spans="2:29" x14ac:dyDescent="0.3">
      <c r="B90" s="256">
        <f t="shared" si="8"/>
        <v>69</v>
      </c>
      <c r="C90" s="404">
        <f t="shared" si="10"/>
        <v>4.3729868961910487E-2</v>
      </c>
      <c r="D90" s="404">
        <f t="shared" si="11"/>
        <v>3.2170469159079618E-2</v>
      </c>
      <c r="E90" s="404">
        <f t="shared" si="12"/>
        <v>6.1376979185198362E-2</v>
      </c>
      <c r="F90" s="404">
        <f t="shared" si="13"/>
        <v>4.3279868209734007E-2</v>
      </c>
      <c r="G90" s="404">
        <f t="shared" si="14"/>
        <v>2.2449245184799585E-2</v>
      </c>
      <c r="H90" s="404">
        <f t="shared" si="15"/>
        <v>4.266497165613771E-2</v>
      </c>
      <c r="I90" s="404">
        <f t="shared" si="16"/>
        <v>2.2282503390815733E-2</v>
      </c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</row>
    <row r="91" spans="2:29" x14ac:dyDescent="0.3">
      <c r="B91" s="256">
        <f t="shared" ref="B91:B154" si="17">B90+1</f>
        <v>70</v>
      </c>
      <c r="C91" s="404">
        <f t="shared" si="10"/>
        <v>4.433192777949628E-2</v>
      </c>
      <c r="D91" s="404">
        <f t="shared" si="11"/>
        <v>3.2604801146542454E-2</v>
      </c>
      <c r="E91" s="404">
        <f t="shared" si="12"/>
        <v>6.216696269982238E-2</v>
      </c>
      <c r="F91" s="404">
        <f t="shared" si="13"/>
        <v>4.3869516310461196E-2</v>
      </c>
      <c r="G91" s="404">
        <f t="shared" si="14"/>
        <v>2.2766695576756289E-2</v>
      </c>
      <c r="H91" s="404">
        <f t="shared" si="15"/>
        <v>4.3237873094034818E-2</v>
      </c>
      <c r="I91" s="404">
        <f t="shared" si="16"/>
        <v>2.2595222724338282E-2</v>
      </c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</row>
    <row r="92" spans="2:29" x14ac:dyDescent="0.3">
      <c r="B92" s="256">
        <f t="shared" si="17"/>
        <v>71</v>
      </c>
      <c r="C92" s="404">
        <f t="shared" si="10"/>
        <v>4.4933126609606147E-2</v>
      </c>
      <c r="D92" s="404">
        <f t="shared" si="11"/>
        <v>3.3038284729572868E-2</v>
      </c>
      <c r="E92" s="404">
        <f t="shared" si="12"/>
        <v>6.2954424543358756E-2</v>
      </c>
      <c r="F92" s="404">
        <f t="shared" si="13"/>
        <v>4.4458155478539305E-2</v>
      </c>
      <c r="G92" s="404">
        <f t="shared" si="14"/>
        <v>2.3083925784636729E-2</v>
      </c>
      <c r="H92" s="404">
        <f t="shared" si="15"/>
        <v>4.380957312310952E-2</v>
      </c>
      <c r="I92" s="404">
        <f t="shared" si="16"/>
        <v>2.2907659547009098E-2</v>
      </c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</row>
    <row r="93" spans="2:29" x14ac:dyDescent="0.3">
      <c r="B93" s="256">
        <f t="shared" si="17"/>
        <v>72</v>
      </c>
      <c r="C93" s="404">
        <f t="shared" si="10"/>
        <v>4.5533467293548451E-2</v>
      </c>
      <c r="D93" s="404">
        <f t="shared" si="11"/>
        <v>3.3470922391597532E-2</v>
      </c>
      <c r="E93" s="404">
        <f t="shared" si="12"/>
        <v>6.3739376770538245E-2</v>
      </c>
      <c r="F93" s="404">
        <f t="shared" si="13"/>
        <v>4.504578830129527E-2</v>
      </c>
      <c r="G93" s="404">
        <f t="shared" si="14"/>
        <v>2.3400936037441495E-2</v>
      </c>
      <c r="H93" s="404">
        <f t="shared" si="15"/>
        <v>4.4380075518543421E-2</v>
      </c>
      <c r="I93" s="404">
        <f t="shared" si="16"/>
        <v>2.3219814241486066E-2</v>
      </c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</row>
    <row r="94" spans="2:29" x14ac:dyDescent="0.3">
      <c r="B94" s="256">
        <f t="shared" si="17"/>
        <v>73</v>
      </c>
      <c r="C94" s="404">
        <f t="shared" si="10"/>
        <v>4.6132951667378769E-2</v>
      </c>
      <c r="D94" s="404">
        <f t="shared" si="11"/>
        <v>3.390271660636001E-2</v>
      </c>
      <c r="E94" s="404">
        <f t="shared" si="12"/>
        <v>6.4521831359377751E-2</v>
      </c>
      <c r="F94" s="404">
        <f t="shared" si="13"/>
        <v>4.5632417357216952E-2</v>
      </c>
      <c r="G94" s="404">
        <f t="shared" si="14"/>
        <v>2.371772656385375E-2</v>
      </c>
      <c r="H94" s="404">
        <f t="shared" si="15"/>
        <v>4.4949384039717703E-2</v>
      </c>
      <c r="I94" s="404">
        <f t="shared" si="16"/>
        <v>2.3531687189736316E-2</v>
      </c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</row>
    <row r="95" spans="2:29" x14ac:dyDescent="0.3">
      <c r="B95" s="256">
        <f t="shared" si="17"/>
        <v>74</v>
      </c>
      <c r="C95" s="404">
        <f t="shared" si="10"/>
        <v>4.6731581561918617E-2</v>
      </c>
      <c r="D95" s="404">
        <f t="shared" si="11"/>
        <v>3.4333669837967921E-2</v>
      </c>
      <c r="E95" s="404">
        <f t="shared" si="12"/>
        <v>6.5301800211789621E-2</v>
      </c>
      <c r="F95" s="404">
        <f t="shared" si="13"/>
        <v>4.6218045215990773E-2</v>
      </c>
      <c r="G95" s="404">
        <f t="shared" si="14"/>
        <v>2.4034297592239736E-2</v>
      </c>
      <c r="H95" s="404">
        <f t="shared" si="15"/>
        <v>4.5517502430295682E-2</v>
      </c>
      <c r="I95" s="404">
        <f t="shared" si="16"/>
        <v>2.3843278773037765E-2</v>
      </c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</row>
    <row r="96" spans="2:29" x14ac:dyDescent="0.3">
      <c r="B96" s="256">
        <f t="shared" si="17"/>
        <v>75</v>
      </c>
      <c r="C96" s="404">
        <f t="shared" si="10"/>
        <v>4.7329358802774057E-2</v>
      </c>
      <c r="D96" s="404">
        <f t="shared" si="11"/>
        <v>3.4763784540939771E-2</v>
      </c>
      <c r="E96" s="404">
        <f t="shared" si="12"/>
        <v>6.6079295154185022E-2</v>
      </c>
      <c r="F96" s="404">
        <f t="shared" si="13"/>
        <v>4.6802674438539346E-2</v>
      </c>
      <c r="G96" s="404">
        <f t="shared" si="14"/>
        <v>2.4350649350649352E-2</v>
      </c>
      <c r="H96" s="404">
        <f t="shared" si="15"/>
        <v>4.6084434418304863E-2</v>
      </c>
      <c r="I96" s="404">
        <f t="shared" si="16"/>
        <v>2.4154589371980676E-2</v>
      </c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</row>
    <row r="97" spans="2:29" x14ac:dyDescent="0.3">
      <c r="B97" s="256">
        <f t="shared" si="17"/>
        <v>76</v>
      </c>
      <c r="C97" s="404">
        <f t="shared" si="10"/>
        <v>4.7926285210354309E-2</v>
      </c>
      <c r="D97" s="404">
        <f t="shared" si="11"/>
        <v>3.5193063160251579E-2</v>
      </c>
      <c r="E97" s="404">
        <f t="shared" si="12"/>
        <v>6.6854327938071778E-2</v>
      </c>
      <c r="F97" s="404">
        <f t="shared" si="13"/>
        <v>4.7386307577058702E-2</v>
      </c>
      <c r="G97" s="404">
        <f t="shared" si="14"/>
        <v>2.4666782066816686E-2</v>
      </c>
      <c r="H97" s="404">
        <f t="shared" si="15"/>
        <v>4.6650183716218541E-2</v>
      </c>
      <c r="I97" s="404">
        <f t="shared" si="16"/>
        <v>2.4465619366469224E-2</v>
      </c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</row>
    <row r="98" spans="2:29" x14ac:dyDescent="0.3">
      <c r="B98" s="256">
        <f t="shared" si="17"/>
        <v>77</v>
      </c>
      <c r="C98" s="404">
        <f t="shared" si="10"/>
        <v>4.8522362599890172E-2</v>
      </c>
      <c r="D98" s="404">
        <f t="shared" si="11"/>
        <v>3.562150813138322E-2</v>
      </c>
      <c r="E98" s="404">
        <f t="shared" si="12"/>
        <v>6.7626910240646418E-2</v>
      </c>
      <c r="F98" s="404">
        <f t="shared" si="13"/>
        <v>4.796894717505551E-2</v>
      </c>
      <c r="G98" s="404">
        <f t="shared" si="14"/>
        <v>2.4982695968160582E-2</v>
      </c>
      <c r="H98" s="404">
        <f t="shared" si="15"/>
        <v>4.7214754021036746E-2</v>
      </c>
      <c r="I98" s="404">
        <f t="shared" si="16"/>
        <v>2.4776369135723019E-2</v>
      </c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</row>
    <row r="99" spans="2:29" x14ac:dyDescent="0.3">
      <c r="B99" s="256">
        <f t="shared" si="17"/>
        <v>78</v>
      </c>
      <c r="C99" s="404">
        <f t="shared" si="10"/>
        <v>4.9117592781452453E-2</v>
      </c>
      <c r="D99" s="404">
        <f t="shared" si="11"/>
        <v>3.6049121880364451E-2</v>
      </c>
      <c r="E99" s="404">
        <f t="shared" si="12"/>
        <v>6.8397053665380569E-2</v>
      </c>
      <c r="F99" s="404">
        <f t="shared" si="13"/>
        <v>4.8550595767383957E-2</v>
      </c>
      <c r="G99" s="404">
        <f t="shared" si="14"/>
        <v>2.5298391281785161E-2</v>
      </c>
      <c r="H99" s="404">
        <f t="shared" si="15"/>
        <v>4.7778149014366854E-2</v>
      </c>
      <c r="I99" s="404">
        <f t="shared" si="16"/>
        <v>2.5086839058278659E-2</v>
      </c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</row>
    <row r="100" spans="2:29" x14ac:dyDescent="0.3">
      <c r="B100" s="256">
        <f t="shared" si="17"/>
        <v>79</v>
      </c>
      <c r="C100" s="404">
        <f t="shared" si="10"/>
        <v>4.9711977559970304E-2</v>
      </c>
      <c r="D100" s="404">
        <f t="shared" si="11"/>
        <v>3.6475906823820708E-2</v>
      </c>
      <c r="E100" s="404">
        <f t="shared" si="12"/>
        <v>6.9164769742601995E-2</v>
      </c>
      <c r="F100" s="404">
        <f t="shared" si="13"/>
        <v>4.9131255880282575E-2</v>
      </c>
      <c r="G100" s="404">
        <f t="shared" si="14"/>
        <v>2.5613868234480371E-2</v>
      </c>
      <c r="H100" s="404">
        <f t="shared" si="15"/>
        <v>4.8340372362503582E-2</v>
      </c>
      <c r="I100" s="404">
        <f t="shared" si="16"/>
        <v>2.5397029511991256E-2</v>
      </c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</row>
    <row r="101" spans="2:29" x14ac:dyDescent="0.3">
      <c r="B101" s="256">
        <f t="shared" si="17"/>
        <v>80</v>
      </c>
      <c r="C101" s="404">
        <f t="shared" si="10"/>
        <v>5.0305518735249431E-2</v>
      </c>
      <c r="D101" s="404">
        <f t="shared" si="11"/>
        <v>3.6901865369018655E-2</v>
      </c>
      <c r="E101" s="404">
        <f t="shared" si="12"/>
        <v>6.9930069930069935E-2</v>
      </c>
      <c r="F101" s="404">
        <f t="shared" si="13"/>
        <v>4.9710930031410756E-2</v>
      </c>
      <c r="G101" s="404">
        <f t="shared" si="14"/>
        <v>2.5929127052722559E-2</v>
      </c>
      <c r="H101" s="404">
        <f t="shared" si="15"/>
        <v>4.890142771650851E-2</v>
      </c>
      <c r="I101" s="404">
        <f t="shared" si="16"/>
        <v>2.570694087403599E-2</v>
      </c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</row>
    <row r="102" spans="2:29" x14ac:dyDescent="0.3">
      <c r="B102" s="256">
        <f t="shared" si="17"/>
        <v>81</v>
      </c>
      <c r="C102" s="404">
        <f t="shared" si="10"/>
        <v>5.0898218101990279E-2</v>
      </c>
      <c r="D102" s="404">
        <f t="shared" si="11"/>
        <v>3.7326999913911411E-2</v>
      </c>
      <c r="E102" s="404">
        <f t="shared" si="12"/>
        <v>7.0692965613545128E-2</v>
      </c>
      <c r="F102" s="404">
        <f t="shared" si="13"/>
        <v>5.0289620729885173E-2</v>
      </c>
      <c r="G102" s="404">
        <f t="shared" si="14"/>
        <v>2.6244167962674959E-2</v>
      </c>
      <c r="H102" s="404">
        <f t="shared" si="15"/>
        <v>4.9461318712289107E-2</v>
      </c>
      <c r="I102" s="404">
        <f t="shared" si="16"/>
        <v>2.6016573520909615E-2</v>
      </c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</row>
    <row r="103" spans="2:29" x14ac:dyDescent="0.3">
      <c r="B103" s="256">
        <f t="shared" si="17"/>
        <v>82</v>
      </c>
      <c r="C103" s="404">
        <f t="shared" si="10"/>
        <v>5.1490077449806139E-2</v>
      </c>
      <c r="D103" s="404">
        <f t="shared" si="11"/>
        <v>3.7751312847183575E-2</v>
      </c>
      <c r="E103" s="404">
        <f t="shared" si="12"/>
        <v>7.1453468107354479E-2</v>
      </c>
      <c r="F103" s="404">
        <f t="shared" si="13"/>
        <v>5.0867330476315996E-2</v>
      </c>
      <c r="G103" s="404">
        <f t="shared" si="14"/>
        <v>2.6558991190188289E-2</v>
      </c>
      <c r="H103" s="404">
        <f t="shared" si="15"/>
        <v>5.0020048970677314E-2</v>
      </c>
      <c r="I103" s="404">
        <f t="shared" si="16"/>
        <v>2.6325927828431999E-2</v>
      </c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</row>
    <row r="104" spans="2:29" x14ac:dyDescent="0.3">
      <c r="B104" s="256">
        <f t="shared" si="17"/>
        <v>83</v>
      </c>
      <c r="C104" s="404">
        <f t="shared" si="10"/>
        <v>5.2081098563241106E-2</v>
      </c>
      <c r="D104" s="404">
        <f t="shared" si="11"/>
        <v>3.8174806548295956E-2</v>
      </c>
      <c r="E104" s="404">
        <f t="shared" si="12"/>
        <v>7.2211588654950407E-2</v>
      </c>
      <c r="F104" s="404">
        <f t="shared" si="13"/>
        <v>5.1444061762842851E-2</v>
      </c>
      <c r="G104" s="404">
        <f t="shared" si="14"/>
        <v>2.6873596960801244E-2</v>
      </c>
      <c r="H104" s="404">
        <f t="shared" si="15"/>
        <v>5.0577622097507553E-2</v>
      </c>
      <c r="I104" s="404">
        <f t="shared" si="16"/>
        <v>2.6635004171747644E-2</v>
      </c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</row>
    <row r="105" spans="2:29" x14ac:dyDescent="0.3">
      <c r="B105" s="256">
        <f t="shared" si="17"/>
        <v>84</v>
      </c>
      <c r="C105" s="404">
        <f t="shared" si="10"/>
        <v>5.2671283221788073E-2</v>
      </c>
      <c r="D105" s="404">
        <f t="shared" si="11"/>
        <v>3.8597483387530045E-2</v>
      </c>
      <c r="E105" s="404">
        <f t="shared" si="12"/>
        <v>7.2967338429464901E-2</v>
      </c>
      <c r="F105" s="404">
        <f t="shared" si="13"/>
        <v>5.2019817073170736E-2</v>
      </c>
      <c r="G105" s="404">
        <f t="shared" si="14"/>
        <v>2.7187985499741069E-2</v>
      </c>
      <c r="H105" s="404">
        <f t="shared" si="15"/>
        <v>5.1134041683694322E-2</v>
      </c>
      <c r="I105" s="404">
        <f t="shared" si="16"/>
        <v>2.6943802925327175E-2</v>
      </c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</row>
    <row r="106" spans="2:29" x14ac:dyDescent="0.3">
      <c r="B106" s="256">
        <f t="shared" si="17"/>
        <v>85</v>
      </c>
      <c r="C106" s="404">
        <f t="shared" si="10"/>
        <v>5.3260633199906572E-2</v>
      </c>
      <c r="D106" s="404">
        <f t="shared" si="11"/>
        <v>3.9019345726032231E-2</v>
      </c>
      <c r="E106" s="404">
        <f t="shared" si="12"/>
        <v>7.3720728534258456E-2</v>
      </c>
      <c r="F106" s="404">
        <f t="shared" si="13"/>
        <v>5.2594598882605592E-2</v>
      </c>
      <c r="G106" s="404">
        <f t="shared" si="14"/>
        <v>2.7502157031924074E-2</v>
      </c>
      <c r="H106" s="404">
        <f t="shared" si="15"/>
        <v>5.1689311305309266E-2</v>
      </c>
      <c r="I106" s="404">
        <f t="shared" si="16"/>
        <v>2.7252324462968901E-2</v>
      </c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</row>
    <row r="107" spans="2:29" x14ac:dyDescent="0.3">
      <c r="B107" s="256">
        <f t="shared" si="17"/>
        <v>86</v>
      </c>
      <c r="C107" s="404">
        <f t="shared" si="10"/>
        <v>5.3849150267040534E-2</v>
      </c>
      <c r="D107" s="404">
        <f t="shared" si="11"/>
        <v>3.9440395915857802E-2</v>
      </c>
      <c r="E107" s="404">
        <f t="shared" si="12"/>
        <v>7.4471770003463805E-2</v>
      </c>
      <c r="F107" s="404">
        <f t="shared" si="13"/>
        <v>5.3168409658089853E-2</v>
      </c>
      <c r="G107" s="404">
        <f t="shared" si="14"/>
        <v>2.7816111781956185E-2</v>
      </c>
      <c r="H107" s="404">
        <f t="shared" si="15"/>
        <v>5.224343452365781E-2</v>
      </c>
      <c r="I107" s="404">
        <f t="shared" si="16"/>
        <v>2.756056915780028E-2</v>
      </c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</row>
    <row r="108" spans="2:29" x14ac:dyDescent="0.3">
      <c r="B108" s="256">
        <f t="shared" si="17"/>
        <v>87</v>
      </c>
      <c r="C108" s="404">
        <f t="shared" si="10"/>
        <v>5.443683618763602E-2</v>
      </c>
      <c r="D108" s="404">
        <f t="shared" si="11"/>
        <v>3.9860636300014601E-2</v>
      </c>
      <c r="E108" s="404">
        <f t="shared" si="12"/>
        <v>7.5220473802524654E-2</v>
      </c>
      <c r="F108" s="404">
        <f t="shared" si="13"/>
        <v>5.3741251858237672E-2</v>
      </c>
      <c r="G108" s="404">
        <f t="shared" si="14"/>
        <v>2.812984997413347E-2</v>
      </c>
      <c r="H108" s="404">
        <f t="shared" si="15"/>
        <v>5.2796414885355268E-2</v>
      </c>
      <c r="I108" s="404">
        <f t="shared" si="16"/>
        <v>2.7868537382279453E-2</v>
      </c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</row>
    <row r="109" spans="2:29" x14ac:dyDescent="0.3">
      <c r="B109" s="256">
        <f t="shared" si="17"/>
        <v>88</v>
      </c>
      <c r="C109" s="404">
        <f t="shared" si="10"/>
        <v>5.5023692721158854E-2</v>
      </c>
      <c r="D109" s="404">
        <f t="shared" si="11"/>
        <v>4.0280069212506542E-2</v>
      </c>
      <c r="E109" s="404">
        <f t="shared" si="12"/>
        <v>7.5966850828729282E-2</v>
      </c>
      <c r="F109" s="404">
        <f t="shared" si="13"/>
        <v>5.4313127933370106E-2</v>
      </c>
      <c r="G109" s="404">
        <f t="shared" si="14"/>
        <v>2.8443371832442683E-2</v>
      </c>
      <c r="H109" s="404">
        <f t="shared" si="15"/>
        <v>5.334825592240254E-2</v>
      </c>
      <c r="I109" s="404">
        <f t="shared" si="16"/>
        <v>2.8176229508196721E-2</v>
      </c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</row>
    <row r="110" spans="2:29" x14ac:dyDescent="0.3">
      <c r="B110" s="256">
        <f t="shared" si="17"/>
        <v>89</v>
      </c>
      <c r="C110" s="404">
        <f t="shared" si="10"/>
        <v>5.5609721622112175E-2</v>
      </c>
      <c r="D110" s="404">
        <f t="shared" si="11"/>
        <v>4.0698696978376775E-2</v>
      </c>
      <c r="E110" s="404">
        <f t="shared" si="12"/>
        <v>7.6710911911739357E-2</v>
      </c>
      <c r="F110" s="404">
        <f t="shared" si="13"/>
        <v>5.4884040325549985E-2</v>
      </c>
      <c r="G110" s="404">
        <f t="shared" si="14"/>
        <v>2.8756677580561777E-2</v>
      </c>
      <c r="H110" s="404">
        <f t="shared" si="15"/>
        <v>5.3898961152261289E-2</v>
      </c>
      <c r="I110" s="404">
        <f t="shared" si="16"/>
        <v>2.8483645906676056E-2</v>
      </c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</row>
    <row r="111" spans="2:29" x14ac:dyDescent="0.3">
      <c r="B111" s="256">
        <f t="shared" si="17"/>
        <v>90</v>
      </c>
      <c r="C111" s="404">
        <f t="shared" si="10"/>
        <v>5.6194924640053934E-2</v>
      </c>
      <c r="D111" s="404">
        <f t="shared" si="11"/>
        <v>4.1116521913750689E-2</v>
      </c>
      <c r="E111" s="404">
        <f t="shared" si="12"/>
        <v>7.7452667814113599E-2</v>
      </c>
      <c r="F111" s="404">
        <f t="shared" si="13"/>
        <v>5.5453991468616695E-2</v>
      </c>
      <c r="G111" s="404">
        <f t="shared" si="14"/>
        <v>2.9069767441860465E-2</v>
      </c>
      <c r="H111" s="404">
        <f t="shared" si="15"/>
        <v>5.444853407792867E-2</v>
      </c>
      <c r="I111" s="404">
        <f t="shared" si="16"/>
        <v>2.8790786948176585E-2</v>
      </c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</row>
    <row r="112" spans="2:29" x14ac:dyDescent="0.3">
      <c r="B112" s="256">
        <f t="shared" si="17"/>
        <v>91</v>
      </c>
      <c r="C112" s="404">
        <f t="shared" si="10"/>
        <v>5.6779303519614271E-2</v>
      </c>
      <c r="D112" s="404">
        <f t="shared" si="11"/>
        <v>4.1533546325878593E-2</v>
      </c>
      <c r="E112" s="404">
        <f t="shared" si="12"/>
        <v>7.8192129231826779E-2</v>
      </c>
      <c r="F112" s="404">
        <f t="shared" si="13"/>
        <v>5.6022983788220813E-2</v>
      </c>
      <c r="G112" s="404">
        <f t="shared" si="14"/>
        <v>2.9382641639400724E-2</v>
      </c>
      <c r="H112" s="404">
        <f t="shared" si="15"/>
        <v>5.4996978188011643E-2</v>
      </c>
      <c r="I112" s="404">
        <f t="shared" si="16"/>
        <v>2.9097653002494082E-2</v>
      </c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</row>
    <row r="113" spans="2:29" x14ac:dyDescent="0.3">
      <c r="B113" s="256">
        <f t="shared" si="17"/>
        <v>92</v>
      </c>
      <c r="C113" s="404">
        <f t="shared" si="10"/>
        <v>5.7362860000512911E-2</v>
      </c>
      <c r="D113" s="404">
        <f t="shared" si="11"/>
        <v>4.1949772513178205E-2</v>
      </c>
      <c r="E113" s="404">
        <f t="shared" si="12"/>
        <v>7.8929306794783813E-2</v>
      </c>
      <c r="F113" s="404">
        <f t="shared" si="13"/>
        <v>5.6591019701858425E-2</v>
      </c>
      <c r="G113" s="404">
        <f t="shared" si="14"/>
        <v>2.9695300395937339E-2</v>
      </c>
      <c r="H113" s="404">
        <f t="shared" si="15"/>
        <v>5.5544296956800757E-2</v>
      </c>
      <c r="I113" s="404">
        <f t="shared" si="16"/>
        <v>2.9404244438762463E-2</v>
      </c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</row>
    <row r="114" spans="2:29" x14ac:dyDescent="0.3">
      <c r="B114" s="256">
        <f t="shared" si="17"/>
        <v>93</v>
      </c>
      <c r="C114" s="404">
        <f t="shared" si="10"/>
        <v>5.7945595817576363E-2</v>
      </c>
      <c r="D114" s="404">
        <f t="shared" si="11"/>
        <v>4.2365202765276853E-2</v>
      </c>
      <c r="E114" s="404">
        <f t="shared" si="12"/>
        <v>7.9664211067329099E-2</v>
      </c>
      <c r="F114" s="404">
        <f t="shared" si="13"/>
        <v>5.7158101618905464E-2</v>
      </c>
      <c r="G114" s="404">
        <f t="shared" si="14"/>
        <v>3.0007743933918432E-2</v>
      </c>
      <c r="H114" s="404">
        <f t="shared" si="15"/>
        <v>5.6090493844343496E-2</v>
      </c>
      <c r="I114" s="404">
        <f t="shared" si="16"/>
        <v>2.9710561625455243E-2</v>
      </c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</row>
    <row r="115" spans="2:29" x14ac:dyDescent="0.3">
      <c r="B115" s="256">
        <f t="shared" si="17"/>
        <v>94</v>
      </c>
      <c r="C115" s="404">
        <f t="shared" si="10"/>
        <v>5.8527512700755166E-2</v>
      </c>
      <c r="D115" s="404">
        <f t="shared" si="11"/>
        <v>4.2779839363053497E-2</v>
      </c>
      <c r="E115" s="404">
        <f t="shared" si="12"/>
        <v>8.0396852548751285E-2</v>
      </c>
      <c r="F115" s="404">
        <f t="shared" si="13"/>
        <v>5.7724231940651696E-2</v>
      </c>
      <c r="G115" s="404">
        <f t="shared" si="14"/>
        <v>3.0319972475485978E-2</v>
      </c>
      <c r="H115" s="404">
        <f t="shared" si="15"/>
        <v>5.6635572296517257E-2</v>
      </c>
      <c r="I115" s="404">
        <f t="shared" si="16"/>
        <v>3.0016604930387023E-2</v>
      </c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</row>
    <row r="116" spans="2:29" x14ac:dyDescent="0.3">
      <c r="B116" s="256">
        <f t="shared" si="17"/>
        <v>95</v>
      </c>
      <c r="C116" s="404">
        <f t="shared" si="10"/>
        <v>5.9108612375140958E-2</v>
      </c>
      <c r="D116" s="404">
        <f t="shared" si="11"/>
        <v>4.3193684578680454E-2</v>
      </c>
      <c r="E116" s="404">
        <f t="shared" si="12"/>
        <v>8.1127241673783088E-2</v>
      </c>
      <c r="F116" s="404">
        <f t="shared" si="13"/>
        <v>5.8289413060334659E-2</v>
      </c>
      <c r="G116" s="404">
        <f t="shared" si="14"/>
        <v>3.0631986242476351E-2</v>
      </c>
      <c r="H116" s="404">
        <f t="shared" si="15"/>
        <v>5.7179535745101748E-2</v>
      </c>
      <c r="I116" s="404">
        <f t="shared" si="16"/>
        <v>3.032237472071497E-2</v>
      </c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</row>
    <row r="117" spans="2:29" x14ac:dyDescent="0.3">
      <c r="B117" s="256">
        <f t="shared" si="17"/>
        <v>96</v>
      </c>
      <c r="C117" s="404">
        <f t="shared" si="10"/>
        <v>5.9688896560983563E-2</v>
      </c>
      <c r="D117" s="404">
        <f t="shared" si="11"/>
        <v>4.3606740675664883E-2</v>
      </c>
      <c r="E117" s="404">
        <f t="shared" si="12"/>
        <v>8.1855388813096869E-2</v>
      </c>
      <c r="F117" s="404">
        <f t="shared" si="13"/>
        <v>5.8853647363173348E-2</v>
      </c>
      <c r="G117" s="404">
        <f t="shared" si="14"/>
        <v>3.0943785456420833E-2</v>
      </c>
      <c r="H117" s="404">
        <f t="shared" si="15"/>
        <v>5.7722387607851047E-2</v>
      </c>
      <c r="I117" s="404">
        <f t="shared" si="16"/>
        <v>3.0627871362940276E-2</v>
      </c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</row>
    <row r="118" spans="2:29" x14ac:dyDescent="0.3">
      <c r="B118" s="256">
        <f t="shared" si="17"/>
        <v>97</v>
      </c>
      <c r="C118" s="404">
        <f t="shared" si="10"/>
        <v>6.0268366973707958E-2</v>
      </c>
      <c r="D118" s="404">
        <f t="shared" si="11"/>
        <v>4.4019009908890072E-2</v>
      </c>
      <c r="E118" s="404">
        <f t="shared" si="12"/>
        <v>8.2581304273795342E-2</v>
      </c>
      <c r="F118" s="404">
        <f t="shared" si="13"/>
        <v>5.9416937226401845E-2</v>
      </c>
      <c r="G118" s="404">
        <f t="shared" si="14"/>
        <v>3.125537033854614E-2</v>
      </c>
      <c r="H118" s="404">
        <f t="shared" si="15"/>
        <v>5.8264131288565175E-2</v>
      </c>
      <c r="I118" s="404">
        <f t="shared" si="16"/>
        <v>3.0933095222909622E-2</v>
      </c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</row>
    <row r="119" spans="2:29" x14ac:dyDescent="0.3">
      <c r="B119" s="256">
        <f t="shared" si="17"/>
        <v>98</v>
      </c>
      <c r="C119" s="404">
        <f t="shared" si="10"/>
        <v>6.0847025323931166E-2</v>
      </c>
      <c r="D119" s="404">
        <f t="shared" si="11"/>
        <v>4.4430494524656486E-2</v>
      </c>
      <c r="E119" s="404">
        <f t="shared" si="12"/>
        <v>8.3304998299897987E-2</v>
      </c>
      <c r="F119" s="404">
        <f t="shared" si="13"/>
        <v>5.9979285019302601E-2</v>
      </c>
      <c r="G119" s="404">
        <f t="shared" si="14"/>
        <v>3.1566741109774955E-2</v>
      </c>
      <c r="H119" s="404">
        <f t="shared" si="15"/>
        <v>5.8804770177161222E-2</v>
      </c>
      <c r="I119" s="404">
        <f t="shared" si="16"/>
        <v>3.1238046665816654E-2</v>
      </c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</row>
    <row r="120" spans="2:29" x14ac:dyDescent="0.3">
      <c r="B120" s="256">
        <f t="shared" si="17"/>
        <v>99</v>
      </c>
      <c r="C120" s="404">
        <f t="shared" si="10"/>
        <v>6.1424873317479083E-2</v>
      </c>
      <c r="D120" s="404">
        <f t="shared" si="11"/>
        <v>4.484119676072252E-2</v>
      </c>
      <c r="E120" s="404">
        <f t="shared" si="12"/>
        <v>8.4026481072822942E-2</v>
      </c>
      <c r="F120" s="404">
        <f t="shared" si="13"/>
        <v>6.0540693103239722E-2</v>
      </c>
      <c r="G120" s="404">
        <f t="shared" si="14"/>
        <v>3.1877897990726434E-2</v>
      </c>
      <c r="H120" s="404">
        <f t="shared" si="15"/>
        <v>5.9344307649744084E-2</v>
      </c>
      <c r="I120" s="404">
        <f t="shared" si="16"/>
        <v>3.1542726056203403E-2</v>
      </c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</row>
    <row r="121" spans="2:29" x14ac:dyDescent="0.3">
      <c r="B121" s="256">
        <f t="shared" si="17"/>
        <v>100</v>
      </c>
      <c r="C121" s="404">
        <f t="shared" si="10"/>
        <v>6.2001912655403252E-2</v>
      </c>
      <c r="D121" s="404">
        <f t="shared" si="11"/>
        <v>4.5251118846345105E-2</v>
      </c>
      <c r="E121" s="404">
        <f t="shared" si="12"/>
        <v>8.4745762711864403E-2</v>
      </c>
      <c r="F121" s="404">
        <f t="shared" si="13"/>
        <v>6.1101163831692035E-2</v>
      </c>
      <c r="G121" s="404">
        <f t="shared" si="14"/>
        <v>3.2188841201716736E-2</v>
      </c>
      <c r="H121" s="404">
        <f t="shared" si="15"/>
        <v>5.9882747068676717E-2</v>
      </c>
      <c r="I121" s="404">
        <f t="shared" si="16"/>
        <v>3.1847133757961783E-2</v>
      </c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</row>
    <row r="122" spans="2:29" x14ac:dyDescent="0.3">
      <c r="B122" s="256">
        <f t="shared" si="17"/>
        <v>101</v>
      </c>
      <c r="C122" s="404">
        <f t="shared" si="10"/>
        <v>6.257814503399757E-2</v>
      </c>
      <c r="D122" s="404">
        <f t="shared" si="11"/>
        <v>4.5660263002320019E-2</v>
      </c>
      <c r="E122" s="404">
        <f t="shared" si="12"/>
        <v>8.5462853274665768E-2</v>
      </c>
      <c r="F122" s="404">
        <f t="shared" si="13"/>
        <v>6.1660699550285906E-2</v>
      </c>
      <c r="G122" s="404">
        <f t="shared" si="14"/>
        <v>3.2499570962759572E-2</v>
      </c>
      <c r="H122" s="404">
        <f t="shared" si="15"/>
        <v>6.0420091782649982E-2</v>
      </c>
      <c r="I122" s="404">
        <f t="shared" si="16"/>
        <v>3.2151270134335011E-2</v>
      </c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</row>
    <row r="123" spans="2:29" x14ac:dyDescent="0.3">
      <c r="B123" s="256">
        <f t="shared" si="17"/>
        <v>102</v>
      </c>
      <c r="C123" s="404">
        <f t="shared" si="10"/>
        <v>6.3153572144814873E-2</v>
      </c>
      <c r="D123" s="404">
        <f t="shared" si="11"/>
        <v>4.6068631441022023E-2</v>
      </c>
      <c r="E123" s="404">
        <f t="shared" si="12"/>
        <v>8.6177762757688417E-2</v>
      </c>
      <c r="F123" s="404">
        <f t="shared" si="13"/>
        <v>6.2219302596828036E-2</v>
      </c>
      <c r="G123" s="404">
        <f t="shared" si="14"/>
        <v>3.2810087493566648E-2</v>
      </c>
      <c r="H123" s="404">
        <f t="shared" si="15"/>
        <v>6.0956345126752083E-2</v>
      </c>
      <c r="I123" s="404">
        <f t="shared" si="16"/>
        <v>3.2455135547919053E-2</v>
      </c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</row>
    <row r="124" spans="2:29" x14ac:dyDescent="0.3">
      <c r="B124" s="256">
        <f t="shared" si="17"/>
        <v>103</v>
      </c>
      <c r="C124" s="404">
        <f t="shared" si="10"/>
        <v>6.3728195674683519E-2</v>
      </c>
      <c r="D124" s="404">
        <f t="shared" si="11"/>
        <v>4.647622636644469E-2</v>
      </c>
      <c r="E124" s="404">
        <f t="shared" si="12"/>
        <v>8.6890501096676218E-2</v>
      </c>
      <c r="F124" s="404">
        <f t="shared" si="13"/>
        <v>6.2776975301337967E-2</v>
      </c>
      <c r="G124" s="404">
        <f t="shared" si="14"/>
        <v>3.3120391013548273E-2</v>
      </c>
      <c r="H124" s="404">
        <f t="shared" si="15"/>
        <v>6.149151042253756E-2</v>
      </c>
      <c r="I124" s="404">
        <f t="shared" si="16"/>
        <v>3.2758730360664082E-2</v>
      </c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</row>
    <row r="125" spans="2:29" x14ac:dyDescent="0.3">
      <c r="B125" s="256">
        <f t="shared" si="17"/>
        <v>104</v>
      </c>
      <c r="C125" s="404">
        <f t="shared" si="10"/>
        <v>6.4302017305723852E-2</v>
      </c>
      <c r="D125" s="404">
        <f t="shared" si="11"/>
        <v>4.6883049974240081E-2</v>
      </c>
      <c r="E125" s="404">
        <f t="shared" si="12"/>
        <v>8.7601078167115903E-2</v>
      </c>
      <c r="F125" s="404">
        <f t="shared" si="13"/>
        <v>6.3333719986080506E-2</v>
      </c>
      <c r="G125" s="404">
        <f t="shared" si="14"/>
        <v>3.3430481741813817E-2</v>
      </c>
      <c r="H125" s="404">
        <f t="shared" si="15"/>
        <v>6.202559097809586E-2</v>
      </c>
      <c r="I125" s="404">
        <f t="shared" si="16"/>
        <v>3.3062054933875894E-2</v>
      </c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</row>
    <row r="126" spans="2:29" x14ac:dyDescent="0.3">
      <c r="B126" s="256">
        <f t="shared" si="17"/>
        <v>105</v>
      </c>
      <c r="C126" s="404">
        <f t="shared" si="10"/>
        <v>6.4875038715364639E-2</v>
      </c>
      <c r="D126" s="404">
        <f t="shared" si="11"/>
        <v>4.7289104451758185E-2</v>
      </c>
      <c r="E126" s="404">
        <f t="shared" si="12"/>
        <v>8.8309503784693016E-2</v>
      </c>
      <c r="F126" s="404">
        <f t="shared" si="13"/>
        <v>6.3889538965597931E-2</v>
      </c>
      <c r="G126" s="404">
        <f t="shared" si="14"/>
        <v>3.3740359897172237E-2</v>
      </c>
      <c r="H126" s="404">
        <f t="shared" si="15"/>
        <v>6.2558590088119495E-2</v>
      </c>
      <c r="I126" s="404">
        <f t="shared" si="16"/>
        <v>3.336510962821735E-2</v>
      </c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</row>
    <row r="127" spans="2:29" x14ac:dyDescent="0.3">
      <c r="B127" s="256">
        <f t="shared" si="17"/>
        <v>106</v>
      </c>
      <c r="C127" s="404">
        <f t="shared" si="10"/>
        <v>6.544726157635937E-2</v>
      </c>
      <c r="D127" s="404">
        <f t="shared" si="11"/>
        <v>4.7694391978086101E-2</v>
      </c>
      <c r="E127" s="404">
        <f t="shared" si="12"/>
        <v>8.9015787705744046E-2</v>
      </c>
      <c r="F127" s="404">
        <f t="shared" si="13"/>
        <v>6.4444434546742146E-2</v>
      </c>
      <c r="G127" s="404">
        <f t="shared" si="14"/>
        <v>3.4050025698132605E-2</v>
      </c>
      <c r="H127" s="404">
        <f t="shared" si="15"/>
        <v>6.3090511033971813E-2</v>
      </c>
      <c r="I127" s="404">
        <f t="shared" si="16"/>
        <v>3.3667894803709818E-2</v>
      </c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</row>
    <row r="128" spans="2:29" x14ac:dyDescent="0.3">
      <c r="B128" s="256">
        <f t="shared" si="17"/>
        <v>107</v>
      </c>
      <c r="C128" s="404">
        <f t="shared" si="10"/>
        <v>6.6018687556802583E-2</v>
      </c>
      <c r="D128" s="404">
        <f t="shared" si="11"/>
        <v>4.8098914724086998E-2</v>
      </c>
      <c r="E128" s="404">
        <f t="shared" si="12"/>
        <v>8.9719939627704179E-2</v>
      </c>
      <c r="F128" s="404">
        <f t="shared" si="13"/>
        <v>6.4998409028706461E-2</v>
      </c>
      <c r="G128" s="404">
        <f t="shared" si="14"/>
        <v>3.4359479362904607E-2</v>
      </c>
      <c r="H128" s="404">
        <f t="shared" si="15"/>
        <v>6.3621357083754326E-2</v>
      </c>
      <c r="I128" s="404">
        <f t="shared" si="16"/>
        <v>3.3970410819734585E-2</v>
      </c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</row>
    <row r="129" spans="2:29" x14ac:dyDescent="0.3">
      <c r="B129" s="256">
        <f t="shared" si="17"/>
        <v>108</v>
      </c>
      <c r="C129" s="404">
        <f t="shared" si="10"/>
        <v>6.6589318320146071E-2</v>
      </c>
      <c r="D129" s="404">
        <f t="shared" si="11"/>
        <v>4.8502674852438948E-2</v>
      </c>
      <c r="E129" s="404">
        <f t="shared" si="12"/>
        <v>9.0421969189551227E-2</v>
      </c>
      <c r="F129" s="404">
        <f t="shared" si="13"/>
        <v>6.5551464703057463E-2</v>
      </c>
      <c r="G129" s="404">
        <f t="shared" si="14"/>
        <v>3.466872110939908E-2</v>
      </c>
      <c r="H129" s="404">
        <f t="shared" si="15"/>
        <v>6.4151131492373642E-2</v>
      </c>
      <c r="I129" s="404">
        <f t="shared" si="16"/>
        <v>3.4272658035034272E-2</v>
      </c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</row>
    <row r="130" spans="2:29" x14ac:dyDescent="0.3">
      <c r="B130" s="256">
        <f t="shared" si="17"/>
        <v>109</v>
      </c>
      <c r="C130" s="404">
        <f t="shared" si="10"/>
        <v>6.7159155525214981E-2</v>
      </c>
      <c r="D130" s="404">
        <f t="shared" si="11"/>
        <v>4.8905674517673393E-2</v>
      </c>
      <c r="E130" s="404">
        <f t="shared" si="12"/>
        <v>9.1121885972245437E-2</v>
      </c>
      <c r="F130" s="404">
        <f t="shared" si="13"/>
        <v>6.6103603853766582E-2</v>
      </c>
      <c r="G130" s="404">
        <f t="shared" si="14"/>
        <v>3.4977751155228477E-2</v>
      </c>
      <c r="H130" s="404">
        <f t="shared" si="15"/>
        <v>6.4679837501607967E-2</v>
      </c>
      <c r="I130" s="404">
        <f t="shared" si="16"/>
        <v>3.4574636807714269E-2</v>
      </c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</row>
    <row r="131" spans="2:29" x14ac:dyDescent="0.3">
      <c r="B131" s="256">
        <f t="shared" si="17"/>
        <v>110</v>
      </c>
      <c r="C131" s="404">
        <f t="shared" si="10"/>
        <v>6.7728200826223897E-2</v>
      </c>
      <c r="D131" s="404">
        <f t="shared" si="11"/>
        <v>4.9307915866213491E-2</v>
      </c>
      <c r="E131" s="404">
        <f t="shared" si="12"/>
        <v>9.1819699499165269E-2</v>
      </c>
      <c r="F131" s="404">
        <f t="shared" si="13"/>
        <v>6.6654828757241463E-2</v>
      </c>
      <c r="G131" s="404">
        <f t="shared" si="14"/>
        <v>3.5286569717707439E-2</v>
      </c>
      <c r="H131" s="404">
        <f t="shared" si="15"/>
        <v>6.5207478340173278E-2</v>
      </c>
      <c r="I131" s="404">
        <f t="shared" si="16"/>
        <v>3.4876347495244132E-2</v>
      </c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</row>
    <row r="132" spans="2:29" x14ac:dyDescent="0.3">
      <c r="B132" s="256">
        <f t="shared" si="17"/>
        <v>111</v>
      </c>
      <c r="C132" s="404">
        <f t="shared" si="10"/>
        <v>6.8296455872792927E-2</v>
      </c>
      <c r="D132" s="404">
        <f t="shared" si="11"/>
        <v>4.9709401036412228E-2</v>
      </c>
      <c r="E132" s="404">
        <f t="shared" si="12"/>
        <v>9.2515419236539428E-2</v>
      </c>
      <c r="F132" s="404">
        <f t="shared" si="13"/>
        <v>6.7205141682357403E-2</v>
      </c>
      <c r="G132" s="404">
        <f t="shared" si="14"/>
        <v>3.5595177013853257E-2</v>
      </c>
      <c r="H132" s="404">
        <f t="shared" si="15"/>
        <v>6.5734057223789E-2</v>
      </c>
      <c r="I132" s="404">
        <f t="shared" si="16"/>
        <v>3.5177790454459019E-2</v>
      </c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</row>
    <row r="133" spans="2:29" x14ac:dyDescent="0.3">
      <c r="B133" s="256">
        <f t="shared" si="17"/>
        <v>112</v>
      </c>
      <c r="C133" s="404">
        <f t="shared" si="10"/>
        <v>6.8863922309963521E-2</v>
      </c>
      <c r="D133" s="404">
        <f t="shared" si="11"/>
        <v>5.0110132158590316E-2</v>
      </c>
      <c r="E133" s="404">
        <f t="shared" si="12"/>
        <v>9.3209054593874838E-2</v>
      </c>
      <c r="F133" s="404">
        <f t="shared" si="13"/>
        <v>6.7754544890488294E-2</v>
      </c>
      <c r="G133" s="404">
        <f t="shared" si="14"/>
        <v>3.5903573260386387E-2</v>
      </c>
      <c r="H133" s="404">
        <f t="shared" si="15"/>
        <v>6.6259577355243349E-2</v>
      </c>
      <c r="I133" s="404">
        <f t="shared" si="16"/>
        <v>3.5478966041561075E-2</v>
      </c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</row>
    <row r="134" spans="2:29" x14ac:dyDescent="0.3">
      <c r="B134" s="256">
        <f t="shared" si="17"/>
        <v>113</v>
      </c>
      <c r="C134" s="404">
        <f t="shared" si="10"/>
        <v>6.9430601778214432E-2</v>
      </c>
      <c r="D134" s="404">
        <f t="shared" si="11"/>
        <v>5.0510111355073849E-2</v>
      </c>
      <c r="E134" s="404">
        <f t="shared" si="12"/>
        <v>9.3900614924380912E-2</v>
      </c>
      <c r="F134" s="404">
        <f t="shared" si="13"/>
        <v>6.8303040635537771E-2</v>
      </c>
      <c r="G134" s="404">
        <f t="shared" si="14"/>
        <v>3.6211758673730984E-2</v>
      </c>
      <c r="H134" s="404">
        <f t="shared" si="15"/>
        <v>6.6784041924458276E-2</v>
      </c>
      <c r="I134" s="404">
        <f t="shared" si="16"/>
        <v>3.5779874612120829E-2</v>
      </c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</row>
    <row r="135" spans="2:29" x14ac:dyDescent="0.3">
      <c r="B135" s="256">
        <f t="shared" si="17"/>
        <v>114</v>
      </c>
      <c r="C135" s="404">
        <f t="shared" si="10"/>
        <v>6.999649591347748E-2</v>
      </c>
      <c r="D135" s="404">
        <f t="shared" si="11"/>
        <v>5.0909340740231825E-2</v>
      </c>
      <c r="E135" s="404">
        <f t="shared" si="12"/>
        <v>9.4590109525389973E-2</v>
      </c>
      <c r="F135" s="404">
        <f t="shared" si="13"/>
        <v>6.8850631163969889E-2</v>
      </c>
      <c r="G135" s="404">
        <f t="shared" si="14"/>
        <v>3.6519733470015379E-2</v>
      </c>
      <c r="H135" s="404">
        <f t="shared" si="15"/>
        <v>6.7307454108554016E-2</v>
      </c>
      <c r="I135" s="404">
        <f t="shared" si="16"/>
        <v>3.6080516521078618E-2</v>
      </c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</row>
    <row r="136" spans="2:29" x14ac:dyDescent="0.3">
      <c r="B136" s="256">
        <f t="shared" si="17"/>
        <v>115</v>
      </c>
      <c r="C136" s="404">
        <f t="shared" si="10"/>
        <v>7.0561606347153333E-2</v>
      </c>
      <c r="D136" s="404">
        <f t="shared" si="11"/>
        <v>5.1307822420513322E-2</v>
      </c>
      <c r="E136" s="404">
        <f t="shared" si="12"/>
        <v>9.5277547638773816E-2</v>
      </c>
      <c r="F136" s="404">
        <f t="shared" si="13"/>
        <v>6.9397318714839909E-2</v>
      </c>
      <c r="G136" s="404">
        <f t="shared" si="14"/>
        <v>3.6827497865072591E-2</v>
      </c>
      <c r="H136" s="404">
        <f t="shared" si="15"/>
        <v>6.7829817071913226E-2</v>
      </c>
      <c r="I136" s="404">
        <f t="shared" si="16"/>
        <v>3.6380892122745964E-2</v>
      </c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</row>
    <row r="137" spans="2:29" x14ac:dyDescent="0.3">
      <c r="B137" s="256">
        <f t="shared" si="17"/>
        <v>116</v>
      </c>
      <c r="C137" s="404">
        <f t="shared" si="10"/>
        <v>7.1125934706127131E-2</v>
      </c>
      <c r="D137" s="404">
        <f t="shared" si="11"/>
        <v>5.1705558494484612E-2</v>
      </c>
      <c r="E137" s="404">
        <f t="shared" si="12"/>
        <v>9.5962938451356727E-2</v>
      </c>
      <c r="F137" s="404">
        <f t="shared" si="13"/>
        <v>6.994310551982473E-2</v>
      </c>
      <c r="G137" s="404">
        <f t="shared" si="14"/>
        <v>3.7135052074440844E-2</v>
      </c>
      <c r="H137" s="404">
        <f t="shared" si="15"/>
        <v>6.8351133966244731E-2</v>
      </c>
      <c r="I137" s="404">
        <f t="shared" si="16"/>
        <v>3.6681001770806979E-2</v>
      </c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</row>
    <row r="138" spans="2:29" x14ac:dyDescent="0.3">
      <c r="B138" s="256">
        <f t="shared" si="17"/>
        <v>117</v>
      </c>
      <c r="C138" s="404">
        <f t="shared" si="10"/>
        <v>7.1689482612784183E-2</v>
      </c>
      <c r="D138" s="404">
        <f t="shared" si="11"/>
        <v>5.2102551052865959E-2</v>
      </c>
      <c r="E138" s="404">
        <f t="shared" si="12"/>
        <v>9.6646291095324646E-2</v>
      </c>
      <c r="F138" s="404">
        <f t="shared" si="13"/>
        <v>7.0487993803253296E-2</v>
      </c>
      <c r="G138" s="404">
        <f t="shared" si="14"/>
        <v>3.7442396313364053E-2</v>
      </c>
      <c r="H138" s="404">
        <f t="shared" si="15"/>
        <v>6.8871407930646972E-2</v>
      </c>
      <c r="I138" s="404">
        <f t="shared" si="16"/>
        <v>3.6980845818319737E-2</v>
      </c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</row>
    <row r="139" spans="2:29" x14ac:dyDescent="0.3">
      <c r="B139" s="256">
        <f t="shared" si="17"/>
        <v>118</v>
      </c>
      <c r="C139" s="404">
        <f t="shared" si="10"/>
        <v>7.2252251685025387E-2</v>
      </c>
      <c r="D139" s="404">
        <f t="shared" si="11"/>
        <v>5.2498802178568289E-2</v>
      </c>
      <c r="E139" s="404">
        <f t="shared" si="12"/>
        <v>9.7327614648630809E-2</v>
      </c>
      <c r="F139" s="404">
        <f t="shared" si="13"/>
        <v>7.1031985782136833E-2</v>
      </c>
      <c r="G139" s="404">
        <f t="shared" si="14"/>
        <v>3.7749530796792358E-2</v>
      </c>
      <c r="H139" s="404">
        <f t="shared" si="15"/>
        <v>6.9390642091670993E-2</v>
      </c>
      <c r="I139" s="404">
        <f t="shared" si="16"/>
        <v>3.7280424617717682E-2</v>
      </c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</row>
    <row r="140" spans="2:29" x14ac:dyDescent="0.3">
      <c r="B140" s="256">
        <f t="shared" si="17"/>
        <v>119</v>
      </c>
      <c r="C140" s="404">
        <f t="shared" si="10"/>
        <v>7.2814243536282866E-2</v>
      </c>
      <c r="D140" s="404">
        <f t="shared" si="11"/>
        <v>5.2894313946729575E-2</v>
      </c>
      <c r="E140" s="404">
        <f t="shared" si="12"/>
        <v>9.8006918135397789E-2</v>
      </c>
      <c r="F140" s="404">
        <f t="shared" si="13"/>
        <v>7.1575083666198858E-2</v>
      </c>
      <c r="G140" s="404">
        <f t="shared" si="14"/>
        <v>3.8056455739382565E-2</v>
      </c>
      <c r="H140" s="404">
        <f t="shared" si="15"/>
        <v>6.9908839563383007E-2</v>
      </c>
      <c r="I140" s="404">
        <f t="shared" si="16"/>
        <v>3.7579738520810965E-2</v>
      </c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</row>
    <row r="141" spans="2:29" x14ac:dyDescent="0.3">
      <c r="B141" s="256">
        <f t="shared" si="17"/>
        <v>120</v>
      </c>
      <c r="C141" s="404">
        <f t="shared" si="10"/>
        <v>7.3375459775535237E-2</v>
      </c>
      <c r="D141" s="404">
        <f t="shared" si="11"/>
        <v>5.3289088424751122E-2</v>
      </c>
      <c r="E141" s="404">
        <f t="shared" si="12"/>
        <v>9.8684210526315791E-2</v>
      </c>
      <c r="F141" s="404">
        <f t="shared" si="13"/>
        <v>7.2117289657905162E-2</v>
      </c>
      <c r="G141" s="404">
        <f t="shared" si="14"/>
        <v>3.8363171355498722E-2</v>
      </c>
      <c r="H141" s="404">
        <f t="shared" si="15"/>
        <v>7.0426003447426749E-2</v>
      </c>
      <c r="I141" s="404">
        <f t="shared" si="16"/>
        <v>3.787878787878788E-2</v>
      </c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</row>
    <row r="142" spans="2:29" x14ac:dyDescent="0.3">
      <c r="B142" s="256">
        <f t="shared" si="17"/>
        <v>121</v>
      </c>
      <c r="C142" s="404">
        <f t="shared" si="10"/>
        <v>7.3935902007323057E-2</v>
      </c>
      <c r="D142" s="404">
        <f t="shared" si="11"/>
        <v>5.3683127672333519E-2</v>
      </c>
      <c r="E142" s="404">
        <f t="shared" si="12"/>
        <v>9.9359500739037612E-2</v>
      </c>
      <c r="F142" s="404">
        <f t="shared" si="13"/>
        <v>7.2658605952493543E-2</v>
      </c>
      <c r="G142" s="404">
        <f t="shared" si="14"/>
        <v>3.8669677859212548E-2</v>
      </c>
      <c r="H142" s="404">
        <f t="shared" si="15"/>
        <v>7.0942136833085284E-2</v>
      </c>
      <c r="I142" s="404">
        <f t="shared" si="16"/>
        <v>3.8177573042216188E-2</v>
      </c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</row>
    <row r="143" spans="2:29" x14ac:dyDescent="0.3">
      <c r="B143" s="256">
        <f t="shared" si="17"/>
        <v>122</v>
      </c>
      <c r="C143" s="404">
        <f t="shared" si="10"/>
        <v>7.449557183176414E-2</v>
      </c>
      <c r="D143" s="404">
        <f t="shared" si="11"/>
        <v>5.4076433741512504E-2</v>
      </c>
      <c r="E143" s="404">
        <f t="shared" si="12"/>
        <v>0.10003279763857004</v>
      </c>
      <c r="F143" s="404">
        <f t="shared" si="13"/>
        <v>7.319903473800346E-2</v>
      </c>
      <c r="G143" s="404">
        <f t="shared" si="14"/>
        <v>3.8975975464303973E-2</v>
      </c>
      <c r="H143" s="404">
        <f t="shared" si="15"/>
        <v>7.1457242797342571E-2</v>
      </c>
      <c r="I143" s="404">
        <f t="shared" si="16"/>
        <v>3.847609436104453E-2</v>
      </c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</row>
    <row r="144" spans="2:29" x14ac:dyDescent="0.3">
      <c r="B144" s="256">
        <f t="shared" si="17"/>
        <v>123</v>
      </c>
      <c r="C144" s="404">
        <f t="shared" si="10"/>
        <v>7.5054470844568677E-2</v>
      </c>
      <c r="D144" s="404">
        <f t="shared" si="11"/>
        <v>5.4469008676694589E-2</v>
      </c>
      <c r="E144" s="404">
        <f t="shared" si="12"/>
        <v>0.10070411003766169</v>
      </c>
      <c r="F144" s="404">
        <f t="shared" si="13"/>
        <v>7.3738578195305438E-2</v>
      </c>
      <c r="G144" s="404">
        <f t="shared" si="14"/>
        <v>3.9282064384261628E-2</v>
      </c>
      <c r="H144" s="404">
        <f t="shared" si="15"/>
        <v>7.1971324404944581E-2</v>
      </c>
      <c r="I144" s="404">
        <f t="shared" si="16"/>
        <v>3.8774352184603747E-2</v>
      </c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</row>
    <row r="145" spans="2:29" x14ac:dyDescent="0.3">
      <c r="B145" s="256">
        <f t="shared" si="17"/>
        <v>124</v>
      </c>
      <c r="C145" s="404">
        <f t="shared" si="10"/>
        <v>7.5612600637054495E-2</v>
      </c>
      <c r="D145" s="404">
        <f t="shared" si="11"/>
        <v>5.4860854514692449E-2</v>
      </c>
      <c r="E145" s="404">
        <f t="shared" si="12"/>
        <v>0.1013734466971877</v>
      </c>
      <c r="F145" s="404">
        <f t="shared" si="13"/>
        <v>7.427723849813056E-2</v>
      </c>
      <c r="G145" s="404">
        <f t="shared" si="14"/>
        <v>3.9587944832283326E-2</v>
      </c>
      <c r="H145" s="404">
        <f t="shared" si="15"/>
        <v>7.2484384708460053E-2</v>
      </c>
      <c r="I145" s="404">
        <f t="shared" si="16"/>
        <v>3.9072346861608272E-2</v>
      </c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</row>
    <row r="146" spans="2:29" x14ac:dyDescent="0.3">
      <c r="B146" s="256">
        <f t="shared" si="17"/>
        <v>125</v>
      </c>
      <c r="C146" s="404">
        <f t="shared" si="10"/>
        <v>7.616996279616213E-2</v>
      </c>
      <c r="D146" s="404">
        <f t="shared" si="11"/>
        <v>5.5251973284760163E-2</v>
      </c>
      <c r="E146" s="404">
        <f t="shared" si="12"/>
        <v>0.10204081632653061</v>
      </c>
      <c r="F146" s="404">
        <f t="shared" si="13"/>
        <v>7.4815017813099488E-2</v>
      </c>
      <c r="G146" s="404">
        <f t="shared" si="14"/>
        <v>3.9893617021276591E-2</v>
      </c>
      <c r="H146" s="404">
        <f t="shared" si="15"/>
        <v>7.299642674834099E-2</v>
      </c>
      <c r="I146" s="404">
        <f t="shared" si="16"/>
        <v>3.937007874015748E-2</v>
      </c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</row>
    <row r="147" spans="2:29" x14ac:dyDescent="0.3">
      <c r="B147" s="256">
        <f t="shared" si="17"/>
        <v>126</v>
      </c>
      <c r="C147" s="404">
        <f t="shared" si="10"/>
        <v>7.6726558904469847E-2</v>
      </c>
      <c r="D147" s="404">
        <f t="shared" si="11"/>
        <v>5.5642367008628298E-2</v>
      </c>
      <c r="E147" s="404">
        <f t="shared" si="12"/>
        <v>0.10270622758395827</v>
      </c>
      <c r="F147" s="404">
        <f t="shared" si="13"/>
        <v>7.5351918299751589E-2</v>
      </c>
      <c r="G147" s="404">
        <f t="shared" si="14"/>
        <v>4.0199081163859111E-2</v>
      </c>
      <c r="H147" s="404">
        <f t="shared" si="15"/>
        <v>7.3507453552982646E-2</v>
      </c>
      <c r="I147" s="404">
        <f t="shared" si="16"/>
        <v>3.9667548167737057E-2</v>
      </c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</row>
    <row r="148" spans="2:29" x14ac:dyDescent="0.3">
      <c r="B148" s="256">
        <f t="shared" si="17"/>
        <v>127</v>
      </c>
      <c r="C148" s="404">
        <f t="shared" si="10"/>
        <v>7.7282390540208648E-2</v>
      </c>
      <c r="D148" s="404">
        <f t="shared" si="11"/>
        <v>5.6032037700538648E-2</v>
      </c>
      <c r="E148" s="404">
        <f t="shared" si="12"/>
        <v>0.10336968907699821</v>
      </c>
      <c r="F148" s="404">
        <f t="shared" si="13"/>
        <v>7.5887942110573883E-2</v>
      </c>
      <c r="G148" s="404">
        <f t="shared" si="14"/>
        <v>4.0504337472359243E-2</v>
      </c>
      <c r="H148" s="404">
        <f t="shared" si="15"/>
        <v>7.4017468138783252E-2</v>
      </c>
      <c r="I148" s="404">
        <f t="shared" si="16"/>
        <v>3.996475549122034E-2</v>
      </c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</row>
    <row r="149" spans="2:29" x14ac:dyDescent="0.3">
      <c r="B149" s="256">
        <f t="shared" si="17"/>
        <v>128</v>
      </c>
      <c r="C149" s="404">
        <f t="shared" si="10"/>
        <v>7.7837459277277185E-2</v>
      </c>
      <c r="D149" s="404">
        <f t="shared" si="11"/>
        <v>5.6420987367278928E-2</v>
      </c>
      <c r="E149" s="404">
        <f t="shared" si="12"/>
        <v>0.10403120936280884</v>
      </c>
      <c r="F149" s="404">
        <f t="shared" si="13"/>
        <v>7.6423091391029735E-2</v>
      </c>
      <c r="G149" s="404">
        <f t="shared" si="14"/>
        <v>4.0809386158816525E-2</v>
      </c>
      <c r="H149" s="404">
        <f t="shared" si="15"/>
        <v>7.4526473510203417E-2</v>
      </c>
      <c r="I149" s="404">
        <f t="shared" si="16"/>
        <v>4.0261701056869652E-2</v>
      </c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</row>
    <row r="150" spans="2:29" x14ac:dyDescent="0.3">
      <c r="B150" s="256">
        <f t="shared" si="17"/>
        <v>129</v>
      </c>
      <c r="C150" s="404">
        <f t="shared" ref="C150:C213" si="18">$B150/($B150+$C$10+($B150/$E$10))</f>
        <v>7.8391766685256617E-2</v>
      </c>
      <c r="D150" s="404">
        <f t="shared" ref="D150:D213" si="19">$B150/($B150+$C$11+($B150/$E$11))</f>
        <v>5.6809218008217234E-2</v>
      </c>
      <c r="E150" s="404">
        <f t="shared" ref="E150:E213" si="20">$B150/($B150+$C$12+($B150/$E$12))</f>
        <v>0.10469079694854731</v>
      </c>
      <c r="F150" s="404">
        <f t="shared" ref="F150:F213" si="21">$B150/($B150+$C$13+($B150/$E$13))</f>
        <v>7.6957368279587518E-2</v>
      </c>
      <c r="G150" s="404">
        <f t="shared" ref="G150:G213" si="22">$B150/($B150+$C$14+($B150/$E$14))</f>
        <v>4.1114227434982151E-2</v>
      </c>
      <c r="H150" s="404">
        <f t="shared" ref="H150:H213" si="23">$B150/($B150+$C$15+($B150/$E$15))</f>
        <v>7.5034472659825005E-2</v>
      </c>
      <c r="I150" s="404">
        <f t="shared" ref="I150:I213" si="24">$B150/($B150+$C$16+($B150/$E$16))</f>
        <v>4.0558385210337673E-2</v>
      </c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</row>
    <row r="151" spans="2:29" x14ac:dyDescent="0.3">
      <c r="B151" s="256">
        <f t="shared" si="17"/>
        <v>130</v>
      </c>
      <c r="C151" s="404">
        <f t="shared" si="18"/>
        <v>7.8945314329425351E-2</v>
      </c>
      <c r="D151" s="404">
        <f t="shared" si="19"/>
        <v>5.7196731615336269E-2</v>
      </c>
      <c r="E151" s="404">
        <f t="shared" si="20"/>
        <v>0.1053484602917342</v>
      </c>
      <c r="F151" s="404">
        <f t="shared" si="21"/>
        <v>7.7490774907749069E-2</v>
      </c>
      <c r="G151" s="404">
        <f t="shared" si="22"/>
        <v>4.1418861512319459E-2</v>
      </c>
      <c r="H151" s="404">
        <f t="shared" si="23"/>
        <v>7.5541468568409931E-2</v>
      </c>
      <c r="I151" s="404">
        <f t="shared" si="24"/>
        <v>4.0854808296668758E-2</v>
      </c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</row>
    <row r="152" spans="2:29" x14ac:dyDescent="0.3">
      <c r="B152" s="256">
        <f t="shared" si="17"/>
        <v>131</v>
      </c>
      <c r="C152" s="404">
        <f t="shared" si="18"/>
        <v>7.949810377077389E-2</v>
      </c>
      <c r="D152" s="404">
        <f t="shared" si="19"/>
        <v>5.7583530173267443E-2</v>
      </c>
      <c r="E152" s="404">
        <f t="shared" si="20"/>
        <v>0.10600420780061499</v>
      </c>
      <c r="F152" s="404">
        <f t="shared" si="21"/>
        <v>7.8023313400078106E-2</v>
      </c>
      <c r="G152" s="404">
        <f t="shared" si="22"/>
        <v>4.1723288602004423E-2</v>
      </c>
      <c r="H152" s="404">
        <f t="shared" si="23"/>
        <v>7.6047464204958323E-2</v>
      </c>
      <c r="I152" s="404">
        <f t="shared" si="24"/>
        <v>4.1150970660300309E-2</v>
      </c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</row>
    <row r="153" spans="2:29" x14ac:dyDescent="0.3">
      <c r="B153" s="256">
        <f t="shared" si="17"/>
        <v>132</v>
      </c>
      <c r="C153" s="404">
        <f t="shared" si="18"/>
        <v>8.0050136566019378E-2</v>
      </c>
      <c r="D153" s="404">
        <f t="shared" si="19"/>
        <v>5.796961565932475E-2</v>
      </c>
      <c r="E153" s="404">
        <f t="shared" si="20"/>
        <v>0.10665804783451843</v>
      </c>
      <c r="F153" s="404">
        <f t="shared" si="21"/>
        <v>7.8554985874228322E-2</v>
      </c>
      <c r="G153" s="404">
        <f t="shared" si="22"/>
        <v>4.2027508914926133E-2</v>
      </c>
      <c r="H153" s="404">
        <f t="shared" si="23"/>
        <v>7.655246252676659E-2</v>
      </c>
      <c r="I153" s="404">
        <f t="shared" si="24"/>
        <v>4.1446872645064053E-2</v>
      </c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</row>
    <row r="154" spans="2:29" x14ac:dyDescent="0.3">
      <c r="B154" s="256">
        <f t="shared" si="17"/>
        <v>133</v>
      </c>
      <c r="C154" s="404">
        <f t="shared" si="18"/>
        <v>8.0601414267620311E-2</v>
      </c>
      <c r="D154" s="404">
        <f t="shared" si="19"/>
        <v>5.8354990043538425E-2</v>
      </c>
      <c r="E154" s="404">
        <f t="shared" si="20"/>
        <v>0.10730998870421171</v>
      </c>
      <c r="F154" s="404">
        <f t="shared" si="21"/>
        <v>7.9085794440971538E-2</v>
      </c>
      <c r="G154" s="404">
        <f t="shared" si="22"/>
        <v>4.2331522661687319E-2</v>
      </c>
      <c r="H154" s="404">
        <f t="shared" si="23"/>
        <v>7.705646647948497E-2</v>
      </c>
      <c r="I154" s="404">
        <f t="shared" si="24"/>
        <v>4.1742514594187437E-2</v>
      </c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</row>
    <row r="155" spans="2:29" x14ac:dyDescent="0.3">
      <c r="B155" s="256">
        <f t="shared" ref="B155:B218" si="25">B154+1</f>
        <v>134</v>
      </c>
      <c r="C155" s="404">
        <f t="shared" si="18"/>
        <v>8.1151938423791037E-2</v>
      </c>
      <c r="D155" s="404">
        <f t="shared" si="19"/>
        <v>5.8739655288688498E-2</v>
      </c>
      <c r="E155" s="404">
        <f t="shared" si="20"/>
        <v>0.10796003867225265</v>
      </c>
      <c r="F155" s="404">
        <f t="shared" si="21"/>
        <v>7.9615741204225626E-2</v>
      </c>
      <c r="G155" s="404">
        <f t="shared" si="22"/>
        <v>4.2635330052604788E-2</v>
      </c>
      <c r="H155" s="404">
        <f t="shared" si="23"/>
        <v>7.7559478997174802E-2</v>
      </c>
      <c r="I155" s="404">
        <f t="shared" si="24"/>
        <v>4.2037896850294895E-2</v>
      </c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</row>
    <row r="156" spans="2:29" x14ac:dyDescent="0.3">
      <c r="B156" s="256">
        <f t="shared" si="25"/>
        <v>135</v>
      </c>
      <c r="C156" s="404">
        <f t="shared" si="18"/>
        <v>8.170171057851626E-2</v>
      </c>
      <c r="D156" s="404">
        <f t="shared" si="19"/>
        <v>5.912361335033809E-2</v>
      </c>
      <c r="E156" s="404">
        <f t="shared" si="20"/>
        <v>0.1086082059533387</v>
      </c>
      <c r="F156" s="404">
        <f t="shared" si="21"/>
        <v>8.0144828261082296E-2</v>
      </c>
      <c r="G156" s="404">
        <f t="shared" si="22"/>
        <v>4.2938931297709926E-2</v>
      </c>
      <c r="H156" s="404">
        <f t="shared" si="23"/>
        <v>7.8061503002365501E-2</v>
      </c>
      <c r="I156" s="404">
        <f t="shared" si="24"/>
        <v>4.2333019755409221E-2</v>
      </c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</row>
    <row r="157" spans="2:29" x14ac:dyDescent="0.3">
      <c r="B157" s="256">
        <f t="shared" si="25"/>
        <v>136</v>
      </c>
      <c r="C157" s="404">
        <f t="shared" si="18"/>
        <v>8.2250732271565485E-2</v>
      </c>
      <c r="D157" s="404">
        <f t="shared" si="19"/>
        <v>5.9506866176866569E-2</v>
      </c>
      <c r="E157" s="404">
        <f t="shared" si="20"/>
        <v>0.10925449871465295</v>
      </c>
      <c r="F157" s="404">
        <f t="shared" si="21"/>
        <v>8.0673057701834749E-2</v>
      </c>
      <c r="G157" s="404">
        <f t="shared" si="22"/>
        <v>4.3242326606749197E-2</v>
      </c>
      <c r="H157" s="404">
        <f t="shared" si="23"/>
        <v>7.856254140611113E-2</v>
      </c>
      <c r="I157" s="404">
        <f t="shared" si="24"/>
        <v>4.2627883650952859E-2</v>
      </c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</row>
    <row r="158" spans="2:29" x14ac:dyDescent="0.3">
      <c r="B158" s="256">
        <f t="shared" si="25"/>
        <v>137</v>
      </c>
      <c r="C158" s="404">
        <f t="shared" si="18"/>
        <v>8.2799005038507373E-2</v>
      </c>
      <c r="D158" s="404">
        <f t="shared" si="19"/>
        <v>5.9889415709502465E-2</v>
      </c>
      <c r="E158" s="404">
        <f t="shared" si="20"/>
        <v>0.10989892507620729</v>
      </c>
      <c r="F158" s="404">
        <f t="shared" si="21"/>
        <v>8.1200431610005189E-2</v>
      </c>
      <c r="G158" s="404">
        <f t="shared" si="22"/>
        <v>4.3545516189184612E-2</v>
      </c>
      <c r="H158" s="404">
        <f t="shared" si="23"/>
        <v>7.9062597108046695E-2</v>
      </c>
      <c r="I158" s="404">
        <f t="shared" si="24"/>
        <v>4.2922488877749229E-2</v>
      </c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</row>
    <row r="159" spans="2:29" x14ac:dyDescent="0.3">
      <c r="B159" s="256">
        <f t="shared" si="25"/>
        <v>138</v>
      </c>
      <c r="C159" s="404">
        <f t="shared" si="18"/>
        <v>8.334653041072411E-2</v>
      </c>
      <c r="D159" s="404">
        <f t="shared" si="19"/>
        <v>6.0271263882356325E-2</v>
      </c>
      <c r="E159" s="404">
        <f t="shared" si="20"/>
        <v>0.1105414931111823</v>
      </c>
      <c r="F159" s="404">
        <f t="shared" si="21"/>
        <v>8.1726952062372279E-2</v>
      </c>
      <c r="G159" s="404">
        <f t="shared" si="22"/>
        <v>4.3848500254194206E-2</v>
      </c>
      <c r="H159" s="404">
        <f t="shared" si="23"/>
        <v>7.9561672996444038E-2</v>
      </c>
      <c r="I159" s="404">
        <f t="shared" si="24"/>
        <v>4.3216835776024053E-2</v>
      </c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</row>
    <row r="160" spans="2:29" x14ac:dyDescent="0.3">
      <c r="B160" s="256">
        <f t="shared" si="25"/>
        <v>139</v>
      </c>
      <c r="C160" s="404">
        <f t="shared" si="18"/>
        <v>8.3893309915425568E-2</v>
      </c>
      <c r="D160" s="404">
        <f t="shared" si="19"/>
        <v>6.0652412622453238E-2</v>
      </c>
      <c r="E160" s="404">
        <f t="shared" si="20"/>
        <v>0.11118221084626459</v>
      </c>
      <c r="F160" s="404">
        <f t="shared" si="21"/>
        <v>8.2252621128998338E-2</v>
      </c>
      <c r="G160" s="404">
        <f t="shared" si="22"/>
        <v>4.4151279010672534E-2</v>
      </c>
      <c r="H160" s="404">
        <f t="shared" si="23"/>
        <v>8.0059771948267452E-2</v>
      </c>
      <c r="I160" s="404">
        <f t="shared" si="24"/>
        <v>4.3510924685406627E-2</v>
      </c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</row>
    <row r="161" spans="2:29" x14ac:dyDescent="0.3">
      <c r="B161" s="256">
        <f t="shared" si="25"/>
        <v>140</v>
      </c>
      <c r="C161" s="404">
        <f t="shared" si="18"/>
        <v>8.4439345075663599E-2</v>
      </c>
      <c r="D161" s="404">
        <f t="shared" si="19"/>
        <v>6.1032863849765258E-2</v>
      </c>
      <c r="E161" s="404">
        <f t="shared" si="20"/>
        <v>0.11182108626198083</v>
      </c>
      <c r="F161" s="404">
        <f t="shared" si="21"/>
        <v>8.2777440873256516E-2</v>
      </c>
      <c r="G161" s="404">
        <f t="shared" si="22"/>
        <v>4.4453852667231161E-2</v>
      </c>
      <c r="H161" s="404">
        <f t="shared" si="23"/>
        <v>8.0556896829229035E-2</v>
      </c>
      <c r="I161" s="404">
        <f t="shared" si="24"/>
        <v>4.3804755944931162E-2</v>
      </c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</row>
    <row r="162" spans="2:29" x14ac:dyDescent="0.3">
      <c r="B162" s="256">
        <f t="shared" si="25"/>
        <v>141</v>
      </c>
      <c r="C162" s="404">
        <f t="shared" si="18"/>
        <v>8.4984637410346148E-2</v>
      </c>
      <c r="D162" s="404">
        <f t="shared" si="19"/>
        <v>6.1412619477243684E-2</v>
      </c>
      <c r="E162" s="404">
        <f t="shared" si="20"/>
        <v>0.11245812729302919</v>
      </c>
      <c r="F162" s="404">
        <f t="shared" si="21"/>
        <v>8.3301413351857742E-2</v>
      </c>
      <c r="G162" s="404">
        <f t="shared" si="22"/>
        <v>4.4756221432199088E-2</v>
      </c>
      <c r="H162" s="404">
        <f t="shared" si="23"/>
        <v>8.1053050493843537E-2</v>
      </c>
      <c r="I162" s="404">
        <f t="shared" si="24"/>
        <v>4.4098329893038093E-2</v>
      </c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</row>
    <row r="163" spans="2:29" x14ac:dyDescent="0.3">
      <c r="B163" s="256">
        <f t="shared" si="25"/>
        <v>142</v>
      </c>
      <c r="C163" s="404">
        <f t="shared" si="18"/>
        <v>8.5529188434251308E-2</v>
      </c>
      <c r="D163" s="404">
        <f t="shared" si="19"/>
        <v>6.179168141085109E-2</v>
      </c>
      <c r="E163" s="404">
        <f t="shared" si="20"/>
        <v>0.11309334182860785</v>
      </c>
      <c r="F163" s="404">
        <f t="shared" si="21"/>
        <v>8.3824540614877638E-2</v>
      </c>
      <c r="G163" s="404">
        <f t="shared" si="22"/>
        <v>4.5058385513623289E-2</v>
      </c>
      <c r="H163" s="404">
        <f t="shared" si="23"/>
        <v>8.1548235785483078E-2</v>
      </c>
      <c r="I163" s="404">
        <f t="shared" si="24"/>
        <v>4.4391646867575338E-2</v>
      </c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</row>
    <row r="164" spans="2:29" x14ac:dyDescent="0.3">
      <c r="B164" s="256">
        <f t="shared" si="25"/>
        <v>143</v>
      </c>
      <c r="C164" s="404">
        <f t="shared" si="18"/>
        <v>8.6072999658041369E-2</v>
      </c>
      <c r="D164" s="404">
        <f t="shared" si="19"/>
        <v>6.2170051549593187E-2</v>
      </c>
      <c r="E164" s="404">
        <f t="shared" si="20"/>
        <v>0.11372673771274057</v>
      </c>
      <c r="F164" s="404">
        <f t="shared" si="21"/>
        <v>8.4346824705783224E-2</v>
      </c>
      <c r="G164" s="404">
        <f t="shared" si="22"/>
        <v>4.536034511926916E-2</v>
      </c>
      <c r="H164" s="404">
        <f t="shared" si="23"/>
        <v>8.2042455536431441E-2</v>
      </c>
      <c r="I164" s="404">
        <f t="shared" si="24"/>
        <v>4.4684707205799638E-2</v>
      </c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</row>
    <row r="165" spans="2:29" x14ac:dyDescent="0.3">
      <c r="B165" s="256">
        <f t="shared" si="25"/>
        <v>144</v>
      </c>
      <c r="C165" s="404">
        <f t="shared" si="18"/>
        <v>8.6616072588276763E-2</v>
      </c>
      <c r="D165" s="404">
        <f t="shared" si="19"/>
        <v>6.2547731785550634E-2</v>
      </c>
      <c r="E165" s="404">
        <f t="shared" si="20"/>
        <v>0.11435832274459974</v>
      </c>
      <c r="F165" s="404">
        <f t="shared" si="21"/>
        <v>8.4868267661459551E-2</v>
      </c>
      <c r="G165" s="404">
        <f t="shared" si="22"/>
        <v>4.5662100456621009E-2</v>
      </c>
      <c r="H165" s="404">
        <f t="shared" si="23"/>
        <v>8.2535712567938055E-2</v>
      </c>
      <c r="I165" s="404">
        <f t="shared" si="24"/>
        <v>4.4977511244377814E-2</v>
      </c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</row>
    <row r="166" spans="2:29" x14ac:dyDescent="0.3">
      <c r="B166" s="256">
        <f t="shared" si="25"/>
        <v>145</v>
      </c>
      <c r="C166" s="404">
        <f t="shared" si="18"/>
        <v>8.7158408727430053E-2</v>
      </c>
      <c r="D166" s="404">
        <f t="shared" si="19"/>
        <v>6.2924724003910443E-2</v>
      </c>
      <c r="E166" s="404">
        <f t="shared" si="20"/>
        <v>0.11498810467882632</v>
      </c>
      <c r="F166" s="404">
        <f t="shared" si="21"/>
        <v>8.5388871512236161E-2</v>
      </c>
      <c r="G166" s="404">
        <f t="shared" si="22"/>
        <v>4.5963651732882506E-2</v>
      </c>
      <c r="H166" s="404">
        <f t="shared" si="23"/>
        <v>8.3028009690271687E-2</v>
      </c>
      <c r="I166" s="404">
        <f t="shared" si="24"/>
        <v>4.5270059319388073E-2</v>
      </c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</row>
    <row r="167" spans="2:29" x14ac:dyDescent="0.3">
      <c r="B167" s="256">
        <f t="shared" si="25"/>
        <v>146</v>
      </c>
      <c r="C167" s="404">
        <f t="shared" si="18"/>
        <v>8.7700009573899701E-2</v>
      </c>
      <c r="D167" s="404">
        <f t="shared" si="19"/>
        <v>6.3301030082997436E-2</v>
      </c>
      <c r="E167" s="404">
        <f t="shared" si="20"/>
        <v>0.11561609122584733</v>
      </c>
      <c r="F167" s="404">
        <f t="shared" si="21"/>
        <v>8.5908638281913446E-2</v>
      </c>
      <c r="G167" s="404">
        <f t="shared" si="22"/>
        <v>4.6264999154977185E-2</v>
      </c>
      <c r="H167" s="404">
        <f t="shared" si="23"/>
        <v>8.3519349702773846E-2</v>
      </c>
      <c r="I167" s="404">
        <f t="shared" si="24"/>
        <v>4.5562351766321306E-2</v>
      </c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</row>
    <row r="168" spans="2:29" x14ac:dyDescent="0.3">
      <c r="B168" s="256">
        <f t="shared" si="25"/>
        <v>147</v>
      </c>
      <c r="C168" s="404">
        <f t="shared" si="18"/>
        <v>8.8240876622023873E-2</v>
      </c>
      <c r="D168" s="404">
        <f t="shared" si="19"/>
        <v>6.3676651894305422E-2</v>
      </c>
      <c r="E168" s="404">
        <f t="shared" si="20"/>
        <v>0.11624229005219043</v>
      </c>
      <c r="F168" s="404">
        <f t="shared" si="21"/>
        <v>8.6427569987788888E-2</v>
      </c>
      <c r="G168" s="404">
        <f t="shared" si="22"/>
        <v>4.6566142929548908E-2</v>
      </c>
      <c r="H168" s="404">
        <f t="shared" si="23"/>
        <v>8.400973539391178E-2</v>
      </c>
      <c r="I168" s="404">
        <f t="shared" si="24"/>
        <v>4.5854388920082347E-2</v>
      </c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</row>
    <row r="169" spans="2:29" x14ac:dyDescent="0.3">
      <c r="B169" s="256">
        <f t="shared" si="25"/>
        <v>148</v>
      </c>
      <c r="C169" s="404">
        <f t="shared" si="18"/>
        <v>8.8781011362094278E-2</v>
      </c>
      <c r="D169" s="404">
        <f t="shared" si="19"/>
        <v>6.4051591302528202E-2</v>
      </c>
      <c r="E169" s="404">
        <f t="shared" si="20"/>
        <v>0.11686670878079596</v>
      </c>
      <c r="F169" s="404">
        <f t="shared" si="21"/>
        <v>8.6945668640683094E-2</v>
      </c>
      <c r="G169" s="404">
        <f t="shared" si="22"/>
        <v>4.6867083262962336E-2</v>
      </c>
      <c r="H169" s="404">
        <f t="shared" si="23"/>
        <v>8.4499169541331284E-2</v>
      </c>
      <c r="I169" s="404">
        <f t="shared" si="24"/>
        <v>4.6146171114991273E-2</v>
      </c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</row>
    <row r="170" spans="2:29" x14ac:dyDescent="0.3">
      <c r="B170" s="256">
        <f t="shared" si="25"/>
        <v>149</v>
      </c>
      <c r="C170" s="404">
        <f t="shared" si="18"/>
        <v>8.9320415280369728E-2</v>
      </c>
      <c r="D170" s="404">
        <f t="shared" si="19"/>
        <v>6.4425850165590437E-2</v>
      </c>
      <c r="E170" s="404">
        <f t="shared" si="20"/>
        <v>0.11748935499132629</v>
      </c>
      <c r="F170" s="404">
        <f t="shared" si="21"/>
        <v>8.7462936244965886E-2</v>
      </c>
      <c r="G170" s="404">
        <f t="shared" si="22"/>
        <v>4.7167820361303389E-2</v>
      </c>
      <c r="H170" s="404">
        <f t="shared" si="23"/>
        <v>8.4987654911909127E-2</v>
      </c>
      <c r="I170" s="404">
        <f t="shared" si="24"/>
        <v>4.6437698684784645E-2</v>
      </c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</row>
    <row r="171" spans="2:29" x14ac:dyDescent="0.3">
      <c r="B171" s="256">
        <f t="shared" si="25"/>
        <v>150</v>
      </c>
      <c r="C171" s="404">
        <f t="shared" si="18"/>
        <v>8.9859089859089858E-2</v>
      </c>
      <c r="D171" s="404">
        <f t="shared" si="19"/>
        <v>6.4799430334678373E-2</v>
      </c>
      <c r="E171" s="404">
        <f t="shared" si="20"/>
        <v>0.11811023622047244</v>
      </c>
      <c r="F171" s="404">
        <f t="shared" si="21"/>
        <v>8.7979374798582019E-2</v>
      </c>
      <c r="G171" s="404">
        <f t="shared" si="22"/>
        <v>4.746835443037975E-2</v>
      </c>
      <c r="H171" s="404">
        <f t="shared" si="23"/>
        <v>8.5475194261805137E-2</v>
      </c>
      <c r="I171" s="404">
        <f t="shared" si="24"/>
        <v>4.6728971962616821E-2</v>
      </c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</row>
    <row r="172" spans="2:29" x14ac:dyDescent="0.3">
      <c r="B172" s="256">
        <f t="shared" si="25"/>
        <v>151</v>
      </c>
      <c r="C172" s="404">
        <f t="shared" si="18"/>
        <v>9.0397036576488676E-2</v>
      </c>
      <c r="D172" s="404">
        <f t="shared" si="19"/>
        <v>6.5172333654270276E-2</v>
      </c>
      <c r="E172" s="404">
        <f t="shared" si="20"/>
        <v>0.11872935996225822</v>
      </c>
      <c r="F172" s="404">
        <f t="shared" si="21"/>
        <v>8.8494986293076977E-2</v>
      </c>
      <c r="G172" s="404">
        <f t="shared" si="22"/>
        <v>4.7768685675721276E-2</v>
      </c>
      <c r="H172" s="404">
        <f t="shared" si="23"/>
        <v>8.596179033651416E-2</v>
      </c>
      <c r="I172" s="404">
        <f t="shared" si="24"/>
        <v>4.701999128106122E-2</v>
      </c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</row>
    <row r="173" spans="2:29" x14ac:dyDescent="0.3">
      <c r="B173" s="256">
        <f t="shared" si="25"/>
        <v>152</v>
      </c>
      <c r="C173" s="404">
        <f t="shared" si="18"/>
        <v>9.0934256906808078E-2</v>
      </c>
      <c r="D173" s="404">
        <f t="shared" si="19"/>
        <v>6.5544561962166875E-2</v>
      </c>
      <c r="E173" s="404">
        <f t="shared" si="20"/>
        <v>0.11934673366834171</v>
      </c>
      <c r="F173" s="404">
        <f t="shared" si="21"/>
        <v>8.9009772713622606E-2</v>
      </c>
      <c r="G173" s="404">
        <f t="shared" si="22"/>
        <v>4.8068814302580538E-2</v>
      </c>
      <c r="H173" s="404">
        <f t="shared" si="23"/>
        <v>8.6447445870917447E-2</v>
      </c>
      <c r="I173" s="404">
        <f t="shared" si="24"/>
        <v>4.7310756972111553E-2</v>
      </c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</row>
    <row r="174" spans="2:29" x14ac:dyDescent="0.3">
      <c r="B174" s="256">
        <f t="shared" si="25"/>
        <v>153</v>
      </c>
      <c r="C174" s="404">
        <f t="shared" si="18"/>
        <v>9.1470752320311308E-2</v>
      </c>
      <c r="D174" s="404">
        <f t="shared" si="19"/>
        <v>6.5916117089521498E-2</v>
      </c>
      <c r="E174" s="404">
        <f t="shared" si="20"/>
        <v>0.11996236474831425</v>
      </c>
      <c r="F174" s="404">
        <f t="shared" si="21"/>
        <v>8.9523736039042456E-2</v>
      </c>
      <c r="G174" s="404">
        <f t="shared" si="22"/>
        <v>4.8368740515933234E-2</v>
      </c>
      <c r="H174" s="404">
        <f t="shared" si="23"/>
        <v>8.6932163589334033E-2</v>
      </c>
      <c r="I174" s="404">
        <f t="shared" si="24"/>
        <v>4.7601269367183126E-2</v>
      </c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</row>
    <row r="175" spans="2:29" x14ac:dyDescent="0.3">
      <c r="B175" s="256">
        <f t="shared" si="25"/>
        <v>154</v>
      </c>
      <c r="C175" s="404">
        <f t="shared" si="18"/>
        <v>9.200652428329642E-2</v>
      </c>
      <c r="D175" s="404">
        <f t="shared" si="19"/>
        <v>6.6287000860870152E-2</v>
      </c>
      <c r="E175" s="404">
        <f t="shared" si="20"/>
        <v>0.12057626056999686</v>
      </c>
      <c r="F175" s="404">
        <f t="shared" si="21"/>
        <v>9.0036878241837315E-2</v>
      </c>
      <c r="G175" s="404">
        <f t="shared" si="22"/>
        <v>4.8668464520478676E-2</v>
      </c>
      <c r="H175" s="404">
        <f t="shared" si="23"/>
        <v>8.7415946205571568E-2</v>
      </c>
      <c r="I175" s="404">
        <f t="shared" si="24"/>
        <v>4.7891528797114072E-2</v>
      </c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</row>
    <row r="176" spans="2:29" x14ac:dyDescent="0.3">
      <c r="B176" s="256">
        <f t="shared" si="25"/>
        <v>155</v>
      </c>
      <c r="C176" s="404">
        <f t="shared" si="18"/>
        <v>9.2541574258109577E-2</v>
      </c>
      <c r="D176" s="404">
        <f t="shared" si="19"/>
        <v>6.6657215094161282E-2</v>
      </c>
      <c r="E176" s="404">
        <f t="shared" si="20"/>
        <v>0.12118842845973417</v>
      </c>
      <c r="F176" s="404">
        <f t="shared" si="21"/>
        <v>9.0549201288210299E-2</v>
      </c>
      <c r="G176" s="404">
        <f t="shared" si="22"/>
        <v>4.8967986520640265E-2</v>
      </c>
      <c r="H176" s="404">
        <f t="shared" si="23"/>
        <v>8.789879642297703E-2</v>
      </c>
      <c r="I176" s="404">
        <f t="shared" si="24"/>
        <v>4.8181535592166612E-2</v>
      </c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</row>
    <row r="177" spans="2:29" x14ac:dyDescent="0.3">
      <c r="B177" s="256">
        <f t="shared" si="25"/>
        <v>156</v>
      </c>
      <c r="C177" s="404">
        <f t="shared" si="18"/>
        <v>9.3075903703158366E-2</v>
      </c>
      <c r="D177" s="404">
        <f t="shared" si="19"/>
        <v>6.7026761600785661E-2</v>
      </c>
      <c r="E177" s="404">
        <f t="shared" si="20"/>
        <v>0.12179887570268583</v>
      </c>
      <c r="F177" s="404">
        <f t="shared" si="21"/>
        <v>9.1060707138092056E-2</v>
      </c>
      <c r="G177" s="404">
        <f t="shared" si="22"/>
        <v>4.9267306720565944E-2</v>
      </c>
      <c r="H177" s="404">
        <f t="shared" si="23"/>
        <v>8.8380716934487027E-2</v>
      </c>
      <c r="I177" s="404">
        <f t="shared" si="24"/>
        <v>4.8471290082028336E-2</v>
      </c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</row>
    <row r="178" spans="2:29" x14ac:dyDescent="0.3">
      <c r="B178" s="256">
        <f t="shared" si="25"/>
        <v>157</v>
      </c>
      <c r="C178" s="404">
        <f t="shared" si="18"/>
        <v>9.3609514072925087E-2</v>
      </c>
      <c r="D178" s="404">
        <f t="shared" si="19"/>
        <v>6.7395642185605717E-2</v>
      </c>
      <c r="E178" s="404">
        <f t="shared" si="20"/>
        <v>0.12240760954311555</v>
      </c>
      <c r="F178" s="404">
        <f t="shared" si="21"/>
        <v>9.1571397745165692E-2</v>
      </c>
      <c r="G178" s="404">
        <f t="shared" si="22"/>
        <v>4.9566425324128638E-2</v>
      </c>
      <c r="H178" s="404">
        <f t="shared" si="23"/>
        <v>8.8861710422677931E-2</v>
      </c>
      <c r="I178" s="404">
        <f t="shared" si="24"/>
        <v>4.8760792595813403E-2</v>
      </c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</row>
    <row r="179" spans="2:29" x14ac:dyDescent="0.3">
      <c r="B179" s="256">
        <f t="shared" si="25"/>
        <v>158</v>
      </c>
      <c r="C179" s="404">
        <f t="shared" si="18"/>
        <v>9.4142406817979904E-2</v>
      </c>
      <c r="D179" s="404">
        <f t="shared" si="19"/>
        <v>6.7763858646985073E-2</v>
      </c>
      <c r="E179" s="404">
        <f t="shared" si="20"/>
        <v>0.12301463718467766</v>
      </c>
      <c r="F179" s="404">
        <f t="shared" si="21"/>
        <v>9.208127505689169E-2</v>
      </c>
      <c r="G179" s="404">
        <f t="shared" si="22"/>
        <v>4.9865342534926783E-2</v>
      </c>
      <c r="H179" s="404">
        <f t="shared" si="23"/>
        <v>8.9341779559815579E-2</v>
      </c>
      <c r="I179" s="404">
        <f t="shared" si="24"/>
        <v>4.9050043462063833E-2</v>
      </c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</row>
    <row r="180" spans="2:29" x14ac:dyDescent="0.3">
      <c r="B180" s="256">
        <f t="shared" si="25"/>
        <v>159</v>
      </c>
      <c r="C180" s="404">
        <f t="shared" si="18"/>
        <v>9.4674583384994043E-2</v>
      </c>
      <c r="D180" s="404">
        <f t="shared" si="19"/>
        <v>6.813141277681771E-2</v>
      </c>
      <c r="E180" s="404">
        <f t="shared" si="20"/>
        <v>0.12361996579070128</v>
      </c>
      <c r="F180" s="404">
        <f t="shared" si="21"/>
        <v>9.2590341014532646E-2</v>
      </c>
      <c r="G180" s="404">
        <f t="shared" si="22"/>
        <v>5.0164058556284703E-2</v>
      </c>
      <c r="H180" s="404">
        <f t="shared" si="23"/>
        <v>8.9820927007904811E-2</v>
      </c>
      <c r="I180" s="404">
        <f t="shared" si="24"/>
        <v>4.9339043008750701E-2</v>
      </c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</row>
    <row r="181" spans="2:29" x14ac:dyDescent="0.3">
      <c r="B181" s="256">
        <f t="shared" si="25"/>
        <v>160</v>
      </c>
      <c r="C181" s="404">
        <f t="shared" si="18"/>
        <v>9.5206045216752827E-2</v>
      </c>
      <c r="D181" s="404">
        <f t="shared" si="19"/>
        <v>6.8498306360557024E-2</v>
      </c>
      <c r="E181" s="404">
        <f t="shared" si="20"/>
        <v>0.12422360248447205</v>
      </c>
      <c r="F181" s="404">
        <f t="shared" si="21"/>
        <v>9.3098597553177884E-2</v>
      </c>
      <c r="G181" s="404">
        <f t="shared" si="22"/>
        <v>5.0462573591253154E-2</v>
      </c>
      <c r="H181" s="404">
        <f t="shared" si="23"/>
        <v>9.0299155418738661E-2</v>
      </c>
      <c r="I181" s="404">
        <f t="shared" si="24"/>
        <v>4.9627791563275438E-2</v>
      </c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</row>
    <row r="182" spans="2:29" x14ac:dyDescent="0.3">
      <c r="B182" s="256">
        <f t="shared" si="25"/>
        <v>161</v>
      </c>
      <c r="C182" s="404">
        <f t="shared" si="18"/>
        <v>9.5736793752168745E-2</v>
      </c>
      <c r="D182" s="404">
        <f t="shared" si="19"/>
        <v>6.8864541177244748E-2</v>
      </c>
      <c r="E182" s="404">
        <f t="shared" si="20"/>
        <v>0.12482555434951155</v>
      </c>
      <c r="F182" s="404">
        <f t="shared" si="21"/>
        <v>9.3606046601768064E-2</v>
      </c>
      <c r="G182" s="404">
        <f t="shared" si="22"/>
        <v>5.0760887842609723E-2</v>
      </c>
      <c r="H182" s="404">
        <f t="shared" si="23"/>
        <v>9.0776467433947239E-2</v>
      </c>
      <c r="I182" s="404">
        <f t="shared" si="24"/>
        <v>4.9916289452471008E-2</v>
      </c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</row>
    <row r="183" spans="2:29" x14ac:dyDescent="0.3">
      <c r="B183" s="256">
        <f t="shared" si="25"/>
        <v>162</v>
      </c>
      <c r="C183" s="404">
        <f t="shared" si="18"/>
        <v>9.6266830426294414E-2</v>
      </c>
      <c r="D183" s="404">
        <f t="shared" si="19"/>
        <v>6.9230118999539778E-2</v>
      </c>
      <c r="E183" s="404">
        <f t="shared" si="20"/>
        <v>0.12542582842985445</v>
      </c>
      <c r="F183" s="404">
        <f t="shared" si="21"/>
        <v>9.4112690083119468E-2</v>
      </c>
      <c r="G183" s="404">
        <f t="shared" si="22"/>
        <v>5.1059001512859303E-2</v>
      </c>
      <c r="H183" s="404">
        <f t="shared" si="23"/>
        <v>9.1252865685046439E-2</v>
      </c>
      <c r="I183" s="404">
        <f t="shared" si="24"/>
        <v>5.0204537002603196E-2</v>
      </c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</row>
    <row r="184" spans="2:29" x14ac:dyDescent="0.3">
      <c r="B184" s="256">
        <f t="shared" si="25"/>
        <v>163</v>
      </c>
      <c r="C184" s="404">
        <f t="shared" si="18"/>
        <v>9.6796156670335559E-2</v>
      </c>
      <c r="D184" s="404">
        <f t="shared" si="19"/>
        <v>6.9595041593746632E-2</v>
      </c>
      <c r="E184" s="404">
        <f t="shared" si="20"/>
        <v>0.12602443173032318</v>
      </c>
      <c r="F184" s="404">
        <f t="shared" si="21"/>
        <v>9.4618529913948368E-2</v>
      </c>
      <c r="G184" s="404">
        <f t="shared" si="22"/>
        <v>5.1356914804234578E-2</v>
      </c>
      <c r="H184" s="404">
        <f t="shared" si="23"/>
        <v>9.1728352793486248E-2</v>
      </c>
      <c r="I184" s="404">
        <f t="shared" si="24"/>
        <v>5.0492534539371789E-2</v>
      </c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</row>
    <row r="185" spans="2:29" x14ac:dyDescent="0.3">
      <c r="B185" s="256">
        <f t="shared" si="25"/>
        <v>164</v>
      </c>
      <c r="C185" s="404">
        <f t="shared" si="18"/>
        <v>9.7324773911663831E-2</v>
      </c>
      <c r="D185" s="404">
        <f t="shared" si="19"/>
        <v>6.9959310719843987E-2</v>
      </c>
      <c r="E185" s="404">
        <f t="shared" si="20"/>
        <v>0.12662137121680048</v>
      </c>
      <c r="F185" s="404">
        <f t="shared" si="21"/>
        <v>9.5123568004895132E-2</v>
      </c>
      <c r="G185" s="404">
        <f t="shared" si="22"/>
        <v>5.1654627918696454E-2</v>
      </c>
      <c r="H185" s="404">
        <f t="shared" si="23"/>
        <v>9.2202931370698862E-2</v>
      </c>
      <c r="I185" s="404">
        <f t="shared" si="24"/>
        <v>5.0780282387911817E-2</v>
      </c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</row>
    <row r="186" spans="2:29" x14ac:dyDescent="0.3">
      <c r="B186" s="256">
        <f t="shared" si="25"/>
        <v>165</v>
      </c>
      <c r="C186" s="404">
        <f t="shared" si="18"/>
        <v>9.785268357382973E-2</v>
      </c>
      <c r="D186" s="404">
        <f t="shared" si="19"/>
        <v>7.0322928131513016E-2</v>
      </c>
      <c r="E186" s="404">
        <f t="shared" si="20"/>
        <v>0.1272166538164996</v>
      </c>
      <c r="F186" s="404">
        <f t="shared" si="21"/>
        <v>9.5627806260548356E-2</v>
      </c>
      <c r="G186" s="404">
        <f t="shared" si="22"/>
        <v>5.1952141057934512E-2</v>
      </c>
      <c r="H186" s="404">
        <f t="shared" si="23"/>
        <v>9.2676604018146466E-2</v>
      </c>
      <c r="I186" s="404">
        <f t="shared" si="24"/>
        <v>5.1067780872794802E-2</v>
      </c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</row>
    <row r="187" spans="2:29" x14ac:dyDescent="0.3">
      <c r="B187" s="256">
        <f t="shared" si="25"/>
        <v>166</v>
      </c>
      <c r="C187" s="404">
        <f t="shared" si="18"/>
        <v>9.8379887076575245E-2</v>
      </c>
      <c r="D187" s="404">
        <f t="shared" si="19"/>
        <v>7.0685895576165392E-2</v>
      </c>
      <c r="E187" s="404">
        <f t="shared" si="20"/>
        <v>0.12781028641823222</v>
      </c>
      <c r="F187" s="404">
        <f t="shared" si="21"/>
        <v>9.613124657946874E-2</v>
      </c>
      <c r="G187" s="404">
        <f t="shared" si="22"/>
        <v>5.2249454423367467E-2</v>
      </c>
      <c r="H187" s="404">
        <f t="shared" si="23"/>
        <v>9.3149373327368751E-2</v>
      </c>
      <c r="I187" s="404">
        <f t="shared" si="24"/>
        <v>5.1355030318029946E-2</v>
      </c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</row>
    <row r="188" spans="2:29" x14ac:dyDescent="0.3">
      <c r="B188" s="256">
        <f t="shared" si="25"/>
        <v>167</v>
      </c>
      <c r="C188" s="404">
        <f t="shared" si="18"/>
        <v>9.8906385835846738E-2</v>
      </c>
      <c r="D188" s="404">
        <f t="shared" si="19"/>
        <v>7.104821479497142E-2</v>
      </c>
      <c r="E188" s="404">
        <f t="shared" si="20"/>
        <v>0.12840227587267417</v>
      </c>
      <c r="F188" s="404">
        <f t="shared" si="21"/>
        <v>9.6633890854212992E-2</v>
      </c>
      <c r="G188" s="404">
        <f t="shared" si="22"/>
        <v>5.2546568216143653E-2</v>
      </c>
      <c r="H188" s="404">
        <f t="shared" si="23"/>
        <v>9.3621241880030265E-2</v>
      </c>
      <c r="I188" s="404">
        <f t="shared" si="24"/>
        <v>5.164203104706537E-2</v>
      </c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</row>
    <row r="189" spans="2:29" x14ac:dyDescent="0.3">
      <c r="B189" s="256">
        <f t="shared" si="25"/>
        <v>168</v>
      </c>
      <c r="C189" s="404">
        <f t="shared" si="18"/>
        <v>9.9432181263807484E-2</v>
      </c>
      <c r="D189" s="404">
        <f t="shared" si="19"/>
        <v>7.140988752288778E-2</v>
      </c>
      <c r="E189" s="404">
        <f t="shared" si="20"/>
        <v>0.12899262899262898</v>
      </c>
      <c r="F189" s="404">
        <f t="shared" si="21"/>
        <v>9.7135740971357409E-2</v>
      </c>
      <c r="G189" s="404">
        <f t="shared" si="22"/>
        <v>5.284348263714142E-2</v>
      </c>
      <c r="H189" s="404">
        <f t="shared" si="23"/>
        <v>9.409221224796728E-2</v>
      </c>
      <c r="I189" s="404">
        <f t="shared" si="24"/>
        <v>5.192878338278932E-2</v>
      </c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</row>
    <row r="190" spans="2:29" x14ac:dyDescent="0.3">
      <c r="B190" s="256">
        <f t="shared" si="25"/>
        <v>169</v>
      </c>
      <c r="C190" s="404">
        <f t="shared" si="18"/>
        <v>9.9957274768850413E-2</v>
      </c>
      <c r="D190" s="404">
        <f t="shared" si="19"/>
        <v>7.1770915488685305E-2</v>
      </c>
      <c r="E190" s="404">
        <f t="shared" si="20"/>
        <v>0.12958135255328937</v>
      </c>
      <c r="F190" s="404">
        <f t="shared" si="21"/>
        <v>9.7636798811521638E-2</v>
      </c>
      <c r="G190" s="404">
        <f t="shared" si="22"/>
        <v>5.3140197886969644E-2</v>
      </c>
      <c r="H190" s="404">
        <f t="shared" si="23"/>
        <v>9.4562286993234643E-2</v>
      </c>
      <c r="I190" s="404">
        <f t="shared" si="24"/>
        <v>5.2215287647531361E-2</v>
      </c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</row>
    <row r="191" spans="2:29" x14ac:dyDescent="0.3">
      <c r="B191" s="256">
        <f t="shared" si="25"/>
        <v>170</v>
      </c>
      <c r="C191" s="404">
        <f t="shared" si="18"/>
        <v>0.1004816677556106</v>
      </c>
      <c r="D191" s="404">
        <f t="shared" si="19"/>
        <v>7.2131300414976451E-2</v>
      </c>
      <c r="E191" s="404">
        <f t="shared" si="20"/>
        <v>0.13016845329249618</v>
      </c>
      <c r="F191" s="404">
        <f t="shared" si="21"/>
        <v>9.8137066249392071E-2</v>
      </c>
      <c r="G191" s="404">
        <f t="shared" si="22"/>
        <v>5.3436714165968145E-2</v>
      </c>
      <c r="H191" s="404">
        <f t="shared" si="23"/>
        <v>9.5031468668152139E-2</v>
      </c>
      <c r="I191" s="404">
        <f t="shared" si="24"/>
        <v>5.2501544163063622E-2</v>
      </c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</row>
    <row r="192" spans="2:29" x14ac:dyDescent="0.3">
      <c r="B192" s="256">
        <f t="shared" si="25"/>
        <v>171</v>
      </c>
      <c r="C192" s="404">
        <f t="shared" si="18"/>
        <v>0.10100536162497779</v>
      </c>
      <c r="D192" s="404">
        <f t="shared" si="19"/>
        <v>7.2491044018242717E-2</v>
      </c>
      <c r="E192" s="404">
        <f t="shared" si="20"/>
        <v>0.13075393791099557</v>
      </c>
      <c r="F192" s="404">
        <f t="shared" si="21"/>
        <v>9.8636545153745217E-2</v>
      </c>
      <c r="G192" s="404">
        <f t="shared" si="22"/>
        <v>5.3733031674208141E-2</v>
      </c>
      <c r="H192" s="404">
        <f t="shared" si="23"/>
        <v>9.5499759815350721E-2</v>
      </c>
      <c r="I192" s="404">
        <f t="shared" si="24"/>
        <v>5.2787553250601964E-2</v>
      </c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</row>
    <row r="193" spans="2:29" x14ac:dyDescent="0.3">
      <c r="B193" s="256">
        <f t="shared" si="25"/>
        <v>172</v>
      </c>
      <c r="C193" s="404">
        <f t="shared" si="18"/>
        <v>0.10152835777410897</v>
      </c>
      <c r="D193" s="404">
        <f t="shared" si="19"/>
        <v>7.2850148008861915E-2</v>
      </c>
      <c r="E193" s="404">
        <f t="shared" si="20"/>
        <v>0.13133781307269396</v>
      </c>
      <c r="F193" s="404">
        <f t="shared" si="21"/>
        <v>9.9135237387471084E-2</v>
      </c>
      <c r="G193" s="404">
        <f t="shared" si="22"/>
        <v>5.4029150611492709E-2</v>
      </c>
      <c r="H193" s="404">
        <f t="shared" si="23"/>
        <v>9.5967162967818459E-2</v>
      </c>
      <c r="I193" s="404">
        <f t="shared" si="24"/>
        <v>5.3073315230807203E-2</v>
      </c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</row>
    <row r="194" spans="2:29" x14ac:dyDescent="0.3">
      <c r="B194" s="256">
        <f t="shared" si="25"/>
        <v>173</v>
      </c>
      <c r="C194" s="404">
        <f t="shared" si="18"/>
        <v>0.10205065759644066</v>
      </c>
      <c r="D194" s="404">
        <f t="shared" si="19"/>
        <v>7.3208614091135257E-2</v>
      </c>
      <c r="E194" s="404">
        <f t="shared" si="20"/>
        <v>0.13192008540491076</v>
      </c>
      <c r="F194" s="404">
        <f t="shared" si="21"/>
        <v>9.963314480759615E-2</v>
      </c>
      <c r="G194" s="404">
        <f t="shared" si="22"/>
        <v>5.4325071177357229E-2</v>
      </c>
      <c r="H194" s="404">
        <f t="shared" si="23"/>
        <v>9.6433680648946168E-2</v>
      </c>
      <c r="I194" s="404">
        <f t="shared" si="24"/>
        <v>5.3358830423786321E-2</v>
      </c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</row>
    <row r="195" spans="2:29" x14ac:dyDescent="0.3">
      <c r="B195" s="256">
        <f t="shared" si="25"/>
        <v>174</v>
      </c>
      <c r="C195" s="404">
        <f t="shared" si="18"/>
        <v>0.10257226248170138</v>
      </c>
      <c r="D195" s="404">
        <f t="shared" si="19"/>
        <v>7.356644396331434E-2</v>
      </c>
      <c r="E195" s="404">
        <f t="shared" si="20"/>
        <v>0.1325007614986293</v>
      </c>
      <c r="F195" s="404">
        <f t="shared" si="21"/>
        <v>0.10013026926530665</v>
      </c>
      <c r="G195" s="404">
        <f t="shared" si="22"/>
        <v>5.4620793571069817E-2</v>
      </c>
      <c r="H195" s="404">
        <f t="shared" si="23"/>
        <v>9.6899315372572847E-2</v>
      </c>
      <c r="I195" s="404">
        <f t="shared" si="24"/>
        <v>5.3644099149093599E-2</v>
      </c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</row>
    <row r="196" spans="2:29" x14ac:dyDescent="0.3">
      <c r="B196" s="256">
        <f t="shared" si="25"/>
        <v>175</v>
      </c>
      <c r="C196" s="404">
        <f t="shared" si="18"/>
        <v>0.10309317381592398</v>
      </c>
      <c r="D196" s="404">
        <f t="shared" si="19"/>
        <v>7.3923639317627937E-2</v>
      </c>
      <c r="E196" s="404">
        <f t="shared" si="20"/>
        <v>0.13307984790874525</v>
      </c>
      <c r="F196" s="404">
        <f t="shared" si="21"/>
        <v>0.10062661260597125</v>
      </c>
      <c r="G196" s="404">
        <f t="shared" si="22"/>
        <v>5.4916317991631804E-2</v>
      </c>
      <c r="H196" s="404">
        <f t="shared" si="23"/>
        <v>9.7364069643030834E-2</v>
      </c>
      <c r="I196" s="404">
        <f t="shared" si="24"/>
        <v>5.3929121725731895E-2</v>
      </c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</row>
    <row r="197" spans="2:29" x14ac:dyDescent="0.3">
      <c r="B197" s="256">
        <f t="shared" si="25"/>
        <v>176</v>
      </c>
      <c r="C197" s="404">
        <f t="shared" si="18"/>
        <v>0.10361339298145782</v>
      </c>
      <c r="D197" s="404">
        <f t="shared" si="19"/>
        <v>7.4280201840308702E-2</v>
      </c>
      <c r="E197" s="404">
        <f t="shared" si="20"/>
        <v>0.13365735115431349</v>
      </c>
      <c r="F197" s="404">
        <f t="shared" si="21"/>
        <v>0.10112217666916413</v>
      </c>
      <c r="G197" s="404">
        <f t="shared" si="22"/>
        <v>5.5211644637778154E-2</v>
      </c>
      <c r="H197" s="404">
        <f t="shared" si="23"/>
        <v>9.782794595519069E-2</v>
      </c>
      <c r="I197" s="404">
        <f t="shared" si="24"/>
        <v>5.4213898472153771E-2</v>
      </c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</row>
    <row r="198" spans="2:29" x14ac:dyDescent="0.3">
      <c r="B198" s="256">
        <f t="shared" si="25"/>
        <v>177</v>
      </c>
      <c r="C198" s="404">
        <f t="shared" si="18"/>
        <v>0.10413292135698113</v>
      </c>
      <c r="D198" s="404">
        <f t="shared" si="19"/>
        <v>7.4636133211619646E-2</v>
      </c>
      <c r="E198" s="404">
        <f t="shared" si="20"/>
        <v>0.13423327771879268</v>
      </c>
      <c r="F198" s="404">
        <f t="shared" si="21"/>
        <v>0.10161696328868758</v>
      </c>
      <c r="G198" s="404">
        <f t="shared" si="22"/>
        <v>5.5506773707977922E-2</v>
      </c>
      <c r="H198" s="404">
        <f t="shared" si="23"/>
        <v>9.8290946794505868E-2</v>
      </c>
      <c r="I198" s="404">
        <f t="shared" si="24"/>
        <v>5.4498429706262695E-2</v>
      </c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</row>
    <row r="199" spans="2:29" x14ac:dyDescent="0.3">
      <c r="B199" s="256">
        <f t="shared" si="25"/>
        <v>178</v>
      </c>
      <c r="C199" s="404">
        <f t="shared" si="18"/>
        <v>0.1046517603175131</v>
      </c>
      <c r="D199" s="404">
        <f t="shared" si="19"/>
        <v>7.4991435105880619E-2</v>
      </c>
      <c r="E199" s="404">
        <f t="shared" si="20"/>
        <v>0.13480763405028778</v>
      </c>
      <c r="F199" s="404">
        <f t="shared" si="21"/>
        <v>0.10211097429259457</v>
      </c>
      <c r="G199" s="404">
        <f t="shared" si="22"/>
        <v>5.5801705400434706E-2</v>
      </c>
      <c r="H199" s="404">
        <f t="shared" si="23"/>
        <v>9.8753074637057042E-2</v>
      </c>
      <c r="I199" s="404">
        <f t="shared" si="24"/>
        <v>5.4782715745414261E-2</v>
      </c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</row>
    <row r="200" spans="2:29" x14ac:dyDescent="0.3">
      <c r="B200" s="256">
        <f t="shared" si="25"/>
        <v>179</v>
      </c>
      <c r="C200" s="404">
        <f t="shared" si="18"/>
        <v>0.105169911234426</v>
      </c>
      <c r="D200" s="404">
        <f t="shared" si="19"/>
        <v>7.5346109191494481E-2</v>
      </c>
      <c r="E200" s="404">
        <f t="shared" si="20"/>
        <v>0.13538042656179095</v>
      </c>
      <c r="F200" s="404">
        <f t="shared" si="21"/>
        <v>0.10260421150321143</v>
      </c>
      <c r="G200" s="404">
        <f t="shared" si="22"/>
        <v>5.6096439913087076E-2</v>
      </c>
      <c r="H200" s="404">
        <f t="shared" si="23"/>
        <v>9.9214331949596307E-2</v>
      </c>
      <c r="I200" s="404">
        <f t="shared" si="24"/>
        <v>5.5066756906417276E-2</v>
      </c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</row>
    <row r="201" spans="2:29" x14ac:dyDescent="0.3">
      <c r="B201" s="256">
        <f t="shared" si="25"/>
        <v>180</v>
      </c>
      <c r="C201" s="404">
        <f t="shared" si="18"/>
        <v>0.10568737547545734</v>
      </c>
      <c r="D201" s="404">
        <f t="shared" si="19"/>
        <v>7.5700157130973278E-2</v>
      </c>
      <c r="E201" s="404">
        <f t="shared" si="20"/>
        <v>0.13595166163141995</v>
      </c>
      <c r="F201" s="404">
        <f t="shared" si="21"/>
        <v>0.10309667673716012</v>
      </c>
      <c r="G201" s="404">
        <f t="shared" si="22"/>
        <v>5.6390977443609019E-2</v>
      </c>
      <c r="H201" s="404">
        <f t="shared" si="23"/>
        <v>9.9674721189591073E-2</v>
      </c>
      <c r="I201" s="404">
        <f t="shared" si="24"/>
        <v>5.5350553505535055E-2</v>
      </c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</row>
    <row r="202" spans="2:29" x14ac:dyDescent="0.3">
      <c r="B202" s="256">
        <f t="shared" si="25"/>
        <v>181</v>
      </c>
      <c r="C202" s="404">
        <f t="shared" si="18"/>
        <v>0.10620415440472186</v>
      </c>
      <c r="D202" s="404">
        <f t="shared" si="19"/>
        <v>7.6053580580964203E-2</v>
      </c>
      <c r="E202" s="404">
        <f t="shared" si="20"/>
        <v>0.136521345602655</v>
      </c>
      <c r="F202" s="404">
        <f t="shared" si="21"/>
        <v>0.10358837180538057</v>
      </c>
      <c r="G202" s="404">
        <f t="shared" si="22"/>
        <v>5.6685318189410389E-2</v>
      </c>
      <c r="H202" s="404">
        <f t="shared" si="23"/>
        <v>0.10013424480526766</v>
      </c>
      <c r="I202" s="404">
        <f t="shared" si="24"/>
        <v>5.5634105858486507E-2</v>
      </c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</row>
    <row r="203" spans="2:29" x14ac:dyDescent="0.3">
      <c r="B203" s="256">
        <f t="shared" si="25"/>
        <v>182</v>
      </c>
      <c r="C203" s="404">
        <f t="shared" si="18"/>
        <v>0.10672024938272349</v>
      </c>
      <c r="D203" s="404">
        <f t="shared" si="19"/>
        <v>7.6406381192275399E-2</v>
      </c>
      <c r="E203" s="404">
        <f t="shared" si="20"/>
        <v>0.13708948478457367</v>
      </c>
      <c r="F203" s="404">
        <f t="shared" si="21"/>
        <v>0.10407929851315287</v>
      </c>
      <c r="G203" s="404">
        <f t="shared" si="22"/>
        <v>5.6979462347637337E-2</v>
      </c>
      <c r="H203" s="404">
        <f t="shared" si="23"/>
        <v>0.10059290523565471</v>
      </c>
      <c r="I203" s="404">
        <f t="shared" si="24"/>
        <v>5.5917414280447338E-2</v>
      </c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</row>
    <row r="204" spans="2:29" x14ac:dyDescent="0.3">
      <c r="B204" s="256">
        <f t="shared" si="25"/>
        <v>183</v>
      </c>
      <c r="C204" s="404">
        <f t="shared" si="18"/>
        <v>0.10723566176636734</v>
      </c>
      <c r="D204" s="404">
        <f t="shared" si="19"/>
        <v>7.6758560609901688E-2</v>
      </c>
      <c r="E204" s="404">
        <f t="shared" si="20"/>
        <v>0.13765608545208363</v>
      </c>
      <c r="F204" s="404">
        <f t="shared" si="21"/>
        <v>0.10456945866011944</v>
      </c>
      <c r="G204" s="404">
        <f t="shared" si="22"/>
        <v>5.7273410115172764E-2</v>
      </c>
      <c r="H204" s="404">
        <f t="shared" si="23"/>
        <v>0.10105070491062637</v>
      </c>
      <c r="I204" s="404">
        <f t="shared" si="24"/>
        <v>5.6200479086051226E-2</v>
      </c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</row>
    <row r="205" spans="2:29" x14ac:dyDescent="0.3">
      <c r="B205" s="256">
        <f t="shared" si="25"/>
        <v>184</v>
      </c>
      <c r="C205" s="404">
        <f t="shared" si="18"/>
        <v>0.10775039290897157</v>
      </c>
      <c r="D205" s="404">
        <f t="shared" si="19"/>
        <v>7.7110120473050145E-2</v>
      </c>
      <c r="E205" s="404">
        <f t="shared" si="20"/>
        <v>0.13822115384615385</v>
      </c>
      <c r="F205" s="404">
        <f t="shared" si="21"/>
        <v>0.10505885404030685</v>
      </c>
      <c r="G205" s="404">
        <f t="shared" si="22"/>
        <v>5.7567161688636737E-2</v>
      </c>
      <c r="H205" s="404">
        <f t="shared" si="23"/>
        <v>0.10150764625094517</v>
      </c>
      <c r="I205" s="404">
        <f t="shared" si="24"/>
        <v>5.6483300589390967E-2</v>
      </c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</row>
    <row r="206" spans="2:29" x14ac:dyDescent="0.3">
      <c r="B206" s="256">
        <f t="shared" si="25"/>
        <v>185</v>
      </c>
      <c r="C206" s="404">
        <f t="shared" si="18"/>
        <v>0.10826444416027922</v>
      </c>
      <c r="D206" s="404">
        <f t="shared" si="19"/>
        <v>7.7461062415165524E-2</v>
      </c>
      <c r="E206" s="404">
        <f t="shared" si="20"/>
        <v>0.13878469617404351</v>
      </c>
      <c r="F206" s="404">
        <f t="shared" si="21"/>
        <v>0.10554748644214794</v>
      </c>
      <c r="G206" s="404">
        <f t="shared" si="22"/>
        <v>5.7860717264386984E-2</v>
      </c>
      <c r="H206" s="404">
        <f t="shared" si="23"/>
        <v>0.10196373166830472</v>
      </c>
      <c r="I206" s="404">
        <f t="shared" si="24"/>
        <v>5.6765879104019638E-2</v>
      </c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</row>
    <row r="207" spans="2:29" x14ac:dyDescent="0.3">
      <c r="B207" s="256">
        <f t="shared" si="25"/>
        <v>186</v>
      </c>
      <c r="C207" s="404">
        <f t="shared" si="18"/>
        <v>0.10877781686647002</v>
      </c>
      <c r="D207" s="404">
        <f t="shared" si="19"/>
        <v>7.7811388063955572E-2</v>
      </c>
      <c r="E207" s="404">
        <f t="shared" si="20"/>
        <v>0.13934671860952952</v>
      </c>
      <c r="F207" s="404">
        <f t="shared" si="21"/>
        <v>0.10603535764850339</v>
      </c>
      <c r="G207" s="404">
        <f t="shared" si="22"/>
        <v>5.8154077038519256E-2</v>
      </c>
      <c r="H207" s="404">
        <f t="shared" si="23"/>
        <v>0.10241896356537208</v>
      </c>
      <c r="I207" s="404">
        <f t="shared" si="24"/>
        <v>5.7048214942951786E-2</v>
      </c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</row>
    <row r="208" spans="2:29" x14ac:dyDescent="0.3">
      <c r="B208" s="256">
        <f t="shared" si="25"/>
        <v>187</v>
      </c>
      <c r="C208" s="404">
        <f t="shared" si="18"/>
        <v>0.10929051237017216</v>
      </c>
      <c r="D208" s="404">
        <f t="shared" si="19"/>
        <v>7.8161099041416146E-2</v>
      </c>
      <c r="E208" s="404">
        <f t="shared" si="20"/>
        <v>0.13990722729313185</v>
      </c>
      <c r="F208" s="404">
        <f t="shared" si="21"/>
        <v>0.10652246943668349</v>
      </c>
      <c r="G208" s="404">
        <f t="shared" si="22"/>
        <v>5.8447241206867812E-2</v>
      </c>
      <c r="H208" s="404">
        <f t="shared" si="23"/>
        <v>0.10287334433583005</v>
      </c>
      <c r="I208" s="404">
        <f t="shared" si="24"/>
        <v>5.7330308418664537E-2</v>
      </c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</row>
    <row r="209" spans="2:29" x14ac:dyDescent="0.3">
      <c r="B209" s="256">
        <f t="shared" si="25"/>
        <v>188</v>
      </c>
      <c r="C209" s="404">
        <f t="shared" si="18"/>
        <v>0.10980253201047398</v>
      </c>
      <c r="D209" s="404">
        <f t="shared" si="19"/>
        <v>7.8510196963856305E-2</v>
      </c>
      <c r="E209" s="404">
        <f t="shared" si="20"/>
        <v>0.1404662283323371</v>
      </c>
      <c r="F209" s="404">
        <f t="shared" si="21"/>
        <v>0.1070088235784698</v>
      </c>
      <c r="G209" s="404">
        <f t="shared" si="22"/>
        <v>5.8740209965005834E-2</v>
      </c>
      <c r="H209" s="404">
        <f t="shared" si="23"/>
        <v>0.10332687636441903</v>
      </c>
      <c r="I209" s="404">
        <f t="shared" si="24"/>
        <v>5.7612159843098802E-2</v>
      </c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</row>
    <row r="210" spans="2:29" x14ac:dyDescent="0.3">
      <c r="B210" s="256">
        <f t="shared" si="25"/>
        <v>189</v>
      </c>
      <c r="C210" s="404">
        <f t="shared" si="18"/>
        <v>0.11031387712293558</v>
      </c>
      <c r="D210" s="404">
        <f t="shared" si="19"/>
        <v>7.8858683441923164E-2</v>
      </c>
      <c r="E210" s="404">
        <f t="shared" si="20"/>
        <v>0.14102372780182063</v>
      </c>
      <c r="F210" s="404">
        <f t="shared" si="21"/>
        <v>0.10749442184013649</v>
      </c>
      <c r="G210" s="404">
        <f t="shared" si="22"/>
        <v>5.903298350824588E-2</v>
      </c>
      <c r="H210" s="404">
        <f t="shared" si="23"/>
        <v>0.10377956202697877</v>
      </c>
      <c r="I210" s="404">
        <f t="shared" si="24"/>
        <v>5.7893769527660358E-2</v>
      </c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</row>
    <row r="211" spans="2:29" x14ac:dyDescent="0.3">
      <c r="B211" s="256">
        <f t="shared" si="25"/>
        <v>190</v>
      </c>
      <c r="C211" s="404">
        <f t="shared" si="18"/>
        <v>0.11082454903960055</v>
      </c>
      <c r="D211" s="404">
        <f t="shared" si="19"/>
        <v>7.9206560080626695E-2</v>
      </c>
      <c r="E211" s="404">
        <f t="shared" si="20"/>
        <v>0.14157973174366617</v>
      </c>
      <c r="F211" s="404">
        <f t="shared" si="21"/>
        <v>0.10797926598247184</v>
      </c>
      <c r="G211" s="404">
        <f t="shared" si="22"/>
        <v>5.93255620316403E-2</v>
      </c>
      <c r="H211" s="404">
        <f t="shared" si="23"/>
        <v>0.1042314036904899</v>
      </c>
      <c r="I211" s="404">
        <f t="shared" si="24"/>
        <v>5.8175137783221066E-2</v>
      </c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</row>
    <row r="212" spans="2:29" x14ac:dyDescent="0.3">
      <c r="B212" s="256">
        <f t="shared" si="25"/>
        <v>191</v>
      </c>
      <c r="C212" s="404">
        <f t="shared" si="18"/>
        <v>0.1113345490890074</v>
      </c>
      <c r="D212" s="404">
        <f t="shared" si="19"/>
        <v>7.9553828479364347E-2</v>
      </c>
      <c r="E212" s="404">
        <f t="shared" si="20"/>
        <v>0.14213424616758447</v>
      </c>
      <c r="F212" s="404">
        <f t="shared" si="21"/>
        <v>0.10846335776079942</v>
      </c>
      <c r="G212" s="404">
        <f t="shared" si="22"/>
        <v>5.9617945729981692E-2</v>
      </c>
      <c r="H212" s="404">
        <f t="shared" si="23"/>
        <v>0.1046824037131151</v>
      </c>
      <c r="I212" s="404">
        <f t="shared" si="24"/>
        <v>5.8456264920119974E-2</v>
      </c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</row>
    <row r="213" spans="2:29" x14ac:dyDescent="0.3">
      <c r="B213" s="256">
        <f t="shared" si="25"/>
        <v>192</v>
      </c>
      <c r="C213" s="404">
        <f t="shared" si="18"/>
        <v>0.11184387859620119</v>
      </c>
      <c r="D213" s="404">
        <f t="shared" si="19"/>
        <v>7.9900490231945551E-2</v>
      </c>
      <c r="E213" s="404">
        <f t="shared" si="20"/>
        <v>0.14268727705112963</v>
      </c>
      <c r="F213" s="404">
        <f t="shared" si="21"/>
        <v>0.10894669892499938</v>
      </c>
      <c r="G213" s="404">
        <f t="shared" si="22"/>
        <v>5.9910134797803292E-2</v>
      </c>
      <c r="H213" s="404">
        <f t="shared" si="23"/>
        <v>0.10513256444424023</v>
      </c>
      <c r="I213" s="404">
        <f t="shared" si="24"/>
        <v>5.8737151248164463E-2</v>
      </c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</row>
    <row r="214" spans="2:29" x14ac:dyDescent="0.3">
      <c r="B214" s="256">
        <f t="shared" si="25"/>
        <v>193</v>
      </c>
      <c r="C214" s="404">
        <f t="shared" ref="C214:C277" si="26">$B214/($B214+$C$10+($B214/$E$10))</f>
        <v>0.11235253888274495</v>
      </c>
      <c r="D214" s="404">
        <f t="shared" ref="D214:D277" si="27">$B214/($B214+$C$11+($B214/$E$11))</f>
        <v>8.0246546926616188E-2</v>
      </c>
      <c r="E214" s="404">
        <f t="shared" ref="E214:E277" si="28">$B214/($B214+$C$12+($B214/$E$12))</f>
        <v>0.14323883033991389</v>
      </c>
      <c r="F214" s="404">
        <f t="shared" ref="F214:F277" si="29">$B214/($B214+$C$13+($B214/$E$13))</f>
        <v>0.10942929121952941</v>
      </c>
      <c r="G214" s="404">
        <f t="shared" ref="G214:G277" si="30">$B214/($B214+$C$14+($B214/$E$14))</f>
        <v>6.020212942937947E-2</v>
      </c>
      <c r="H214" s="404">
        <f t="shared" ref="H214:H277" si="31">$B214/($B214+$C$15+($B214/$E$15))</f>
        <v>0.10558188822451502</v>
      </c>
      <c r="I214" s="404">
        <f t="shared" ref="I214:I277" si="32">$B214/($B214+$C$16+($B214/$E$16))</f>
        <v>5.9017797076631399E-2</v>
      </c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</row>
    <row r="215" spans="2:29" x14ac:dyDescent="0.3">
      <c r="B215" s="256">
        <f t="shared" si="25"/>
        <v>194</v>
      </c>
      <c r="C215" s="404">
        <f t="shared" si="26"/>
        <v>0.11286053126673108</v>
      </c>
      <c r="D215" s="404">
        <f t="shared" si="27"/>
        <v>8.0592000146082698E-2</v>
      </c>
      <c r="E215" s="404">
        <f t="shared" si="28"/>
        <v>0.14378891194782092</v>
      </c>
      <c r="F215" s="404">
        <f t="shared" si="29"/>
        <v>0.10991113638344588</v>
      </c>
      <c r="G215" s="404">
        <f t="shared" si="30"/>
        <v>6.0493929818726096E-2</v>
      </c>
      <c r="H215" s="404">
        <f t="shared" si="31"/>
        <v>0.1060303773858937</v>
      </c>
      <c r="I215" s="404">
        <f t="shared" si="32"/>
        <v>5.929820271426825E-2</v>
      </c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</row>
    <row r="216" spans="2:29" x14ac:dyDescent="0.3">
      <c r="B216" s="256">
        <f t="shared" si="25"/>
        <v>195</v>
      </c>
      <c r="C216" s="404">
        <f t="shared" si="26"/>
        <v>0.11336785706279283</v>
      </c>
      <c r="D216" s="404">
        <f t="shared" si="27"/>
        <v>8.0936851467536319E-2</v>
      </c>
      <c r="E216" s="404">
        <f t="shared" si="28"/>
        <v>0.14433752775721687</v>
      </c>
      <c r="F216" s="404">
        <f t="shared" si="29"/>
        <v>0.11039223615042459</v>
      </c>
      <c r="G216" s="404">
        <f t="shared" si="30"/>
        <v>6.0785536159601E-2</v>
      </c>
      <c r="H216" s="404">
        <f t="shared" si="31"/>
        <v>0.10647803425167535</v>
      </c>
      <c r="I216" s="404">
        <f t="shared" si="32"/>
        <v>5.9578368469294228E-2</v>
      </c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</row>
    <row r="217" spans="2:29" x14ac:dyDescent="0.3">
      <c r="B217" s="256">
        <f t="shared" si="25"/>
        <v>196</v>
      </c>
      <c r="C217" s="404">
        <f t="shared" si="26"/>
        <v>0.11387451758211559</v>
      </c>
      <c r="D217" s="404">
        <f t="shared" si="27"/>
        <v>8.1281102462677043E-2</v>
      </c>
      <c r="E217" s="404">
        <f t="shared" si="28"/>
        <v>0.14488468361916026</v>
      </c>
      <c r="F217" s="404">
        <f t="shared" si="29"/>
        <v>0.11087259224878161</v>
      </c>
      <c r="G217" s="404">
        <f t="shared" si="30"/>
        <v>6.1076948645504406E-2</v>
      </c>
      <c r="H217" s="404">
        <f t="shared" si="31"/>
        <v>0.10692486113654397</v>
      </c>
      <c r="I217" s="404">
        <f t="shared" si="32"/>
        <v>5.9858294649401414E-2</v>
      </c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</row>
    <row r="218" spans="2:29" x14ac:dyDescent="0.3">
      <c r="B218" s="256">
        <f t="shared" si="25"/>
        <v>197</v>
      </c>
      <c r="C218" s="404">
        <f t="shared" si="26"/>
        <v>0.11438051413244812</v>
      </c>
      <c r="D218" s="404">
        <f t="shared" si="27"/>
        <v>8.1624754697737528E-2</v>
      </c>
      <c r="E218" s="404">
        <f t="shared" si="28"/>
        <v>0.14543038535360994</v>
      </c>
      <c r="F218" s="404">
        <f t="shared" si="29"/>
        <v>0.11135220640149406</v>
      </c>
      <c r="G218" s="404">
        <f t="shared" si="30"/>
        <v>6.1368167469679352E-2</v>
      </c>
      <c r="H218" s="404">
        <f t="shared" si="31"/>
        <v>0.10737086034660842</v>
      </c>
      <c r="I218" s="404">
        <f t="shared" si="32"/>
        <v>6.0137981561755906E-2</v>
      </c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</row>
    <row r="219" spans="2:29" x14ac:dyDescent="0.3">
      <c r="B219" s="256">
        <f t="shared" ref="B219:B282" si="33">B218+1</f>
        <v>198</v>
      </c>
      <c r="C219" s="404">
        <f t="shared" si="26"/>
        <v>0.11488584801811395</v>
      </c>
      <c r="D219" s="404">
        <f t="shared" si="27"/>
        <v>8.19678097335068E-2</v>
      </c>
      <c r="E219" s="404">
        <f t="shared" si="28"/>
        <v>0.14597463874963137</v>
      </c>
      <c r="F219" s="404">
        <f t="shared" si="29"/>
        <v>0.11183108032622054</v>
      </c>
      <c r="G219" s="404">
        <f t="shared" si="30"/>
        <v>6.1659192825112112E-2</v>
      </c>
      <c r="H219" s="404">
        <f t="shared" si="31"/>
        <v>0.10781603417944206</v>
      </c>
      <c r="I219" s="404">
        <f t="shared" si="32"/>
        <v>6.0417429512998902E-2</v>
      </c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</row>
    <row r="220" spans="2:29" x14ac:dyDescent="0.3">
      <c r="B220" s="256">
        <f t="shared" si="33"/>
        <v>199</v>
      </c>
      <c r="C220" s="404">
        <f t="shared" si="26"/>
        <v>0.11539052054002244</v>
      </c>
      <c r="D220" s="404">
        <f t="shared" si="27"/>
        <v>8.2310269125353955E-2</v>
      </c>
      <c r="E220" s="404">
        <f t="shared" si="28"/>
        <v>0.14651744956560153</v>
      </c>
      <c r="F220" s="404">
        <f t="shared" si="29"/>
        <v>0.11230921573532178</v>
      </c>
      <c r="G220" s="404">
        <f t="shared" si="30"/>
        <v>6.1950024904532622E-2</v>
      </c>
      <c r="H220" s="404">
        <f t="shared" si="31"/>
        <v>0.10826038492412224</v>
      </c>
      <c r="I220" s="404">
        <f t="shared" si="32"/>
        <v>6.0696638809247853E-2</v>
      </c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</row>
    <row r="221" spans="2:29" x14ac:dyDescent="0.3">
      <c r="B221" s="256">
        <f t="shared" si="33"/>
        <v>200</v>
      </c>
      <c r="C221" s="404">
        <f t="shared" si="26"/>
        <v>0.11589453299568002</v>
      </c>
      <c r="D221" s="404">
        <f t="shared" si="27"/>
        <v>8.2652134423251589E-2</v>
      </c>
      <c r="E221" s="404">
        <f t="shared" si="28"/>
        <v>0.14705882352941177</v>
      </c>
      <c r="F221" s="404">
        <f t="shared" si="29"/>
        <v>0.11278661433588101</v>
      </c>
      <c r="G221" s="404">
        <f t="shared" si="30"/>
        <v>6.2240663900414932E-2</v>
      </c>
      <c r="H221" s="404">
        <f t="shared" si="31"/>
        <v>0.10870391486126947</v>
      </c>
      <c r="I221" s="404">
        <f t="shared" si="32"/>
        <v>6.097560975609756E-2</v>
      </c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</row>
    <row r="222" spans="2:29" x14ac:dyDescent="0.3">
      <c r="B222" s="256">
        <f t="shared" si="33"/>
        <v>201</v>
      </c>
      <c r="C222" s="404">
        <f t="shared" si="26"/>
        <v>0.1163978866792013</v>
      </c>
      <c r="D222" s="404">
        <f t="shared" si="27"/>
        <v>8.2993407171799219E-2</v>
      </c>
      <c r="E222" s="404">
        <f t="shared" si="28"/>
        <v>0.14759876633866942</v>
      </c>
      <c r="F222" s="404">
        <f t="shared" si="29"/>
        <v>0.11326327782972426</v>
      </c>
      <c r="G222" s="404">
        <f t="shared" si="30"/>
        <v>6.2531110004977603E-2</v>
      </c>
      <c r="H222" s="404">
        <f t="shared" si="31"/>
        <v>0.10914662626308654</v>
      </c>
      <c r="I222" s="404">
        <f t="shared" si="32"/>
        <v>6.125434265862132E-2</v>
      </c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</row>
    <row r="223" spans="2:29" x14ac:dyDescent="0.3">
      <c r="B223" s="256">
        <f t="shared" si="33"/>
        <v>202</v>
      </c>
      <c r="C223" s="404">
        <f t="shared" si="26"/>
        <v>0.11690058288132013</v>
      </c>
      <c r="D223" s="404">
        <f t="shared" si="27"/>
        <v>8.3334088910246532E-2</v>
      </c>
      <c r="E223" s="404">
        <f t="shared" si="28"/>
        <v>0.14813728366089762</v>
      </c>
      <c r="F223" s="404">
        <f t="shared" si="29"/>
        <v>0.11373920791344055</v>
      </c>
      <c r="G223" s="404">
        <f t="shared" si="30"/>
        <v>6.2821363410184114E-2</v>
      </c>
      <c r="H223" s="404">
        <f t="shared" si="31"/>
        <v>0.10958852139339721</v>
      </c>
      <c r="I223" s="404">
        <f t="shared" si="32"/>
        <v>6.1532837821371998E-2</v>
      </c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</row>
    <row r="224" spans="2:29" x14ac:dyDescent="0.3">
      <c r="B224" s="256">
        <f t="shared" si="33"/>
        <v>203</v>
      </c>
      <c r="C224" s="404">
        <f t="shared" si="26"/>
        <v>0.11740262288940065</v>
      </c>
      <c r="D224" s="404">
        <f t="shared" si="27"/>
        <v>8.3674181172516571E-2</v>
      </c>
      <c r="E224" s="404">
        <f t="shared" si="28"/>
        <v>0.14867438113373369</v>
      </c>
      <c r="F224" s="404">
        <f t="shared" si="29"/>
        <v>0.11421440627840213</v>
      </c>
      <c r="G224" s="404">
        <f t="shared" si="30"/>
        <v>6.311142430774333E-2</v>
      </c>
      <c r="H224" s="404">
        <f t="shared" si="31"/>
        <v>0.1100296025076849</v>
      </c>
      <c r="I224" s="404">
        <f t="shared" si="32"/>
        <v>6.1811095548383169E-2</v>
      </c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</row>
    <row r="225" spans="2:29" x14ac:dyDescent="0.3">
      <c r="B225" s="256">
        <f t="shared" si="33"/>
        <v>204</v>
      </c>
      <c r="C225" s="404">
        <f t="shared" si="26"/>
        <v>0.11790400798744829</v>
      </c>
      <c r="D225" s="404">
        <f t="shared" si="27"/>
        <v>8.4013685487228679E-2</v>
      </c>
      <c r="E225" s="404">
        <f t="shared" si="28"/>
        <v>0.14921006436512579</v>
      </c>
      <c r="F225" s="404">
        <f t="shared" si="29"/>
        <v>0.11468887461078436</v>
      </c>
      <c r="G225" s="404">
        <f t="shared" si="30"/>
        <v>6.3401292889109895E-2</v>
      </c>
      <c r="H225" s="404">
        <f t="shared" si="31"/>
        <v>0.11046987185313097</v>
      </c>
      <c r="I225" s="404">
        <f t="shared" si="32"/>
        <v>6.2089116143170198E-2</v>
      </c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</row>
    <row r="226" spans="2:29" x14ac:dyDescent="0.3">
      <c r="B226" s="256">
        <f t="shared" si="33"/>
        <v>205</v>
      </c>
      <c r="C226" s="404">
        <f t="shared" si="26"/>
        <v>0.11840473945612069</v>
      </c>
      <c r="D226" s="404">
        <f t="shared" si="27"/>
        <v>8.4352603377721505E-2</v>
      </c>
      <c r="E226" s="404">
        <f t="shared" si="28"/>
        <v>0.14974433893352812</v>
      </c>
      <c r="F226" s="404">
        <f t="shared" si="29"/>
        <v>0.11516261459158582</v>
      </c>
      <c r="G226" s="404">
        <f t="shared" si="30"/>
        <v>6.3690969345484683E-2</v>
      </c>
      <c r="H226" s="404">
        <f t="shared" si="31"/>
        <v>0.11090933166865292</v>
      </c>
      <c r="I226" s="404">
        <f t="shared" si="32"/>
        <v>6.2366899908731364E-2</v>
      </c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</row>
    <row r="227" spans="2:29" x14ac:dyDescent="0.3">
      <c r="B227" s="256">
        <f t="shared" si="33"/>
        <v>206</v>
      </c>
      <c r="C227" s="404">
        <f t="shared" si="26"/>
        <v>0.11890481857273857</v>
      </c>
      <c r="D227" s="404">
        <f t="shared" si="27"/>
        <v>8.4690936362075669E-2</v>
      </c>
      <c r="E227" s="404">
        <f t="shared" si="28"/>
        <v>0.15027721038809455</v>
      </c>
      <c r="F227" s="404">
        <f t="shared" si="29"/>
        <v>0.11563562789664801</v>
      </c>
      <c r="G227" s="404">
        <f t="shared" si="30"/>
        <v>6.3980453867815146E-2</v>
      </c>
      <c r="H227" s="404">
        <f t="shared" si="31"/>
        <v>0.11134798418494243</v>
      </c>
      <c r="I227" s="404">
        <f t="shared" si="32"/>
        <v>6.2644447147548965E-2</v>
      </c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</row>
    <row r="228" spans="2:29" x14ac:dyDescent="0.3">
      <c r="B228" s="256">
        <f t="shared" si="33"/>
        <v>207</v>
      </c>
      <c r="C228" s="404">
        <f t="shared" si="26"/>
        <v>0.11940424661129671</v>
      </c>
      <c r="D228" s="404">
        <f t="shared" si="27"/>
        <v>8.5028685953136493E-2</v>
      </c>
      <c r="E228" s="404">
        <f t="shared" si="28"/>
        <v>0.15080868424887076</v>
      </c>
      <c r="F228" s="404">
        <f t="shared" si="29"/>
        <v>0.11610791619667524</v>
      </c>
      <c r="G228" s="404">
        <f t="shared" si="30"/>
        <v>6.4269746646795828E-2</v>
      </c>
      <c r="H228" s="404">
        <f t="shared" si="31"/>
        <v>0.11178583162450292</v>
      </c>
      <c r="I228" s="404">
        <f t="shared" si="32"/>
        <v>6.292175816159036E-2</v>
      </c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</row>
    <row r="229" spans="2:29" x14ac:dyDescent="0.3">
      <c r="B229" s="256">
        <f t="shared" si="33"/>
        <v>208</v>
      </c>
      <c r="C229" s="404">
        <f t="shared" si="26"/>
        <v>0.11990302484247464</v>
      </c>
      <c r="D229" s="404">
        <f t="shared" si="27"/>
        <v>8.5365853658536592E-2</v>
      </c>
      <c r="E229" s="404">
        <f t="shared" si="28"/>
        <v>0.15133876600698484</v>
      </c>
      <c r="F229" s="404">
        <f t="shared" si="29"/>
        <v>0.11657948115725419</v>
      </c>
      <c r="G229" s="404">
        <f t="shared" si="30"/>
        <v>6.4558847872868724E-2</v>
      </c>
      <c r="H229" s="404">
        <f t="shared" si="31"/>
        <v>0.11222287620168726</v>
      </c>
      <c r="I229" s="404">
        <f t="shared" si="32"/>
        <v>6.3198833252309197E-2</v>
      </c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</row>
    <row r="230" spans="2:29" x14ac:dyDescent="0.3">
      <c r="B230" s="256">
        <f t="shared" si="33"/>
        <v>209</v>
      </c>
      <c r="C230" s="404">
        <f t="shared" si="26"/>
        <v>0.1204011545336475</v>
      </c>
      <c r="D230" s="404">
        <f t="shared" si="27"/>
        <v>8.5702440980718192E-2</v>
      </c>
      <c r="E230" s="404">
        <f t="shared" si="28"/>
        <v>0.15186746112483651</v>
      </c>
      <c r="F230" s="404">
        <f t="shared" si="29"/>
        <v>0.11705032443887357</v>
      </c>
      <c r="G230" s="404">
        <f t="shared" si="30"/>
        <v>6.4847757736223727E-2</v>
      </c>
      <c r="H230" s="404">
        <f t="shared" si="31"/>
        <v>0.112659120122735</v>
      </c>
      <c r="I230" s="404">
        <f t="shared" si="32"/>
        <v>6.3475672720646303E-2</v>
      </c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</row>
    <row r="231" spans="2:29" x14ac:dyDescent="0.3">
      <c r="B231" s="256">
        <f t="shared" si="33"/>
        <v>210</v>
      </c>
      <c r="C231" s="404">
        <f t="shared" si="26"/>
        <v>0.12089863694889669</v>
      </c>
      <c r="D231" s="404">
        <f t="shared" si="27"/>
        <v>8.6038449416955556E-2</v>
      </c>
      <c r="E231" s="404">
        <f t="shared" si="28"/>
        <v>0.15239477503628446</v>
      </c>
      <c r="F231" s="404">
        <f t="shared" si="29"/>
        <v>0.11752044769694361</v>
      </c>
      <c r="G231" s="404">
        <f t="shared" si="30"/>
        <v>6.5136476426799012E-2</v>
      </c>
      <c r="H231" s="404">
        <f t="shared" si="31"/>
        <v>0.11309456558580951</v>
      </c>
      <c r="I231" s="404">
        <f t="shared" si="32"/>
        <v>6.3752276867030971E-2</v>
      </c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</row>
    <row r="232" spans="2:29" x14ac:dyDescent="0.3">
      <c r="B232" s="256">
        <f t="shared" si="33"/>
        <v>211</v>
      </c>
      <c r="C232" s="404">
        <f t="shared" si="26"/>
        <v>0.12139547334902068</v>
      </c>
      <c r="D232" s="404">
        <f t="shared" si="27"/>
        <v>8.6373880459377148E-2</v>
      </c>
      <c r="E232" s="404">
        <f t="shared" si="28"/>
        <v>0.15292071314683289</v>
      </c>
      <c r="F232" s="404">
        <f t="shared" si="29"/>
        <v>0.11798985258181537</v>
      </c>
      <c r="G232" s="404">
        <f t="shared" si="30"/>
        <v>6.542500413428147E-2</v>
      </c>
      <c r="H232" s="404">
        <f t="shared" si="31"/>
        <v>0.11352921478103495</v>
      </c>
      <c r="I232" s="404">
        <f t="shared" si="32"/>
        <v>6.402864599138193E-2</v>
      </c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</row>
    <row r="233" spans="2:29" x14ac:dyDescent="0.3">
      <c r="B233" s="256">
        <f t="shared" si="33"/>
        <v>212</v>
      </c>
      <c r="C233" s="404">
        <f t="shared" si="26"/>
        <v>0.12189166499154558</v>
      </c>
      <c r="D233" s="404">
        <f t="shared" si="27"/>
        <v>8.6708735594987679E-2</v>
      </c>
      <c r="E233" s="404">
        <f t="shared" si="28"/>
        <v>0.15344528083381587</v>
      </c>
      <c r="F233" s="404">
        <f t="shared" si="29"/>
        <v>0.11845854073880011</v>
      </c>
      <c r="G233" s="404">
        <f t="shared" si="30"/>
        <v>6.5713341048107124E-2</v>
      </c>
      <c r="H233" s="404">
        <f t="shared" si="31"/>
        <v>0.1139630698905329</v>
      </c>
      <c r="I233" s="404">
        <f t="shared" si="32"/>
        <v>6.4304780393108468E-2</v>
      </c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</row>
    <row r="234" spans="2:29" x14ac:dyDescent="0.3">
      <c r="B234" s="256">
        <f t="shared" si="33"/>
        <v>213</v>
      </c>
      <c r="C234" s="404">
        <f t="shared" si="26"/>
        <v>0.12238721313073574</v>
      </c>
      <c r="D234" s="404">
        <f t="shared" si="27"/>
        <v>8.7043016305690155E-2</v>
      </c>
      <c r="E234" s="404">
        <f t="shared" si="28"/>
        <v>0.15396848344658087</v>
      </c>
      <c r="F234" s="404">
        <f t="shared" si="29"/>
        <v>0.1189265138081886</v>
      </c>
      <c r="G234" s="404">
        <f t="shared" si="30"/>
        <v>6.6001487357461586E-2</v>
      </c>
      <c r="H234" s="404">
        <f t="shared" si="31"/>
        <v>0.11439613308845899</v>
      </c>
      <c r="I234" s="404">
        <f t="shared" si="32"/>
        <v>6.4580680371111518E-2</v>
      </c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</row>
    <row r="235" spans="2:29" x14ac:dyDescent="0.3">
      <c r="B235" s="256">
        <f t="shared" si="33"/>
        <v>214</v>
      </c>
      <c r="C235" s="404">
        <f t="shared" si="26"/>
        <v>0.12288211901760435</v>
      </c>
      <c r="D235" s="404">
        <f t="shared" si="27"/>
        <v>8.7376724068307654E-2</v>
      </c>
      <c r="E235" s="404">
        <f t="shared" si="28"/>
        <v>0.15449032630667051</v>
      </c>
      <c r="F235" s="404">
        <f t="shared" si="29"/>
        <v>0.11939377342527006</v>
      </c>
      <c r="G235" s="404">
        <f t="shared" si="30"/>
        <v>6.6289443251280347E-2</v>
      </c>
      <c r="H235" s="404">
        <f t="shared" si="31"/>
        <v>0.1148284065410391</v>
      </c>
      <c r="I235" s="404">
        <f t="shared" si="32"/>
        <v>6.4856346223784708E-2</v>
      </c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</row>
    <row r="236" spans="2:29" x14ac:dyDescent="0.3">
      <c r="B236" s="256">
        <f t="shared" si="33"/>
        <v>215</v>
      </c>
      <c r="C236" s="404">
        <f t="shared" si="26"/>
        <v>0.12337638389992402</v>
      </c>
      <c r="D236" s="404">
        <f t="shared" si="27"/>
        <v>8.7709860354605165E-2</v>
      </c>
      <c r="E236" s="404">
        <f t="shared" si="28"/>
        <v>0.15501081470800288</v>
      </c>
      <c r="F236" s="404">
        <f t="shared" si="29"/>
        <v>0.11986032122035145</v>
      </c>
      <c r="G236" s="404">
        <f t="shared" si="30"/>
        <v>6.6577208918249378E-2</v>
      </c>
      <c r="H236" s="404">
        <f t="shared" si="31"/>
        <v>0.11525989240660556</v>
      </c>
      <c r="I236" s="404">
        <f t="shared" si="32"/>
        <v>6.5131778249015448E-2</v>
      </c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</row>
    <row r="237" spans="2:29" x14ac:dyDescent="0.3">
      <c r="B237" s="256">
        <f t="shared" si="33"/>
        <v>216</v>
      </c>
      <c r="C237" s="404">
        <f t="shared" si="26"/>
        <v>0.12387000902223716</v>
      </c>
      <c r="D237" s="404">
        <f t="shared" si="27"/>
        <v>8.8042426631311135E-2</v>
      </c>
      <c r="E237" s="404">
        <f t="shared" si="28"/>
        <v>0.15552995391705068</v>
      </c>
      <c r="F237" s="404">
        <f t="shared" si="29"/>
        <v>0.12032615881877616</v>
      </c>
      <c r="G237" s="404">
        <f t="shared" si="30"/>
        <v>6.6864784546805348E-2</v>
      </c>
      <c r="H237" s="404">
        <f t="shared" si="31"/>
        <v>0.11569059283563306</v>
      </c>
      <c r="I237" s="404">
        <f t="shared" si="32"/>
        <v>6.5406976744186038E-2</v>
      </c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</row>
    <row r="238" spans="2:29" x14ac:dyDescent="0.3">
      <c r="B238" s="256">
        <f t="shared" si="33"/>
        <v>217</v>
      </c>
      <c r="C238" s="404">
        <f t="shared" si="26"/>
        <v>0.12436299562586646</v>
      </c>
      <c r="D238" s="404">
        <f t="shared" si="27"/>
        <v>8.8374424360139092E-2</v>
      </c>
      <c r="E238" s="404">
        <f t="shared" si="28"/>
        <v>0.15604774917301886</v>
      </c>
      <c r="F238" s="404">
        <f t="shared" si="29"/>
        <v>0.12079128784094316</v>
      </c>
      <c r="G238" s="404">
        <f t="shared" si="30"/>
        <v>6.7152170325136165E-2</v>
      </c>
      <c r="H238" s="404">
        <f t="shared" si="31"/>
        <v>0.11612050997077435</v>
      </c>
      <c r="I238" s="404">
        <f t="shared" si="32"/>
        <v>6.5681942006174707E-2</v>
      </c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</row>
    <row r="239" spans="2:29" x14ac:dyDescent="0.3">
      <c r="B239" s="256">
        <f t="shared" si="33"/>
        <v>218</v>
      </c>
      <c r="C239" s="404">
        <f t="shared" si="26"/>
        <v>0.12485534494892535</v>
      </c>
      <c r="D239" s="404">
        <f t="shared" si="27"/>
        <v>8.8705854997808961E-2</v>
      </c>
      <c r="E239" s="404">
        <f t="shared" si="28"/>
        <v>0.15656420568802068</v>
      </c>
      <c r="F239" s="404">
        <f t="shared" si="29"/>
        <v>0.12125570990232552</v>
      </c>
      <c r="G239" s="404">
        <f t="shared" si="30"/>
        <v>6.7439366441181328E-2</v>
      </c>
      <c r="H239" s="404">
        <f t="shared" si="31"/>
        <v>0.11654964594689578</v>
      </c>
      <c r="I239" s="404">
        <f t="shared" si="32"/>
        <v>6.5956674331356657E-2</v>
      </c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</row>
    <row r="240" spans="2:29" x14ac:dyDescent="0.3">
      <c r="B240" s="256">
        <f t="shared" si="33"/>
        <v>219</v>
      </c>
      <c r="C240" s="404">
        <f t="shared" si="26"/>
        <v>0.1253470582263283</v>
      </c>
      <c r="D240" s="404">
        <f t="shared" si="27"/>
        <v>8.9036719996068422E-2</v>
      </c>
      <c r="E240" s="404">
        <f t="shared" si="28"/>
        <v>0.15707932864725291</v>
      </c>
      <c r="F240" s="404">
        <f t="shared" si="29"/>
        <v>0.12171942661348936</v>
      </c>
      <c r="G240" s="404">
        <f t="shared" si="30"/>
        <v>6.7726373082632366E-2</v>
      </c>
      <c r="H240" s="404">
        <f t="shared" si="31"/>
        <v>0.11697800289111263</v>
      </c>
      <c r="I240" s="404">
        <f t="shared" si="32"/>
        <v>6.623117401560516E-2</v>
      </c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</row>
    <row r="241" spans="2:29" x14ac:dyDescent="0.3">
      <c r="B241" s="256">
        <f t="shared" si="33"/>
        <v>220</v>
      </c>
      <c r="C241" s="404">
        <f t="shared" si="26"/>
        <v>0.12583813668980121</v>
      </c>
      <c r="D241" s="404">
        <f t="shared" si="27"/>
        <v>8.9367020801714131E-2</v>
      </c>
      <c r="E241" s="404">
        <f t="shared" si="28"/>
        <v>0.15759312320916904</v>
      </c>
      <c r="F241" s="404">
        <f t="shared" si="29"/>
        <v>0.12218243958011228</v>
      </c>
      <c r="G241" s="404">
        <f t="shared" si="30"/>
        <v>6.8013190436933227E-2</v>
      </c>
      <c r="H241" s="404">
        <f t="shared" si="31"/>
        <v>0.1174055829228243</v>
      </c>
      <c r="I241" s="404">
        <f t="shared" si="32"/>
        <v>6.6505441354292621E-2</v>
      </c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</row>
    <row r="242" spans="2:29" x14ac:dyDescent="0.3">
      <c r="B242" s="256">
        <f t="shared" si="33"/>
        <v>221</v>
      </c>
      <c r="C242" s="404">
        <f t="shared" si="26"/>
        <v>0.12632858156789156</v>
      </c>
      <c r="D242" s="404">
        <f t="shared" si="27"/>
        <v>8.9696758856612754E-2</v>
      </c>
      <c r="E242" s="404">
        <f t="shared" si="28"/>
        <v>0.15810559450565173</v>
      </c>
      <c r="F242" s="404">
        <f t="shared" si="29"/>
        <v>0.12264475040300203</v>
      </c>
      <c r="G242" s="404">
        <f t="shared" si="30"/>
        <v>6.8299818691280698E-2</v>
      </c>
      <c r="H242" s="404">
        <f t="shared" si="31"/>
        <v>0.11783238815374922</v>
      </c>
      <c r="I242" s="404">
        <f t="shared" si="32"/>
        <v>6.6779476642291655E-2</v>
      </c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</row>
    <row r="243" spans="2:29" x14ac:dyDescent="0.3">
      <c r="B243" s="256">
        <f t="shared" si="33"/>
        <v>222</v>
      </c>
      <c r="C243" s="404">
        <f t="shared" si="26"/>
        <v>0.12681839408597886</v>
      </c>
      <c r="D243" s="404">
        <f t="shared" si="27"/>
        <v>9.0025935597721943E-2</v>
      </c>
      <c r="E243" s="404">
        <f t="shared" si="28"/>
        <v>0.1586167476421835</v>
      </c>
      <c r="F243" s="404">
        <f t="shared" si="29"/>
        <v>0.12310636067811484</v>
      </c>
      <c r="G243" s="404">
        <f t="shared" si="30"/>
        <v>6.8586258032624817E-2</v>
      </c>
      <c r="H243" s="404">
        <f t="shared" si="31"/>
        <v>0.1182584206879596</v>
      </c>
      <c r="I243" s="404">
        <f t="shared" si="32"/>
        <v>6.7053280173976076E-2</v>
      </c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</row>
    <row r="244" spans="2:29" x14ac:dyDescent="0.3">
      <c r="B244" s="256">
        <f t="shared" si="33"/>
        <v>223</v>
      </c>
      <c r="C244" s="404">
        <f t="shared" si="26"/>
        <v>0.12730757546628471</v>
      </c>
      <c r="D244" s="404">
        <f t="shared" si="27"/>
        <v>9.0354552457111298E-2</v>
      </c>
      <c r="E244" s="404">
        <f t="shared" si="28"/>
        <v>0.15912658769801627</v>
      </c>
      <c r="F244" s="404">
        <f t="shared" si="29"/>
        <v>0.12356727199657383</v>
      </c>
      <c r="G244" s="404">
        <f t="shared" si="30"/>
        <v>6.8872508647669251E-2</v>
      </c>
      <c r="H244" s="404">
        <f t="shared" si="31"/>
        <v>0.11868368262191605</v>
      </c>
      <c r="I244" s="404">
        <f t="shared" si="32"/>
        <v>6.7326852243222032E-2</v>
      </c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</row>
    <row r="245" spans="2:29" x14ac:dyDescent="0.3">
      <c r="B245" s="256">
        <f t="shared" si="33"/>
        <v>224</v>
      </c>
      <c r="C245" s="404">
        <f t="shared" si="26"/>
        <v>0.12779612692788295</v>
      </c>
      <c r="D245" s="404">
        <f t="shared" si="27"/>
        <v>9.0682610861983051E-2</v>
      </c>
      <c r="E245" s="404">
        <f t="shared" si="28"/>
        <v>0.15963511972633979</v>
      </c>
      <c r="F245" s="404">
        <f t="shared" si="29"/>
        <v>0.12402748594468738</v>
      </c>
      <c r="G245" s="404">
        <f t="shared" si="30"/>
        <v>6.9158570722871723E-2</v>
      </c>
      <c r="H245" s="404">
        <f t="shared" si="31"/>
        <v>0.11910817604450195</v>
      </c>
      <c r="I245" s="404">
        <f t="shared" si="32"/>
        <v>6.7600193143408982E-2</v>
      </c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</row>
    <row r="246" spans="2:29" x14ac:dyDescent="0.3">
      <c r="B246" s="256">
        <f t="shared" si="33"/>
        <v>225</v>
      </c>
      <c r="C246" s="404">
        <f t="shared" si="26"/>
        <v>0.12828404968670989</v>
      </c>
      <c r="D246" s="404">
        <f t="shared" si="27"/>
        <v>9.1010112234692742E-2</v>
      </c>
      <c r="E246" s="404">
        <f t="shared" si="28"/>
        <v>0.16014234875444841</v>
      </c>
      <c r="F246" s="404">
        <f t="shared" si="29"/>
        <v>0.12448700410396717</v>
      </c>
      <c r="G246" s="404">
        <f t="shared" si="30"/>
        <v>6.9444444444444448E-2</v>
      </c>
      <c r="H246" s="404">
        <f t="shared" si="31"/>
        <v>0.11953190303705769</v>
      </c>
      <c r="I246" s="404">
        <f t="shared" si="32"/>
        <v>6.7873303167420809E-2</v>
      </c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</row>
    <row r="247" spans="2:29" x14ac:dyDescent="0.3">
      <c r="B247" s="256">
        <f t="shared" si="33"/>
        <v>226</v>
      </c>
      <c r="C247" s="404">
        <f t="shared" si="26"/>
        <v>0.12877134495557438</v>
      </c>
      <c r="D247" s="404">
        <f t="shared" si="27"/>
        <v>9.1337057992769782E-2</v>
      </c>
      <c r="E247" s="404">
        <f t="shared" si="28"/>
        <v>0.16064827978390675</v>
      </c>
      <c r="F247" s="404">
        <f t="shared" si="29"/>
        <v>0.12494582805114643</v>
      </c>
      <c r="G247" s="404">
        <f t="shared" si="30"/>
        <v>6.9730129998354456E-2</v>
      </c>
      <c r="H247" s="404">
        <f t="shared" si="31"/>
        <v>0.11995486567341455</v>
      </c>
      <c r="I247" s="404">
        <f t="shared" si="32"/>
        <v>6.8146182607646849E-2</v>
      </c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</row>
    <row r="248" spans="2:29" x14ac:dyDescent="0.3">
      <c r="B248" s="256">
        <f t="shared" si="33"/>
        <v>227</v>
      </c>
      <c r="C248" s="404">
        <f t="shared" si="26"/>
        <v>0.12925801394416772</v>
      </c>
      <c r="D248" s="404">
        <f t="shared" si="27"/>
        <v>9.1663449548937917E-2</v>
      </c>
      <c r="E248" s="404">
        <f t="shared" si="28"/>
        <v>0.1611529177907142</v>
      </c>
      <c r="F248" s="404">
        <f t="shared" si="29"/>
        <v>0.12540395935819787</v>
      </c>
      <c r="G248" s="404">
        <f t="shared" si="30"/>
        <v>7.0015627570324063E-2</v>
      </c>
      <c r="H248" s="404">
        <f t="shared" si="31"/>
        <v>0.12037706601992873</v>
      </c>
      <c r="I248" s="404">
        <f t="shared" si="32"/>
        <v>6.8418831755982873E-2</v>
      </c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</row>
    <row r="249" spans="2:29" x14ac:dyDescent="0.3">
      <c r="B249" s="256">
        <f t="shared" si="33"/>
        <v>228</v>
      </c>
      <c r="C249" s="404">
        <f t="shared" si="26"/>
        <v>0.12974405785907384</v>
      </c>
      <c r="D249" s="404">
        <f t="shared" si="27"/>
        <v>9.1989288311135536E-2</v>
      </c>
      <c r="E249" s="404">
        <f t="shared" si="28"/>
        <v>0.16165626772546793</v>
      </c>
      <c r="F249" s="404">
        <f t="shared" si="29"/>
        <v>0.12586139959235174</v>
      </c>
      <c r="G249" s="404">
        <f t="shared" si="30"/>
        <v>7.0300937345831288E-2</v>
      </c>
      <c r="H249" s="404">
        <f t="shared" si="31"/>
        <v>0.12079850613551485</v>
      </c>
      <c r="I249" s="404">
        <f t="shared" si="32"/>
        <v>6.8691250903832254E-2</v>
      </c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</row>
    <row r="250" spans="2:29" x14ac:dyDescent="0.3">
      <c r="B250" s="256">
        <f t="shared" si="33"/>
        <v>229</v>
      </c>
      <c r="C250" s="404">
        <f t="shared" si="26"/>
        <v>0.13022947790377923</v>
      </c>
      <c r="D250" s="404">
        <f t="shared" si="27"/>
        <v>9.2314575682536024E-2</v>
      </c>
      <c r="E250" s="404">
        <f t="shared" si="28"/>
        <v>0.16215833451352499</v>
      </c>
      <c r="F250" s="404">
        <f t="shared" si="29"/>
        <v>0.12631815031611363</v>
      </c>
      <c r="G250" s="404">
        <f t="shared" si="30"/>
        <v>7.0586059510110141E-2</v>
      </c>
      <c r="H250" s="404">
        <f t="shared" si="31"/>
        <v>0.1212191880716795</v>
      </c>
      <c r="I250" s="404">
        <f t="shared" si="32"/>
        <v>6.8963440342106844E-2</v>
      </c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</row>
    <row r="251" spans="2:29" x14ac:dyDescent="0.3">
      <c r="B251" s="256">
        <f t="shared" si="33"/>
        <v>230</v>
      </c>
      <c r="C251" s="404">
        <f t="shared" si="26"/>
        <v>0.13071427527868279</v>
      </c>
      <c r="D251" s="404">
        <f t="shared" si="27"/>
        <v>9.2639313061567738E-2</v>
      </c>
      <c r="E251" s="404">
        <f t="shared" si="28"/>
        <v>0.16265912305516267</v>
      </c>
      <c r="F251" s="404">
        <f t="shared" si="29"/>
        <v>0.12677421308728221</v>
      </c>
      <c r="G251" s="404">
        <f t="shared" si="30"/>
        <v>7.0870994248151187E-2</v>
      </c>
      <c r="H251" s="404">
        <f t="shared" si="31"/>
        <v>0.12163911387255447</v>
      </c>
      <c r="I251" s="404">
        <f t="shared" si="32"/>
        <v>6.9235400361228175E-2</v>
      </c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</row>
    <row r="252" spans="2:29" x14ac:dyDescent="0.3">
      <c r="B252" s="256">
        <f t="shared" si="33"/>
        <v>231</v>
      </c>
      <c r="C252" s="404">
        <f t="shared" si="26"/>
        <v>0.13119845118110582</v>
      </c>
      <c r="D252" s="404">
        <f t="shared" si="27"/>
        <v>9.2963501841934193E-2</v>
      </c>
      <c r="E252" s="404">
        <f t="shared" si="28"/>
        <v>0.16315863822573812</v>
      </c>
      <c r="F252" s="404">
        <f t="shared" si="29"/>
        <v>0.12722958945896709</v>
      </c>
      <c r="G252" s="404">
        <f t="shared" si="30"/>
        <v>7.1155741744701823E-2</v>
      </c>
      <c r="H252" s="404">
        <f t="shared" si="31"/>
        <v>0.1220582855749299</v>
      </c>
      <c r="I252" s="404">
        <f t="shared" si="32"/>
        <v>6.9507131251128354E-2</v>
      </c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</row>
    <row r="253" spans="2:29" x14ac:dyDescent="0.3">
      <c r="B253" s="256">
        <f t="shared" si="33"/>
        <v>232</v>
      </c>
      <c r="C253" s="404">
        <f t="shared" si="26"/>
        <v>0.13168200680530182</v>
      </c>
      <c r="D253" s="404">
        <f t="shared" si="27"/>
        <v>9.3287143412633888E-2</v>
      </c>
      <c r="E253" s="404">
        <f t="shared" si="28"/>
        <v>0.16365688487584651</v>
      </c>
      <c r="F253" s="404">
        <f t="shared" si="29"/>
        <v>0.12768428097960632</v>
      </c>
      <c r="G253" s="404">
        <f t="shared" si="30"/>
        <v>7.144030218426671E-2</v>
      </c>
      <c r="H253" s="404">
        <f t="shared" si="31"/>
        <v>0.1224767052082872</v>
      </c>
      <c r="I253" s="404">
        <f t="shared" si="32"/>
        <v>6.9778633301251197E-2</v>
      </c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</row>
    <row r="254" spans="2:29" x14ac:dyDescent="0.3">
      <c r="B254" s="256">
        <f t="shared" si="33"/>
        <v>233</v>
      </c>
      <c r="C254" s="404">
        <f t="shared" si="26"/>
        <v>0.1321649433424664</v>
      </c>
      <c r="D254" s="404">
        <f t="shared" si="27"/>
        <v>9.3610239157980252E-2</v>
      </c>
      <c r="E254" s="404">
        <f t="shared" si="28"/>
        <v>0.16415386783147809</v>
      </c>
      <c r="F254" s="404">
        <f t="shared" si="29"/>
        <v>0.12813828919298401</v>
      </c>
      <c r="G254" s="404">
        <f t="shared" si="30"/>
        <v>7.1724675751108191E-2</v>
      </c>
      <c r="H254" s="404">
        <f t="shared" si="31"/>
        <v>0.1228943747948318</v>
      </c>
      <c r="I254" s="404">
        <f t="shared" si="32"/>
        <v>7.0049906800553188E-2</v>
      </c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</row>
    <row r="255" spans="2:29" x14ac:dyDescent="0.3">
      <c r="B255" s="256">
        <f t="shared" si="33"/>
        <v>234</v>
      </c>
      <c r="C255" s="404">
        <f t="shared" si="26"/>
        <v>0.13264726198074686</v>
      </c>
      <c r="D255" s="404">
        <f t="shared" si="27"/>
        <v>9.393279045762129E-2</v>
      </c>
      <c r="E255" s="404">
        <f t="shared" si="28"/>
        <v>0.16464959189417394</v>
      </c>
      <c r="F255" s="404">
        <f t="shared" si="29"/>
        <v>0.12859161563824775</v>
      </c>
      <c r="G255" s="404">
        <f t="shared" si="30"/>
        <v>7.2008862629246675E-2</v>
      </c>
      <c r="H255" s="404">
        <f t="shared" si="31"/>
        <v>0.12331129634952571</v>
      </c>
      <c r="I255" s="404">
        <f t="shared" si="32"/>
        <v>7.0320952037504506E-2</v>
      </c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</row>
    <row r="256" spans="2:29" x14ac:dyDescent="0.3">
      <c r="B256" s="256">
        <f t="shared" si="33"/>
        <v>235</v>
      </c>
      <c r="C256" s="404">
        <f t="shared" si="26"/>
        <v>0.1331289639052522</v>
      </c>
      <c r="D256" s="404">
        <f t="shared" si="27"/>
        <v>9.4254798686559269E-2</v>
      </c>
      <c r="E256" s="404">
        <f t="shared" si="28"/>
        <v>0.16514406184118061</v>
      </c>
      <c r="F256" s="404">
        <f t="shared" si="29"/>
        <v>0.1290442618499261</v>
      </c>
      <c r="G256" s="404">
        <f t="shared" si="30"/>
        <v>7.229286300246103E-2</v>
      </c>
      <c r="H256" s="404">
        <f t="shared" si="31"/>
        <v>0.12372747188012002</v>
      </c>
      <c r="I256" s="404">
        <f t="shared" si="32"/>
        <v>7.0591769300090118E-2</v>
      </c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</row>
    <row r="257" spans="2:29" x14ac:dyDescent="0.3">
      <c r="B257" s="256">
        <f t="shared" si="33"/>
        <v>236</v>
      </c>
      <c r="C257" s="404">
        <f t="shared" si="26"/>
        <v>0.13361005029806258</v>
      </c>
      <c r="D257" s="404">
        <f t="shared" si="27"/>
        <v>9.4576265215170249E-2</v>
      </c>
      <c r="E257" s="404">
        <f t="shared" si="28"/>
        <v>0.1656372824256036</v>
      </c>
      <c r="F257" s="404">
        <f t="shared" si="29"/>
        <v>0.12949622935794566</v>
      </c>
      <c r="G257" s="404">
        <f t="shared" si="30"/>
        <v>7.2576677054288996E-2</v>
      </c>
      <c r="H257" s="404">
        <f t="shared" si="31"/>
        <v>0.12414290338718695</v>
      </c>
      <c r="I257" s="404">
        <f t="shared" si="32"/>
        <v>7.0862358875810716E-2</v>
      </c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</row>
    <row r="258" spans="2:29" x14ac:dyDescent="0.3">
      <c r="B258" s="256">
        <f t="shared" si="33"/>
        <v>237</v>
      </c>
      <c r="C258" s="404">
        <f t="shared" si="26"/>
        <v>0.1340905223382392</v>
      </c>
      <c r="D258" s="404">
        <f t="shared" si="27"/>
        <v>9.4897191409223508E-2</v>
      </c>
      <c r="E258" s="404">
        <f t="shared" si="28"/>
        <v>0.16612925837655967</v>
      </c>
      <c r="F258" s="404">
        <f t="shared" si="29"/>
        <v>0.12994751968764875</v>
      </c>
      <c r="G258" s="404">
        <f t="shared" si="30"/>
        <v>7.2860304968027548E-2</v>
      </c>
      <c r="H258" s="404">
        <f t="shared" si="31"/>
        <v>0.12455759286415206</v>
      </c>
      <c r="I258" s="404">
        <f t="shared" si="32"/>
        <v>7.1132721051683764E-2</v>
      </c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</row>
    <row r="259" spans="2:29" x14ac:dyDescent="0.3">
      <c r="B259" s="256">
        <f t="shared" si="33"/>
        <v>238</v>
      </c>
      <c r="C259" s="404">
        <f t="shared" si="26"/>
        <v>0.13457038120183376</v>
      </c>
      <c r="D259" s="404">
        <f t="shared" si="27"/>
        <v>9.5217578629900906E-2</v>
      </c>
      <c r="E259" s="404">
        <f t="shared" si="28"/>
        <v>0.1666199943993279</v>
      </c>
      <c r="F259" s="404">
        <f t="shared" si="29"/>
        <v>0.13039813435981007</v>
      </c>
      <c r="G259" s="404">
        <f t="shared" si="30"/>
        <v>7.3143746926733325E-2</v>
      </c>
      <c r="H259" s="404">
        <f t="shared" si="31"/>
        <v>0.12497154229732607</v>
      </c>
      <c r="I259" s="404">
        <f t="shared" si="32"/>
        <v>7.1402856114244573E-2</v>
      </c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</row>
    <row r="260" spans="2:29" x14ac:dyDescent="0.3">
      <c r="B260" s="256">
        <f t="shared" si="33"/>
        <v>239</v>
      </c>
      <c r="C260" s="404">
        <f t="shared" si="26"/>
        <v>0.13504962806189816</v>
      </c>
      <c r="D260" s="404">
        <f t="shared" si="27"/>
        <v>9.5537428233816099E-2</v>
      </c>
      <c r="E260" s="404">
        <f t="shared" si="28"/>
        <v>0.16710949517549992</v>
      </c>
      <c r="F260" s="404">
        <f t="shared" si="29"/>
        <v>0.13084807489065411</v>
      </c>
      <c r="G260" s="404">
        <f t="shared" si="30"/>
        <v>7.3427003113223005E-2</v>
      </c>
      <c r="H260" s="404">
        <f t="shared" si="31"/>
        <v>0.1253847536659366</v>
      </c>
      <c r="I260" s="404">
        <f t="shared" si="32"/>
        <v>7.1672764349547169E-2</v>
      </c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</row>
    <row r="261" spans="2:29" x14ac:dyDescent="0.3">
      <c r="B261" s="256">
        <f t="shared" si="33"/>
        <v>240</v>
      </c>
      <c r="C261" s="404">
        <f t="shared" si="26"/>
        <v>0.13552826408849403</v>
      </c>
      <c r="D261" s="404">
        <f t="shared" si="27"/>
        <v>9.5856741573033699E-2</v>
      </c>
      <c r="E261" s="404">
        <f t="shared" si="28"/>
        <v>0.16759776536312848</v>
      </c>
      <c r="F261" s="404">
        <f t="shared" si="29"/>
        <v>0.13129734279187208</v>
      </c>
      <c r="G261" s="404">
        <f t="shared" si="30"/>
        <v>7.3710073710073709E-2</v>
      </c>
      <c r="H261" s="404">
        <f t="shared" si="31"/>
        <v>0.12579722894215967</v>
      </c>
      <c r="I261" s="404">
        <f t="shared" si="32"/>
        <v>7.1942446043165464E-2</v>
      </c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</row>
    <row r="262" spans="2:29" x14ac:dyDescent="0.3">
      <c r="B262" s="256">
        <f t="shared" si="33"/>
        <v>241</v>
      </c>
      <c r="C262" s="404">
        <f t="shared" si="26"/>
        <v>0.13600629044870224</v>
      </c>
      <c r="D262" s="404">
        <f t="shared" si="27"/>
        <v>9.6175519995088388E-2</v>
      </c>
      <c r="E262" s="404">
        <f t="shared" si="28"/>
        <v>0.16808480959687544</v>
      </c>
      <c r="F262" s="404">
        <f t="shared" si="29"/>
        <v>0.13174593957063876</v>
      </c>
      <c r="G262" s="404">
        <f t="shared" si="30"/>
        <v>7.3992958899623387E-2</v>
      </c>
      <c r="H262" s="404">
        <f t="shared" si="31"/>
        <v>0.12620897009115112</v>
      </c>
      <c r="I262" s="404">
        <f t="shared" si="32"/>
        <v>7.2211901480194157E-2</v>
      </c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</row>
    <row r="263" spans="2:29" x14ac:dyDescent="0.3">
      <c r="B263" s="256">
        <f t="shared" si="33"/>
        <v>242</v>
      </c>
      <c r="C263" s="404">
        <f t="shared" si="26"/>
        <v>0.13648370830663237</v>
      </c>
      <c r="D263" s="404">
        <f t="shared" si="27"/>
        <v>9.6493764843003746E-2</v>
      </c>
      <c r="E263" s="404">
        <f t="shared" si="28"/>
        <v>0.16857063248815826</v>
      </c>
      <c r="F263" s="404">
        <f t="shared" si="29"/>
        <v>0.13219386672962946</v>
      </c>
      <c r="G263" s="404">
        <f t="shared" si="30"/>
        <v>7.4275658863971195E-2</v>
      </c>
      <c r="H263" s="404">
        <f t="shared" si="31"/>
        <v>0.12661997907107783</v>
      </c>
      <c r="I263" s="404">
        <f t="shared" si="32"/>
        <v>7.2481130945249786E-2</v>
      </c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</row>
    <row r="264" spans="2:29" x14ac:dyDescent="0.3">
      <c r="B264" s="256">
        <f t="shared" si="33"/>
        <v>243</v>
      </c>
      <c r="C264" s="404">
        <f t="shared" si="26"/>
        <v>0.13696051882343224</v>
      </c>
      <c r="D264" s="404">
        <f t="shared" si="27"/>
        <v>9.6811477455311212E-2</v>
      </c>
      <c r="E264" s="404">
        <f t="shared" si="28"/>
        <v>0.16905523862529567</v>
      </c>
      <c r="F264" s="404">
        <f t="shared" si="29"/>
        <v>0.13264112576703677</v>
      </c>
      <c r="G264" s="404">
        <f t="shared" si="30"/>
        <v>7.4558173784977907E-2</v>
      </c>
      <c r="H264" s="404">
        <f t="shared" si="31"/>
        <v>0.12703025783314872</v>
      </c>
      <c r="I264" s="404">
        <f t="shared" si="32"/>
        <v>7.2750134722471715E-2</v>
      </c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</row>
    <row r="265" spans="2:29" x14ac:dyDescent="0.3">
      <c r="B265" s="256">
        <f t="shared" si="33"/>
        <v>244</v>
      </c>
      <c r="C265" s="404">
        <f t="shared" si="26"/>
        <v>0.13743672315729727</v>
      </c>
      <c r="D265" s="404">
        <f t="shared" si="27"/>
        <v>9.7128659166068845E-2</v>
      </c>
      <c r="E265" s="404">
        <f t="shared" si="28"/>
        <v>0.16953863257365204</v>
      </c>
      <c r="F265" s="404">
        <f t="shared" si="29"/>
        <v>0.13308771817658718</v>
      </c>
      <c r="G265" s="404">
        <f t="shared" si="30"/>
        <v>7.4840503844266312E-2</v>
      </c>
      <c r="H265" s="404">
        <f t="shared" si="31"/>
        <v>0.12743980832164561</v>
      </c>
      <c r="I265" s="404">
        <f t="shared" si="32"/>
        <v>7.3018913095523108E-2</v>
      </c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</row>
    <row r="266" spans="2:29" x14ac:dyDescent="0.3">
      <c r="B266" s="256">
        <f t="shared" si="33"/>
        <v>245</v>
      </c>
      <c r="C266" s="404">
        <f t="shared" si="26"/>
        <v>0.13791232246347976</v>
      </c>
      <c r="D266" s="404">
        <f t="shared" si="27"/>
        <v>9.744531130487992E-2</v>
      </c>
      <c r="E266" s="404">
        <f t="shared" si="28"/>
        <v>0.17002081887578072</v>
      </c>
      <c r="F266" s="404">
        <f t="shared" si="29"/>
        <v>0.1335336454475578</v>
      </c>
      <c r="G266" s="404">
        <f t="shared" si="30"/>
        <v>7.512264922322158E-2</v>
      </c>
      <c r="H266" s="404">
        <f t="shared" si="31"/>
        <v>0.12784863247395406</v>
      </c>
      <c r="I266" s="404">
        <f t="shared" si="32"/>
        <v>7.3287466347591979E-2</v>
      </c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</row>
    <row r="267" spans="2:29" x14ac:dyDescent="0.3">
      <c r="B267" s="256">
        <f t="shared" si="33"/>
        <v>246</v>
      </c>
      <c r="C267" s="404">
        <f t="shared" si="26"/>
        <v>0.13838731789429845</v>
      </c>
      <c r="D267" s="404">
        <f t="shared" si="27"/>
        <v>9.7761435196911606E-2</v>
      </c>
      <c r="E267" s="404">
        <f t="shared" si="28"/>
        <v>0.1705018020515664</v>
      </c>
      <c r="F267" s="404">
        <f t="shared" si="29"/>
        <v>0.13397890906479298</v>
      </c>
      <c r="G267" s="404">
        <f t="shared" si="30"/>
        <v>7.5404610102991654E-2</v>
      </c>
      <c r="H267" s="404">
        <f t="shared" si="31"/>
        <v>0.12825673222059369</v>
      </c>
      <c r="I267" s="404">
        <f t="shared" si="32"/>
        <v>7.3555794761392179E-2</v>
      </c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</row>
    <row r="268" spans="2:29" x14ac:dyDescent="0.3">
      <c r="B268" s="256">
        <f t="shared" si="33"/>
        <v>247</v>
      </c>
      <c r="C268" s="404">
        <f t="shared" si="26"/>
        <v>0.13886171059914762</v>
      </c>
      <c r="D268" s="404">
        <f t="shared" si="27"/>
        <v>9.8077032162913372E-2</v>
      </c>
      <c r="E268" s="404">
        <f t="shared" si="28"/>
        <v>0.17098158659836635</v>
      </c>
      <c r="F268" s="404">
        <f t="shared" si="29"/>
        <v>0.13442351050872056</v>
      </c>
      <c r="G268" s="404">
        <f t="shared" si="30"/>
        <v>7.5686386664487668E-2</v>
      </c>
      <c r="H268" s="404">
        <f t="shared" si="31"/>
        <v>0.12866410948524884</v>
      </c>
      <c r="I268" s="404">
        <f t="shared" si="32"/>
        <v>7.3823898619164316E-2</v>
      </c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</row>
    <row r="269" spans="2:29" x14ac:dyDescent="0.3">
      <c r="B269" s="256">
        <f t="shared" si="33"/>
        <v>248</v>
      </c>
      <c r="C269" s="404">
        <f t="shared" si="26"/>
        <v>0.13933550172450648</v>
      </c>
      <c r="D269" s="404">
        <f t="shared" si="27"/>
        <v>9.8392103519235469E-2</v>
      </c>
      <c r="E269" s="404">
        <f t="shared" si="28"/>
        <v>0.17146017699115043</v>
      </c>
      <c r="F269" s="404">
        <f t="shared" si="29"/>
        <v>0.13486745125536848</v>
      </c>
      <c r="G269" s="404">
        <f t="shared" si="30"/>
        <v>7.5967979088384249E-2</v>
      </c>
      <c r="H269" s="404">
        <f t="shared" si="31"/>
        <v>0.1290707661847986</v>
      </c>
      <c r="I269" s="404">
        <f t="shared" si="32"/>
        <v>7.4091778202676872E-2</v>
      </c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</row>
    <row r="270" spans="2:29" x14ac:dyDescent="0.3">
      <c r="B270" s="256">
        <f t="shared" si="33"/>
        <v>249</v>
      </c>
      <c r="C270" s="404">
        <f t="shared" si="26"/>
        <v>0.13980869241394839</v>
      </c>
      <c r="D270" s="404">
        <f t="shared" si="27"/>
        <v>9.8706650577847097E-2</v>
      </c>
      <c r="E270" s="404">
        <f t="shared" si="28"/>
        <v>0.17193757768264051</v>
      </c>
      <c r="F270" s="404">
        <f t="shared" si="29"/>
        <v>0.13531073277638109</v>
      </c>
      <c r="G270" s="404">
        <f t="shared" si="30"/>
        <v>7.6249387555120035E-2</v>
      </c>
      <c r="H270" s="404">
        <f t="shared" si="31"/>
        <v>0.1294767042293469</v>
      </c>
      <c r="I270" s="404">
        <f t="shared" si="32"/>
        <v>7.4359433793227028E-2</v>
      </c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</row>
    <row r="271" spans="2:29" x14ac:dyDescent="0.3">
      <c r="B271" s="256">
        <f t="shared" si="33"/>
        <v>250</v>
      </c>
      <c r="C271" s="404">
        <f t="shared" si="26"/>
        <v>0.14028128380815</v>
      </c>
      <c r="D271" s="404">
        <f t="shared" si="27"/>
        <v>9.9020674646354737E-2</v>
      </c>
      <c r="E271" s="404">
        <f t="shared" si="28"/>
        <v>0.17241379310344829</v>
      </c>
      <c r="F271" s="404">
        <f t="shared" si="29"/>
        <v>0.13575335653903531</v>
      </c>
      <c r="G271" s="404">
        <f t="shared" si="30"/>
        <v>7.6530612244897961E-2</v>
      </c>
      <c r="H271" s="404">
        <f t="shared" si="31"/>
        <v>0.1298819255222525</v>
      </c>
      <c r="I271" s="404">
        <f t="shared" si="32"/>
        <v>7.4626865671641784E-2</v>
      </c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</row>
    <row r="272" spans="2:29" x14ac:dyDescent="0.3">
      <c r="B272" s="256">
        <f t="shared" si="33"/>
        <v>251</v>
      </c>
      <c r="C272" s="404">
        <f t="shared" si="26"/>
        <v>0.14075327704490051</v>
      </c>
      <c r="D272" s="404">
        <f t="shared" si="27"/>
        <v>9.9334177028020235E-2</v>
      </c>
      <c r="E272" s="404">
        <f t="shared" si="28"/>
        <v>0.17288882766221242</v>
      </c>
      <c r="F272" s="404">
        <f t="shared" si="29"/>
        <v>0.13619532400625692</v>
      </c>
      <c r="G272" s="404">
        <f t="shared" si="30"/>
        <v>7.6811653337685665E-2</v>
      </c>
      <c r="H272" s="404">
        <f t="shared" si="31"/>
        <v>0.13028643196015871</v>
      </c>
      <c r="I272" s="404">
        <f t="shared" si="32"/>
        <v>7.4894074118278919E-2</v>
      </c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</row>
    <row r="273" spans="2:29" x14ac:dyDescent="0.3">
      <c r="B273" s="256">
        <f t="shared" si="33"/>
        <v>252</v>
      </c>
      <c r="C273" s="404">
        <f t="shared" si="26"/>
        <v>0.1412246732591107</v>
      </c>
      <c r="D273" s="404">
        <f t="shared" si="27"/>
        <v>9.96471590217788E-2</v>
      </c>
      <c r="E273" s="404">
        <f t="shared" si="28"/>
        <v>0.17336268574573474</v>
      </c>
      <c r="F273" s="404">
        <f t="shared" si="29"/>
        <v>0.13663663663663664</v>
      </c>
      <c r="G273" s="404">
        <f t="shared" si="30"/>
        <v>7.7092511013215861E-2</v>
      </c>
      <c r="H273" s="404">
        <f t="shared" si="31"/>
        <v>0.13069022543302289</v>
      </c>
      <c r="I273" s="404">
        <f t="shared" si="32"/>
        <v>7.516105941302792E-2</v>
      </c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</row>
    <row r="274" spans="2:29" x14ac:dyDescent="0.3">
      <c r="B274" s="256">
        <f t="shared" si="33"/>
        <v>253</v>
      </c>
      <c r="C274" s="404">
        <f t="shared" si="26"/>
        <v>0.14169547358282208</v>
      </c>
      <c r="D274" s="404">
        <f t="shared" si="27"/>
        <v>9.9959621922257005E-2</v>
      </c>
      <c r="E274" s="404">
        <f t="shared" si="28"/>
        <v>0.17383537171911501</v>
      </c>
      <c r="F274" s="404">
        <f t="shared" si="29"/>
        <v>0.13707729588444617</v>
      </c>
      <c r="G274" s="404">
        <f t="shared" si="30"/>
        <v>7.7373185450986787E-2</v>
      </c>
      <c r="H274" s="404">
        <f t="shared" si="31"/>
        <v>0.13109330782414605</v>
      </c>
      <c r="I274" s="404">
        <f t="shared" si="32"/>
        <v>7.5427821835310951E-2</v>
      </c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</row>
    <row r="275" spans="2:29" x14ac:dyDescent="0.3">
      <c r="B275" s="256">
        <f t="shared" si="33"/>
        <v>254</v>
      </c>
      <c r="C275" s="404">
        <f t="shared" si="26"/>
        <v>0.142165679145216</v>
      </c>
      <c r="D275" s="404">
        <f t="shared" si="27"/>
        <v>0.10027156701979055</v>
      </c>
      <c r="E275" s="404">
        <f t="shared" si="28"/>
        <v>0.17430688992588525</v>
      </c>
      <c r="F275" s="404">
        <f t="shared" si="29"/>
        <v>0.13751730319965413</v>
      </c>
      <c r="G275" s="404">
        <f t="shared" si="30"/>
        <v>7.7653676830262516E-2</v>
      </c>
      <c r="H275" s="404">
        <f t="shared" si="31"/>
        <v>0.13149568101020195</v>
      </c>
      <c r="I275" s="404">
        <f t="shared" si="32"/>
        <v>7.5694361664083915E-2</v>
      </c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</row>
    <row r="276" spans="2:29" x14ac:dyDescent="0.3">
      <c r="B276" s="256">
        <f t="shared" si="33"/>
        <v>255</v>
      </c>
      <c r="C276" s="404">
        <f t="shared" si="26"/>
        <v>0.14263529107262257</v>
      </c>
      <c r="D276" s="404">
        <f t="shared" si="27"/>
        <v>0.10058299560044212</v>
      </c>
      <c r="E276" s="404">
        <f t="shared" si="28"/>
        <v>0.17477724468814257</v>
      </c>
      <c r="F276" s="404">
        <f t="shared" si="29"/>
        <v>0.1379566600279421</v>
      </c>
      <c r="G276" s="404">
        <f t="shared" si="30"/>
        <v>7.7933985330073355E-2</v>
      </c>
      <c r="H276" s="404">
        <f t="shared" si="31"/>
        <v>0.13189734686126633</v>
      </c>
      <c r="I276" s="404">
        <f t="shared" si="32"/>
        <v>7.5960679177837359E-2</v>
      </c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</row>
    <row r="277" spans="2:29" x14ac:dyDescent="0.3">
      <c r="B277" s="256">
        <f t="shared" si="33"/>
        <v>256</v>
      </c>
      <c r="C277" s="404">
        <f t="shared" si="26"/>
        <v>0.1431043104885297</v>
      </c>
      <c r="D277" s="404">
        <f t="shared" si="27"/>
        <v>0.10089390894601899</v>
      </c>
      <c r="E277" s="404">
        <f t="shared" si="28"/>
        <v>0.17524644030668127</v>
      </c>
      <c r="F277" s="404">
        <f t="shared" si="29"/>
        <v>0.13839536781072026</v>
      </c>
      <c r="G277" s="404">
        <f t="shared" si="30"/>
        <v>7.8214111129216238E-2</v>
      </c>
      <c r="H277" s="404">
        <f t="shared" si="31"/>
        <v>0.13229830724084596</v>
      </c>
      <c r="I277" s="404">
        <f t="shared" si="32"/>
        <v>7.6226774654597429E-2</v>
      </c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</row>
    <row r="278" spans="2:29" x14ac:dyDescent="0.3">
      <c r="B278" s="256">
        <f t="shared" si="33"/>
        <v>257</v>
      </c>
      <c r="C278" s="404">
        <f t="shared" ref="C278:C341" si="34">$B278/($B278+$C$10+($B278/$E$10))</f>
        <v>0.14357273851359212</v>
      </c>
      <c r="D278" s="404">
        <f t="shared" ref="D278:D341" si="35">$B278/($B278+$C$11+($B278/$E$11))</f>
        <v>0.10120430833409064</v>
      </c>
      <c r="E278" s="404">
        <f t="shared" ref="E278:E341" si="36">$B278/($B278+$C$12+($B278/$E$12))</f>
        <v>0.17571448106112403</v>
      </c>
      <c r="F278" s="404">
        <f t="shared" ref="F278:F341" si="37">$B278/($B278+$C$13+($B278/$E$13))</f>
        <v>0.13883342798514328</v>
      </c>
      <c r="G278" s="404">
        <f t="shared" ref="G278:G341" si="38">$B278/($B278+$C$14+($B278/$E$14))</f>
        <v>7.8494054406255093E-2</v>
      </c>
      <c r="H278" s="404">
        <f t="shared" ref="H278:H341" si="39">$B278/($B278+$C$15+($B278/$E$15))</f>
        <v>0.13269856400590718</v>
      </c>
      <c r="I278" s="404">
        <f t="shared" ref="I278:I341" si="40">$B278/($B278+$C$16+($B278/$E$16))</f>
        <v>7.6492648371926902E-2</v>
      </c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</row>
    <row r="279" spans="2:29" x14ac:dyDescent="0.3">
      <c r="B279" s="256">
        <f t="shared" si="33"/>
        <v>258</v>
      </c>
      <c r="C279" s="404">
        <f t="shared" si="34"/>
        <v>0.14404057626564021</v>
      </c>
      <c r="D279" s="404">
        <f t="shared" si="35"/>
        <v>0.10151419503800622</v>
      </c>
      <c r="E279" s="404">
        <f t="shared" si="36"/>
        <v>0.1761813712100519</v>
      </c>
      <c r="F279" s="404">
        <f t="shared" si="37"/>
        <v>0.13927084198412604</v>
      </c>
      <c r="G279" s="404">
        <f t="shared" si="38"/>
        <v>7.8773815339521255E-2</v>
      </c>
      <c r="H279" s="404">
        <f t="shared" si="39"/>
        <v>0.13309811900690491</v>
      </c>
      <c r="I279" s="404">
        <f t="shared" si="40"/>
        <v>7.6758300606926108E-2</v>
      </c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</row>
    <row r="280" spans="2:29" x14ac:dyDescent="0.3">
      <c r="B280" s="256">
        <f t="shared" si="33"/>
        <v>259</v>
      </c>
      <c r="C280" s="404">
        <f t="shared" si="34"/>
        <v>0.14450782485968897</v>
      </c>
      <c r="D280" s="404">
        <f t="shared" si="35"/>
        <v>0.10182357032691203</v>
      </c>
      <c r="E280" s="404">
        <f t="shared" si="36"/>
        <v>0.17664711499113353</v>
      </c>
      <c r="F280" s="404">
        <f t="shared" si="37"/>
        <v>0.13970761123635911</v>
      </c>
      <c r="G280" s="404">
        <f t="shared" si="38"/>
        <v>7.9053394107113789E-2</v>
      </c>
      <c r="H280" s="404">
        <f t="shared" si="39"/>
        <v>0.13349697408781094</v>
      </c>
      <c r="I280" s="404">
        <f t="shared" si="40"/>
        <v>7.7023731636233869E-2</v>
      </c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</row>
    <row r="281" spans="2:29" x14ac:dyDescent="0.3">
      <c r="B281" s="256">
        <f t="shared" si="33"/>
        <v>260</v>
      </c>
      <c r="C281" s="404">
        <f t="shared" si="34"/>
        <v>0.1449744854079468</v>
      </c>
      <c r="D281" s="404">
        <f t="shared" si="35"/>
        <v>0.10213243546576879</v>
      </c>
      <c r="E281" s="404">
        <f t="shared" si="36"/>
        <v>0.17711171662125341</v>
      </c>
      <c r="F281" s="404">
        <f t="shared" si="37"/>
        <v>0.14014373716632444</v>
      </c>
      <c r="G281" s="404">
        <f t="shared" si="38"/>
        <v>7.9332790886899915E-2</v>
      </c>
      <c r="H281" s="404">
        <f t="shared" si="39"/>
        <v>0.13389513108614232</v>
      </c>
      <c r="I281" s="404">
        <f t="shared" si="40"/>
        <v>7.7288941736028544E-2</v>
      </c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</row>
    <row r="282" spans="2:29" x14ac:dyDescent="0.3">
      <c r="B282" s="256">
        <f t="shared" si="33"/>
        <v>261</v>
      </c>
      <c r="C282" s="404">
        <f t="shared" si="34"/>
        <v>0.14544055901982442</v>
      </c>
      <c r="D282" s="404">
        <f t="shared" si="35"/>
        <v>0.10244079171536892</v>
      </c>
      <c r="E282" s="404">
        <f t="shared" si="36"/>
        <v>0.17757518029663899</v>
      </c>
      <c r="F282" s="404">
        <f t="shared" si="37"/>
        <v>0.14057922119431077</v>
      </c>
      <c r="G282" s="404">
        <f t="shared" si="38"/>
        <v>7.9612005856515372E-2</v>
      </c>
      <c r="H282" s="404">
        <f t="shared" si="39"/>
        <v>0.13429259183298972</v>
      </c>
      <c r="I282" s="404">
        <f t="shared" si="40"/>
        <v>7.7553931182028885E-2</v>
      </c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</row>
    <row r="283" spans="2:29" x14ac:dyDescent="0.3">
      <c r="B283" s="256">
        <f t="shared" ref="B283:B346" si="41">B282+1</f>
        <v>262</v>
      </c>
      <c r="C283" s="404">
        <f t="shared" si="34"/>
        <v>0.14590604680194355</v>
      </c>
      <c r="D283" s="404">
        <f t="shared" si="35"/>
        <v>0.10274864033235363</v>
      </c>
      <c r="E283" s="404">
        <f t="shared" si="36"/>
        <v>0.17803751019298725</v>
      </c>
      <c r="F283" s="404">
        <f t="shared" si="37"/>
        <v>0.14101406473642913</v>
      </c>
      <c r="G283" s="404">
        <f t="shared" si="38"/>
        <v>7.989103919336478E-2</v>
      </c>
      <c r="H283" s="404">
        <f t="shared" si="39"/>
        <v>0.13468935815304531</v>
      </c>
      <c r="I283" s="404">
        <f t="shared" si="40"/>
        <v>7.7818700249495068E-2</v>
      </c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</row>
    <row r="284" spans="2:29" x14ac:dyDescent="0.3">
      <c r="B284" s="256">
        <f t="shared" si="41"/>
        <v>263</v>
      </c>
      <c r="C284" s="404">
        <f t="shared" si="34"/>
        <v>0.14637094985814578</v>
      </c>
      <c r="D284" s="404">
        <f t="shared" si="35"/>
        <v>0.10305598256923004</v>
      </c>
      <c r="E284" s="404">
        <f t="shared" si="36"/>
        <v>0.17849871046558979</v>
      </c>
      <c r="F284" s="404">
        <f t="shared" si="37"/>
        <v>0.14144826920462805</v>
      </c>
      <c r="G284" s="404">
        <f t="shared" si="38"/>
        <v>8.016989107462201E-2</v>
      </c>
      <c r="H284" s="404">
        <f t="shared" si="39"/>
        <v>0.13508543186463082</v>
      </c>
      <c r="I284" s="404">
        <f t="shared" si="40"/>
        <v>7.8083249213229622E-2</v>
      </c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</row>
    <row r="285" spans="2:29" x14ac:dyDescent="0.3">
      <c r="B285" s="256">
        <f t="shared" si="41"/>
        <v>264</v>
      </c>
      <c r="C285" s="404">
        <f t="shared" si="34"/>
        <v>0.14683526928950122</v>
      </c>
      <c r="D285" s="404">
        <f t="shared" si="35"/>
        <v>0.10336281967438818</v>
      </c>
      <c r="E285" s="404">
        <f t="shared" si="36"/>
        <v>0.17895878524945769</v>
      </c>
      <c r="F285" s="404">
        <f t="shared" si="37"/>
        <v>0.14188183600670903</v>
      </c>
      <c r="G285" s="404">
        <f t="shared" si="38"/>
        <v>8.0448561677230621E-2</v>
      </c>
      <c r="H285" s="404">
        <f t="shared" si="39"/>
        <v>0.13548081477972526</v>
      </c>
      <c r="I285" s="404">
        <f t="shared" si="40"/>
        <v>7.8347578347578356E-2</v>
      </c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</row>
    <row r="286" spans="2:29" x14ac:dyDescent="0.3">
      <c r="B286" s="256">
        <f t="shared" si="41"/>
        <v>265</v>
      </c>
      <c r="C286" s="404">
        <f t="shared" si="34"/>
        <v>0.14729900619431724</v>
      </c>
      <c r="D286" s="404">
        <f t="shared" si="35"/>
        <v>0.10366915289211787</v>
      </c>
      <c r="E286" s="404">
        <f t="shared" si="36"/>
        <v>0.17941773865944483</v>
      </c>
      <c r="F286" s="404">
        <f t="shared" si="37"/>
        <v>0.14231476654634156</v>
      </c>
      <c r="G286" s="404">
        <f t="shared" si="38"/>
        <v>8.0727051177904144E-2</v>
      </c>
      <c r="H286" s="404">
        <f t="shared" si="39"/>
        <v>0.13587550870399254</v>
      </c>
      <c r="I286" s="404">
        <f t="shared" si="40"/>
        <v>7.861168792643132E-2</v>
      </c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</row>
    <row r="287" spans="2:29" x14ac:dyDescent="0.3">
      <c r="B287" s="256">
        <f t="shared" si="41"/>
        <v>266</v>
      </c>
      <c r="C287" s="404">
        <f t="shared" si="34"/>
        <v>0.14776216166814704</v>
      </c>
      <c r="D287" s="404">
        <f t="shared" si="35"/>
        <v>0.10397498346262553</v>
      </c>
      <c r="E287" s="404">
        <f t="shared" si="36"/>
        <v>0.17987557479037058</v>
      </c>
      <c r="F287" s="404">
        <f t="shared" si="37"/>
        <v>0.1427470622230784</v>
      </c>
      <c r="G287" s="404">
        <f t="shared" si="38"/>
        <v>8.1005359753126532E-2</v>
      </c>
      <c r="H287" s="404">
        <f t="shared" si="39"/>
        <v>0.13626951543680901</v>
      </c>
      <c r="I287" s="404">
        <f t="shared" si="40"/>
        <v>7.8875578223223816E-2</v>
      </c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</row>
    <row r="288" spans="2:29" x14ac:dyDescent="0.3">
      <c r="B288" s="256">
        <f t="shared" si="41"/>
        <v>267</v>
      </c>
      <c r="C288" s="404">
        <f t="shared" si="34"/>
        <v>0.14822473680379841</v>
      </c>
      <c r="D288" s="404">
        <f t="shared" si="35"/>
        <v>0.10428031262205092</v>
      </c>
      <c r="E288" s="404">
        <f t="shared" si="36"/>
        <v>0.18033229771714171</v>
      </c>
      <c r="F288" s="404">
        <f t="shared" si="37"/>
        <v>0.14317872443237065</v>
      </c>
      <c r="G288" s="404">
        <f t="shared" si="38"/>
        <v>8.128348757915245E-2</v>
      </c>
      <c r="H288" s="404">
        <f t="shared" si="39"/>
        <v>0.13666283677129082</v>
      </c>
      <c r="I288" s="404">
        <f t="shared" si="40"/>
        <v>7.9139249510937218E-2</v>
      </c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</row>
    <row r="289" spans="2:29" x14ac:dyDescent="0.3">
      <c r="B289" s="256">
        <f t="shared" si="41"/>
        <v>268</v>
      </c>
      <c r="C289" s="404">
        <f t="shared" si="34"/>
        <v>0.14868673269134225</v>
      </c>
      <c r="D289" s="404">
        <f t="shared" si="35"/>
        <v>0.10458514160248383</v>
      </c>
      <c r="E289" s="404">
        <f t="shared" si="36"/>
        <v>0.18078791149487317</v>
      </c>
      <c r="F289" s="404">
        <f t="shared" si="37"/>
        <v>0.14360975456558264</v>
      </c>
      <c r="G289" s="404">
        <f t="shared" si="38"/>
        <v>8.1561434832007784E-2</v>
      </c>
      <c r="H289" s="404">
        <f t="shared" si="39"/>
        <v>0.13705547449432093</v>
      </c>
      <c r="I289" s="404">
        <f t="shared" si="40"/>
        <v>7.9402702062100025E-2</v>
      </c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</row>
    <row r="290" spans="2:29" x14ac:dyDescent="0.3">
      <c r="B290" s="256">
        <f t="shared" si="41"/>
        <v>269</v>
      </c>
      <c r="C290" s="404">
        <f t="shared" si="34"/>
        <v>0.1491481504181211</v>
      </c>
      <c r="D290" s="404">
        <f t="shared" si="35"/>
        <v>0.1048894716319806</v>
      </c>
      <c r="E290" s="404">
        <f t="shared" si="36"/>
        <v>0.18124242015900821</v>
      </c>
      <c r="F290" s="404">
        <f t="shared" si="37"/>
        <v>0.14404015401000714</v>
      </c>
      <c r="G290" s="404">
        <f t="shared" si="38"/>
        <v>8.1839201687489857E-2</v>
      </c>
      <c r="H290" s="404">
        <f t="shared" si="39"/>
        <v>0.13744743038657647</v>
      </c>
      <c r="I290" s="404">
        <f t="shared" si="40"/>
        <v>7.9665936148788724E-2</v>
      </c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</row>
    <row r="291" spans="2:29" x14ac:dyDescent="0.3">
      <c r="B291" s="256">
        <f t="shared" si="41"/>
        <v>270</v>
      </c>
      <c r="C291" s="404">
        <f t="shared" si="34"/>
        <v>0.14960899106875775</v>
      </c>
      <c r="D291" s="404">
        <f t="shared" si="35"/>
        <v>0.10519330393458065</v>
      </c>
      <c r="E291" s="404">
        <f t="shared" si="36"/>
        <v>0.18169582772543741</v>
      </c>
      <c r="F291" s="404">
        <f t="shared" si="37"/>
        <v>0.14446992414887988</v>
      </c>
      <c r="G291" s="404">
        <f t="shared" si="38"/>
        <v>8.211678832116788E-2</v>
      </c>
      <c r="H291" s="404">
        <f t="shared" si="39"/>
        <v>0.13783870622255542</v>
      </c>
      <c r="I291" s="404">
        <f t="shared" si="40"/>
        <v>7.9928952042628773E-2</v>
      </c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</row>
    <row r="292" spans="2:29" x14ac:dyDescent="0.3">
      <c r="B292" s="256">
        <f t="shared" si="41"/>
        <v>271</v>
      </c>
      <c r="C292" s="404">
        <f t="shared" si="34"/>
        <v>0.15006925572516366</v>
      </c>
      <c r="D292" s="404">
        <f t="shared" si="35"/>
        <v>0.10549663973032285</v>
      </c>
      <c r="E292" s="404">
        <f t="shared" si="36"/>
        <v>0.18214813819061704</v>
      </c>
      <c r="F292" s="404">
        <f t="shared" si="37"/>
        <v>0.14489906636139471</v>
      </c>
      <c r="G292" s="404">
        <f t="shared" si="38"/>
        <v>8.2394194908383331E-2</v>
      </c>
      <c r="H292" s="404">
        <f t="shared" si="39"/>
        <v>0.1382293037706035</v>
      </c>
      <c r="I292" s="404">
        <f t="shared" si="40"/>
        <v>8.0191750014795518E-2</v>
      </c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</row>
    <row r="293" spans="2:29" x14ac:dyDescent="0.3">
      <c r="B293" s="256">
        <f t="shared" si="41"/>
        <v>272</v>
      </c>
      <c r="C293" s="404">
        <f t="shared" si="34"/>
        <v>0.15052894546654755</v>
      </c>
      <c r="D293" s="404">
        <f t="shared" si="35"/>
        <v>0.10579948023526194</v>
      </c>
      <c r="E293" s="404">
        <f t="shared" si="36"/>
        <v>0.18259935553168638</v>
      </c>
      <c r="F293" s="404">
        <f t="shared" si="37"/>
        <v>0.1453275820227182</v>
      </c>
      <c r="G293" s="404">
        <f t="shared" si="38"/>
        <v>8.2671421624250285E-2</v>
      </c>
      <c r="H293" s="404">
        <f t="shared" si="39"/>
        <v>0.13861922479294073</v>
      </c>
      <c r="I293" s="404">
        <f t="shared" si="40"/>
        <v>8.0454330336015137E-2</v>
      </c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</row>
    <row r="294" spans="2:29" x14ac:dyDescent="0.3">
      <c r="B294" s="256">
        <f t="shared" si="41"/>
        <v>273</v>
      </c>
      <c r="C294" s="404">
        <f t="shared" si="34"/>
        <v>0.15098806136942361</v>
      </c>
      <c r="D294" s="404">
        <f t="shared" si="35"/>
        <v>0.10610182666148466</v>
      </c>
      <c r="E294" s="404">
        <f t="shared" si="36"/>
        <v>0.18304948370658441</v>
      </c>
      <c r="F294" s="404">
        <f t="shared" si="37"/>
        <v>0.14575547250400428</v>
      </c>
      <c r="G294" s="404">
        <f t="shared" si="38"/>
        <v>8.2948468643655821E-2</v>
      </c>
      <c r="H294" s="404">
        <f t="shared" si="39"/>
        <v>0.13900847104568809</v>
      </c>
      <c r="I294" s="404">
        <f t="shared" si="40"/>
        <v>8.0716693276565554E-2</v>
      </c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</row>
    <row r="295" spans="2:29" x14ac:dyDescent="0.3">
      <c r="B295" s="256">
        <f t="shared" si="41"/>
        <v>274</v>
      </c>
      <c r="C295" s="404">
        <f t="shared" si="34"/>
        <v>0.15144660450762021</v>
      </c>
      <c r="D295" s="404">
        <f t="shared" si="35"/>
        <v>0.10640368021712598</v>
      </c>
      <c r="E295" s="404">
        <f t="shared" si="36"/>
        <v>0.18349852665416555</v>
      </c>
      <c r="F295" s="404">
        <f t="shared" si="37"/>
        <v>0.14618273917240895</v>
      </c>
      <c r="G295" s="404">
        <f t="shared" si="38"/>
        <v>8.322533614126032E-2</v>
      </c>
      <c r="H295" s="404">
        <f t="shared" si="39"/>
        <v>0.13939704427889371</v>
      </c>
      <c r="I295" s="404">
        <f t="shared" si="40"/>
        <v>8.0978839106277345E-2</v>
      </c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</row>
    <row r="296" spans="2:29" x14ac:dyDescent="0.3">
      <c r="B296" s="256">
        <f t="shared" si="41"/>
        <v>275</v>
      </c>
      <c r="C296" s="404">
        <f t="shared" si="34"/>
        <v>0.15190457595228798</v>
      </c>
      <c r="D296" s="404">
        <f t="shared" si="35"/>
        <v>0.10670504210638525</v>
      </c>
      <c r="E296" s="404">
        <f t="shared" si="36"/>
        <v>0.18394648829431437</v>
      </c>
      <c r="F296" s="404">
        <f t="shared" si="37"/>
        <v>0.14660938339110482</v>
      </c>
      <c r="G296" s="404">
        <f t="shared" si="38"/>
        <v>8.3502024291497973E-2</v>
      </c>
      <c r="H296" s="404">
        <f t="shared" si="39"/>
        <v>0.13978494623655913</v>
      </c>
      <c r="I296" s="404">
        <f t="shared" si="40"/>
        <v>8.1240768094534718E-2</v>
      </c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</row>
    <row r="297" spans="2:29" x14ac:dyDescent="0.3">
      <c r="B297" s="256">
        <f t="shared" si="41"/>
        <v>276</v>
      </c>
      <c r="C297" s="404">
        <f t="shared" si="34"/>
        <v>0.15236197677190833</v>
      </c>
      <c r="D297" s="404">
        <f t="shared" si="35"/>
        <v>0.10700591352954207</v>
      </c>
      <c r="E297" s="404">
        <f t="shared" si="36"/>
        <v>0.18439337252805987</v>
      </c>
      <c r="F297" s="404">
        <f t="shared" si="37"/>
        <v>0.14703540651929561</v>
      </c>
      <c r="G297" s="404">
        <f t="shared" si="38"/>
        <v>8.3778533268576982E-2</v>
      </c>
      <c r="H297" s="404">
        <f t="shared" si="39"/>
        <v>0.14017217865666554</v>
      </c>
      <c r="I297" s="404">
        <f t="shared" si="40"/>
        <v>8.1502480510276393E-2</v>
      </c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</row>
    <row r="298" spans="2:29" x14ac:dyDescent="0.3">
      <c r="B298" s="256">
        <f t="shared" si="41"/>
        <v>277</v>
      </c>
      <c r="C298" s="404">
        <f t="shared" si="34"/>
        <v>0.15281880803230166</v>
      </c>
      <c r="D298" s="404">
        <f t="shared" si="35"/>
        <v>0.10730629568297241</v>
      </c>
      <c r="E298" s="404">
        <f t="shared" si="36"/>
        <v>0.18483918323768853</v>
      </c>
      <c r="F298" s="404">
        <f t="shared" si="37"/>
        <v>0.14746080991223057</v>
      </c>
      <c r="G298" s="404">
        <f t="shared" si="38"/>
        <v>8.4054863246480011E-2</v>
      </c>
      <c r="H298" s="404">
        <f t="shared" si="39"/>
        <v>0.14055874327119949</v>
      </c>
      <c r="I298" s="404">
        <f t="shared" si="40"/>
        <v>8.1763976621996567E-2</v>
      </c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</row>
    <row r="299" spans="2:29" x14ac:dyDescent="0.3">
      <c r="B299" s="256">
        <f t="shared" si="41"/>
        <v>278</v>
      </c>
      <c r="C299" s="404">
        <f t="shared" si="34"/>
        <v>0.15327507079663577</v>
      </c>
      <c r="D299" s="404">
        <f t="shared" si="35"/>
        <v>0.10760618975916426</v>
      </c>
      <c r="E299" s="404">
        <f t="shared" si="36"/>
        <v>0.18528392428685683</v>
      </c>
      <c r="F299" s="404">
        <f t="shared" si="37"/>
        <v>0.14788559492121889</v>
      </c>
      <c r="G299" s="404">
        <f t="shared" si="38"/>
        <v>8.4331014398964566E-2</v>
      </c>
      <c r="H299" s="404">
        <f t="shared" si="39"/>
        <v>0.14094464180617897</v>
      </c>
      <c r="I299" s="404">
        <f t="shared" si="40"/>
        <v>8.2025256697745783E-2</v>
      </c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</row>
    <row r="300" spans="2:29" x14ac:dyDescent="0.3">
      <c r="B300" s="256">
        <f t="shared" si="41"/>
        <v>279</v>
      </c>
      <c r="C300" s="404">
        <f t="shared" si="34"/>
        <v>0.15373076612543396</v>
      </c>
      <c r="D300" s="404">
        <f t="shared" si="35"/>
        <v>0.10790559694673359</v>
      </c>
      <c r="E300" s="404">
        <f t="shared" si="36"/>
        <v>0.18572759952070297</v>
      </c>
      <c r="F300" s="404">
        <f t="shared" si="37"/>
        <v>0.14830976289364387</v>
      </c>
      <c r="G300" s="404">
        <f t="shared" si="38"/>
        <v>8.4606986899563322E-2</v>
      </c>
      <c r="H300" s="404">
        <f t="shared" si="39"/>
        <v>0.14132987598167887</v>
      </c>
      <c r="I300" s="404">
        <f t="shared" si="40"/>
        <v>8.2286321005131835E-2</v>
      </c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</row>
    <row r="301" spans="2:29" x14ac:dyDescent="0.3">
      <c r="B301" s="256">
        <f t="shared" si="41"/>
        <v>280</v>
      </c>
      <c r="C301" s="404">
        <f t="shared" si="34"/>
        <v>0.15418589507658334</v>
      </c>
      <c r="D301" s="404">
        <f t="shared" si="35"/>
        <v>0.10820451843043996</v>
      </c>
      <c r="E301" s="404">
        <f t="shared" si="36"/>
        <v>0.18617021276595744</v>
      </c>
      <c r="F301" s="404">
        <f t="shared" si="37"/>
        <v>0.14873331517297739</v>
      </c>
      <c r="G301" s="404">
        <f t="shared" si="38"/>
        <v>8.488278092158448E-2</v>
      </c>
      <c r="H301" s="404">
        <f t="shared" si="39"/>
        <v>0.14171444751185672</v>
      </c>
      <c r="I301" s="404">
        <f t="shared" si="40"/>
        <v>8.254716981132075E-2</v>
      </c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</row>
    <row r="302" spans="2:29" x14ac:dyDescent="0.3">
      <c r="B302" s="256">
        <f t="shared" si="41"/>
        <v>281</v>
      </c>
      <c r="C302" s="404">
        <f t="shared" si="34"/>
        <v>0.15464045870534293</v>
      </c>
      <c r="D302" s="404">
        <f t="shared" si="35"/>
        <v>0.10850295539120215</v>
      </c>
      <c r="E302" s="404">
        <f t="shared" si="36"/>
        <v>0.18661176783105327</v>
      </c>
      <c r="F302" s="404">
        <f t="shared" si="37"/>
        <v>0.14915625309879391</v>
      </c>
      <c r="G302" s="404">
        <f t="shared" si="38"/>
        <v>8.5158396638112172E-2</v>
      </c>
      <c r="H302" s="404">
        <f t="shared" si="39"/>
        <v>0.14209835810497801</v>
      </c>
      <c r="I302" s="404">
        <f t="shared" si="40"/>
        <v>8.2807803383037656E-2</v>
      </c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</row>
    <row r="303" spans="2:29" x14ac:dyDescent="0.3">
      <c r="B303" s="256">
        <f t="shared" si="41"/>
        <v>282</v>
      </c>
      <c r="C303" s="404">
        <f t="shared" si="34"/>
        <v>0.15509445806435196</v>
      </c>
      <c r="D303" s="404">
        <f t="shared" si="35"/>
        <v>0.10880090900611375</v>
      </c>
      <c r="E303" s="404">
        <f t="shared" si="36"/>
        <v>0.18705226850623508</v>
      </c>
      <c r="F303" s="404">
        <f t="shared" si="37"/>
        <v>0.14957857800678473</v>
      </c>
      <c r="G303" s="404">
        <f t="shared" si="38"/>
        <v>8.5433834222006788E-2</v>
      </c>
      <c r="H303" s="404">
        <f t="shared" si="39"/>
        <v>0.14248160946344152</v>
      </c>
      <c r="I303" s="404">
        <f t="shared" si="40"/>
        <v>8.3068221986567686E-2</v>
      </c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</row>
    <row r="304" spans="2:29" x14ac:dyDescent="0.3">
      <c r="B304" s="256">
        <f t="shared" si="41"/>
        <v>283</v>
      </c>
      <c r="C304" s="404">
        <f t="shared" si="34"/>
        <v>0.15554789420363779</v>
      </c>
      <c r="D304" s="404">
        <f t="shared" si="35"/>
        <v>0.1090983804484586</v>
      </c>
      <c r="E304" s="404">
        <f t="shared" si="36"/>
        <v>0.18749171856366767</v>
      </c>
      <c r="F304" s="404">
        <f t="shared" si="37"/>
        <v>0.15000029122877187</v>
      </c>
      <c r="G304" s="404">
        <f t="shared" si="38"/>
        <v>8.5709093845905346E-2</v>
      </c>
      <c r="H304" s="404">
        <f t="shared" si="39"/>
        <v>0.14286420328380445</v>
      </c>
      <c r="I304" s="404">
        <f t="shared" si="40"/>
        <v>8.3328425887756907E-2</v>
      </c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</row>
    <row r="305" spans="2:29" x14ac:dyDescent="0.3">
      <c r="B305" s="256">
        <f t="shared" si="41"/>
        <v>284</v>
      </c>
      <c r="C305" s="404">
        <f t="shared" si="34"/>
        <v>0.15600076817062425</v>
      </c>
      <c r="D305" s="404">
        <f t="shared" si="35"/>
        <v>0.10939537088772625</v>
      </c>
      <c r="E305" s="404">
        <f t="shared" si="36"/>
        <v>0.18793012175754367</v>
      </c>
      <c r="F305" s="404">
        <f t="shared" si="37"/>
        <v>0.15042139409272223</v>
      </c>
      <c r="G305" s="404">
        <f t="shared" si="38"/>
        <v>8.5984175682221858E-2</v>
      </c>
      <c r="H305" s="404">
        <f t="shared" si="39"/>
        <v>0.14324614125680746</v>
      </c>
      <c r="I305" s="404">
        <f t="shared" si="40"/>
        <v>8.3588415352013182E-2</v>
      </c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</row>
    <row r="306" spans="2:29" x14ac:dyDescent="0.3">
      <c r="B306" s="256">
        <f t="shared" si="41"/>
        <v>285</v>
      </c>
      <c r="C306" s="404">
        <f t="shared" si="34"/>
        <v>0.15645308101013949</v>
      </c>
      <c r="D306" s="404">
        <f t="shared" si="35"/>
        <v>0.10969188148962716</v>
      </c>
      <c r="E306" s="404">
        <f t="shared" si="36"/>
        <v>0.18836748182419036</v>
      </c>
      <c r="F306" s="404">
        <f t="shared" si="37"/>
        <v>0.15084188792276151</v>
      </c>
      <c r="G306" s="404">
        <f t="shared" si="38"/>
        <v>8.6259079903147698E-2</v>
      </c>
      <c r="H306" s="404">
        <f t="shared" si="39"/>
        <v>0.1436274250673997</v>
      </c>
      <c r="I306" s="404">
        <f t="shared" si="40"/>
        <v>8.3848190644307152E-2</v>
      </c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</row>
    <row r="307" spans="2:29" x14ac:dyDescent="0.3">
      <c r="B307" s="256">
        <f t="shared" si="41"/>
        <v>286</v>
      </c>
      <c r="C307" s="404">
        <f t="shared" si="34"/>
        <v>0.15690483376442416</v>
      </c>
      <c r="D307" s="404">
        <f t="shared" si="35"/>
        <v>0.10998791341610813</v>
      </c>
      <c r="E307" s="404">
        <f t="shared" si="36"/>
        <v>0.18880380248217588</v>
      </c>
      <c r="F307" s="404">
        <f t="shared" si="37"/>
        <v>0.15126177403918803</v>
      </c>
      <c r="G307" s="404">
        <f t="shared" si="38"/>
        <v>8.6533806680651928E-2</v>
      </c>
      <c r="H307" s="404">
        <f t="shared" si="39"/>
        <v>0.14400805639476336</v>
      </c>
      <c r="I307" s="404">
        <f t="shared" si="40"/>
        <v>8.4107752029173033E-2</v>
      </c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</row>
    <row r="308" spans="2:29" x14ac:dyDescent="0.3">
      <c r="B308" s="256">
        <f t="shared" si="41"/>
        <v>287</v>
      </c>
      <c r="C308" s="404">
        <f t="shared" si="34"/>
        <v>0.15735602747313929</v>
      </c>
      <c r="D308" s="404">
        <f t="shared" si="35"/>
        <v>0.11028346782536727</v>
      </c>
      <c r="E308" s="404">
        <f t="shared" si="36"/>
        <v>0.18923908743241463</v>
      </c>
      <c r="F308" s="404">
        <f t="shared" si="37"/>
        <v>0.15168105375848659</v>
      </c>
      <c r="G308" s="404">
        <f t="shared" si="38"/>
        <v>8.6808356186481694E-2</v>
      </c>
      <c r="H308" s="404">
        <f t="shared" si="39"/>
        <v>0.14438803691233848</v>
      </c>
      <c r="I308" s="404">
        <f t="shared" si="40"/>
        <v>8.4367099770709622E-2</v>
      </c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</row>
    <row r="309" spans="2:29" x14ac:dyDescent="0.3">
      <c r="B309" s="256">
        <f t="shared" si="41"/>
        <v>288</v>
      </c>
      <c r="C309" s="404">
        <f t="shared" si="34"/>
        <v>0.15780666317337433</v>
      </c>
      <c r="D309" s="404">
        <f t="shared" si="35"/>
        <v>0.1105785458718693</v>
      </c>
      <c r="E309" s="404">
        <f t="shared" si="36"/>
        <v>0.18967334035827185</v>
      </c>
      <c r="F309" s="404">
        <f t="shared" si="37"/>
        <v>0.15209972839334215</v>
      </c>
      <c r="G309" s="404">
        <f t="shared" si="38"/>
        <v>8.7082728592162553E-2</v>
      </c>
      <c r="H309" s="404">
        <f t="shared" si="39"/>
        <v>0.14476736828784748</v>
      </c>
      <c r="I309" s="404">
        <f t="shared" si="40"/>
        <v>8.4626234132581107E-2</v>
      </c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</row>
    <row r="310" spans="2:29" x14ac:dyDescent="0.3">
      <c r="B310" s="256">
        <f t="shared" si="41"/>
        <v>289</v>
      </c>
      <c r="C310" s="404">
        <f t="shared" si="34"/>
        <v>0.15825674189965525</v>
      </c>
      <c r="D310" s="404">
        <f t="shared" si="35"/>
        <v>0.11087314870636047</v>
      </c>
      <c r="E310" s="404">
        <f t="shared" si="36"/>
        <v>0.19010656492566766</v>
      </c>
      <c r="F310" s="404">
        <f t="shared" si="37"/>
        <v>0.15251779925265371</v>
      </c>
      <c r="G310" s="404">
        <f t="shared" si="38"/>
        <v>8.7356924068998865E-2</v>
      </c>
      <c r="H310" s="404">
        <f t="shared" si="39"/>
        <v>0.14514605218331947</v>
      </c>
      <c r="I310" s="404">
        <f t="shared" si="40"/>
        <v>8.4885155378017982E-2</v>
      </c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</row>
    <row r="311" spans="2:29" x14ac:dyDescent="0.3">
      <c r="B311" s="256">
        <f t="shared" si="41"/>
        <v>290</v>
      </c>
      <c r="C311" s="404">
        <f t="shared" si="34"/>
        <v>0.1587062646839521</v>
      </c>
      <c r="D311" s="404">
        <f t="shared" si="35"/>
        <v>0.11116727747588356</v>
      </c>
      <c r="E311" s="404">
        <f t="shared" si="36"/>
        <v>0.19053876478318002</v>
      </c>
      <c r="F311" s="404">
        <f t="shared" si="37"/>
        <v>0.15293526764154769</v>
      </c>
      <c r="G311" s="404">
        <f t="shared" si="38"/>
        <v>8.7630942788074123E-2</v>
      </c>
      <c r="H311" s="404">
        <f t="shared" si="39"/>
        <v>0.14552409025511456</v>
      </c>
      <c r="I311" s="404">
        <f t="shared" si="40"/>
        <v>8.5143863769817973E-2</v>
      </c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</row>
    <row r="312" spans="2:29" x14ac:dyDescent="0.3">
      <c r="B312" s="256">
        <f t="shared" si="41"/>
        <v>291</v>
      </c>
      <c r="C312" s="404">
        <f t="shared" si="34"/>
        <v>0.15915523255568725</v>
      </c>
      <c r="D312" s="404">
        <f t="shared" si="35"/>
        <v>0.11146093332379273</v>
      </c>
      <c r="E312" s="404">
        <f t="shared" si="36"/>
        <v>0.19096994356214728</v>
      </c>
      <c r="F312" s="404">
        <f t="shared" si="37"/>
        <v>0.15335213486139182</v>
      </c>
      <c r="G312" s="404">
        <f t="shared" si="38"/>
        <v>8.7904784920251333E-2</v>
      </c>
      <c r="H312" s="404">
        <f t="shared" si="39"/>
        <v>0.1459014841539481</v>
      </c>
      <c r="I312" s="404">
        <f t="shared" si="40"/>
        <v>8.5402359570346892E-2</v>
      </c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</row>
    <row r="313" spans="2:29" x14ac:dyDescent="0.3">
      <c r="B313" s="256">
        <f t="shared" si="41"/>
        <v>292</v>
      </c>
      <c r="C313" s="404">
        <f t="shared" si="34"/>
        <v>0.159603646541743</v>
      </c>
      <c r="D313" s="404">
        <f t="shared" si="35"/>
        <v>0.11175411738976836</v>
      </c>
      <c r="E313" s="404">
        <f t="shared" si="36"/>
        <v>0.19140010487676981</v>
      </c>
      <c r="F313" s="404">
        <f t="shared" si="37"/>
        <v>0.15376840220980834</v>
      </c>
      <c r="G313" s="404">
        <f t="shared" si="38"/>
        <v>8.81784506361733E-2</v>
      </c>
      <c r="H313" s="404">
        <f t="shared" si="39"/>
        <v>0.14627823552491453</v>
      </c>
      <c r="I313" s="404">
        <f t="shared" si="40"/>
        <v>8.5660643041539544E-2</v>
      </c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</row>
    <row r="314" spans="2:29" x14ac:dyDescent="0.3">
      <c r="B314" s="256">
        <f t="shared" si="41"/>
        <v>293</v>
      </c>
      <c r="C314" s="404">
        <f t="shared" si="34"/>
        <v>0.16005150766646961</v>
      </c>
      <c r="D314" s="404">
        <f t="shared" si="35"/>
        <v>0.11204683080983179</v>
      </c>
      <c r="E314" s="404">
        <f t="shared" si="36"/>
        <v>0.19182925232421105</v>
      </c>
      <c r="F314" s="404">
        <f t="shared" si="37"/>
        <v>0.1541840709806877</v>
      </c>
      <c r="G314" s="404">
        <f t="shared" si="38"/>
        <v>8.8451940106263088E-2</v>
      </c>
      <c r="H314" s="404">
        <f t="shared" si="39"/>
        <v>0.1466543460075114</v>
      </c>
      <c r="I314" s="404">
        <f t="shared" si="40"/>
        <v>8.5918714444900596E-2</v>
      </c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</row>
    <row r="315" spans="2:29" x14ac:dyDescent="0.3">
      <c r="B315" s="256">
        <f t="shared" si="41"/>
        <v>294</v>
      </c>
      <c r="C315" s="404">
        <f t="shared" si="34"/>
        <v>0.16049881695169288</v>
      </c>
      <c r="D315" s="404">
        <f t="shared" si="35"/>
        <v>0.11233907471636001</v>
      </c>
      <c r="E315" s="404">
        <f t="shared" si="36"/>
        <v>0.19225738948469787</v>
      </c>
      <c r="F315" s="404">
        <f t="shared" si="37"/>
        <v>0.15459914246420192</v>
      </c>
      <c r="G315" s="404">
        <f t="shared" si="38"/>
        <v>8.8725253500724285E-2</v>
      </c>
      <c r="H315" s="404">
        <f t="shared" si="39"/>
        <v>0.14702981723566319</v>
      </c>
      <c r="I315" s="404">
        <f t="shared" si="40"/>
        <v>8.6176574041505458E-2</v>
      </c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</row>
    <row r="316" spans="2:29" x14ac:dyDescent="0.3">
      <c r="B316" s="256">
        <f t="shared" si="41"/>
        <v>295</v>
      </c>
      <c r="C316" s="404">
        <f t="shared" si="34"/>
        <v>0.16094557541672219</v>
      </c>
      <c r="D316" s="404">
        <f t="shared" si="35"/>
        <v>0.11263085023810022</v>
      </c>
      <c r="E316" s="404">
        <f t="shared" si="36"/>
        <v>0.19268451992161986</v>
      </c>
      <c r="F316" s="404">
        <f t="shared" si="37"/>
        <v>0.15501361794681781</v>
      </c>
      <c r="G316" s="404">
        <f t="shared" si="38"/>
        <v>8.8998390989541432E-2</v>
      </c>
      <c r="H316" s="404">
        <f t="shared" si="39"/>
        <v>0.14740465083774482</v>
      </c>
      <c r="I316" s="404">
        <f t="shared" si="40"/>
        <v>8.6434222092001176E-2</v>
      </c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</row>
    <row r="317" spans="2:29" x14ac:dyDescent="0.3">
      <c r="B317" s="256">
        <f t="shared" si="41"/>
        <v>296</v>
      </c>
      <c r="C317" s="404">
        <f t="shared" si="34"/>
        <v>0.16139178407835794</v>
      </c>
      <c r="D317" s="404">
        <f t="shared" si="35"/>
        <v>0.11292215850018446</v>
      </c>
      <c r="E317" s="404">
        <f t="shared" si="36"/>
        <v>0.1931106471816284</v>
      </c>
      <c r="F317" s="404">
        <f t="shared" si="37"/>
        <v>0.15542749871131048</v>
      </c>
      <c r="G317" s="404">
        <f t="shared" si="38"/>
        <v>8.9271352742480298E-2</v>
      </c>
      <c r="H317" s="404">
        <f t="shared" si="39"/>
        <v>0.14777884843660535</v>
      </c>
      <c r="I317" s="404">
        <f t="shared" si="40"/>
        <v>8.6691658856607304E-2</v>
      </c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</row>
    <row r="318" spans="2:29" x14ac:dyDescent="0.3">
      <c r="B318" s="256">
        <f t="shared" si="41"/>
        <v>297</v>
      </c>
      <c r="C318" s="404">
        <f t="shared" si="34"/>
        <v>0.16183744395089952</v>
      </c>
      <c r="D318" s="404">
        <f t="shared" si="35"/>
        <v>0.1132130006241439</v>
      </c>
      <c r="E318" s="404">
        <f t="shared" si="36"/>
        <v>0.1935357747947348</v>
      </c>
      <c r="F318" s="404">
        <f t="shared" si="37"/>
        <v>0.15584078603677629</v>
      </c>
      <c r="G318" s="404">
        <f t="shared" si="38"/>
        <v>8.9544138929088274E-2</v>
      </c>
      <c r="H318" s="404">
        <f t="shared" si="39"/>
        <v>0.14815241164959134</v>
      </c>
      <c r="I318" s="404">
        <f t="shared" si="40"/>
        <v>8.6948884595116807E-2</v>
      </c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</row>
    <row r="319" spans="2:29" x14ac:dyDescent="0.3">
      <c r="B319" s="256">
        <f t="shared" si="41"/>
        <v>298</v>
      </c>
      <c r="C319" s="404">
        <f t="shared" si="34"/>
        <v>0.16228255604615285</v>
      </c>
      <c r="D319" s="404">
        <f t="shared" si="35"/>
        <v>0.11350337772792339</v>
      </c>
      <c r="E319" s="404">
        <f t="shared" si="36"/>
        <v>0.19395990627440771</v>
      </c>
      <c r="F319" s="404">
        <f t="shared" si="37"/>
        <v>0.15625348119864632</v>
      </c>
      <c r="G319" s="404">
        <f t="shared" si="38"/>
        <v>8.9816749718694744E-2</v>
      </c>
      <c r="H319" s="404">
        <f t="shared" si="39"/>
        <v>0.1485253420885701</v>
      </c>
      <c r="I319" s="404">
        <f t="shared" si="40"/>
        <v>8.720589956689688E-2</v>
      </c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</row>
    <row r="320" spans="2:29" x14ac:dyDescent="0.3">
      <c r="B320" s="256">
        <f t="shared" si="41"/>
        <v>299</v>
      </c>
      <c r="C320" s="404">
        <f t="shared" si="34"/>
        <v>0.16272712137343812</v>
      </c>
      <c r="D320" s="404">
        <f t="shared" si="35"/>
        <v>0.11379329092589573</v>
      </c>
      <c r="E320" s="404">
        <f t="shared" si="36"/>
        <v>0.19438304511766999</v>
      </c>
      <c r="F320" s="404">
        <f t="shared" si="37"/>
        <v>0.1566655854686993</v>
      </c>
      <c r="G320" s="404">
        <f t="shared" si="38"/>
        <v>9.0089185280411377E-2</v>
      </c>
      <c r="H320" s="404">
        <f t="shared" si="39"/>
        <v>0.14889764135995293</v>
      </c>
      <c r="I320" s="404">
        <f t="shared" si="40"/>
        <v>8.7462704030889835E-2</v>
      </c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</row>
    <row r="321" spans="2:29" x14ac:dyDescent="0.3">
      <c r="B321" s="256">
        <f t="shared" si="41"/>
        <v>300</v>
      </c>
      <c r="C321" s="404">
        <f t="shared" si="34"/>
        <v>0.16317114093959731</v>
      </c>
      <c r="D321" s="404">
        <f t="shared" si="35"/>
        <v>0.1140827413288759</v>
      </c>
      <c r="E321" s="404">
        <f t="shared" si="36"/>
        <v>0.19480519480519481</v>
      </c>
      <c r="F321" s="404">
        <f t="shared" si="37"/>
        <v>0.15707710011507481</v>
      </c>
      <c r="G321" s="404">
        <f t="shared" si="38"/>
        <v>9.036144578313253E-2</v>
      </c>
      <c r="H321" s="404">
        <f t="shared" si="39"/>
        <v>0.14926931106471816</v>
      </c>
      <c r="I321" s="404">
        <f t="shared" si="40"/>
        <v>8.771929824561403E-2</v>
      </c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</row>
    <row r="322" spans="2:29" x14ac:dyDescent="0.3">
      <c r="B322" s="256">
        <f t="shared" si="41"/>
        <v>301</v>
      </c>
      <c r="C322" s="404">
        <f t="shared" si="34"/>
        <v>0.16361461574900193</v>
      </c>
      <c r="D322" s="404">
        <f t="shared" si="35"/>
        <v>0.11437173004413526</v>
      </c>
      <c r="E322" s="404">
        <f t="shared" si="36"/>
        <v>0.19522635880140096</v>
      </c>
      <c r="F322" s="404">
        <f t="shared" si="37"/>
        <v>0.15748802640228607</v>
      </c>
      <c r="G322" s="404">
        <f t="shared" si="38"/>
        <v>9.0633531395535566E-2</v>
      </c>
      <c r="H322" s="404">
        <f t="shared" si="39"/>
        <v>0.14964035279843418</v>
      </c>
      <c r="I322" s="404">
        <f t="shared" si="40"/>
        <v>8.7975682469164665E-2</v>
      </c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</row>
    <row r="323" spans="2:29" x14ac:dyDescent="0.3">
      <c r="B323" s="256">
        <f t="shared" si="41"/>
        <v>302</v>
      </c>
      <c r="C323" s="404">
        <f t="shared" si="34"/>
        <v>0.16405754680356052</v>
      </c>
      <c r="D323" s="404">
        <f t="shared" si="35"/>
        <v>0.11466025817541575</v>
      </c>
      <c r="E323" s="404">
        <f t="shared" si="36"/>
        <v>0.19564654055454783</v>
      </c>
      <c r="F323" s="404">
        <f t="shared" si="37"/>
        <v>0.1578983655912331</v>
      </c>
      <c r="G323" s="404">
        <f t="shared" si="38"/>
        <v>9.0905442286081231E-2</v>
      </c>
      <c r="H323" s="404">
        <f t="shared" si="39"/>
        <v>0.15001076815128211</v>
      </c>
      <c r="I323" s="404">
        <f t="shared" si="40"/>
        <v>8.8231856959214677E-2</v>
      </c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</row>
    <row r="324" spans="2:29" x14ac:dyDescent="0.3">
      <c r="B324" s="256">
        <f t="shared" si="41"/>
        <v>303</v>
      </c>
      <c r="C324" s="404">
        <f t="shared" si="34"/>
        <v>0.16449993510272612</v>
      </c>
      <c r="D324" s="404">
        <f t="shared" si="35"/>
        <v>0.1149483268229438</v>
      </c>
      <c r="E324" s="404">
        <f t="shared" si="36"/>
        <v>0.19606574349682929</v>
      </c>
      <c r="F324" s="404">
        <f t="shared" si="37"/>
        <v>0.15830811893921562</v>
      </c>
      <c r="G324" s="404">
        <f t="shared" si="38"/>
        <v>9.1177178623013971E-2</v>
      </c>
      <c r="H324" s="404">
        <f t="shared" si="39"/>
        <v>0.15038055870807868</v>
      </c>
      <c r="I324" s="404">
        <f t="shared" si="40"/>
        <v>8.8487821973015593E-2</v>
      </c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</row>
    <row r="325" spans="2:29" x14ac:dyDescent="0.3">
      <c r="B325" s="256">
        <f t="shared" si="41"/>
        <v>304</v>
      </c>
      <c r="C325" s="404">
        <f t="shared" si="34"/>
        <v>0.16494178164350393</v>
      </c>
      <c r="D325" s="404">
        <f t="shared" si="35"/>
        <v>0.11523593708344441</v>
      </c>
      <c r="E325" s="404">
        <f t="shared" si="36"/>
        <v>0.19648397104446741</v>
      </c>
      <c r="F325" s="404">
        <f t="shared" si="37"/>
        <v>0.15871728769994567</v>
      </c>
      <c r="G325" s="404">
        <f t="shared" si="38"/>
        <v>9.1448740574362253E-2</v>
      </c>
      <c r="H325" s="404">
        <f t="shared" si="39"/>
        <v>0.15074972604829873</v>
      </c>
      <c r="I325" s="404">
        <f t="shared" si="40"/>
        <v>8.8743577767398413E-2</v>
      </c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</row>
    <row r="326" spans="2:29" x14ac:dyDescent="0.3">
      <c r="B326" s="256">
        <f t="shared" si="41"/>
        <v>305</v>
      </c>
      <c r="C326" s="404">
        <f t="shared" si="34"/>
        <v>0.16538308742045876</v>
      </c>
      <c r="D326" s="404">
        <f t="shared" si="35"/>
        <v>0.11552309005015506</v>
      </c>
      <c r="E326" s="404">
        <f t="shared" si="36"/>
        <v>0.19690122659780504</v>
      </c>
      <c r="F326" s="404">
        <f t="shared" si="37"/>
        <v>0.15912587312356072</v>
      </c>
      <c r="G326" s="404">
        <f t="shared" si="38"/>
        <v>9.1720128307939047E-2</v>
      </c>
      <c r="H326" s="404">
        <f t="shared" si="39"/>
        <v>0.15111827174609774</v>
      </c>
      <c r="I326" s="404">
        <f t="shared" si="40"/>
        <v>8.8999124598774432E-2</v>
      </c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</row>
    <row r="327" spans="2:29" x14ac:dyDescent="0.3">
      <c r="B327" s="256">
        <f t="shared" si="41"/>
        <v>306</v>
      </c>
      <c r="C327" s="404">
        <f t="shared" si="34"/>
        <v>0.1658238534257224</v>
      </c>
      <c r="D327" s="404">
        <f t="shared" si="35"/>
        <v>0.11580978681283949</v>
      </c>
      <c r="E327" s="404">
        <f t="shared" si="36"/>
        <v>0.19731751354139798</v>
      </c>
      <c r="F327" s="404">
        <f t="shared" si="37"/>
        <v>0.15953387645663605</v>
      </c>
      <c r="G327" s="404">
        <f t="shared" si="38"/>
        <v>9.1991341991341985E-2</v>
      </c>
      <c r="H327" s="404">
        <f t="shared" si="39"/>
        <v>0.1514861973703342</v>
      </c>
      <c r="I327" s="404">
        <f t="shared" si="40"/>
        <v>8.9254462723136155E-2</v>
      </c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</row>
    <row r="328" spans="2:29" x14ac:dyDescent="0.3">
      <c r="B328" s="256">
        <f t="shared" si="41"/>
        <v>307</v>
      </c>
      <c r="C328" s="404">
        <f t="shared" si="34"/>
        <v>0.16626408064900114</v>
      </c>
      <c r="D328" s="404">
        <f t="shared" si="35"/>
        <v>0.11609602845780158</v>
      </c>
      <c r="E328" s="404">
        <f t="shared" si="36"/>
        <v>0.19773283524410667</v>
      </c>
      <c r="F328" s="404">
        <f t="shared" si="37"/>
        <v>0.15994129894219777</v>
      </c>
      <c r="G328" s="404">
        <f t="shared" si="38"/>
        <v>9.226238179195384E-2</v>
      </c>
      <c r="H328" s="404">
        <f t="shared" si="39"/>
        <v>0.15185350448459189</v>
      </c>
      <c r="I328" s="404">
        <f t="shared" si="40"/>
        <v>8.9509592396058074E-2</v>
      </c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</row>
    <row r="329" spans="2:29" x14ac:dyDescent="0.3">
      <c r="B329" s="256">
        <f t="shared" si="41"/>
        <v>308</v>
      </c>
      <c r="C329" s="404">
        <f t="shared" si="34"/>
        <v>0.16670377007758322</v>
      </c>
      <c r="D329" s="404">
        <f t="shared" si="35"/>
        <v>0.11638181606789907</v>
      </c>
      <c r="E329" s="404">
        <f t="shared" si="36"/>
        <v>0.19814719505918682</v>
      </c>
      <c r="F329" s="404">
        <f t="shared" si="37"/>
        <v>0.16034814181973517</v>
      </c>
      <c r="G329" s="404">
        <f t="shared" si="38"/>
        <v>9.2533247876942795E-2</v>
      </c>
      <c r="H329" s="404">
        <f t="shared" si="39"/>
        <v>0.15222019464720193</v>
      </c>
      <c r="I329" s="404">
        <f t="shared" si="40"/>
        <v>8.9764513872697599E-2</v>
      </c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</row>
    <row r="330" spans="2:29" x14ac:dyDescent="0.3">
      <c r="B330" s="256">
        <f t="shared" si="41"/>
        <v>309</v>
      </c>
      <c r="C330" s="404">
        <f t="shared" si="34"/>
        <v>0.16714292269634609</v>
      </c>
      <c r="D330" s="404">
        <f t="shared" si="35"/>
        <v>0.11666715072255714</v>
      </c>
      <c r="E330" s="404">
        <f t="shared" si="36"/>
        <v>0.19856059632437989</v>
      </c>
      <c r="F330" s="404">
        <f t="shared" si="37"/>
        <v>0.16075440632521337</v>
      </c>
      <c r="G330" s="404">
        <f t="shared" si="38"/>
        <v>9.2803940413262856E-2</v>
      </c>
      <c r="H330" s="404">
        <f t="shared" si="39"/>
        <v>0.15258626941126499</v>
      </c>
      <c r="I330" s="404">
        <f t="shared" si="40"/>
        <v>9.0019227407795846E-2</v>
      </c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</row>
    <row r="331" spans="2:29" x14ac:dyDescent="0.3">
      <c r="B331" s="256">
        <f t="shared" si="41"/>
        <v>310</v>
      </c>
      <c r="C331" s="404">
        <f t="shared" si="34"/>
        <v>0.16758153948776386</v>
      </c>
      <c r="D331" s="404">
        <f t="shared" si="35"/>
        <v>0.11695203349778202</v>
      </c>
      <c r="E331" s="404">
        <f t="shared" si="36"/>
        <v>0.19897304236200256</v>
      </c>
      <c r="F331" s="404">
        <f t="shared" si="37"/>
        <v>0.16116009369108603</v>
      </c>
      <c r="G331" s="404">
        <f t="shared" si="38"/>
        <v>9.307445956765413E-2</v>
      </c>
      <c r="H331" s="404">
        <f t="shared" si="39"/>
        <v>0.15295173032467307</v>
      </c>
      <c r="I331" s="404">
        <f t="shared" si="40"/>
        <v>9.0273733255678515E-2</v>
      </c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</row>
    <row r="332" spans="2:29" x14ac:dyDescent="0.3">
      <c r="B332" s="256">
        <f t="shared" si="41"/>
        <v>311</v>
      </c>
      <c r="C332" s="404">
        <f t="shared" si="34"/>
        <v>0.16801962143191454</v>
      </c>
      <c r="D332" s="404">
        <f t="shared" si="35"/>
        <v>0.11723646546617454</v>
      </c>
      <c r="E332" s="404">
        <f t="shared" si="36"/>
        <v>0.19938453647903578</v>
      </c>
      <c r="F332" s="404">
        <f t="shared" si="37"/>
        <v>0.16156520514630743</v>
      </c>
      <c r="G332" s="404">
        <f t="shared" si="38"/>
        <v>9.3344805506643189E-2</v>
      </c>
      <c r="H332" s="404">
        <f t="shared" si="39"/>
        <v>0.15331657893013137</v>
      </c>
      <c r="I332" s="404">
        <f t="shared" si="40"/>
        <v>9.0528031670256734E-2</v>
      </c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</row>
    <row r="333" spans="2:29" x14ac:dyDescent="0.3">
      <c r="B333" s="256">
        <f t="shared" si="41"/>
        <v>312</v>
      </c>
      <c r="C333" s="404">
        <f t="shared" si="34"/>
        <v>0.16845716950648745</v>
      </c>
      <c r="D333" s="404">
        <f t="shared" si="35"/>
        <v>0.11752044769694361</v>
      </c>
      <c r="E333" s="404">
        <f t="shared" si="36"/>
        <v>0.19979508196721313</v>
      </c>
      <c r="F333" s="404">
        <f t="shared" si="37"/>
        <v>0.16196974191634531</v>
      </c>
      <c r="G333" s="404">
        <f t="shared" si="38"/>
        <v>9.3614978396543438E-2</v>
      </c>
      <c r="H333" s="404">
        <f t="shared" si="39"/>
        <v>0.15368081676518</v>
      </c>
      <c r="I333" s="404">
        <f t="shared" si="40"/>
        <v>9.0782122905027934E-2</v>
      </c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</row>
    <row r="334" spans="2:29" x14ac:dyDescent="0.3">
      <c r="B334" s="256">
        <f t="shared" si="41"/>
        <v>313</v>
      </c>
      <c r="C334" s="404">
        <f t="shared" si="34"/>
        <v>0.16889418468679038</v>
      </c>
      <c r="D334" s="404">
        <f t="shared" si="35"/>
        <v>0.11780398125591955</v>
      </c>
      <c r="E334" s="404">
        <f t="shared" si="36"/>
        <v>0.2002046821031086</v>
      </c>
      <c r="F334" s="404">
        <f t="shared" si="37"/>
        <v>0.1623737052231928</v>
      </c>
      <c r="G334" s="404">
        <f t="shared" si="38"/>
        <v>9.3884978403455444E-2</v>
      </c>
      <c r="H334" s="404">
        <f t="shared" si="39"/>
        <v>0.15404444536221559</v>
      </c>
      <c r="I334" s="404">
        <f t="shared" si="40"/>
        <v>9.1036007213076614E-2</v>
      </c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</row>
    <row r="335" spans="2:29" x14ac:dyDescent="0.3">
      <c r="B335" s="256">
        <f t="shared" si="41"/>
        <v>314</v>
      </c>
      <c r="C335" s="404">
        <f t="shared" si="34"/>
        <v>0.16933066794575696</v>
      </c>
      <c r="D335" s="404">
        <f t="shared" si="35"/>
        <v>0.11808706720556754</v>
      </c>
      <c r="E335" s="404">
        <f t="shared" si="36"/>
        <v>0.20061334014822385</v>
      </c>
      <c r="F335" s="404">
        <f t="shared" si="37"/>
        <v>0.16277709628538117</v>
      </c>
      <c r="G335" s="404">
        <f t="shared" si="38"/>
        <v>9.4154805693267229E-2</v>
      </c>
      <c r="H335" s="404">
        <f t="shared" si="39"/>
        <v>0.15440746624851273</v>
      </c>
      <c r="I335" s="404">
        <f t="shared" si="40"/>
        <v>9.1289684847075239E-2</v>
      </c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</row>
    <row r="336" spans="2:29" x14ac:dyDescent="0.3">
      <c r="B336" s="256">
        <f t="shared" si="41"/>
        <v>315</v>
      </c>
      <c r="C336" s="404">
        <f t="shared" si="34"/>
        <v>0.16976662025395373</v>
      </c>
      <c r="D336" s="404">
        <f t="shared" si="35"/>
        <v>0.11836970660500072</v>
      </c>
      <c r="E336" s="404">
        <f t="shared" si="36"/>
        <v>0.20102105934907466</v>
      </c>
      <c r="F336" s="404">
        <f t="shared" si="37"/>
        <v>0.16317991631799161</v>
      </c>
      <c r="G336" s="404">
        <f t="shared" si="38"/>
        <v>9.4424460431654672E-2</v>
      </c>
      <c r="H336" s="404">
        <f t="shared" si="39"/>
        <v>0.15476988094624541</v>
      </c>
      <c r="I336" s="404">
        <f t="shared" si="40"/>
        <v>9.1543156059285091E-2</v>
      </c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</row>
    <row r="337" spans="2:29" x14ac:dyDescent="0.3">
      <c r="B337" s="256">
        <f t="shared" si="41"/>
        <v>316</v>
      </c>
      <c r="C337" s="404">
        <f t="shared" si="34"/>
        <v>0.17020204257958749</v>
      </c>
      <c r="D337" s="404">
        <f t="shared" si="35"/>
        <v>0.11865190050999357</v>
      </c>
      <c r="E337" s="404">
        <f t="shared" si="36"/>
        <v>0.20142784293727692</v>
      </c>
      <c r="F337" s="404">
        <f t="shared" si="37"/>
        <v>0.16358216653266788</v>
      </c>
      <c r="G337" s="404">
        <f t="shared" si="38"/>
        <v>9.469394278408183E-2</v>
      </c>
      <c r="H337" s="404">
        <f t="shared" si="39"/>
        <v>0.15513169097250831</v>
      </c>
      <c r="I337" s="404">
        <f t="shared" si="40"/>
        <v>9.1796421101557057E-2</v>
      </c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</row>
    <row r="338" spans="2:29" x14ac:dyDescent="0.3">
      <c r="B338" s="256">
        <f t="shared" si="41"/>
        <v>317</v>
      </c>
      <c r="C338" s="404">
        <f t="shared" si="34"/>
        <v>0.17063693588851236</v>
      </c>
      <c r="D338" s="404">
        <f t="shared" si="35"/>
        <v>0.11893364997299492</v>
      </c>
      <c r="E338" s="404">
        <f t="shared" si="36"/>
        <v>0.20183369412963201</v>
      </c>
      <c r="F338" s="404">
        <f t="shared" si="37"/>
        <v>0.16398384813762812</v>
      </c>
      <c r="G338" s="404">
        <f t="shared" si="38"/>
        <v>9.4963252915801252E-2</v>
      </c>
      <c r="H338" s="404">
        <f t="shared" si="39"/>
        <v>0.15549289783933784</v>
      </c>
      <c r="I338" s="404">
        <f t="shared" si="40"/>
        <v>9.2049480225332478E-2</v>
      </c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</row>
    <row r="339" spans="2:29" x14ac:dyDescent="0.3">
      <c r="B339" s="256">
        <f t="shared" si="41"/>
        <v>318</v>
      </c>
      <c r="C339" s="404">
        <f t="shared" si="34"/>
        <v>0.17107130114423691</v>
      </c>
      <c r="D339" s="404">
        <f t="shared" si="35"/>
        <v>0.11921495604314117</v>
      </c>
      <c r="E339" s="404">
        <f t="shared" si="36"/>
        <v>0.20223861612821165</v>
      </c>
      <c r="F339" s="404">
        <f t="shared" si="37"/>
        <v>0.1643849623376771</v>
      </c>
      <c r="G339" s="404">
        <f t="shared" si="38"/>
        <v>9.5232390991854335E-2</v>
      </c>
      <c r="H339" s="404">
        <f t="shared" si="39"/>
        <v>0.15585350305373336</v>
      </c>
      <c r="I339" s="404">
        <f t="shared" si="40"/>
        <v>9.2302333681644033E-2</v>
      </c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</row>
    <row r="340" spans="2:29" x14ac:dyDescent="0.3">
      <c r="B340" s="256">
        <f t="shared" si="41"/>
        <v>319</v>
      </c>
      <c r="C340" s="404">
        <f t="shared" si="34"/>
        <v>0.1715051393079314</v>
      </c>
      <c r="D340" s="404">
        <f t="shared" si="35"/>
        <v>0.11949581976626915</v>
      </c>
      <c r="E340" s="404">
        <f t="shared" si="36"/>
        <v>0.20264261212044213</v>
      </c>
      <c r="F340" s="404">
        <f t="shared" si="37"/>
        <v>0.16478551033421826</v>
      </c>
      <c r="G340" s="404">
        <f t="shared" si="38"/>
        <v>9.5501357177071686E-2</v>
      </c>
      <c r="H340" s="404">
        <f t="shared" si="39"/>
        <v>0.15621350811767809</v>
      </c>
      <c r="I340" s="404">
        <f t="shared" si="40"/>
        <v>9.2554981721116467E-2</v>
      </c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</row>
    <row r="341" spans="2:29" x14ac:dyDescent="0.3">
      <c r="B341" s="256">
        <f t="shared" si="41"/>
        <v>320</v>
      </c>
      <c r="C341" s="404">
        <f t="shared" si="34"/>
        <v>0.17193845133843477</v>
      </c>
      <c r="D341" s="404">
        <f t="shared" si="35"/>
        <v>0.11977624218492924</v>
      </c>
      <c r="E341" s="404">
        <f t="shared" si="36"/>
        <v>0.20304568527918782</v>
      </c>
      <c r="F341" s="404">
        <f t="shared" si="37"/>
        <v>0.16518549332526566</v>
      </c>
      <c r="G341" s="404">
        <f t="shared" si="38"/>
        <v>9.5770151636073414E-2</v>
      </c>
      <c r="H341" s="404">
        <f t="shared" si="39"/>
        <v>0.15657291452815986</v>
      </c>
      <c r="I341" s="404">
        <f t="shared" si="40"/>
        <v>9.2807424593967514E-2</v>
      </c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</row>
    <row r="342" spans="2:29" x14ac:dyDescent="0.3">
      <c r="B342" s="256">
        <f t="shared" si="41"/>
        <v>321</v>
      </c>
      <c r="C342" s="404">
        <f t="shared" ref="C342:C405" si="42">$B342/($B342+$C$10+($B342/$E$10))</f>
        <v>0.17237123819226166</v>
      </c>
      <c r="D342" s="404">
        <f t="shared" ref="D342:D405" si="43">$B342/($B342+$C$11+($B342/$E$11))</f>
        <v>0.12005622433839817</v>
      </c>
      <c r="E342" s="404">
        <f t="shared" ref="E342:E405" si="44">$B342/($B342+$C$12+($B342/$E$12))</f>
        <v>0.20344783876283434</v>
      </c>
      <c r="F342" s="404">
        <f t="shared" ref="F342:F405" si="45">$B342/($B342+$C$13+($B342/$E$13))</f>
        <v>0.16558491250545601</v>
      </c>
      <c r="G342" s="404">
        <f t="shared" ref="G342:G405" si="46">$B342/($B342+$C$14+($B342/$E$14))</f>
        <v>9.6038774533269505E-2</v>
      </c>
      <c r="H342" s="404">
        <f t="shared" ref="H342:H405" si="47">$B342/($B342+$C$15+($B342/$E$15))</f>
        <v>0.15693172377719203</v>
      </c>
      <c r="I342" s="404">
        <f t="shared" ref="I342:I405" si="48">$B342/($B342+$C$16+($B342/$E$16))</f>
        <v>9.3059662550008693E-2</v>
      </c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</row>
    <row r="343" spans="2:29" x14ac:dyDescent="0.3">
      <c r="B343" s="256">
        <f t="shared" si="41"/>
        <v>322</v>
      </c>
      <c r="C343" s="404">
        <f t="shared" si="42"/>
        <v>0.1728035008236096</v>
      </c>
      <c r="D343" s="404">
        <f t="shared" si="43"/>
        <v>0.12033576726269189</v>
      </c>
      <c r="E343" s="404">
        <f t="shared" si="44"/>
        <v>0.203849075715371</v>
      </c>
      <c r="F343" s="404">
        <f t="shared" si="45"/>
        <v>0.16598376906606044</v>
      </c>
      <c r="G343" s="404">
        <f t="shared" si="46"/>
        <v>9.6307226032860099E-2</v>
      </c>
      <c r="H343" s="404">
        <f t="shared" si="47"/>
        <v>0.15728993735183402</v>
      </c>
      <c r="I343" s="404">
        <f t="shared" si="48"/>
        <v>9.3311695838646111E-2</v>
      </c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</row>
    <row r="344" spans="2:29" x14ac:dyDescent="0.3">
      <c r="B344" s="256">
        <f t="shared" si="41"/>
        <v>323</v>
      </c>
      <c r="C344" s="404">
        <f t="shared" si="42"/>
        <v>0.17323524018436587</v>
      </c>
      <c r="D344" s="404">
        <f t="shared" si="43"/>
        <v>0.12061487199057831</v>
      </c>
      <c r="E344" s="404">
        <f t="shared" si="44"/>
        <v>0.20424939926647273</v>
      </c>
      <c r="F344" s="404">
        <f t="shared" si="45"/>
        <v>0.1663820641949964</v>
      </c>
      <c r="G344" s="404">
        <f t="shared" si="46"/>
        <v>9.6575506298835906E-2</v>
      </c>
      <c r="H344" s="404">
        <f t="shared" si="47"/>
        <v>0.15764755673421185</v>
      </c>
      <c r="I344" s="404">
        <f t="shared" si="48"/>
        <v>9.3563524708881296E-2</v>
      </c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</row>
    <row r="345" spans="2:29" x14ac:dyDescent="0.3">
      <c r="B345" s="256">
        <f t="shared" si="41"/>
        <v>324</v>
      </c>
      <c r="C345" s="404">
        <f t="shared" si="42"/>
        <v>0.17366645722411456</v>
      </c>
      <c r="D345" s="404">
        <f t="shared" si="43"/>
        <v>0.12089353955159012</v>
      </c>
      <c r="E345" s="404">
        <f t="shared" si="44"/>
        <v>0.2046488125315816</v>
      </c>
      <c r="F345" s="404">
        <f t="shared" si="45"/>
        <v>0.16677979907683951</v>
      </c>
      <c r="G345" s="404">
        <f t="shared" si="46"/>
        <v>9.6843615494978483E-2</v>
      </c>
      <c r="H345" s="404">
        <f t="shared" si="47"/>
        <v>0.1580045834015387</v>
      </c>
      <c r="I345" s="404">
        <f t="shared" si="48"/>
        <v>9.3815149409312029E-2</v>
      </c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</row>
    <row r="346" spans="2:29" x14ac:dyDescent="0.3">
      <c r="B346" s="256">
        <f t="shared" si="41"/>
        <v>325</v>
      </c>
      <c r="C346" s="404">
        <f t="shared" si="42"/>
        <v>0.17409715289014355</v>
      </c>
      <c r="D346" s="404">
        <f t="shared" si="43"/>
        <v>0.1211717709720373</v>
      </c>
      <c r="E346" s="404">
        <f t="shared" si="44"/>
        <v>0.20504731861198738</v>
      </c>
      <c r="F346" s="404">
        <f t="shared" si="45"/>
        <v>0.16717697489283528</v>
      </c>
      <c r="G346" s="404">
        <f t="shared" si="46"/>
        <v>9.7111553784860569E-2</v>
      </c>
      <c r="H346" s="404">
        <f t="shared" si="47"/>
        <v>0.1583610188261351</v>
      </c>
      <c r="I346" s="404">
        <f t="shared" si="48"/>
        <v>9.4066570188133136E-2</v>
      </c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</row>
    <row r="347" spans="2:29" x14ac:dyDescent="0.3">
      <c r="B347" s="256">
        <f t="shared" ref="B347:B410" si="49">B346+1</f>
        <v>326</v>
      </c>
      <c r="C347" s="404">
        <f t="shared" si="42"/>
        <v>0.17452732812745142</v>
      </c>
      <c r="D347" s="404">
        <f t="shared" si="43"/>
        <v>0.12144956727501985</v>
      </c>
      <c r="E347" s="404">
        <f t="shared" si="44"/>
        <v>0.20544492059490799</v>
      </c>
      <c r="F347" s="404">
        <f t="shared" si="45"/>
        <v>0.16757359282091064</v>
      </c>
      <c r="G347" s="404">
        <f t="shared" si="46"/>
        <v>9.737932133184643E-2</v>
      </c>
      <c r="H347" s="404">
        <f t="shared" si="47"/>
        <v>0.15871686447544922</v>
      </c>
      <c r="I347" s="404">
        <f t="shared" si="48"/>
        <v>9.4317787293137362E-2</v>
      </c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</row>
    <row r="348" spans="2:29" x14ac:dyDescent="0.3">
      <c r="B348" s="256">
        <f t="shared" si="49"/>
        <v>327</v>
      </c>
      <c r="C348" s="404">
        <f t="shared" si="42"/>
        <v>0.17495698387875436</v>
      </c>
      <c r="D348" s="404">
        <f t="shared" si="43"/>
        <v>0.12172692948044032</v>
      </c>
      <c r="E348" s="404">
        <f t="shared" si="44"/>
        <v>0.20584162155356919</v>
      </c>
      <c r="F348" s="404">
        <f t="shared" si="45"/>
        <v>0.16796965403568587</v>
      </c>
      <c r="G348" s="404">
        <f t="shared" si="46"/>
        <v>9.7646918299092209E-2</v>
      </c>
      <c r="H348" s="404">
        <f t="shared" si="47"/>
        <v>0.15907212181207711</v>
      </c>
      <c r="I348" s="404">
        <f t="shared" si="48"/>
        <v>9.4568800971716119E-2</v>
      </c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</row>
    <row r="349" spans="2:29" x14ac:dyDescent="0.3">
      <c r="B349" s="256">
        <f t="shared" si="49"/>
        <v>328</v>
      </c>
      <c r="C349" s="404">
        <f t="shared" si="42"/>
        <v>0.17538612108449303</v>
      </c>
      <c r="D349" s="404">
        <f t="shared" si="43"/>
        <v>0.12200385860501618</v>
      </c>
      <c r="E349" s="404">
        <f t="shared" si="44"/>
        <v>0.20623742454728369</v>
      </c>
      <c r="F349" s="404">
        <f t="shared" si="45"/>
        <v>0.16836515970848595</v>
      </c>
      <c r="G349" s="404">
        <f t="shared" si="46"/>
        <v>9.7914344849546253E-2</v>
      </c>
      <c r="H349" s="404">
        <f t="shared" si="47"/>
        <v>0.15942679229378254</v>
      </c>
      <c r="I349" s="404">
        <f t="shared" si="48"/>
        <v>9.4819611470860321E-2</v>
      </c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</row>
    <row r="350" spans="2:29" x14ac:dyDescent="0.3">
      <c r="B350" s="256">
        <f t="shared" si="49"/>
        <v>329</v>
      </c>
      <c r="C350" s="404">
        <f t="shared" si="42"/>
        <v>0.17581474068283945</v>
      </c>
      <c r="D350" s="404">
        <f t="shared" si="43"/>
        <v>0.12228035566229237</v>
      </c>
      <c r="E350" s="404">
        <f t="shared" si="44"/>
        <v>0.20663233262152994</v>
      </c>
      <c r="F350" s="404">
        <f t="shared" si="45"/>
        <v>0.16876011100735225</v>
      </c>
      <c r="G350" s="404">
        <f t="shared" si="46"/>
        <v>9.8181601145949385E-2</v>
      </c>
      <c r="H350" s="404">
        <f t="shared" si="47"/>
        <v>0.15978087737351712</v>
      </c>
      <c r="I350" s="404">
        <f t="shared" si="48"/>
        <v>9.5070219037161188E-2</v>
      </c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</row>
    <row r="351" spans="2:29" x14ac:dyDescent="0.3">
      <c r="B351" s="256">
        <f t="shared" si="49"/>
        <v>330</v>
      </c>
      <c r="C351" s="404">
        <f t="shared" si="42"/>
        <v>0.17624284360970385</v>
      </c>
      <c r="D351" s="404">
        <f t="shared" si="43"/>
        <v>0.12255642166265356</v>
      </c>
      <c r="E351" s="404">
        <f t="shared" si="44"/>
        <v>0.20702634880803011</v>
      </c>
      <c r="F351" s="404">
        <f t="shared" si="45"/>
        <v>0.16915450909705401</v>
      </c>
      <c r="G351" s="404">
        <f t="shared" si="46"/>
        <v>9.8448687350835326E-2</v>
      </c>
      <c r="H351" s="404">
        <f t="shared" si="47"/>
        <v>0.16013437849944007</v>
      </c>
      <c r="I351" s="404">
        <f t="shared" si="48"/>
        <v>9.5320623916811092E-2</v>
      </c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</row>
    <row r="352" spans="2:29" x14ac:dyDescent="0.3">
      <c r="B352" s="256">
        <f t="shared" si="49"/>
        <v>331</v>
      </c>
      <c r="C352" s="404">
        <f t="shared" si="42"/>
        <v>0.17667043079874151</v>
      </c>
      <c r="D352" s="404">
        <f t="shared" si="43"/>
        <v>0.12283205761333653</v>
      </c>
      <c r="E352" s="404">
        <f t="shared" si="44"/>
        <v>0.20741947612482767</v>
      </c>
      <c r="F352" s="404">
        <f t="shared" si="45"/>
        <v>0.16954835513909972</v>
      </c>
      <c r="G352" s="404">
        <f t="shared" si="46"/>
        <v>9.8715603626530937E-2</v>
      </c>
      <c r="H352" s="404">
        <f t="shared" si="47"/>
        <v>0.16048729711493795</v>
      </c>
      <c r="I352" s="404">
        <f t="shared" si="48"/>
        <v>9.5570826355604321E-2</v>
      </c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</row>
    <row r="353" spans="2:29" x14ac:dyDescent="0.3">
      <c r="B353" s="256">
        <f t="shared" si="49"/>
        <v>332</v>
      </c>
      <c r="C353" s="404">
        <f t="shared" si="42"/>
        <v>0.17709750318135942</v>
      </c>
      <c r="D353" s="404">
        <f t="shared" si="43"/>
        <v>0.12310726451844245</v>
      </c>
      <c r="E353" s="404">
        <f t="shared" si="44"/>
        <v>0.20781171757636455</v>
      </c>
      <c r="F353" s="404">
        <f t="shared" si="45"/>
        <v>0.16994165029174854</v>
      </c>
      <c r="G353" s="404">
        <f t="shared" si="46"/>
        <v>9.8982350135156633E-2</v>
      </c>
      <c r="H353" s="404">
        <f t="shared" si="47"/>
        <v>0.16083963465864431</v>
      </c>
      <c r="I353" s="404">
        <f t="shared" si="48"/>
        <v>9.5820826598937883E-2</v>
      </c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</row>
    <row r="354" spans="2:29" x14ac:dyDescent="0.3">
      <c r="B354" s="256">
        <f t="shared" si="49"/>
        <v>333</v>
      </c>
      <c r="C354" s="404">
        <f t="shared" si="42"/>
        <v>0.17752406168672322</v>
      </c>
      <c r="D354" s="404">
        <f t="shared" si="43"/>
        <v>0.12338204337894895</v>
      </c>
      <c r="E354" s="404">
        <f t="shared" si="44"/>
        <v>0.20820307615355757</v>
      </c>
      <c r="F354" s="404">
        <f t="shared" si="45"/>
        <v>0.17033439571002174</v>
      </c>
      <c r="G354" s="404">
        <f t="shared" si="46"/>
        <v>9.9248927038626616E-2</v>
      </c>
      <c r="H354" s="404">
        <f t="shared" si="47"/>
        <v>0.16119139256445927</v>
      </c>
      <c r="I354" s="404">
        <f t="shared" si="48"/>
        <v>9.6070624891812367E-2</v>
      </c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</row>
    <row r="355" spans="2:29" x14ac:dyDescent="0.3">
      <c r="B355" s="256">
        <f t="shared" si="49"/>
        <v>334</v>
      </c>
      <c r="C355" s="404">
        <f t="shared" si="42"/>
        <v>0.17795010724176374</v>
      </c>
      <c r="D355" s="404">
        <f t="shared" si="43"/>
        <v>0.12365639519272237</v>
      </c>
      <c r="E355" s="404">
        <f t="shared" si="44"/>
        <v>0.20859355483387459</v>
      </c>
      <c r="F355" s="404">
        <f t="shared" si="45"/>
        <v>0.17072659254571396</v>
      </c>
      <c r="G355" s="404">
        <f t="shared" si="46"/>
        <v>9.9515334498649285E-2</v>
      </c>
      <c r="H355" s="404">
        <f t="shared" si="47"/>
        <v>0.16154257226156893</v>
      </c>
      <c r="I355" s="404">
        <f t="shared" si="48"/>
        <v>9.6320221478832624E-2</v>
      </c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</row>
    <row r="356" spans="2:29" x14ac:dyDescent="0.3">
      <c r="B356" s="256">
        <f t="shared" si="49"/>
        <v>335</v>
      </c>
      <c r="C356" s="404">
        <f t="shared" si="42"/>
        <v>0.17837564077118395</v>
      </c>
      <c r="D356" s="404">
        <f t="shared" si="43"/>
        <v>0.12393032095452976</v>
      </c>
      <c r="E356" s="404">
        <f t="shared" si="44"/>
        <v>0.20898315658140987</v>
      </c>
      <c r="F356" s="404">
        <f t="shared" si="45"/>
        <v>0.17111824194740435</v>
      </c>
      <c r="G356" s="404">
        <f t="shared" si="46"/>
        <v>9.9781572676727562E-2</v>
      </c>
      <c r="H356" s="404">
        <f t="shared" si="47"/>
        <v>0.16189317517446478</v>
      </c>
      <c r="I356" s="404">
        <f t="shared" si="48"/>
        <v>9.6569616604208708E-2</v>
      </c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</row>
    <row r="357" spans="2:29" x14ac:dyDescent="0.3">
      <c r="B357" s="256">
        <f t="shared" si="49"/>
        <v>336</v>
      </c>
      <c r="C357" s="404">
        <f t="shared" si="42"/>
        <v>0.1788006631974654</v>
      </c>
      <c r="D357" s="404">
        <f t="shared" si="43"/>
        <v>0.12420382165605097</v>
      </c>
      <c r="E357" s="404">
        <f t="shared" si="44"/>
        <v>0.20937188434695914</v>
      </c>
      <c r="F357" s="404">
        <f t="shared" si="45"/>
        <v>0.17150934506046803</v>
      </c>
      <c r="G357" s="404">
        <f t="shared" si="46"/>
        <v>0.10004764173415912</v>
      </c>
      <c r="H357" s="404">
        <f t="shared" si="47"/>
        <v>0.16224320272296283</v>
      </c>
      <c r="I357" s="404">
        <f t="shared" si="48"/>
        <v>9.6818810511756573E-2</v>
      </c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</row>
    <row r="358" spans="2:29" x14ac:dyDescent="0.3">
      <c r="B358" s="256">
        <f t="shared" si="49"/>
        <v>337</v>
      </c>
      <c r="C358" s="404">
        <f t="shared" si="42"/>
        <v>0.1792251754408751</v>
      </c>
      <c r="D358" s="404">
        <f t="shared" si="43"/>
        <v>0.12447689828589058</v>
      </c>
      <c r="E358" s="404">
        <f t="shared" si="44"/>
        <v>0.20975974106809411</v>
      </c>
      <c r="F358" s="404">
        <f t="shared" si="45"/>
        <v>0.17189990302708702</v>
      </c>
      <c r="G358" s="404">
        <f t="shared" si="46"/>
        <v>0.10031354183203683</v>
      </c>
      <c r="H358" s="404">
        <f t="shared" si="47"/>
        <v>0.162592656322223</v>
      </c>
      <c r="I358" s="404">
        <f t="shared" si="48"/>
        <v>9.706780344489889E-2</v>
      </c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</row>
    <row r="359" spans="2:29" x14ac:dyDescent="0.3">
      <c r="B359" s="256">
        <f t="shared" si="49"/>
        <v>338</v>
      </c>
      <c r="C359" s="404">
        <f t="shared" si="42"/>
        <v>0.17964917841947201</v>
      </c>
      <c r="D359" s="404">
        <f t="shared" si="43"/>
        <v>0.12474955182958979</v>
      </c>
      <c r="E359" s="404">
        <f t="shared" si="44"/>
        <v>0.2101467296692365</v>
      </c>
      <c r="F359" s="404">
        <f t="shared" si="45"/>
        <v>0.17228991698626148</v>
      </c>
      <c r="G359" s="404">
        <f t="shared" si="46"/>
        <v>0.10057927313124901</v>
      </c>
      <c r="H359" s="404">
        <f t="shared" si="47"/>
        <v>0.16294153738276798</v>
      </c>
      <c r="I359" s="404">
        <f t="shared" si="48"/>
        <v>9.7316595646665907E-2</v>
      </c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</row>
    <row r="360" spans="2:29" x14ac:dyDescent="0.3">
      <c r="B360" s="256">
        <f t="shared" si="49"/>
        <v>339</v>
      </c>
      <c r="C360" s="404">
        <f t="shared" si="42"/>
        <v>0.1800726730491137</v>
      </c>
      <c r="D360" s="404">
        <f t="shared" si="43"/>
        <v>0.12502178326963836</v>
      </c>
      <c r="E360" s="404">
        <f t="shared" si="44"/>
        <v>0.21053285306173145</v>
      </c>
      <c r="F360" s="404">
        <f t="shared" si="45"/>
        <v>0.17267938807382074</v>
      </c>
      <c r="G360" s="404">
        <f t="shared" si="46"/>
        <v>0.10084483579247977</v>
      </c>
      <c r="H360" s="404">
        <f t="shared" si="47"/>
        <v>0.16328984731050231</v>
      </c>
      <c r="I360" s="404">
        <f t="shared" si="48"/>
        <v>9.7565187359696076E-2</v>
      </c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</row>
    <row r="361" spans="2:29" x14ac:dyDescent="0.3">
      <c r="B361" s="256">
        <f t="shared" si="49"/>
        <v>340</v>
      </c>
      <c r="C361" s="404">
        <f t="shared" si="42"/>
        <v>0.18049566024346309</v>
      </c>
      <c r="D361" s="404">
        <f t="shared" si="43"/>
        <v>0.12529359358548636</v>
      </c>
      <c r="E361" s="404">
        <f t="shared" si="44"/>
        <v>0.21091811414392059</v>
      </c>
      <c r="F361" s="404">
        <f t="shared" si="45"/>
        <v>0.17306831742243436</v>
      </c>
      <c r="G361" s="404">
        <f t="shared" si="46"/>
        <v>0.10111022997620936</v>
      </c>
      <c r="H361" s="404">
        <f t="shared" si="47"/>
        <v>0.16363758750673127</v>
      </c>
      <c r="I361" s="404">
        <f t="shared" si="48"/>
        <v>9.7813578826237049E-2</v>
      </c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</row>
    <row r="362" spans="2:29" x14ac:dyDescent="0.3">
      <c r="B362" s="256">
        <f t="shared" si="49"/>
        <v>341</v>
      </c>
      <c r="C362" s="404">
        <f t="shared" si="42"/>
        <v>0.18091814091399472</v>
      </c>
      <c r="D362" s="404">
        <f t="shared" si="43"/>
        <v>0.12556498375355582</v>
      </c>
      <c r="E362" s="404">
        <f t="shared" si="44"/>
        <v>0.21130251580121454</v>
      </c>
      <c r="F362" s="404">
        <f t="shared" si="45"/>
        <v>0.17345670616162312</v>
      </c>
      <c r="G362" s="404">
        <f t="shared" si="46"/>
        <v>0.10137545584271446</v>
      </c>
      <c r="H362" s="404">
        <f t="shared" si="47"/>
        <v>0.16398475936817963</v>
      </c>
      <c r="I362" s="404">
        <f t="shared" si="48"/>
        <v>9.8061770288146319E-2</v>
      </c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</row>
    <row r="363" spans="2:29" x14ac:dyDescent="0.3">
      <c r="B363" s="256">
        <f t="shared" si="49"/>
        <v>342</v>
      </c>
      <c r="C363" s="404">
        <f t="shared" si="42"/>
        <v>0.18134011597000158</v>
      </c>
      <c r="D363" s="404">
        <f t="shared" si="43"/>
        <v>0.12583595474725257</v>
      </c>
      <c r="E363" s="404">
        <f t="shared" si="44"/>
        <v>0.2116860609061649</v>
      </c>
      <c r="F363" s="404">
        <f t="shared" si="45"/>
        <v>0.17384455541776989</v>
      </c>
      <c r="G363" s="404">
        <f t="shared" si="46"/>
        <v>0.10164051355206846</v>
      </c>
      <c r="H363" s="404">
        <f t="shared" si="47"/>
        <v>0.16433136428701034</v>
      </c>
      <c r="I363" s="404">
        <f t="shared" si="48"/>
        <v>9.8309761986892022E-2</v>
      </c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</row>
    <row r="364" spans="2:29" x14ac:dyDescent="0.3">
      <c r="B364" s="256">
        <f t="shared" si="49"/>
        <v>343</v>
      </c>
      <c r="C364" s="404">
        <f t="shared" si="42"/>
        <v>0.18176158631860145</v>
      </c>
      <c r="D364" s="404">
        <f t="shared" si="43"/>
        <v>0.12610650753697786</v>
      </c>
      <c r="E364" s="404">
        <f t="shared" si="44"/>
        <v>0.21206875231853592</v>
      </c>
      <c r="F364" s="404">
        <f t="shared" si="45"/>
        <v>0.17423186631413054</v>
      </c>
      <c r="G364" s="404">
        <f t="shared" si="46"/>
        <v>0.10190540326414196</v>
      </c>
      <c r="H364" s="404">
        <f t="shared" si="47"/>
        <v>0.16467740365084321</v>
      </c>
      <c r="I364" s="404">
        <f t="shared" si="48"/>
        <v>9.8557554163553829E-2</v>
      </c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</row>
    <row r="365" spans="2:29" x14ac:dyDescent="0.3">
      <c r="B365" s="256">
        <f t="shared" si="49"/>
        <v>344</v>
      </c>
      <c r="C365" s="404">
        <f t="shared" si="42"/>
        <v>0.18218255286474358</v>
      </c>
      <c r="D365" s="404">
        <f t="shared" si="43"/>
        <v>0.12637664309013985</v>
      </c>
      <c r="E365" s="404">
        <f t="shared" si="44"/>
        <v>0.21245059288537549</v>
      </c>
      <c r="F365" s="404">
        <f t="shared" si="45"/>
        <v>0.17461863997084484</v>
      </c>
      <c r="G365" s="404">
        <f t="shared" si="46"/>
        <v>0.10217012513860288</v>
      </c>
      <c r="H365" s="404">
        <f t="shared" si="47"/>
        <v>0.16502287884277336</v>
      </c>
      <c r="I365" s="404">
        <f t="shared" si="48"/>
        <v>9.8805147058823525E-2</v>
      </c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</row>
    <row r="366" spans="2:29" x14ac:dyDescent="0.3">
      <c r="B366" s="256">
        <f t="shared" si="49"/>
        <v>345</v>
      </c>
      <c r="C366" s="404">
        <f t="shared" si="42"/>
        <v>0.18260301651121497</v>
      </c>
      <c r="D366" s="404">
        <f t="shared" si="43"/>
        <v>0.12664636237116522</v>
      </c>
      <c r="E366" s="404">
        <f t="shared" si="44"/>
        <v>0.21283158544108574</v>
      </c>
      <c r="F366" s="404">
        <f t="shared" si="45"/>
        <v>0.17500487750494717</v>
      </c>
      <c r="G366" s="404">
        <f t="shared" si="46"/>
        <v>0.10243467933491686</v>
      </c>
      <c r="H366" s="404">
        <f t="shared" si="47"/>
        <v>0.1653677912413897</v>
      </c>
      <c r="I366" s="404">
        <f t="shared" si="48"/>
        <v>9.9052540913006026E-2</v>
      </c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</row>
    <row r="367" spans="2:29" x14ac:dyDescent="0.3">
      <c r="B367" s="256">
        <f t="shared" si="49"/>
        <v>346</v>
      </c>
      <c r="C367" s="404">
        <f t="shared" si="42"/>
        <v>0.18302297815864693</v>
      </c>
      <c r="D367" s="404">
        <f t="shared" si="43"/>
        <v>0.12691566634151061</v>
      </c>
      <c r="E367" s="404">
        <f t="shared" si="44"/>
        <v>0.21321173280749323</v>
      </c>
      <c r="F367" s="404">
        <f t="shared" si="45"/>
        <v>0.17539058003037741</v>
      </c>
      <c r="G367" s="404">
        <f t="shared" si="46"/>
        <v>0.10269906601234763</v>
      </c>
      <c r="H367" s="404">
        <f t="shared" si="47"/>
        <v>0.16571214222079322</v>
      </c>
      <c r="I367" s="404">
        <f t="shared" si="48"/>
        <v>9.9299735966019972E-2</v>
      </c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</row>
    <row r="368" spans="2:29" x14ac:dyDescent="0.3">
      <c r="B368" s="256">
        <f t="shared" si="49"/>
        <v>347</v>
      </c>
      <c r="C368" s="404">
        <f t="shared" si="42"/>
        <v>0.18344243870552149</v>
      </c>
      <c r="D368" s="404">
        <f t="shared" si="43"/>
        <v>0.12718455595967407</v>
      </c>
      <c r="E368" s="404">
        <f t="shared" si="44"/>
        <v>0.21359103779391853</v>
      </c>
      <c r="F368" s="404">
        <f t="shared" si="45"/>
        <v>0.17577574865799148</v>
      </c>
      <c r="G368" s="404">
        <f t="shared" si="46"/>
        <v>0.10296328532995727</v>
      </c>
      <c r="H368" s="404">
        <f t="shared" si="47"/>
        <v>0.16605593315061526</v>
      </c>
      <c r="I368" s="404">
        <f t="shared" si="48"/>
        <v>9.954673245739859E-2</v>
      </c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</row>
    <row r="369" spans="2:29" x14ac:dyDescent="0.3">
      <c r="B369" s="256">
        <f t="shared" si="49"/>
        <v>348</v>
      </c>
      <c r="C369" s="404">
        <f t="shared" si="42"/>
        <v>0.18386139904817783</v>
      </c>
      <c r="D369" s="404">
        <f t="shared" si="43"/>
        <v>0.12745303218120643</v>
      </c>
      <c r="E369" s="404">
        <f t="shared" si="44"/>
        <v>0.21396950319724545</v>
      </c>
      <c r="F369" s="404">
        <f t="shared" si="45"/>
        <v>0.17616038449557209</v>
      </c>
      <c r="G369" s="404">
        <f t="shared" si="46"/>
        <v>0.10322733744660656</v>
      </c>
      <c r="H369" s="404">
        <f t="shared" si="47"/>
        <v>0.16639916539603564</v>
      </c>
      <c r="I369" s="404">
        <f t="shared" si="48"/>
        <v>9.9793530626290441E-2</v>
      </c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</row>
    <row r="370" spans="2:29" x14ac:dyDescent="0.3">
      <c r="B370" s="256">
        <f t="shared" si="49"/>
        <v>349</v>
      </c>
      <c r="C370" s="404">
        <f t="shared" si="42"/>
        <v>0.18427986008081867</v>
      </c>
      <c r="D370" s="404">
        <f t="shared" si="43"/>
        <v>0.12772109595872261</v>
      </c>
      <c r="E370" s="404">
        <f t="shared" si="44"/>
        <v>0.21434713180198992</v>
      </c>
      <c r="F370" s="404">
        <f t="shared" si="45"/>
        <v>0.17654448864783934</v>
      </c>
      <c r="G370" s="404">
        <f t="shared" si="46"/>
        <v>0.10349122252095523</v>
      </c>
      <c r="H370" s="404">
        <f t="shared" si="47"/>
        <v>0.16674184031780079</v>
      </c>
      <c r="I370" s="404">
        <f t="shared" si="48"/>
        <v>0.10004013071146019</v>
      </c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</row>
    <row r="371" spans="2:29" x14ac:dyDescent="0.3">
      <c r="B371" s="256">
        <f t="shared" si="49"/>
        <v>350</v>
      </c>
      <c r="C371" s="404">
        <f t="shared" si="42"/>
        <v>0.18469782269551652</v>
      </c>
      <c r="D371" s="404">
        <f t="shared" si="43"/>
        <v>0.12798874824191278</v>
      </c>
      <c r="E371" s="404">
        <f t="shared" si="44"/>
        <v>0.21472392638036811</v>
      </c>
      <c r="F371" s="404">
        <f t="shared" si="45"/>
        <v>0.17692806221646143</v>
      </c>
      <c r="G371" s="404">
        <f t="shared" si="46"/>
        <v>0.10375494071146245</v>
      </c>
      <c r="H371" s="404">
        <f t="shared" si="47"/>
        <v>0.16708395927224171</v>
      </c>
      <c r="I371" s="404">
        <f t="shared" si="48"/>
        <v>0.10028653295128939</v>
      </c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</row>
    <row r="372" spans="2:29" x14ac:dyDescent="0.3">
      <c r="B372" s="256">
        <f t="shared" si="49"/>
        <v>351</v>
      </c>
      <c r="C372" s="404">
        <f t="shared" si="42"/>
        <v>0.18511528778222017</v>
      </c>
      <c r="D372" s="404">
        <f t="shared" si="43"/>
        <v>0.12825598997755389</v>
      </c>
      <c r="E372" s="404">
        <f t="shared" si="44"/>
        <v>0.21509988969236427</v>
      </c>
      <c r="F372" s="404">
        <f t="shared" si="45"/>
        <v>0.17731110630006494</v>
      </c>
      <c r="G372" s="404">
        <f t="shared" si="46"/>
        <v>0.10401849217638691</v>
      </c>
      <c r="H372" s="404">
        <f t="shared" si="47"/>
        <v>0.16742552361129179</v>
      </c>
      <c r="I372" s="404">
        <f t="shared" si="48"/>
        <v>0.10053273758377727</v>
      </c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</row>
    <row r="373" spans="2:29" x14ac:dyDescent="0.3">
      <c r="B373" s="256">
        <f t="shared" si="49"/>
        <v>352</v>
      </c>
      <c r="C373" s="404">
        <f t="shared" si="42"/>
        <v>0.18553225622876096</v>
      </c>
      <c r="D373" s="404">
        <f t="shared" si="43"/>
        <v>0.12852282210952046</v>
      </c>
      <c r="E373" s="404">
        <f t="shared" si="44"/>
        <v>0.21547502448579825</v>
      </c>
      <c r="F373" s="404">
        <f t="shared" si="45"/>
        <v>0.17769362199424552</v>
      </c>
      <c r="G373" s="404">
        <f t="shared" si="46"/>
        <v>0.10428187707378733</v>
      </c>
      <c r="H373" s="404">
        <f t="shared" si="47"/>
        <v>0.16776653468250477</v>
      </c>
      <c r="I373" s="404">
        <f t="shared" si="48"/>
        <v>0.10077874484654145</v>
      </c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</row>
    <row r="374" spans="2:29" x14ac:dyDescent="0.3">
      <c r="B374" s="256">
        <f t="shared" si="49"/>
        <v>353</v>
      </c>
      <c r="C374" s="404">
        <f t="shared" si="42"/>
        <v>0.18594872892085904</v>
      </c>
      <c r="D374" s="404">
        <f t="shared" si="43"/>
        <v>0.12878924557879587</v>
      </c>
      <c r="E374" s="404">
        <f t="shared" si="44"/>
        <v>0.21584933349639232</v>
      </c>
      <c r="F374" s="404">
        <f t="shared" si="45"/>
        <v>0.17807561039157821</v>
      </c>
      <c r="G374" s="404">
        <f t="shared" si="46"/>
        <v>0.10454509556152267</v>
      </c>
      <c r="H374" s="404">
        <f t="shared" si="47"/>
        <v>0.16810699382907229</v>
      </c>
      <c r="I374" s="404">
        <f t="shared" si="48"/>
        <v>0.10102455497681874</v>
      </c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</row>
    <row r="375" spans="2:29" x14ac:dyDescent="0.3">
      <c r="B375" s="256">
        <f t="shared" si="49"/>
        <v>354</v>
      </c>
      <c r="C375" s="404">
        <f t="shared" si="42"/>
        <v>0.18636470674212957</v>
      </c>
      <c r="D375" s="404">
        <f t="shared" si="43"/>
        <v>0.12905526132348347</v>
      </c>
      <c r="E375" s="404">
        <f t="shared" si="44"/>
        <v>0.21622281944783778</v>
      </c>
      <c r="F375" s="404">
        <f t="shared" si="45"/>
        <v>0.17845707258162802</v>
      </c>
      <c r="G375" s="404">
        <f t="shared" si="46"/>
        <v>0.10480814779725249</v>
      </c>
      <c r="H375" s="404">
        <f t="shared" si="47"/>
        <v>0.16844690238984167</v>
      </c>
      <c r="I375" s="404">
        <f t="shared" si="48"/>
        <v>0.10127016821146584</v>
      </c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</row>
    <row r="376" spans="2:29" x14ac:dyDescent="0.3">
      <c r="B376" s="256">
        <f t="shared" si="49"/>
        <v>355</v>
      </c>
      <c r="C376" s="404">
        <f t="shared" si="42"/>
        <v>0.18678019057408923</v>
      </c>
      <c r="D376" s="404">
        <f t="shared" si="43"/>
        <v>0.12932087027881747</v>
      </c>
      <c r="E376" s="404">
        <f t="shared" si="44"/>
        <v>0.21659548505186088</v>
      </c>
      <c r="F376" s="404">
        <f t="shared" si="45"/>
        <v>0.17883800965096003</v>
      </c>
      <c r="G376" s="404">
        <f t="shared" si="46"/>
        <v>0.10507103393843725</v>
      </c>
      <c r="H376" s="404">
        <f t="shared" si="47"/>
        <v>0.16878626169933336</v>
      </c>
      <c r="I376" s="404">
        <f t="shared" si="48"/>
        <v>0.10151558478696025</v>
      </c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</row>
    <row r="377" spans="2:29" x14ac:dyDescent="0.3">
      <c r="B377" s="256">
        <f t="shared" si="49"/>
        <v>356</v>
      </c>
      <c r="C377" s="404">
        <f t="shared" si="42"/>
        <v>0.18719518129616214</v>
      </c>
      <c r="D377" s="404">
        <f t="shared" si="43"/>
        <v>0.12958607337717404</v>
      </c>
      <c r="E377" s="404">
        <f t="shared" si="44"/>
        <v>0.21696733300828863</v>
      </c>
      <c r="F377" s="404">
        <f t="shared" si="45"/>
        <v>0.17921842268314991</v>
      </c>
      <c r="G377" s="404">
        <f t="shared" si="46"/>
        <v>0.10533375414233866</v>
      </c>
      <c r="H377" s="404">
        <f t="shared" si="47"/>
        <v>0.16912507308775845</v>
      </c>
      <c r="I377" s="404">
        <f t="shared" si="48"/>
        <v>0.10176080493940087</v>
      </c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</row>
    <row r="378" spans="2:29" x14ac:dyDescent="0.3">
      <c r="B378" s="256">
        <f t="shared" si="49"/>
        <v>357</v>
      </c>
      <c r="C378" s="404">
        <f t="shared" si="42"/>
        <v>0.18760967978568621</v>
      </c>
      <c r="D378" s="404">
        <f t="shared" si="43"/>
        <v>0.12985087154808203</v>
      </c>
      <c r="E378" s="404">
        <f t="shared" si="44"/>
        <v>0.21733836600511386</v>
      </c>
      <c r="F378" s="404">
        <f t="shared" si="45"/>
        <v>0.17959831275879418</v>
      </c>
      <c r="G378" s="404">
        <f t="shared" si="46"/>
        <v>0.10559630856601987</v>
      </c>
      <c r="H378" s="404">
        <f t="shared" si="47"/>
        <v>0.16946333788103607</v>
      </c>
      <c r="I378" s="404">
        <f t="shared" si="48"/>
        <v>0.10200582890450882</v>
      </c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</row>
    <row r="379" spans="2:29" x14ac:dyDescent="0.3">
      <c r="B379" s="256">
        <f t="shared" si="49"/>
        <v>358</v>
      </c>
      <c r="C379" s="404">
        <f t="shared" si="42"/>
        <v>0.18802368691791937</v>
      </c>
      <c r="D379" s="404">
        <f t="shared" si="43"/>
        <v>0.13011526571823404</v>
      </c>
      <c r="E379" s="404">
        <f t="shared" si="44"/>
        <v>0.21770858671855994</v>
      </c>
      <c r="F379" s="404">
        <f t="shared" si="45"/>
        <v>0.17997768095552028</v>
      </c>
      <c r="G379" s="404">
        <f t="shared" si="46"/>
        <v>0.105858697366346</v>
      </c>
      <c r="H379" s="404">
        <f t="shared" si="47"/>
        <v>0.16980105740081064</v>
      </c>
      <c r="I379" s="404">
        <f t="shared" si="48"/>
        <v>0.10225065691762825</v>
      </c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</row>
    <row r="380" spans="2:29" x14ac:dyDescent="0.3">
      <c r="B380" s="256">
        <f t="shared" si="49"/>
        <v>359</v>
      </c>
      <c r="C380" s="404">
        <f t="shared" si="42"/>
        <v>0.18843720356604565</v>
      </c>
      <c r="D380" s="404">
        <f t="shared" si="43"/>
        <v>0.13037925681149704</v>
      </c>
      <c r="E380" s="404">
        <f t="shared" si="44"/>
        <v>0.21807799781314541</v>
      </c>
      <c r="F380" s="404">
        <f t="shared" si="45"/>
        <v>0.18035652834799698</v>
      </c>
      <c r="G380" s="404">
        <f t="shared" si="46"/>
        <v>0.10612092069998423</v>
      </c>
      <c r="H380" s="404">
        <f t="shared" si="47"/>
        <v>0.17013823296446906</v>
      </c>
      <c r="I380" s="404">
        <f t="shared" si="48"/>
        <v>0.10249528921372694</v>
      </c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</row>
    <row r="381" spans="2:29" x14ac:dyDescent="0.3">
      <c r="B381" s="256">
        <f t="shared" si="49"/>
        <v>360</v>
      </c>
      <c r="C381" s="404">
        <f t="shared" si="42"/>
        <v>0.18885023060118133</v>
      </c>
      <c r="D381" s="404">
        <f t="shared" si="43"/>
        <v>0.13064284574892329</v>
      </c>
      <c r="E381" s="404">
        <f t="shared" si="44"/>
        <v>0.21844660194174756</v>
      </c>
      <c r="F381" s="404">
        <f t="shared" si="45"/>
        <v>0.18073485600794437</v>
      </c>
      <c r="G381" s="404">
        <f t="shared" si="46"/>
        <v>0.10638297872340426</v>
      </c>
      <c r="H381" s="404">
        <f t="shared" si="47"/>
        <v>0.17047486588515795</v>
      </c>
      <c r="I381" s="404">
        <f t="shared" si="48"/>
        <v>0.10273972602739725</v>
      </c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</row>
    <row r="382" spans="2:29" x14ac:dyDescent="0.3">
      <c r="B382" s="256">
        <f t="shared" si="49"/>
        <v>361</v>
      </c>
      <c r="C382" s="404">
        <f t="shared" si="42"/>
        <v>0.18926276889238106</v>
      </c>
      <c r="D382" s="404">
        <f t="shared" si="43"/>
        <v>0.13090603344876092</v>
      </c>
      <c r="E382" s="404">
        <f t="shared" si="44"/>
        <v>0.21881440174566616</v>
      </c>
      <c r="F382" s="404">
        <f t="shared" si="45"/>
        <v>0.18111266500414405</v>
      </c>
      <c r="G382" s="404">
        <f t="shared" si="46"/>
        <v>0.10664487159287853</v>
      </c>
      <c r="H382" s="404">
        <f t="shared" si="47"/>
        <v>0.17081095747180064</v>
      </c>
      <c r="I382" s="404">
        <f t="shared" si="48"/>
        <v>0.10298396759285673</v>
      </c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</row>
    <row r="383" spans="2:29" x14ac:dyDescent="0.3">
      <c r="B383" s="256">
        <f t="shared" si="49"/>
        <v>362</v>
      </c>
      <c r="C383" s="404">
        <f t="shared" si="42"/>
        <v>0.18967481930664395</v>
      </c>
      <c r="D383" s="404">
        <f t="shared" si="43"/>
        <v>0.13116882082646469</v>
      </c>
      <c r="E383" s="404">
        <f t="shared" si="44"/>
        <v>0.21918139985468638</v>
      </c>
      <c r="F383" s="404">
        <f t="shared" si="45"/>
        <v>0.18148995640244911</v>
      </c>
      <c r="G383" s="404">
        <f t="shared" si="46"/>
        <v>0.1069065994644826</v>
      </c>
      <c r="H383" s="404">
        <f t="shared" si="47"/>
        <v>0.17114650902911402</v>
      </c>
      <c r="I383" s="404">
        <f t="shared" si="48"/>
        <v>0.10322801414394889</v>
      </c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</row>
    <row r="384" spans="2:29" x14ac:dyDescent="0.3">
      <c r="B384" s="256">
        <f t="shared" si="49"/>
        <v>363</v>
      </c>
      <c r="C384" s="404">
        <f t="shared" si="42"/>
        <v>0.19008638270891975</v>
      </c>
      <c r="D384" s="404">
        <f t="shared" si="43"/>
        <v>0.13143120879470663</v>
      </c>
      <c r="E384" s="404">
        <f t="shared" si="44"/>
        <v>0.21954759888714165</v>
      </c>
      <c r="F384" s="404">
        <f t="shared" si="45"/>
        <v>0.1818667312657942</v>
      </c>
      <c r="G384" s="404">
        <f t="shared" si="46"/>
        <v>0.10716816249409543</v>
      </c>
      <c r="H384" s="404">
        <f t="shared" si="47"/>
        <v>0.17148152185762564</v>
      </c>
      <c r="I384" s="404">
        <f t="shared" si="48"/>
        <v>0.10347186591414401</v>
      </c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</row>
    <row r="385" spans="2:29" x14ac:dyDescent="0.3">
      <c r="B385" s="256">
        <f t="shared" si="49"/>
        <v>364</v>
      </c>
      <c r="C385" s="404">
        <f t="shared" si="42"/>
        <v>0.19049745996211467</v>
      </c>
      <c r="D385" s="404">
        <f t="shared" si="43"/>
        <v>0.13169319826338641</v>
      </c>
      <c r="E385" s="404">
        <f t="shared" si="44"/>
        <v>0.21991300144997583</v>
      </c>
      <c r="F385" s="404">
        <f t="shared" si="45"/>
        <v>0.18224299065420563</v>
      </c>
      <c r="G385" s="404">
        <f t="shared" si="46"/>
        <v>0.10742956083739964</v>
      </c>
      <c r="H385" s="404">
        <f t="shared" si="47"/>
        <v>0.17181599725369034</v>
      </c>
      <c r="I385" s="404">
        <f t="shared" si="48"/>
        <v>0.10371552313653978</v>
      </c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</row>
    <row r="386" spans="2:29" x14ac:dyDescent="0.3">
      <c r="B386" s="256">
        <f t="shared" si="49"/>
        <v>365</v>
      </c>
      <c r="C386" s="404">
        <f t="shared" si="42"/>
        <v>0.19090805192709767</v>
      </c>
      <c r="D386" s="404">
        <f t="shared" si="43"/>
        <v>0.13195479013964206</v>
      </c>
      <c r="E386" s="404">
        <f t="shared" si="44"/>
        <v>0.22027761013880506</v>
      </c>
      <c r="F386" s="404">
        <f t="shared" si="45"/>
        <v>0.18261873562481098</v>
      </c>
      <c r="G386" s="404">
        <f t="shared" si="46"/>
        <v>0.10769079464988197</v>
      </c>
      <c r="H386" s="404">
        <f t="shared" si="47"/>
        <v>0.17214993650950708</v>
      </c>
      <c r="I386" s="404">
        <f t="shared" si="48"/>
        <v>0.10395898604386215</v>
      </c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</row>
    <row r="387" spans="2:29" x14ac:dyDescent="0.3">
      <c r="B387" s="256">
        <f t="shared" si="49"/>
        <v>366</v>
      </c>
      <c r="C387" s="404">
        <f t="shared" si="42"/>
        <v>0.19131815946270631</v>
      </c>
      <c r="D387" s="404">
        <f t="shared" si="43"/>
        <v>0.13221598532786039</v>
      </c>
      <c r="E387" s="404">
        <f t="shared" si="44"/>
        <v>0.22064142753797927</v>
      </c>
      <c r="F387" s="404">
        <f t="shared" si="45"/>
        <v>0.18299396723184949</v>
      </c>
      <c r="G387" s="404">
        <f t="shared" si="46"/>
        <v>0.10795186408683341</v>
      </c>
      <c r="H387" s="404">
        <f t="shared" si="47"/>
        <v>0.17248334091313547</v>
      </c>
      <c r="I387" s="404">
        <f t="shared" si="48"/>
        <v>0.104202254868466</v>
      </c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</row>
    <row r="388" spans="2:29" x14ac:dyDescent="0.3">
      <c r="B388" s="256">
        <f t="shared" si="49"/>
        <v>367</v>
      </c>
      <c r="C388" s="404">
        <f t="shared" si="42"/>
        <v>0.1917277834257527</v>
      </c>
      <c r="D388" s="404">
        <f t="shared" si="43"/>
        <v>0.13247678472968738</v>
      </c>
      <c r="E388" s="404">
        <f t="shared" si="44"/>
        <v>0.22100445622064316</v>
      </c>
      <c r="F388" s="404">
        <f t="shared" si="45"/>
        <v>0.18336868652668142</v>
      </c>
      <c r="G388" s="404">
        <f t="shared" si="46"/>
        <v>0.10821276930334958</v>
      </c>
      <c r="H388" s="404">
        <f t="shared" si="47"/>
        <v>0.17281621174851242</v>
      </c>
      <c r="I388" s="404">
        <f t="shared" si="48"/>
        <v>0.10444532984233593</v>
      </c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</row>
    <row r="389" spans="2:29" x14ac:dyDescent="0.3">
      <c r="B389" s="256">
        <f t="shared" si="49"/>
        <v>368</v>
      </c>
      <c r="C389" s="404">
        <f t="shared" si="42"/>
        <v>0.19213692467102966</v>
      </c>
      <c r="D389" s="404">
        <f t="shared" si="43"/>
        <v>0.13273718924403854</v>
      </c>
      <c r="E389" s="404">
        <f t="shared" si="44"/>
        <v>0.22136669874879691</v>
      </c>
      <c r="F389" s="404">
        <f t="shared" si="45"/>
        <v>0.18374289455779824</v>
      </c>
      <c r="G389" s="404">
        <f t="shared" si="46"/>
        <v>0.10847351045433108</v>
      </c>
      <c r="H389" s="404">
        <f t="shared" si="47"/>
        <v>0.17314855029546861</v>
      </c>
      <c r="I389" s="404">
        <f t="shared" si="48"/>
        <v>0.10468821119708695</v>
      </c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</row>
    <row r="390" spans="2:29" x14ac:dyDescent="0.3">
      <c r="B390" s="256">
        <f t="shared" si="49"/>
        <v>369</v>
      </c>
      <c r="C390" s="404">
        <f t="shared" si="42"/>
        <v>0.19254558405131653</v>
      </c>
      <c r="D390" s="404">
        <f t="shared" si="43"/>
        <v>0.13299719976710933</v>
      </c>
      <c r="E390" s="404">
        <f t="shared" si="44"/>
        <v>0.22172815767335657</v>
      </c>
      <c r="F390" s="404">
        <f t="shared" si="45"/>
        <v>0.18411659237083217</v>
      </c>
      <c r="G390" s="404">
        <f t="shared" si="46"/>
        <v>0.10873408769448374</v>
      </c>
      <c r="H390" s="404">
        <f t="shared" si="47"/>
        <v>0.17348035782974486</v>
      </c>
      <c r="I390" s="404">
        <f t="shared" si="48"/>
        <v>0.1049308991639652</v>
      </c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</row>
    <row r="391" spans="2:29" x14ac:dyDescent="0.3">
      <c r="B391" s="256">
        <f t="shared" si="49"/>
        <v>370</v>
      </c>
      <c r="C391" s="404">
        <f t="shared" si="42"/>
        <v>0.19295376241738502</v>
      </c>
      <c r="D391" s="404">
        <f t="shared" si="43"/>
        <v>0.13325681719238533</v>
      </c>
      <c r="E391" s="404">
        <f t="shared" si="44"/>
        <v>0.22208883553421369</v>
      </c>
      <c r="F391" s="404">
        <f t="shared" si="45"/>
        <v>0.18448978100856606</v>
      </c>
      <c r="G391" s="404">
        <f t="shared" si="46"/>
        <v>0.10899450117831894</v>
      </c>
      <c r="H391" s="404">
        <f t="shared" si="47"/>
        <v>0.17381163562300844</v>
      </c>
      <c r="I391" s="404">
        <f t="shared" si="48"/>
        <v>0.10517339397384878</v>
      </c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</row>
    <row r="392" spans="2:29" x14ac:dyDescent="0.3">
      <c r="B392" s="256">
        <f t="shared" si="49"/>
        <v>371</v>
      </c>
      <c r="C392" s="404">
        <f t="shared" si="42"/>
        <v>0.1933614606180053</v>
      </c>
      <c r="D392" s="404">
        <f t="shared" si="43"/>
        <v>0.13351604241065249</v>
      </c>
      <c r="E392" s="404">
        <f t="shared" si="44"/>
        <v>0.22244873486029501</v>
      </c>
      <c r="F392" s="404">
        <f t="shared" si="45"/>
        <v>0.18486246151094302</v>
      </c>
      <c r="G392" s="404">
        <f t="shared" si="46"/>
        <v>0.10925475106015392</v>
      </c>
      <c r="H392" s="404">
        <f t="shared" si="47"/>
        <v>0.17414238494286943</v>
      </c>
      <c r="I392" s="404">
        <f t="shared" si="48"/>
        <v>0.10541569585724839</v>
      </c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</row>
    <row r="393" spans="2:29" x14ac:dyDescent="0.3">
      <c r="B393" s="256">
        <f t="shared" si="49"/>
        <v>372</v>
      </c>
      <c r="C393" s="404">
        <f t="shared" si="42"/>
        <v>0.1937686794999518</v>
      </c>
      <c r="D393" s="404">
        <f t="shared" si="43"/>
        <v>0.13377487631000742</v>
      </c>
      <c r="E393" s="404">
        <f t="shared" si="44"/>
        <v>0.22280785816962148</v>
      </c>
      <c r="F393" s="404">
        <f t="shared" si="45"/>
        <v>0.18523463491507616</v>
      </c>
      <c r="G393" s="404">
        <f t="shared" si="46"/>
        <v>0.1095148374941121</v>
      </c>
      <c r="H393" s="404">
        <f t="shared" si="47"/>
        <v>0.17447260705289674</v>
      </c>
      <c r="I393" s="404">
        <f t="shared" si="48"/>
        <v>0.10565780504430811</v>
      </c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</row>
    <row r="394" spans="2:29" x14ac:dyDescent="0.3">
      <c r="B394" s="256">
        <f t="shared" si="49"/>
        <v>373</v>
      </c>
      <c r="C394" s="404">
        <f t="shared" si="42"/>
        <v>0.19417541990800899</v>
      </c>
      <c r="D394" s="404">
        <f t="shared" si="43"/>
        <v>0.13403331977586747</v>
      </c>
      <c r="E394" s="404">
        <f t="shared" si="44"/>
        <v>0.22316620796936698</v>
      </c>
      <c r="F394" s="404">
        <f t="shared" si="45"/>
        <v>0.18560630225525812</v>
      </c>
      <c r="G394" s="404">
        <f t="shared" si="46"/>
        <v>0.10977476063412336</v>
      </c>
      <c r="H394" s="404">
        <f t="shared" si="47"/>
        <v>0.17480230321263426</v>
      </c>
      <c r="I394" s="404">
        <f t="shared" si="48"/>
        <v>0.1058997217648061</v>
      </c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</row>
    <row r="395" spans="2:29" x14ac:dyDescent="0.3">
      <c r="B395" s="256">
        <f t="shared" si="49"/>
        <v>374</v>
      </c>
      <c r="C395" s="404">
        <f t="shared" si="42"/>
        <v>0.19458168268497739</v>
      </c>
      <c r="D395" s="404">
        <f t="shared" si="43"/>
        <v>0.13429137369098068</v>
      </c>
      <c r="E395" s="404">
        <f t="shared" si="44"/>
        <v>0.2235237867559168</v>
      </c>
      <c r="F395" s="404">
        <f t="shared" si="45"/>
        <v>0.18597746456297062</v>
      </c>
      <c r="G395" s="404">
        <f t="shared" si="46"/>
        <v>0.11003452063392437</v>
      </c>
      <c r="H395" s="404">
        <f t="shared" si="47"/>
        <v>0.17513147467761689</v>
      </c>
      <c r="I395" s="404">
        <f t="shared" si="48"/>
        <v>0.1061414462481553</v>
      </c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</row>
    <row r="396" spans="2:29" x14ac:dyDescent="0.3">
      <c r="B396" s="256">
        <f t="shared" si="49"/>
        <v>375</v>
      </c>
      <c r="C396" s="404">
        <f t="shared" si="42"/>
        <v>0.19498746867167921</v>
      </c>
      <c r="D396" s="404">
        <f t="shared" si="43"/>
        <v>0.13454903893543618</v>
      </c>
      <c r="E396" s="404">
        <f t="shared" si="44"/>
        <v>0.22388059701492538</v>
      </c>
      <c r="F396" s="404">
        <f t="shared" si="45"/>
        <v>0.1863481228668942</v>
      </c>
      <c r="G396" s="404">
        <f t="shared" si="46"/>
        <v>0.11029411764705882</v>
      </c>
      <c r="H396" s="404">
        <f t="shared" si="47"/>
        <v>0.17546012269938652</v>
      </c>
      <c r="I396" s="404">
        <f t="shared" si="48"/>
        <v>0.10638297872340426</v>
      </c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</row>
    <row r="397" spans="2:29" x14ac:dyDescent="0.3">
      <c r="B397" s="256">
        <f t="shared" si="49"/>
        <v>376</v>
      </c>
      <c r="C397" s="404">
        <f t="shared" si="42"/>
        <v>0.19539277870696428</v>
      </c>
      <c r="D397" s="404">
        <f t="shared" si="43"/>
        <v>0.13480631638667381</v>
      </c>
      <c r="E397" s="404">
        <f t="shared" si="44"/>
        <v>0.22423664122137404</v>
      </c>
      <c r="F397" s="404">
        <f t="shared" si="45"/>
        <v>0.18671827819291748</v>
      </c>
      <c r="G397" s="404">
        <f t="shared" si="46"/>
        <v>0.11055355182687784</v>
      </c>
      <c r="H397" s="404">
        <f t="shared" si="47"/>
        <v>0.17578824852550776</v>
      </c>
      <c r="I397" s="404">
        <f t="shared" si="48"/>
        <v>0.10662431941923775</v>
      </c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</row>
    <row r="398" spans="2:29" x14ac:dyDescent="0.3">
      <c r="B398" s="256">
        <f t="shared" si="49"/>
        <v>377</v>
      </c>
      <c r="C398" s="404">
        <f t="shared" si="42"/>
        <v>0.19579761362771578</v>
      </c>
      <c r="D398" s="404">
        <f t="shared" si="43"/>
        <v>0.13506320691949436</v>
      </c>
      <c r="E398" s="404">
        <f t="shared" si="44"/>
        <v>0.22459192183962828</v>
      </c>
      <c r="F398" s="404">
        <f t="shared" si="45"/>
        <v>0.1870879315641468</v>
      </c>
      <c r="G398" s="404">
        <f t="shared" si="46"/>
        <v>0.11081282332654022</v>
      </c>
      <c r="H398" s="404">
        <f t="shared" si="47"/>
        <v>0.17611585339958383</v>
      </c>
      <c r="I398" s="404">
        <f t="shared" si="48"/>
        <v>0.10686546856397755</v>
      </c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</row>
    <row r="399" spans="2:29" x14ac:dyDescent="0.3">
      <c r="B399" s="256">
        <f t="shared" si="49"/>
        <v>378</v>
      </c>
      <c r="C399" s="404">
        <f t="shared" si="42"/>
        <v>0.19620197426885605</v>
      </c>
      <c r="D399" s="404">
        <f t="shared" si="43"/>
        <v>0.1353197114060693</v>
      </c>
      <c r="E399" s="404">
        <f t="shared" si="44"/>
        <v>0.22494644132349439</v>
      </c>
      <c r="F399" s="404">
        <f t="shared" si="45"/>
        <v>0.18745708400091554</v>
      </c>
      <c r="G399" s="404">
        <f t="shared" si="46"/>
        <v>0.1110719322990127</v>
      </c>
      <c r="H399" s="404">
        <f t="shared" si="47"/>
        <v>0.17644293856127227</v>
      </c>
      <c r="I399" s="404">
        <f t="shared" si="48"/>
        <v>0.10710642638558314</v>
      </c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</row>
    <row r="400" spans="2:29" x14ac:dyDescent="0.3">
      <c r="B400" s="256">
        <f t="shared" si="49"/>
        <v>379</v>
      </c>
      <c r="C400" s="404">
        <f t="shared" si="42"/>
        <v>0.19660586146335218</v>
      </c>
      <c r="D400" s="404">
        <f t="shared" si="43"/>
        <v>0.13557583071595075</v>
      </c>
      <c r="E400" s="404">
        <f t="shared" si="44"/>
        <v>0.2253002021162763</v>
      </c>
      <c r="F400" s="404">
        <f t="shared" si="45"/>
        <v>0.1878257365207936</v>
      </c>
      <c r="G400" s="404">
        <f t="shared" si="46"/>
        <v>0.11133087889707034</v>
      </c>
      <c r="H400" s="404">
        <f t="shared" si="47"/>
        <v>0.17676950524630053</v>
      </c>
      <c r="I400" s="404">
        <f t="shared" si="48"/>
        <v>0.10734719311165242</v>
      </c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</row>
    <row r="401" spans="2:29" x14ac:dyDescent="0.3">
      <c r="B401" s="256">
        <f t="shared" si="49"/>
        <v>380</v>
      </c>
      <c r="C401" s="404">
        <f t="shared" si="42"/>
        <v>0.19700927604222199</v>
      </c>
      <c r="D401" s="404">
        <f t="shared" si="43"/>
        <v>0.13583156571608138</v>
      </c>
      <c r="E401" s="404">
        <f t="shared" si="44"/>
        <v>0.22565320665083136</v>
      </c>
      <c r="F401" s="404">
        <f t="shared" si="45"/>
        <v>0.18819389013859664</v>
      </c>
      <c r="G401" s="404">
        <f t="shared" si="46"/>
        <v>0.11158966327329678</v>
      </c>
      <c r="H401" s="404">
        <f t="shared" si="47"/>
        <v>0.17709555468648155</v>
      </c>
      <c r="I401" s="404">
        <f t="shared" si="48"/>
        <v>0.10758776896942242</v>
      </c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</row>
    <row r="402" spans="2:29" x14ac:dyDescent="0.3">
      <c r="B402" s="256">
        <f t="shared" si="49"/>
        <v>381</v>
      </c>
      <c r="C402" s="404">
        <f t="shared" si="42"/>
        <v>0.19741221883453944</v>
      </c>
      <c r="D402" s="404">
        <f t="shared" si="43"/>
        <v>0.13608691727080396</v>
      </c>
      <c r="E402" s="404">
        <f t="shared" si="44"/>
        <v>0.22600545734962629</v>
      </c>
      <c r="F402" s="404">
        <f t="shared" si="45"/>
        <v>0.18856154586639545</v>
      </c>
      <c r="G402" s="404">
        <f t="shared" si="46"/>
        <v>0.11184828558008454</v>
      </c>
      <c r="H402" s="404">
        <f t="shared" si="47"/>
        <v>0.17742108810972931</v>
      </c>
      <c r="I402" s="404">
        <f t="shared" si="48"/>
        <v>0.10782815418577008</v>
      </c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</row>
    <row r="403" spans="2:29" x14ac:dyDescent="0.3">
      <c r="B403" s="256">
        <f t="shared" si="49"/>
        <v>382</v>
      </c>
      <c r="C403" s="404">
        <f t="shared" si="42"/>
        <v>0.19781469066744053</v>
      </c>
      <c r="D403" s="404">
        <f t="shared" si="43"/>
        <v>0.13634188624187132</v>
      </c>
      <c r="E403" s="404">
        <f t="shared" si="44"/>
        <v>0.2263569566247926</v>
      </c>
      <c r="F403" s="404">
        <f t="shared" si="45"/>
        <v>0.18892870471352535</v>
      </c>
      <c r="G403" s="404">
        <f t="shared" si="46"/>
        <v>0.11210674596963531</v>
      </c>
      <c r="H403" s="404">
        <f t="shared" si="47"/>
        <v>0.17774610674007407</v>
      </c>
      <c r="I403" s="404">
        <f t="shared" si="48"/>
        <v>0.10806834898721285</v>
      </c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</row>
    <row r="404" spans="2:29" x14ac:dyDescent="0.3">
      <c r="B404" s="256">
        <f t="shared" si="49"/>
        <v>383</v>
      </c>
      <c r="C404" s="404">
        <f t="shared" si="42"/>
        <v>0.19821669236612885</v>
      </c>
      <c r="D404" s="404">
        <f t="shared" si="43"/>
        <v>0.13659647348845594</v>
      </c>
      <c r="E404" s="404">
        <f t="shared" si="44"/>
        <v>0.22670770687818159</v>
      </c>
      <c r="F404" s="404">
        <f t="shared" si="45"/>
        <v>0.18929536768659513</v>
      </c>
      <c r="G404" s="404">
        <f t="shared" si="46"/>
        <v>0.11236504459396025</v>
      </c>
      <c r="H404" s="404">
        <f t="shared" si="47"/>
        <v>0.17807061179767794</v>
      </c>
      <c r="I404" s="404">
        <f t="shared" si="48"/>
        <v>0.10830835359990951</v>
      </c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</row>
    <row r="405" spans="2:29" x14ac:dyDescent="0.3">
      <c r="B405" s="256">
        <f t="shared" si="49"/>
        <v>384</v>
      </c>
      <c r="C405" s="404">
        <f t="shared" si="42"/>
        <v>0.19861822475388125</v>
      </c>
      <c r="D405" s="404">
        <f t="shared" si="43"/>
        <v>0.1368506798671596</v>
      </c>
      <c r="E405" s="404">
        <f t="shared" si="44"/>
        <v>0.2270577105014191</v>
      </c>
      <c r="F405" s="404">
        <f t="shared" si="45"/>
        <v>0.18966153578949654</v>
      </c>
      <c r="G405" s="404">
        <f t="shared" si="46"/>
        <v>0.11262318160488034</v>
      </c>
      <c r="H405" s="404">
        <f t="shared" si="47"/>
        <v>0.17839460449884997</v>
      </c>
      <c r="I405" s="404">
        <f t="shared" si="48"/>
        <v>0.10854816824966079</v>
      </c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</row>
    <row r="406" spans="2:29" x14ac:dyDescent="0.3">
      <c r="B406" s="256">
        <f t="shared" si="49"/>
        <v>385</v>
      </c>
      <c r="C406" s="404">
        <f t="shared" ref="C406:C469" si="50">$B406/($B406+$C$10+($B406/$E$10))</f>
        <v>0.19901928865205346</v>
      </c>
      <c r="D406" s="404">
        <f t="shared" ref="D406:D469" si="51">$B406/($B406+$C$11+($B406/$E$11))</f>
        <v>0.13710450623202303</v>
      </c>
      <c r="E406" s="404">
        <f t="shared" ref="E406:E469" si="52">$B406/($B406+$C$12+($B406/$E$12))</f>
        <v>0.22740696987595985</v>
      </c>
      <c r="F406" s="404">
        <f t="shared" ref="F406:F469" si="53">$B406/($B406+$C$13+($B406/$E$13))</f>
        <v>0.19002721002341327</v>
      </c>
      <c r="G406" s="404">
        <f t="shared" ref="G406:G469" si="54">$B406/($B406+$C$14+($B406/$E$14))</f>
        <v>0.11288115715402659</v>
      </c>
      <c r="H406" s="404">
        <f t="shared" ref="H406:H469" si="55">$B406/($B406+$C$15+($B406/$E$15))</f>
        <v>0.17871808605606143</v>
      </c>
      <c r="I406" s="404">
        <f t="shared" ref="I406:I469" si="56">$B406/($B406+$C$16+($B406/$E$16))</f>
        <v>0.10878779316191015</v>
      </c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</row>
    <row r="407" spans="2:29" x14ac:dyDescent="0.3">
      <c r="B407" s="256">
        <f t="shared" si="49"/>
        <v>386</v>
      </c>
      <c r="C407" s="404">
        <f t="shared" si="50"/>
        <v>0.19941988488008563</v>
      </c>
      <c r="D407" s="404">
        <f t="shared" si="51"/>
        <v>0.13735795343453538</v>
      </c>
      <c r="E407" s="404">
        <f t="shared" si="52"/>
        <v>0.22775548737314139</v>
      </c>
      <c r="F407" s="404">
        <f t="shared" si="53"/>
        <v>0.1903923913868302</v>
      </c>
      <c r="G407" s="404">
        <f t="shared" si="54"/>
        <v>0.1131389713928404</v>
      </c>
      <c r="H407" s="404">
        <f t="shared" si="55"/>
        <v>0.17904105767796094</v>
      </c>
      <c r="I407" s="404">
        <f t="shared" si="56"/>
        <v>0.10902722856174443</v>
      </c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</row>
    <row r="408" spans="2:29" x14ac:dyDescent="0.3">
      <c r="B408" s="256">
        <f t="shared" si="49"/>
        <v>387</v>
      </c>
      <c r="C408" s="404">
        <f t="shared" si="50"/>
        <v>0.19982001425550808</v>
      </c>
      <c r="D408" s="404">
        <f t="shared" si="51"/>
        <v>0.137611022323644</v>
      </c>
      <c r="E408" s="404">
        <f t="shared" si="52"/>
        <v>0.22810326535423789</v>
      </c>
      <c r="F408" s="404">
        <f t="shared" si="53"/>
        <v>0.19075708087554236</v>
      </c>
      <c r="G408" s="404">
        <f t="shared" si="54"/>
        <v>0.11339662447257383</v>
      </c>
      <c r="H408" s="404">
        <f t="shared" si="55"/>
        <v>0.17936352056938945</v>
      </c>
      <c r="I408" s="404">
        <f t="shared" si="56"/>
        <v>0.10926647467389462</v>
      </c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</row>
    <row r="409" spans="2:29" x14ac:dyDescent="0.3">
      <c r="B409" s="256">
        <f t="shared" si="49"/>
        <v>388</v>
      </c>
      <c r="C409" s="404">
        <f t="shared" si="50"/>
        <v>0.20021967759394665</v>
      </c>
      <c r="D409" s="404">
        <f t="shared" si="51"/>
        <v>0.13786371374576351</v>
      </c>
      <c r="E409" s="404">
        <f t="shared" si="52"/>
        <v>0.2284503061705134</v>
      </c>
      <c r="F409" s="404">
        <f t="shared" si="53"/>
        <v>0.19112127948266405</v>
      </c>
      <c r="G409" s="404">
        <f t="shared" si="54"/>
        <v>0.11365411654428995</v>
      </c>
      <c r="H409" s="404">
        <f t="shared" si="55"/>
        <v>0.17968547593139539</v>
      </c>
      <c r="I409" s="404">
        <f t="shared" si="56"/>
        <v>0.10950553172273651</v>
      </c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</row>
    <row r="410" spans="2:29" x14ac:dyDescent="0.3">
      <c r="B410" s="256">
        <f t="shared" si="49"/>
        <v>389</v>
      </c>
      <c r="C410" s="404">
        <f t="shared" si="50"/>
        <v>0.20061887570912842</v>
      </c>
      <c r="D410" s="404">
        <f t="shared" si="51"/>
        <v>0.13811602854478558</v>
      </c>
      <c r="E410" s="404">
        <f t="shared" si="52"/>
        <v>0.2287966121632749</v>
      </c>
      <c r="F410" s="404">
        <f t="shared" si="53"/>
        <v>0.19148498819863793</v>
      </c>
      <c r="G410" s="404">
        <f t="shared" si="54"/>
        <v>0.11391144775886303</v>
      </c>
      <c r="H410" s="404">
        <f t="shared" si="55"/>
        <v>0.18000692496124931</v>
      </c>
      <c r="I410" s="404">
        <f t="shared" si="56"/>
        <v>0.10974439993229138</v>
      </c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</row>
    <row r="411" spans="2:29" x14ac:dyDescent="0.3">
      <c r="B411" s="256">
        <f t="shared" ref="B411:B474" si="57">B410+1</f>
        <v>390</v>
      </c>
      <c r="C411" s="404">
        <f t="shared" si="50"/>
        <v>0.20101760941288707</v>
      </c>
      <c r="D411" s="404">
        <f t="shared" si="51"/>
        <v>0.13836796756208819</v>
      </c>
      <c r="E411" s="404">
        <f t="shared" si="52"/>
        <v>0.2291421856639248</v>
      </c>
      <c r="F411" s="404">
        <f t="shared" si="53"/>
        <v>0.19184820801124386</v>
      </c>
      <c r="G411" s="404">
        <f t="shared" si="54"/>
        <v>0.11416861826697892</v>
      </c>
      <c r="H411" s="404">
        <f t="shared" si="55"/>
        <v>0.18032786885245899</v>
      </c>
      <c r="I411" s="404">
        <f t="shared" si="56"/>
        <v>0.10998307952622674</v>
      </c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</row>
    <row r="412" spans="2:29" x14ac:dyDescent="0.3">
      <c r="B412" s="256">
        <f t="shared" si="57"/>
        <v>391</v>
      </c>
      <c r="C412" s="404">
        <f t="shared" si="50"/>
        <v>0.20141587951516854</v>
      </c>
      <c r="D412" s="404">
        <f t="shared" si="51"/>
        <v>0.13861953163654497</v>
      </c>
      <c r="E412" s="404">
        <f t="shared" si="52"/>
        <v>0.22948702899401338</v>
      </c>
      <c r="F412" s="404">
        <f t="shared" si="53"/>
        <v>0.19221093990560789</v>
      </c>
      <c r="G412" s="404">
        <f t="shared" si="54"/>
        <v>0.11442562821913532</v>
      </c>
      <c r="H412" s="404">
        <f t="shared" si="55"/>
        <v>0.18064830879478405</v>
      </c>
      <c r="I412" s="404">
        <f t="shared" si="56"/>
        <v>0.11022157072785702</v>
      </c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</row>
    <row r="413" spans="2:29" x14ac:dyDescent="0.3">
      <c r="B413" s="256">
        <f t="shared" si="57"/>
        <v>392</v>
      </c>
      <c r="C413" s="404">
        <f t="shared" si="50"/>
        <v>0.20181368682403639</v>
      </c>
      <c r="D413" s="404">
        <f t="shared" si="51"/>
        <v>0.13887072160453454</v>
      </c>
      <c r="E413" s="404">
        <f t="shared" si="52"/>
        <v>0.22983114446529082</v>
      </c>
      <c r="F413" s="404">
        <f t="shared" si="53"/>
        <v>0.19257318486421121</v>
      </c>
      <c r="G413" s="404">
        <f t="shared" si="54"/>
        <v>0.11468247776564207</v>
      </c>
      <c r="H413" s="404">
        <f t="shared" si="55"/>
        <v>0.18096824597425068</v>
      </c>
      <c r="I413" s="404">
        <f t="shared" si="56"/>
        <v>0.11045987376014427</v>
      </c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</row>
    <row r="414" spans="2:29" x14ac:dyDescent="0.3">
      <c r="B414" s="256">
        <f t="shared" si="57"/>
        <v>393</v>
      </c>
      <c r="C414" s="404">
        <f t="shared" si="50"/>
        <v>0.20221103214567734</v>
      </c>
      <c r="D414" s="404">
        <f t="shared" si="51"/>
        <v>0.1391215382999498</v>
      </c>
      <c r="E414" s="404">
        <f t="shared" si="52"/>
        <v>0.23017453437975868</v>
      </c>
      <c r="F414" s="404">
        <f t="shared" si="53"/>
        <v>0.19293494386689899</v>
      </c>
      <c r="G414" s="404">
        <f t="shared" si="54"/>
        <v>0.11493916705662144</v>
      </c>
      <c r="H414" s="404">
        <f t="shared" si="55"/>
        <v>0.18128768157316635</v>
      </c>
      <c r="I414" s="404">
        <f t="shared" si="56"/>
        <v>0.11069798884569884</v>
      </c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</row>
    <row r="415" spans="2:29" x14ac:dyDescent="0.3">
      <c r="B415" s="256">
        <f t="shared" si="57"/>
        <v>394</v>
      </c>
      <c r="C415" s="404">
        <f t="shared" si="50"/>
        <v>0.20260791628440672</v>
      </c>
      <c r="D415" s="404">
        <f t="shared" si="51"/>
        <v>0.13937198255420713</v>
      </c>
      <c r="E415" s="404">
        <f t="shared" si="52"/>
        <v>0.23051720102972151</v>
      </c>
      <c r="F415" s="404">
        <f t="shared" si="53"/>
        <v>0.19329621789088922</v>
      </c>
      <c r="G415" s="404">
        <f t="shared" si="54"/>
        <v>0.11519569624200841</v>
      </c>
      <c r="H415" s="404">
        <f t="shared" si="55"/>
        <v>0.18160661677013426</v>
      </c>
      <c r="I415" s="404">
        <f t="shared" si="56"/>
        <v>0.11093591620678005</v>
      </c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</row>
    <row r="416" spans="2:29" x14ac:dyDescent="0.3">
      <c r="B416" s="256">
        <f t="shared" si="57"/>
        <v>395</v>
      </c>
      <c r="C416" s="404">
        <f t="shared" si="50"/>
        <v>0.20300434004267379</v>
      </c>
      <c r="D416" s="404">
        <f t="shared" si="51"/>
        <v>0.13962205519625551</v>
      </c>
      <c r="E416" s="404">
        <f t="shared" si="52"/>
        <v>0.23085914669783753</v>
      </c>
      <c r="F416" s="404">
        <f t="shared" si="53"/>
        <v>0.19365700791078147</v>
      </c>
      <c r="G416" s="404">
        <f t="shared" si="54"/>
        <v>0.11545206547155104</v>
      </c>
      <c r="H416" s="404">
        <f t="shared" si="55"/>
        <v>0.18192505274006793</v>
      </c>
      <c r="I416" s="404">
        <f t="shared" si="56"/>
        <v>0.11117365606529693</v>
      </c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</row>
    <row r="417" spans="2:29" x14ac:dyDescent="0.3">
      <c r="B417" s="256">
        <f t="shared" si="57"/>
        <v>396</v>
      </c>
      <c r="C417" s="404">
        <f t="shared" si="50"/>
        <v>0.20340030422106731</v>
      </c>
      <c r="D417" s="404">
        <f t="shared" si="51"/>
        <v>0.13987175705258584</v>
      </c>
      <c r="E417" s="404">
        <f t="shared" si="52"/>
        <v>0.23120037365716956</v>
      </c>
      <c r="F417" s="404">
        <f t="shared" si="53"/>
        <v>0.19401731489856569</v>
      </c>
      <c r="G417" s="404">
        <f t="shared" si="54"/>
        <v>0.11570827489481066</v>
      </c>
      <c r="H417" s="404">
        <f t="shared" si="55"/>
        <v>0.1822429906542056</v>
      </c>
      <c r="I417" s="404">
        <f t="shared" si="56"/>
        <v>0.11141120864280891</v>
      </c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</row>
    <row r="418" spans="2:29" x14ac:dyDescent="0.3">
      <c r="B418" s="256">
        <f t="shared" si="57"/>
        <v>397</v>
      </c>
      <c r="C418" s="404">
        <f t="shared" si="50"/>
        <v>0.20379580961832083</v>
      </c>
      <c r="D418" s="404">
        <f t="shared" si="51"/>
        <v>0.14012108894723982</v>
      </c>
      <c r="E418" s="404">
        <f t="shared" si="52"/>
        <v>0.23154088417123528</v>
      </c>
      <c r="F418" s="404">
        <f t="shared" si="53"/>
        <v>0.194377139823631</v>
      </c>
      <c r="G418" s="404">
        <f t="shared" si="54"/>
        <v>0.11596432466116217</v>
      </c>
      <c r="H418" s="404">
        <f t="shared" si="55"/>
        <v>0.18256043168012451</v>
      </c>
      <c r="I418" s="404">
        <f t="shared" si="56"/>
        <v>0.11164857416052645</v>
      </c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</row>
    <row r="419" spans="2:29" x14ac:dyDescent="0.3">
      <c r="B419" s="256">
        <f t="shared" si="57"/>
        <v>398</v>
      </c>
      <c r="C419" s="404">
        <f t="shared" si="50"/>
        <v>0.20419085703131801</v>
      </c>
      <c r="D419" s="404">
        <f t="shared" si="51"/>
        <v>0.14037005170181924</v>
      </c>
      <c r="E419" s="404">
        <f t="shared" si="52"/>
        <v>0.23188068049405733</v>
      </c>
      <c r="F419" s="404">
        <f t="shared" si="53"/>
        <v>0.19473648365277424</v>
      </c>
      <c r="G419" s="404">
        <f t="shared" si="54"/>
        <v>0.11622021491979442</v>
      </c>
      <c r="H419" s="404">
        <f t="shared" si="55"/>
        <v>0.1828773769817553</v>
      </c>
      <c r="I419" s="404">
        <f t="shared" si="56"/>
        <v>0.11188575283931182</v>
      </c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</row>
    <row r="420" spans="2:29" x14ac:dyDescent="0.3">
      <c r="B420" s="256">
        <f t="shared" si="57"/>
        <v>399</v>
      </c>
      <c r="C420" s="404">
        <f t="shared" si="50"/>
        <v>0.20458544725509811</v>
      </c>
      <c r="D420" s="404">
        <f t="shared" si="51"/>
        <v>0.14061864613549488</v>
      </c>
      <c r="E420" s="404">
        <f t="shared" si="52"/>
        <v>0.23221976487021301</v>
      </c>
      <c r="F420" s="404">
        <f t="shared" si="53"/>
        <v>0.19509534735020875</v>
      </c>
      <c r="G420" s="404">
        <f t="shared" si="54"/>
        <v>0.11647594581971042</v>
      </c>
      <c r="H420" s="404">
        <f t="shared" si="55"/>
        <v>0.18319382771939624</v>
      </c>
      <c r="I420" s="404">
        <f t="shared" si="56"/>
        <v>0.11212274489967965</v>
      </c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</row>
    <row r="421" spans="2:29" x14ac:dyDescent="0.3">
      <c r="B421" s="256">
        <f t="shared" si="57"/>
        <v>400</v>
      </c>
      <c r="C421" s="404">
        <f t="shared" si="50"/>
        <v>0.20497958108286127</v>
      </c>
      <c r="D421" s="404">
        <f t="shared" si="51"/>
        <v>0.14086687306501547</v>
      </c>
      <c r="E421" s="404">
        <f t="shared" si="52"/>
        <v>0.23255813953488372</v>
      </c>
      <c r="F421" s="404">
        <f t="shared" si="53"/>
        <v>0.19545373187757295</v>
      </c>
      <c r="G421" s="404">
        <f t="shared" si="54"/>
        <v>0.11673151750972763</v>
      </c>
      <c r="H421" s="404">
        <f t="shared" si="55"/>
        <v>0.18350978504972729</v>
      </c>
      <c r="I421" s="404">
        <f t="shared" si="56"/>
        <v>0.11235955056179775</v>
      </c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</row>
    <row r="422" spans="2:29" x14ac:dyDescent="0.3">
      <c r="B422" s="256">
        <f t="shared" si="57"/>
        <v>401</v>
      </c>
      <c r="C422" s="404">
        <f t="shared" si="50"/>
        <v>0.20537325930597375</v>
      </c>
      <c r="D422" s="404">
        <f t="shared" si="51"/>
        <v>0.14111473330471672</v>
      </c>
      <c r="E422" s="404">
        <f t="shared" si="52"/>
        <v>0.23289580671390406</v>
      </c>
      <c r="F422" s="404">
        <f t="shared" si="53"/>
        <v>0.1958116381939389</v>
      </c>
      <c r="G422" s="404">
        <f t="shared" si="54"/>
        <v>0.1169869301384783</v>
      </c>
      <c r="H422" s="404">
        <f t="shared" si="55"/>
        <v>0.18382525012582426</v>
      </c>
      <c r="I422" s="404">
        <f t="shared" si="56"/>
        <v>0.11259617004548772</v>
      </c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</row>
    <row r="423" spans="2:29" x14ac:dyDescent="0.3">
      <c r="B423" s="256">
        <f t="shared" si="57"/>
        <v>402</v>
      </c>
      <c r="C423" s="404">
        <f t="shared" si="50"/>
        <v>0.2057664827139733</v>
      </c>
      <c r="D423" s="404">
        <f t="shared" si="51"/>
        <v>0.14136222766653014</v>
      </c>
      <c r="E423" s="404">
        <f t="shared" si="52"/>
        <v>0.23323276862381065</v>
      </c>
      <c r="F423" s="404">
        <f t="shared" si="53"/>
        <v>0.19616906725582095</v>
      </c>
      <c r="G423" s="404">
        <f t="shared" si="54"/>
        <v>0.1172421838544097</v>
      </c>
      <c r="H423" s="404">
        <f t="shared" si="55"/>
        <v>0.18414022409717282</v>
      </c>
      <c r="I423" s="404">
        <f t="shared" si="56"/>
        <v>0.11283260357022566</v>
      </c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</row>
    <row r="424" spans="2:29" x14ac:dyDescent="0.3">
      <c r="B424" s="256">
        <f t="shared" si="57"/>
        <v>403</v>
      </c>
      <c r="C424" s="404">
        <f t="shared" si="50"/>
        <v>0.20615925209457442</v>
      </c>
      <c r="D424" s="404">
        <f t="shared" si="51"/>
        <v>0.14160935695999197</v>
      </c>
      <c r="E424" s="404">
        <f t="shared" si="52"/>
        <v>0.23356902747189057</v>
      </c>
      <c r="F424" s="404">
        <f t="shared" si="53"/>
        <v>0.19652602001718411</v>
      </c>
      <c r="G424" s="404">
        <f t="shared" si="54"/>
        <v>0.11749727880578448</v>
      </c>
      <c r="H424" s="404">
        <f t="shared" si="55"/>
        <v>0.18445470810968251</v>
      </c>
      <c r="I424" s="404">
        <f t="shared" si="56"/>
        <v>0.11306885135514282</v>
      </c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</row>
    <row r="425" spans="2:29" x14ac:dyDescent="0.3">
      <c r="B425" s="256">
        <f t="shared" si="57"/>
        <v>404</v>
      </c>
      <c r="C425" s="404">
        <f t="shared" si="50"/>
        <v>0.20655156823367365</v>
      </c>
      <c r="D425" s="404">
        <f t="shared" si="51"/>
        <v>0.14185612199225203</v>
      </c>
      <c r="E425" s="404">
        <f t="shared" si="52"/>
        <v>0.23390458545622972</v>
      </c>
      <c r="F425" s="404">
        <f t="shared" si="53"/>
        <v>0.19688249742945274</v>
      </c>
      <c r="G425" s="404">
        <f t="shared" si="54"/>
        <v>0.11775221514068086</v>
      </c>
      <c r="H425" s="404">
        <f t="shared" si="55"/>
        <v>0.18476870330570053</v>
      </c>
      <c r="I425" s="404">
        <f t="shared" si="56"/>
        <v>0.11330491361902625</v>
      </c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</row>
    <row r="426" spans="2:29" x14ac:dyDescent="0.3">
      <c r="B426" s="256">
        <f t="shared" si="57"/>
        <v>405</v>
      </c>
      <c r="C426" s="404">
        <f t="shared" si="50"/>
        <v>0.20694343191535475</v>
      </c>
      <c r="D426" s="404">
        <f t="shared" si="51"/>
        <v>0.14210252356808234</v>
      </c>
      <c r="E426" s="404">
        <f t="shared" si="52"/>
        <v>0.23423944476576056</v>
      </c>
      <c r="F426" s="404">
        <f t="shared" si="53"/>
        <v>0.19723850044151883</v>
      </c>
      <c r="G426" s="404">
        <f t="shared" si="54"/>
        <v>0.11800699300699301</v>
      </c>
      <c r="H426" s="404">
        <f t="shared" si="55"/>
        <v>0.18508221082402568</v>
      </c>
      <c r="I426" s="404">
        <f t="shared" si="56"/>
        <v>0.1135407905803196</v>
      </c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</row>
    <row r="427" spans="2:29" x14ac:dyDescent="0.3">
      <c r="B427" s="256">
        <f t="shared" si="57"/>
        <v>406</v>
      </c>
      <c r="C427" s="404">
        <f t="shared" si="50"/>
        <v>0.207334843921894</v>
      </c>
      <c r="D427" s="404">
        <f t="shared" si="51"/>
        <v>0.14234856248988617</v>
      </c>
      <c r="E427" s="404">
        <f t="shared" si="52"/>
        <v>0.23457360758030968</v>
      </c>
      <c r="F427" s="404">
        <f t="shared" si="53"/>
        <v>0.19759402999975043</v>
      </c>
      <c r="G427" s="404">
        <f t="shared" si="54"/>
        <v>0.11826161255243126</v>
      </c>
      <c r="H427" s="404">
        <f t="shared" si="55"/>
        <v>0.18539523179992207</v>
      </c>
      <c r="I427" s="404">
        <f t="shared" si="56"/>
        <v>0.11377648245712364</v>
      </c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</row>
    <row r="428" spans="2:29" x14ac:dyDescent="0.3">
      <c r="B428" s="256">
        <f t="shared" si="57"/>
        <v>407</v>
      </c>
      <c r="C428" s="404">
        <f t="shared" si="50"/>
        <v>0.20772580503376531</v>
      </c>
      <c r="D428" s="404">
        <f t="shared" si="51"/>
        <v>0.14259423955770645</v>
      </c>
      <c r="E428" s="404">
        <f t="shared" si="52"/>
        <v>0.23490707607064529</v>
      </c>
      <c r="F428" s="404">
        <f t="shared" si="53"/>
        <v>0.19794908704800013</v>
      </c>
      <c r="G428" s="404">
        <f t="shared" si="54"/>
        <v>0.11851607392452244</v>
      </c>
      <c r="H428" s="404">
        <f t="shared" si="55"/>
        <v>0.18570776736513284</v>
      </c>
      <c r="I428" s="404">
        <f t="shared" si="56"/>
        <v>0.11401198946719704</v>
      </c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</row>
    <row r="429" spans="2:29" x14ac:dyDescent="0.3">
      <c r="B429" s="256">
        <f t="shared" si="57"/>
        <v>408</v>
      </c>
      <c r="C429" s="404">
        <f t="shared" si="50"/>
        <v>0.20811631602964548</v>
      </c>
      <c r="D429" s="404">
        <f t="shared" si="51"/>
        <v>0.14283955556923456</v>
      </c>
      <c r="E429" s="404">
        <f t="shared" si="52"/>
        <v>0.23523985239852396</v>
      </c>
      <c r="F429" s="404">
        <f t="shared" si="53"/>
        <v>0.19830367252761341</v>
      </c>
      <c r="G429" s="404">
        <f t="shared" si="54"/>
        <v>0.11877037727061016</v>
      </c>
      <c r="H429" s="404">
        <f t="shared" si="55"/>
        <v>0.18601981864789377</v>
      </c>
      <c r="I429" s="404">
        <f t="shared" si="56"/>
        <v>0.114247311827957</v>
      </c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</row>
    <row r="430" spans="2:29" x14ac:dyDescent="0.3">
      <c r="B430" s="256">
        <f t="shared" si="57"/>
        <v>409</v>
      </c>
      <c r="C430" s="404">
        <f t="shared" si="50"/>
        <v>0.20850637768641939</v>
      </c>
      <c r="D430" s="404">
        <f t="shared" si="51"/>
        <v>0.143084511319819</v>
      </c>
      <c r="E430" s="404">
        <f t="shared" si="52"/>
        <v>0.23557193871673771</v>
      </c>
      <c r="F430" s="404">
        <f t="shared" si="53"/>
        <v>0.19865778737743681</v>
      </c>
      <c r="G430" s="404">
        <f t="shared" si="54"/>
        <v>0.11902452273785503</v>
      </c>
      <c r="H430" s="404">
        <f t="shared" si="55"/>
        <v>0.18633138677294694</v>
      </c>
      <c r="I430" s="404">
        <f t="shared" si="56"/>
        <v>0.11448244975647988</v>
      </c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</row>
    <row r="431" spans="2:29" x14ac:dyDescent="0.3">
      <c r="B431" s="256">
        <f t="shared" si="57"/>
        <v>410</v>
      </c>
      <c r="C431" s="404">
        <f t="shared" si="50"/>
        <v>0.20889599077918505</v>
      </c>
      <c r="D431" s="404">
        <f t="shared" si="51"/>
        <v>0.14332910760247397</v>
      </c>
      <c r="E431" s="404">
        <f t="shared" si="52"/>
        <v>0.23590333716915995</v>
      </c>
      <c r="F431" s="404">
        <f t="shared" si="53"/>
        <v>0.19901143253382642</v>
      </c>
      <c r="G431" s="404">
        <f t="shared" si="54"/>
        <v>0.11927851047323507</v>
      </c>
      <c r="H431" s="404">
        <f t="shared" si="55"/>
        <v>0.18664247286155411</v>
      </c>
      <c r="I431" s="404">
        <f t="shared" si="56"/>
        <v>0.11471740346950196</v>
      </c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</row>
    <row r="432" spans="2:29" x14ac:dyDescent="0.3">
      <c r="B432" s="256">
        <f t="shared" si="57"/>
        <v>411</v>
      </c>
      <c r="C432" s="404">
        <f t="shared" si="50"/>
        <v>0.20928515608125886</v>
      </c>
      <c r="D432" s="404">
        <f t="shared" si="51"/>
        <v>0.14357334520788786</v>
      </c>
      <c r="E432" s="404">
        <f t="shared" si="52"/>
        <v>0.23623404989079205</v>
      </c>
      <c r="F432" s="404">
        <f t="shared" si="53"/>
        <v>0.199364608930656</v>
      </c>
      <c r="G432" s="404">
        <f t="shared" si="54"/>
        <v>0.11953234062354583</v>
      </c>
      <c r="H432" s="404">
        <f t="shared" si="55"/>
        <v>0.18695307803151032</v>
      </c>
      <c r="I432" s="404">
        <f t="shared" si="56"/>
        <v>0.11495217318342003</v>
      </c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</row>
    <row r="433" spans="2:29" x14ac:dyDescent="0.3">
      <c r="B433" s="256">
        <f t="shared" si="57"/>
        <v>412</v>
      </c>
      <c r="C433" s="404">
        <f t="shared" si="50"/>
        <v>0.20967387436418061</v>
      </c>
      <c r="D433" s="404">
        <f t="shared" si="51"/>
        <v>0.14381722492443189</v>
      </c>
      <c r="E433" s="404">
        <f t="shared" si="52"/>
        <v>0.23656407900780893</v>
      </c>
      <c r="F433" s="404">
        <f t="shared" si="53"/>
        <v>0.19971731749932528</v>
      </c>
      <c r="G433" s="404">
        <f t="shared" si="54"/>
        <v>0.11978601333540084</v>
      </c>
      <c r="H433" s="404">
        <f t="shared" si="55"/>
        <v>0.18726320339715716</v>
      </c>
      <c r="I433" s="404">
        <f t="shared" si="56"/>
        <v>0.1151867591142921</v>
      </c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</row>
    <row r="434" spans="2:29" x14ac:dyDescent="0.3">
      <c r="B434" s="256">
        <f t="shared" si="57"/>
        <v>413</v>
      </c>
      <c r="C434" s="404">
        <f t="shared" si="50"/>
        <v>0.21006214639771864</v>
      </c>
      <c r="D434" s="404">
        <f t="shared" si="51"/>
        <v>0.14406074753816844</v>
      </c>
      <c r="E434" s="404">
        <f t="shared" si="52"/>
        <v>0.23689342663760468</v>
      </c>
      <c r="F434" s="404">
        <f t="shared" si="53"/>
        <v>0.20006955916876792</v>
      </c>
      <c r="G434" s="404">
        <f t="shared" si="54"/>
        <v>0.12003952875523174</v>
      </c>
      <c r="H434" s="404">
        <f t="shared" si="55"/>
        <v>0.18757285006939614</v>
      </c>
      <c r="I434" s="404">
        <f t="shared" si="56"/>
        <v>0.11542116147783803</v>
      </c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</row>
    <row r="435" spans="2:29" x14ac:dyDescent="0.3">
      <c r="B435" s="256">
        <f t="shared" si="57"/>
        <v>414</v>
      </c>
      <c r="C435" s="404">
        <f t="shared" si="50"/>
        <v>0.21044997294987494</v>
      </c>
      <c r="D435" s="404">
        <f t="shared" si="51"/>
        <v>0.14430391383285965</v>
      </c>
      <c r="E435" s="404">
        <f t="shared" si="52"/>
        <v>0.23722209488883794</v>
      </c>
      <c r="F435" s="404">
        <f t="shared" si="53"/>
        <v>0.2004213348654601</v>
      </c>
      <c r="G435" s="404">
        <f t="shared" si="54"/>
        <v>0.12029288702928871</v>
      </c>
      <c r="H435" s="404">
        <f t="shared" si="55"/>
        <v>0.18788201915570196</v>
      </c>
      <c r="I435" s="404">
        <f t="shared" si="56"/>
        <v>0.11565538048944016</v>
      </c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</row>
    <row r="436" spans="2:29" x14ac:dyDescent="0.3">
      <c r="B436" s="256">
        <f t="shared" si="57"/>
        <v>415</v>
      </c>
      <c r="C436" s="404">
        <f t="shared" si="50"/>
        <v>0.21083735478689017</v>
      </c>
      <c r="D436" s="404">
        <f t="shared" si="51"/>
        <v>0.14454672458997569</v>
      </c>
      <c r="E436" s="404">
        <f t="shared" si="52"/>
        <v>0.23755008586147683</v>
      </c>
      <c r="F436" s="404">
        <f t="shared" si="53"/>
        <v>0.20077264551342827</v>
      </c>
      <c r="G436" s="404">
        <f t="shared" si="54"/>
        <v>0.12054608830364059</v>
      </c>
      <c r="H436" s="404">
        <f t="shared" si="55"/>
        <v>0.18819071176013571</v>
      </c>
      <c r="I436" s="404">
        <f t="shared" si="56"/>
        <v>0.1158894163641441</v>
      </c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</row>
    <row r="437" spans="2:29" x14ac:dyDescent="0.3">
      <c r="B437" s="256">
        <f t="shared" si="57"/>
        <v>416</v>
      </c>
      <c r="C437" s="404">
        <f t="shared" si="50"/>
        <v>0.21122429267324871</v>
      </c>
      <c r="D437" s="404">
        <f t="shared" si="51"/>
        <v>0.14478918058870327</v>
      </c>
      <c r="E437" s="404">
        <f t="shared" si="52"/>
        <v>0.23787740164684357</v>
      </c>
      <c r="F437" s="404">
        <f t="shared" si="53"/>
        <v>0.20112349203425731</v>
      </c>
      <c r="G437" s="404">
        <f t="shared" si="54"/>
        <v>0.12079913272417532</v>
      </c>
      <c r="H437" s="404">
        <f t="shared" si="55"/>
        <v>0.18849892898335804</v>
      </c>
      <c r="I437" s="404">
        <f t="shared" si="56"/>
        <v>0.11612326931665921</v>
      </c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</row>
    <row r="438" spans="2:29" x14ac:dyDescent="0.3">
      <c r="B438" s="256">
        <f t="shared" si="57"/>
        <v>417</v>
      </c>
      <c r="C438" s="404">
        <f t="shared" si="50"/>
        <v>0.21161078737168373</v>
      </c>
      <c r="D438" s="404">
        <f t="shared" si="51"/>
        <v>0.14503128260595383</v>
      </c>
      <c r="E438" s="404">
        <f t="shared" si="52"/>
        <v>0.2382040443276591</v>
      </c>
      <c r="F438" s="404">
        <f t="shared" si="53"/>
        <v>0.20147387534709871</v>
      </c>
      <c r="G438" s="404">
        <f t="shared" si="54"/>
        <v>0.12105202043660009</v>
      </c>
      <c r="H438" s="404">
        <f t="shared" si="55"/>
        <v>0.18880667192264217</v>
      </c>
      <c r="I438" s="404">
        <f t="shared" si="56"/>
        <v>0.11635693956135945</v>
      </c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</row>
    <row r="439" spans="2:29" x14ac:dyDescent="0.3">
      <c r="B439" s="256">
        <f t="shared" si="57"/>
        <v>418</v>
      </c>
      <c r="C439" s="404">
        <f t="shared" si="50"/>
        <v>0.21199683964318214</v>
      </c>
      <c r="D439" s="404">
        <f t="shared" si="51"/>
        <v>0.14527303141637196</v>
      </c>
      <c r="E439" s="404">
        <f t="shared" si="52"/>
        <v>0.23853001597808718</v>
      </c>
      <c r="F439" s="404">
        <f t="shared" si="53"/>
        <v>0.2018237963686785</v>
      </c>
      <c r="G439" s="404">
        <f t="shared" si="54"/>
        <v>0.12130475158644172</v>
      </c>
      <c r="H439" s="404">
        <f t="shared" si="55"/>
        <v>0.18911394167188697</v>
      </c>
      <c r="I439" s="404">
        <f t="shared" si="56"/>
        <v>0.11659042731228383</v>
      </c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</row>
    <row r="440" spans="2:29" x14ac:dyDescent="0.3">
      <c r="B440" s="256">
        <f t="shared" si="57"/>
        <v>419</v>
      </c>
      <c r="C440" s="404">
        <f t="shared" si="50"/>
        <v>0.21238245024698965</v>
      </c>
      <c r="D440" s="404">
        <f t="shared" si="51"/>
        <v>0.14551442779234361</v>
      </c>
      <c r="E440" s="404">
        <f t="shared" si="52"/>
        <v>0.23885531866377835</v>
      </c>
      <c r="F440" s="404">
        <f t="shared" si="53"/>
        <v>0.20217325601330538</v>
      </c>
      <c r="G440" s="404">
        <f t="shared" si="54"/>
        <v>0.12155732631904688</v>
      </c>
      <c r="H440" s="404">
        <f t="shared" si="55"/>
        <v>0.18942073932162987</v>
      </c>
      <c r="I440" s="404">
        <f t="shared" si="56"/>
        <v>0.11682373278313724</v>
      </c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</row>
    <row r="441" spans="2:29" x14ac:dyDescent="0.3">
      <c r="B441" s="256">
        <f t="shared" si="57"/>
        <v>420</v>
      </c>
      <c r="C441" s="404">
        <f t="shared" si="50"/>
        <v>0.21276761994061572</v>
      </c>
      <c r="D441" s="404">
        <f t="shared" si="51"/>
        <v>0.14575547250400428</v>
      </c>
      <c r="E441" s="404">
        <f t="shared" si="52"/>
        <v>0.23917995444191345</v>
      </c>
      <c r="F441" s="404">
        <f t="shared" si="53"/>
        <v>0.20252225519287834</v>
      </c>
      <c r="G441" s="404">
        <f t="shared" si="54"/>
        <v>0.12180974477958237</v>
      </c>
      <c r="H441" s="404">
        <f t="shared" si="55"/>
        <v>0.18972706595905989</v>
      </c>
      <c r="I441" s="404">
        <f t="shared" si="56"/>
        <v>0.11705685618729098</v>
      </c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</row>
    <row r="442" spans="2:29" x14ac:dyDescent="0.3">
      <c r="B442" s="256">
        <f t="shared" si="57"/>
        <v>421</v>
      </c>
      <c r="C442" s="404">
        <f t="shared" si="50"/>
        <v>0.21315234947983844</v>
      </c>
      <c r="D442" s="404">
        <f t="shared" si="51"/>
        <v>0.14599616631924731</v>
      </c>
      <c r="E442" s="404">
        <f t="shared" si="52"/>
        <v>0.23950392536124701</v>
      </c>
      <c r="F442" s="404">
        <f t="shared" si="53"/>
        <v>0.20287079481689504</v>
      </c>
      <c r="G442" s="404">
        <f t="shared" si="54"/>
        <v>0.12206200711303541</v>
      </c>
      <c r="H442" s="404">
        <f t="shared" si="55"/>
        <v>0.19003292266803029</v>
      </c>
      <c r="I442" s="404">
        <f t="shared" si="56"/>
        <v>0.11728979773778347</v>
      </c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</row>
    <row r="443" spans="2:29" x14ac:dyDescent="0.3">
      <c r="B443" s="256">
        <f t="shared" si="57"/>
        <v>422</v>
      </c>
      <c r="C443" s="404">
        <f t="shared" si="50"/>
        <v>0.21353663961870967</v>
      </c>
      <c r="D443" s="404">
        <f t="shared" si="51"/>
        <v>0.14623651000373186</v>
      </c>
      <c r="E443" s="404">
        <f t="shared" si="52"/>
        <v>0.23982723346215051</v>
      </c>
      <c r="F443" s="404">
        <f t="shared" si="53"/>
        <v>0.20321887579245945</v>
      </c>
      <c r="G443" s="404">
        <f t="shared" si="54"/>
        <v>0.12231411346421395</v>
      </c>
      <c r="H443" s="404">
        <f t="shared" si="55"/>
        <v>0.19033831052907149</v>
      </c>
      <c r="I443" s="404">
        <f t="shared" si="56"/>
        <v>0.11752255764732092</v>
      </c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</row>
    <row r="444" spans="2:29" x14ac:dyDescent="0.3">
      <c r="B444" s="256">
        <f t="shared" si="57"/>
        <v>423</v>
      </c>
      <c r="C444" s="404">
        <f t="shared" si="50"/>
        <v>0.21392049110955971</v>
      </c>
      <c r="D444" s="404">
        <f t="shared" si="51"/>
        <v>0.14647650432089135</v>
      </c>
      <c r="E444" s="404">
        <f t="shared" si="52"/>
        <v>0.24014988077665492</v>
      </c>
      <c r="F444" s="404">
        <f t="shared" si="53"/>
        <v>0.20356649902428964</v>
      </c>
      <c r="G444" s="404">
        <f t="shared" si="54"/>
        <v>0.12256606397774687</v>
      </c>
      <c r="H444" s="404">
        <f t="shared" si="55"/>
        <v>0.19064323061940375</v>
      </c>
      <c r="I444" s="404">
        <f t="shared" si="56"/>
        <v>0.11775513612827794</v>
      </c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</row>
    <row r="445" spans="2:29" x14ac:dyDescent="0.3">
      <c r="B445" s="256">
        <f t="shared" si="57"/>
        <v>424</v>
      </c>
      <c r="C445" s="404">
        <f t="shared" si="50"/>
        <v>0.21430390470300245</v>
      </c>
      <c r="D445" s="404">
        <f t="shared" si="51"/>
        <v>0.14671615003194111</v>
      </c>
      <c r="E445" s="404">
        <f t="shared" si="52"/>
        <v>0.24047186932849365</v>
      </c>
      <c r="F445" s="404">
        <f t="shared" si="53"/>
        <v>0.20391366541472591</v>
      </c>
      <c r="G445" s="404">
        <f t="shared" si="54"/>
        <v>0.12281785879808434</v>
      </c>
      <c r="H445" s="404">
        <f t="shared" si="55"/>
        <v>0.19094768401294987</v>
      </c>
      <c r="I445" s="404">
        <f t="shared" si="56"/>
        <v>0.11798753339269813</v>
      </c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</row>
    <row r="446" spans="2:29" x14ac:dyDescent="0.3">
      <c r="B446" s="256">
        <f t="shared" si="57"/>
        <v>425</v>
      </c>
      <c r="C446" s="404">
        <f t="shared" si="50"/>
        <v>0.21468688114794013</v>
      </c>
      <c r="D446" s="404">
        <f t="shared" si="51"/>
        <v>0.14695544789588677</v>
      </c>
      <c r="E446" s="404">
        <f t="shared" si="52"/>
        <v>0.24079320113314448</v>
      </c>
      <c r="F446" s="404">
        <f t="shared" si="53"/>
        <v>0.20426037586373838</v>
      </c>
      <c r="G446" s="404">
        <f t="shared" si="54"/>
        <v>0.12306949806949806</v>
      </c>
      <c r="H446" s="404">
        <f t="shared" si="55"/>
        <v>0.19125167178034772</v>
      </c>
      <c r="I446" s="404">
        <f t="shared" si="56"/>
        <v>0.11821974965229486</v>
      </c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</row>
    <row r="447" spans="2:29" x14ac:dyDescent="0.3">
      <c r="B447" s="256">
        <f t="shared" si="57"/>
        <v>426</v>
      </c>
      <c r="C447" s="404">
        <f t="shared" si="50"/>
        <v>0.21506942119156822</v>
      </c>
      <c r="D447" s="404">
        <f t="shared" si="51"/>
        <v>0.14719439866953213</v>
      </c>
      <c r="E447" s="404">
        <f t="shared" si="52"/>
        <v>0.24111387819787186</v>
      </c>
      <c r="F447" s="404">
        <f t="shared" si="53"/>
        <v>0.2046066312689348</v>
      </c>
      <c r="G447" s="404">
        <f t="shared" si="54"/>
        <v>0.12332098193608151</v>
      </c>
      <c r="H447" s="404">
        <f t="shared" si="55"/>
        <v>0.1915551949889629</v>
      </c>
      <c r="I447" s="404">
        <f t="shared" si="56"/>
        <v>0.11845178511845178</v>
      </c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</row>
    <row r="448" spans="2:29" x14ac:dyDescent="0.3">
      <c r="B448" s="256">
        <f t="shared" si="57"/>
        <v>427</v>
      </c>
      <c r="C448" s="404">
        <f t="shared" si="50"/>
        <v>0.21545152557938033</v>
      </c>
      <c r="D448" s="404">
        <f t="shared" si="51"/>
        <v>0.14743300310748719</v>
      </c>
      <c r="E448" s="404">
        <f t="shared" si="52"/>
        <v>0.24143390252176863</v>
      </c>
      <c r="F448" s="404">
        <f t="shared" si="53"/>
        <v>0.2049524325255683</v>
      </c>
      <c r="G448" s="404">
        <f t="shared" si="54"/>
        <v>0.12357231054175027</v>
      </c>
      <c r="H448" s="404">
        <f t="shared" si="55"/>
        <v>0.19185825470290108</v>
      </c>
      <c r="I448" s="404">
        <f t="shared" si="56"/>
        <v>0.11868364000222358</v>
      </c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</row>
    <row r="449" spans="2:29" x14ac:dyDescent="0.3">
      <c r="B449" s="256">
        <f t="shared" si="57"/>
        <v>428</v>
      </c>
      <c r="C449" s="404">
        <f t="shared" si="50"/>
        <v>0.21583319505517298</v>
      </c>
      <c r="D449" s="404">
        <f t="shared" si="51"/>
        <v>0.14767126196217603</v>
      </c>
      <c r="E449" s="404">
        <f t="shared" si="52"/>
        <v>0.24175327609579755</v>
      </c>
      <c r="F449" s="404">
        <f t="shared" si="53"/>
        <v>0.20529778052654513</v>
      </c>
      <c r="G449" s="404">
        <f t="shared" si="54"/>
        <v>0.12382348403024225</v>
      </c>
      <c r="H449" s="404">
        <f t="shared" si="55"/>
        <v>0.19216085198302063</v>
      </c>
      <c r="I449" s="404">
        <f t="shared" si="56"/>
        <v>0.11891531451433653</v>
      </c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</row>
    <row r="450" spans="2:29" x14ac:dyDescent="0.3">
      <c r="B450" s="256">
        <f t="shared" si="57"/>
        <v>429</v>
      </c>
      <c r="C450" s="404">
        <f t="shared" si="50"/>
        <v>0.21621443036105054</v>
      </c>
      <c r="D450" s="404">
        <f t="shared" si="51"/>
        <v>0.14790917598384473</v>
      </c>
      <c r="E450" s="404">
        <f t="shared" si="52"/>
        <v>0.24207200090283262</v>
      </c>
      <c r="F450" s="404">
        <f t="shared" si="53"/>
        <v>0.20564267616243237</v>
      </c>
      <c r="G450" s="404">
        <f t="shared" si="54"/>
        <v>0.12407450254511801</v>
      </c>
      <c r="H450" s="404">
        <f t="shared" si="55"/>
        <v>0.19246298788694483</v>
      </c>
      <c r="I450" s="404">
        <f t="shared" si="56"/>
        <v>0.11914680886518914</v>
      </c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</row>
    <row r="451" spans="2:29" x14ac:dyDescent="0.3">
      <c r="B451" s="256">
        <f t="shared" si="57"/>
        <v>430</v>
      </c>
      <c r="C451" s="404">
        <f t="shared" si="50"/>
        <v>0.21659523223742991</v>
      </c>
      <c r="D451" s="404">
        <f t="shared" si="51"/>
        <v>0.14814674592056942</v>
      </c>
      <c r="E451" s="404">
        <f t="shared" si="52"/>
        <v>0.24239007891770012</v>
      </c>
      <c r="F451" s="404">
        <f t="shared" si="53"/>
        <v>0.20598712032146557</v>
      </c>
      <c r="G451" s="404">
        <f t="shared" si="54"/>
        <v>0.12432536622976099</v>
      </c>
      <c r="H451" s="404">
        <f t="shared" si="55"/>
        <v>0.19276466346907425</v>
      </c>
      <c r="I451" s="404">
        <f t="shared" si="56"/>
        <v>0.11937812326485286</v>
      </c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</row>
    <row r="452" spans="2:29" x14ac:dyDescent="0.3">
      <c r="B452" s="256">
        <f t="shared" si="57"/>
        <v>431</v>
      </c>
      <c r="C452" s="404">
        <f t="shared" si="50"/>
        <v>0.21697560142304542</v>
      </c>
      <c r="D452" s="404">
        <f t="shared" si="51"/>
        <v>0.14838397251826377</v>
      </c>
      <c r="E452" s="404">
        <f t="shared" si="52"/>
        <v>0.24270751210721928</v>
      </c>
      <c r="F452" s="404">
        <f t="shared" si="53"/>
        <v>0.20633111388955622</v>
      </c>
      <c r="G452" s="404">
        <f t="shared" si="54"/>
        <v>0.12457607522737785</v>
      </c>
      <c r="H452" s="404">
        <f t="shared" si="55"/>
        <v>0.19306587978059914</v>
      </c>
      <c r="I452" s="404">
        <f t="shared" si="56"/>
        <v>0.11960925792307266</v>
      </c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</row>
    <row r="453" spans="2:29" x14ac:dyDescent="0.3">
      <c r="B453" s="256">
        <f t="shared" si="57"/>
        <v>432</v>
      </c>
      <c r="C453" s="404">
        <f t="shared" si="50"/>
        <v>0.21735553865495352</v>
      </c>
      <c r="D453" s="404">
        <f t="shared" si="51"/>
        <v>0.14862085652068716</v>
      </c>
      <c r="E453" s="404">
        <f t="shared" si="52"/>
        <v>0.24302430243024303</v>
      </c>
      <c r="F453" s="404">
        <f t="shared" si="53"/>
        <v>0.20667465775029967</v>
      </c>
      <c r="G453" s="404">
        <f t="shared" si="54"/>
        <v>0.12482662968099861</v>
      </c>
      <c r="H453" s="404">
        <f t="shared" si="55"/>
        <v>0.19336663786951133</v>
      </c>
      <c r="I453" s="404">
        <f t="shared" si="56"/>
        <v>0.11984021304926763</v>
      </c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</row>
    <row r="454" spans="2:29" x14ac:dyDescent="0.3">
      <c r="B454" s="256">
        <f t="shared" si="57"/>
        <v>433</v>
      </c>
      <c r="C454" s="404">
        <f t="shared" si="50"/>
        <v>0.2177350446685376</v>
      </c>
      <c r="D454" s="404">
        <f t="shared" si="51"/>
        <v>0.14885739866945219</v>
      </c>
      <c r="E454" s="404">
        <f t="shared" si="52"/>
        <v>0.24334045183769809</v>
      </c>
      <c r="F454" s="404">
        <f t="shared" si="53"/>
        <v>0.20701775278498238</v>
      </c>
      <c r="G454" s="404">
        <f t="shared" si="54"/>
        <v>0.12507702973347712</v>
      </c>
      <c r="H454" s="404">
        <f t="shared" si="55"/>
        <v>0.19366693878061672</v>
      </c>
      <c r="I454" s="404">
        <f t="shared" si="56"/>
        <v>0.12007098885253176</v>
      </c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</row>
    <row r="455" spans="2:29" x14ac:dyDescent="0.3">
      <c r="B455" s="256">
        <f t="shared" si="57"/>
        <v>434</v>
      </c>
      <c r="C455" s="404">
        <f t="shared" si="50"/>
        <v>0.21811412019751275</v>
      </c>
      <c r="D455" s="404">
        <f t="shared" si="51"/>
        <v>0.14909359970403255</v>
      </c>
      <c r="E455" s="404">
        <f t="shared" si="52"/>
        <v>0.2436559622726252</v>
      </c>
      <c r="F455" s="404">
        <f t="shared" si="53"/>
        <v>0.20736039987258961</v>
      </c>
      <c r="G455" s="404">
        <f t="shared" si="54"/>
        <v>0.12532727552749115</v>
      </c>
      <c r="H455" s="404">
        <f t="shared" si="55"/>
        <v>0.19396678355554722</v>
      </c>
      <c r="I455" s="404">
        <f t="shared" si="56"/>
        <v>0.12030158554163434</v>
      </c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</row>
    <row r="456" spans="2:29" x14ac:dyDescent="0.3">
      <c r="B456" s="256">
        <f t="shared" si="57"/>
        <v>435</v>
      </c>
      <c r="C456" s="404">
        <f t="shared" si="50"/>
        <v>0.21849276597393041</v>
      </c>
      <c r="D456" s="404">
        <f t="shared" si="51"/>
        <v>0.14932946036177075</v>
      </c>
      <c r="E456" s="404">
        <f t="shared" si="52"/>
        <v>0.24397083567021874</v>
      </c>
      <c r="F456" s="404">
        <f t="shared" si="53"/>
        <v>0.20770259988981293</v>
      </c>
      <c r="G456" s="404">
        <f t="shared" si="54"/>
        <v>0.12557736720554272</v>
      </c>
      <c r="H456" s="404">
        <f t="shared" si="55"/>
        <v>0.19426617323277276</v>
      </c>
      <c r="I456" s="404">
        <f t="shared" si="56"/>
        <v>0.12053200332502079</v>
      </c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</row>
    <row r="457" spans="2:29" x14ac:dyDescent="0.3">
      <c r="B457" s="256">
        <f t="shared" si="57"/>
        <v>436</v>
      </c>
      <c r="C457" s="404">
        <f t="shared" si="50"/>
        <v>0.21887098272818309</v>
      </c>
      <c r="D457" s="404">
        <f t="shared" si="51"/>
        <v>0.14956498137788568</v>
      </c>
      <c r="E457" s="404">
        <f t="shared" si="52"/>
        <v>0.24428507395786644</v>
      </c>
      <c r="F457" s="404">
        <f t="shared" si="53"/>
        <v>0.20804435371105764</v>
      </c>
      <c r="G457" s="404">
        <f t="shared" si="54"/>
        <v>0.12582730490995844</v>
      </c>
      <c r="H457" s="404">
        <f t="shared" si="55"/>
        <v>0.19456510884761336</v>
      </c>
      <c r="I457" s="404">
        <f t="shared" si="56"/>
        <v>0.12076224241081321</v>
      </c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</row>
    <row r="458" spans="2:29" x14ac:dyDescent="0.3">
      <c r="B458" s="256">
        <f t="shared" si="57"/>
        <v>437</v>
      </c>
      <c r="C458" s="404">
        <f t="shared" si="50"/>
        <v>0.21924877118900923</v>
      </c>
      <c r="D458" s="404">
        <f t="shared" si="51"/>
        <v>0.14980016348548031</v>
      </c>
      <c r="E458" s="404">
        <f t="shared" si="52"/>
        <v>0.24459867905518864</v>
      </c>
      <c r="F458" s="404">
        <f t="shared" si="53"/>
        <v>0.20838566220845031</v>
      </c>
      <c r="G458" s="404">
        <f t="shared" si="54"/>
        <v>0.12607708878288967</v>
      </c>
      <c r="H458" s="404">
        <f t="shared" si="55"/>
        <v>0.19486359143225099</v>
      </c>
      <c r="I458" s="404">
        <f t="shared" si="56"/>
        <v>0.12099230300681101</v>
      </c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</row>
    <row r="459" spans="2:29" x14ac:dyDescent="0.3">
      <c r="B459" s="256">
        <f t="shared" si="57"/>
        <v>438</v>
      </c>
      <c r="C459" s="404">
        <f t="shared" si="50"/>
        <v>0.21962613208349768</v>
      </c>
      <c r="D459" s="404">
        <f t="shared" si="51"/>
        <v>0.15003500741554932</v>
      </c>
      <c r="E459" s="404">
        <f t="shared" si="52"/>
        <v>0.24491165287407737</v>
      </c>
      <c r="F459" s="404">
        <f t="shared" si="53"/>
        <v>0.20872652625184596</v>
      </c>
      <c r="G459" s="404">
        <f t="shared" si="54"/>
        <v>0.1263267189663129</v>
      </c>
      <c r="H459" s="404">
        <f t="shared" si="55"/>
        <v>0.19516162201574155</v>
      </c>
      <c r="I459" s="404">
        <f t="shared" si="56"/>
        <v>0.12122218532049153</v>
      </c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</row>
    <row r="460" spans="2:29" x14ac:dyDescent="0.3">
      <c r="B460" s="256">
        <f t="shared" si="57"/>
        <v>439</v>
      </c>
      <c r="C460" s="404">
        <f t="shared" si="50"/>
        <v>0.22000306613709239</v>
      </c>
      <c r="D460" s="404">
        <f t="shared" si="51"/>
        <v>0.15026951389698665</v>
      </c>
      <c r="E460" s="404">
        <f t="shared" si="52"/>
        <v>0.24522399731873534</v>
      </c>
      <c r="F460" s="404">
        <f t="shared" si="53"/>
        <v>0.2090669467088358</v>
      </c>
      <c r="G460" s="404">
        <f t="shared" si="54"/>
        <v>0.12657619560202982</v>
      </c>
      <c r="H460" s="404">
        <f t="shared" si="55"/>
        <v>0.19545920162402664</v>
      </c>
      <c r="I460" s="404">
        <f t="shared" si="56"/>
        <v>0.12145188955901068</v>
      </c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</row>
    <row r="461" spans="2:29" x14ac:dyDescent="0.3">
      <c r="B461" s="256">
        <f t="shared" si="57"/>
        <v>440</v>
      </c>
      <c r="C461" s="404">
        <f t="shared" si="50"/>
        <v>0.22037957407359718</v>
      </c>
      <c r="D461" s="404">
        <f t="shared" si="51"/>
        <v>0.150503683656593</v>
      </c>
      <c r="E461" s="404">
        <f t="shared" si="52"/>
        <v>0.24553571428571427</v>
      </c>
      <c r="F461" s="404">
        <f t="shared" si="53"/>
        <v>0.20940692444475434</v>
      </c>
      <c r="G461" s="404">
        <f t="shared" si="54"/>
        <v>0.12682551883166795</v>
      </c>
      <c r="H461" s="404">
        <f t="shared" si="55"/>
        <v>0.19575633127994524</v>
      </c>
      <c r="I461" s="404">
        <f t="shared" si="56"/>
        <v>0.12168141592920353</v>
      </c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</row>
    <row r="462" spans="2:29" x14ac:dyDescent="0.3">
      <c r="B462" s="256">
        <f t="shared" si="57"/>
        <v>441</v>
      </c>
      <c r="C462" s="404">
        <f t="shared" si="50"/>
        <v>0.22075565661518029</v>
      </c>
      <c r="D462" s="404">
        <f t="shared" si="51"/>
        <v>0.15073751741908342</v>
      </c>
      <c r="E462" s="404">
        <f t="shared" si="52"/>
        <v>0.24584680566395362</v>
      </c>
      <c r="F462" s="404">
        <f t="shared" si="53"/>
        <v>0.20974646032268687</v>
      </c>
      <c r="G462" s="404">
        <f t="shared" si="54"/>
        <v>0.12707468879668049</v>
      </c>
      <c r="H462" s="404">
        <f t="shared" si="55"/>
        <v>0.19605301200324565</v>
      </c>
      <c r="I462" s="404">
        <f t="shared" si="56"/>
        <v>0.121910764637585</v>
      </c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</row>
    <row r="463" spans="2:29" x14ac:dyDescent="0.3">
      <c r="B463" s="256">
        <f t="shared" si="57"/>
        <v>442</v>
      </c>
      <c r="C463" s="404">
        <f t="shared" si="50"/>
        <v>0.22113131448237899</v>
      </c>
      <c r="D463" s="404">
        <f t="shared" si="51"/>
        <v>0.15097101590709475</v>
      </c>
      <c r="E463" s="404">
        <f t="shared" si="52"/>
        <v>0.24615727333481846</v>
      </c>
      <c r="F463" s="404">
        <f t="shared" si="53"/>
        <v>0.21008555520347652</v>
      </c>
      <c r="G463" s="404">
        <f t="shared" si="54"/>
        <v>0.12732370563834691</v>
      </c>
      <c r="H463" s="404">
        <f t="shared" si="55"/>
        <v>0.1963492448105969</v>
      </c>
      <c r="I463" s="404">
        <f t="shared" si="56"/>
        <v>0.12213993589035038</v>
      </c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</row>
    <row r="464" spans="2:29" x14ac:dyDescent="0.3">
      <c r="B464" s="256">
        <f t="shared" si="57"/>
        <v>443</v>
      </c>
      <c r="C464" s="404">
        <f t="shared" si="50"/>
        <v>0.22150654839410419</v>
      </c>
      <c r="D464" s="404">
        <f t="shared" si="51"/>
        <v>0.15120417984119305</v>
      </c>
      <c r="E464" s="404">
        <f t="shared" si="52"/>
        <v>0.24646711917213751</v>
      </c>
      <c r="F464" s="404">
        <f t="shared" si="53"/>
        <v>0.21042420994573188</v>
      </c>
      <c r="G464" s="404">
        <f t="shared" si="54"/>
        <v>0.12757256949777301</v>
      </c>
      <c r="H464" s="404">
        <f t="shared" si="55"/>
        <v>0.19664503071560055</v>
      </c>
      <c r="I464" s="404">
        <f t="shared" si="56"/>
        <v>0.12236892989337607</v>
      </c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</row>
    <row r="465" spans="2:29" x14ac:dyDescent="0.3">
      <c r="B465" s="256">
        <f t="shared" si="57"/>
        <v>444</v>
      </c>
      <c r="C465" s="404">
        <f t="shared" si="50"/>
        <v>0.22188135906764506</v>
      </c>
      <c r="D465" s="404">
        <f t="shared" si="51"/>
        <v>0.15143700993988096</v>
      </c>
      <c r="E465" s="404">
        <f t="shared" si="52"/>
        <v>0.246776345042241</v>
      </c>
      <c r="F465" s="404">
        <f t="shared" si="53"/>
        <v>0.21076242540583401</v>
      </c>
      <c r="G465" s="404">
        <f t="shared" si="54"/>
        <v>0.12782128051589131</v>
      </c>
      <c r="H465" s="404">
        <f t="shared" si="55"/>
        <v>0.19694037072880222</v>
      </c>
      <c r="I465" s="404">
        <f t="shared" si="56"/>
        <v>0.12259774685222001</v>
      </c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</row>
    <row r="466" spans="2:29" x14ac:dyDescent="0.3">
      <c r="B466" s="256">
        <f t="shared" si="57"/>
        <v>445</v>
      </c>
      <c r="C466" s="404">
        <f t="shared" si="50"/>
        <v>0.22225574721867355</v>
      </c>
      <c r="D466" s="404">
        <f t="shared" si="51"/>
        <v>0.15166950691960523</v>
      </c>
      <c r="E466" s="404">
        <f t="shared" si="52"/>
        <v>0.24708495280399778</v>
      </c>
      <c r="F466" s="404">
        <f t="shared" si="53"/>
        <v>0.21110020243794364</v>
      </c>
      <c r="G466" s="404">
        <f t="shared" si="54"/>
        <v>0.12806983883346124</v>
      </c>
      <c r="H466" s="404">
        <f t="shared" si="55"/>
        <v>0.19723526585770298</v>
      </c>
      <c r="I466" s="404">
        <f t="shared" si="56"/>
        <v>0.12282638697212254</v>
      </c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</row>
    <row r="467" spans="2:29" x14ac:dyDescent="0.3">
      <c r="B467" s="256">
        <f t="shared" si="57"/>
        <v>446</v>
      </c>
      <c r="C467" s="404">
        <f t="shared" si="50"/>
        <v>0.22262971356124903</v>
      </c>
      <c r="D467" s="404">
        <f t="shared" si="51"/>
        <v>0.15190167149476394</v>
      </c>
      <c r="E467" s="404">
        <f t="shared" si="52"/>
        <v>0.24739294430885289</v>
      </c>
      <c r="F467" s="404">
        <f t="shared" si="53"/>
        <v>0.2114375418940086</v>
      </c>
      <c r="G467" s="404">
        <f t="shared" si="54"/>
        <v>0.12831824459106952</v>
      </c>
      <c r="H467" s="404">
        <f t="shared" si="55"/>
        <v>0.19752971710677097</v>
      </c>
      <c r="I467" s="404">
        <f t="shared" si="56"/>
        <v>0.12305485045800683</v>
      </c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</row>
    <row r="468" spans="2:29" x14ac:dyDescent="0.3">
      <c r="B468" s="256">
        <f t="shared" si="57"/>
        <v>447</v>
      </c>
      <c r="C468" s="404">
        <f t="shared" si="50"/>
        <v>0.22300325880782268</v>
      </c>
      <c r="D468" s="404">
        <f t="shared" si="51"/>
        <v>0.15213350437771386</v>
      </c>
      <c r="E468" s="404">
        <f t="shared" si="52"/>
        <v>0.24770032140086448</v>
      </c>
      <c r="F468" s="404">
        <f t="shared" si="53"/>
        <v>0.21177444462377065</v>
      </c>
      <c r="G468" s="404">
        <f t="shared" si="54"/>
        <v>0.12856649792913022</v>
      </c>
      <c r="H468" s="404">
        <f t="shared" si="55"/>
        <v>0.19782372547745272</v>
      </c>
      <c r="I468" s="404">
        <f t="shared" si="56"/>
        <v>0.12328313751447956</v>
      </c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</row>
    <row r="469" spans="2:29" x14ac:dyDescent="0.3">
      <c r="B469" s="256">
        <f t="shared" si="57"/>
        <v>448</v>
      </c>
      <c r="C469" s="404">
        <f t="shared" si="50"/>
        <v>0.22337638366924217</v>
      </c>
      <c r="D469" s="404">
        <f t="shared" si="51"/>
        <v>0.15236500627877772</v>
      </c>
      <c r="E469" s="404">
        <f t="shared" si="52"/>
        <v>0.24800708591674048</v>
      </c>
      <c r="F469" s="404">
        <f t="shared" si="53"/>
        <v>0.21211091147477298</v>
      </c>
      <c r="G469" s="404">
        <f t="shared" si="54"/>
        <v>0.12881459898788528</v>
      </c>
      <c r="H469" s="404">
        <f t="shared" si="55"/>
        <v>0.19811729196818448</v>
      </c>
      <c r="I469" s="404">
        <f t="shared" si="56"/>
        <v>0.12351124834583151</v>
      </c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</row>
    <row r="470" spans="2:29" x14ac:dyDescent="0.3">
      <c r="B470" s="256">
        <f t="shared" si="57"/>
        <v>449</v>
      </c>
      <c r="C470" s="404">
        <f t="shared" ref="C470:C533" si="58">$B470/($B470+$C$10+($B470/$E$10))</f>
        <v>0.22374908885475608</v>
      </c>
      <c r="D470" s="404">
        <f t="shared" ref="D470:D533" si="59">$B470/($B470+$C$11+($B470/$E$11))</f>
        <v>0.15259617790625152</v>
      </c>
      <c r="E470" s="404">
        <f t="shared" ref="E470:E533" si="60">$B470/($B470+$C$12+($B470/$E$12))</f>
        <v>0.24831323968587546</v>
      </c>
      <c r="F470" s="404">
        <f t="shared" ref="F470:F533" si="61">$B470/($B470+$C$13+($B470/$E$13))</f>
        <v>0.21244694329236694</v>
      </c>
      <c r="G470" s="404">
        <f t="shared" ref="G470:G533" si="62">$B470/($B470+$C$14+($B470/$E$14))</f>
        <v>0.12906254790740457</v>
      </c>
      <c r="H470" s="404">
        <f t="shared" ref="H470:H533" si="63">$B470/($B470+$C$15+($B470/$E$15))</f>
        <v>0.19841041757440353</v>
      </c>
      <c r="I470" s="404">
        <f t="shared" ref="I470:I533" si="64">$B470/($B470+$C$16+($B470/$E$16))</f>
        <v>0.12373918315603814</v>
      </c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</row>
    <row r="471" spans="2:29" x14ac:dyDescent="0.3">
      <c r="B471" s="256">
        <f t="shared" si="57"/>
        <v>450</v>
      </c>
      <c r="C471" s="404">
        <f t="shared" si="58"/>
        <v>0.22412137507201843</v>
      </c>
      <c r="D471" s="404">
        <f t="shared" si="59"/>
        <v>0.15282701996641165</v>
      </c>
      <c r="E471" s="404">
        <f t="shared" si="60"/>
        <v>0.24861878453038674</v>
      </c>
      <c r="F471" s="404">
        <f t="shared" si="61"/>
        <v>0.2127825409197194</v>
      </c>
      <c r="G471" s="404">
        <f t="shared" si="62"/>
        <v>0.12931034482758622</v>
      </c>
      <c r="H471" s="404">
        <f t="shared" si="63"/>
        <v>0.19870310328855953</v>
      </c>
      <c r="I471" s="404">
        <f t="shared" si="64"/>
        <v>0.12396694214876033</v>
      </c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</row>
    <row r="472" spans="2:29" x14ac:dyDescent="0.3">
      <c r="B472" s="256">
        <f t="shared" si="57"/>
        <v>451</v>
      </c>
      <c r="C472" s="404">
        <f t="shared" si="58"/>
        <v>0.22449324302709317</v>
      </c>
      <c r="D472" s="404">
        <f t="shared" si="59"/>
        <v>0.15305753316352219</v>
      </c>
      <c r="E472" s="404">
        <f t="shared" si="60"/>
        <v>0.24892372226515069</v>
      </c>
      <c r="F472" s="404">
        <f t="shared" si="61"/>
        <v>0.21311770519781972</v>
      </c>
      <c r="G472" s="404">
        <f t="shared" si="62"/>
        <v>0.12955798988815689</v>
      </c>
      <c r="H472" s="404">
        <f t="shared" si="63"/>
        <v>0.19899535010012559</v>
      </c>
      <c r="I472" s="404">
        <f t="shared" si="64"/>
        <v>0.12419452552734482</v>
      </c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</row>
    <row r="473" spans="2:29" x14ac:dyDescent="0.3">
      <c r="B473" s="256">
        <f t="shared" si="57"/>
        <v>452</v>
      </c>
      <c r="C473" s="404">
        <f t="shared" si="58"/>
        <v>0.22486469342445853</v>
      </c>
      <c r="D473" s="404">
        <f t="shared" si="59"/>
        <v>0.15328771819984199</v>
      </c>
      <c r="E473" s="404">
        <f t="shared" si="60"/>
        <v>0.24922805469783857</v>
      </c>
      <c r="F473" s="404">
        <f t="shared" si="61"/>
        <v>0.21345243696548671</v>
      </c>
      <c r="G473" s="404">
        <f t="shared" si="62"/>
        <v>0.12980548322867208</v>
      </c>
      <c r="H473" s="404">
        <f t="shared" si="63"/>
        <v>0.1992871589956095</v>
      </c>
      <c r="I473" s="404">
        <f t="shared" si="64"/>
        <v>0.12442193349482492</v>
      </c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</row>
    <row r="474" spans="2:29" x14ac:dyDescent="0.3">
      <c r="B474" s="256">
        <f t="shared" si="57"/>
        <v>453</v>
      </c>
      <c r="C474" s="404">
        <f t="shared" si="58"/>
        <v>0.22523572696701166</v>
      </c>
      <c r="D474" s="404">
        <f t="shared" si="59"/>
        <v>0.15351757577563188</v>
      </c>
      <c r="E474" s="404">
        <f t="shared" si="60"/>
        <v>0.24953178362895229</v>
      </c>
      <c r="F474" s="404">
        <f t="shared" si="61"/>
        <v>0.2137867370593757</v>
      </c>
      <c r="G474" s="404">
        <f t="shared" si="62"/>
        <v>0.13005282498851631</v>
      </c>
      <c r="H474" s="404">
        <f t="shared" si="63"/>
        <v>0.19957853095856479</v>
      </c>
      <c r="I474" s="404">
        <f t="shared" si="64"/>
        <v>0.12464916625392108</v>
      </c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</row>
    <row r="475" spans="2:29" x14ac:dyDescent="0.3">
      <c r="B475" s="256">
        <f t="shared" ref="B475:B538" si="65">B474+1</f>
        <v>454</v>
      </c>
      <c r="C475" s="404">
        <f t="shared" si="58"/>
        <v>0.22560634435607291</v>
      </c>
      <c r="D475" s="404">
        <f t="shared" si="59"/>
        <v>0.15374710658916171</v>
      </c>
      <c r="E475" s="404">
        <f t="shared" si="60"/>
        <v>0.24983491085185999</v>
      </c>
      <c r="F475" s="404">
        <f t="shared" si="61"/>
        <v>0.2141206063139855</v>
      </c>
      <c r="G475" s="404">
        <f t="shared" si="62"/>
        <v>0.13030001530690341</v>
      </c>
      <c r="H475" s="404">
        <f t="shared" si="63"/>
        <v>0.19986946696960184</v>
      </c>
      <c r="I475" s="404">
        <f t="shared" si="64"/>
        <v>0.12487622400704149</v>
      </c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</row>
    <row r="476" spans="2:29" x14ac:dyDescent="0.3">
      <c r="B476" s="256">
        <f t="shared" si="65"/>
        <v>455</v>
      </c>
      <c r="C476" s="404">
        <f t="shared" si="58"/>
        <v>0.2259765462913903</v>
      </c>
      <c r="D476" s="404">
        <f t="shared" si="59"/>
        <v>0.15397631133671744</v>
      </c>
      <c r="E476" s="404">
        <f t="shared" si="60"/>
        <v>0.25013743815283124</v>
      </c>
      <c r="F476" s="404">
        <f t="shared" si="61"/>
        <v>0.21445404556166536</v>
      </c>
      <c r="G476" s="404">
        <f t="shared" si="62"/>
        <v>0.1305470543228768</v>
      </c>
      <c r="H476" s="404">
        <f t="shared" si="63"/>
        <v>0.20015996800639874</v>
      </c>
      <c r="I476" s="404">
        <f t="shared" si="64"/>
        <v>0.12510310695628266</v>
      </c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</row>
    <row r="477" spans="2:29" x14ac:dyDescent="0.3">
      <c r="B477" s="256">
        <f t="shared" si="65"/>
        <v>456</v>
      </c>
      <c r="C477" s="404">
        <f t="shared" si="58"/>
        <v>0.22634633347114397</v>
      </c>
      <c r="D477" s="404">
        <f t="shared" si="59"/>
        <v>0.15420519071260813</v>
      </c>
      <c r="E477" s="404">
        <f t="shared" si="60"/>
        <v>0.25043936731107208</v>
      </c>
      <c r="F477" s="404">
        <f t="shared" si="61"/>
        <v>0.21478705563262179</v>
      </c>
      <c r="G477" s="404">
        <f t="shared" si="62"/>
        <v>0.13079394217530976</v>
      </c>
      <c r="H477" s="404">
        <f t="shared" si="63"/>
        <v>0.20045003504371245</v>
      </c>
      <c r="I477" s="404">
        <f t="shared" si="64"/>
        <v>0.12532981530343007</v>
      </c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</row>
    <row r="478" spans="2:29" x14ac:dyDescent="0.3">
      <c r="B478" s="256">
        <f t="shared" si="65"/>
        <v>457</v>
      </c>
      <c r="C478" s="404">
        <f t="shared" si="58"/>
        <v>0.22671570659195048</v>
      </c>
      <c r="D478" s="404">
        <f t="shared" si="59"/>
        <v>0.15443374540917312</v>
      </c>
      <c r="E478" s="404">
        <f t="shared" si="60"/>
        <v>0.25074070009876004</v>
      </c>
      <c r="F478" s="404">
        <f t="shared" si="61"/>
        <v>0.21511963735492559</v>
      </c>
      <c r="G478" s="404">
        <f t="shared" si="62"/>
        <v>0.13104067900290564</v>
      </c>
      <c r="H478" s="404">
        <f t="shared" si="63"/>
        <v>0.2007396690533895</v>
      </c>
      <c r="I478" s="404">
        <f t="shared" si="64"/>
        <v>0.12555634924995879</v>
      </c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</row>
    <row r="479" spans="2:29" x14ac:dyDescent="0.3">
      <c r="B479" s="256">
        <f t="shared" si="65"/>
        <v>458</v>
      </c>
      <c r="C479" s="404">
        <f t="shared" si="58"/>
        <v>0.22708466634886726</v>
      </c>
      <c r="D479" s="404">
        <f t="shared" si="59"/>
        <v>0.15466197611678875</v>
      </c>
      <c r="E479" s="404">
        <f t="shared" si="60"/>
        <v>0.25104143828107872</v>
      </c>
      <c r="F479" s="404">
        <f t="shared" si="61"/>
        <v>0.21545179155451863</v>
      </c>
      <c r="G479" s="404">
        <f t="shared" si="62"/>
        <v>0.13128726494419812</v>
      </c>
      <c r="H479" s="404">
        <f t="shared" si="63"/>
        <v>0.20102887100437702</v>
      </c>
      <c r="I479" s="404">
        <f t="shared" si="64"/>
        <v>0.12578270899703395</v>
      </c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</row>
    <row r="480" spans="2:29" x14ac:dyDescent="0.3">
      <c r="B480" s="256">
        <f t="shared" si="65"/>
        <v>459</v>
      </c>
      <c r="C480" s="404">
        <f t="shared" si="58"/>
        <v>0.2274532134353969</v>
      </c>
      <c r="D480" s="404">
        <f t="shared" si="59"/>
        <v>0.15488988352387556</v>
      </c>
      <c r="E480" s="404">
        <f t="shared" si="60"/>
        <v>0.25134158361625231</v>
      </c>
      <c r="F480" s="404">
        <f t="shared" si="61"/>
        <v>0.21578351905522064</v>
      </c>
      <c r="G480" s="404">
        <f t="shared" si="62"/>
        <v>0.13153370013755158</v>
      </c>
      <c r="H480" s="404">
        <f t="shared" si="63"/>
        <v>0.20131764186273338</v>
      </c>
      <c r="I480" s="404">
        <f t="shared" si="64"/>
        <v>0.12600889474551144</v>
      </c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</row>
    <row r="481" spans="2:29" x14ac:dyDescent="0.3">
      <c r="B481" s="256">
        <f t="shared" si="65"/>
        <v>460</v>
      </c>
      <c r="C481" s="404">
        <f t="shared" si="58"/>
        <v>0.22782134854349154</v>
      </c>
      <c r="D481" s="404">
        <f t="shared" si="59"/>
        <v>0.15511746831690507</v>
      </c>
      <c r="E481" s="404">
        <f t="shared" si="60"/>
        <v>0.25164113785557984</v>
      </c>
      <c r="F481" s="404">
        <f t="shared" si="61"/>
        <v>0.21611482067873614</v>
      </c>
      <c r="G481" s="404">
        <f t="shared" si="62"/>
        <v>0.1317799847211612</v>
      </c>
      <c r="H481" s="404">
        <f t="shared" si="63"/>
        <v>0.20160598259163909</v>
      </c>
      <c r="I481" s="404">
        <f t="shared" si="64"/>
        <v>0.12623490669593854</v>
      </c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</row>
    <row r="482" spans="2:29" x14ac:dyDescent="0.3">
      <c r="B482" s="256">
        <f t="shared" si="65"/>
        <v>461</v>
      </c>
      <c r="C482" s="404">
        <f t="shared" si="58"/>
        <v>0.22818907236355723</v>
      </c>
      <c r="D482" s="404">
        <f t="shared" si="59"/>
        <v>0.15534473118040668</v>
      </c>
      <c r="E482" s="404">
        <f t="shared" si="60"/>
        <v>0.25194010274346923</v>
      </c>
      <c r="F482" s="404">
        <f t="shared" si="61"/>
        <v>0.2164456972446612</v>
      </c>
      <c r="G482" s="404">
        <f t="shared" si="62"/>
        <v>0.13202611883305332</v>
      </c>
      <c r="H482" s="404">
        <f t="shared" si="63"/>
        <v>0.20189389415140743</v>
      </c>
      <c r="I482" s="404">
        <f t="shared" si="64"/>
        <v>0.12646074504855434</v>
      </c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</row>
    <row r="483" spans="2:29" x14ac:dyDescent="0.3">
      <c r="B483" s="256">
        <f t="shared" si="65"/>
        <v>462</v>
      </c>
      <c r="C483" s="404">
        <f t="shared" si="58"/>
        <v>0.2285563855844582</v>
      </c>
      <c r="D483" s="404">
        <f t="shared" si="59"/>
        <v>0.15557167279697456</v>
      </c>
      <c r="E483" s="404">
        <f t="shared" si="60"/>
        <v>0.25223848001747107</v>
      </c>
      <c r="F483" s="404">
        <f t="shared" si="61"/>
        <v>0.21677614957049016</v>
      </c>
      <c r="G483" s="404">
        <f t="shared" si="62"/>
        <v>0.13227210261108566</v>
      </c>
      <c r="H483" s="404">
        <f t="shared" si="63"/>
        <v>0.20218137749949508</v>
      </c>
      <c r="I483" s="404">
        <f t="shared" si="64"/>
        <v>0.12668641000329056</v>
      </c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</row>
    <row r="484" spans="2:29" x14ac:dyDescent="0.3">
      <c r="B484" s="256">
        <f t="shared" si="65"/>
        <v>463</v>
      </c>
      <c r="C484" s="404">
        <f t="shared" si="58"/>
        <v>0.22892328889352112</v>
      </c>
      <c r="D484" s="404">
        <f t="shared" si="59"/>
        <v>0.15579829384727456</v>
      </c>
      <c r="E484" s="404">
        <f t="shared" si="60"/>
        <v>0.25253627140831242</v>
      </c>
      <c r="F484" s="404">
        <f t="shared" si="61"/>
        <v>0.21710617847162225</v>
      </c>
      <c r="G484" s="404">
        <f t="shared" si="62"/>
        <v>0.13251793619294763</v>
      </c>
      <c r="H484" s="404">
        <f t="shared" si="63"/>
        <v>0.20246843359051281</v>
      </c>
      <c r="I484" s="404">
        <f t="shared" si="64"/>
        <v>0.12691190175977196</v>
      </c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</row>
    <row r="485" spans="2:29" x14ac:dyDescent="0.3">
      <c r="B485" s="256">
        <f t="shared" si="65"/>
        <v>464</v>
      </c>
      <c r="C485" s="404">
        <f t="shared" si="58"/>
        <v>0.22928978297653951</v>
      </c>
      <c r="D485" s="404">
        <f t="shared" si="59"/>
        <v>0.15602459501005086</v>
      </c>
      <c r="E485" s="404">
        <f t="shared" si="60"/>
        <v>0.25283347863993022</v>
      </c>
      <c r="F485" s="404">
        <f t="shared" si="61"/>
        <v>0.21743578476136854</v>
      </c>
      <c r="G485" s="404">
        <f t="shared" si="62"/>
        <v>0.13276361971616055</v>
      </c>
      <c r="H485" s="404">
        <f t="shared" si="63"/>
        <v>0.20275506337623608</v>
      </c>
      <c r="I485" s="404">
        <f t="shared" si="64"/>
        <v>0.12713722051731696</v>
      </c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</row>
    <row r="486" spans="2:29" x14ac:dyDescent="0.3">
      <c r="B486" s="256">
        <f t="shared" si="65"/>
        <v>465</v>
      </c>
      <c r="C486" s="404">
        <f t="shared" si="58"/>
        <v>0.22965586851777792</v>
      </c>
      <c r="D486" s="404">
        <f t="shared" si="59"/>
        <v>0.15625057696213282</v>
      </c>
      <c r="E486" s="404">
        <f t="shared" si="60"/>
        <v>0.25313010342950465</v>
      </c>
      <c r="F486" s="404">
        <f t="shared" si="61"/>
        <v>0.21776496925095848</v>
      </c>
      <c r="G486" s="404">
        <f t="shared" si="62"/>
        <v>0.13300915331807781</v>
      </c>
      <c r="H486" s="404">
        <f t="shared" si="63"/>
        <v>0.20304126780561538</v>
      </c>
      <c r="I486" s="404">
        <f t="shared" si="64"/>
        <v>0.12736236647493837</v>
      </c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</row>
    <row r="487" spans="2:29" x14ac:dyDescent="0.3">
      <c r="B487" s="256">
        <f t="shared" si="65"/>
        <v>466</v>
      </c>
      <c r="C487" s="404">
        <f t="shared" si="58"/>
        <v>0.23002154619997614</v>
      </c>
      <c r="D487" s="404">
        <f t="shared" si="59"/>
        <v>0.15647624037844179</v>
      </c>
      <c r="E487" s="404">
        <f t="shared" si="60"/>
        <v>0.25342614748749187</v>
      </c>
      <c r="F487" s="404">
        <f t="shared" si="61"/>
        <v>0.21809373274954658</v>
      </c>
      <c r="G487" s="404">
        <f t="shared" si="62"/>
        <v>0.13325453713588531</v>
      </c>
      <c r="H487" s="404">
        <f t="shared" si="63"/>
        <v>0.20332704782478689</v>
      </c>
      <c r="I487" s="404">
        <f t="shared" si="64"/>
        <v>0.12758733983134377</v>
      </c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</row>
    <row r="488" spans="2:29" x14ac:dyDescent="0.3">
      <c r="B488" s="256">
        <f t="shared" si="65"/>
        <v>467</v>
      </c>
      <c r="C488" s="404">
        <f t="shared" si="58"/>
        <v>0.23038681670435365</v>
      </c>
      <c r="D488" s="404">
        <f t="shared" si="59"/>
        <v>0.15670158593199776</v>
      </c>
      <c r="E488" s="404">
        <f t="shared" si="60"/>
        <v>0.25372161251765729</v>
      </c>
      <c r="F488" s="404">
        <f t="shared" si="61"/>
        <v>0.2184220760642189</v>
      </c>
      <c r="G488" s="404">
        <f t="shared" si="62"/>
        <v>0.13349977130660162</v>
      </c>
      <c r="H488" s="404">
        <f t="shared" si="63"/>
        <v>0.20361240437708281</v>
      </c>
      <c r="I488" s="404">
        <f t="shared" si="64"/>
        <v>0.12781214078493622</v>
      </c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</row>
    <row r="489" spans="2:29" x14ac:dyDescent="0.3">
      <c r="B489" s="256">
        <f t="shared" si="65"/>
        <v>468</v>
      </c>
      <c r="C489" s="404">
        <f t="shared" si="58"/>
        <v>0.23075168071061358</v>
      </c>
      <c r="D489" s="404">
        <f t="shared" si="59"/>
        <v>0.15692661429392604</v>
      </c>
      <c r="E489" s="404">
        <f t="shared" si="60"/>
        <v>0.25401650021710809</v>
      </c>
      <c r="F489" s="404">
        <f t="shared" si="61"/>
        <v>0.21875</v>
      </c>
      <c r="G489" s="404">
        <f t="shared" si="62"/>
        <v>0.13374485596707819</v>
      </c>
      <c r="H489" s="404">
        <f t="shared" si="63"/>
        <v>0.20389733840304181</v>
      </c>
      <c r="I489" s="404">
        <f t="shared" si="64"/>
        <v>0.12803676953381485</v>
      </c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</row>
    <row r="490" spans="2:29" x14ac:dyDescent="0.3">
      <c r="B490" s="256">
        <f t="shared" si="65"/>
        <v>469</v>
      </c>
      <c r="C490" s="404">
        <f t="shared" si="58"/>
        <v>0.23111613889694715</v>
      </c>
      <c r="D490" s="404">
        <f t="shared" si="59"/>
        <v>0.15715132613346394</v>
      </c>
      <c r="E490" s="404">
        <f t="shared" si="60"/>
        <v>0.25431081227632579</v>
      </c>
      <c r="F490" s="404">
        <f t="shared" si="61"/>
        <v>0.21907750535985918</v>
      </c>
      <c r="G490" s="404">
        <f t="shared" si="62"/>
        <v>0.13398979125399968</v>
      </c>
      <c r="H490" s="404">
        <f t="shared" si="63"/>
        <v>0.20418185084041926</v>
      </c>
      <c r="I490" s="404">
        <f t="shared" si="64"/>
        <v>0.12826122627577533</v>
      </c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</row>
    <row r="491" spans="2:29" x14ac:dyDescent="0.3">
      <c r="B491" s="256">
        <f t="shared" si="65"/>
        <v>470</v>
      </c>
      <c r="C491" s="404">
        <f t="shared" si="58"/>
        <v>0.23148019194003774</v>
      </c>
      <c r="D491" s="404">
        <f t="shared" si="59"/>
        <v>0.15737572211796738</v>
      </c>
      <c r="E491" s="404">
        <f t="shared" si="60"/>
        <v>0.25460455037919827</v>
      </c>
      <c r="F491" s="404">
        <f t="shared" si="61"/>
        <v>0.21940459294471709</v>
      </c>
      <c r="G491" s="404">
        <f t="shared" si="62"/>
        <v>0.13423457730388422</v>
      </c>
      <c r="H491" s="404">
        <f t="shared" si="63"/>
        <v>0.20446594262419759</v>
      </c>
      <c r="I491" s="404">
        <f t="shared" si="64"/>
        <v>0.12848551120831056</v>
      </c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</row>
    <row r="492" spans="2:29" x14ac:dyDescent="0.3">
      <c r="B492" s="256">
        <f t="shared" si="65"/>
        <v>471</v>
      </c>
      <c r="C492" s="404">
        <f t="shared" si="58"/>
        <v>0.23184384051506512</v>
      </c>
      <c r="D492" s="404">
        <f t="shared" si="59"/>
        <v>0.15759980291291767</v>
      </c>
      <c r="E492" s="404">
        <f t="shared" si="60"/>
        <v>0.25489771620305229</v>
      </c>
      <c r="F492" s="404">
        <f t="shared" si="61"/>
        <v>0.21973126355345252</v>
      </c>
      <c r="G492" s="404">
        <f t="shared" si="62"/>
        <v>0.1344792142530836</v>
      </c>
      <c r="H492" s="404">
        <f t="shared" si="63"/>
        <v>0.20474961468659655</v>
      </c>
      <c r="I492" s="404">
        <f t="shared" si="64"/>
        <v>0.12870962452861123</v>
      </c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</row>
    <row r="493" spans="2:29" x14ac:dyDescent="0.3">
      <c r="B493" s="256">
        <f t="shared" si="65"/>
        <v>472</v>
      </c>
      <c r="C493" s="404">
        <f t="shared" si="58"/>
        <v>0.23220708529570969</v>
      </c>
      <c r="D493" s="404">
        <f t="shared" si="59"/>
        <v>0.15782356918192775</v>
      </c>
      <c r="E493" s="404">
        <f t="shared" si="60"/>
        <v>0.25519031141868515</v>
      </c>
      <c r="F493" s="404">
        <f t="shared" si="61"/>
        <v>0.22005751798290854</v>
      </c>
      <c r="G493" s="404">
        <f t="shared" si="62"/>
        <v>0.13472370223778352</v>
      </c>
      <c r="H493" s="404">
        <f t="shared" si="63"/>
        <v>0.20503286795708331</v>
      </c>
      <c r="I493" s="404">
        <f t="shared" si="64"/>
        <v>0.12893356643356643</v>
      </c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</row>
    <row r="494" spans="2:29" x14ac:dyDescent="0.3">
      <c r="B494" s="256">
        <f t="shared" si="65"/>
        <v>473</v>
      </c>
      <c r="C494" s="404">
        <f t="shared" si="58"/>
        <v>0.23256992695415643</v>
      </c>
      <c r="D494" s="404">
        <f t="shared" si="59"/>
        <v>0.15804702158674908</v>
      </c>
      <c r="E494" s="404">
        <f t="shared" si="60"/>
        <v>0.25548233769039647</v>
      </c>
      <c r="F494" s="404">
        <f t="shared" si="61"/>
        <v>0.2203833570278993</v>
      </c>
      <c r="G494" s="404">
        <f t="shared" si="62"/>
        <v>0.13496804139400395</v>
      </c>
      <c r="H494" s="404">
        <f t="shared" si="63"/>
        <v>0.2053157033623827</v>
      </c>
      <c r="I494" s="404">
        <f t="shared" si="64"/>
        <v>0.12915733711976407</v>
      </c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</row>
    <row r="495" spans="2:29" x14ac:dyDescent="0.3">
      <c r="B495" s="256">
        <f t="shared" si="65"/>
        <v>474</v>
      </c>
      <c r="C495" s="404">
        <f t="shared" si="58"/>
        <v>0.23293236616109936</v>
      </c>
      <c r="D495" s="404">
        <f t="shared" si="59"/>
        <v>0.15827016078727793</v>
      </c>
      <c r="E495" s="404">
        <f t="shared" si="60"/>
        <v>0.25577379667601985</v>
      </c>
      <c r="F495" s="404">
        <f t="shared" si="61"/>
        <v>0.22070878148121617</v>
      </c>
      <c r="G495" s="404">
        <f t="shared" si="62"/>
        <v>0.13521223185759929</v>
      </c>
      <c r="H495" s="404">
        <f t="shared" si="63"/>
        <v>0.20559812182648732</v>
      </c>
      <c r="I495" s="404">
        <f t="shared" si="64"/>
        <v>0.12938093678349166</v>
      </c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</row>
    <row r="496" spans="2:29" x14ac:dyDescent="0.3">
      <c r="B496" s="256">
        <f t="shared" si="65"/>
        <v>475</v>
      </c>
      <c r="C496" s="404">
        <f t="shared" si="58"/>
        <v>0.23329440358574538</v>
      </c>
      <c r="D496" s="404">
        <f t="shared" si="59"/>
        <v>0.15849298744156201</v>
      </c>
      <c r="E496" s="404">
        <f t="shared" si="60"/>
        <v>0.2560646900269542</v>
      </c>
      <c r="F496" s="404">
        <f t="shared" si="61"/>
        <v>0.22103379213363444</v>
      </c>
      <c r="G496" s="404">
        <f t="shared" si="62"/>
        <v>0.13545627376425856</v>
      </c>
      <c r="H496" s="404">
        <f t="shared" si="63"/>
        <v>0.20588012427066757</v>
      </c>
      <c r="I496" s="404">
        <f t="shared" si="64"/>
        <v>0.12960436562073671</v>
      </c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</row>
    <row r="497" spans="2:29" x14ac:dyDescent="0.3">
      <c r="B497" s="256">
        <f t="shared" si="65"/>
        <v>476</v>
      </c>
      <c r="C497" s="404">
        <f t="shared" si="58"/>
        <v>0.2336560398958186</v>
      </c>
      <c r="D497" s="404">
        <f t="shared" si="59"/>
        <v>0.15871550220580694</v>
      </c>
      <c r="E497" s="404">
        <f t="shared" si="60"/>
        <v>0.25635501938819477</v>
      </c>
      <c r="F497" s="404">
        <f t="shared" si="61"/>
        <v>0.22135838977391967</v>
      </c>
      <c r="G497" s="404">
        <f t="shared" si="62"/>
        <v>0.13570016724950587</v>
      </c>
      <c r="H497" s="404">
        <f t="shared" si="63"/>
        <v>0.2061617116134816</v>
      </c>
      <c r="I497" s="404">
        <f t="shared" si="64"/>
        <v>0.12982762382718743</v>
      </c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</row>
    <row r="498" spans="2:29" x14ac:dyDescent="0.3">
      <c r="B498" s="256">
        <f t="shared" si="65"/>
        <v>477</v>
      </c>
      <c r="C498" s="404">
        <f t="shared" si="58"/>
        <v>0.23401727575756429</v>
      </c>
      <c r="D498" s="404">
        <f t="shared" si="59"/>
        <v>0.15893770573438248</v>
      </c>
      <c r="E498" s="404">
        <f t="shared" si="60"/>
        <v>0.25664478639836436</v>
      </c>
      <c r="F498" s="404">
        <f t="shared" si="61"/>
        <v>0.22168257518883391</v>
      </c>
      <c r="G498" s="404">
        <f t="shared" si="62"/>
        <v>0.13594391244870041</v>
      </c>
      <c r="H498" s="404">
        <f t="shared" si="63"/>
        <v>0.20644288477078546</v>
      </c>
      <c r="I498" s="404">
        <f t="shared" si="64"/>
        <v>0.13005071159823325</v>
      </c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</row>
    <row r="499" spans="2:29" x14ac:dyDescent="0.3">
      <c r="B499" s="256">
        <f t="shared" si="65"/>
        <v>478</v>
      </c>
      <c r="C499" s="404">
        <f t="shared" si="58"/>
        <v>0.23437811183575305</v>
      </c>
      <c r="D499" s="404">
        <f t="shared" si="59"/>
        <v>0.15915959867982934</v>
      </c>
      <c r="E499" s="404">
        <f t="shared" si="60"/>
        <v>0.25693399268974415</v>
      </c>
      <c r="F499" s="404">
        <f t="shared" si="61"/>
        <v>0.22200634916314219</v>
      </c>
      <c r="G499" s="404">
        <f t="shared" si="62"/>
        <v>0.13618750949703692</v>
      </c>
      <c r="H499" s="404">
        <f t="shared" si="63"/>
        <v>0.20672364465574286</v>
      </c>
      <c r="I499" s="404">
        <f t="shared" si="64"/>
        <v>0.13027362912896545</v>
      </c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</row>
    <row r="500" spans="2:29" x14ac:dyDescent="0.3">
      <c r="B500" s="256">
        <f t="shared" si="65"/>
        <v>479</v>
      </c>
      <c r="C500" s="404">
        <f t="shared" si="58"/>
        <v>0.23473854879368491</v>
      </c>
      <c r="D500" s="404">
        <f t="shared" si="59"/>
        <v>0.15938118169286516</v>
      </c>
      <c r="E500" s="404">
        <f t="shared" si="60"/>
        <v>0.25722263988830413</v>
      </c>
      <c r="F500" s="404">
        <f t="shared" si="61"/>
        <v>0.22232971247961886</v>
      </c>
      <c r="G500" s="404">
        <f t="shared" si="62"/>
        <v>0.13643095852954579</v>
      </c>
      <c r="H500" s="404">
        <f t="shared" si="63"/>
        <v>0.20700399217883508</v>
      </c>
      <c r="I500" s="404">
        <f t="shared" si="64"/>
        <v>0.13049637661417751</v>
      </c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</row>
    <row r="501" spans="2:29" x14ac:dyDescent="0.3">
      <c r="B501" s="256">
        <f t="shared" si="65"/>
        <v>480</v>
      </c>
      <c r="C501" s="404">
        <f t="shared" si="58"/>
        <v>0.23509858729319333</v>
      </c>
      <c r="D501" s="404">
        <f t="shared" si="59"/>
        <v>0.15960245542239113</v>
      </c>
      <c r="E501" s="404">
        <f t="shared" si="60"/>
        <v>0.25751072961373389</v>
      </c>
      <c r="F501" s="404">
        <f t="shared" si="61"/>
        <v>0.22265266591905394</v>
      </c>
      <c r="G501" s="404">
        <f t="shared" si="62"/>
        <v>0.1366742596810934</v>
      </c>
      <c r="H501" s="404">
        <f t="shared" si="63"/>
        <v>0.20728392824787098</v>
      </c>
      <c r="I501" s="404">
        <f t="shared" si="64"/>
        <v>0.13071895424836602</v>
      </c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</row>
    <row r="502" spans="2:29" x14ac:dyDescent="0.3">
      <c r="B502" s="256">
        <f t="shared" si="65"/>
        <v>481</v>
      </c>
      <c r="C502" s="404">
        <f t="shared" si="58"/>
        <v>0.23545822799464927</v>
      </c>
      <c r="D502" s="404">
        <f t="shared" si="59"/>
        <v>0.15982342051549817</v>
      </c>
      <c r="E502" s="404">
        <f t="shared" si="60"/>
        <v>0.2577982634794726</v>
      </c>
      <c r="F502" s="404">
        <f t="shared" si="61"/>
        <v>0.22297521026025915</v>
      </c>
      <c r="G502" s="404">
        <f t="shared" si="62"/>
        <v>0.13691741308638228</v>
      </c>
      <c r="H502" s="404">
        <f t="shared" si="63"/>
        <v>0.20756345376799654</v>
      </c>
      <c r="I502" s="404">
        <f t="shared" si="64"/>
        <v>0.13094136222573094</v>
      </c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</row>
    <row r="503" spans="2:29" x14ac:dyDescent="0.3">
      <c r="B503" s="256">
        <f t="shared" si="65"/>
        <v>482</v>
      </c>
      <c r="C503" s="404">
        <f t="shared" si="58"/>
        <v>0.23581747155696531</v>
      </c>
      <c r="D503" s="404">
        <f t="shared" si="59"/>
        <v>0.16004407761747341</v>
      </c>
      <c r="E503" s="404">
        <f t="shared" si="60"/>
        <v>0.25808524309273934</v>
      </c>
      <c r="F503" s="404">
        <f t="shared" si="61"/>
        <v>0.22329734628007453</v>
      </c>
      <c r="G503" s="404">
        <f t="shared" si="62"/>
        <v>0.13716041887995145</v>
      </c>
      <c r="H503" s="404">
        <f t="shared" si="63"/>
        <v>0.20784256964170481</v>
      </c>
      <c r="I503" s="404">
        <f t="shared" si="64"/>
        <v>0.13116360074017633</v>
      </c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</row>
    <row r="504" spans="2:29" x14ac:dyDescent="0.3">
      <c r="B504" s="256">
        <f t="shared" si="65"/>
        <v>483</v>
      </c>
      <c r="C504" s="404">
        <f t="shared" si="58"/>
        <v>0.2361763186375995</v>
      </c>
      <c r="D504" s="404">
        <f t="shared" si="59"/>
        <v>0.16026442737180635</v>
      </c>
      <c r="E504" s="404">
        <f t="shared" si="60"/>
        <v>0.25837167005456296</v>
      </c>
      <c r="F504" s="404">
        <f t="shared" si="61"/>
        <v>0.22361907475337439</v>
      </c>
      <c r="G504" s="404">
        <f t="shared" si="62"/>
        <v>0.13740327719617662</v>
      </c>
      <c r="H504" s="404">
        <f t="shared" si="63"/>
        <v>0.20812127676884554</v>
      </c>
      <c r="I504" s="404">
        <f t="shared" si="64"/>
        <v>0.13138566998531093</v>
      </c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</row>
    <row r="505" spans="2:29" x14ac:dyDescent="0.3">
      <c r="B505" s="256">
        <f t="shared" si="65"/>
        <v>484</v>
      </c>
      <c r="C505" s="404">
        <f t="shared" si="58"/>
        <v>0.23653476989255959</v>
      </c>
      <c r="D505" s="404">
        <f t="shared" si="59"/>
        <v>0.16048447042019501</v>
      </c>
      <c r="E505" s="404">
        <f t="shared" si="60"/>
        <v>0.25865754595981189</v>
      </c>
      <c r="F505" s="404">
        <f t="shared" si="61"/>
        <v>0.22394039645307373</v>
      </c>
      <c r="G505" s="404">
        <f t="shared" si="62"/>
        <v>0.13764598816927043</v>
      </c>
      <c r="H505" s="404">
        <f t="shared" si="63"/>
        <v>0.20839957604663487</v>
      </c>
      <c r="I505" s="404">
        <f t="shared" si="64"/>
        <v>0.13160757015444854</v>
      </c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</row>
    <row r="506" spans="2:29" x14ac:dyDescent="0.3">
      <c r="B506" s="256">
        <f t="shared" si="65"/>
        <v>485</v>
      </c>
      <c r="C506" s="404">
        <f t="shared" si="58"/>
        <v>0.23689282597640679</v>
      </c>
      <c r="D506" s="404">
        <f t="shared" si="59"/>
        <v>0.16070420740255248</v>
      </c>
      <c r="E506" s="404">
        <f t="shared" si="60"/>
        <v>0.25894287239722369</v>
      </c>
      <c r="F506" s="404">
        <f t="shared" si="61"/>
        <v>0.22426131215013423</v>
      </c>
      <c r="G506" s="404">
        <f t="shared" si="62"/>
        <v>0.13788855193328278</v>
      </c>
      <c r="H506" s="404">
        <f t="shared" si="63"/>
        <v>0.20867746836966497</v>
      </c>
      <c r="I506" s="404">
        <f t="shared" si="64"/>
        <v>0.13182930144060886</v>
      </c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</row>
    <row r="507" spans="2:29" x14ac:dyDescent="0.3">
      <c r="B507" s="256">
        <f t="shared" si="65"/>
        <v>486</v>
      </c>
      <c r="C507" s="404">
        <f t="shared" si="58"/>
        <v>0.23725048754225994</v>
      </c>
      <c r="D507" s="404">
        <f t="shared" si="59"/>
        <v>0.16092363895701281</v>
      </c>
      <c r="E507" s="404">
        <f t="shared" si="60"/>
        <v>0.25922765094943462</v>
      </c>
      <c r="F507" s="404">
        <f t="shared" si="61"/>
        <v>0.22458182261357057</v>
      </c>
      <c r="G507" s="404">
        <f t="shared" si="62"/>
        <v>0.13813096862210095</v>
      </c>
      <c r="H507" s="404">
        <f t="shared" si="63"/>
        <v>0.20895495462991359</v>
      </c>
      <c r="I507" s="404">
        <f t="shared" si="64"/>
        <v>0.13205086403651778</v>
      </c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</row>
    <row r="508" spans="2:29" x14ac:dyDescent="0.3">
      <c r="B508" s="256">
        <f t="shared" si="65"/>
        <v>487</v>
      </c>
      <c r="C508" s="404">
        <f t="shared" si="58"/>
        <v>0.23760775524179942</v>
      </c>
      <c r="D508" s="404">
        <f t="shared" si="59"/>
        <v>0.16114276571993733</v>
      </c>
      <c r="E508" s="404">
        <f t="shared" si="60"/>
        <v>0.25951188319300866</v>
      </c>
      <c r="F508" s="404">
        <f t="shared" si="61"/>
        <v>0.22490192861045658</v>
      </c>
      <c r="G508" s="404">
        <f t="shared" si="62"/>
        <v>0.13837323836944992</v>
      </c>
      <c r="H508" s="404">
        <f t="shared" si="63"/>
        <v>0.20923203571675364</v>
      </c>
      <c r="I508" s="404">
        <f t="shared" si="64"/>
        <v>0.13227225813460808</v>
      </c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</row>
    <row r="509" spans="2:29" x14ac:dyDescent="0.3">
      <c r="B509" s="256">
        <f t="shared" si="65"/>
        <v>488</v>
      </c>
      <c r="C509" s="404">
        <f t="shared" si="58"/>
        <v>0.23796462972527116</v>
      </c>
      <c r="D509" s="404">
        <f t="shared" si="59"/>
        <v>0.16136158832592076</v>
      </c>
      <c r="E509" s="404">
        <f t="shared" si="60"/>
        <v>0.25979557069846676</v>
      </c>
      <c r="F509" s="404">
        <f t="shared" si="61"/>
        <v>0.22522163090593111</v>
      </c>
      <c r="G509" s="404">
        <f t="shared" si="62"/>
        <v>0.1386153613088926</v>
      </c>
      <c r="H509" s="404">
        <f t="shared" si="63"/>
        <v>0.20950871251696268</v>
      </c>
      <c r="I509" s="404">
        <f t="shared" si="64"/>
        <v>0.13249348392701998</v>
      </c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</row>
    <row r="510" spans="2:29" x14ac:dyDescent="0.3">
      <c r="B510" s="256">
        <f t="shared" si="65"/>
        <v>489</v>
      </c>
      <c r="C510" s="404">
        <f t="shared" si="58"/>
        <v>0.23832111164149034</v>
      </c>
      <c r="D510" s="404">
        <f t="shared" si="59"/>
        <v>0.16158010740779741</v>
      </c>
      <c r="E510" s="404">
        <f t="shared" si="60"/>
        <v>0.26007871503031593</v>
      </c>
      <c r="F510" s="404">
        <f t="shared" si="61"/>
        <v>0.22554093026320457</v>
      </c>
      <c r="G510" s="404">
        <f t="shared" si="62"/>
        <v>0.13885733757383009</v>
      </c>
      <c r="H510" s="404">
        <f t="shared" si="63"/>
        <v>0.20978498591473238</v>
      </c>
      <c r="I510" s="404">
        <f t="shared" si="64"/>
        <v>0.1327145416056017</v>
      </c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</row>
    <row r="511" spans="2:29" x14ac:dyDescent="0.3">
      <c r="B511" s="256">
        <f t="shared" si="65"/>
        <v>490</v>
      </c>
      <c r="C511" s="404">
        <f t="shared" si="58"/>
        <v>0.23867720163784578</v>
      </c>
      <c r="D511" s="404">
        <f t="shared" si="59"/>
        <v>0.1617983235966472</v>
      </c>
      <c r="E511" s="404">
        <f t="shared" si="60"/>
        <v>0.2603613177470776</v>
      </c>
      <c r="F511" s="404">
        <f t="shared" si="61"/>
        <v>0.22585982744356456</v>
      </c>
      <c r="G511" s="404">
        <f t="shared" si="62"/>
        <v>0.13909916729750191</v>
      </c>
      <c r="H511" s="404">
        <f t="shared" si="63"/>
        <v>0.21006085679167791</v>
      </c>
      <c r="I511" s="404">
        <f t="shared" si="64"/>
        <v>0.13293543136190994</v>
      </c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</row>
    <row r="512" spans="2:29" x14ac:dyDescent="0.3">
      <c r="B512" s="256">
        <f t="shared" si="65"/>
        <v>491</v>
      </c>
      <c r="C512" s="404">
        <f t="shared" si="58"/>
        <v>0.23903290036030331</v>
      </c>
      <c r="D512" s="404">
        <f t="shared" si="59"/>
        <v>0.16201623752180172</v>
      </c>
      <c r="E512" s="404">
        <f t="shared" si="60"/>
        <v>0.26064338040131652</v>
      </c>
      <c r="F512" s="404">
        <f t="shared" si="61"/>
        <v>0.22617832320638226</v>
      </c>
      <c r="G512" s="404">
        <f t="shared" si="62"/>
        <v>0.13934085061298623</v>
      </c>
      <c r="H512" s="404">
        <f t="shared" si="63"/>
        <v>0.21033632602684735</v>
      </c>
      <c r="I512" s="404">
        <f t="shared" si="64"/>
        <v>0.13315615338721049</v>
      </c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</row>
    <row r="513" spans="2:29" x14ac:dyDescent="0.3">
      <c r="B513" s="256">
        <f t="shared" si="65"/>
        <v>492</v>
      </c>
      <c r="C513" s="404">
        <f t="shared" si="58"/>
        <v>0.23938820845341019</v>
      </c>
      <c r="D513" s="404">
        <f t="shared" si="59"/>
        <v>0.16223384981085037</v>
      </c>
      <c r="E513" s="404">
        <f t="shared" si="60"/>
        <v>0.2609249045396691</v>
      </c>
      <c r="F513" s="404">
        <f t="shared" si="61"/>
        <v>0.22649641830911812</v>
      </c>
      <c r="G513" s="404">
        <f t="shared" si="62"/>
        <v>0.13958238765320016</v>
      </c>
      <c r="H513" s="404">
        <f t="shared" si="63"/>
        <v>0.21061139449673108</v>
      </c>
      <c r="I513" s="404">
        <f t="shared" si="64"/>
        <v>0.13337670787247885</v>
      </c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</row>
    <row r="514" spans="2:29" x14ac:dyDescent="0.3">
      <c r="B514" s="256">
        <f t="shared" si="65"/>
        <v>493</v>
      </c>
      <c r="C514" s="404">
        <f t="shared" si="58"/>
        <v>0.23974312656029861</v>
      </c>
      <c r="D514" s="404">
        <f t="shared" si="59"/>
        <v>0.16245116108964633</v>
      </c>
      <c r="E514" s="404">
        <f t="shared" si="60"/>
        <v>0.26120589170287167</v>
      </c>
      <c r="F514" s="404">
        <f t="shared" si="61"/>
        <v>0.22681411350732825</v>
      </c>
      <c r="G514" s="404">
        <f t="shared" si="62"/>
        <v>0.1398237785509</v>
      </c>
      <c r="H514" s="404">
        <f t="shared" si="63"/>
        <v>0.21088606307527094</v>
      </c>
      <c r="I514" s="404">
        <f t="shared" si="64"/>
        <v>0.13359709500840064</v>
      </c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</row>
    <row r="515" spans="2:29" x14ac:dyDescent="0.3">
      <c r="B515" s="256">
        <f t="shared" si="65"/>
        <v>494</v>
      </c>
      <c r="C515" s="404">
        <f t="shared" si="58"/>
        <v>0.2400976553226899</v>
      </c>
      <c r="D515" s="404">
        <f t="shared" si="59"/>
        <v>0.16266817198231254</v>
      </c>
      <c r="E515" s="404">
        <f t="shared" si="60"/>
        <v>0.26148634342578869</v>
      </c>
      <c r="F515" s="404">
        <f t="shared" si="61"/>
        <v>0.22713140955467007</v>
      </c>
      <c r="G515" s="404">
        <f t="shared" si="62"/>
        <v>0.14006502343868138</v>
      </c>
      <c r="H515" s="404">
        <f t="shared" si="63"/>
        <v>0.21116033263386957</v>
      </c>
      <c r="I515" s="404">
        <f t="shared" si="64"/>
        <v>0.13381731498537219</v>
      </c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</row>
    <row r="516" spans="2:29" x14ac:dyDescent="0.3">
      <c r="B516" s="256">
        <f t="shared" si="65"/>
        <v>495</v>
      </c>
      <c r="C516" s="404">
        <f t="shared" si="58"/>
        <v>0.24045179538089798</v>
      </c>
      <c r="D516" s="404">
        <f t="shared" si="59"/>
        <v>0.16288488311124774</v>
      </c>
      <c r="E516" s="404">
        <f t="shared" si="60"/>
        <v>0.26176626123744051</v>
      </c>
      <c r="F516" s="404">
        <f t="shared" si="61"/>
        <v>0.22744830720290843</v>
      </c>
      <c r="G516" s="404">
        <f t="shared" si="62"/>
        <v>0.14030612244897958</v>
      </c>
      <c r="H516" s="404">
        <f t="shared" si="63"/>
        <v>0.2114342040413997</v>
      </c>
      <c r="I516" s="404">
        <f t="shared" si="64"/>
        <v>0.13403736799350122</v>
      </c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</row>
    <row r="517" spans="2:29" x14ac:dyDescent="0.3">
      <c r="B517" s="256">
        <f t="shared" si="65"/>
        <v>496</v>
      </c>
      <c r="C517" s="404">
        <f t="shared" si="58"/>
        <v>0.24080554737383372</v>
      </c>
      <c r="D517" s="404">
        <f t="shared" si="59"/>
        <v>0.16310129509713228</v>
      </c>
      <c r="E517" s="404">
        <f t="shared" si="60"/>
        <v>0.26204564666103131</v>
      </c>
      <c r="F517" s="404">
        <f t="shared" si="61"/>
        <v>0.22776480720192158</v>
      </c>
      <c r="G517" s="404">
        <f t="shared" si="62"/>
        <v>0.14054707571406982</v>
      </c>
      <c r="H517" s="404">
        <f t="shared" si="63"/>
        <v>0.21170767816421313</v>
      </c>
      <c r="I517" s="404">
        <f t="shared" si="64"/>
        <v>0.13425725422260718</v>
      </c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</row>
    <row r="518" spans="2:29" x14ac:dyDescent="0.3">
      <c r="B518" s="256">
        <f t="shared" si="65"/>
        <v>497</v>
      </c>
      <c r="C518" s="404">
        <f t="shared" si="58"/>
        <v>0.24115891193900832</v>
      </c>
      <c r="D518" s="404">
        <f t="shared" si="59"/>
        <v>0.16331740855893431</v>
      </c>
      <c r="E518" s="404">
        <f t="shared" si="60"/>
        <v>0.2623245012139766</v>
      </c>
      <c r="F518" s="404">
        <f t="shared" si="61"/>
        <v>0.22808091029970698</v>
      </c>
      <c r="G518" s="404">
        <f t="shared" si="62"/>
        <v>0.14078788336606737</v>
      </c>
      <c r="H518" s="404">
        <f t="shared" si="63"/>
        <v>0.21198075586615006</v>
      </c>
      <c r="I518" s="404">
        <f t="shared" si="64"/>
        <v>0.13447697386222199</v>
      </c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</row>
    <row r="519" spans="2:29" x14ac:dyDescent="0.3">
      <c r="B519" s="256">
        <f t="shared" si="65"/>
        <v>498</v>
      </c>
      <c r="C519" s="404">
        <f t="shared" si="58"/>
        <v>0.24151188971253751</v>
      </c>
      <c r="D519" s="404">
        <f t="shared" si="59"/>
        <v>0.16353322411391538</v>
      </c>
      <c r="E519" s="404">
        <f t="shared" si="60"/>
        <v>0.26260282640793081</v>
      </c>
      <c r="F519" s="404">
        <f t="shared" si="61"/>
        <v>0.2283966172423873</v>
      </c>
      <c r="G519" s="404">
        <f t="shared" si="62"/>
        <v>0.14102854553692795</v>
      </c>
      <c r="H519" s="404">
        <f t="shared" si="63"/>
        <v>0.21225343800854807</v>
      </c>
      <c r="I519" s="404">
        <f t="shared" si="64"/>
        <v>0.13469652710159041</v>
      </c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</row>
    <row r="520" spans="2:29" x14ac:dyDescent="0.3">
      <c r="B520" s="256">
        <f t="shared" si="65"/>
        <v>499</v>
      </c>
      <c r="C520" s="404">
        <f t="shared" si="58"/>
        <v>0.24186448132914506</v>
      </c>
      <c r="D520" s="404">
        <f t="shared" si="59"/>
        <v>0.16374874237763651</v>
      </c>
      <c r="E520" s="404">
        <f t="shared" si="60"/>
        <v>0.26288062374881466</v>
      </c>
      <c r="F520" s="404">
        <f t="shared" si="61"/>
        <v>0.22871192877421609</v>
      </c>
      <c r="G520" s="404">
        <f t="shared" si="62"/>
        <v>0.14126906235844783</v>
      </c>
      <c r="H520" s="404">
        <f t="shared" si="63"/>
        <v>0.21252572545025122</v>
      </c>
      <c r="I520" s="404">
        <f t="shared" si="64"/>
        <v>0.13491591412967069</v>
      </c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</row>
    <row r="521" spans="2:29" x14ac:dyDescent="0.3">
      <c r="B521" s="256">
        <f t="shared" si="65"/>
        <v>500</v>
      </c>
      <c r="C521" s="404">
        <f t="shared" si="58"/>
        <v>0.24221668742216684</v>
      </c>
      <c r="D521" s="404">
        <f t="shared" si="59"/>
        <v>0.16396396396396398</v>
      </c>
      <c r="E521" s="404">
        <f t="shared" si="60"/>
        <v>0.26315789473684209</v>
      </c>
      <c r="F521" s="404">
        <f t="shared" si="61"/>
        <v>0.22902684563758388</v>
      </c>
      <c r="G521" s="404">
        <f t="shared" si="62"/>
        <v>0.14150943396226415</v>
      </c>
      <c r="H521" s="404">
        <f t="shared" si="63"/>
        <v>0.21279761904761904</v>
      </c>
      <c r="I521" s="404">
        <f t="shared" si="64"/>
        <v>0.13513513513513514</v>
      </c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</row>
    <row r="522" spans="2:29" x14ac:dyDescent="0.3">
      <c r="B522" s="256">
        <f t="shared" si="65"/>
        <v>501</v>
      </c>
      <c r="C522" s="404">
        <f t="shared" si="58"/>
        <v>0.2425685086235545</v>
      </c>
      <c r="D522" s="404">
        <f t="shared" si="59"/>
        <v>0.16417888948507511</v>
      </c>
      <c r="E522" s="404">
        <f t="shared" si="60"/>
        <v>0.2634346408665475</v>
      </c>
      <c r="F522" s="404">
        <f t="shared" si="61"/>
        <v>0.22934136857302395</v>
      </c>
      <c r="G522" s="404">
        <f t="shared" si="62"/>
        <v>0.14174966047985513</v>
      </c>
      <c r="H522" s="404">
        <f t="shared" si="63"/>
        <v>0.21306911965453557</v>
      </c>
      <c r="I522" s="404">
        <f t="shared" si="64"/>
        <v>0.13535419030637055</v>
      </c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</row>
    <row r="523" spans="2:29" x14ac:dyDescent="0.3">
      <c r="B523" s="256">
        <f t="shared" si="65"/>
        <v>502</v>
      </c>
      <c r="C523" s="404">
        <f t="shared" si="58"/>
        <v>0.24291994556387908</v>
      </c>
      <c r="D523" s="404">
        <f t="shared" si="59"/>
        <v>0.16439351955146428</v>
      </c>
      <c r="E523" s="404">
        <f t="shared" si="60"/>
        <v>0.26371086362681234</v>
      </c>
      <c r="F523" s="404">
        <f t="shared" si="61"/>
        <v>0.22965549831921792</v>
      </c>
      <c r="G523" s="404">
        <f t="shared" si="62"/>
        <v>0.14198974204254036</v>
      </c>
      <c r="H523" s="404">
        <f t="shared" si="63"/>
        <v>0.21334022812241818</v>
      </c>
      <c r="I523" s="404">
        <f t="shared" si="64"/>
        <v>0.13557307983147887</v>
      </c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</row>
    <row r="524" spans="2:29" x14ac:dyDescent="0.3">
      <c r="B524" s="256">
        <f t="shared" si="65"/>
        <v>503</v>
      </c>
      <c r="C524" s="404">
        <f t="shared" si="58"/>
        <v>0.24327099887233516</v>
      </c>
      <c r="D524" s="404">
        <f t="shared" si="59"/>
        <v>0.16460785477194836</v>
      </c>
      <c r="E524" s="404">
        <f t="shared" si="60"/>
        <v>0.2639865645008922</v>
      </c>
      <c r="F524" s="404">
        <f t="shared" si="61"/>
        <v>0.22996923561300175</v>
      </c>
      <c r="G524" s="404">
        <f t="shared" si="62"/>
        <v>0.14222967878148093</v>
      </c>
      <c r="H524" s="404">
        <f t="shared" si="63"/>
        <v>0.21361094530022659</v>
      </c>
      <c r="I524" s="404">
        <f t="shared" si="64"/>
        <v>0.13579180389827764</v>
      </c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</row>
    <row r="525" spans="2:29" x14ac:dyDescent="0.3">
      <c r="B525" s="256">
        <f t="shared" si="65"/>
        <v>504</v>
      </c>
      <c r="C525" s="404">
        <f t="shared" si="58"/>
        <v>0.24362166917674424</v>
      </c>
      <c r="D525" s="404">
        <f t="shared" si="59"/>
        <v>0.16482189575367279</v>
      </c>
      <c r="E525" s="404">
        <f t="shared" si="60"/>
        <v>0.26426174496644295</v>
      </c>
      <c r="F525" s="404">
        <f t="shared" si="61"/>
        <v>0.23028258118937156</v>
      </c>
      <c r="G525" s="404">
        <f t="shared" si="62"/>
        <v>0.14246947082767977</v>
      </c>
      <c r="H525" s="404">
        <f t="shared" si="63"/>
        <v>0.21388127203447171</v>
      </c>
      <c r="I525" s="404">
        <f t="shared" si="64"/>
        <v>0.13601036269430053</v>
      </c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</row>
    <row r="526" spans="2:29" x14ac:dyDescent="0.3">
      <c r="B526" s="256">
        <f t="shared" si="65"/>
        <v>505</v>
      </c>
      <c r="C526" s="404">
        <f t="shared" si="58"/>
        <v>0.24397195710355876</v>
      </c>
      <c r="D526" s="404">
        <f t="shared" si="59"/>
        <v>0.16503564310211705</v>
      </c>
      <c r="E526" s="404">
        <f t="shared" si="60"/>
        <v>0.26453640649554738</v>
      </c>
      <c r="F526" s="404">
        <f t="shared" si="61"/>
        <v>0.23059553578148914</v>
      </c>
      <c r="G526" s="404">
        <f t="shared" si="62"/>
        <v>0.14270911831198191</v>
      </c>
      <c r="H526" s="404">
        <f t="shared" si="63"/>
        <v>0.21415120916922439</v>
      </c>
      <c r="I526" s="404">
        <f t="shared" si="64"/>
        <v>0.13622875640679796</v>
      </c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</row>
    <row r="527" spans="2:29" x14ac:dyDescent="0.3">
      <c r="B527" s="256">
        <f t="shared" si="65"/>
        <v>506</v>
      </c>
      <c r="C527" s="404">
        <f t="shared" si="58"/>
        <v>0.24432186327786562</v>
      </c>
      <c r="D527" s="404">
        <f t="shared" si="59"/>
        <v>0.16524909742110061</v>
      </c>
      <c r="E527" s="404">
        <f t="shared" si="60"/>
        <v>0.26481055055474145</v>
      </c>
      <c r="F527" s="404">
        <f t="shared" si="61"/>
        <v>0.23090810012068777</v>
      </c>
      <c r="G527" s="404">
        <f t="shared" si="62"/>
        <v>0.14294862136507458</v>
      </c>
      <c r="H527" s="404">
        <f t="shared" si="63"/>
        <v>0.21442075754612427</v>
      </c>
      <c r="I527" s="404">
        <f t="shared" si="64"/>
        <v>0.13644698522273757</v>
      </c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</row>
    <row r="528" spans="2:29" x14ac:dyDescent="0.3">
      <c r="B528" s="256">
        <f t="shared" si="65"/>
        <v>507</v>
      </c>
      <c r="C528" s="404">
        <f t="shared" si="58"/>
        <v>0.24467138832339008</v>
      </c>
      <c r="D528" s="404">
        <f t="shared" si="59"/>
        <v>0.16546225931278849</v>
      </c>
      <c r="E528" s="404">
        <f t="shared" si="60"/>
        <v>0.2650841786050403</v>
      </c>
      <c r="F528" s="404">
        <f t="shared" si="61"/>
        <v>0.23122027493647793</v>
      </c>
      <c r="G528" s="404">
        <f t="shared" si="62"/>
        <v>0.14318798011748757</v>
      </c>
      <c r="H528" s="404">
        <f t="shared" si="63"/>
        <v>0.2146899180043885</v>
      </c>
      <c r="I528" s="404">
        <f t="shared" si="64"/>
        <v>0.13666504932880477</v>
      </c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</row>
    <row r="529" spans="2:29" x14ac:dyDescent="0.3">
      <c r="B529" s="256">
        <f t="shared" si="65"/>
        <v>508</v>
      </c>
      <c r="C529" s="404">
        <f t="shared" si="58"/>
        <v>0.24502053286249925</v>
      </c>
      <c r="D529" s="404">
        <f t="shared" si="59"/>
        <v>0.16567512937769685</v>
      </c>
      <c r="E529" s="404">
        <f t="shared" si="60"/>
        <v>0.26535729210196407</v>
      </c>
      <c r="F529" s="404">
        <f t="shared" si="61"/>
        <v>0.23153206095655307</v>
      </c>
      <c r="G529" s="404">
        <f t="shared" si="62"/>
        <v>0.14342719469959342</v>
      </c>
      <c r="H529" s="404">
        <f t="shared" si="63"/>
        <v>0.21495869138082049</v>
      </c>
      <c r="I529" s="404">
        <f t="shared" si="64"/>
        <v>0.13688294891140332</v>
      </c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</row>
    <row r="530" spans="2:29" x14ac:dyDescent="0.3">
      <c r="B530" s="256">
        <f t="shared" si="65"/>
        <v>509</v>
      </c>
      <c r="C530" s="404">
        <f t="shared" si="58"/>
        <v>0.24536929751620606</v>
      </c>
      <c r="D530" s="404">
        <f t="shared" si="59"/>
        <v>0.16588770821469886</v>
      </c>
      <c r="E530" s="404">
        <f t="shared" si="60"/>
        <v>0.26562989249556412</v>
      </c>
      <c r="F530" s="404">
        <f t="shared" si="61"/>
        <v>0.23184345890679514</v>
      </c>
      <c r="G530" s="404">
        <f t="shared" si="62"/>
        <v>0.14366626524160769</v>
      </c>
      <c r="H530" s="404">
        <f t="shared" si="63"/>
        <v>0.21522707850981854</v>
      </c>
      <c r="I530" s="404">
        <f t="shared" si="64"/>
        <v>0.13710068415665572</v>
      </c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</row>
    <row r="531" spans="2:29" x14ac:dyDescent="0.3">
      <c r="B531" s="256">
        <f t="shared" si="65"/>
        <v>510</v>
      </c>
      <c r="C531" s="404">
        <f t="shared" si="58"/>
        <v>0.2457176829041727</v>
      </c>
      <c r="D531" s="404">
        <f t="shared" si="59"/>
        <v>0.16609999642103002</v>
      </c>
      <c r="E531" s="404">
        <f t="shared" si="60"/>
        <v>0.26590198123044839</v>
      </c>
      <c r="F531" s="404">
        <f t="shared" si="61"/>
        <v>0.23215446951128008</v>
      </c>
      <c r="G531" s="404">
        <f t="shared" si="62"/>
        <v>0.14390519187358916</v>
      </c>
      <c r="H531" s="404">
        <f t="shared" si="63"/>
        <v>0.21549508022338446</v>
      </c>
      <c r="I531" s="404">
        <f t="shared" si="64"/>
        <v>0.13731825525040386</v>
      </c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</row>
    <row r="532" spans="2:29" x14ac:dyDescent="0.3">
      <c r="B532" s="256">
        <f t="shared" si="65"/>
        <v>511</v>
      </c>
      <c r="C532" s="404">
        <f t="shared" si="58"/>
        <v>0.24606568964471442</v>
      </c>
      <c r="D532" s="404">
        <f t="shared" si="59"/>
        <v>0.16631199459229404</v>
      </c>
      <c r="E532" s="404">
        <f t="shared" si="60"/>
        <v>0.26617355974580686</v>
      </c>
      <c r="F532" s="404">
        <f t="shared" si="61"/>
        <v>0.23246509349228381</v>
      </c>
      <c r="G532" s="404">
        <f t="shared" si="62"/>
        <v>0.14414397472544005</v>
      </c>
      <c r="H532" s="404">
        <f t="shared" si="63"/>
        <v>0.21576269735113221</v>
      </c>
      <c r="I532" s="404">
        <f t="shared" si="64"/>
        <v>0.13753566237820961</v>
      </c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</row>
    <row r="533" spans="2:29" x14ac:dyDescent="0.3">
      <c r="B533" s="256">
        <f t="shared" si="65"/>
        <v>512</v>
      </c>
      <c r="C533" s="404">
        <f t="shared" si="58"/>
        <v>0.2464133183548031</v>
      </c>
      <c r="D533" s="404">
        <f t="shared" si="59"/>
        <v>0.16652370332246813</v>
      </c>
      <c r="E533" s="404">
        <f t="shared" si="60"/>
        <v>0.26644462947543712</v>
      </c>
      <c r="F533" s="404">
        <f t="shared" si="61"/>
        <v>0.2327753315702876</v>
      </c>
      <c r="G533" s="404">
        <f t="shared" si="62"/>
        <v>0.14438261392690629</v>
      </c>
      <c r="H533" s="404">
        <f t="shared" si="63"/>
        <v>0.21602993072029647</v>
      </c>
      <c r="I533" s="404">
        <f t="shared" si="64"/>
        <v>0.13775290572535515</v>
      </c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</row>
    <row r="534" spans="2:29" x14ac:dyDescent="0.3">
      <c r="B534" s="256">
        <f t="shared" si="65"/>
        <v>513</v>
      </c>
      <c r="C534" s="404">
        <f t="shared" ref="C534:C597" si="66">$B534/($B534+$C$10+($B534/$E$10))</f>
        <v>0.24676056965007107</v>
      </c>
      <c r="D534" s="404">
        <f t="shared" ref="D534:D597" si="67">$B534/($B534+$C$11+($B534/$E$11))</f>
        <v>0.16673512320390879</v>
      </c>
      <c r="E534" s="404">
        <f t="shared" ref="E534:E597" si="68">$B534/($B534+$C$12+($B534/$E$12))</f>
        <v>0.26671519184776954</v>
      </c>
      <c r="F534" s="404">
        <f t="shared" ref="F534:F597" si="69">$B534/($B534+$C$13+($B534/$E$13))</f>
        <v>0.23308518446398346</v>
      </c>
      <c r="G534" s="404">
        <f t="shared" ref="G534:G597" si="70">$B534/($B534+$C$14+($B534/$E$14))</f>
        <v>0.14462110960757782</v>
      </c>
      <c r="H534" s="404">
        <f t="shared" ref="H534:H597" si="71">$B534/($B534+$C$15+($B534/$E$15))</f>
        <v>0.21629678115574111</v>
      </c>
      <c r="I534" s="404">
        <f t="shared" ref="I534:I597" si="72">$B534/($B534+$C$16+($B534/$E$16))</f>
        <v>0.13796998547684364</v>
      </c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</row>
    <row r="535" spans="2:29" x14ac:dyDescent="0.3">
      <c r="B535" s="256">
        <f t="shared" si="65"/>
        <v>514</v>
      </c>
      <c r="C535" s="404">
        <f t="shared" si="66"/>
        <v>0.24710744414481439</v>
      </c>
      <c r="D535" s="404">
        <f t="shared" si="67"/>
        <v>0.16694625482735728</v>
      </c>
      <c r="E535" s="404">
        <f t="shared" si="68"/>
        <v>0.26698524828589237</v>
      </c>
      <c r="F535" s="404">
        <f t="shared" si="69"/>
        <v>0.23339465289028014</v>
      </c>
      <c r="G535" s="404">
        <f t="shared" si="70"/>
        <v>0.14485946189688861</v>
      </c>
      <c r="H535" s="404">
        <f t="shared" si="71"/>
        <v>0.21656324947996772</v>
      </c>
      <c r="I535" s="404">
        <f t="shared" si="72"/>
        <v>0.13818690181739973</v>
      </c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</row>
    <row r="536" spans="2:29" x14ac:dyDescent="0.3">
      <c r="B536" s="256">
        <f t="shared" si="65"/>
        <v>515</v>
      </c>
      <c r="C536" s="404">
        <f t="shared" si="66"/>
        <v>0.24745394245199703</v>
      </c>
      <c r="D536" s="404">
        <f t="shared" si="67"/>
        <v>0.16715709878194496</v>
      </c>
      <c r="E536" s="404">
        <f t="shared" si="68"/>
        <v>0.26725480020757653</v>
      </c>
      <c r="F536" s="404">
        <f t="shared" si="69"/>
        <v>0.23370373756430821</v>
      </c>
      <c r="G536" s="404">
        <f t="shared" si="70"/>
        <v>0.14509767092411721</v>
      </c>
      <c r="H536" s="404">
        <f t="shared" si="71"/>
        <v>0.216829336513124</v>
      </c>
      <c r="I536" s="404">
        <f t="shared" si="72"/>
        <v>0.13840365493147003</v>
      </c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</row>
    <row r="537" spans="2:29" x14ac:dyDescent="0.3">
      <c r="B537" s="256">
        <f t="shared" si="65"/>
        <v>516</v>
      </c>
      <c r="C537" s="404">
        <f t="shared" si="66"/>
        <v>0.24780006518325381</v>
      </c>
      <c r="D537" s="404">
        <f t="shared" si="67"/>
        <v>0.16736765565519895</v>
      </c>
      <c r="E537" s="404">
        <f t="shared" si="68"/>
        <v>0.26752384902530069</v>
      </c>
      <c r="F537" s="404">
        <f t="shared" si="69"/>
        <v>0.23401243919942591</v>
      </c>
      <c r="G537" s="404">
        <f t="shared" si="70"/>
        <v>0.14533573681838666</v>
      </c>
      <c r="H537" s="404">
        <f t="shared" si="71"/>
        <v>0.21709504307301231</v>
      </c>
      <c r="I537" s="404">
        <f t="shared" si="72"/>
        <v>0.13862024500322373</v>
      </c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</row>
    <row r="538" spans="2:29" x14ac:dyDescent="0.3">
      <c r="B538" s="256">
        <f t="shared" si="65"/>
        <v>517</v>
      </c>
      <c r="C538" s="404">
        <f t="shared" si="66"/>
        <v>0.24814581294889468</v>
      </c>
      <c r="D538" s="404">
        <f t="shared" si="67"/>
        <v>0.16757792603304755</v>
      </c>
      <c r="E538" s="404">
        <f t="shared" si="68"/>
        <v>0.26779239614627576</v>
      </c>
      <c r="F538" s="404">
        <f t="shared" si="69"/>
        <v>0.23432075850722431</v>
      </c>
      <c r="G538" s="404">
        <f t="shared" si="70"/>
        <v>0.14557365970866495</v>
      </c>
      <c r="H538" s="404">
        <f t="shared" si="71"/>
        <v>0.21736036997509783</v>
      </c>
      <c r="I538" s="404">
        <f t="shared" si="72"/>
        <v>0.13883667221655296</v>
      </c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</row>
    <row r="539" spans="2:29" x14ac:dyDescent="0.3">
      <c r="B539" s="256">
        <f t="shared" ref="B539:B602" si="73">B538+1</f>
        <v>518</v>
      </c>
      <c r="C539" s="404">
        <f t="shared" si="66"/>
        <v>0.24849118635790762</v>
      </c>
      <c r="D539" s="404">
        <f t="shared" si="67"/>
        <v>0.16778791049982558</v>
      </c>
      <c r="E539" s="404">
        <f t="shared" si="68"/>
        <v>0.26806044297246945</v>
      </c>
      <c r="F539" s="404">
        <f t="shared" si="69"/>
        <v>0.23462869619753315</v>
      </c>
      <c r="G539" s="404">
        <f t="shared" si="70"/>
        <v>0.1458114397237652</v>
      </c>
      <c r="H539" s="404">
        <f t="shared" si="71"/>
        <v>0.2176253180325172</v>
      </c>
      <c r="I539" s="404">
        <f t="shared" si="72"/>
        <v>0.13905293675507355</v>
      </c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</row>
    <row r="540" spans="2:29" x14ac:dyDescent="0.3">
      <c r="B540" s="256">
        <f t="shared" si="73"/>
        <v>519</v>
      </c>
      <c r="C540" s="404">
        <f t="shared" si="66"/>
        <v>0.24883618601796287</v>
      </c>
      <c r="D540" s="404">
        <f t="shared" si="67"/>
        <v>0.16799760963827995</v>
      </c>
      <c r="E540" s="404">
        <f t="shared" si="68"/>
        <v>0.26832799090063075</v>
      </c>
      <c r="F540" s="404">
        <f t="shared" si="69"/>
        <v>0.23493625297842596</v>
      </c>
      <c r="G540" s="404">
        <f t="shared" si="70"/>
        <v>0.14604907699234579</v>
      </c>
      <c r="H540" s="404">
        <f t="shared" si="71"/>
        <v>0.21788988805608647</v>
      </c>
      <c r="I540" s="404">
        <f t="shared" si="72"/>
        <v>0.13926903880212527</v>
      </c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</row>
    <row r="541" spans="2:29" x14ac:dyDescent="0.3">
      <c r="B541" s="256">
        <f t="shared" si="73"/>
        <v>520</v>
      </c>
      <c r="C541" s="404">
        <f t="shared" si="66"/>
        <v>0.24918081253541599</v>
      </c>
      <c r="D541" s="404">
        <f t="shared" si="67"/>
        <v>0.16820702402957485</v>
      </c>
      <c r="E541" s="404">
        <f t="shared" si="68"/>
        <v>0.26859504132231404</v>
      </c>
      <c r="F541" s="404">
        <f t="shared" si="69"/>
        <v>0.23524342955622576</v>
      </c>
      <c r="G541" s="404">
        <f t="shared" si="70"/>
        <v>0.14628657164291073</v>
      </c>
      <c r="H541" s="404">
        <f t="shared" si="71"/>
        <v>0.21815408085430971</v>
      </c>
      <c r="I541" s="404">
        <f t="shared" si="72"/>
        <v>0.13948497854077252</v>
      </c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</row>
    <row r="542" spans="2:29" x14ac:dyDescent="0.3">
      <c r="B542" s="256">
        <f t="shared" si="73"/>
        <v>521</v>
      </c>
      <c r="C542" s="404">
        <f t="shared" si="66"/>
        <v>0.24952506651531173</v>
      </c>
      <c r="D542" s="404">
        <f t="shared" si="67"/>
        <v>0.16841615425329737</v>
      </c>
      <c r="E542" s="404">
        <f t="shared" si="68"/>
        <v>0.26886159562390338</v>
      </c>
      <c r="F542" s="404">
        <f t="shared" si="69"/>
        <v>0.23555022663551015</v>
      </c>
      <c r="G542" s="404">
        <f t="shared" si="70"/>
        <v>0.14652392380380982</v>
      </c>
      <c r="H542" s="404">
        <f t="shared" si="71"/>
        <v>0.218417897233387</v>
      </c>
      <c r="I542" s="404">
        <f t="shared" si="72"/>
        <v>0.13970075615380489</v>
      </c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</row>
    <row r="543" spans="2:29" x14ac:dyDescent="0.3">
      <c r="B543" s="256">
        <f t="shared" si="73"/>
        <v>522</v>
      </c>
      <c r="C543" s="404">
        <f t="shared" si="66"/>
        <v>0.24986894856138744</v>
      </c>
      <c r="D543" s="404">
        <f t="shared" si="67"/>
        <v>0.16862500088746263</v>
      </c>
      <c r="E543" s="404">
        <f t="shared" si="68"/>
        <v>0.26912765518663645</v>
      </c>
      <c r="F543" s="404">
        <f t="shared" si="69"/>
        <v>0.23585664491911698</v>
      </c>
      <c r="G543" s="404">
        <f t="shared" si="70"/>
        <v>0.14676113360323886</v>
      </c>
      <c r="H543" s="404">
        <f t="shared" si="71"/>
        <v>0.21868133799722278</v>
      </c>
      <c r="I543" s="404">
        <f t="shared" si="72"/>
        <v>0.13991637182373753</v>
      </c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</row>
    <row r="544" spans="2:29" x14ac:dyDescent="0.3">
      <c r="B544" s="256">
        <f t="shared" si="73"/>
        <v>523</v>
      </c>
      <c r="C544" s="404">
        <f t="shared" si="66"/>
        <v>0.25021245927607649</v>
      </c>
      <c r="D544" s="404">
        <f t="shared" si="67"/>
        <v>0.16883356450851919</v>
      </c>
      <c r="E544" s="404">
        <f t="shared" si="68"/>
        <v>0.26939322138662819</v>
      </c>
      <c r="F544" s="404">
        <f t="shared" si="69"/>
        <v>0.23616268510814967</v>
      </c>
      <c r="G544" s="404">
        <f t="shared" si="70"/>
        <v>0.14699820116923998</v>
      </c>
      <c r="H544" s="404">
        <f t="shared" si="71"/>
        <v>0.21894440394743392</v>
      </c>
      <c r="I544" s="404">
        <f t="shared" si="72"/>
        <v>0.14013182573281174</v>
      </c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</row>
    <row r="545" spans="2:29" x14ac:dyDescent="0.3">
      <c r="B545" s="256">
        <f t="shared" si="73"/>
        <v>524</v>
      </c>
      <c r="C545" s="404">
        <f t="shared" si="66"/>
        <v>0.25055559926051213</v>
      </c>
      <c r="D545" s="404">
        <f t="shared" si="67"/>
        <v>0.16904184569135436</v>
      </c>
      <c r="E545" s="404">
        <f t="shared" si="68"/>
        <v>0.26965829559489501</v>
      </c>
      <c r="F545" s="404">
        <f t="shared" si="69"/>
        <v>0.23646834790198232</v>
      </c>
      <c r="G545" s="404">
        <f t="shared" si="70"/>
        <v>0.14723512662970178</v>
      </c>
      <c r="H545" s="404">
        <f t="shared" si="71"/>
        <v>0.21920709588335793</v>
      </c>
      <c r="I545" s="404">
        <f t="shared" si="72"/>
        <v>0.14034711806299549</v>
      </c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</row>
    <row r="546" spans="2:29" x14ac:dyDescent="0.3">
      <c r="B546" s="256">
        <f t="shared" si="73"/>
        <v>525</v>
      </c>
      <c r="C546" s="404">
        <f t="shared" si="66"/>
        <v>0.25089836911453051</v>
      </c>
      <c r="D546" s="404">
        <f t="shared" si="67"/>
        <v>0.16924984500929943</v>
      </c>
      <c r="E546" s="404">
        <f t="shared" si="68"/>
        <v>0.26992287917737789</v>
      </c>
      <c r="F546" s="404">
        <f t="shared" si="69"/>
        <v>0.2367736339982654</v>
      </c>
      <c r="G546" s="404">
        <f t="shared" si="70"/>
        <v>0.14747191011235955</v>
      </c>
      <c r="H546" s="404">
        <f t="shared" si="71"/>
        <v>0.21946941460206096</v>
      </c>
      <c r="I546" s="404">
        <f t="shared" si="72"/>
        <v>0.14056224899598393</v>
      </c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</row>
    <row r="547" spans="2:29" x14ac:dyDescent="0.3">
      <c r="B547" s="256">
        <f t="shared" si="73"/>
        <v>526</v>
      </c>
      <c r="C547" s="404">
        <f t="shared" si="66"/>
        <v>0.25124076943667473</v>
      </c>
      <c r="D547" s="404">
        <f t="shared" si="67"/>
        <v>0.16945756303413506</v>
      </c>
      <c r="E547" s="404">
        <f t="shared" si="68"/>
        <v>0.27018697349496612</v>
      </c>
      <c r="F547" s="404">
        <f t="shared" si="69"/>
        <v>0.23707854409293078</v>
      </c>
      <c r="G547" s="404">
        <f t="shared" si="70"/>
        <v>0.14770855174479558</v>
      </c>
      <c r="H547" s="404">
        <f t="shared" si="71"/>
        <v>0.219731360898346</v>
      </c>
      <c r="I547" s="404">
        <f t="shared" si="72"/>
        <v>0.14077721871319987</v>
      </c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</row>
    <row r="548" spans="2:29" x14ac:dyDescent="0.3">
      <c r="B548" s="256">
        <f t="shared" si="73"/>
        <v>527</v>
      </c>
      <c r="C548" s="404">
        <f t="shared" si="66"/>
        <v>0.25158280082419771</v>
      </c>
      <c r="D548" s="404">
        <f t="shared" si="67"/>
        <v>0.16966500033609638</v>
      </c>
      <c r="E548" s="404">
        <f t="shared" si="68"/>
        <v>0.2704505799035205</v>
      </c>
      <c r="F548" s="404">
        <f t="shared" si="69"/>
        <v>0.23738307888019722</v>
      </c>
      <c r="G548" s="404">
        <f t="shared" si="70"/>
        <v>0.1479450516544393</v>
      </c>
      <c r="H548" s="404">
        <f t="shared" si="71"/>
        <v>0.21999293556476074</v>
      </c>
      <c r="I548" s="404">
        <f t="shared" si="72"/>
        <v>0.14099202739579431</v>
      </c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</row>
    <row r="549" spans="2:29" x14ac:dyDescent="0.3">
      <c r="B549" s="256">
        <f t="shared" si="73"/>
        <v>528</v>
      </c>
      <c r="C549" s="404">
        <f t="shared" si="66"/>
        <v>0.25192446387306633</v>
      </c>
      <c r="D549" s="404">
        <f t="shared" si="67"/>
        <v>0.16987215748387827</v>
      </c>
      <c r="E549" s="404">
        <f t="shared" si="68"/>
        <v>0.27071369975389664</v>
      </c>
      <c r="F549" s="404">
        <f t="shared" si="69"/>
        <v>0.23768723905257533</v>
      </c>
      <c r="G549" s="404">
        <f t="shared" si="70"/>
        <v>0.14818140996856757</v>
      </c>
      <c r="H549" s="404">
        <f t="shared" si="71"/>
        <v>0.22025413939160571</v>
      </c>
      <c r="I549" s="404">
        <f t="shared" si="72"/>
        <v>0.141206675224647</v>
      </c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</row>
    <row r="550" spans="2:29" x14ac:dyDescent="0.3">
      <c r="B550" s="256">
        <f t="shared" si="73"/>
        <v>529</v>
      </c>
      <c r="C550" s="404">
        <f t="shared" si="66"/>
        <v>0.25226575917796429</v>
      </c>
      <c r="D550" s="404">
        <f t="shared" si="67"/>
        <v>0.1700790350446405</v>
      </c>
      <c r="E550" s="404">
        <f t="shared" si="68"/>
        <v>0.27097633439196805</v>
      </c>
      <c r="F550" s="404">
        <f t="shared" si="69"/>
        <v>0.23799102530087324</v>
      </c>
      <c r="G550" s="404">
        <f t="shared" si="70"/>
        <v>0.14841762681430495</v>
      </c>
      <c r="H550" s="404">
        <f t="shared" si="71"/>
        <v>0.22051497316694216</v>
      </c>
      <c r="I550" s="404">
        <f t="shared" si="72"/>
        <v>0.14142116238036678</v>
      </c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</row>
    <row r="551" spans="2:29" x14ac:dyDescent="0.3">
      <c r="B551" s="256">
        <f t="shared" si="73"/>
        <v>530</v>
      </c>
      <c r="C551" s="404">
        <f t="shared" si="66"/>
        <v>0.25260668733229596</v>
      </c>
      <c r="D551" s="404">
        <f t="shared" si="67"/>
        <v>0.170285633584013</v>
      </c>
      <c r="E551" s="404">
        <f t="shared" si="68"/>
        <v>0.2712384851586489</v>
      </c>
      <c r="F551" s="404">
        <f t="shared" si="69"/>
        <v>0.2382944383142015</v>
      </c>
      <c r="G551" s="404">
        <f t="shared" si="70"/>
        <v>0.14865370231862376</v>
      </c>
      <c r="H551" s="404">
        <f t="shared" si="71"/>
        <v>0.22077543767659993</v>
      </c>
      <c r="I551" s="404">
        <f t="shared" si="72"/>
        <v>0.14163548904329235</v>
      </c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</row>
    <row r="552" spans="2:29" x14ac:dyDescent="0.3">
      <c r="B552" s="256">
        <f t="shared" si="73"/>
        <v>531</v>
      </c>
      <c r="C552" s="404">
        <f t="shared" si="66"/>
        <v>0.25294724892818959</v>
      </c>
      <c r="D552" s="404">
        <f t="shared" si="67"/>
        <v>0.17049195366610098</v>
      </c>
      <c r="E552" s="404">
        <f t="shared" si="68"/>
        <v>0.27150015338991718</v>
      </c>
      <c r="F552" s="404">
        <f t="shared" si="69"/>
        <v>0.23859747877997839</v>
      </c>
      <c r="G552" s="404">
        <f t="shared" si="70"/>
        <v>0.14888963660834453</v>
      </c>
      <c r="H552" s="404">
        <f t="shared" si="71"/>
        <v>0.2210355337041856</v>
      </c>
      <c r="I552" s="404">
        <f t="shared" si="72"/>
        <v>0.14184965539349254</v>
      </c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</row>
    <row r="553" spans="2:29" x14ac:dyDescent="0.3">
      <c r="B553" s="256">
        <f t="shared" si="73"/>
        <v>532</v>
      </c>
      <c r="C553" s="404">
        <f t="shared" si="66"/>
        <v>0.25328744455650098</v>
      </c>
      <c r="D553" s="404">
        <f t="shared" si="67"/>
        <v>0.17069799585348996</v>
      </c>
      <c r="E553" s="404">
        <f t="shared" si="68"/>
        <v>0.27176134041683697</v>
      </c>
      <c r="F553" s="404">
        <f t="shared" si="69"/>
        <v>0.23890014738393514</v>
      </c>
      <c r="G553" s="404">
        <f t="shared" si="70"/>
        <v>0.14912542981013605</v>
      </c>
      <c r="H553" s="404">
        <f t="shared" si="71"/>
        <v>0.22129526203108998</v>
      </c>
      <c r="I553" s="404">
        <f t="shared" si="72"/>
        <v>0.14206366161076692</v>
      </c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</row>
    <row r="554" spans="2:29" x14ac:dyDescent="0.3">
      <c r="B554" s="256">
        <f t="shared" si="73"/>
        <v>533</v>
      </c>
      <c r="C554" s="404">
        <f t="shared" si="66"/>
        <v>0.25362727480681652</v>
      </c>
      <c r="D554" s="404">
        <f t="shared" si="67"/>
        <v>0.17090376070725116</v>
      </c>
      <c r="E554" s="404">
        <f t="shared" si="68"/>
        <v>0.27202204756558129</v>
      </c>
      <c r="F554" s="404">
        <f t="shared" si="69"/>
        <v>0.23920244481012115</v>
      </c>
      <c r="G554" s="404">
        <f t="shared" si="70"/>
        <v>0.14936108205051563</v>
      </c>
      <c r="H554" s="404">
        <f t="shared" si="71"/>
        <v>0.22155462343649621</v>
      </c>
      <c r="I554" s="404">
        <f t="shared" si="72"/>
        <v>0.14227750787464633</v>
      </c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</row>
    <row r="555" spans="2:29" x14ac:dyDescent="0.3">
      <c r="B555" s="256">
        <f t="shared" si="73"/>
        <v>534</v>
      </c>
      <c r="C555" s="404">
        <f t="shared" si="66"/>
        <v>0.25396674026745697</v>
      </c>
      <c r="D555" s="404">
        <f t="shared" si="67"/>
        <v>0.17110924878694619</v>
      </c>
      <c r="E555" s="404">
        <f t="shared" si="68"/>
        <v>0.27228227615745459</v>
      </c>
      <c r="F555" s="404">
        <f t="shared" si="69"/>
        <v>0.23950437174090905</v>
      </c>
      <c r="G555" s="404">
        <f t="shared" si="70"/>
        <v>0.14959659345584939</v>
      </c>
      <c r="H555" s="404">
        <f t="shared" si="71"/>
        <v>0.22181361869738744</v>
      </c>
      <c r="I555" s="404">
        <f t="shared" si="72"/>
        <v>0.14249119436439323</v>
      </c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</row>
    <row r="556" spans="2:29" x14ac:dyDescent="0.3">
      <c r="B556" s="256">
        <f t="shared" si="73"/>
        <v>535</v>
      </c>
      <c r="C556" s="404">
        <f t="shared" si="66"/>
        <v>0.25430584152548069</v>
      </c>
      <c r="D556" s="404">
        <f t="shared" si="67"/>
        <v>0.17131446065063252</v>
      </c>
      <c r="E556" s="404">
        <f t="shared" si="68"/>
        <v>0.27254202750891493</v>
      </c>
      <c r="F556" s="404">
        <f t="shared" si="69"/>
        <v>0.23980592885699978</v>
      </c>
      <c r="G556" s="404">
        <f t="shared" si="70"/>
        <v>0.1498319641523525</v>
      </c>
      <c r="H556" s="404">
        <f t="shared" si="71"/>
        <v>0.22207224858855457</v>
      </c>
      <c r="I556" s="404">
        <f t="shared" si="72"/>
        <v>0.14270472125900241</v>
      </c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</row>
    <row r="557" spans="2:29" x14ac:dyDescent="0.3">
      <c r="B557" s="256">
        <f t="shared" si="73"/>
        <v>536</v>
      </c>
      <c r="C557" s="404">
        <f t="shared" si="66"/>
        <v>0.25464457916668704</v>
      </c>
      <c r="D557" s="404">
        <f t="shared" si="67"/>
        <v>0.17151939685486822</v>
      </c>
      <c r="E557" s="404">
        <f t="shared" si="68"/>
        <v>0.2728013029315961</v>
      </c>
      <c r="F557" s="404">
        <f t="shared" si="69"/>
        <v>0.24010711683742789</v>
      </c>
      <c r="G557" s="404">
        <f t="shared" si="70"/>
        <v>0.1500671942660893</v>
      </c>
      <c r="H557" s="404">
        <f t="shared" si="71"/>
        <v>0.22233051388260408</v>
      </c>
      <c r="I557" s="404">
        <f t="shared" si="72"/>
        <v>0.14291808873720135</v>
      </c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</row>
    <row r="558" spans="2:29" x14ac:dyDescent="0.3">
      <c r="B558" s="256">
        <f t="shared" si="73"/>
        <v>537</v>
      </c>
      <c r="C558" s="404">
        <f t="shared" si="66"/>
        <v>0.25498295377561969</v>
      </c>
      <c r="D558" s="404">
        <f t="shared" si="67"/>
        <v>0.17172405795471715</v>
      </c>
      <c r="E558" s="404">
        <f t="shared" si="68"/>
        <v>0.27306010373232992</v>
      </c>
      <c r="F558" s="404">
        <f t="shared" si="69"/>
        <v>0.2404079363595665</v>
      </c>
      <c r="G558" s="404">
        <f t="shared" si="70"/>
        <v>0.15030228392297357</v>
      </c>
      <c r="H558" s="404">
        <f t="shared" si="71"/>
        <v>0.22258841534996562</v>
      </c>
      <c r="I558" s="404">
        <f t="shared" si="72"/>
        <v>0.14313129697745081</v>
      </c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</row>
    <row r="559" spans="2:29" x14ac:dyDescent="0.3">
      <c r="B559" s="256">
        <f t="shared" si="73"/>
        <v>538</v>
      </c>
      <c r="C559" s="404">
        <f t="shared" si="66"/>
        <v>0.25532096593557013</v>
      </c>
      <c r="D559" s="404">
        <f t="shared" si="67"/>
        <v>0.17192844450375405</v>
      </c>
      <c r="E559" s="404">
        <f t="shared" si="68"/>
        <v>0.27331843121316807</v>
      </c>
      <c r="F559" s="404">
        <f t="shared" si="69"/>
        <v>0.24070838809913239</v>
      </c>
      <c r="G559" s="404">
        <f t="shared" si="70"/>
        <v>0.15053723324876883</v>
      </c>
      <c r="H559" s="404">
        <f t="shared" si="71"/>
        <v>0.22284595375889973</v>
      </c>
      <c r="I559" s="404">
        <f t="shared" si="72"/>
        <v>0.14334434615794522</v>
      </c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</row>
    <row r="560" spans="2:29" x14ac:dyDescent="0.3">
      <c r="B560" s="256">
        <f t="shared" si="73"/>
        <v>539</v>
      </c>
      <c r="C560" s="404">
        <f t="shared" si="66"/>
        <v>0.25565861622858088</v>
      </c>
      <c r="D560" s="404">
        <f t="shared" si="67"/>
        <v>0.17213255705406932</v>
      </c>
      <c r="E560" s="404">
        <f t="shared" si="68"/>
        <v>0.27357628667140393</v>
      </c>
      <c r="F560" s="404">
        <f t="shared" si="69"/>
        <v>0.24100847273019113</v>
      </c>
      <c r="G560" s="404">
        <f t="shared" si="70"/>
        <v>0.15077204236908848</v>
      </c>
      <c r="H560" s="404">
        <f t="shared" si="71"/>
        <v>0.22310312987550543</v>
      </c>
      <c r="I560" s="404">
        <f t="shared" si="72"/>
        <v>0.14355723645661322</v>
      </c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</row>
    <row r="561" spans="2:29" x14ac:dyDescent="0.3">
      <c r="B561" s="256">
        <f t="shared" si="73"/>
        <v>540</v>
      </c>
      <c r="C561" s="404">
        <f t="shared" si="66"/>
        <v>0.25599590523544896</v>
      </c>
      <c r="D561" s="404">
        <f t="shared" si="67"/>
        <v>0.17233639615627411</v>
      </c>
      <c r="E561" s="404">
        <f t="shared" si="68"/>
        <v>0.2738336713995943</v>
      </c>
      <c r="F561" s="404">
        <f t="shared" si="69"/>
        <v>0.24130819092516204</v>
      </c>
      <c r="G561" s="404">
        <f t="shared" si="70"/>
        <v>0.15100671140939598</v>
      </c>
      <c r="H561" s="404">
        <f t="shared" si="71"/>
        <v>0.22335994446372787</v>
      </c>
      <c r="I561" s="404">
        <f t="shared" si="72"/>
        <v>0.14376996805111822</v>
      </c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</row>
    <row r="562" spans="2:29" x14ac:dyDescent="0.3">
      <c r="B562" s="256">
        <f t="shared" si="73"/>
        <v>541</v>
      </c>
      <c r="C562" s="404">
        <f t="shared" si="66"/>
        <v>0.25633283353572905</v>
      </c>
      <c r="D562" s="404">
        <f t="shared" si="67"/>
        <v>0.17253996235950528</v>
      </c>
      <c r="E562" s="404">
        <f t="shared" si="68"/>
        <v>0.27409058668558112</v>
      </c>
      <c r="F562" s="404">
        <f t="shared" si="69"/>
        <v>0.24160754335482332</v>
      </c>
      <c r="G562" s="404">
        <f t="shared" si="70"/>
        <v>0.15124124049500523</v>
      </c>
      <c r="H562" s="404">
        <f t="shared" si="71"/>
        <v>0.22361639828536575</v>
      </c>
      <c r="I562" s="404">
        <f t="shared" si="72"/>
        <v>0.14398254111885878</v>
      </c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</row>
    <row r="563" spans="2:29" x14ac:dyDescent="0.3">
      <c r="B563" s="256">
        <f t="shared" si="73"/>
        <v>542</v>
      </c>
      <c r="C563" s="404">
        <f t="shared" si="66"/>
        <v>0.25666940170773689</v>
      </c>
      <c r="D563" s="404">
        <f t="shared" si="67"/>
        <v>0.1727432562114303</v>
      </c>
      <c r="E563" s="404">
        <f t="shared" si="68"/>
        <v>0.27434703381251269</v>
      </c>
      <c r="F563" s="404">
        <f t="shared" si="69"/>
        <v>0.24190653068831683</v>
      </c>
      <c r="G563" s="404">
        <f t="shared" si="70"/>
        <v>0.15147562975108064</v>
      </c>
      <c r="H563" s="404">
        <f t="shared" si="71"/>
        <v>0.22387249210007912</v>
      </c>
      <c r="I563" s="404">
        <f t="shared" si="72"/>
        <v>0.14419495583696923</v>
      </c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</row>
    <row r="564" spans="2:29" x14ac:dyDescent="0.3">
      <c r="B564" s="256">
        <f t="shared" si="73"/>
        <v>543</v>
      </c>
      <c r="C564" s="404">
        <f t="shared" si="66"/>
        <v>0.25700561032855285</v>
      </c>
      <c r="D564" s="404">
        <f t="shared" si="67"/>
        <v>0.17294627825825218</v>
      </c>
      <c r="E564" s="404">
        <f t="shared" si="68"/>
        <v>0.27460301405886517</v>
      </c>
      <c r="F564" s="404">
        <f t="shared" si="69"/>
        <v>0.24220515359315337</v>
      </c>
      <c r="G564" s="404">
        <f t="shared" si="70"/>
        <v>0.15170987930263746</v>
      </c>
      <c r="H564" s="404">
        <f t="shared" si="71"/>
        <v>0.22412822666539661</v>
      </c>
      <c r="I564" s="404">
        <f t="shared" si="72"/>
        <v>0.1444072123823201</v>
      </c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</row>
    <row r="565" spans="2:29" x14ac:dyDescent="0.3">
      <c r="B565" s="256">
        <f t="shared" si="73"/>
        <v>544</v>
      </c>
      <c r="C565" s="404">
        <f t="shared" si="66"/>
        <v>0.25734145997402458</v>
      </c>
      <c r="D565" s="404">
        <f t="shared" si="67"/>
        <v>0.1731490290447143</v>
      </c>
      <c r="E565" s="404">
        <f t="shared" si="68"/>
        <v>0.274858528698464</v>
      </c>
      <c r="F565" s="404">
        <f t="shared" si="69"/>
        <v>0.24250341273521744</v>
      </c>
      <c r="G565" s="404">
        <f t="shared" si="70"/>
        <v>0.15194398927454192</v>
      </c>
      <c r="H565" s="404">
        <f t="shared" si="71"/>
        <v>0.22438360273672306</v>
      </c>
      <c r="I565" s="404">
        <f t="shared" si="72"/>
        <v>0.1446193109315185</v>
      </c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</row>
    <row r="566" spans="2:29" x14ac:dyDescent="0.3">
      <c r="B566" s="256">
        <f t="shared" si="73"/>
        <v>545</v>
      </c>
      <c r="C566" s="404">
        <f t="shared" si="66"/>
        <v>0.2576769512187711</v>
      </c>
      <c r="D566" s="404">
        <f t="shared" si="67"/>
        <v>0.17335150911410546</v>
      </c>
      <c r="E566" s="404">
        <f t="shared" si="68"/>
        <v>0.27511357900050482</v>
      </c>
      <c r="F566" s="404">
        <f t="shared" si="69"/>
        <v>0.24280130877877235</v>
      </c>
      <c r="G566" s="404">
        <f t="shared" si="70"/>
        <v>0.15217795979151152</v>
      </c>
      <c r="H566" s="404">
        <f t="shared" si="71"/>
        <v>0.22463862106734689</v>
      </c>
      <c r="I566" s="404">
        <f t="shared" si="72"/>
        <v>0.14483125166090885</v>
      </c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</row>
    <row r="567" spans="2:29" x14ac:dyDescent="0.3">
      <c r="B567" s="256">
        <f t="shared" si="73"/>
        <v>546</v>
      </c>
      <c r="C567" s="404">
        <f t="shared" si="66"/>
        <v>0.25801208463618536</v>
      </c>
      <c r="D567" s="404">
        <f t="shared" si="67"/>
        <v>0.17355371900826447</v>
      </c>
      <c r="E567" s="404">
        <f t="shared" si="68"/>
        <v>0.27536816622957433</v>
      </c>
      <c r="F567" s="404">
        <f t="shared" si="69"/>
        <v>0.24309884238646481</v>
      </c>
      <c r="G567" s="404">
        <f t="shared" si="70"/>
        <v>0.15241179097811522</v>
      </c>
      <c r="H567" s="404">
        <f t="shared" si="71"/>
        <v>0.22489328240844753</v>
      </c>
      <c r="I567" s="404">
        <f t="shared" si="72"/>
        <v>0.14504303474657315</v>
      </c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</row>
    <row r="568" spans="2:29" x14ac:dyDescent="0.3">
      <c r="B568" s="256">
        <f t="shared" si="73"/>
        <v>547</v>
      </c>
      <c r="C568" s="404">
        <f t="shared" si="66"/>
        <v>0.25834686079843816</v>
      </c>
      <c r="D568" s="404">
        <f t="shared" si="67"/>
        <v>0.17375565926758518</v>
      </c>
      <c r="E568" s="404">
        <f t="shared" si="68"/>
        <v>0.2756222916456717</v>
      </c>
      <c r="F568" s="404">
        <f t="shared" si="69"/>
        <v>0.24339601421933038</v>
      </c>
      <c r="G568" s="404">
        <f t="shared" si="70"/>
        <v>0.15264548295877362</v>
      </c>
      <c r="H568" s="404">
        <f t="shared" si="71"/>
        <v>0.22514758750910277</v>
      </c>
      <c r="I568" s="404">
        <f t="shared" si="72"/>
        <v>0.1452546603643316</v>
      </c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</row>
    <row r="569" spans="2:29" x14ac:dyDescent="0.3">
      <c r="B569" s="256">
        <f t="shared" si="73"/>
        <v>548</v>
      </c>
      <c r="C569" s="404">
        <f t="shared" si="66"/>
        <v>0.25868128027648069</v>
      </c>
      <c r="D569" s="404">
        <f t="shared" si="67"/>
        <v>0.17395733043102127</v>
      </c>
      <c r="E569" s="404">
        <f t="shared" si="68"/>
        <v>0.27587595650422875</v>
      </c>
      <c r="F569" s="404">
        <f t="shared" si="69"/>
        <v>0.24369282493679795</v>
      </c>
      <c r="G569" s="404">
        <f t="shared" si="70"/>
        <v>0.15287903585775928</v>
      </c>
      <c r="H569" s="404">
        <f t="shared" si="71"/>
        <v>0.22540153711629618</v>
      </c>
      <c r="I569" s="404">
        <f t="shared" si="72"/>
        <v>0.14546612868974304</v>
      </c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</row>
    <row r="570" spans="2:29" x14ac:dyDescent="0.3">
      <c r="B570" s="256">
        <f t="shared" si="73"/>
        <v>549</v>
      </c>
      <c r="C570" s="404">
        <f t="shared" si="66"/>
        <v>0.25901534364004847</v>
      </c>
      <c r="D570" s="404">
        <f t="shared" si="67"/>
        <v>0.17415873303609089</v>
      </c>
      <c r="E570" s="404">
        <f t="shared" si="68"/>
        <v>0.27612916205613119</v>
      </c>
      <c r="F570" s="404">
        <f t="shared" si="69"/>
        <v>0.24398927519669467</v>
      </c>
      <c r="G570" s="404">
        <f t="shared" si="70"/>
        <v>0.1531124497991968</v>
      </c>
      <c r="H570" s="404">
        <f t="shared" si="71"/>
        <v>0.22565513197492432</v>
      </c>
      <c r="I570" s="404">
        <f t="shared" si="72"/>
        <v>0.14567743989810539</v>
      </c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</row>
    <row r="571" spans="2:29" x14ac:dyDescent="0.3">
      <c r="B571" s="256">
        <f t="shared" si="73"/>
        <v>550</v>
      </c>
      <c r="C571" s="404">
        <f t="shared" si="66"/>
        <v>0.25934905145766407</v>
      </c>
      <c r="D571" s="404">
        <f t="shared" si="67"/>
        <v>0.17435986761888175</v>
      </c>
      <c r="E571" s="404">
        <f t="shared" si="68"/>
        <v>0.27638190954773867</v>
      </c>
      <c r="F571" s="404">
        <f t="shared" si="69"/>
        <v>0.24428536565525094</v>
      </c>
      <c r="G571" s="404">
        <f t="shared" si="70"/>
        <v>0.15334572490706319</v>
      </c>
      <c r="H571" s="404">
        <f t="shared" si="71"/>
        <v>0.2259083728278041</v>
      </c>
      <c r="I571" s="404">
        <f t="shared" si="72"/>
        <v>0.14588859416445624</v>
      </c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</row>
    <row r="572" spans="2:29" x14ac:dyDescent="0.3">
      <c r="B572" s="256">
        <f t="shared" si="73"/>
        <v>551</v>
      </c>
      <c r="C572" s="404">
        <f t="shared" si="66"/>
        <v>0.25968240429664075</v>
      </c>
      <c r="D572" s="404">
        <f t="shared" si="67"/>
        <v>0.17456073471405545</v>
      </c>
      <c r="E572" s="404">
        <f t="shared" si="68"/>
        <v>0.27663420022090573</v>
      </c>
      <c r="F572" s="404">
        <f t="shared" si="69"/>
        <v>0.24458109696710528</v>
      </c>
      <c r="G572" s="404">
        <f t="shared" si="70"/>
        <v>0.15357886130518805</v>
      </c>
      <c r="H572" s="404">
        <f t="shared" si="71"/>
        <v>0.22616126041567999</v>
      </c>
      <c r="I572" s="404">
        <f t="shared" si="72"/>
        <v>0.1460995916635732</v>
      </c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</row>
    <row r="573" spans="2:29" x14ac:dyDescent="0.3">
      <c r="B573" s="256">
        <f t="shared" si="73"/>
        <v>552</v>
      </c>
      <c r="C573" s="404">
        <f t="shared" si="66"/>
        <v>0.26001540272308521</v>
      </c>
      <c r="D573" s="404">
        <f t="shared" si="67"/>
        <v>0.17476133485485262</v>
      </c>
      <c r="E573" s="404">
        <f t="shared" si="68"/>
        <v>0.2768860353130016</v>
      </c>
      <c r="F573" s="404">
        <f t="shared" si="69"/>
        <v>0.244876469785309</v>
      </c>
      <c r="G573" s="404">
        <f t="shared" si="70"/>
        <v>0.15381185911725367</v>
      </c>
      <c r="H573" s="404">
        <f t="shared" si="71"/>
        <v>0.22641379547723126</v>
      </c>
      <c r="I573" s="404">
        <f t="shared" si="72"/>
        <v>0.14631043256997456</v>
      </c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</row>
    <row r="574" spans="2:29" x14ac:dyDescent="0.3">
      <c r="B574" s="256">
        <f t="shared" si="73"/>
        <v>553</v>
      </c>
      <c r="C574" s="404">
        <f t="shared" si="66"/>
        <v>0.2603480473019012</v>
      </c>
      <c r="D574" s="404">
        <f t="shared" si="67"/>
        <v>0.17496166857309742</v>
      </c>
      <c r="E574" s="404">
        <f t="shared" si="68"/>
        <v>0.27713741605693093</v>
      </c>
      <c r="F574" s="404">
        <f t="shared" si="69"/>
        <v>0.24517148476133097</v>
      </c>
      <c r="G574" s="404">
        <f t="shared" si="70"/>
        <v>0.15404471846679543</v>
      </c>
      <c r="H574" s="404">
        <f t="shared" si="71"/>
        <v>0.22666597874907918</v>
      </c>
      <c r="I574" s="404">
        <f t="shared" si="72"/>
        <v>0.14652111705791956</v>
      </c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</row>
    <row r="575" spans="2:29" x14ac:dyDescent="0.3">
      <c r="B575" s="256">
        <f t="shared" si="73"/>
        <v>554</v>
      </c>
      <c r="C575" s="404">
        <f t="shared" si="66"/>
        <v>0.26068033859679257</v>
      </c>
      <c r="D575" s="404">
        <f t="shared" si="67"/>
        <v>0.17516173639920227</v>
      </c>
      <c r="E575" s="404">
        <f t="shared" si="68"/>
        <v>0.27738834368115362</v>
      </c>
      <c r="F575" s="404">
        <f t="shared" si="69"/>
        <v>0.24546614254506266</v>
      </c>
      <c r="G575" s="404">
        <f t="shared" si="70"/>
        <v>0.15427743947720185</v>
      </c>
      <c r="H575" s="404">
        <f t="shared" si="71"/>
        <v>0.22691781096579419</v>
      </c>
      <c r="I575" s="404">
        <f t="shared" si="72"/>
        <v>0.14673164530140906</v>
      </c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</row>
    <row r="576" spans="2:29" x14ac:dyDescent="0.3">
      <c r="B576" s="256">
        <f t="shared" si="73"/>
        <v>555</v>
      </c>
      <c r="C576" s="404">
        <f t="shared" si="66"/>
        <v>0.26101227717026643</v>
      </c>
      <c r="D576" s="404">
        <f t="shared" si="67"/>
        <v>0.17536153886217254</v>
      </c>
      <c r="E576" s="404">
        <f t="shared" si="68"/>
        <v>0.27763881940970486</v>
      </c>
      <c r="F576" s="404">
        <f t="shared" si="69"/>
        <v>0.24576044378482273</v>
      </c>
      <c r="G576" s="404">
        <f t="shared" si="70"/>
        <v>0.15451002227171493</v>
      </c>
      <c r="H576" s="404">
        <f t="shared" si="71"/>
        <v>0.22716929285990295</v>
      </c>
      <c r="I576" s="404">
        <f t="shared" si="72"/>
        <v>0.14694201747418587</v>
      </c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</row>
    <row r="577" spans="2:29" x14ac:dyDescent="0.3">
      <c r="B577" s="256">
        <f t="shared" si="73"/>
        <v>556</v>
      </c>
      <c r="C577" s="404">
        <f t="shared" si="66"/>
        <v>0.2613438635836362</v>
      </c>
      <c r="D577" s="404">
        <f t="shared" si="67"/>
        <v>0.17556107648961122</v>
      </c>
      <c r="E577" s="404">
        <f t="shared" si="68"/>
        <v>0.27788884446221512</v>
      </c>
      <c r="F577" s="404">
        <f t="shared" si="69"/>
        <v>0.24605438912736186</v>
      </c>
      <c r="G577" s="404">
        <f t="shared" si="70"/>
        <v>0.1547424669734303</v>
      </c>
      <c r="H577" s="404">
        <f t="shared" si="71"/>
        <v>0.22742042516189559</v>
      </c>
      <c r="I577" s="404">
        <f t="shared" si="72"/>
        <v>0.14715223374973532</v>
      </c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</row>
    <row r="578" spans="2:29" x14ac:dyDescent="0.3">
      <c r="B578" s="256">
        <f t="shared" si="73"/>
        <v>557</v>
      </c>
      <c r="C578" s="404">
        <f t="shared" si="66"/>
        <v>0.26167509839702519</v>
      </c>
      <c r="D578" s="404">
        <f t="shared" si="67"/>
        <v>0.17576034980772365</v>
      </c>
      <c r="E578" s="404">
        <f t="shared" si="68"/>
        <v>0.27813842005392991</v>
      </c>
      <c r="F578" s="404">
        <f t="shared" si="69"/>
        <v>0.24634797921786733</v>
      </c>
      <c r="G578" s="404">
        <f t="shared" si="70"/>
        <v>0.15497477370529752</v>
      </c>
      <c r="H578" s="404">
        <f t="shared" si="71"/>
        <v>0.22767120860023266</v>
      </c>
      <c r="I578" s="404">
        <f t="shared" si="72"/>
        <v>0.14736229430128578</v>
      </c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</row>
    <row r="579" spans="2:29" x14ac:dyDescent="0.3">
      <c r="B579" s="256">
        <f t="shared" si="73"/>
        <v>558</v>
      </c>
      <c r="C579" s="404">
        <f t="shared" si="66"/>
        <v>0.26200598216936927</v>
      </c>
      <c r="D579" s="404">
        <f t="shared" si="67"/>
        <v>0.17595935934132192</v>
      </c>
      <c r="E579" s="404">
        <f t="shared" si="68"/>
        <v>0.27838754739572941</v>
      </c>
      <c r="F579" s="404">
        <f t="shared" si="69"/>
        <v>0.24664121469996791</v>
      </c>
      <c r="G579" s="404">
        <f t="shared" si="70"/>
        <v>0.15520694259012016</v>
      </c>
      <c r="H579" s="404">
        <f t="shared" si="71"/>
        <v>0.22792164390135219</v>
      </c>
      <c r="I579" s="404">
        <f t="shared" si="72"/>
        <v>0.14757219930180895</v>
      </c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</row>
    <row r="580" spans="2:29" x14ac:dyDescent="0.3">
      <c r="B580" s="256">
        <f t="shared" si="73"/>
        <v>559</v>
      </c>
      <c r="C580" s="404">
        <f t="shared" si="66"/>
        <v>0.26233651545842024</v>
      </c>
      <c r="D580" s="404">
        <f t="shared" si="67"/>
        <v>0.17615810561382975</v>
      </c>
      <c r="E580" s="404">
        <f t="shared" si="68"/>
        <v>0.27863622769414814</v>
      </c>
      <c r="F580" s="404">
        <f t="shared" si="69"/>
        <v>0.24693409621573867</v>
      </c>
      <c r="G580" s="404">
        <f t="shared" si="70"/>
        <v>0.15543897375055613</v>
      </c>
      <c r="H580" s="404">
        <f t="shared" si="71"/>
        <v>0.22817173178967678</v>
      </c>
      <c r="I580" s="404">
        <f t="shared" si="72"/>
        <v>0.14778194892402052</v>
      </c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</row>
    <row r="581" spans="2:29" x14ac:dyDescent="0.3">
      <c r="B581" s="256">
        <f t="shared" si="73"/>
        <v>560</v>
      </c>
      <c r="C581" s="404">
        <f t="shared" si="66"/>
        <v>0.26266669882074906</v>
      </c>
      <c r="D581" s="404">
        <f t="shared" si="67"/>
        <v>0.17635658914728683</v>
      </c>
      <c r="E581" s="404">
        <f t="shared" si="68"/>
        <v>0.2788844621513944</v>
      </c>
      <c r="F581" s="404">
        <f t="shared" si="69"/>
        <v>0.24722662440570523</v>
      </c>
      <c r="G581" s="404">
        <f t="shared" si="70"/>
        <v>0.15567086730911786</v>
      </c>
      <c r="H581" s="404">
        <f t="shared" si="71"/>
        <v>0.2284214729876205</v>
      </c>
      <c r="I581" s="404">
        <f t="shared" si="72"/>
        <v>0.14799154334038056</v>
      </c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</row>
    <row r="582" spans="2:29" x14ac:dyDescent="0.3">
      <c r="B582" s="256">
        <f t="shared" si="73"/>
        <v>561</v>
      </c>
      <c r="C582" s="404">
        <f t="shared" si="66"/>
        <v>0.26299653281174867</v>
      </c>
      <c r="D582" s="404">
        <f t="shared" si="67"/>
        <v>0.17655481046235358</v>
      </c>
      <c r="E582" s="404">
        <f t="shared" si="68"/>
        <v>0.27913225196536967</v>
      </c>
      <c r="F582" s="404">
        <f t="shared" si="69"/>
        <v>0.24751879990884892</v>
      </c>
      <c r="G582" s="404">
        <f t="shared" si="70"/>
        <v>0.15590262338817251</v>
      </c>
      <c r="H582" s="404">
        <f t="shared" si="71"/>
        <v>0.2286708682155959</v>
      </c>
      <c r="I582" s="404">
        <f t="shared" si="72"/>
        <v>0.14820098272309398</v>
      </c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</row>
    <row r="583" spans="2:29" x14ac:dyDescent="0.3">
      <c r="B583" s="256">
        <f t="shared" si="73"/>
        <v>562</v>
      </c>
      <c r="C583" s="404">
        <f t="shared" si="66"/>
        <v>0.26332601798563754</v>
      </c>
      <c r="D583" s="404">
        <f t="shared" si="67"/>
        <v>0.17675277007831564</v>
      </c>
      <c r="E583" s="404">
        <f t="shared" si="68"/>
        <v>0.27937959832968784</v>
      </c>
      <c r="F583" s="404">
        <f t="shared" si="69"/>
        <v>0.24781062336261114</v>
      </c>
      <c r="G583" s="404">
        <f t="shared" si="70"/>
        <v>0.1561342421099422</v>
      </c>
      <c r="H583" s="404">
        <f t="shared" si="71"/>
        <v>0.22891991819202087</v>
      </c>
      <c r="I583" s="404">
        <f t="shared" si="72"/>
        <v>0.1484102672441111</v>
      </c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</row>
    <row r="584" spans="2:29" x14ac:dyDescent="0.3">
      <c r="B584" s="256">
        <f t="shared" si="73"/>
        <v>563</v>
      </c>
      <c r="C584" s="404">
        <f t="shared" si="66"/>
        <v>0.26365515489546226</v>
      </c>
      <c r="D584" s="404">
        <f t="shared" si="67"/>
        <v>0.17695046851308832</v>
      </c>
      <c r="E584" s="404">
        <f t="shared" si="68"/>
        <v>0.27962650243369425</v>
      </c>
      <c r="F584" s="404">
        <f t="shared" si="69"/>
        <v>0.24810209540289815</v>
      </c>
      <c r="G584" s="404">
        <f t="shared" si="70"/>
        <v>0.15636572359650422</v>
      </c>
      <c r="H584" s="404">
        <f t="shared" si="71"/>
        <v>0.22916862363332563</v>
      </c>
      <c r="I584" s="404">
        <f t="shared" si="72"/>
        <v>0.14861939707512803</v>
      </c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</row>
    <row r="585" spans="2:29" x14ac:dyDescent="0.3">
      <c r="B585" s="256">
        <f t="shared" si="73"/>
        <v>564</v>
      </c>
      <c r="C585" s="404">
        <f t="shared" si="66"/>
        <v>0.26398394409310116</v>
      </c>
      <c r="D585" s="404">
        <f t="shared" si="67"/>
        <v>0.17714790628322127</v>
      </c>
      <c r="E585" s="404">
        <f t="shared" si="68"/>
        <v>0.27987296546248508</v>
      </c>
      <c r="F585" s="404">
        <f t="shared" si="69"/>
        <v>0.24839321666408548</v>
      </c>
      <c r="G585" s="404">
        <f t="shared" si="70"/>
        <v>0.1565970679697912</v>
      </c>
      <c r="H585" s="404">
        <f t="shared" si="71"/>
        <v>0.22941698525395959</v>
      </c>
      <c r="I585" s="404">
        <f t="shared" si="72"/>
        <v>0.14882837238758709</v>
      </c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</row>
    <row r="586" spans="2:29" x14ac:dyDescent="0.3">
      <c r="B586" s="256">
        <f t="shared" si="73"/>
        <v>565</v>
      </c>
      <c r="C586" s="404">
        <f t="shared" si="66"/>
        <v>0.26431238612926694</v>
      </c>
      <c r="D586" s="404">
        <f t="shared" si="67"/>
        <v>0.17734508390390288</v>
      </c>
      <c r="E586" s="404">
        <f t="shared" si="68"/>
        <v>0.28011898859692613</v>
      </c>
      <c r="F586" s="404">
        <f t="shared" si="69"/>
        <v>0.24868398777902279</v>
      </c>
      <c r="G586" s="404">
        <f t="shared" si="70"/>
        <v>0.15682827535159141</v>
      </c>
      <c r="H586" s="404">
        <f t="shared" si="71"/>
        <v>0.22966500376639803</v>
      </c>
      <c r="I586" s="404">
        <f t="shared" si="72"/>
        <v>0.1490371933526774</v>
      </c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</row>
    <row r="587" spans="2:29" x14ac:dyDescent="0.3">
      <c r="B587" s="256">
        <f t="shared" si="73"/>
        <v>566</v>
      </c>
      <c r="C587" s="404">
        <f t="shared" si="66"/>
        <v>0.26464048155351011</v>
      </c>
      <c r="D587" s="404">
        <f t="shared" si="67"/>
        <v>0.17754200188896474</v>
      </c>
      <c r="E587" s="404">
        <f t="shared" si="68"/>
        <v>0.28036457301367151</v>
      </c>
      <c r="F587" s="404">
        <f t="shared" si="69"/>
        <v>0.24897440937903834</v>
      </c>
      <c r="G587" s="404">
        <f t="shared" si="70"/>
        <v>0.15705934586354892</v>
      </c>
      <c r="H587" s="404">
        <f t="shared" si="71"/>
        <v>0.22991267988114919</v>
      </c>
      <c r="I587" s="404">
        <f t="shared" si="72"/>
        <v>0.14924586014133528</v>
      </c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</row>
    <row r="588" spans="2:29" x14ac:dyDescent="0.3">
      <c r="B588" s="256">
        <f t="shared" si="73"/>
        <v>567</v>
      </c>
      <c r="C588" s="404">
        <f t="shared" si="66"/>
        <v>0.26496823091422167</v>
      </c>
      <c r="D588" s="404">
        <f t="shared" si="67"/>
        <v>0.17773866075088618</v>
      </c>
      <c r="E588" s="404">
        <f t="shared" si="68"/>
        <v>0.28060971988518263</v>
      </c>
      <c r="F588" s="404">
        <f t="shared" si="69"/>
        <v>0.24926448209394339</v>
      </c>
      <c r="G588" s="404">
        <f t="shared" si="70"/>
        <v>0.15729027962716377</v>
      </c>
      <c r="H588" s="404">
        <f t="shared" si="71"/>
        <v>0.23016001430676078</v>
      </c>
      <c r="I588" s="404">
        <f t="shared" si="72"/>
        <v>0.14945437292424482</v>
      </c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</row>
    <row r="589" spans="2:29" x14ac:dyDescent="0.3">
      <c r="B589" s="256">
        <f t="shared" si="73"/>
        <v>568</v>
      </c>
      <c r="C589" s="404">
        <f t="shared" si="66"/>
        <v>0.2652956347586366</v>
      </c>
      <c r="D589" s="404">
        <f t="shared" si="67"/>
        <v>0.17793506100079864</v>
      </c>
      <c r="E589" s="404">
        <f t="shared" si="68"/>
        <v>0.28085443037974683</v>
      </c>
      <c r="F589" s="404">
        <f t="shared" si="69"/>
        <v>0.24955420655203714</v>
      </c>
      <c r="G589" s="404">
        <f t="shared" si="70"/>
        <v>0.15752107676379234</v>
      </c>
      <c r="H589" s="404">
        <f t="shared" si="71"/>
        <v>0.23040700774982695</v>
      </c>
      <c r="I589" s="404">
        <f t="shared" si="72"/>
        <v>0.14966273187183812</v>
      </c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</row>
    <row r="590" spans="2:29" x14ac:dyDescent="0.3">
      <c r="B590" s="256">
        <f t="shared" si="73"/>
        <v>569</v>
      </c>
      <c r="C590" s="404">
        <f t="shared" si="66"/>
        <v>0.26562269363283653</v>
      </c>
      <c r="D590" s="404">
        <f t="shared" si="67"/>
        <v>0.17813120314849026</v>
      </c>
      <c r="E590" s="404">
        <f t="shared" si="68"/>
        <v>0.28109870566149592</v>
      </c>
      <c r="F590" s="404">
        <f t="shared" si="69"/>
        <v>0.24984358338011087</v>
      </c>
      <c r="G590" s="404">
        <f t="shared" si="70"/>
        <v>0.15775173739464735</v>
      </c>
      <c r="H590" s="404">
        <f t="shared" si="71"/>
        <v>0.23065366091499487</v>
      </c>
      <c r="I590" s="404">
        <f t="shared" si="72"/>
        <v>0.14987093715429595</v>
      </c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</row>
    <row r="591" spans="2:29" x14ac:dyDescent="0.3">
      <c r="B591" s="256">
        <f t="shared" si="73"/>
        <v>570</v>
      </c>
      <c r="C591" s="404">
        <f t="shared" si="66"/>
        <v>0.2659494080817531</v>
      </c>
      <c r="D591" s="404">
        <f t="shared" si="67"/>
        <v>0.17832708770241001</v>
      </c>
      <c r="E591" s="404">
        <f t="shared" si="68"/>
        <v>0.28134254689042448</v>
      </c>
      <c r="F591" s="404">
        <f t="shared" si="69"/>
        <v>0.25013261320345276</v>
      </c>
      <c r="G591" s="404">
        <f t="shared" si="70"/>
        <v>0.15798226164079823</v>
      </c>
      <c r="H591" s="404">
        <f t="shared" si="71"/>
        <v>0.23089997450497152</v>
      </c>
      <c r="I591" s="404">
        <f t="shared" si="72"/>
        <v>0.1500789889415482</v>
      </c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</row>
    <row r="592" spans="2:29" x14ac:dyDescent="0.3">
      <c r="B592" s="256">
        <f t="shared" si="73"/>
        <v>571</v>
      </c>
      <c r="C592" s="404">
        <f t="shared" si="66"/>
        <v>0.26627577864917062</v>
      </c>
      <c r="D592" s="404">
        <f t="shared" si="67"/>
        <v>0.17852271516967233</v>
      </c>
      <c r="E592" s="404">
        <f t="shared" si="68"/>
        <v>0.28158595522240853</v>
      </c>
      <c r="F592" s="404">
        <f t="shared" si="69"/>
        <v>0.25042129664585216</v>
      </c>
      <c r="G592" s="404">
        <f t="shared" si="70"/>
        <v>0.15821264962317128</v>
      </c>
      <c r="H592" s="404">
        <f t="shared" si="71"/>
        <v>0.23114594922053033</v>
      </c>
      <c r="I592" s="404">
        <f t="shared" si="72"/>
        <v>0.1502868874032742</v>
      </c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</row>
    <row r="593" spans="2:29" x14ac:dyDescent="0.3">
      <c r="B593" s="256">
        <f t="shared" si="73"/>
        <v>572</v>
      </c>
      <c r="C593" s="404">
        <f t="shared" si="66"/>
        <v>0.26660180587772947</v>
      </c>
      <c r="D593" s="404">
        <f t="shared" si="67"/>
        <v>0.17871808605606143</v>
      </c>
      <c r="E593" s="404">
        <f t="shared" si="68"/>
        <v>0.28182893180922353</v>
      </c>
      <c r="F593" s="404">
        <f t="shared" si="69"/>
        <v>0.25070963432960425</v>
      </c>
      <c r="G593" s="404">
        <f t="shared" si="70"/>
        <v>0.15844290146254986</v>
      </c>
      <c r="H593" s="404">
        <f t="shared" si="71"/>
        <v>0.2313915857605178</v>
      </c>
      <c r="I593" s="404">
        <f t="shared" si="72"/>
        <v>0.15049463270890337</v>
      </c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</row>
    <row r="594" spans="2:29" x14ac:dyDescent="0.3">
      <c r="B594" s="256">
        <f t="shared" si="73"/>
        <v>573</v>
      </c>
      <c r="C594" s="404">
        <f t="shared" si="66"/>
        <v>0.26692749030892871</v>
      </c>
      <c r="D594" s="404">
        <f t="shared" si="67"/>
        <v>0.17891320086603554</v>
      </c>
      <c r="E594" s="404">
        <f t="shared" si="68"/>
        <v>0.28207147779856256</v>
      </c>
      <c r="F594" s="404">
        <f t="shared" si="69"/>
        <v>0.25099762687551447</v>
      </c>
      <c r="G594" s="404">
        <f t="shared" si="70"/>
        <v>0.15867301727957467</v>
      </c>
      <c r="H594" s="404">
        <f t="shared" si="71"/>
        <v>0.23163688482186018</v>
      </c>
      <c r="I594" s="404">
        <f t="shared" si="72"/>
        <v>0.1507022250276156</v>
      </c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</row>
    <row r="595" spans="2:29" x14ac:dyDescent="0.3">
      <c r="B595" s="256">
        <f t="shared" si="73"/>
        <v>574</v>
      </c>
      <c r="C595" s="404">
        <f t="shared" si="66"/>
        <v>0.26725283248312959</v>
      </c>
      <c r="D595" s="404">
        <f t="shared" si="67"/>
        <v>0.17910806010273153</v>
      </c>
      <c r="E595" s="404">
        <f t="shared" si="68"/>
        <v>0.28231359433405467</v>
      </c>
      <c r="F595" s="404">
        <f t="shared" si="69"/>
        <v>0.25128527490290281</v>
      </c>
      <c r="G595" s="404">
        <f t="shared" si="70"/>
        <v>0.15890299719474382</v>
      </c>
      <c r="H595" s="404">
        <f t="shared" si="71"/>
        <v>0.23188184709957005</v>
      </c>
      <c r="I595" s="404">
        <f t="shared" si="72"/>
        <v>0.15090966452834156</v>
      </c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</row>
    <row r="596" spans="2:29" x14ac:dyDescent="0.3">
      <c r="B596" s="256">
        <f t="shared" si="73"/>
        <v>575</v>
      </c>
      <c r="C596" s="404">
        <f t="shared" si="66"/>
        <v>0.267577832939558</v>
      </c>
      <c r="D596" s="404">
        <f t="shared" si="67"/>
        <v>0.17930266426796881</v>
      </c>
      <c r="E596" s="404">
        <f t="shared" si="68"/>
        <v>0.28255528255528256</v>
      </c>
      <c r="F596" s="404">
        <f t="shared" si="69"/>
        <v>0.25157257902960856</v>
      </c>
      <c r="G596" s="404">
        <f t="shared" si="70"/>
        <v>0.15913284132841327</v>
      </c>
      <c r="H596" s="404">
        <f t="shared" si="71"/>
        <v>0.23212647328675276</v>
      </c>
      <c r="I596" s="404">
        <f t="shared" si="72"/>
        <v>0.15111695137976347</v>
      </c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</row>
    <row r="597" spans="2:29" x14ac:dyDescent="0.3">
      <c r="B597" s="256">
        <f t="shared" si="73"/>
        <v>576</v>
      </c>
      <c r="C597" s="404">
        <f t="shared" si="66"/>
        <v>0.26790249221630769</v>
      </c>
      <c r="D597" s="404">
        <f t="shared" si="67"/>
        <v>0.17949701386225411</v>
      </c>
      <c r="E597" s="404">
        <f t="shared" si="68"/>
        <v>0.28279654359780049</v>
      </c>
      <c r="F597" s="404">
        <f t="shared" si="69"/>
        <v>0.25185953987199444</v>
      </c>
      <c r="G597" s="404">
        <f t="shared" si="70"/>
        <v>0.15936254980079681</v>
      </c>
      <c r="H597" s="404">
        <f t="shared" si="71"/>
        <v>0.23237076407461321</v>
      </c>
      <c r="I597" s="404">
        <f t="shared" si="72"/>
        <v>0.15132408575031525</v>
      </c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</row>
    <row r="598" spans="2:29" x14ac:dyDescent="0.3">
      <c r="B598" s="256">
        <f t="shared" si="73"/>
        <v>577</v>
      </c>
      <c r="C598" s="404">
        <f t="shared" ref="C598:C661" si="74">$B598/($B598+$C$10+($B598/$E$10))</f>
        <v>0.2682268108503435</v>
      </c>
      <c r="D598" s="404">
        <f t="shared" ref="D598:D661" si="75">$B598/($B598+$C$11+($B598/$E$11))</f>
        <v>0.17969110938478544</v>
      </c>
      <c r="E598" s="404">
        <f t="shared" ref="E598:E661" si="76">$B598/($B598+$C$12+($B598/$E$12))</f>
        <v>0.2830373785931522</v>
      </c>
      <c r="F598" s="404">
        <f t="shared" ref="F598:F661" si="77">$B598/($B598+$C$13+($B598/$E$13))</f>
        <v>0.25214615804495127</v>
      </c>
      <c r="G598" s="404">
        <f t="shared" ref="G598:G661" si="78">$B598/($B598+$C$14+($B598/$E$14))</f>
        <v>0.15959212273196635</v>
      </c>
      <c r="H598" s="404">
        <f t="shared" ref="H598:H661" si="79">$B598/($B598+$C$15+($B598/$E$15))</f>
        <v>0.23261472015246215</v>
      </c>
      <c r="I598" s="404">
        <f t="shared" ref="I598:I661" si="80">$B598/($B598+$C$16+($B598/$E$16))</f>
        <v>0.15153106780818321</v>
      </c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</row>
    <row r="599" spans="2:29" x14ac:dyDescent="0.3">
      <c r="B599" s="256">
        <f t="shared" si="73"/>
        <v>578</v>
      </c>
      <c r="C599" s="404">
        <f t="shared" si="74"/>
        <v>0.26855078937750371</v>
      </c>
      <c r="D599" s="404">
        <f t="shared" si="75"/>
        <v>0.17988495133345647</v>
      </c>
      <c r="E599" s="404">
        <f t="shared" si="76"/>
        <v>0.28327778866888842</v>
      </c>
      <c r="F599" s="404">
        <f t="shared" si="77"/>
        <v>0.25243243416190203</v>
      </c>
      <c r="G599" s="404">
        <f t="shared" si="78"/>
        <v>0.15982156024185223</v>
      </c>
      <c r="H599" s="404">
        <f t="shared" si="79"/>
        <v>0.2328583422077227</v>
      </c>
      <c r="I599" s="404">
        <f t="shared" si="80"/>
        <v>0.15173789772130633</v>
      </c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</row>
    <row r="600" spans="2:29" x14ac:dyDescent="0.3">
      <c r="B600" s="256">
        <f t="shared" si="73"/>
        <v>579</v>
      </c>
      <c r="C600" s="404">
        <f t="shared" si="74"/>
        <v>0.26887442833250369</v>
      </c>
      <c r="D600" s="404">
        <f t="shared" si="75"/>
        <v>0.18007854020486075</v>
      </c>
      <c r="E600" s="404">
        <f t="shared" si="76"/>
        <v>0.28351777494858488</v>
      </c>
      <c r="F600" s="404">
        <f t="shared" si="77"/>
        <v>0.25271836883480664</v>
      </c>
      <c r="G600" s="404">
        <f t="shared" si="78"/>
        <v>0.16005086245024325</v>
      </c>
      <c r="H600" s="404">
        <f t="shared" si="79"/>
        <v>0.23310163092593689</v>
      </c>
      <c r="I600" s="404">
        <f t="shared" si="80"/>
        <v>0.15194457565737679</v>
      </c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</row>
    <row r="601" spans="2:29" x14ac:dyDescent="0.3">
      <c r="B601" s="256">
        <f t="shared" si="73"/>
        <v>580</v>
      </c>
      <c r="C601" s="404">
        <f t="shared" si="74"/>
        <v>0.26919772824893806</v>
      </c>
      <c r="D601" s="404">
        <f t="shared" si="75"/>
        <v>0.18027187649429605</v>
      </c>
      <c r="E601" s="404">
        <f t="shared" si="76"/>
        <v>0.28375733855185908</v>
      </c>
      <c r="F601" s="404">
        <f t="shared" si="77"/>
        <v>0.25300396267416592</v>
      </c>
      <c r="G601" s="404">
        <f t="shared" si="78"/>
        <v>0.16028002947678704</v>
      </c>
      <c r="H601" s="404">
        <f t="shared" si="79"/>
        <v>0.23334458699077201</v>
      </c>
      <c r="I601" s="404">
        <f t="shared" si="80"/>
        <v>0.1521511017838405</v>
      </c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</row>
    <row r="602" spans="2:29" x14ac:dyDescent="0.3">
      <c r="B602" s="256">
        <f t="shared" si="73"/>
        <v>581</v>
      </c>
      <c r="C602" s="404">
        <f t="shared" si="74"/>
        <v>0.26952068965928455</v>
      </c>
      <c r="D602" s="404">
        <f t="shared" si="75"/>
        <v>0.18046496069576851</v>
      </c>
      <c r="E602" s="404">
        <f t="shared" si="76"/>
        <v>0.28399648059438853</v>
      </c>
      <c r="F602" s="404">
        <f t="shared" si="77"/>
        <v>0.25328921628902629</v>
      </c>
      <c r="G602" s="404">
        <f t="shared" si="78"/>
        <v>0.16050906144099014</v>
      </c>
      <c r="H602" s="404">
        <f t="shared" si="79"/>
        <v>0.23358721108402708</v>
      </c>
      <c r="I602" s="404">
        <f t="shared" si="80"/>
        <v>0.15235747626789742</v>
      </c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</row>
    <row r="603" spans="2:29" x14ac:dyDescent="0.3">
      <c r="B603" s="256">
        <f t="shared" ref="B603:B666" si="81">B602+1</f>
        <v>582</v>
      </c>
      <c r="C603" s="404">
        <f t="shared" si="74"/>
        <v>0.26984331309490606</v>
      </c>
      <c r="D603" s="404">
        <f t="shared" si="75"/>
        <v>0.18065779330199686</v>
      </c>
      <c r="E603" s="404">
        <f t="shared" si="76"/>
        <v>0.28423520218792736</v>
      </c>
      <c r="F603" s="404">
        <f t="shared" si="77"/>
        <v>0.25357413028698372</v>
      </c>
      <c r="G603" s="404">
        <f t="shared" si="78"/>
        <v>0.16073795846221828</v>
      </c>
      <c r="H603" s="404">
        <f t="shared" si="79"/>
        <v>0.23382950388563917</v>
      </c>
      <c r="I603" s="404">
        <f t="shared" si="80"/>
        <v>0.15256369927650204</v>
      </c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</row>
    <row r="604" spans="2:29" x14ac:dyDescent="0.3">
      <c r="B604" s="256">
        <f t="shared" si="81"/>
        <v>583</v>
      </c>
      <c r="C604" s="404">
        <f t="shared" si="74"/>
        <v>0.27016559908605414</v>
      </c>
      <c r="D604" s="404">
        <f t="shared" si="75"/>
        <v>0.18085037480441651</v>
      </c>
      <c r="E604" s="404">
        <f t="shared" si="76"/>
        <v>0.28447350444032399</v>
      </c>
      <c r="F604" s="404">
        <f t="shared" si="77"/>
        <v>0.25385870527418858</v>
      </c>
      <c r="G604" s="404">
        <f t="shared" si="78"/>
        <v>0.16096672065969664</v>
      </c>
      <c r="H604" s="404">
        <f t="shared" si="79"/>
        <v>0.23407146607368975</v>
      </c>
      <c r="I604" s="404">
        <f t="shared" si="80"/>
        <v>0.15276977097636393</v>
      </c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</row>
    <row r="605" spans="2:29" x14ac:dyDescent="0.3">
      <c r="B605" s="256">
        <f t="shared" si="81"/>
        <v>584</v>
      </c>
      <c r="C605" s="404">
        <f t="shared" si="74"/>
        <v>0.27048754816187148</v>
      </c>
      <c r="D605" s="404">
        <f t="shared" si="75"/>
        <v>0.18104270569318398</v>
      </c>
      <c r="E605" s="404">
        <f t="shared" si="76"/>
        <v>0.28471138845553823</v>
      </c>
      <c r="F605" s="404">
        <f t="shared" si="77"/>
        <v>0.25414294185534936</v>
      </c>
      <c r="G605" s="404">
        <f t="shared" si="78"/>
        <v>0.16119534815250994</v>
      </c>
      <c r="H605" s="404">
        <f t="shared" si="79"/>
        <v>0.23431309832441108</v>
      </c>
      <c r="I605" s="404">
        <f t="shared" si="80"/>
        <v>0.15297569153394802</v>
      </c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</row>
    <row r="606" spans="2:29" x14ac:dyDescent="0.3">
      <c r="B606" s="256">
        <f t="shared" si="81"/>
        <v>585</v>
      </c>
      <c r="C606" s="404">
        <f t="shared" si="74"/>
        <v>0.27080916085039541</v>
      </c>
      <c r="D606" s="404">
        <f t="shared" si="75"/>
        <v>0.18123478645718077</v>
      </c>
      <c r="E606" s="404">
        <f t="shared" si="76"/>
        <v>0.28494885533365805</v>
      </c>
      <c r="F606" s="404">
        <f t="shared" si="77"/>
        <v>0.25442684063373722</v>
      </c>
      <c r="G606" s="404">
        <f t="shared" si="78"/>
        <v>0.16142384105960264</v>
      </c>
      <c r="H606" s="404">
        <f t="shared" si="79"/>
        <v>0.23455440131219246</v>
      </c>
      <c r="I606" s="404">
        <f t="shared" si="80"/>
        <v>0.15318146111547526</v>
      </c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</row>
    <row r="607" spans="2:29" x14ac:dyDescent="0.3">
      <c r="B607" s="256">
        <f t="shared" si="81"/>
        <v>586</v>
      </c>
      <c r="C607" s="404">
        <f t="shared" si="74"/>
        <v>0.27113043767855993</v>
      </c>
      <c r="D607" s="404">
        <f t="shared" si="75"/>
        <v>0.18142661758401776</v>
      </c>
      <c r="E607" s="404">
        <f t="shared" si="76"/>
        <v>0.28518590617091683</v>
      </c>
      <c r="F607" s="404">
        <f t="shared" si="77"/>
        <v>0.25471040221119035</v>
      </c>
      <c r="G607" s="404">
        <f t="shared" si="78"/>
        <v>0.16165219949977933</v>
      </c>
      <c r="H607" s="404">
        <f t="shared" si="79"/>
        <v>0.2347953757095865</v>
      </c>
      <c r="I607" s="404">
        <f t="shared" si="80"/>
        <v>0.15338707988692282</v>
      </c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</row>
    <row r="608" spans="2:29" x14ac:dyDescent="0.3">
      <c r="B608" s="256">
        <f t="shared" si="81"/>
        <v>587</v>
      </c>
      <c r="C608" s="404">
        <f t="shared" si="74"/>
        <v>0.27145137917219953</v>
      </c>
      <c r="D608" s="404">
        <f t="shared" si="75"/>
        <v>0.18161819956003902</v>
      </c>
      <c r="E608" s="404">
        <f t="shared" si="76"/>
        <v>0.28542254205971024</v>
      </c>
      <c r="F608" s="404">
        <f t="shared" si="77"/>
        <v>0.25499362718811808</v>
      </c>
      <c r="G608" s="404">
        <f t="shared" si="78"/>
        <v>0.16188042359170468</v>
      </c>
      <c r="H608" s="404">
        <f t="shared" si="79"/>
        <v>0.2350360221873154</v>
      </c>
      <c r="I608" s="404">
        <f t="shared" si="80"/>
        <v>0.1535925480140248</v>
      </c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</row>
    <row r="609" spans="2:29" x14ac:dyDescent="0.3">
      <c r="B609" s="256">
        <f t="shared" si="81"/>
        <v>588</v>
      </c>
      <c r="C609" s="404">
        <f t="shared" si="74"/>
        <v>0.27177198585605111</v>
      </c>
      <c r="D609" s="404">
        <f t="shared" si="75"/>
        <v>0.18180953287032633</v>
      </c>
      <c r="E609" s="404">
        <f t="shared" si="76"/>
        <v>0.28565876408861252</v>
      </c>
      <c r="F609" s="404">
        <f t="shared" si="77"/>
        <v>0.25527651616350522</v>
      </c>
      <c r="G609" s="404">
        <f t="shared" si="78"/>
        <v>0.16210851345390384</v>
      </c>
      <c r="H609" s="404">
        <f t="shared" si="79"/>
        <v>0.23527634141427708</v>
      </c>
      <c r="I609" s="404">
        <f t="shared" si="80"/>
        <v>0.15379786566227244</v>
      </c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</row>
    <row r="610" spans="2:29" x14ac:dyDescent="0.3">
      <c r="B610" s="256">
        <f t="shared" si="81"/>
        <v>589</v>
      </c>
      <c r="C610" s="404">
        <f t="shared" si="74"/>
        <v>0.27209225825375771</v>
      </c>
      <c r="D610" s="404">
        <f t="shared" si="75"/>
        <v>0.18200061799870287</v>
      </c>
      <c r="E610" s="404">
        <f t="shared" si="76"/>
        <v>0.28589457334239399</v>
      </c>
      <c r="F610" s="404">
        <f t="shared" si="77"/>
        <v>0.2555590697349161</v>
      </c>
      <c r="G610" s="404">
        <f t="shared" si="78"/>
        <v>0.16233646920476261</v>
      </c>
      <c r="H610" s="404">
        <f t="shared" si="79"/>
        <v>0.2355163340575516</v>
      </c>
      <c r="I610" s="404">
        <f t="shared" si="80"/>
        <v>0.1540030329969147</v>
      </c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</row>
    <row r="611" spans="2:29" x14ac:dyDescent="0.3">
      <c r="B611" s="256">
        <f t="shared" si="81"/>
        <v>590</v>
      </c>
      <c r="C611" s="404">
        <f t="shared" si="74"/>
        <v>0.27241219688787077</v>
      </c>
      <c r="D611" s="404">
        <f t="shared" si="75"/>
        <v>0.18219145542773763</v>
      </c>
      <c r="E611" s="404">
        <f t="shared" si="76"/>
        <v>0.28612997090203685</v>
      </c>
      <c r="F611" s="404">
        <f t="shared" si="77"/>
        <v>0.25584128849849896</v>
      </c>
      <c r="G611" s="404">
        <f t="shared" si="78"/>
        <v>0.16256429096252756</v>
      </c>
      <c r="H611" s="404">
        <f t="shared" si="79"/>
        <v>0.23575600078240702</v>
      </c>
      <c r="I611" s="404">
        <f t="shared" si="80"/>
        <v>0.15420805018295872</v>
      </c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</row>
    <row r="612" spans="2:29" x14ac:dyDescent="0.3">
      <c r="B612" s="256">
        <f t="shared" si="81"/>
        <v>591</v>
      </c>
      <c r="C612" s="404">
        <f t="shared" si="74"/>
        <v>0.27273180227985327</v>
      </c>
      <c r="D612" s="404">
        <f t="shared" si="75"/>
        <v>0.18238204563874921</v>
      </c>
      <c r="E612" s="404">
        <f t="shared" si="76"/>
        <v>0.28636495784475235</v>
      </c>
      <c r="F612" s="404">
        <f t="shared" si="77"/>
        <v>0.25612317304899013</v>
      </c>
      <c r="G612" s="404">
        <f t="shared" si="78"/>
        <v>0.1627919788453063</v>
      </c>
      <c r="H612" s="404">
        <f t="shared" si="79"/>
        <v>0.23599534225230584</v>
      </c>
      <c r="I612" s="404">
        <f t="shared" si="80"/>
        <v>0.15441291738517007</v>
      </c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</row>
    <row r="613" spans="2:29" x14ac:dyDescent="0.3">
      <c r="B613" s="256">
        <f t="shared" si="81"/>
        <v>592</v>
      </c>
      <c r="C613" s="404">
        <f t="shared" si="74"/>
        <v>0.2730510749500823</v>
      </c>
      <c r="D613" s="404">
        <f t="shared" si="75"/>
        <v>0.18257238911180998</v>
      </c>
      <c r="E613" s="404">
        <f t="shared" si="76"/>
        <v>0.28659953524399689</v>
      </c>
      <c r="F613" s="404">
        <f t="shared" si="77"/>
        <v>0.25640472397971814</v>
      </c>
      <c r="G613" s="404">
        <f t="shared" si="78"/>
        <v>0.16301953297106769</v>
      </c>
      <c r="H613" s="404">
        <f t="shared" si="79"/>
        <v>0.23623435912891091</v>
      </c>
      <c r="I613" s="404">
        <f t="shared" si="80"/>
        <v>0.15461763476807355</v>
      </c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</row>
    <row r="614" spans="2:29" x14ac:dyDescent="0.3">
      <c r="B614" s="256">
        <f t="shared" si="81"/>
        <v>593</v>
      </c>
      <c r="C614" s="404">
        <f t="shared" si="74"/>
        <v>0.27337001541785222</v>
      </c>
      <c r="D614" s="404">
        <f t="shared" si="75"/>
        <v>0.18276248632575026</v>
      </c>
      <c r="E614" s="404">
        <f t="shared" si="76"/>
        <v>0.28683370416948822</v>
      </c>
      <c r="F614" s="404">
        <f t="shared" si="77"/>
        <v>0.25668594188260774</v>
      </c>
      <c r="G614" s="404">
        <f t="shared" si="78"/>
        <v>0.16324695345764206</v>
      </c>
      <c r="H614" s="404">
        <f t="shared" si="79"/>
        <v>0.23647305207209168</v>
      </c>
      <c r="I614" s="404">
        <f t="shared" si="80"/>
        <v>0.15482220249595322</v>
      </c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</row>
    <row r="615" spans="2:29" x14ac:dyDescent="0.3">
      <c r="B615" s="256">
        <f t="shared" si="81"/>
        <v>594</v>
      </c>
      <c r="C615" s="404">
        <f t="shared" si="74"/>
        <v>0.2736886242013773</v>
      </c>
      <c r="D615" s="404">
        <f t="shared" si="75"/>
        <v>0.18295233775816203</v>
      </c>
      <c r="E615" s="404">
        <f t="shared" si="76"/>
        <v>0.28706746568722213</v>
      </c>
      <c r="F615" s="404">
        <f t="shared" si="77"/>
        <v>0.25696682734818449</v>
      </c>
      <c r="G615" s="404">
        <f t="shared" si="78"/>
        <v>0.16347424042272127</v>
      </c>
      <c r="H615" s="404">
        <f t="shared" si="79"/>
        <v>0.23671142173993012</v>
      </c>
      <c r="I615" s="404">
        <f t="shared" si="80"/>
        <v>0.15502662073285312</v>
      </c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</row>
    <row r="616" spans="2:29" x14ac:dyDescent="0.3">
      <c r="B616" s="256">
        <f t="shared" si="81"/>
        <v>595</v>
      </c>
      <c r="C616" s="404">
        <f t="shared" si="74"/>
        <v>0.27400690181779436</v>
      </c>
      <c r="D616" s="404">
        <f t="shared" si="75"/>
        <v>0.18314194388540311</v>
      </c>
      <c r="E616" s="404">
        <f t="shared" si="76"/>
        <v>0.28730082085948816</v>
      </c>
      <c r="F616" s="404">
        <f t="shared" si="77"/>
        <v>0.25724738096557842</v>
      </c>
      <c r="G616" s="404">
        <f t="shared" si="78"/>
        <v>0.16370139398385913</v>
      </c>
      <c r="H616" s="404">
        <f t="shared" si="79"/>
        <v>0.23694946878872691</v>
      </c>
      <c r="I616" s="404">
        <f t="shared" si="80"/>
        <v>0.15523088964257761</v>
      </c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</row>
    <row r="617" spans="2:29" x14ac:dyDescent="0.3">
      <c r="B617" s="256">
        <f t="shared" si="81"/>
        <v>596</v>
      </c>
      <c r="C617" s="404">
        <f t="shared" si="74"/>
        <v>0.27432484878316593</v>
      </c>
      <c r="D617" s="404">
        <f t="shared" si="75"/>
        <v>0.18333130518260118</v>
      </c>
      <c r="E617" s="404">
        <f t="shared" si="76"/>
        <v>0.28753377074488612</v>
      </c>
      <c r="F617" s="404">
        <f t="shared" si="77"/>
        <v>0.25752760332252839</v>
      </c>
      <c r="G617" s="404">
        <f t="shared" si="78"/>
        <v>0.16392841425847149</v>
      </c>
      <c r="H617" s="404">
        <f t="shared" si="79"/>
        <v>0.23718719387300741</v>
      </c>
      <c r="I617" s="404">
        <f t="shared" si="80"/>
        <v>0.15543500938869184</v>
      </c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</row>
    <row r="618" spans="2:29" x14ac:dyDescent="0.3">
      <c r="B618" s="256">
        <f t="shared" si="81"/>
        <v>597</v>
      </c>
      <c r="C618" s="404">
        <f t="shared" si="74"/>
        <v>0.27464246561248273</v>
      </c>
      <c r="D618" s="404">
        <f t="shared" si="75"/>
        <v>0.18352042212365766</v>
      </c>
      <c r="E618" s="404">
        <f t="shared" si="76"/>
        <v>0.28776631639834188</v>
      </c>
      <c r="F618" s="404">
        <f t="shared" si="77"/>
        <v>0.25780749500538608</v>
      </c>
      <c r="G618" s="404">
        <f t="shared" si="78"/>
        <v>0.16415530136383633</v>
      </c>
      <c r="H618" s="404">
        <f t="shared" si="79"/>
        <v>0.23742459764552759</v>
      </c>
      <c r="I618" s="404">
        <f t="shared" si="80"/>
        <v>0.15563898013452213</v>
      </c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</row>
    <row r="619" spans="2:29" x14ac:dyDescent="0.3">
      <c r="B619" s="256">
        <f t="shared" si="81"/>
        <v>598</v>
      </c>
      <c r="C619" s="404">
        <f t="shared" si="74"/>
        <v>0.27495975281966661</v>
      </c>
      <c r="D619" s="404">
        <f t="shared" si="75"/>
        <v>0.18370929518125165</v>
      </c>
      <c r="E619" s="404">
        <f t="shared" si="76"/>
        <v>0.28799845887112308</v>
      </c>
      <c r="F619" s="404">
        <f t="shared" si="77"/>
        <v>0.25808705659912035</v>
      </c>
      <c r="G619" s="404">
        <f t="shared" si="78"/>
        <v>0.16438205541709427</v>
      </c>
      <c r="H619" s="404">
        <f t="shared" si="79"/>
        <v>0.23766168075728017</v>
      </c>
      <c r="I619" s="404">
        <f t="shared" si="80"/>
        <v>0.15584280204315648</v>
      </c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</row>
    <row r="620" spans="2:29" x14ac:dyDescent="0.3">
      <c r="B620" s="256">
        <f t="shared" si="81"/>
        <v>599</v>
      </c>
      <c r="C620" s="404">
        <f t="shared" si="74"/>
        <v>0.27527671091757328</v>
      </c>
      <c r="D620" s="404">
        <f t="shared" si="75"/>
        <v>0.18389792482684397</v>
      </c>
      <c r="E620" s="404">
        <f t="shared" si="76"/>
        <v>0.28823019921085558</v>
      </c>
      <c r="F620" s="404">
        <f t="shared" si="77"/>
        <v>0.25836628868732098</v>
      </c>
      <c r="G620" s="404">
        <f t="shared" si="78"/>
        <v>0.16460867653524841</v>
      </c>
      <c r="H620" s="404">
        <f t="shared" si="79"/>
        <v>0.23789844385750036</v>
      </c>
      <c r="I620" s="404">
        <f t="shared" si="80"/>
        <v>0.15604647527744492</v>
      </c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</row>
    <row r="621" spans="2:29" x14ac:dyDescent="0.3">
      <c r="B621" s="256">
        <f t="shared" si="81"/>
        <v>600</v>
      </c>
      <c r="C621" s="404">
        <f t="shared" si="74"/>
        <v>0.27559334041799505</v>
      </c>
      <c r="D621" s="404">
        <f t="shared" si="75"/>
        <v>0.18408631153068106</v>
      </c>
      <c r="E621" s="404">
        <f t="shared" si="76"/>
        <v>0.28846153846153844</v>
      </c>
      <c r="F621" s="404">
        <f t="shared" si="77"/>
        <v>0.25864519185220275</v>
      </c>
      <c r="G621" s="404">
        <f t="shared" si="78"/>
        <v>0.16483516483516483</v>
      </c>
      <c r="H621" s="404">
        <f t="shared" si="79"/>
        <v>0.23813488759367196</v>
      </c>
      <c r="I621" s="404">
        <f t="shared" si="80"/>
        <v>0.15625</v>
      </c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</row>
    <row r="622" spans="2:29" x14ac:dyDescent="0.3">
      <c r="B622" s="256">
        <f t="shared" si="81"/>
        <v>601</v>
      </c>
      <c r="C622" s="404">
        <f t="shared" si="74"/>
        <v>0.27590964183166355</v>
      </c>
      <c r="D622" s="404">
        <f t="shared" si="75"/>
        <v>0.18427445576179871</v>
      </c>
      <c r="E622" s="404">
        <f t="shared" si="76"/>
        <v>0.28869247766356038</v>
      </c>
      <c r="F622" s="404">
        <f t="shared" si="77"/>
        <v>0.25892376667460976</v>
      </c>
      <c r="G622" s="404">
        <f t="shared" si="78"/>
        <v>0.16506152043357258</v>
      </c>
      <c r="H622" s="404">
        <f t="shared" si="79"/>
        <v>0.23837101261153318</v>
      </c>
      <c r="I622" s="404">
        <f t="shared" si="80"/>
        <v>0.15645337637319726</v>
      </c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</row>
    <row r="623" spans="2:29" x14ac:dyDescent="0.3">
      <c r="B623" s="256">
        <f t="shared" si="81"/>
        <v>602</v>
      </c>
      <c r="C623" s="404">
        <f t="shared" si="74"/>
        <v>0.27622561566825277</v>
      </c>
      <c r="D623" s="404">
        <f t="shared" si="75"/>
        <v>0.18446235798802621</v>
      </c>
      <c r="E623" s="404">
        <f t="shared" si="76"/>
        <v>0.28892301785371471</v>
      </c>
      <c r="F623" s="404">
        <f t="shared" si="77"/>
        <v>0.2592020137340193</v>
      </c>
      <c r="G623" s="404">
        <f t="shared" si="78"/>
        <v>0.16528774344706398</v>
      </c>
      <c r="H623" s="404">
        <f t="shared" si="79"/>
        <v>0.23860681955508253</v>
      </c>
      <c r="I623" s="404">
        <f t="shared" si="80"/>
        <v>0.1566566045591756</v>
      </c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</row>
    <row r="624" spans="2:29" x14ac:dyDescent="0.3">
      <c r="B624" s="256">
        <f t="shared" si="81"/>
        <v>603</v>
      </c>
      <c r="C624" s="404">
        <f t="shared" si="74"/>
        <v>0.27654126243638122</v>
      </c>
      <c r="D624" s="404">
        <f t="shared" si="75"/>
        <v>0.1846500186759901</v>
      </c>
      <c r="E624" s="404">
        <f t="shared" si="76"/>
        <v>0.2891531600652153</v>
      </c>
      <c r="F624" s="404">
        <f t="shared" si="77"/>
        <v>0.25947993360854577</v>
      </c>
      <c r="G624" s="404">
        <f t="shared" si="78"/>
        <v>0.16551383399209488</v>
      </c>
      <c r="H624" s="404">
        <f t="shared" si="79"/>
        <v>0.23884230906658468</v>
      </c>
      <c r="I624" s="404">
        <f t="shared" si="80"/>
        <v>0.15685968471983769</v>
      </c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</row>
    <row r="625" spans="2:29" x14ac:dyDescent="0.3">
      <c r="B625" s="256">
        <f t="shared" si="81"/>
        <v>604</v>
      </c>
      <c r="C625" s="404">
        <f t="shared" si="74"/>
        <v>0.27685658264361535</v>
      </c>
      <c r="D625" s="404">
        <f t="shared" si="75"/>
        <v>0.18483743829111796</v>
      </c>
      <c r="E625" s="404">
        <f t="shared" si="76"/>
        <v>0.28938290532771177</v>
      </c>
      <c r="F625" s="404">
        <f t="shared" si="77"/>
        <v>0.25975752687494486</v>
      </c>
      <c r="G625" s="404">
        <f t="shared" si="78"/>
        <v>0.16573979218498464</v>
      </c>
      <c r="H625" s="404">
        <f t="shared" si="79"/>
        <v>0.23907748178657634</v>
      </c>
      <c r="I625" s="404">
        <f t="shared" si="80"/>
        <v>0.15706261701685043</v>
      </c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</row>
    <row r="626" spans="2:29" x14ac:dyDescent="0.3">
      <c r="B626" s="256">
        <f t="shared" si="81"/>
        <v>605</v>
      </c>
      <c r="C626" s="404">
        <f t="shared" si="74"/>
        <v>0.27717157679647153</v>
      </c>
      <c r="D626" s="404">
        <f t="shared" si="75"/>
        <v>0.18502461729764244</v>
      </c>
      <c r="E626" s="404">
        <f t="shared" si="76"/>
        <v>0.28961225466730495</v>
      </c>
      <c r="F626" s="404">
        <f t="shared" si="77"/>
        <v>0.26003479410861741</v>
      </c>
      <c r="G626" s="404">
        <f t="shared" si="78"/>
        <v>0.1659656181419166</v>
      </c>
      <c r="H626" s="404">
        <f t="shared" si="79"/>
        <v>0.23931233835387192</v>
      </c>
      <c r="I626" s="404">
        <f t="shared" si="80"/>
        <v>0.15726540161164543</v>
      </c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</row>
    <row r="627" spans="2:29" x14ac:dyDescent="0.3">
      <c r="B627" s="256">
        <f t="shared" si="81"/>
        <v>606</v>
      </c>
      <c r="C627" s="404">
        <f t="shared" si="74"/>
        <v>0.27748624540041955</v>
      </c>
      <c r="D627" s="404">
        <f t="shared" si="75"/>
        <v>0.18521155615860499</v>
      </c>
      <c r="E627" s="404">
        <f t="shared" si="76"/>
        <v>0.28984120910656208</v>
      </c>
      <c r="F627" s="404">
        <f t="shared" si="77"/>
        <v>0.26031173588361356</v>
      </c>
      <c r="G627" s="404">
        <f t="shared" si="78"/>
        <v>0.16619131197893813</v>
      </c>
      <c r="H627" s="404">
        <f t="shared" si="79"/>
        <v>0.23954687940556948</v>
      </c>
      <c r="I627" s="404">
        <f t="shared" si="80"/>
        <v>0.15746803866541939</v>
      </c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</row>
    <row r="628" spans="2:29" x14ac:dyDescent="0.3">
      <c r="B628" s="256">
        <f t="shared" si="81"/>
        <v>607</v>
      </c>
      <c r="C628" s="404">
        <f t="shared" si="74"/>
        <v>0.27780058895988458</v>
      </c>
      <c r="D628" s="404">
        <f t="shared" si="75"/>
        <v>0.1853982553358596</v>
      </c>
      <c r="E628" s="404">
        <f t="shared" si="76"/>
        <v>0.29006976966453218</v>
      </c>
      <c r="F628" s="404">
        <f t="shared" si="77"/>
        <v>0.26058835277263642</v>
      </c>
      <c r="G628" s="404">
        <f t="shared" si="78"/>
        <v>0.16641687381196082</v>
      </c>
      <c r="H628" s="404">
        <f t="shared" si="79"/>
        <v>0.23978110557705642</v>
      </c>
      <c r="I628" s="404">
        <f t="shared" si="80"/>
        <v>0.1576705283391345</v>
      </c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</row>
    <row r="629" spans="2:29" x14ac:dyDescent="0.3">
      <c r="B629" s="256">
        <f t="shared" si="81"/>
        <v>608</v>
      </c>
      <c r="C629" s="404">
        <f t="shared" si="74"/>
        <v>0.27811460797825055</v>
      </c>
      <c r="D629" s="404">
        <f t="shared" si="75"/>
        <v>0.18558471529007675</v>
      </c>
      <c r="E629" s="404">
        <f t="shared" si="76"/>
        <v>0.29029793735676085</v>
      </c>
      <c r="F629" s="404">
        <f t="shared" si="77"/>
        <v>0.26086464534704629</v>
      </c>
      <c r="G629" s="404">
        <f t="shared" si="78"/>
        <v>0.1666423037567607</v>
      </c>
      <c r="H629" s="404">
        <f t="shared" si="79"/>
        <v>0.24001501750201523</v>
      </c>
      <c r="I629" s="404">
        <f t="shared" si="80"/>
        <v>0.15787287079351892</v>
      </c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</row>
    <row r="630" spans="2:29" x14ac:dyDescent="0.3">
      <c r="B630" s="256">
        <f t="shared" si="81"/>
        <v>609</v>
      </c>
      <c r="C630" s="404">
        <f t="shared" si="74"/>
        <v>0.27842830295786219</v>
      </c>
      <c r="D630" s="404">
        <f t="shared" si="75"/>
        <v>0.18577093648074713</v>
      </c>
      <c r="E630" s="404">
        <f t="shared" si="76"/>
        <v>0.29052571319530579</v>
      </c>
      <c r="F630" s="404">
        <f t="shared" si="77"/>
        <v>0.26114061417686452</v>
      </c>
      <c r="G630" s="404">
        <f t="shared" si="78"/>
        <v>0.16686760192897851</v>
      </c>
      <c r="H630" s="404">
        <f t="shared" si="79"/>
        <v>0.24024861581242915</v>
      </c>
      <c r="I630" s="404">
        <f t="shared" si="80"/>
        <v>0.15807506618906714</v>
      </c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</row>
    <row r="631" spans="2:29" x14ac:dyDescent="0.3">
      <c r="B631" s="256">
        <f t="shared" si="81"/>
        <v>610</v>
      </c>
      <c r="C631" s="404">
        <f t="shared" si="74"/>
        <v>0.27874167440002823</v>
      </c>
      <c r="D631" s="404">
        <f t="shared" si="75"/>
        <v>0.18595691936618541</v>
      </c>
      <c r="E631" s="404">
        <f t="shared" si="76"/>
        <v>0.29075309818875117</v>
      </c>
      <c r="F631" s="404">
        <f t="shared" si="77"/>
        <v>0.26141625983077721</v>
      </c>
      <c r="G631" s="404">
        <f t="shared" si="78"/>
        <v>0.1670927684441198</v>
      </c>
      <c r="H631" s="404">
        <f t="shared" si="79"/>
        <v>0.24048190113858792</v>
      </c>
      <c r="I631" s="404">
        <f t="shared" si="80"/>
        <v>0.15827711468604047</v>
      </c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</row>
    <row r="632" spans="2:29" x14ac:dyDescent="0.3">
      <c r="B632" s="256">
        <f t="shared" si="81"/>
        <v>611</v>
      </c>
      <c r="C632" s="404">
        <f t="shared" si="74"/>
        <v>0.27905472280502364</v>
      </c>
      <c r="D632" s="404">
        <f t="shared" si="75"/>
        <v>0.18614266440353397</v>
      </c>
      <c r="E632" s="404">
        <f t="shared" si="76"/>
        <v>0.29098009334222302</v>
      </c>
      <c r="F632" s="404">
        <f t="shared" si="77"/>
        <v>0.26169158287613958</v>
      </c>
      <c r="G632" s="404">
        <f t="shared" si="78"/>
        <v>0.16731780341755514</v>
      </c>
      <c r="H632" s="404">
        <f t="shared" si="79"/>
        <v>0.24071487410909351</v>
      </c>
      <c r="I632" s="404">
        <f t="shared" si="80"/>
        <v>0.15847901644446749</v>
      </c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</row>
    <row r="633" spans="2:29" x14ac:dyDescent="0.3">
      <c r="B633" s="256">
        <f t="shared" si="81"/>
        <v>612</v>
      </c>
      <c r="C633" s="404">
        <f t="shared" si="74"/>
        <v>0.27936744867209284</v>
      </c>
      <c r="D633" s="404">
        <f t="shared" si="75"/>
        <v>0.18632817204876678</v>
      </c>
      <c r="E633" s="404">
        <f t="shared" si="76"/>
        <v>0.29120669965740392</v>
      </c>
      <c r="F633" s="404">
        <f t="shared" si="77"/>
        <v>0.26196658387897942</v>
      </c>
      <c r="G633" s="404">
        <f t="shared" si="78"/>
        <v>0.16754270696452037</v>
      </c>
      <c r="H633" s="404">
        <f t="shared" si="79"/>
        <v>0.24094753535086558</v>
      </c>
      <c r="I633" s="404">
        <f t="shared" si="80"/>
        <v>0.15868077162414437</v>
      </c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</row>
    <row r="634" spans="2:29" x14ac:dyDescent="0.3">
      <c r="B634" s="256">
        <f t="shared" si="81"/>
        <v>613</v>
      </c>
      <c r="C634" s="404">
        <f t="shared" si="74"/>
        <v>0.27967985249945171</v>
      </c>
      <c r="D634" s="404">
        <f t="shared" si="75"/>
        <v>0.18651344275669296</v>
      </c>
      <c r="E634" s="404">
        <f t="shared" si="76"/>
        <v>0.29143291813254729</v>
      </c>
      <c r="F634" s="404">
        <f t="shared" si="77"/>
        <v>0.26224126340400128</v>
      </c>
      <c r="G634" s="404">
        <f t="shared" si="78"/>
        <v>0.16776747920011675</v>
      </c>
      <c r="H634" s="404">
        <f t="shared" si="79"/>
        <v>0.24117988548914732</v>
      </c>
      <c r="I634" s="404">
        <f t="shared" si="80"/>
        <v>0.15888238038463534</v>
      </c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</row>
    <row r="635" spans="2:29" x14ac:dyDescent="0.3">
      <c r="B635" s="256">
        <f t="shared" si="81"/>
        <v>614</v>
      </c>
      <c r="C635" s="404">
        <f t="shared" si="74"/>
        <v>0.27999193478429063</v>
      </c>
      <c r="D635" s="404">
        <f t="shared" si="75"/>
        <v>0.18669847698096059</v>
      </c>
      <c r="E635" s="404">
        <f t="shared" si="76"/>
        <v>0.2916587497624929</v>
      </c>
      <c r="F635" s="404">
        <f t="shared" si="77"/>
        <v>0.26251562201458994</v>
      </c>
      <c r="G635" s="404">
        <f t="shared" si="78"/>
        <v>0.16799212023931126</v>
      </c>
      <c r="H635" s="404">
        <f t="shared" si="79"/>
        <v>0.24141192514751086</v>
      </c>
      <c r="I635" s="404">
        <f t="shared" si="80"/>
        <v>0.15908384288527308</v>
      </c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</row>
    <row r="636" spans="2:29" x14ac:dyDescent="0.3">
      <c r="B636" s="256">
        <f t="shared" si="81"/>
        <v>615</v>
      </c>
      <c r="C636" s="404">
        <f t="shared" si="74"/>
        <v>0.28030369602277722</v>
      </c>
      <c r="D636" s="404">
        <f t="shared" si="75"/>
        <v>0.18688327517406042</v>
      </c>
      <c r="E636" s="404">
        <f t="shared" si="76"/>
        <v>0.29188419553868061</v>
      </c>
      <c r="F636" s="404">
        <f t="shared" si="77"/>
        <v>0.26278966027281475</v>
      </c>
      <c r="G636" s="404">
        <f t="shared" si="78"/>
        <v>0.16821663019693656</v>
      </c>
      <c r="H636" s="404">
        <f t="shared" si="79"/>
        <v>0.241643654947863</v>
      </c>
      <c r="I636" s="404">
        <f t="shared" si="80"/>
        <v>0.15928515928515929</v>
      </c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</row>
    <row r="637" spans="2:29" x14ac:dyDescent="0.3">
      <c r="B637" s="256">
        <f t="shared" si="81"/>
        <v>616</v>
      </c>
      <c r="C637" s="404">
        <f t="shared" si="74"/>
        <v>0.2806151367100585</v>
      </c>
      <c r="D637" s="404">
        <f t="shared" si="75"/>
        <v>0.18706783778732947</v>
      </c>
      <c r="E637" s="404">
        <f t="shared" si="76"/>
        <v>0.29210925644916536</v>
      </c>
      <c r="F637" s="404">
        <f t="shared" si="77"/>
        <v>0.26306337873943325</v>
      </c>
      <c r="G637" s="404">
        <f t="shared" si="78"/>
        <v>0.16844100918769142</v>
      </c>
      <c r="H637" s="404">
        <f t="shared" si="79"/>
        <v>0.24187507551045062</v>
      </c>
      <c r="I637" s="404">
        <f t="shared" si="80"/>
        <v>0.15948632974316487</v>
      </c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</row>
    <row r="638" spans="2:29" x14ac:dyDescent="0.3">
      <c r="B638" s="256">
        <f t="shared" si="81"/>
        <v>617</v>
      </c>
      <c r="C638" s="404">
        <f t="shared" si="74"/>
        <v>0.28092625734026405</v>
      </c>
      <c r="D638" s="404">
        <f t="shared" si="75"/>
        <v>0.18725216527095484</v>
      </c>
      <c r="E638" s="404">
        <f t="shared" si="76"/>
        <v>0.29233393347863168</v>
      </c>
      <c r="F638" s="404">
        <f t="shared" si="77"/>
        <v>0.26333677797389476</v>
      </c>
      <c r="G638" s="404">
        <f t="shared" si="78"/>
        <v>0.16866525732614085</v>
      </c>
      <c r="H638" s="404">
        <f t="shared" si="79"/>
        <v>0.24210618745386642</v>
      </c>
      <c r="I638" s="404">
        <f t="shared" si="80"/>
        <v>0.15968735441793053</v>
      </c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</row>
    <row r="639" spans="2:29" x14ac:dyDescent="0.3">
      <c r="B639" s="256">
        <f t="shared" si="81"/>
        <v>618</v>
      </c>
      <c r="C639" s="404">
        <f t="shared" si="74"/>
        <v>0.28123705840650814</v>
      </c>
      <c r="D639" s="404">
        <f t="shared" si="75"/>
        <v>0.18743625807397729</v>
      </c>
      <c r="E639" s="404">
        <f t="shared" si="76"/>
        <v>0.2925582276084075</v>
      </c>
      <c r="F639" s="404">
        <f t="shared" si="77"/>
        <v>0.26360985853434454</v>
      </c>
      <c r="G639" s="404">
        <f t="shared" si="78"/>
        <v>0.16888937472671622</v>
      </c>
      <c r="H639" s="404">
        <f t="shared" si="79"/>
        <v>0.24233699139505419</v>
      </c>
      <c r="I639" s="404">
        <f t="shared" si="80"/>
        <v>0.15988823346786712</v>
      </c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</row>
    <row r="640" spans="2:29" x14ac:dyDescent="0.3">
      <c r="B640" s="256">
        <f t="shared" si="81"/>
        <v>619</v>
      </c>
      <c r="C640" s="404">
        <f t="shared" si="74"/>
        <v>0.28154754040089286</v>
      </c>
      <c r="D640" s="404">
        <f t="shared" si="75"/>
        <v>0.18762011664429484</v>
      </c>
      <c r="E640" s="404">
        <f t="shared" si="76"/>
        <v>0.29278213981647905</v>
      </c>
      <c r="F640" s="404">
        <f t="shared" si="77"/>
        <v>0.26388262097762755</v>
      </c>
      <c r="G640" s="404">
        <f t="shared" si="78"/>
        <v>0.16911336150371556</v>
      </c>
      <c r="H640" s="404">
        <f t="shared" si="79"/>
        <v>0.24256748794931449</v>
      </c>
      <c r="I640" s="404">
        <f t="shared" si="80"/>
        <v>0.16008896705115605</v>
      </c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</row>
    <row r="641" spans="2:29" x14ac:dyDescent="0.3">
      <c r="B641" s="256">
        <f t="shared" si="81"/>
        <v>620</v>
      </c>
      <c r="C641" s="404">
        <f t="shared" si="74"/>
        <v>0.28185770381451009</v>
      </c>
      <c r="D641" s="404">
        <f t="shared" si="75"/>
        <v>0.18780374142866654</v>
      </c>
      <c r="E641" s="404">
        <f t="shared" si="76"/>
        <v>0.29300567107750475</v>
      </c>
      <c r="F641" s="404">
        <f t="shared" si="77"/>
        <v>0.2641550658592921</v>
      </c>
      <c r="G641" s="404">
        <f t="shared" si="78"/>
        <v>0.1693372177713037</v>
      </c>
      <c r="H641" s="404">
        <f t="shared" si="79"/>
        <v>0.24279767773031</v>
      </c>
      <c r="I641" s="404">
        <f t="shared" si="80"/>
        <v>0.16028955532574973</v>
      </c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</row>
    <row r="642" spans="2:29" x14ac:dyDescent="0.3">
      <c r="B642" s="256">
        <f t="shared" si="81"/>
        <v>621</v>
      </c>
      <c r="C642" s="404">
        <f t="shared" si="74"/>
        <v>0.28216754913744468</v>
      </c>
      <c r="D642" s="404">
        <f t="shared" si="75"/>
        <v>0.1879871328727159</v>
      </c>
      <c r="E642" s="404">
        <f t="shared" si="76"/>
        <v>0.29322882236282932</v>
      </c>
      <c r="F642" s="404">
        <f t="shared" si="77"/>
        <v>0.26442719373359352</v>
      </c>
      <c r="G642" s="404">
        <f t="shared" si="78"/>
        <v>0.16956094364351246</v>
      </c>
      <c r="H642" s="404">
        <f t="shared" si="79"/>
        <v>0.243027561350071</v>
      </c>
      <c r="I642" s="404">
        <f t="shared" si="80"/>
        <v>0.16048999844937198</v>
      </c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</row>
    <row r="643" spans="2:29" x14ac:dyDescent="0.3">
      <c r="B643" s="256">
        <f t="shared" si="81"/>
        <v>622</v>
      </c>
      <c r="C643" s="404">
        <f t="shared" si="74"/>
        <v>0.2824770768587766</v>
      </c>
      <c r="D643" s="404">
        <f t="shared" si="75"/>
        <v>0.18817029142093472</v>
      </c>
      <c r="E643" s="404">
        <f t="shared" si="76"/>
        <v>0.29345159464049819</v>
      </c>
      <c r="F643" s="404">
        <f t="shared" si="77"/>
        <v>0.26469900515349815</v>
      </c>
      <c r="G643" s="404">
        <f t="shared" si="78"/>
        <v>0.16978453923424078</v>
      </c>
      <c r="H643" s="404">
        <f t="shared" si="79"/>
        <v>0.24325713941900087</v>
      </c>
      <c r="I643" s="404">
        <f t="shared" si="80"/>
        <v>0.16069029657951844</v>
      </c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</row>
    <row r="644" spans="2:29" x14ac:dyDescent="0.3">
      <c r="B644" s="256">
        <f t="shared" si="81"/>
        <v>623</v>
      </c>
      <c r="C644" s="404">
        <f t="shared" si="74"/>
        <v>0.28278628746658391</v>
      </c>
      <c r="D644" s="404">
        <f t="shared" si="75"/>
        <v>0.18835321751668643</v>
      </c>
      <c r="E644" s="404">
        <f t="shared" si="76"/>
        <v>0.29367398887527102</v>
      </c>
      <c r="F644" s="404">
        <f t="shared" si="77"/>
        <v>0.26497050067068711</v>
      </c>
      <c r="G644" s="404">
        <f t="shared" si="78"/>
        <v>0.17000800465725513</v>
      </c>
      <c r="H644" s="404">
        <f t="shared" si="79"/>
        <v>0.24348641254588138</v>
      </c>
      <c r="I644" s="404">
        <f t="shared" si="80"/>
        <v>0.16089044987345696</v>
      </c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</row>
    <row r="645" spans="2:29" x14ac:dyDescent="0.3">
      <c r="B645" s="256">
        <f t="shared" si="81"/>
        <v>624</v>
      </c>
      <c r="C645" s="404">
        <f t="shared" si="74"/>
        <v>0.28309518144794482</v>
      </c>
      <c r="D645" s="404">
        <f t="shared" si="75"/>
        <v>0.18853591160220995</v>
      </c>
      <c r="E645" s="404">
        <f t="shared" si="76"/>
        <v>0.29389600602863603</v>
      </c>
      <c r="F645" s="404">
        <f t="shared" si="77"/>
        <v>0.26524168083555988</v>
      </c>
      <c r="G645" s="404">
        <f t="shared" si="78"/>
        <v>0.17023134002618945</v>
      </c>
      <c r="H645" s="404">
        <f t="shared" si="79"/>
        <v>0.24371538133787812</v>
      </c>
      <c r="I645" s="404">
        <f t="shared" si="80"/>
        <v>0.16109045848822801</v>
      </c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</row>
    <row r="646" spans="2:29" x14ac:dyDescent="0.3">
      <c r="B646" s="256">
        <f t="shared" si="81"/>
        <v>625</v>
      </c>
      <c r="C646" s="404">
        <f t="shared" si="74"/>
        <v>0.28340375928894074</v>
      </c>
      <c r="D646" s="404">
        <f t="shared" si="75"/>
        <v>0.18871837411862297</v>
      </c>
      <c r="E646" s="404">
        <f t="shared" si="76"/>
        <v>0.29411764705882354</v>
      </c>
      <c r="F646" s="404">
        <f t="shared" si="77"/>
        <v>0.26551254619723791</v>
      </c>
      <c r="G646" s="404">
        <f t="shared" si="78"/>
        <v>0.17045454545454547</v>
      </c>
      <c r="H646" s="404">
        <f t="shared" si="79"/>
        <v>0.24394404640054587</v>
      </c>
      <c r="I646" s="404">
        <f t="shared" si="80"/>
        <v>0.16129032258064516</v>
      </c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</row>
    <row r="647" spans="2:29" x14ac:dyDescent="0.3">
      <c r="B647" s="256">
        <f t="shared" si="81"/>
        <v>626</v>
      </c>
      <c r="C647" s="404">
        <f t="shared" si="74"/>
        <v>0.28371202147465846</v>
      </c>
      <c r="D647" s="404">
        <f t="shared" si="75"/>
        <v>0.18890060550592574</v>
      </c>
      <c r="E647" s="404">
        <f t="shared" si="76"/>
        <v>0.29433891292081998</v>
      </c>
      <c r="F647" s="404">
        <f t="shared" si="77"/>
        <v>0.26578309730356858</v>
      </c>
      <c r="G647" s="404">
        <f t="shared" si="78"/>
        <v>0.1706776210556929</v>
      </c>
      <c r="H647" s="404">
        <f t="shared" si="79"/>
        <v>0.24417240833783391</v>
      </c>
      <c r="I647" s="404">
        <f t="shared" si="80"/>
        <v>0.16149004230729541</v>
      </c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</row>
    <row r="648" spans="2:29" x14ac:dyDescent="0.3">
      <c r="B648" s="256">
        <f t="shared" si="81"/>
        <v>627</v>
      </c>
      <c r="C648" s="404">
        <f t="shared" si="74"/>
        <v>0.28401996848919309</v>
      </c>
      <c r="D648" s="404">
        <f t="shared" si="75"/>
        <v>0.18908260620300441</v>
      </c>
      <c r="E648" s="404">
        <f t="shared" si="76"/>
        <v>0.29455980456638164</v>
      </c>
      <c r="F648" s="404">
        <f t="shared" si="77"/>
        <v>0.26605333470112891</v>
      </c>
      <c r="G648" s="404">
        <f t="shared" si="78"/>
        <v>0.17090056694286959</v>
      </c>
      <c r="H648" s="404">
        <f t="shared" si="79"/>
        <v>0.24440046775209137</v>
      </c>
      <c r="I648" s="404">
        <f t="shared" si="80"/>
        <v>0.16168961782453967</v>
      </c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</row>
    <row r="649" spans="2:29" x14ac:dyDescent="0.3">
      <c r="B649" s="256">
        <f t="shared" si="81"/>
        <v>628</v>
      </c>
      <c r="C649" s="404">
        <f t="shared" si="74"/>
        <v>0.28432760081565006</v>
      </c>
      <c r="D649" s="404">
        <f t="shared" si="75"/>
        <v>0.18926437664763468</v>
      </c>
      <c r="E649" s="404">
        <f t="shared" si="76"/>
        <v>0.29478032294404805</v>
      </c>
      <c r="F649" s="404">
        <f t="shared" si="77"/>
        <v>0.2663232589352289</v>
      </c>
      <c r="G649" s="404">
        <f t="shared" si="78"/>
        <v>0.1711233832291818</v>
      </c>
      <c r="H649" s="404">
        <f t="shared" si="79"/>
        <v>0.24462822524407252</v>
      </c>
      <c r="I649" s="404">
        <f t="shared" si="80"/>
        <v>0.16188904928851311</v>
      </c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</row>
    <row r="650" spans="2:29" x14ac:dyDescent="0.3">
      <c r="B650" s="256">
        <f t="shared" si="81"/>
        <v>629</v>
      </c>
      <c r="C650" s="404">
        <f t="shared" si="74"/>
        <v>0.28463491893614823</v>
      </c>
      <c r="D650" s="404">
        <f t="shared" si="75"/>
        <v>0.18944591727648533</v>
      </c>
      <c r="E650" s="404">
        <f t="shared" si="76"/>
        <v>0.29500046899915583</v>
      </c>
      <c r="F650" s="404">
        <f t="shared" si="77"/>
        <v>0.26659287054991559</v>
      </c>
      <c r="G650" s="404">
        <f t="shared" si="78"/>
        <v>0.17134607002760424</v>
      </c>
      <c r="H650" s="404">
        <f t="shared" si="79"/>
        <v>0.24485568141294198</v>
      </c>
      <c r="I650" s="404">
        <f t="shared" si="80"/>
        <v>0.1620883368551255</v>
      </c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</row>
    <row r="651" spans="2:29" x14ac:dyDescent="0.3">
      <c r="B651" s="256">
        <f t="shared" si="81"/>
        <v>630</v>
      </c>
      <c r="C651" s="404">
        <f t="shared" si="74"/>
        <v>0.28494192333182183</v>
      </c>
      <c r="D651" s="404">
        <f t="shared" si="75"/>
        <v>0.18962722852512154</v>
      </c>
      <c r="E651" s="404">
        <f t="shared" si="76"/>
        <v>0.29522024367385191</v>
      </c>
      <c r="F651" s="404">
        <f t="shared" si="77"/>
        <v>0.26686217008797652</v>
      </c>
      <c r="G651" s="404">
        <f t="shared" si="78"/>
        <v>0.17156862745098039</v>
      </c>
      <c r="H651" s="404">
        <f t="shared" si="79"/>
        <v>0.24508283685628007</v>
      </c>
      <c r="I651" s="404">
        <f t="shared" si="80"/>
        <v>0.16228748068006182</v>
      </c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</row>
    <row r="652" spans="2:29" x14ac:dyDescent="0.3">
      <c r="B652" s="256">
        <f t="shared" si="81"/>
        <v>631</v>
      </c>
      <c r="C652" s="404">
        <f t="shared" si="74"/>
        <v>0.28524861448282351</v>
      </c>
      <c r="D652" s="404">
        <f t="shared" si="75"/>
        <v>0.18980831082800864</v>
      </c>
      <c r="E652" s="404">
        <f t="shared" si="76"/>
        <v>0.29543964790710736</v>
      </c>
      <c r="F652" s="404">
        <f t="shared" si="77"/>
        <v>0.26713115809094334</v>
      </c>
      <c r="G652" s="404">
        <f t="shared" si="78"/>
        <v>0.17179105561202265</v>
      </c>
      <c r="H652" s="404">
        <f t="shared" si="79"/>
        <v>0.24530969217008805</v>
      </c>
      <c r="I652" s="404">
        <f t="shared" si="80"/>
        <v>0.16248648091878251</v>
      </c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</row>
    <row r="653" spans="2:29" x14ac:dyDescent="0.3">
      <c r="B653" s="256">
        <f t="shared" si="81"/>
        <v>632</v>
      </c>
      <c r="C653" s="404">
        <f t="shared" si="74"/>
        <v>0.28555499286832653</v>
      </c>
      <c r="D653" s="404">
        <f t="shared" si="75"/>
        <v>0.18998916461851528</v>
      </c>
      <c r="E653" s="404">
        <f t="shared" si="76"/>
        <v>0.29565868263473055</v>
      </c>
      <c r="F653" s="404">
        <f t="shared" si="77"/>
        <v>0.26739983509909554</v>
      </c>
      <c r="G653" s="404">
        <f t="shared" si="78"/>
        <v>0.17201335462331252</v>
      </c>
      <c r="H653" s="404">
        <f t="shared" si="79"/>
        <v>0.24553624794879317</v>
      </c>
      <c r="I653" s="404">
        <f t="shared" si="80"/>
        <v>0.16268533772652388</v>
      </c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</row>
    <row r="654" spans="2:29" x14ac:dyDescent="0.3">
      <c r="B654" s="256">
        <f t="shared" si="81"/>
        <v>633</v>
      </c>
      <c r="C654" s="404">
        <f t="shared" si="74"/>
        <v>0.28586105896652719</v>
      </c>
      <c r="D654" s="404">
        <f t="shared" si="75"/>
        <v>0.19016979032891718</v>
      </c>
      <c r="E654" s="404">
        <f t="shared" si="76"/>
        <v>0.29587734878938021</v>
      </c>
      <c r="F654" s="404">
        <f t="shared" si="77"/>
        <v>0.26766820165146393</v>
      </c>
      <c r="G654" s="404">
        <f t="shared" si="78"/>
        <v>0.17223552459730085</v>
      </c>
      <c r="H654" s="404">
        <f t="shared" si="79"/>
        <v>0.24576250478525408</v>
      </c>
      <c r="I654" s="404">
        <f t="shared" si="80"/>
        <v>0.16288405125829861</v>
      </c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</row>
    <row r="655" spans="2:29" x14ac:dyDescent="0.3">
      <c r="B655" s="256">
        <f t="shared" si="81"/>
        <v>634</v>
      </c>
      <c r="C655" s="404">
        <f t="shared" si="74"/>
        <v>0.28616681325464771</v>
      </c>
      <c r="D655" s="404">
        <f t="shared" si="75"/>
        <v>0.19035018839040035</v>
      </c>
      <c r="E655" s="404">
        <f t="shared" si="76"/>
        <v>0.29609564730057913</v>
      </c>
      <c r="F655" s="404">
        <f t="shared" si="77"/>
        <v>0.26793625828583456</v>
      </c>
      <c r="G655" s="404">
        <f t="shared" si="78"/>
        <v>0.17245756564630785</v>
      </c>
      <c r="H655" s="404">
        <f t="shared" si="79"/>
        <v>0.24598846327076584</v>
      </c>
      <c r="I655" s="404">
        <f t="shared" si="80"/>
        <v>0.16308262166889598</v>
      </c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</row>
    <row r="656" spans="2:29" x14ac:dyDescent="0.3">
      <c r="B656" s="256">
        <f t="shared" si="81"/>
        <v>635</v>
      </c>
      <c r="C656" s="404">
        <f t="shared" si="74"/>
        <v>0.28647225620893807</v>
      </c>
      <c r="D656" s="404">
        <f t="shared" si="75"/>
        <v>0.19053035923306461</v>
      </c>
      <c r="E656" s="404">
        <f t="shared" si="76"/>
        <v>0.296313579094727</v>
      </c>
      <c r="F656" s="404">
        <f t="shared" si="77"/>
        <v>0.26820400553875196</v>
      </c>
      <c r="G656" s="404">
        <f t="shared" si="78"/>
        <v>0.17267947788252355</v>
      </c>
      <c r="H656" s="404">
        <f t="shared" si="79"/>
        <v>0.24621412399506515</v>
      </c>
      <c r="I656" s="404">
        <f t="shared" si="80"/>
        <v>0.16328104911288249</v>
      </c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</row>
    <row r="657" spans="2:29" x14ac:dyDescent="0.3">
      <c r="B657" s="256">
        <f t="shared" si="81"/>
        <v>636</v>
      </c>
      <c r="C657" s="404">
        <f t="shared" si="74"/>
        <v>0.28677738830467925</v>
      </c>
      <c r="D657" s="404">
        <f t="shared" si="75"/>
        <v>0.19071030328592706</v>
      </c>
      <c r="E657" s="404">
        <f t="shared" si="76"/>
        <v>0.29653114509511375</v>
      </c>
      <c r="F657" s="404">
        <f t="shared" si="77"/>
        <v>0.26847144394552269</v>
      </c>
      <c r="G657" s="404">
        <f t="shared" si="78"/>
        <v>0.17290126141800782</v>
      </c>
      <c r="H657" s="404">
        <f t="shared" si="79"/>
        <v>0.24643948754633543</v>
      </c>
      <c r="I657" s="404">
        <f t="shared" si="80"/>
        <v>0.16347933374460211</v>
      </c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</row>
    <row r="658" spans="2:29" x14ac:dyDescent="0.3">
      <c r="B658" s="256">
        <f t="shared" si="81"/>
        <v>637</v>
      </c>
      <c r="C658" s="404">
        <f t="shared" si="74"/>
        <v>0.287082210016185</v>
      </c>
      <c r="D658" s="404">
        <f t="shared" si="75"/>
        <v>0.1908900209769254</v>
      </c>
      <c r="E658" s="404">
        <f t="shared" si="76"/>
        <v>0.29674834622193236</v>
      </c>
      <c r="F658" s="404">
        <f t="shared" si="77"/>
        <v>0.26873857404021934</v>
      </c>
      <c r="G658" s="404">
        <f t="shared" si="78"/>
        <v>0.17312291636469054</v>
      </c>
      <c r="H658" s="404">
        <f t="shared" si="79"/>
        <v>0.24666455451121203</v>
      </c>
      <c r="I658" s="404">
        <f t="shared" si="80"/>
        <v>0.16367747571817667</v>
      </c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</row>
    <row r="659" spans="2:29" x14ac:dyDescent="0.3">
      <c r="B659" s="256">
        <f t="shared" si="81"/>
        <v>638</v>
      </c>
      <c r="C659" s="404">
        <f t="shared" si="74"/>
        <v>0.28738672181680491</v>
      </c>
      <c r="D659" s="404">
        <f t="shared" si="75"/>
        <v>0.1910695127329213</v>
      </c>
      <c r="E659" s="404">
        <f t="shared" si="76"/>
        <v>0.29696518339229194</v>
      </c>
      <c r="F659" s="404">
        <f t="shared" si="77"/>
        <v>0.26900539635568382</v>
      </c>
      <c r="G659" s="404">
        <f t="shared" si="78"/>
        <v>0.17334444283437184</v>
      </c>
      <c r="H659" s="404">
        <f t="shared" si="79"/>
        <v>0.24688932547478717</v>
      </c>
      <c r="I659" s="404">
        <f t="shared" si="80"/>
        <v>0.16387547518750642</v>
      </c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</row>
    <row r="660" spans="2:29" x14ac:dyDescent="0.3">
      <c r="B660" s="256">
        <f t="shared" si="81"/>
        <v>639</v>
      </c>
      <c r="C660" s="404">
        <f t="shared" si="74"/>
        <v>0.28769092417892617</v>
      </c>
      <c r="D660" s="404">
        <f t="shared" si="75"/>
        <v>0.19124877897970394</v>
      </c>
      <c r="E660" s="404">
        <f t="shared" si="76"/>
        <v>0.29718165752023068</v>
      </c>
      <c r="F660" s="404">
        <f t="shared" si="77"/>
        <v>0.26927191142353057</v>
      </c>
      <c r="G660" s="404">
        <f t="shared" si="78"/>
        <v>0.17356584093872229</v>
      </c>
      <c r="H660" s="404">
        <f t="shared" si="79"/>
        <v>0.24711380102061511</v>
      </c>
      <c r="I660" s="404">
        <f t="shared" si="80"/>
        <v>0.16407333230627022</v>
      </c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</row>
    <row r="661" spans="2:29" x14ac:dyDescent="0.3">
      <c r="B661" s="256">
        <f t="shared" si="81"/>
        <v>640</v>
      </c>
      <c r="C661" s="404">
        <f t="shared" si="74"/>
        <v>0.28799481757397682</v>
      </c>
      <c r="D661" s="404">
        <f t="shared" si="75"/>
        <v>0.19142782014199314</v>
      </c>
      <c r="E661" s="404">
        <f t="shared" si="76"/>
        <v>0.29739776951672864</v>
      </c>
      <c r="F661" s="404">
        <f t="shared" si="77"/>
        <v>0.26953811977415076</v>
      </c>
      <c r="G661" s="404">
        <f t="shared" si="78"/>
        <v>0.17378711078928313</v>
      </c>
      <c r="H661" s="404">
        <f t="shared" si="79"/>
        <v>0.24733798173071725</v>
      </c>
      <c r="I661" s="404">
        <f t="shared" si="80"/>
        <v>0.16427104722792607</v>
      </c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</row>
    <row r="662" spans="2:29" x14ac:dyDescent="0.3">
      <c r="B662" s="256">
        <f t="shared" si="81"/>
        <v>641</v>
      </c>
      <c r="C662" s="404">
        <f t="shared" ref="C662:C725" si="82">$B662/($B662+$C$10+($B662/$E$10))</f>
        <v>0.28829840247242738</v>
      </c>
      <c r="D662" s="404">
        <f t="shared" ref="D662:D725" si="83">$B662/($B662+$C$11+($B662/$E$11))</f>
        <v>0.19160663664344302</v>
      </c>
      <c r="E662" s="404">
        <f t="shared" ref="E662:E725" si="84">$B662/($B662+$C$12+($B662/$E$12))</f>
        <v>0.29761352028972049</v>
      </c>
      <c r="F662" s="404">
        <f t="shared" ref="F662:F725" si="85">$B662/($B662+$C$13+($B662/$E$13))</f>
        <v>0.26980402193671532</v>
      </c>
      <c r="G662" s="404">
        <f t="shared" ref="G662:G725" si="86">$B662/($B662+$C$14+($B662/$E$14))</f>
        <v>0.17400825249746635</v>
      </c>
      <c r="H662" s="404">
        <f t="shared" ref="H662:H725" si="87">$B662/($B662+$C$15+($B662/$E$15))</f>
        <v>0.24756186818558701</v>
      </c>
      <c r="I662" s="404">
        <f t="shared" ref="I662:I725" si="88">$B662/($B662+$C$16+($B662/$E$16))</f>
        <v>0.1644686201057115</v>
      </c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</row>
    <row r="663" spans="2:29" x14ac:dyDescent="0.3">
      <c r="B663" s="256">
        <f t="shared" si="81"/>
        <v>642</v>
      </c>
      <c r="C663" s="404">
        <f t="shared" si="82"/>
        <v>0.28860167934379399</v>
      </c>
      <c r="D663" s="404">
        <f t="shared" si="83"/>
        <v>0.19178522890664496</v>
      </c>
      <c r="E663" s="404">
        <f t="shared" si="84"/>
        <v>0.29782891074410839</v>
      </c>
      <c r="F663" s="404">
        <f t="shared" si="85"/>
        <v>0.27006961843917865</v>
      </c>
      <c r="G663" s="404">
        <f t="shared" si="86"/>
        <v>0.17422926617455492</v>
      </c>
      <c r="H663" s="404">
        <f t="shared" si="87"/>
        <v>0.2477854609641949</v>
      </c>
      <c r="I663" s="404">
        <f t="shared" si="88"/>
        <v>0.16466605109264387</v>
      </c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</row>
    <row r="664" spans="2:29" x14ac:dyDescent="0.3">
      <c r="B664" s="256">
        <f t="shared" si="81"/>
        <v>643</v>
      </c>
      <c r="C664" s="404">
        <f t="shared" si="82"/>
        <v>0.28890464865664023</v>
      </c>
      <c r="D664" s="404">
        <f t="shared" si="83"/>
        <v>0.19196359735313126</v>
      </c>
      <c r="E664" s="404">
        <f t="shared" si="84"/>
        <v>0.29804394178177435</v>
      </c>
      <c r="F664" s="404">
        <f t="shared" si="85"/>
        <v>0.27033490980828195</v>
      </c>
      <c r="G664" s="404">
        <f t="shared" si="86"/>
        <v>0.17445015193170307</v>
      </c>
      <c r="H664" s="404">
        <f t="shared" si="87"/>
        <v>0.24800876064399366</v>
      </c>
      <c r="I664" s="404">
        <f t="shared" si="88"/>
        <v>0.16486334034152095</v>
      </c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</row>
    <row r="665" spans="2:29" x14ac:dyDescent="0.3">
      <c r="B665" s="256">
        <f t="shared" si="81"/>
        <v>644</v>
      </c>
      <c r="C665" s="404">
        <f t="shared" si="82"/>
        <v>0.28920731087857998</v>
      </c>
      <c r="D665" s="404">
        <f t="shared" si="83"/>
        <v>0.19214174240337831</v>
      </c>
      <c r="E665" s="404">
        <f t="shared" si="84"/>
        <v>0.29825861430159323</v>
      </c>
      <c r="F665" s="404">
        <f t="shared" si="85"/>
        <v>0.27059989656955696</v>
      </c>
      <c r="G665" s="404">
        <f t="shared" si="86"/>
        <v>0.17467090987993636</v>
      </c>
      <c r="H665" s="404">
        <f t="shared" si="87"/>
        <v>0.24823176780092293</v>
      </c>
      <c r="I665" s="404">
        <f t="shared" si="88"/>
        <v>0.16506048800492107</v>
      </c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</row>
    <row r="666" spans="2:29" x14ac:dyDescent="0.3">
      <c r="B666" s="256">
        <f t="shared" si="81"/>
        <v>645</v>
      </c>
      <c r="C666" s="404">
        <f t="shared" si="82"/>
        <v>0.28950966647627946</v>
      </c>
      <c r="D666" s="404">
        <f t="shared" si="83"/>
        <v>0.19231966447680993</v>
      </c>
      <c r="E666" s="404">
        <f t="shared" si="84"/>
        <v>0.29847292919944468</v>
      </c>
      <c r="F666" s="404">
        <f t="shared" si="85"/>
        <v>0.27086457924732921</v>
      </c>
      <c r="G666" s="404">
        <f t="shared" si="86"/>
        <v>0.17489154013015185</v>
      </c>
      <c r="H666" s="404">
        <f t="shared" si="87"/>
        <v>0.24845448300941453</v>
      </c>
      <c r="I666" s="404">
        <f t="shared" si="88"/>
        <v>0.16525749423520369</v>
      </c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</row>
    <row r="667" spans="2:29" x14ac:dyDescent="0.3">
      <c r="B667" s="256">
        <f t="shared" ref="B667:B730" si="89">B666+1</f>
        <v>646</v>
      </c>
      <c r="C667" s="404">
        <f t="shared" si="82"/>
        <v>0.28981171591546018</v>
      </c>
      <c r="D667" s="404">
        <f t="shared" si="83"/>
        <v>0.19249736399180056</v>
      </c>
      <c r="E667" s="404">
        <f t="shared" si="84"/>
        <v>0.29868688736822635</v>
      </c>
      <c r="F667" s="404">
        <f t="shared" si="85"/>
        <v>0.27112895836472151</v>
      </c>
      <c r="G667" s="404">
        <f t="shared" si="86"/>
        <v>0.1751120427931184</v>
      </c>
      <c r="H667" s="404">
        <f t="shared" si="87"/>
        <v>0.24867690684239713</v>
      </c>
      <c r="I667" s="404">
        <f t="shared" si="88"/>
        <v>0.16545435918450979</v>
      </c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</row>
    <row r="668" spans="2:29" x14ac:dyDescent="0.3">
      <c r="B668" s="256">
        <f t="shared" si="89"/>
        <v>647</v>
      </c>
      <c r="C668" s="404">
        <f t="shared" si="82"/>
        <v>0.29011345966090052</v>
      </c>
      <c r="D668" s="404">
        <f t="shared" si="83"/>
        <v>0.1926748413656787</v>
      </c>
      <c r="E668" s="404">
        <f t="shared" si="84"/>
        <v>0.29890048969786565</v>
      </c>
      <c r="F668" s="404">
        <f t="shared" si="85"/>
        <v>0.27139303444365742</v>
      </c>
      <c r="G668" s="404">
        <f t="shared" si="86"/>
        <v>0.1753324179794768</v>
      </c>
      <c r="H668" s="404">
        <f t="shared" si="87"/>
        <v>0.24889903987130133</v>
      </c>
      <c r="I668" s="404">
        <f t="shared" si="88"/>
        <v>0.16565108300476214</v>
      </c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</row>
    <row r="669" spans="2:29" x14ac:dyDescent="0.3">
      <c r="B669" s="256">
        <f t="shared" si="89"/>
        <v>648</v>
      </c>
      <c r="C669" s="404">
        <f t="shared" si="82"/>
        <v>0.29041489817643884</v>
      </c>
      <c r="D669" s="404">
        <f t="shared" si="83"/>
        <v>0.19285209701473011</v>
      </c>
      <c r="E669" s="404">
        <f t="shared" si="84"/>
        <v>0.29911373707533234</v>
      </c>
      <c r="F669" s="404">
        <f t="shared" si="85"/>
        <v>0.2716568080048648</v>
      </c>
      <c r="G669" s="404">
        <f t="shared" si="86"/>
        <v>0.17555266579973994</v>
      </c>
      <c r="H669" s="404">
        <f t="shared" si="87"/>
        <v>0.24912088266606447</v>
      </c>
      <c r="I669" s="404">
        <f t="shared" si="88"/>
        <v>0.16584766584766586</v>
      </c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</row>
    <row r="670" spans="2:29" x14ac:dyDescent="0.3">
      <c r="B670" s="256">
        <f t="shared" si="89"/>
        <v>649</v>
      </c>
      <c r="C670" s="404">
        <f t="shared" si="82"/>
        <v>0.29071603192497564</v>
      </c>
      <c r="D670" s="404">
        <f t="shared" si="83"/>
        <v>0.19302913135420105</v>
      </c>
      <c r="E670" s="404">
        <f t="shared" si="84"/>
        <v>0.2993266303846509</v>
      </c>
      <c r="F670" s="404">
        <f t="shared" si="85"/>
        <v>0.27192027956787918</v>
      </c>
      <c r="G670" s="404">
        <f t="shared" si="86"/>
        <v>0.17577278636429292</v>
      </c>
      <c r="H670" s="404">
        <f t="shared" si="87"/>
        <v>0.24934243579513551</v>
      </c>
      <c r="I670" s="404">
        <f t="shared" si="88"/>
        <v>0.16604410786470861</v>
      </c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</row>
    <row r="671" spans="2:29" x14ac:dyDescent="0.3">
      <c r="B671" s="256">
        <f t="shared" si="89"/>
        <v>650</v>
      </c>
      <c r="C671" s="404">
        <f t="shared" si="82"/>
        <v>0.29101686136847554</v>
      </c>
      <c r="D671" s="404">
        <f t="shared" si="83"/>
        <v>0.1932059447983015</v>
      </c>
      <c r="E671" s="404">
        <f t="shared" si="84"/>
        <v>0.29953917050691242</v>
      </c>
      <c r="F671" s="404">
        <f t="shared" si="85"/>
        <v>0.27218344965104685</v>
      </c>
      <c r="G671" s="404">
        <f t="shared" si="86"/>
        <v>0.1759927797833935</v>
      </c>
      <c r="H671" s="404">
        <f t="shared" si="87"/>
        <v>0.24956369982547993</v>
      </c>
      <c r="I671" s="404">
        <f t="shared" si="88"/>
        <v>0.16624040920716113</v>
      </c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</row>
    <row r="672" spans="2:29" x14ac:dyDescent="0.3">
      <c r="B672" s="256">
        <f t="shared" si="89"/>
        <v>651</v>
      </c>
      <c r="C672" s="404">
        <f t="shared" si="82"/>
        <v>0.29131738696797038</v>
      </c>
      <c r="D672" s="404">
        <f t="shared" si="83"/>
        <v>0.19338253776020839</v>
      </c>
      <c r="E672" s="404">
        <f t="shared" si="84"/>
        <v>0.29975135832028732</v>
      </c>
      <c r="F672" s="404">
        <f t="shared" si="85"/>
        <v>0.27244631877152881</v>
      </c>
      <c r="G672" s="404">
        <f t="shared" si="86"/>
        <v>0.17621264616717194</v>
      </c>
      <c r="H672" s="404">
        <f t="shared" si="87"/>
        <v>0.24978467532258455</v>
      </c>
      <c r="I672" s="404">
        <f t="shared" si="88"/>
        <v>0.16643657002607762</v>
      </c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</row>
    <row r="673" spans="2:29" x14ac:dyDescent="0.3">
      <c r="B673" s="256">
        <f t="shared" si="89"/>
        <v>652</v>
      </c>
      <c r="C673" s="404">
        <f t="shared" si="82"/>
        <v>0.29161760918356083</v>
      </c>
      <c r="D673" s="404">
        <f t="shared" si="83"/>
        <v>0.19355891065206893</v>
      </c>
      <c r="E673" s="404">
        <f t="shared" si="84"/>
        <v>0.29996319470003679</v>
      </c>
      <c r="F673" s="404">
        <f t="shared" si="85"/>
        <v>0.2727088874453038</v>
      </c>
      <c r="G673" s="404">
        <f t="shared" si="86"/>
        <v>0.1764323856256314</v>
      </c>
      <c r="H673" s="404">
        <f t="shared" si="87"/>
        <v>0.25000536285046226</v>
      </c>
      <c r="I673" s="404">
        <f t="shared" si="88"/>
        <v>0.16663259047229603</v>
      </c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</row>
    <row r="674" spans="2:29" x14ac:dyDescent="0.3">
      <c r="B674" s="256">
        <f t="shared" si="89"/>
        <v>653</v>
      </c>
      <c r="C674" s="404">
        <f t="shared" si="82"/>
        <v>0.29191752847441926</v>
      </c>
      <c r="D674" s="404">
        <f t="shared" si="83"/>
        <v>0.19373506388500375</v>
      </c>
      <c r="E674" s="404">
        <f t="shared" si="84"/>
        <v>0.30017468051852531</v>
      </c>
      <c r="F674" s="404">
        <f t="shared" si="85"/>
        <v>0.27297115618717166</v>
      </c>
      <c r="G674" s="404">
        <f t="shared" si="86"/>
        <v>0.17665199826864811</v>
      </c>
      <c r="H674" s="404">
        <f t="shared" si="87"/>
        <v>0.25022576297165705</v>
      </c>
      <c r="I674" s="404">
        <f t="shared" si="88"/>
        <v>0.16682847069643861</v>
      </c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</row>
    <row r="675" spans="2:29" x14ac:dyDescent="0.3">
      <c r="B675" s="256">
        <f t="shared" si="89"/>
        <v>654</v>
      </c>
      <c r="C675" s="404">
        <f t="shared" si="82"/>
        <v>0.29221714529879184</v>
      </c>
      <c r="D675" s="404">
        <f t="shared" si="83"/>
        <v>0.1939109978691099</v>
      </c>
      <c r="E675" s="404">
        <f t="shared" si="84"/>
        <v>0.30038581664523245</v>
      </c>
      <c r="F675" s="404">
        <f t="shared" si="85"/>
        <v>0.2732331255107569</v>
      </c>
      <c r="G675" s="404">
        <f t="shared" si="86"/>
        <v>0.17687148420597146</v>
      </c>
      <c r="H675" s="404">
        <f t="shared" si="87"/>
        <v>0.2504458762472484</v>
      </c>
      <c r="I675" s="404">
        <f t="shared" si="88"/>
        <v>0.16702421084891206</v>
      </c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</row>
    <row r="676" spans="2:29" x14ac:dyDescent="0.3">
      <c r="B676" s="256">
        <f t="shared" si="89"/>
        <v>655</v>
      </c>
      <c r="C676" s="404">
        <f t="shared" si="82"/>
        <v>0.29251646011400101</v>
      </c>
      <c r="D676" s="404">
        <f t="shared" si="83"/>
        <v>0.19408671301346445</v>
      </c>
      <c r="E676" s="404">
        <f t="shared" si="84"/>
        <v>0.30059660394676457</v>
      </c>
      <c r="F676" s="404">
        <f t="shared" si="85"/>
        <v>0.27349479592851189</v>
      </c>
      <c r="G676" s="404">
        <f t="shared" si="86"/>
        <v>0.17709084354722424</v>
      </c>
      <c r="H676" s="404">
        <f t="shared" si="87"/>
        <v>0.25066570323685655</v>
      </c>
      <c r="I676" s="404">
        <f t="shared" si="88"/>
        <v>0.1672198110799081</v>
      </c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</row>
    <row r="677" spans="2:29" x14ac:dyDescent="0.3">
      <c r="B677" s="256">
        <f t="shared" si="89"/>
        <v>656</v>
      </c>
      <c r="C677" s="404">
        <f t="shared" si="82"/>
        <v>0.29281547337644753</v>
      </c>
      <c r="D677" s="404">
        <f t="shared" si="83"/>
        <v>0.19426220972612726</v>
      </c>
      <c r="E677" s="404">
        <f t="shared" si="84"/>
        <v>0.30080704328686719</v>
      </c>
      <c r="F677" s="404">
        <f t="shared" si="85"/>
        <v>0.27375616795172031</v>
      </c>
      <c r="G677" s="404">
        <f t="shared" si="86"/>
        <v>0.17731007640190286</v>
      </c>
      <c r="H677" s="404">
        <f t="shared" si="87"/>
        <v>0.25088524449864674</v>
      </c>
      <c r="I677" s="404">
        <f t="shared" si="88"/>
        <v>0.16741527153940383</v>
      </c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</row>
    <row r="678" spans="2:29" x14ac:dyDescent="0.3">
      <c r="B678" s="256">
        <f t="shared" si="89"/>
        <v>657</v>
      </c>
      <c r="C678" s="404">
        <f t="shared" si="82"/>
        <v>0.29311418554161323</v>
      </c>
      <c r="D678" s="404">
        <f t="shared" si="83"/>
        <v>0.19443748841414435</v>
      </c>
      <c r="E678" s="404">
        <f t="shared" si="84"/>
        <v>0.30101713552643639</v>
      </c>
      <c r="F678" s="404">
        <f t="shared" si="85"/>
        <v>0.27401724209050038</v>
      </c>
      <c r="G678" s="404">
        <f t="shared" si="86"/>
        <v>0.17752918287937741</v>
      </c>
      <c r="H678" s="404">
        <f t="shared" si="87"/>
        <v>0.25110450058933426</v>
      </c>
      <c r="I678" s="404">
        <f t="shared" si="88"/>
        <v>0.16761059237716208</v>
      </c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</row>
    <row r="679" spans="2:29" x14ac:dyDescent="0.3">
      <c r="B679" s="256">
        <f t="shared" si="89"/>
        <v>658</v>
      </c>
      <c r="C679" s="404">
        <f t="shared" si="82"/>
        <v>0.29341259706406286</v>
      </c>
      <c r="D679" s="404">
        <f t="shared" si="83"/>
        <v>0.194612549483551</v>
      </c>
      <c r="E679" s="404">
        <f t="shared" si="84"/>
        <v>0.3012268815235305</v>
      </c>
      <c r="F679" s="404">
        <f t="shared" si="85"/>
        <v>0.27427801885380815</v>
      </c>
      <c r="G679" s="404">
        <f t="shared" si="86"/>
        <v>0.17774816308889207</v>
      </c>
      <c r="H679" s="404">
        <f t="shared" si="87"/>
        <v>0.25132347206418909</v>
      </c>
      <c r="I679" s="404">
        <f t="shared" si="88"/>
        <v>0.16780577374273181</v>
      </c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</row>
    <row r="680" spans="2:29" x14ac:dyDescent="0.3">
      <c r="B680" s="256">
        <f t="shared" si="89"/>
        <v>659</v>
      </c>
      <c r="C680" s="404">
        <f t="shared" si="82"/>
        <v>0.29371070839744684</v>
      </c>
      <c r="D680" s="404">
        <f t="shared" si="83"/>
        <v>0.19478739333937486</v>
      </c>
      <c r="E680" s="404">
        <f t="shared" si="84"/>
        <v>0.30143628213338214</v>
      </c>
      <c r="F680" s="404">
        <f t="shared" si="85"/>
        <v>0.27453849874944108</v>
      </c>
      <c r="G680" s="404">
        <f t="shared" si="86"/>
        <v>0.17796701713956503</v>
      </c>
      <c r="H680" s="404">
        <f t="shared" si="87"/>
        <v>0.25154215947704045</v>
      </c>
      <c r="I680" s="404">
        <f t="shared" si="88"/>
        <v>0.16800081578544843</v>
      </c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</row>
    <row r="681" spans="2:29" x14ac:dyDescent="0.3">
      <c r="B681" s="256">
        <f t="shared" si="89"/>
        <v>660</v>
      </c>
      <c r="C681" s="404">
        <f t="shared" si="82"/>
        <v>0.29400851999450323</v>
      </c>
      <c r="D681" s="404">
        <f t="shared" si="83"/>
        <v>0.19496202038563915</v>
      </c>
      <c r="E681" s="404">
        <f t="shared" si="84"/>
        <v>0.3016453382084095</v>
      </c>
      <c r="F681" s="404">
        <f t="shared" si="85"/>
        <v>0.27479868228404103</v>
      </c>
      <c r="G681" s="404">
        <f t="shared" si="86"/>
        <v>0.17818574514038876</v>
      </c>
      <c r="H681" s="404">
        <f t="shared" si="87"/>
        <v>0.25176056338028169</v>
      </c>
      <c r="I681" s="404">
        <f t="shared" si="88"/>
        <v>0.16819571865443425</v>
      </c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</row>
    <row r="682" spans="2:29" x14ac:dyDescent="0.3">
      <c r="B682" s="256">
        <f t="shared" si="89"/>
        <v>661</v>
      </c>
      <c r="C682" s="404">
        <f t="shared" si="82"/>
        <v>0.29430603230706015</v>
      </c>
      <c r="D682" s="404">
        <f t="shared" si="83"/>
        <v>0.19513643102536568</v>
      </c>
      <c r="E682" s="404">
        <f t="shared" si="84"/>
        <v>0.30185405059822812</v>
      </c>
      <c r="F682" s="404">
        <f t="shared" si="85"/>
        <v>0.27505856996309747</v>
      </c>
      <c r="G682" s="404">
        <f t="shared" si="86"/>
        <v>0.17840434720023032</v>
      </c>
      <c r="H682" s="404">
        <f t="shared" si="87"/>
        <v>0.2519786843248748</v>
      </c>
      <c r="I682" s="404">
        <f t="shared" si="88"/>
        <v>0.16839048249859886</v>
      </c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</row>
    <row r="683" spans="2:29" x14ac:dyDescent="0.3">
      <c r="B683" s="256">
        <f t="shared" si="89"/>
        <v>662</v>
      </c>
      <c r="C683" s="404">
        <f t="shared" si="82"/>
        <v>0.29460324578603803</v>
      </c>
      <c r="D683" s="404">
        <f t="shared" si="83"/>
        <v>0.195310625660578</v>
      </c>
      <c r="E683" s="404">
        <f t="shared" si="84"/>
        <v>0.30206242014966234</v>
      </c>
      <c r="F683" s="404">
        <f t="shared" si="85"/>
        <v>0.2753181622909513</v>
      </c>
      <c r="G683" s="404">
        <f t="shared" si="86"/>
        <v>0.17862282342783134</v>
      </c>
      <c r="H683" s="404">
        <f t="shared" si="87"/>
        <v>0.25219652286035499</v>
      </c>
      <c r="I683" s="404">
        <f t="shared" si="88"/>
        <v>0.16858510746663949</v>
      </c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</row>
    <row r="684" spans="2:29" x14ac:dyDescent="0.3">
      <c r="B684" s="256">
        <f t="shared" si="89"/>
        <v>663</v>
      </c>
      <c r="C684" s="404">
        <f t="shared" si="82"/>
        <v>0.29490016088145199</v>
      </c>
      <c r="D684" s="404">
        <f t="shared" si="83"/>
        <v>0.19548460469230447</v>
      </c>
      <c r="E684" s="404">
        <f t="shared" si="84"/>
        <v>0.3022704477067566</v>
      </c>
      <c r="F684" s="404">
        <f t="shared" si="85"/>
        <v>0.27557745977079751</v>
      </c>
      <c r="G684" s="404">
        <f t="shared" si="86"/>
        <v>0.17884117393180837</v>
      </c>
      <c r="H684" s="404">
        <f t="shared" si="87"/>
        <v>0.25241407953483541</v>
      </c>
      <c r="I684" s="404">
        <f t="shared" si="88"/>
        <v>0.1687795937070414</v>
      </c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</row>
    <row r="685" spans="2:29" x14ac:dyDescent="0.3">
      <c r="B685" s="256">
        <f t="shared" si="89"/>
        <v>664</v>
      </c>
      <c r="C685" s="404">
        <f t="shared" si="82"/>
        <v>0.2951967780424139</v>
      </c>
      <c r="D685" s="404">
        <f t="shared" si="83"/>
        <v>0.1956583685205813</v>
      </c>
      <c r="E685" s="404">
        <f t="shared" si="84"/>
        <v>0.30247813411078722</v>
      </c>
      <c r="F685" s="404">
        <f t="shared" si="85"/>
        <v>0.27583646290468861</v>
      </c>
      <c r="G685" s="404">
        <f t="shared" si="86"/>
        <v>0.17905939882065294</v>
      </c>
      <c r="H685" s="404">
        <f t="shared" si="87"/>
        <v>0.25263135489501187</v>
      </c>
      <c r="I685" s="404">
        <f t="shared" si="88"/>
        <v>0.16897394136807817</v>
      </c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</row>
    <row r="686" spans="2:29" x14ac:dyDescent="0.3">
      <c r="B686" s="256">
        <f t="shared" si="89"/>
        <v>665</v>
      </c>
      <c r="C686" s="404">
        <f t="shared" si="82"/>
        <v>0.29549309771713494</v>
      </c>
      <c r="D686" s="404">
        <f t="shared" si="83"/>
        <v>0.19583191754445578</v>
      </c>
      <c r="E686" s="404">
        <f t="shared" si="84"/>
        <v>0.30268548020027308</v>
      </c>
      <c r="F686" s="404">
        <f t="shared" si="85"/>
        <v>0.27609517219353807</v>
      </c>
      <c r="G686" s="404">
        <f t="shared" si="86"/>
        <v>0.17927749820273184</v>
      </c>
      <c r="H686" s="404">
        <f t="shared" si="87"/>
        <v>0.25284834948616708</v>
      </c>
      <c r="I686" s="404">
        <f t="shared" si="88"/>
        <v>0.16916815059781226</v>
      </c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</row>
    <row r="687" spans="2:29" x14ac:dyDescent="0.3">
      <c r="B687" s="256">
        <f t="shared" si="89"/>
        <v>666</v>
      </c>
      <c r="C687" s="404">
        <f t="shared" si="82"/>
        <v>0.29578912035292748</v>
      </c>
      <c r="D687" s="404">
        <f t="shared" si="83"/>
        <v>0.19600525216198908</v>
      </c>
      <c r="E687" s="404">
        <f t="shared" si="84"/>
        <v>0.30289248681098779</v>
      </c>
      <c r="F687" s="404">
        <f t="shared" si="85"/>
        <v>0.27635358813712346</v>
      </c>
      <c r="G687" s="404">
        <f t="shared" si="86"/>
        <v>0.1794954721862872</v>
      </c>
      <c r="H687" s="404">
        <f t="shared" si="87"/>
        <v>0.25306506385217548</v>
      </c>
      <c r="I687" s="404">
        <f t="shared" si="88"/>
        <v>0.16936222154409519</v>
      </c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</row>
    <row r="688" spans="2:29" x14ac:dyDescent="0.3">
      <c r="B688" s="256">
        <f t="shared" si="89"/>
        <v>667</v>
      </c>
      <c r="C688" s="404">
        <f t="shared" si="82"/>
        <v>0.2960848463962078</v>
      </c>
      <c r="D688" s="404">
        <f t="shared" si="83"/>
        <v>0.19617837277025957</v>
      </c>
      <c r="E688" s="404">
        <f t="shared" si="84"/>
        <v>0.30309915477597021</v>
      </c>
      <c r="F688" s="404">
        <f t="shared" si="85"/>
        <v>0.27661171123408951</v>
      </c>
      <c r="G688" s="404">
        <f t="shared" si="86"/>
        <v>0.1797133208794367</v>
      </c>
      <c r="H688" s="404">
        <f t="shared" si="87"/>
        <v>0.25328149853550763</v>
      </c>
      <c r="I688" s="404">
        <f t="shared" si="88"/>
        <v>0.16955615435456808</v>
      </c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</row>
    <row r="689" spans="2:29" x14ac:dyDescent="0.3">
      <c r="B689" s="256">
        <f t="shared" si="89"/>
        <v>668</v>
      </c>
      <c r="C689" s="404">
        <f t="shared" si="82"/>
        <v>0.29638027629249775</v>
      </c>
      <c r="D689" s="404">
        <f t="shared" si="83"/>
        <v>0.19635127976536559</v>
      </c>
      <c r="E689" s="404">
        <f t="shared" si="84"/>
        <v>0.30330548492553577</v>
      </c>
      <c r="F689" s="404">
        <f t="shared" si="85"/>
        <v>0.27686954198195135</v>
      </c>
      <c r="G689" s="404">
        <f t="shared" si="86"/>
        <v>0.17993104439017382</v>
      </c>
      <c r="H689" s="404">
        <f t="shared" si="87"/>
        <v>0.25349765407723501</v>
      </c>
      <c r="I689" s="404">
        <f t="shared" si="88"/>
        <v>0.16974994917666192</v>
      </c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</row>
    <row r="690" spans="2:29" x14ac:dyDescent="0.3">
      <c r="B690" s="256">
        <f t="shared" si="89"/>
        <v>669</v>
      </c>
      <c r="C690" s="404">
        <f t="shared" si="82"/>
        <v>0.29667541048642765</v>
      </c>
      <c r="D690" s="404">
        <f t="shared" si="83"/>
        <v>0.19652397354242865</v>
      </c>
      <c r="E690" s="404">
        <f t="shared" si="84"/>
        <v>0.30351147808728796</v>
      </c>
      <c r="F690" s="404">
        <f t="shared" si="85"/>
        <v>0.27712708087709792</v>
      </c>
      <c r="G690" s="404">
        <f t="shared" si="86"/>
        <v>0.18014864282636794</v>
      </c>
      <c r="H690" s="404">
        <f t="shared" si="87"/>
        <v>0.25371353101703414</v>
      </c>
      <c r="I690" s="404">
        <f t="shared" si="88"/>
        <v>0.16994360615759793</v>
      </c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</row>
    <row r="691" spans="2:29" x14ac:dyDescent="0.3">
      <c r="B691" s="256">
        <f t="shared" si="89"/>
        <v>670</v>
      </c>
      <c r="C691" s="404">
        <f t="shared" si="82"/>
        <v>0.29697024942173811</v>
      </c>
      <c r="D691" s="404">
        <f t="shared" si="83"/>
        <v>0.19669645449559636</v>
      </c>
      <c r="E691" s="404">
        <f t="shared" si="84"/>
        <v>0.30371713508612874</v>
      </c>
      <c r="F691" s="404">
        <f t="shared" si="85"/>
        <v>0.27738432841479499</v>
      </c>
      <c r="G691" s="404">
        <f t="shared" si="86"/>
        <v>0.18036611629576454</v>
      </c>
      <c r="H691" s="404">
        <f t="shared" si="87"/>
        <v>0.25392912989319127</v>
      </c>
      <c r="I691" s="404">
        <f t="shared" si="88"/>
        <v>0.17013712544438803</v>
      </c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</row>
    <row r="692" spans="2:29" x14ac:dyDescent="0.3">
      <c r="B692" s="256">
        <f t="shared" si="89"/>
        <v>671</v>
      </c>
      <c r="C692" s="404">
        <f t="shared" si="82"/>
        <v>0.29726479354128205</v>
      </c>
      <c r="D692" s="404">
        <f t="shared" si="83"/>
        <v>0.19686872301804545</v>
      </c>
      <c r="E692" s="404">
        <f t="shared" si="84"/>
        <v>0.30392245674427026</v>
      </c>
      <c r="F692" s="404">
        <f t="shared" si="85"/>
        <v>0.27764128508918845</v>
      </c>
      <c r="G692" s="404">
        <f t="shared" si="86"/>
        <v>0.18058346490598537</v>
      </c>
      <c r="H692" s="404">
        <f t="shared" si="87"/>
        <v>0.25414445124260704</v>
      </c>
      <c r="I692" s="404">
        <f t="shared" si="88"/>
        <v>0.17033050718383511</v>
      </c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</row>
    <row r="693" spans="2:29" x14ac:dyDescent="0.3">
      <c r="B693" s="256">
        <f t="shared" si="89"/>
        <v>672</v>
      </c>
      <c r="C693" s="404">
        <f t="shared" si="82"/>
        <v>0.29755904328702754</v>
      </c>
      <c r="D693" s="404">
        <f t="shared" si="83"/>
        <v>0.19704077950198484</v>
      </c>
      <c r="E693" s="404">
        <f t="shared" si="84"/>
        <v>0.30412744388124546</v>
      </c>
      <c r="F693" s="404">
        <f t="shared" si="85"/>
        <v>0.27789795139330703</v>
      </c>
      <c r="G693" s="404">
        <f t="shared" si="86"/>
        <v>0.18080068876452862</v>
      </c>
      <c r="H693" s="404">
        <f t="shared" si="87"/>
        <v>0.2543594956008004</v>
      </c>
      <c r="I693" s="404">
        <f t="shared" si="88"/>
        <v>0.17052375152253349</v>
      </c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</row>
    <row r="694" spans="2:29" x14ac:dyDescent="0.3">
      <c r="B694" s="256">
        <f t="shared" si="89"/>
        <v>673</v>
      </c>
      <c r="C694" s="404">
        <f t="shared" si="82"/>
        <v>0.29785299910005947</v>
      </c>
      <c r="D694" s="404">
        <f t="shared" si="83"/>
        <v>0.19721262433865841</v>
      </c>
      <c r="E694" s="404">
        <f t="shared" si="84"/>
        <v>0.30433209731391875</v>
      </c>
      <c r="F694" s="404">
        <f t="shared" si="85"/>
        <v>0.27815432781906624</v>
      </c>
      <c r="G694" s="404">
        <f t="shared" si="86"/>
        <v>0.18101778797876919</v>
      </c>
      <c r="H694" s="404">
        <f t="shared" si="87"/>
        <v>0.25457426350191381</v>
      </c>
      <c r="I694" s="404">
        <f t="shared" si="88"/>
        <v>0.17071685860686928</v>
      </c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</row>
    <row r="695" spans="2:29" x14ac:dyDescent="0.3">
      <c r="B695" s="256">
        <f t="shared" si="89"/>
        <v>674</v>
      </c>
      <c r="C695" s="404">
        <f t="shared" si="82"/>
        <v>0.2981466614205821</v>
      </c>
      <c r="D695" s="404">
        <f t="shared" si="83"/>
        <v>0.19738425791834818</v>
      </c>
      <c r="E695" s="404">
        <f t="shared" si="84"/>
        <v>0.30453641785649738</v>
      </c>
      <c r="F695" s="404">
        <f t="shared" si="85"/>
        <v>0.27841041485727086</v>
      </c>
      <c r="G695" s="404">
        <f t="shared" si="86"/>
        <v>0.1812347626559587</v>
      </c>
      <c r="H695" s="404">
        <f t="shared" si="87"/>
        <v>0.25478875547871693</v>
      </c>
      <c r="I695" s="404">
        <f t="shared" si="88"/>
        <v>0.17090982858302059</v>
      </c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</row>
    <row r="696" spans="2:29" x14ac:dyDescent="0.3">
      <c r="B696" s="256">
        <f t="shared" si="89"/>
        <v>675</v>
      </c>
      <c r="C696" s="404">
        <f t="shared" si="82"/>
        <v>0.29844003068792085</v>
      </c>
      <c r="D696" s="404">
        <f t="shared" si="83"/>
        <v>0.1975556806303771</v>
      </c>
      <c r="E696" s="404">
        <f t="shared" si="84"/>
        <v>0.30474040632054178</v>
      </c>
      <c r="F696" s="404">
        <f t="shared" si="85"/>
        <v>0.27866621299761823</v>
      </c>
      <c r="G696" s="404">
        <f t="shared" si="86"/>
        <v>0.18145161290322581</v>
      </c>
      <c r="H696" s="404">
        <f t="shared" si="87"/>
        <v>0.25500297206261141</v>
      </c>
      <c r="I696" s="404">
        <f t="shared" si="88"/>
        <v>0.17110266159695817</v>
      </c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</row>
    <row r="697" spans="2:29" x14ac:dyDescent="0.3">
      <c r="B697" s="256">
        <f t="shared" si="89"/>
        <v>676</v>
      </c>
      <c r="C697" s="404">
        <f t="shared" si="82"/>
        <v>0.29873310734052511</v>
      </c>
      <c r="D697" s="404">
        <f t="shared" si="83"/>
        <v>0.19772689286311215</v>
      </c>
      <c r="E697" s="404">
        <f t="shared" si="84"/>
        <v>0.30494406351497649</v>
      </c>
      <c r="F697" s="404">
        <f t="shared" si="85"/>
        <v>0.27892172272870164</v>
      </c>
      <c r="G697" s="404">
        <f t="shared" si="86"/>
        <v>0.18166833882757633</v>
      </c>
      <c r="H697" s="404">
        <f t="shared" si="87"/>
        <v>0.25521691378363537</v>
      </c>
      <c r="I697" s="404">
        <f t="shared" si="88"/>
        <v>0.17129535779444557</v>
      </c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</row>
    <row r="698" spans="2:29" x14ac:dyDescent="0.3">
      <c r="B698" s="256">
        <f t="shared" si="89"/>
        <v>677</v>
      </c>
      <c r="C698" s="404">
        <f t="shared" si="82"/>
        <v>0.29902589181596972</v>
      </c>
      <c r="D698" s="404">
        <f t="shared" si="83"/>
        <v>0.19789789500396715</v>
      </c>
      <c r="E698" s="404">
        <f t="shared" si="84"/>
        <v>0.30514739024610116</v>
      </c>
      <c r="F698" s="404">
        <f t="shared" si="85"/>
        <v>0.27917694453801312</v>
      </c>
      <c r="G698" s="404">
        <f t="shared" si="86"/>
        <v>0.18188494053589341</v>
      </c>
      <c r="H698" s="404">
        <f t="shared" si="87"/>
        <v>0.25543058117046735</v>
      </c>
      <c r="I698" s="404">
        <f t="shared" si="88"/>
        <v>0.17148791732103955</v>
      </c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</row>
    <row r="699" spans="2:29" x14ac:dyDescent="0.3">
      <c r="B699" s="256">
        <f t="shared" si="89"/>
        <v>678</v>
      </c>
      <c r="C699" s="404">
        <f t="shared" si="82"/>
        <v>0.29931838455095777</v>
      </c>
      <c r="D699" s="404">
        <f t="shared" si="83"/>
        <v>0.1980686874394057</v>
      </c>
      <c r="E699" s="404">
        <f t="shared" si="84"/>
        <v>0.30535038731760045</v>
      </c>
      <c r="F699" s="404">
        <f t="shared" si="85"/>
        <v>0.27943187891194665</v>
      </c>
      <c r="G699" s="404">
        <f t="shared" si="86"/>
        <v>0.18210141813493769</v>
      </c>
      <c r="H699" s="404">
        <f t="shared" si="87"/>
        <v>0.2556439747504311</v>
      </c>
      <c r="I699" s="404">
        <f t="shared" si="88"/>
        <v>0.17168034032209056</v>
      </c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</row>
    <row r="700" spans="2:29" x14ac:dyDescent="0.3">
      <c r="B700" s="256">
        <f t="shared" si="89"/>
        <v>679</v>
      </c>
      <c r="C700" s="404">
        <f t="shared" si="82"/>
        <v>0.29961058598132218</v>
      </c>
      <c r="D700" s="404">
        <f t="shared" si="83"/>
        <v>0.1982392705549442</v>
      </c>
      <c r="E700" s="404">
        <f t="shared" si="84"/>
        <v>0.30555305553055534</v>
      </c>
      <c r="F700" s="404">
        <f t="shared" si="85"/>
        <v>0.27968652633580127</v>
      </c>
      <c r="G700" s="404">
        <f t="shared" si="86"/>
        <v>0.18231777173134756</v>
      </c>
      <c r="H700" s="404">
        <f t="shared" si="87"/>
        <v>0.25585709504949972</v>
      </c>
      <c r="I700" s="404">
        <f t="shared" si="88"/>
        <v>0.17187262694274288</v>
      </c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</row>
    <row r="701" spans="2:29" x14ac:dyDescent="0.3">
      <c r="B701" s="256">
        <f t="shared" si="89"/>
        <v>680</v>
      </c>
      <c r="C701" s="404">
        <f t="shared" si="82"/>
        <v>0.29990249654202855</v>
      </c>
      <c r="D701" s="404">
        <f t="shared" si="83"/>
        <v>0.19840964473515454</v>
      </c>
      <c r="E701" s="404">
        <f t="shared" si="84"/>
        <v>0.30575539568345322</v>
      </c>
      <c r="F701" s="404">
        <f t="shared" si="85"/>
        <v>0.27994088729378408</v>
      </c>
      <c r="G701" s="404">
        <f t="shared" si="86"/>
        <v>0.18253400143163923</v>
      </c>
      <c r="H701" s="404">
        <f t="shared" si="87"/>
        <v>0.25606994259229998</v>
      </c>
      <c r="I701" s="404">
        <f t="shared" si="88"/>
        <v>0.17206477732793521</v>
      </c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</row>
    <row r="702" spans="2:29" x14ac:dyDescent="0.3">
      <c r="B702" s="256">
        <f t="shared" si="89"/>
        <v>681</v>
      </c>
      <c r="C702" s="404">
        <f t="shared" si="82"/>
        <v>0.3001941166671766</v>
      </c>
      <c r="D702" s="404">
        <f t="shared" si="83"/>
        <v>0.19857981036366726</v>
      </c>
      <c r="E702" s="404">
        <f t="shared" si="84"/>
        <v>0.30595740857219872</v>
      </c>
      <c r="F702" s="404">
        <f t="shared" si="85"/>
        <v>0.28019496226901358</v>
      </c>
      <c r="G702" s="404">
        <f t="shared" si="86"/>
        <v>0.18275010734220695</v>
      </c>
      <c r="H702" s="404">
        <f t="shared" si="87"/>
        <v>0.25628251790211665</v>
      </c>
      <c r="I702" s="404">
        <f t="shared" si="88"/>
        <v>0.17225679162240096</v>
      </c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</row>
    <row r="703" spans="2:29" x14ac:dyDescent="0.3">
      <c r="B703" s="256">
        <f t="shared" si="89"/>
        <v>682</v>
      </c>
      <c r="C703" s="404">
        <f t="shared" si="82"/>
        <v>0.30048544679000294</v>
      </c>
      <c r="D703" s="404">
        <f t="shared" si="83"/>
        <v>0.19874976782317413</v>
      </c>
      <c r="E703" s="404">
        <f t="shared" si="84"/>
        <v>0.30615909499012389</v>
      </c>
      <c r="F703" s="404">
        <f t="shared" si="85"/>
        <v>0.28044875174352224</v>
      </c>
      <c r="G703" s="404">
        <f t="shared" si="86"/>
        <v>0.18296608956932323</v>
      </c>
      <c r="H703" s="404">
        <f t="shared" si="87"/>
        <v>0.25649482150089681</v>
      </c>
      <c r="I703" s="404">
        <f t="shared" si="88"/>
        <v>0.17244866997066854</v>
      </c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</row>
    <row r="704" spans="2:29" x14ac:dyDescent="0.3">
      <c r="B704" s="256">
        <f t="shared" si="89"/>
        <v>683</v>
      </c>
      <c r="C704" s="404">
        <f t="shared" si="82"/>
        <v>0.3007764873428827</v>
      </c>
      <c r="D704" s="404">
        <f t="shared" si="83"/>
        <v>0.1989195174954313</v>
      </c>
      <c r="E704" s="404">
        <f t="shared" si="84"/>
        <v>0.30636045572799853</v>
      </c>
      <c r="F704" s="404">
        <f t="shared" si="85"/>
        <v>0.28070225619826</v>
      </c>
      <c r="G704" s="404">
        <f t="shared" si="86"/>
        <v>0.18318194821913888</v>
      </c>
      <c r="H704" s="404">
        <f t="shared" si="87"/>
        <v>0.25670685390925407</v>
      </c>
      <c r="I704" s="404">
        <f t="shared" si="88"/>
        <v>0.17264041251706183</v>
      </c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</row>
    <row r="705" spans="2:29" x14ac:dyDescent="0.3">
      <c r="B705" s="256">
        <f t="shared" si="89"/>
        <v>684</v>
      </c>
      <c r="C705" s="404">
        <f t="shared" si="82"/>
        <v>0.30106723875733221</v>
      </c>
      <c r="D705" s="404">
        <f t="shared" si="83"/>
        <v>0.19908905976126201</v>
      </c>
      <c r="E705" s="404">
        <f t="shared" si="84"/>
        <v>0.30656149157404089</v>
      </c>
      <c r="F705" s="404">
        <f t="shared" si="85"/>
        <v>0.28095547611309712</v>
      </c>
      <c r="G705" s="404">
        <f t="shared" si="86"/>
        <v>0.18339768339768339</v>
      </c>
      <c r="H705" s="404">
        <f t="shared" si="87"/>
        <v>0.25691861564647289</v>
      </c>
      <c r="I705" s="404">
        <f t="shared" si="88"/>
        <v>0.17283201940570042</v>
      </c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</row>
    <row r="706" spans="2:29" x14ac:dyDescent="0.3">
      <c r="B706" s="256">
        <f t="shared" si="89"/>
        <v>685</v>
      </c>
      <c r="C706" s="404">
        <f t="shared" si="82"/>
        <v>0.30135770146401047</v>
      </c>
      <c r="D706" s="404">
        <f t="shared" si="83"/>
        <v>0.19925839500055939</v>
      </c>
      <c r="E706" s="404">
        <f t="shared" si="84"/>
        <v>0.30676220331392745</v>
      </c>
      <c r="F706" s="404">
        <f t="shared" si="85"/>
        <v>0.28120841196682733</v>
      </c>
      <c r="G706" s="404">
        <f t="shared" si="86"/>
        <v>0.18361329521086492</v>
      </c>
      <c r="H706" s="404">
        <f t="shared" si="87"/>
        <v>0.25713010723051277</v>
      </c>
      <c r="I706" s="404">
        <f t="shared" si="88"/>
        <v>0.17302349078050014</v>
      </c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</row>
    <row r="707" spans="2:29" x14ac:dyDescent="0.3">
      <c r="B707" s="256">
        <f t="shared" si="89"/>
        <v>686</v>
      </c>
      <c r="C707" s="404">
        <f t="shared" si="82"/>
        <v>0.30164787589272185</v>
      </c>
      <c r="D707" s="404">
        <f t="shared" si="83"/>
        <v>0.19942752359228946</v>
      </c>
      <c r="E707" s="404">
        <f t="shared" si="84"/>
        <v>0.30696259173080365</v>
      </c>
      <c r="F707" s="404">
        <f t="shared" si="85"/>
        <v>0.28146106423717043</v>
      </c>
      <c r="G707" s="404">
        <f t="shared" si="86"/>
        <v>0.18382878376447051</v>
      </c>
      <c r="H707" s="404">
        <f t="shared" si="87"/>
        <v>0.25734132917801245</v>
      </c>
      <c r="I707" s="404">
        <f t="shared" si="88"/>
        <v>0.17321482678517322</v>
      </c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</row>
    <row r="708" spans="2:29" x14ac:dyDescent="0.3">
      <c r="B708" s="256">
        <f t="shared" si="89"/>
        <v>687</v>
      </c>
      <c r="C708" s="404">
        <f t="shared" si="82"/>
        <v>0.30193776247241816</v>
      </c>
      <c r="D708" s="404">
        <f t="shared" si="83"/>
        <v>0.1995964459144938</v>
      </c>
      <c r="E708" s="404">
        <f t="shared" si="84"/>
        <v>0.30716265760529377</v>
      </c>
      <c r="F708" s="404">
        <f t="shared" si="85"/>
        <v>0.28171343340077593</v>
      </c>
      <c r="G708" s="404">
        <f t="shared" si="86"/>
        <v>0.18404414916416631</v>
      </c>
      <c r="H708" s="404">
        <f t="shared" si="87"/>
        <v>0.2575522820042942</v>
      </c>
      <c r="I708" s="404">
        <f t="shared" si="88"/>
        <v>0.17340602756322882</v>
      </c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</row>
    <row r="709" spans="2:29" x14ac:dyDescent="0.3">
      <c r="B709" s="256">
        <f t="shared" si="89"/>
        <v>688</v>
      </c>
      <c r="C709" s="404">
        <f t="shared" si="82"/>
        <v>0.30222736163120018</v>
      </c>
      <c r="D709" s="404">
        <f t="shared" si="83"/>
        <v>0.19976516234429242</v>
      </c>
      <c r="E709" s="404">
        <f t="shared" si="84"/>
        <v>0.30736240171551105</v>
      </c>
      <c r="F709" s="404">
        <f t="shared" si="85"/>
        <v>0.28196551993322566</v>
      </c>
      <c r="G709" s="404">
        <f t="shared" si="86"/>
        <v>0.18425939151549778</v>
      </c>
      <c r="H709" s="404">
        <f t="shared" si="87"/>
        <v>0.25776296622336803</v>
      </c>
      <c r="I709" s="404">
        <f t="shared" si="88"/>
        <v>0.17359709325797337</v>
      </c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</row>
    <row r="710" spans="2:29" x14ac:dyDescent="0.3">
      <c r="B710" s="256">
        <f t="shared" si="89"/>
        <v>689</v>
      </c>
      <c r="C710" s="404">
        <f t="shared" si="82"/>
        <v>0.30251667379632063</v>
      </c>
      <c r="D710" s="404">
        <f t="shared" si="83"/>
        <v>0.19993367325788669</v>
      </c>
      <c r="E710" s="404">
        <f t="shared" si="84"/>
        <v>0.30756182483706812</v>
      </c>
      <c r="F710" s="404">
        <f t="shared" si="85"/>
        <v>0.28221732430903668</v>
      </c>
      <c r="G710" s="404">
        <f t="shared" si="86"/>
        <v>0.18447451092388975</v>
      </c>
      <c r="H710" s="404">
        <f t="shared" si="87"/>
        <v>0.2579733823479356</v>
      </c>
      <c r="I710" s="404">
        <f t="shared" si="88"/>
        <v>0.17378802401251073</v>
      </c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</row>
    <row r="711" spans="2:29" x14ac:dyDescent="0.3">
      <c r="B711" s="256">
        <f t="shared" si="89"/>
        <v>690</v>
      </c>
      <c r="C711" s="404">
        <f t="shared" si="82"/>
        <v>0.3028056993941855</v>
      </c>
      <c r="D711" s="404">
        <f t="shared" si="83"/>
        <v>0.20010197903056184</v>
      </c>
      <c r="E711" s="404">
        <f t="shared" si="84"/>
        <v>0.30776092774308655</v>
      </c>
      <c r="F711" s="404">
        <f t="shared" si="85"/>
        <v>0.28246884700166447</v>
      </c>
      <c r="G711" s="404">
        <f t="shared" si="86"/>
        <v>0.18468950749464669</v>
      </c>
      <c r="H711" s="404">
        <f t="shared" si="87"/>
        <v>0.25818353088939477</v>
      </c>
      <c r="I711" s="404">
        <f t="shared" si="88"/>
        <v>0.17397881996974282</v>
      </c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</row>
    <row r="712" spans="2:29" x14ac:dyDescent="0.3">
      <c r="B712" s="256">
        <f t="shared" si="89"/>
        <v>691</v>
      </c>
      <c r="C712" s="404">
        <f t="shared" si="82"/>
        <v>0.3030944388503567</v>
      </c>
      <c r="D712" s="404">
        <f t="shared" si="83"/>
        <v>0.20027008003669011</v>
      </c>
      <c r="E712" s="404">
        <f t="shared" si="84"/>
        <v>0.30795971120420712</v>
      </c>
      <c r="F712" s="404">
        <f t="shared" si="85"/>
        <v>0.28272008848350599</v>
      </c>
      <c r="G712" s="404">
        <f t="shared" si="86"/>
        <v>0.18490438133295276</v>
      </c>
      <c r="H712" s="404">
        <f t="shared" si="87"/>
        <v>0.25839341235784347</v>
      </c>
      <c r="I712" s="404">
        <f t="shared" si="88"/>
        <v>0.17416948127236981</v>
      </c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</row>
    <row r="713" spans="2:29" x14ac:dyDescent="0.3">
      <c r="B713" s="256">
        <f t="shared" si="89"/>
        <v>692</v>
      </c>
      <c r="C713" s="404">
        <f t="shared" si="82"/>
        <v>0.30338289258955375</v>
      </c>
      <c r="D713" s="404">
        <f t="shared" si="83"/>
        <v>0.20043797664973326</v>
      </c>
      <c r="E713" s="404">
        <f t="shared" si="84"/>
        <v>0.30815817598859996</v>
      </c>
      <c r="F713" s="404">
        <f t="shared" si="85"/>
        <v>0.28297104922590233</v>
      </c>
      <c r="G713" s="404">
        <f t="shared" si="86"/>
        <v>0.18511913254387216</v>
      </c>
      <c r="H713" s="404">
        <f t="shared" si="87"/>
        <v>0.25860302726208395</v>
      </c>
      <c r="I713" s="404">
        <f t="shared" si="88"/>
        <v>0.17436000806289054</v>
      </c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</row>
    <row r="714" spans="2:29" x14ac:dyDescent="0.3">
      <c r="B714" s="256">
        <f t="shared" si="89"/>
        <v>693</v>
      </c>
      <c r="C714" s="404">
        <f t="shared" si="82"/>
        <v>0.30367106103565622</v>
      </c>
      <c r="D714" s="404">
        <f t="shared" si="83"/>
        <v>0.20060566924224543</v>
      </c>
      <c r="E714" s="404">
        <f t="shared" si="84"/>
        <v>0.30835632286197384</v>
      </c>
      <c r="F714" s="404">
        <f t="shared" si="85"/>
        <v>0.28322172969914178</v>
      </c>
      <c r="G714" s="404">
        <f t="shared" si="86"/>
        <v>0.18533376123234918</v>
      </c>
      <c r="H714" s="404">
        <f t="shared" si="87"/>
        <v>0.25881237610962682</v>
      </c>
      <c r="I714" s="404">
        <f t="shared" si="88"/>
        <v>0.17455040048360285</v>
      </c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</row>
    <row r="715" spans="2:29" x14ac:dyDescent="0.3">
      <c r="B715" s="256">
        <f t="shared" si="89"/>
        <v>694</v>
      </c>
      <c r="C715" s="404">
        <f t="shared" si="82"/>
        <v>0.30395894461170547</v>
      </c>
      <c r="D715" s="404">
        <f t="shared" si="83"/>
        <v>0.20077315818587588</v>
      </c>
      <c r="E715" s="404">
        <f t="shared" si="84"/>
        <v>0.30855415258758673</v>
      </c>
      <c r="F715" s="404">
        <f t="shared" si="85"/>
        <v>0.28347213037246283</v>
      </c>
      <c r="G715" s="404">
        <f t="shared" si="86"/>
        <v>0.18554826750320833</v>
      </c>
      <c r="H715" s="404">
        <f t="shared" si="87"/>
        <v>0.25902145940669513</v>
      </c>
      <c r="I715" s="404">
        <f t="shared" si="88"/>
        <v>0.1747406586766039</v>
      </c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</row>
    <row r="716" spans="2:29" x14ac:dyDescent="0.3">
      <c r="B716" s="256">
        <f t="shared" si="89"/>
        <v>695</v>
      </c>
      <c r="C716" s="404">
        <f t="shared" si="82"/>
        <v>0.30424654373990695</v>
      </c>
      <c r="D716" s="404">
        <f t="shared" si="83"/>
        <v>0.20094044385137175</v>
      </c>
      <c r="E716" s="404">
        <f t="shared" si="84"/>
        <v>0.30875166592625497</v>
      </c>
      <c r="F716" s="404">
        <f t="shared" si="85"/>
        <v>0.28372225171405718</v>
      </c>
      <c r="G716" s="404">
        <f t="shared" si="86"/>
        <v>0.18576265146115467</v>
      </c>
      <c r="H716" s="404">
        <f t="shared" si="87"/>
        <v>0.25923027765822865</v>
      </c>
      <c r="I716" s="404">
        <f t="shared" si="88"/>
        <v>0.17493078278379059</v>
      </c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</row>
    <row r="717" spans="2:29" x14ac:dyDescent="0.3">
      <c r="B717" s="256">
        <f t="shared" si="89"/>
        <v>696</v>
      </c>
      <c r="C717" s="404">
        <f t="shared" si="82"/>
        <v>0.30453385884163214</v>
      </c>
      <c r="D717" s="404">
        <f t="shared" si="83"/>
        <v>0.20110752660858078</v>
      </c>
      <c r="E717" s="404">
        <f t="shared" si="84"/>
        <v>0.30894886363636359</v>
      </c>
      <c r="F717" s="404">
        <f t="shared" si="85"/>
        <v>0.28397209419107233</v>
      </c>
      <c r="G717" s="404">
        <f t="shared" si="86"/>
        <v>0.18597691321077384</v>
      </c>
      <c r="H717" s="404">
        <f t="shared" si="87"/>
        <v>0.25943883136788765</v>
      </c>
      <c r="I717" s="404">
        <f t="shared" si="88"/>
        <v>0.1751207729468599</v>
      </c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</row>
    <row r="718" spans="2:29" x14ac:dyDescent="0.3">
      <c r="B718" s="256">
        <f t="shared" si="89"/>
        <v>697</v>
      </c>
      <c r="C718" s="404">
        <f t="shared" si="82"/>
        <v>0.30482089033742077</v>
      </c>
      <c r="D718" s="404">
        <f t="shared" si="83"/>
        <v>0.20127440682645409</v>
      </c>
      <c r="E718" s="404">
        <f t="shared" si="84"/>
        <v>0.30914574647387566</v>
      </c>
      <c r="F718" s="404">
        <f t="shared" si="85"/>
        <v>0.28422165826961482</v>
      </c>
      <c r="G718" s="404">
        <f t="shared" si="86"/>
        <v>0.18619105285653226</v>
      </c>
      <c r="H718" s="404">
        <f t="shared" si="87"/>
        <v>0.25964712103805704</v>
      </c>
      <c r="I718" s="404">
        <f t="shared" si="88"/>
        <v>0.1753106293073092</v>
      </c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</row>
    <row r="719" spans="2:29" x14ac:dyDescent="0.3">
      <c r="B719" s="256">
        <f t="shared" si="89"/>
        <v>698</v>
      </c>
      <c r="C719" s="404">
        <f t="shared" si="82"/>
        <v>0.30510763864698254</v>
      </c>
      <c r="D719" s="404">
        <f t="shared" si="83"/>
        <v>0.20144108487304879</v>
      </c>
      <c r="E719" s="404">
        <f t="shared" si="84"/>
        <v>0.30934231519234179</v>
      </c>
      <c r="F719" s="404">
        <f t="shared" si="85"/>
        <v>0.28447094441475307</v>
      </c>
      <c r="G719" s="404">
        <f t="shared" si="86"/>
        <v>0.18640507050277738</v>
      </c>
      <c r="H719" s="404">
        <f t="shared" si="87"/>
        <v>0.25985514716985059</v>
      </c>
      <c r="I719" s="404">
        <f t="shared" si="88"/>
        <v>0.17550035200643671</v>
      </c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</row>
    <row r="720" spans="2:29" x14ac:dyDescent="0.3">
      <c r="B720" s="256">
        <f t="shared" si="89"/>
        <v>699</v>
      </c>
      <c r="C720" s="404">
        <f t="shared" si="82"/>
        <v>0.30539410418919971</v>
      </c>
      <c r="D720" s="404">
        <f t="shared" si="83"/>
        <v>0.20160756111553077</v>
      </c>
      <c r="E720" s="404">
        <f t="shared" si="84"/>
        <v>0.30953857054291029</v>
      </c>
      <c r="F720" s="404">
        <f t="shared" si="85"/>
        <v>0.28471995309052012</v>
      </c>
      <c r="G720" s="404">
        <f t="shared" si="86"/>
        <v>0.18661896625373772</v>
      </c>
      <c r="H720" s="404">
        <f t="shared" si="87"/>
        <v>0.26006291026311473</v>
      </c>
      <c r="I720" s="404">
        <f t="shared" si="88"/>
        <v>0.17568994118534159</v>
      </c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</row>
    <row r="721" spans="2:29" x14ac:dyDescent="0.3">
      <c r="B721" s="256">
        <f t="shared" si="89"/>
        <v>700</v>
      </c>
      <c r="C721" s="404">
        <f t="shared" si="82"/>
        <v>0.30568028738212843</v>
      </c>
      <c r="D721" s="404">
        <f t="shared" si="83"/>
        <v>0.20177383592017739</v>
      </c>
      <c r="E721" s="404">
        <f t="shared" si="84"/>
        <v>0.30973451327433627</v>
      </c>
      <c r="F721" s="404">
        <f t="shared" si="85"/>
        <v>0.28496868475991649</v>
      </c>
      <c r="G721" s="404">
        <f t="shared" si="86"/>
        <v>0.18683274021352314</v>
      </c>
      <c r="H721" s="404">
        <f t="shared" si="87"/>
        <v>0.26027041081643265</v>
      </c>
      <c r="I721" s="404">
        <f t="shared" si="88"/>
        <v>0.17587939698492464</v>
      </c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</row>
    <row r="722" spans="2:29" x14ac:dyDescent="0.3">
      <c r="B722" s="256">
        <f t="shared" si="89"/>
        <v>701</v>
      </c>
      <c r="C722" s="404">
        <f t="shared" si="82"/>
        <v>0.30596618864300151</v>
      </c>
      <c r="D722" s="404">
        <f t="shared" si="83"/>
        <v>0.2019399096523801</v>
      </c>
      <c r="E722" s="404">
        <f t="shared" si="84"/>
        <v>0.30993014413299141</v>
      </c>
      <c r="F722" s="404">
        <f t="shared" si="85"/>
        <v>0.28521713988491337</v>
      </c>
      <c r="G722" s="404">
        <f t="shared" si="86"/>
        <v>0.18704639248612495</v>
      </c>
      <c r="H722" s="404">
        <f t="shared" si="87"/>
        <v>0.26047764932712819</v>
      </c>
      <c r="I722" s="404">
        <f t="shared" si="88"/>
        <v>0.17606871954588837</v>
      </c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</row>
    <row r="723" spans="2:29" x14ac:dyDescent="0.3">
      <c r="B723" s="256">
        <f t="shared" si="89"/>
        <v>702</v>
      </c>
      <c r="C723" s="404">
        <f t="shared" si="82"/>
        <v>0.30625180838822985</v>
      </c>
      <c r="D723" s="404">
        <f t="shared" si="83"/>
        <v>0.20210578267664719</v>
      </c>
      <c r="E723" s="404">
        <f t="shared" si="84"/>
        <v>0.31012546386287332</v>
      </c>
      <c r="F723" s="404">
        <f t="shared" si="85"/>
        <v>0.28546531892645521</v>
      </c>
      <c r="G723" s="404">
        <f t="shared" si="86"/>
        <v>0.18725992317541612</v>
      </c>
      <c r="H723" s="404">
        <f t="shared" si="87"/>
        <v>0.26068462629126998</v>
      </c>
      <c r="I723" s="404">
        <f t="shared" si="88"/>
        <v>0.17625790900873756</v>
      </c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</row>
    <row r="724" spans="2:29" x14ac:dyDescent="0.3">
      <c r="B724" s="256">
        <f t="shared" si="89"/>
        <v>703</v>
      </c>
      <c r="C724" s="404">
        <f t="shared" si="82"/>
        <v>0.30653714703340484</v>
      </c>
      <c r="D724" s="404">
        <f t="shared" si="83"/>
        <v>0.20227145535660648</v>
      </c>
      <c r="E724" s="404">
        <f t="shared" si="84"/>
        <v>0.3103204732056149</v>
      </c>
      <c r="F724" s="404">
        <f t="shared" si="85"/>
        <v>0.2857132223444625</v>
      </c>
      <c r="G724" s="404">
        <f t="shared" si="86"/>
        <v>0.18747333238515146</v>
      </c>
      <c r="H724" s="404">
        <f t="shared" si="87"/>
        <v>0.26089134220367527</v>
      </c>
      <c r="I724" s="404">
        <f t="shared" si="88"/>
        <v>0.17644696551377945</v>
      </c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</row>
    <row r="725" spans="2:29" x14ac:dyDescent="0.3">
      <c r="B725" s="256">
        <f t="shared" si="89"/>
        <v>704</v>
      </c>
      <c r="C725" s="404">
        <f t="shared" si="82"/>
        <v>0.30682220499330015</v>
      </c>
      <c r="D725" s="404">
        <f t="shared" si="83"/>
        <v>0.20243692805500785</v>
      </c>
      <c r="E725" s="404">
        <f t="shared" si="84"/>
        <v>0.31051517290049402</v>
      </c>
      <c r="F725" s="404">
        <f t="shared" si="85"/>
        <v>0.28596085059783483</v>
      </c>
      <c r="G725" s="404">
        <f t="shared" si="86"/>
        <v>0.18768662021896773</v>
      </c>
      <c r="H725" s="404">
        <f t="shared" si="87"/>
        <v>0.26109779755791396</v>
      </c>
      <c r="I725" s="404">
        <f t="shared" si="88"/>
        <v>0.17663588920112405</v>
      </c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</row>
    <row r="726" spans="2:29" x14ac:dyDescent="0.3">
      <c r="B726" s="256">
        <f t="shared" si="89"/>
        <v>705</v>
      </c>
      <c r="C726" s="404">
        <f t="shared" ref="C726:C789" si="90">$B726/($B726+$C$10+($B726/$E$10))</f>
        <v>0.30710698268187386</v>
      </c>
      <c r="D726" s="404">
        <f t="shared" ref="D726:D789" si="91">$B726/($B726+$C$11+($B726/$E$11))</f>
        <v>0.20260220113372598</v>
      </c>
      <c r="E726" s="404">
        <f t="shared" ref="E726:E789" si="92">$B726/($B726+$C$12+($B726/$E$12))</f>
        <v>0.31070956368444247</v>
      </c>
      <c r="F726" s="404">
        <f t="shared" ref="F726:F789" si="93">$B726/($B726+$C$13+($B726/$E$13))</f>
        <v>0.28620820414445358</v>
      </c>
      <c r="G726" s="404">
        <f t="shared" ref="G726:G789" si="94">$B726/($B726+$C$14+($B726/$E$14))</f>
        <v>0.1878997867803838</v>
      </c>
      <c r="H726" s="404">
        <f t="shared" ref="H726:H789" si="95">$B726/($B726+$C$15+($B726/$E$15))</f>
        <v>0.26130399284631234</v>
      </c>
      <c r="I726" s="404">
        <f t="shared" ref="I726:I789" si="96">$B726/($B726+$C$16+($B726/$E$16))</f>
        <v>0.17682468021068473</v>
      </c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</row>
    <row r="727" spans="2:29" x14ac:dyDescent="0.3">
      <c r="B727" s="256">
        <f t="shared" si="89"/>
        <v>706</v>
      </c>
      <c r="C727" s="404">
        <f t="shared" si="90"/>
        <v>0.30739148051227061</v>
      </c>
      <c r="D727" s="404">
        <f t="shared" si="91"/>
        <v>0.20276727495376304</v>
      </c>
      <c r="E727" s="404">
        <f t="shared" si="92"/>
        <v>0.31090364629205564</v>
      </c>
      <c r="F727" s="404">
        <f t="shared" si="93"/>
        <v>0.28645528344118493</v>
      </c>
      <c r="G727" s="404">
        <f t="shared" si="94"/>
        <v>0.18811283217280092</v>
      </c>
      <c r="H727" s="404">
        <f t="shared" si="95"/>
        <v>0.26150992855995731</v>
      </c>
      <c r="I727" s="404">
        <f t="shared" si="96"/>
        <v>0.17701333868217831</v>
      </c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</row>
    <row r="728" spans="2:29" x14ac:dyDescent="0.3">
      <c r="B728" s="256">
        <f t="shared" si="89"/>
        <v>707</v>
      </c>
      <c r="C728" s="404">
        <f t="shared" si="90"/>
        <v>0.30767569889682311</v>
      </c>
      <c r="D728" s="404">
        <f t="shared" si="91"/>
        <v>0.20293214987525113</v>
      </c>
      <c r="E728" s="404">
        <f t="shared" si="92"/>
        <v>0.31109742145560154</v>
      </c>
      <c r="F728" s="404">
        <f t="shared" si="93"/>
        <v>0.28670208894388238</v>
      </c>
      <c r="G728" s="404">
        <f t="shared" si="94"/>
        <v>0.18832575649950278</v>
      </c>
      <c r="H728" s="404">
        <f t="shared" si="95"/>
        <v>0.26171560518870002</v>
      </c>
      <c r="I728" s="404">
        <f t="shared" si="96"/>
        <v>0.17720186475512556</v>
      </c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</row>
    <row r="729" spans="2:29" x14ac:dyDescent="0.3">
      <c r="B729" s="256">
        <f t="shared" si="89"/>
        <v>708</v>
      </c>
      <c r="C729" s="404">
        <f t="shared" si="90"/>
        <v>0.30795963824705475</v>
      </c>
      <c r="D729" s="404">
        <f t="shared" si="91"/>
        <v>0.2030968262574552</v>
      </c>
      <c r="E729" s="404">
        <f t="shared" si="92"/>
        <v>0.3112908899050299</v>
      </c>
      <c r="F729" s="404">
        <f t="shared" si="93"/>
        <v>0.28694862110738972</v>
      </c>
      <c r="G729" s="404">
        <f t="shared" si="94"/>
        <v>0.18853855986365575</v>
      </c>
      <c r="H729" s="404">
        <f t="shared" si="95"/>
        <v>0.26192102322115979</v>
      </c>
      <c r="I729" s="404">
        <f t="shared" si="96"/>
        <v>0.17739025856885149</v>
      </c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</row>
    <row r="730" spans="2:29" x14ac:dyDescent="0.3">
      <c r="B730" s="256">
        <f t="shared" si="89"/>
        <v>709</v>
      </c>
      <c r="C730" s="404">
        <f t="shared" si="90"/>
        <v>0.30824329897368091</v>
      </c>
      <c r="D730" s="404">
        <f t="shared" si="91"/>
        <v>0.2032613044587753</v>
      </c>
      <c r="E730" s="404">
        <f t="shared" si="92"/>
        <v>0.31148405236798177</v>
      </c>
      <c r="F730" s="404">
        <f t="shared" si="93"/>
        <v>0.28719488038554386</v>
      </c>
      <c r="G730" s="404">
        <f t="shared" si="94"/>
        <v>0.18875124236830895</v>
      </c>
      <c r="H730" s="404">
        <f t="shared" si="95"/>
        <v>0.26212618314472824</v>
      </c>
      <c r="I730" s="404">
        <f t="shared" si="96"/>
        <v>0.17757852026248561</v>
      </c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</row>
    <row r="731" spans="2:29" x14ac:dyDescent="0.3">
      <c r="B731" s="256">
        <f t="shared" ref="B731:B794" si="97">B730+1</f>
        <v>710</v>
      </c>
      <c r="C731" s="404">
        <f t="shared" si="90"/>
        <v>0.30852668148661178</v>
      </c>
      <c r="D731" s="404">
        <f t="shared" si="91"/>
        <v>0.20342558483674947</v>
      </c>
      <c r="E731" s="404">
        <f t="shared" si="92"/>
        <v>0.31167690956979804</v>
      </c>
      <c r="F731" s="404">
        <f t="shared" si="93"/>
        <v>0.28744086723117762</v>
      </c>
      <c r="G731" s="404">
        <f t="shared" si="94"/>
        <v>0.1889638041163946</v>
      </c>
      <c r="H731" s="404">
        <f t="shared" si="95"/>
        <v>0.26233108544557271</v>
      </c>
      <c r="I731" s="404">
        <f t="shared" si="96"/>
        <v>0.17776664997496244</v>
      </c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</row>
    <row r="732" spans="2:29" x14ac:dyDescent="0.3">
      <c r="B732" s="256">
        <f t="shared" si="97"/>
        <v>711</v>
      </c>
      <c r="C732" s="404">
        <f t="shared" si="90"/>
        <v>0.30880978619495347</v>
      </c>
      <c r="D732" s="404">
        <f t="shared" si="91"/>
        <v>0.20358966774805617</v>
      </c>
      <c r="E732" s="404">
        <f t="shared" si="92"/>
        <v>0.31186946223352924</v>
      </c>
      <c r="F732" s="404">
        <f t="shared" si="93"/>
        <v>0.2876865820961223</v>
      </c>
      <c r="G732" s="404">
        <f t="shared" si="94"/>
        <v>0.18917624521072796</v>
      </c>
      <c r="H732" s="404">
        <f t="shared" si="95"/>
        <v>0.26253573060864044</v>
      </c>
      <c r="I732" s="404">
        <f t="shared" si="96"/>
        <v>0.17795464784502177</v>
      </c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</row>
    <row r="733" spans="2:29" x14ac:dyDescent="0.3">
      <c r="B733" s="256">
        <f t="shared" si="97"/>
        <v>712</v>
      </c>
      <c r="C733" s="404">
        <f t="shared" si="90"/>
        <v>0.30909261350701062</v>
      </c>
      <c r="D733" s="404">
        <f t="shared" si="91"/>
        <v>0.20375355354851696</v>
      </c>
      <c r="E733" s="404">
        <f t="shared" si="92"/>
        <v>0.3120617110799439</v>
      </c>
      <c r="F733" s="404">
        <f t="shared" si="93"/>
        <v>0.28793202543121071</v>
      </c>
      <c r="G733" s="404">
        <f t="shared" si="94"/>
        <v>0.18938856575400767</v>
      </c>
      <c r="H733" s="404">
        <f t="shared" si="95"/>
        <v>0.26274011911766226</v>
      </c>
      <c r="I733" s="404">
        <f t="shared" si="96"/>
        <v>0.17814251401120895</v>
      </c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</row>
    <row r="734" spans="2:29" x14ac:dyDescent="0.3">
      <c r="B734" s="256">
        <f t="shared" si="97"/>
        <v>713</v>
      </c>
      <c r="C734" s="404">
        <f t="shared" si="90"/>
        <v>0.30937516383028796</v>
      </c>
      <c r="D734" s="404">
        <f t="shared" si="91"/>
        <v>0.20391724259309896</v>
      </c>
      <c r="E734" s="404">
        <f t="shared" si="92"/>
        <v>0.31225365682753786</v>
      </c>
      <c r="F734" s="404">
        <f t="shared" si="93"/>
        <v>0.28817719768627975</v>
      </c>
      <c r="G734" s="404">
        <f t="shared" si="94"/>
        <v>0.18960076584881577</v>
      </c>
      <c r="H734" s="404">
        <f t="shared" si="95"/>
        <v>0.26294425145515643</v>
      </c>
      <c r="I734" s="404">
        <f t="shared" si="96"/>
        <v>0.17833024861187535</v>
      </c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</row>
    <row r="735" spans="2:29" x14ac:dyDescent="0.3">
      <c r="B735" s="256">
        <f t="shared" si="97"/>
        <v>714</v>
      </c>
      <c r="C735" s="404">
        <f t="shared" si="90"/>
        <v>0.30965743757149261</v>
      </c>
      <c r="D735" s="404">
        <f t="shared" si="91"/>
        <v>0.20408073523591749</v>
      </c>
      <c r="E735" s="404">
        <f t="shared" si="92"/>
        <v>0.31244530019254335</v>
      </c>
      <c r="F735" s="404">
        <f t="shared" si="93"/>
        <v>0.28842209931017337</v>
      </c>
      <c r="G735" s="404">
        <f t="shared" si="94"/>
        <v>0.18981284559761805</v>
      </c>
      <c r="H735" s="404">
        <f t="shared" si="95"/>
        <v>0.26314812810243249</v>
      </c>
      <c r="I735" s="404">
        <f t="shared" si="96"/>
        <v>0.17851785178517851</v>
      </c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</row>
    <row r="736" spans="2:29" x14ac:dyDescent="0.3">
      <c r="B736" s="256">
        <f t="shared" si="97"/>
        <v>715</v>
      </c>
      <c r="C736" s="404">
        <f t="shared" si="90"/>
        <v>0.3099394351365356</v>
      </c>
      <c r="D736" s="404">
        <f t="shared" si="91"/>
        <v>0.20424403183023873</v>
      </c>
      <c r="E736" s="404">
        <f t="shared" si="92"/>
        <v>0.31263664188893747</v>
      </c>
      <c r="F736" s="404">
        <f t="shared" si="93"/>
        <v>0.28866673075074495</v>
      </c>
      <c r="G736" s="404">
        <f t="shared" si="94"/>
        <v>0.19002480510276401</v>
      </c>
      <c r="H736" s="404">
        <f t="shared" si="95"/>
        <v>0.26335174953959484</v>
      </c>
      <c r="I736" s="404">
        <f t="shared" si="96"/>
        <v>0.17870532366908273</v>
      </c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</row>
    <row r="737" spans="2:29" x14ac:dyDescent="0.3">
      <c r="B737" s="256">
        <f t="shared" si="97"/>
        <v>716</v>
      </c>
      <c r="C737" s="404">
        <f t="shared" si="90"/>
        <v>0.31022115693053431</v>
      </c>
      <c r="D737" s="404">
        <f t="shared" si="91"/>
        <v>0.20440713272848196</v>
      </c>
      <c r="E737" s="404">
        <f t="shared" si="92"/>
        <v>0.31282768262845156</v>
      </c>
      <c r="F737" s="404">
        <f t="shared" si="93"/>
        <v>0.28891109245486041</v>
      </c>
      <c r="G737" s="404">
        <f t="shared" si="94"/>
        <v>0.19023664446648719</v>
      </c>
      <c r="H737" s="404">
        <f t="shared" si="95"/>
        <v>0.26355511624554684</v>
      </c>
      <c r="I737" s="404">
        <f t="shared" si="96"/>
        <v>0.17889266440135917</v>
      </c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</row>
    <row r="738" spans="2:29" x14ac:dyDescent="0.3">
      <c r="B738" s="256">
        <f t="shared" si="97"/>
        <v>717</v>
      </c>
      <c r="C738" s="404">
        <f t="shared" si="90"/>
        <v>0.31050260335781388</v>
      </c>
      <c r="D738" s="404">
        <f t="shared" si="91"/>
        <v>0.20457003828222245</v>
      </c>
      <c r="E738" s="404">
        <f t="shared" si="92"/>
        <v>0.31301842312057976</v>
      </c>
      <c r="F738" s="404">
        <f t="shared" si="93"/>
        <v>0.28915518486840064</v>
      </c>
      <c r="G738" s="404">
        <f t="shared" si="94"/>
        <v>0.19044836379090521</v>
      </c>
      <c r="H738" s="404">
        <f t="shared" si="95"/>
        <v>0.26375822869799426</v>
      </c>
      <c r="I738" s="404">
        <f t="shared" si="96"/>
        <v>0.1790798741195864</v>
      </c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</row>
    <row r="739" spans="2:29" x14ac:dyDescent="0.3">
      <c r="B739" s="256">
        <f t="shared" si="97"/>
        <v>718</v>
      </c>
      <c r="C739" s="404">
        <f t="shared" si="90"/>
        <v>0.31078377482190983</v>
      </c>
      <c r="D739" s="404">
        <f t="shared" si="91"/>
        <v>0.20473274884219367</v>
      </c>
      <c r="E739" s="404">
        <f t="shared" si="92"/>
        <v>0.31320886407258769</v>
      </c>
      <c r="F739" s="404">
        <f t="shared" si="93"/>
        <v>0.28939900843626443</v>
      </c>
      <c r="G739" s="404">
        <f t="shared" si="94"/>
        <v>0.19065996317802011</v>
      </c>
      <c r="H739" s="404">
        <f t="shared" si="95"/>
        <v>0.26396108737344914</v>
      </c>
      <c r="I739" s="404">
        <f t="shared" si="96"/>
        <v>0.1792669529611505</v>
      </c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</row>
    <row r="740" spans="2:29" x14ac:dyDescent="0.3">
      <c r="B740" s="256">
        <f t="shared" si="97"/>
        <v>719</v>
      </c>
      <c r="C740" s="404">
        <f t="shared" si="90"/>
        <v>0.31106467172556918</v>
      </c>
      <c r="D740" s="404">
        <f t="shared" si="91"/>
        <v>0.20489526475829004</v>
      </c>
      <c r="E740" s="404">
        <f t="shared" si="92"/>
        <v>0.31339900618952143</v>
      </c>
      <c r="F740" s="404">
        <f t="shared" si="93"/>
        <v>0.28964256360237101</v>
      </c>
      <c r="G740" s="404">
        <f t="shared" si="94"/>
        <v>0.19087144272971826</v>
      </c>
      <c r="H740" s="404">
        <f t="shared" si="95"/>
        <v>0.26416369274723356</v>
      </c>
      <c r="I740" s="404">
        <f t="shared" si="96"/>
        <v>0.17945390106324566</v>
      </c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</row>
    <row r="741" spans="2:29" x14ac:dyDescent="0.3">
      <c r="B741" s="256">
        <f t="shared" si="97"/>
        <v>720</v>
      </c>
      <c r="C741" s="404">
        <f t="shared" si="90"/>
        <v>0.31134529447075304</v>
      </c>
      <c r="D741" s="404">
        <f t="shared" si="91"/>
        <v>0.20505758637956936</v>
      </c>
      <c r="E741" s="404">
        <f t="shared" si="92"/>
        <v>0.31358885017421601</v>
      </c>
      <c r="F741" s="404">
        <f t="shared" si="93"/>
        <v>0.28988585080966284</v>
      </c>
      <c r="G741" s="404">
        <f t="shared" si="94"/>
        <v>0.19108280254777071</v>
      </c>
      <c r="H741" s="404">
        <f t="shared" si="95"/>
        <v>0.26436604529348329</v>
      </c>
      <c r="I741" s="404">
        <f t="shared" si="96"/>
        <v>0.17964071856287425</v>
      </c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</row>
    <row r="742" spans="2:29" x14ac:dyDescent="0.3">
      <c r="B742" s="256">
        <f t="shared" si="97"/>
        <v>721</v>
      </c>
      <c r="C742" s="404">
        <f t="shared" si="90"/>
        <v>0.31162564345863808</v>
      </c>
      <c r="D742" s="404">
        <f t="shared" si="91"/>
        <v>0.20521971405425524</v>
      </c>
      <c r="E742" s="404">
        <f t="shared" si="92"/>
        <v>0.31377839672730434</v>
      </c>
      <c r="F742" s="404">
        <f t="shared" si="93"/>
        <v>0.29012887050010833</v>
      </c>
      <c r="G742" s="404">
        <f t="shared" si="94"/>
        <v>0.19129404273383332</v>
      </c>
      <c r="H742" s="404">
        <f t="shared" si="95"/>
        <v>0.26456814548515151</v>
      </c>
      <c r="I742" s="404">
        <f t="shared" si="96"/>
        <v>0.1798274055968474</v>
      </c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</row>
    <row r="743" spans="2:29" x14ac:dyDescent="0.3">
      <c r="B743" s="256">
        <f t="shared" si="97"/>
        <v>722</v>
      </c>
      <c r="C743" s="404">
        <f t="shared" si="90"/>
        <v>0.31190571908961889</v>
      </c>
      <c r="D743" s="404">
        <f t="shared" si="91"/>
        <v>0.20538164812973975</v>
      </c>
      <c r="E743" s="404">
        <f t="shared" si="92"/>
        <v>0.31396764654722564</v>
      </c>
      <c r="F743" s="404">
        <f t="shared" si="93"/>
        <v>0.29037162311470432</v>
      </c>
      <c r="G743" s="404">
        <f t="shared" si="94"/>
        <v>0.1915051633894469</v>
      </c>
      <c r="H743" s="404">
        <f t="shared" si="95"/>
        <v>0.2647699937940125</v>
      </c>
      <c r="I743" s="404">
        <f t="shared" si="96"/>
        <v>0.18001396230178518</v>
      </c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</row>
    <row r="744" spans="2:29" x14ac:dyDescent="0.3">
      <c r="B744" s="256">
        <f t="shared" si="97"/>
        <v>723</v>
      </c>
      <c r="C744" s="404">
        <f t="shared" si="90"/>
        <v>0.31218552176330921</v>
      </c>
      <c r="D744" s="404">
        <f t="shared" si="91"/>
        <v>0.20554338895258567</v>
      </c>
      <c r="E744" s="404">
        <f t="shared" si="92"/>
        <v>0.31415660033023374</v>
      </c>
      <c r="F744" s="404">
        <f t="shared" si="93"/>
        <v>0.29061410909347901</v>
      </c>
      <c r="G744" s="404">
        <f t="shared" si="94"/>
        <v>0.19171616461603735</v>
      </c>
      <c r="H744" s="404">
        <f t="shared" si="95"/>
        <v>0.26497159069066528</v>
      </c>
      <c r="I744" s="404">
        <f t="shared" si="96"/>
        <v>0.18020038881411696</v>
      </c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</row>
    <row r="745" spans="2:29" x14ac:dyDescent="0.3">
      <c r="B745" s="256">
        <f t="shared" si="97"/>
        <v>724</v>
      </c>
      <c r="C745" s="404">
        <f t="shared" si="90"/>
        <v>0.31246505187854473</v>
      </c>
      <c r="D745" s="404">
        <f t="shared" si="91"/>
        <v>0.2057049368685292</v>
      </c>
      <c r="E745" s="404">
        <f t="shared" si="92"/>
        <v>0.31434525877040642</v>
      </c>
      <c r="F745" s="404">
        <f t="shared" si="93"/>
        <v>0.29085632887549445</v>
      </c>
      <c r="G745" s="404">
        <f t="shared" si="94"/>
        <v>0.19192704651491588</v>
      </c>
      <c r="H745" s="404">
        <f t="shared" si="95"/>
        <v>0.26517293664453734</v>
      </c>
      <c r="I745" s="404">
        <f t="shared" si="96"/>
        <v>0.18038668527008173</v>
      </c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</row>
    <row r="746" spans="2:29" x14ac:dyDescent="0.3">
      <c r="B746" s="256">
        <f t="shared" si="97"/>
        <v>725</v>
      </c>
      <c r="C746" s="404">
        <f t="shared" si="90"/>
        <v>0.31274430983338414</v>
      </c>
      <c r="D746" s="404">
        <f t="shared" si="91"/>
        <v>0.20586629222248226</v>
      </c>
      <c r="E746" s="404">
        <f t="shared" si="92"/>
        <v>0.31453362255965295</v>
      </c>
      <c r="F746" s="404">
        <f t="shared" si="93"/>
        <v>0.29109828289884915</v>
      </c>
      <c r="G746" s="404">
        <f t="shared" si="94"/>
        <v>0.19213780918727916</v>
      </c>
      <c r="H746" s="404">
        <f t="shared" si="95"/>
        <v>0.26537403212388816</v>
      </c>
      <c r="I746" s="404">
        <f t="shared" si="96"/>
        <v>0.18057285180572852</v>
      </c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</row>
    <row r="747" spans="2:29" x14ac:dyDescent="0.3">
      <c r="B747" s="256">
        <f t="shared" si="97"/>
        <v>726</v>
      </c>
      <c r="C747" s="404">
        <f t="shared" si="90"/>
        <v>0.31302329602511153</v>
      </c>
      <c r="D747" s="404">
        <f t="shared" si="91"/>
        <v>0.20602745535853503</v>
      </c>
      <c r="E747" s="404">
        <f t="shared" si="92"/>
        <v>0.31472169238772324</v>
      </c>
      <c r="F747" s="404">
        <f t="shared" si="93"/>
        <v>0.29133997160068087</v>
      </c>
      <c r="G747" s="404">
        <f t="shared" si="94"/>
        <v>0.19234845273420942</v>
      </c>
      <c r="H747" s="404">
        <f t="shared" si="95"/>
        <v>0.26557487759581294</v>
      </c>
      <c r="I747" s="404">
        <f t="shared" si="96"/>
        <v>0.18075888855691663</v>
      </c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</row>
    <row r="748" spans="2:29" x14ac:dyDescent="0.3">
      <c r="B748" s="256">
        <f t="shared" si="97"/>
        <v>727</v>
      </c>
      <c r="C748" s="404">
        <f t="shared" si="90"/>
        <v>0.31330201085023812</v>
      </c>
      <c r="D748" s="404">
        <f t="shared" si="91"/>
        <v>0.20618842661995843</v>
      </c>
      <c r="E748" s="404">
        <f t="shared" si="92"/>
        <v>0.31490946894221605</v>
      </c>
      <c r="F748" s="404">
        <f t="shared" si="93"/>
        <v>0.29158139541716921</v>
      </c>
      <c r="G748" s="404">
        <f t="shared" si="94"/>
        <v>0.19255897725667467</v>
      </c>
      <c r="H748" s="404">
        <f t="shared" si="95"/>
        <v>0.26577547352624625</v>
      </c>
      <c r="I748" s="404">
        <f t="shared" si="96"/>
        <v>0.18094479565931604</v>
      </c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</row>
    <row r="749" spans="2:29" x14ac:dyDescent="0.3">
      <c r="B749" s="256">
        <f t="shared" si="97"/>
        <v>728</v>
      </c>
      <c r="C749" s="404">
        <f t="shared" si="90"/>
        <v>0.31358045470450407</v>
      </c>
      <c r="D749" s="404">
        <f t="shared" si="91"/>
        <v>0.20634920634920634</v>
      </c>
      <c r="E749" s="404">
        <f t="shared" si="92"/>
        <v>0.31509695290858725</v>
      </c>
      <c r="F749" s="404">
        <f t="shared" si="93"/>
        <v>0.29182255478353825</v>
      </c>
      <c r="G749" s="404">
        <f t="shared" si="94"/>
        <v>0.19276938285552889</v>
      </c>
      <c r="H749" s="404">
        <f t="shared" si="95"/>
        <v>0.26597582037996548</v>
      </c>
      <c r="I749" s="404">
        <f t="shared" si="96"/>
        <v>0.18113057324840764</v>
      </c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</row>
    <row r="750" spans="2:29" x14ac:dyDescent="0.3">
      <c r="B750" s="256">
        <f t="shared" si="97"/>
        <v>729</v>
      </c>
      <c r="C750" s="404">
        <f t="shared" si="90"/>
        <v>0.3138586279828805</v>
      </c>
      <c r="D750" s="404">
        <f t="shared" si="91"/>
        <v>0.20650979488791835</v>
      </c>
      <c r="E750" s="404">
        <f t="shared" si="92"/>
        <v>0.31528414497015833</v>
      </c>
      <c r="F750" s="404">
        <f t="shared" si="93"/>
        <v>0.29206345013405888</v>
      </c>
      <c r="G750" s="404">
        <f t="shared" si="94"/>
        <v>0.19297966963151209</v>
      </c>
      <c r="H750" s="404">
        <f t="shared" si="95"/>
        <v>0.26617591862059459</v>
      </c>
      <c r="I750" s="404">
        <f t="shared" si="96"/>
        <v>0.18131622145948367</v>
      </c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</row>
    <row r="751" spans="2:29" x14ac:dyDescent="0.3">
      <c r="B751" s="256">
        <f t="shared" si="97"/>
        <v>730</v>
      </c>
      <c r="C751" s="404">
        <f t="shared" si="90"/>
        <v>0.31413653107957118</v>
      </c>
      <c r="D751" s="404">
        <f t="shared" si="91"/>
        <v>0.2066701925769219</v>
      </c>
      <c r="E751" s="404">
        <f t="shared" si="92"/>
        <v>0.31547104580812446</v>
      </c>
      <c r="F751" s="404">
        <f t="shared" si="93"/>
        <v>0.29230408190205193</v>
      </c>
      <c r="G751" s="404">
        <f t="shared" si="94"/>
        <v>0.19318983768525053</v>
      </c>
      <c r="H751" s="404">
        <f t="shared" si="95"/>
        <v>0.26637576871060759</v>
      </c>
      <c r="I751" s="404">
        <f t="shared" si="96"/>
        <v>0.18150174042764794</v>
      </c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</row>
    <row r="752" spans="2:29" x14ac:dyDescent="0.3">
      <c r="B752" s="256">
        <f t="shared" si="97"/>
        <v>731</v>
      </c>
      <c r="C752" s="404">
        <f t="shared" si="90"/>
        <v>0.31441416438801473</v>
      </c>
      <c r="D752" s="404">
        <f t="shared" si="91"/>
        <v>0.20683039975623482</v>
      </c>
      <c r="E752" s="404">
        <f t="shared" si="92"/>
        <v>0.31565765610156316</v>
      </c>
      <c r="F752" s="404">
        <f t="shared" si="93"/>
        <v>0.29254445051989042</v>
      </c>
      <c r="G752" s="404">
        <f t="shared" si="94"/>
        <v>0.19339988711725695</v>
      </c>
      <c r="H752" s="404">
        <f t="shared" si="95"/>
        <v>0.26657537111133212</v>
      </c>
      <c r="I752" s="404">
        <f t="shared" si="96"/>
        <v>0.18168713028781627</v>
      </c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</row>
    <row r="753" spans="2:29" x14ac:dyDescent="0.3">
      <c r="B753" s="256">
        <f t="shared" si="97"/>
        <v>732</v>
      </c>
      <c r="C753" s="404">
        <f t="shared" si="90"/>
        <v>0.31469152830088587</v>
      </c>
      <c r="D753" s="404">
        <f t="shared" si="91"/>
        <v>0.20699041676506783</v>
      </c>
      <c r="E753" s="404">
        <f t="shared" si="92"/>
        <v>0.31584397652744217</v>
      </c>
      <c r="F753" s="404">
        <f t="shared" si="93"/>
        <v>0.29278455641900208</v>
      </c>
      <c r="G753" s="404">
        <f t="shared" si="94"/>
        <v>0.19360981802793059</v>
      </c>
      <c r="H753" s="404">
        <f t="shared" si="95"/>
        <v>0.26677472628295312</v>
      </c>
      <c r="I753" s="404">
        <f t="shared" si="96"/>
        <v>0.18187239117471674</v>
      </c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</row>
    <row r="754" spans="2:29" x14ac:dyDescent="0.3">
      <c r="B754" s="256">
        <f t="shared" si="97"/>
        <v>733</v>
      </c>
      <c r="C754" s="404">
        <f t="shared" si="90"/>
        <v>0.31496862321009805</v>
      </c>
      <c r="D754" s="404">
        <f t="shared" si="91"/>
        <v>0.20715024394182663</v>
      </c>
      <c r="E754" s="404">
        <f t="shared" si="92"/>
        <v>0.31603000776062773</v>
      </c>
      <c r="F754" s="404">
        <f t="shared" si="93"/>
        <v>0.29302440002987218</v>
      </c>
      <c r="G754" s="404">
        <f t="shared" si="94"/>
        <v>0.19381963051755746</v>
      </c>
      <c r="H754" s="404">
        <f t="shared" si="95"/>
        <v>0.26697383468451602</v>
      </c>
      <c r="I754" s="404">
        <f t="shared" si="96"/>
        <v>0.18205752322289007</v>
      </c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</row>
    <row r="755" spans="2:29" x14ac:dyDescent="0.3">
      <c r="B755" s="256">
        <f t="shared" si="97"/>
        <v>734</v>
      </c>
      <c r="C755" s="404">
        <f t="shared" si="90"/>
        <v>0.3152454495068045</v>
      </c>
      <c r="D755" s="404">
        <f t="shared" si="91"/>
        <v>0.20730988162411465</v>
      </c>
      <c r="E755" s="404">
        <f t="shared" si="92"/>
        <v>0.31621575047389283</v>
      </c>
      <c r="F755" s="404">
        <f t="shared" si="93"/>
        <v>0.29326398178204605</v>
      </c>
      <c r="G755" s="404">
        <f t="shared" si="94"/>
        <v>0.19402932468631046</v>
      </c>
      <c r="H755" s="404">
        <f t="shared" si="95"/>
        <v>0.2671726967739308</v>
      </c>
      <c r="I755" s="404">
        <f t="shared" si="96"/>
        <v>0.18224252656668985</v>
      </c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</row>
    <row r="756" spans="2:29" x14ac:dyDescent="0.3">
      <c r="B756" s="256">
        <f t="shared" si="97"/>
        <v>735</v>
      </c>
      <c r="C756" s="404">
        <f t="shared" si="90"/>
        <v>0.31552200758140075</v>
      </c>
      <c r="D756" s="404">
        <f t="shared" si="91"/>
        <v>0.2074693301487352</v>
      </c>
      <c r="E756" s="404">
        <f t="shared" si="92"/>
        <v>0.3164012053379251</v>
      </c>
      <c r="F756" s="404">
        <f t="shared" si="93"/>
        <v>0.2935033021041315</v>
      </c>
      <c r="G756" s="404">
        <f t="shared" si="94"/>
        <v>0.19423890063424948</v>
      </c>
      <c r="H756" s="404">
        <f t="shared" si="95"/>
        <v>0.26737131300797495</v>
      </c>
      <c r="I756" s="404">
        <f t="shared" si="96"/>
        <v>0.18242740134028296</v>
      </c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</row>
    <row r="757" spans="2:29" x14ac:dyDescent="0.3">
      <c r="B757" s="256">
        <f t="shared" si="97"/>
        <v>736</v>
      </c>
      <c r="C757" s="404">
        <f t="shared" si="90"/>
        <v>0.31579829782352603</v>
      </c>
      <c r="D757" s="404">
        <f t="shared" si="91"/>
        <v>0.20762858985169388</v>
      </c>
      <c r="E757" s="404">
        <f t="shared" si="92"/>
        <v>0.31658637302133513</v>
      </c>
      <c r="F757" s="404">
        <f t="shared" si="93"/>
        <v>0.29374236142380139</v>
      </c>
      <c r="G757" s="404">
        <f t="shared" si="94"/>
        <v>0.19444835846132169</v>
      </c>
      <c r="H757" s="404">
        <f t="shared" si="95"/>
        <v>0.2675696838422974</v>
      </c>
      <c r="I757" s="404">
        <f t="shared" si="96"/>
        <v>0.18261214767764986</v>
      </c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</row>
    <row r="758" spans="2:29" x14ac:dyDescent="0.3">
      <c r="B758" s="256">
        <f t="shared" si="97"/>
        <v>737</v>
      </c>
      <c r="C758" s="404">
        <f t="shared" si="90"/>
        <v>0.31607432062206536</v>
      </c>
      <c r="D758" s="404">
        <f t="shared" si="91"/>
        <v>0.2077876610682009</v>
      </c>
      <c r="E758" s="404">
        <f t="shared" si="92"/>
        <v>0.31677125419066449</v>
      </c>
      <c r="F758" s="404">
        <f t="shared" si="93"/>
        <v>0.29398116016779635</v>
      </c>
      <c r="G758" s="404">
        <f t="shared" si="94"/>
        <v>0.1946576982673616</v>
      </c>
      <c r="H758" s="404">
        <f t="shared" si="95"/>
        <v>0.26776780973142172</v>
      </c>
      <c r="I758" s="404">
        <f t="shared" si="96"/>
        <v>0.18279676571258494</v>
      </c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</row>
    <row r="759" spans="2:29" x14ac:dyDescent="0.3">
      <c r="B759" s="256">
        <f t="shared" si="97"/>
        <v>738</v>
      </c>
      <c r="C759" s="404">
        <f t="shared" si="90"/>
        <v>0.31635007636515106</v>
      </c>
      <c r="D759" s="404">
        <f t="shared" si="91"/>
        <v>0.20794654413267358</v>
      </c>
      <c r="E759" s="404">
        <f t="shared" si="92"/>
        <v>0.31695584951039341</v>
      </c>
      <c r="F759" s="404">
        <f t="shared" si="93"/>
        <v>0.29421969876192733</v>
      </c>
      <c r="G759" s="404">
        <f t="shared" si="94"/>
        <v>0.19486692015209126</v>
      </c>
      <c r="H759" s="404">
        <f t="shared" si="95"/>
        <v>0.26796569112874968</v>
      </c>
      <c r="I759" s="404">
        <f t="shared" si="96"/>
        <v>0.18298125557869682</v>
      </c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</row>
    <row r="760" spans="2:29" x14ac:dyDescent="0.3">
      <c r="B760" s="256">
        <f t="shared" si="97"/>
        <v>739</v>
      </c>
      <c r="C760" s="404">
        <f t="shared" si="90"/>
        <v>0.31662556544016496</v>
      </c>
      <c r="D760" s="404">
        <f t="shared" si="91"/>
        <v>0.20810523937873859</v>
      </c>
      <c r="E760" s="404">
        <f t="shared" si="92"/>
        <v>0.31714015964294912</v>
      </c>
      <c r="F760" s="404">
        <f t="shared" si="93"/>
        <v>0.29445797763107773</v>
      </c>
      <c r="G760" s="404">
        <f t="shared" si="94"/>
        <v>0.19507602421512035</v>
      </c>
      <c r="H760" s="404">
        <f t="shared" si="95"/>
        <v>0.26816332848656482</v>
      </c>
      <c r="I760" s="404">
        <f t="shared" si="96"/>
        <v>0.18316561740940862</v>
      </c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</row>
    <row r="761" spans="2:29" x14ac:dyDescent="0.3">
      <c r="B761" s="256">
        <f t="shared" si="97"/>
        <v>740</v>
      </c>
      <c r="C761" s="404">
        <f t="shared" si="90"/>
        <v>0.31690078823373991</v>
      </c>
      <c r="D761" s="404">
        <f t="shared" si="91"/>
        <v>0.20826374713923423</v>
      </c>
      <c r="E761" s="404">
        <f t="shared" si="92"/>
        <v>0.31732418524871353</v>
      </c>
      <c r="F761" s="404">
        <f t="shared" si="93"/>
        <v>0.29469599719920642</v>
      </c>
      <c r="G761" s="404">
        <f t="shared" si="94"/>
        <v>0.19528501055594652</v>
      </c>
      <c r="H761" s="404">
        <f t="shared" si="95"/>
        <v>0.26836072225603574</v>
      </c>
      <c r="I761" s="404">
        <f t="shared" si="96"/>
        <v>0.18334985133795836</v>
      </c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</row>
    <row r="762" spans="2:29" x14ac:dyDescent="0.3">
      <c r="B762" s="256">
        <f t="shared" si="97"/>
        <v>741</v>
      </c>
      <c r="C762" s="404">
        <f t="shared" si="90"/>
        <v>0.31717574513176178</v>
      </c>
      <c r="D762" s="404">
        <f t="shared" si="91"/>
        <v>0.20842206774621289</v>
      </c>
      <c r="E762" s="404">
        <f t="shared" si="92"/>
        <v>0.31750792698603136</v>
      </c>
      <c r="F762" s="404">
        <f t="shared" si="93"/>
        <v>0.29493375788935006</v>
      </c>
      <c r="G762" s="404">
        <f t="shared" si="94"/>
        <v>0.19549387927395526</v>
      </c>
      <c r="H762" s="404">
        <f t="shared" si="95"/>
        <v>0.26855787288721955</v>
      </c>
      <c r="I762" s="404">
        <f t="shared" si="96"/>
        <v>0.18353395749739931</v>
      </c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</row>
    <row r="763" spans="2:29" x14ac:dyDescent="0.3">
      <c r="B763" s="256">
        <f t="shared" si="97"/>
        <v>742</v>
      </c>
      <c r="C763" s="404">
        <f t="shared" si="90"/>
        <v>0.31745043651937116</v>
      </c>
      <c r="D763" s="404">
        <f t="shared" si="91"/>
        <v>0.20858020153094323</v>
      </c>
      <c r="E763" s="404">
        <f t="shared" si="92"/>
        <v>0.31769138551121767</v>
      </c>
      <c r="F763" s="404">
        <f t="shared" si="93"/>
        <v>0.29517126012362549</v>
      </c>
      <c r="G763" s="404">
        <f t="shared" si="94"/>
        <v>0.19570263046842032</v>
      </c>
      <c r="H763" s="404">
        <f t="shared" si="95"/>
        <v>0.26875478082906545</v>
      </c>
      <c r="I763" s="404">
        <f t="shared" si="96"/>
        <v>0.18371793602060016</v>
      </c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</row>
    <row r="764" spans="2:29" x14ac:dyDescent="0.3">
      <c r="B764" s="256">
        <f t="shared" si="97"/>
        <v>743</v>
      </c>
      <c r="C764" s="404">
        <f t="shared" si="90"/>
        <v>0.31772486278096507</v>
      </c>
      <c r="D764" s="404">
        <f t="shared" si="91"/>
        <v>0.20873814882391259</v>
      </c>
      <c r="E764" s="404">
        <f t="shared" si="92"/>
        <v>0.31787456147856591</v>
      </c>
      <c r="F764" s="404">
        <f t="shared" si="93"/>
        <v>0.29540850432323246</v>
      </c>
      <c r="G764" s="404">
        <f t="shared" si="94"/>
        <v>0.19591126423850372</v>
      </c>
      <c r="H764" s="404">
        <f t="shared" si="95"/>
        <v>0.26895144652941788</v>
      </c>
      <c r="I764" s="404">
        <f t="shared" si="96"/>
        <v>0.18390178704024554</v>
      </c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</row>
    <row r="765" spans="2:29" x14ac:dyDescent="0.3">
      <c r="B765" s="256">
        <f t="shared" si="97"/>
        <v>744</v>
      </c>
      <c r="C765" s="404">
        <f t="shared" si="90"/>
        <v>0.31799902430019911</v>
      </c>
      <c r="D765" s="404">
        <f t="shared" si="91"/>
        <v>0.20889590995482932</v>
      </c>
      <c r="E765" s="404">
        <f t="shared" si="92"/>
        <v>0.31805745554035569</v>
      </c>
      <c r="F765" s="404">
        <f t="shared" si="93"/>
        <v>0.29564549090845577</v>
      </c>
      <c r="G765" s="404">
        <f t="shared" si="94"/>
        <v>0.19611978068325603</v>
      </c>
      <c r="H765" s="404">
        <f t="shared" si="95"/>
        <v>0.2691478704350202</v>
      </c>
      <c r="I765" s="404">
        <f t="shared" si="96"/>
        <v>0.18408551068883611</v>
      </c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</row>
    <row r="766" spans="2:29" x14ac:dyDescent="0.3">
      <c r="B766" s="256">
        <f t="shared" si="97"/>
        <v>745</v>
      </c>
      <c r="C766" s="404">
        <f t="shared" si="90"/>
        <v>0.31827292145998864</v>
      </c>
      <c r="D766" s="404">
        <f t="shared" si="91"/>
        <v>0.20905348525262493</v>
      </c>
      <c r="E766" s="404">
        <f t="shared" si="92"/>
        <v>0.31824006834686031</v>
      </c>
      <c r="F766" s="404">
        <f t="shared" si="93"/>
        <v>0.29588222029866812</v>
      </c>
      <c r="G766" s="404">
        <f t="shared" si="94"/>
        <v>0.1963281799016163</v>
      </c>
      <c r="H766" s="404">
        <f t="shared" si="95"/>
        <v>0.26934405299151781</v>
      </c>
      <c r="I766" s="404">
        <f t="shared" si="96"/>
        <v>0.1842691070986891</v>
      </c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</row>
    <row r="767" spans="2:29" x14ac:dyDescent="0.3">
      <c r="B767" s="256">
        <f t="shared" si="97"/>
        <v>746</v>
      </c>
      <c r="C767" s="404">
        <f t="shared" si="90"/>
        <v>0.31854655464251136</v>
      </c>
      <c r="D767" s="404">
        <f t="shared" si="91"/>
        <v>0.20921087504545652</v>
      </c>
      <c r="E767" s="404">
        <f t="shared" si="92"/>
        <v>0.31842240054635479</v>
      </c>
      <c r="F767" s="404">
        <f t="shared" si="93"/>
        <v>0.29611869291233256</v>
      </c>
      <c r="G767" s="404">
        <f t="shared" si="94"/>
        <v>0.19653646199241254</v>
      </c>
      <c r="H767" s="404">
        <f t="shared" si="95"/>
        <v>0.26953999464346173</v>
      </c>
      <c r="I767" s="404">
        <f t="shared" si="96"/>
        <v>0.18445257640193849</v>
      </c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</row>
    <row r="768" spans="2:29" x14ac:dyDescent="0.3">
      <c r="B768" s="256">
        <f t="shared" si="97"/>
        <v>747</v>
      </c>
      <c r="C768" s="404">
        <f t="shared" si="90"/>
        <v>0.3188199242292083</v>
      </c>
      <c r="D768" s="404">
        <f t="shared" si="91"/>
        <v>0.20936807966070894</v>
      </c>
      <c r="E768" s="404">
        <f t="shared" si="92"/>
        <v>0.31860445278512328</v>
      </c>
      <c r="F768" s="404">
        <f t="shared" si="93"/>
        <v>0.29635490916700452</v>
      </c>
      <c r="G768" s="404">
        <f t="shared" si="94"/>
        <v>0.19674462705436155</v>
      </c>
      <c r="H768" s="404">
        <f t="shared" si="95"/>
        <v>0.26973569583431184</v>
      </c>
      <c r="I768" s="404">
        <f t="shared" si="96"/>
        <v>0.18463591873053536</v>
      </c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</row>
    <row r="769" spans="2:29" x14ac:dyDescent="0.3">
      <c r="B769" s="256">
        <f t="shared" si="97"/>
        <v>748</v>
      </c>
      <c r="C769" s="404">
        <f t="shared" si="90"/>
        <v>0.31909303060078609</v>
      </c>
      <c r="D769" s="404">
        <f t="shared" si="91"/>
        <v>0.20952509942499722</v>
      </c>
      <c r="E769" s="404">
        <f t="shared" si="92"/>
        <v>0.31878622570746673</v>
      </c>
      <c r="F769" s="404">
        <f t="shared" si="93"/>
        <v>0.29659086947933488</v>
      </c>
      <c r="G769" s="404">
        <f t="shared" si="94"/>
        <v>0.19695267518606938</v>
      </c>
      <c r="H769" s="404">
        <f t="shared" si="95"/>
        <v>0.26993115700644016</v>
      </c>
      <c r="I769" s="404">
        <f t="shared" si="96"/>
        <v>0.18481913421624827</v>
      </c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</row>
    <row r="770" spans="2:29" x14ac:dyDescent="0.3">
      <c r="B770" s="256">
        <f t="shared" si="97"/>
        <v>749</v>
      </c>
      <c r="C770" s="404">
        <f t="shared" si="90"/>
        <v>0.31936587413721856</v>
      </c>
      <c r="D770" s="404">
        <f t="shared" si="91"/>
        <v>0.20968193466416868</v>
      </c>
      <c r="E770" s="404">
        <f t="shared" si="92"/>
        <v>0.31896771995571077</v>
      </c>
      <c r="F770" s="404">
        <f t="shared" si="93"/>
        <v>0.29682657426507197</v>
      </c>
      <c r="G770" s="404">
        <f t="shared" si="94"/>
        <v>0.19716060648603118</v>
      </c>
      <c r="H770" s="404">
        <f t="shared" si="95"/>
        <v>0.27012637860113442</v>
      </c>
      <c r="I770" s="404">
        <f t="shared" si="96"/>
        <v>0.18500222299066343</v>
      </c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</row>
    <row r="771" spans="2:29" x14ac:dyDescent="0.3">
      <c r="B771" s="256">
        <f t="shared" si="97"/>
        <v>750</v>
      </c>
      <c r="C771" s="404">
        <f t="shared" si="90"/>
        <v>0.31963845521774858</v>
      </c>
      <c r="D771" s="404">
        <f t="shared" si="91"/>
        <v>0.20983858570330513</v>
      </c>
      <c r="E771" s="404">
        <f t="shared" si="92"/>
        <v>0.31914893617021278</v>
      </c>
      <c r="F771" s="404">
        <f t="shared" si="93"/>
        <v>0.29706202393906422</v>
      </c>
      <c r="G771" s="404">
        <f t="shared" si="94"/>
        <v>0.19736842105263158</v>
      </c>
      <c r="H771" s="404">
        <f t="shared" si="95"/>
        <v>0.27032136105860116</v>
      </c>
      <c r="I771" s="404">
        <f t="shared" si="96"/>
        <v>0.18518518518518517</v>
      </c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</row>
    <row r="772" spans="2:29" x14ac:dyDescent="0.3">
      <c r="B772" s="256">
        <f t="shared" si="97"/>
        <v>751</v>
      </c>
      <c r="C772" s="404">
        <f t="shared" si="90"/>
        <v>0.31991077422088965</v>
      </c>
      <c r="D772" s="404">
        <f t="shared" si="91"/>
        <v>0.20999505286672546</v>
      </c>
      <c r="E772" s="404">
        <f t="shared" si="92"/>
        <v>0.31932987498936982</v>
      </c>
      <c r="F772" s="404">
        <f t="shared" si="93"/>
        <v>0.2972972189152624</v>
      </c>
      <c r="G772" s="404">
        <f t="shared" si="94"/>
        <v>0.19757611898414482</v>
      </c>
      <c r="H772" s="404">
        <f t="shared" si="95"/>
        <v>0.27051610481796912</v>
      </c>
      <c r="I772" s="404">
        <f t="shared" si="96"/>
        <v>0.18536802093103619</v>
      </c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</row>
    <row r="773" spans="2:29" x14ac:dyDescent="0.3">
      <c r="B773" s="256">
        <f t="shared" si="97"/>
        <v>752</v>
      </c>
      <c r="C773" s="404">
        <f t="shared" si="90"/>
        <v>0.32018283152442789</v>
      </c>
      <c r="D773" s="404">
        <f t="shared" si="91"/>
        <v>0.21015133647798742</v>
      </c>
      <c r="E773" s="404">
        <f t="shared" si="92"/>
        <v>0.31951053704962612</v>
      </c>
      <c r="F773" s="404">
        <f t="shared" si="93"/>
        <v>0.29753215960672236</v>
      </c>
      <c r="G773" s="404">
        <f t="shared" si="94"/>
        <v>0.19778370037873474</v>
      </c>
      <c r="H773" s="404">
        <f t="shared" si="95"/>
        <v>0.27071061031729249</v>
      </c>
      <c r="I773" s="404">
        <f t="shared" si="96"/>
        <v>0.18555073035925779</v>
      </c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</row>
    <row r="774" spans="2:29" x14ac:dyDescent="0.3">
      <c r="B774" s="256">
        <f t="shared" si="97"/>
        <v>753</v>
      </c>
      <c r="C774" s="404">
        <f t="shared" si="90"/>
        <v>0.32045462750542353</v>
      </c>
      <c r="D774" s="404">
        <f t="shared" si="91"/>
        <v>0.2103074368598902</v>
      </c>
      <c r="E774" s="404">
        <f t="shared" si="92"/>
        <v>0.31969092298548019</v>
      </c>
      <c r="F774" s="404">
        <f t="shared" si="93"/>
        <v>0.29776684642560719</v>
      </c>
      <c r="G774" s="404">
        <f t="shared" si="94"/>
        <v>0.19799116533445521</v>
      </c>
      <c r="H774" s="404">
        <f t="shared" si="95"/>
        <v>0.27090487799355439</v>
      </c>
      <c r="I774" s="404">
        <f t="shared" si="96"/>
        <v>0.18573331360071038</v>
      </c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</row>
    <row r="775" spans="2:29" x14ac:dyDescent="0.3">
      <c r="B775" s="256">
        <f t="shared" si="97"/>
        <v>754</v>
      </c>
      <c r="C775" s="404">
        <f t="shared" si="90"/>
        <v>0.32072616254021297</v>
      </c>
      <c r="D775" s="404">
        <f t="shared" si="91"/>
        <v>0.21046335433447644</v>
      </c>
      <c r="E775" s="404">
        <f t="shared" si="92"/>
        <v>0.31987103342949263</v>
      </c>
      <c r="F775" s="404">
        <f t="shared" si="93"/>
        <v>0.29800127978318969</v>
      </c>
      <c r="G775" s="404">
        <f t="shared" si="94"/>
        <v>0.19819851394924995</v>
      </c>
      <c r="H775" s="404">
        <f t="shared" si="95"/>
        <v>0.2710989082826698</v>
      </c>
      <c r="I775" s="404">
        <f t="shared" si="96"/>
        <v>0.18591577078607358</v>
      </c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</row>
    <row r="776" spans="2:29" x14ac:dyDescent="0.3">
      <c r="B776" s="256">
        <f t="shared" si="97"/>
        <v>755</v>
      </c>
      <c r="C776" s="404">
        <f t="shared" si="90"/>
        <v>0.32099743700441008</v>
      </c>
      <c r="D776" s="404">
        <f t="shared" si="91"/>
        <v>0.21061908922303457</v>
      </c>
      <c r="E776" s="404">
        <f t="shared" si="92"/>
        <v>0.32005086901229335</v>
      </c>
      <c r="F776" s="404">
        <f t="shared" si="93"/>
        <v>0.2982354600898548</v>
      </c>
      <c r="G776" s="404">
        <f t="shared" si="94"/>
        <v>0.19840574632095304</v>
      </c>
      <c r="H776" s="404">
        <f t="shared" si="95"/>
        <v>0.27129270161948915</v>
      </c>
      <c r="I776" s="404">
        <f t="shared" si="96"/>
        <v>0.18609810204584668</v>
      </c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</row>
    <row r="777" spans="2:29" x14ac:dyDescent="0.3">
      <c r="B777" s="256">
        <f t="shared" si="97"/>
        <v>756</v>
      </c>
      <c r="C777" s="404">
        <f t="shared" si="90"/>
        <v>0.32126845127290843</v>
      </c>
      <c r="D777" s="404">
        <f t="shared" si="91"/>
        <v>0.21077464184610106</v>
      </c>
      <c r="E777" s="404">
        <f t="shared" si="92"/>
        <v>0.32023043036258891</v>
      </c>
      <c r="F777" s="404">
        <f t="shared" si="93"/>
        <v>0.29846938775510201</v>
      </c>
      <c r="G777" s="404">
        <f t="shared" si="94"/>
        <v>0.19861286254728877</v>
      </c>
      <c r="H777" s="404">
        <f t="shared" si="95"/>
        <v>0.27148625843780139</v>
      </c>
      <c r="I777" s="404">
        <f t="shared" si="96"/>
        <v>0.18628030751034891</v>
      </c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</row>
    <row r="778" spans="2:29" x14ac:dyDescent="0.3">
      <c r="B778" s="256">
        <f t="shared" si="97"/>
        <v>757</v>
      </c>
      <c r="C778" s="404">
        <f t="shared" si="90"/>
        <v>0.32153920571988254</v>
      </c>
      <c r="D778" s="404">
        <f t="shared" si="91"/>
        <v>0.21093001252346236</v>
      </c>
      <c r="E778" s="404">
        <f t="shared" si="92"/>
        <v>0.32040971810717006</v>
      </c>
      <c r="F778" s="404">
        <f t="shared" si="93"/>
        <v>0.2987030631875478</v>
      </c>
      <c r="G778" s="404">
        <f t="shared" si="94"/>
        <v>0.19881986272587196</v>
      </c>
      <c r="H778" s="404">
        <f t="shared" si="95"/>
        <v>0.27167957917033714</v>
      </c>
      <c r="I778" s="404">
        <f t="shared" si="96"/>
        <v>0.18646238730971967</v>
      </c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</row>
    <row r="779" spans="2:29" x14ac:dyDescent="0.3">
      <c r="B779" s="256">
        <f t="shared" si="97"/>
        <v>758</v>
      </c>
      <c r="C779" s="404">
        <f t="shared" si="90"/>
        <v>0.32180970071879006</v>
      </c>
      <c r="D779" s="404">
        <f t="shared" si="91"/>
        <v>0.21108520157415739</v>
      </c>
      <c r="E779" s="404">
        <f t="shared" si="92"/>
        <v>0.3205887328709186</v>
      </c>
      <c r="F779" s="404">
        <f t="shared" si="93"/>
        <v>0.29893648679492774</v>
      </c>
      <c r="G779" s="404">
        <f t="shared" si="94"/>
        <v>0.19902674695420811</v>
      </c>
      <c r="H779" s="404">
        <f t="shared" si="95"/>
        <v>0.27187266424877221</v>
      </c>
      <c r="I779" s="404">
        <f t="shared" si="96"/>
        <v>0.18664434157391904</v>
      </c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</row>
    <row r="780" spans="2:29" x14ac:dyDescent="0.3">
      <c r="B780" s="256">
        <f t="shared" si="97"/>
        <v>759</v>
      </c>
      <c r="C780" s="404">
        <f t="shared" si="90"/>
        <v>0.32207993664237305</v>
      </c>
      <c r="D780" s="404">
        <f t="shared" si="91"/>
        <v>0.21124020931647955</v>
      </c>
      <c r="E780" s="404">
        <f t="shared" si="92"/>
        <v>0.32076747527681515</v>
      </c>
      <c r="F780" s="404">
        <f t="shared" si="93"/>
        <v>0.2991696589840992</v>
      </c>
      <c r="G780" s="404">
        <f t="shared" si="94"/>
        <v>0.19923351532969341</v>
      </c>
      <c r="H780" s="404">
        <f t="shared" si="95"/>
        <v>0.27206551410373064</v>
      </c>
      <c r="I780" s="404">
        <f t="shared" si="96"/>
        <v>0.18682617043272781</v>
      </c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</row>
    <row r="781" spans="2:29" x14ac:dyDescent="0.3">
      <c r="B781" s="256">
        <f t="shared" si="97"/>
        <v>760</v>
      </c>
      <c r="C781" s="404">
        <f t="shared" si="90"/>
        <v>0.32234991386266004</v>
      </c>
      <c r="D781" s="404">
        <f t="shared" si="91"/>
        <v>0.21139503606797896</v>
      </c>
      <c r="E781" s="404">
        <f t="shared" si="92"/>
        <v>0.32094594594594594</v>
      </c>
      <c r="F781" s="404">
        <f t="shared" si="93"/>
        <v>0.29940258016104365</v>
      </c>
      <c r="G781" s="404">
        <f t="shared" si="94"/>
        <v>0.19944016794961511</v>
      </c>
      <c r="H781" s="404">
        <f t="shared" si="95"/>
        <v>0.27225812916478781</v>
      </c>
      <c r="I781" s="404">
        <f t="shared" si="96"/>
        <v>0.18700787401574803</v>
      </c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</row>
    <row r="782" spans="2:29" x14ac:dyDescent="0.3">
      <c r="B782" s="256">
        <f t="shared" si="97"/>
        <v>761</v>
      </c>
      <c r="C782" s="404">
        <f t="shared" si="90"/>
        <v>0.3226196327509675</v>
      </c>
      <c r="D782" s="404">
        <f t="shared" si="91"/>
        <v>0.21154968214546466</v>
      </c>
      <c r="E782" s="404">
        <f t="shared" si="92"/>
        <v>0.32112414549751034</v>
      </c>
      <c r="F782" s="404">
        <f t="shared" si="93"/>
        <v>0.29963525073086872</v>
      </c>
      <c r="G782" s="404">
        <f t="shared" si="94"/>
        <v>0.19964670491115155</v>
      </c>
      <c r="H782" s="404">
        <f t="shared" si="95"/>
        <v>0.2724505098604737</v>
      </c>
      <c r="I782" s="404">
        <f t="shared" si="96"/>
        <v>0.1871894524524032</v>
      </c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</row>
    <row r="783" spans="2:29" x14ac:dyDescent="0.3">
      <c r="B783" s="256">
        <f t="shared" si="97"/>
        <v>762</v>
      </c>
      <c r="C783" s="404">
        <f t="shared" si="90"/>
        <v>0.3228890936779017</v>
      </c>
      <c r="D783" s="404">
        <f t="shared" si="91"/>
        <v>0.2117041478650066</v>
      </c>
      <c r="E783" s="404">
        <f t="shared" si="92"/>
        <v>0.32130207454882781</v>
      </c>
      <c r="F783" s="404">
        <f t="shared" si="93"/>
        <v>0.29986767109781093</v>
      </c>
      <c r="G783" s="404">
        <f t="shared" si="94"/>
        <v>0.1998531263113722</v>
      </c>
      <c r="H783" s="404">
        <f t="shared" si="95"/>
        <v>0.27264265661827625</v>
      </c>
      <c r="I783" s="404">
        <f t="shared" si="96"/>
        <v>0.18737090587193861</v>
      </c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</row>
    <row r="784" spans="2:29" x14ac:dyDescent="0.3">
      <c r="B784" s="256">
        <f t="shared" si="97"/>
        <v>763</v>
      </c>
      <c r="C784" s="404">
        <f t="shared" si="90"/>
        <v>0.32315829701336046</v>
      </c>
      <c r="D784" s="404">
        <f t="shared" si="91"/>
        <v>0.21185843354193809</v>
      </c>
      <c r="E784" s="404">
        <f t="shared" si="92"/>
        <v>0.32147973371534505</v>
      </c>
      <c r="F784" s="404">
        <f t="shared" si="93"/>
        <v>0.30009984166523795</v>
      </c>
      <c r="G784" s="404">
        <f t="shared" si="94"/>
        <v>0.20005943224723816</v>
      </c>
      <c r="H784" s="404">
        <f t="shared" si="95"/>
        <v>0.27283456986464422</v>
      </c>
      <c r="I784" s="404">
        <f t="shared" si="96"/>
        <v>0.18755223440342167</v>
      </c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</row>
    <row r="785" spans="2:29" x14ac:dyDescent="0.3">
      <c r="B785" s="256">
        <f t="shared" si="97"/>
        <v>764</v>
      </c>
      <c r="C785" s="404">
        <f t="shared" si="90"/>
        <v>0.32342724312653442</v>
      </c>
      <c r="D785" s="404">
        <f t="shared" si="91"/>
        <v>0.21201253949085763</v>
      </c>
      <c r="E785" s="404">
        <f t="shared" si="92"/>
        <v>0.32165712361064336</v>
      </c>
      <c r="F785" s="404">
        <f t="shared" si="93"/>
        <v>0.30033176283565072</v>
      </c>
      <c r="G785" s="404">
        <f t="shared" si="94"/>
        <v>0.20026562281560184</v>
      </c>
      <c r="H785" s="404">
        <f t="shared" si="95"/>
        <v>0.27302625002499048</v>
      </c>
      <c r="I785" s="404">
        <f t="shared" si="96"/>
        <v>0.18773343817574209</v>
      </c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</row>
    <row r="786" spans="2:29" x14ac:dyDescent="0.3">
      <c r="B786" s="256">
        <f t="shared" si="97"/>
        <v>765</v>
      </c>
      <c r="C786" s="404">
        <f t="shared" si="90"/>
        <v>0.32369593238590938</v>
      </c>
      <c r="D786" s="404">
        <f t="shared" si="91"/>
        <v>0.21216646602563127</v>
      </c>
      <c r="E786" s="404">
        <f t="shared" si="92"/>
        <v>0.32183424484644507</v>
      </c>
      <c r="F786" s="404">
        <f t="shared" si="93"/>
        <v>0.30056343501068583</v>
      </c>
      <c r="G786" s="404">
        <f t="shared" si="94"/>
        <v>0.20047169811320756</v>
      </c>
      <c r="H786" s="404">
        <f t="shared" si="95"/>
        <v>0.27321769752369535</v>
      </c>
      <c r="I786" s="404">
        <f t="shared" si="96"/>
        <v>0.18791451731761238</v>
      </c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</row>
    <row r="787" spans="2:29" x14ac:dyDescent="0.3">
      <c r="B787" s="256">
        <f t="shared" si="97"/>
        <v>766</v>
      </c>
      <c r="C787" s="404">
        <f t="shared" si="90"/>
        <v>0.32396436515926735</v>
      </c>
      <c r="D787" s="404">
        <f t="shared" si="91"/>
        <v>0.21232021345939459</v>
      </c>
      <c r="E787" s="404">
        <f t="shared" si="92"/>
        <v>0.32201109803262146</v>
      </c>
      <c r="F787" s="404">
        <f t="shared" si="93"/>
        <v>0.30079485859111815</v>
      </c>
      <c r="G787" s="404">
        <f t="shared" si="94"/>
        <v>0.20067765823669134</v>
      </c>
      <c r="H787" s="404">
        <f t="shared" si="95"/>
        <v>0.27340891278410934</v>
      </c>
      <c r="I787" s="404">
        <f t="shared" si="96"/>
        <v>0.18809547195756801</v>
      </c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</row>
    <row r="788" spans="2:29" x14ac:dyDescent="0.3">
      <c r="B788" s="256">
        <f t="shared" si="97"/>
        <v>767</v>
      </c>
      <c r="C788" s="404">
        <f t="shared" si="90"/>
        <v>0.32423254181368882</v>
      </c>
      <c r="D788" s="404">
        <f t="shared" si="91"/>
        <v>0.212473782104555</v>
      </c>
      <c r="E788" s="404">
        <f t="shared" si="92"/>
        <v>0.32218768377719903</v>
      </c>
      <c r="F788" s="404">
        <f t="shared" si="93"/>
        <v>0.30102603397686284</v>
      </c>
      <c r="G788" s="404">
        <f t="shared" si="94"/>
        <v>0.20088350328258137</v>
      </c>
      <c r="H788" s="404">
        <f t="shared" si="95"/>
        <v>0.27359989622855657</v>
      </c>
      <c r="I788" s="404">
        <f t="shared" si="96"/>
        <v>0.1882763022239678</v>
      </c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</row>
    <row r="789" spans="2:29" x14ac:dyDescent="0.3">
      <c r="B789" s="256">
        <f t="shared" si="97"/>
        <v>768</v>
      </c>
      <c r="C789" s="404">
        <f t="shared" si="90"/>
        <v>0.32450046271555372</v>
      </c>
      <c r="D789" s="404">
        <f t="shared" si="91"/>
        <v>0.21262717227279368</v>
      </c>
      <c r="E789" s="404">
        <f t="shared" si="92"/>
        <v>0.32236400268636667</v>
      </c>
      <c r="F789" s="404">
        <f t="shared" si="93"/>
        <v>0.30125696156697762</v>
      </c>
      <c r="G789" s="404">
        <f t="shared" si="94"/>
        <v>0.20108923334729786</v>
      </c>
      <c r="H789" s="404">
        <f t="shared" si="95"/>
        <v>0.27379064827833788</v>
      </c>
      <c r="I789" s="404">
        <f t="shared" si="96"/>
        <v>0.18845700824499412</v>
      </c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</row>
    <row r="790" spans="2:29" x14ac:dyDescent="0.3">
      <c r="B790" s="256">
        <f t="shared" si="97"/>
        <v>769</v>
      </c>
      <c r="C790" s="404">
        <f t="shared" ref="C790:C853" si="98">$B790/($B790+$C$10+($B790/$E$10))</f>
        <v>0.32476812823054402</v>
      </c>
      <c r="D790" s="404">
        <f t="shared" ref="D790:D853" si="99">$B790/($B790+$C$11+($B790/$E$11))</f>
        <v>0.21278038427506774</v>
      </c>
      <c r="E790" s="404">
        <f t="shared" ref="E790:E853" si="100">$B790/($B790+$C$12+($B790/$E$12))</f>
        <v>0.32254005536448288</v>
      </c>
      <c r="F790" s="404">
        <f t="shared" ref="F790:F853" si="101">$B790/($B790+$C$13+($B790/$E$13))</f>
        <v>0.30148764175966519</v>
      </c>
      <c r="G790" s="404">
        <f t="shared" ref="G790:G853" si="102">$B790/($B790+$C$14+($B790/$E$14))</f>
        <v>0.2012948485271534</v>
      </c>
      <c r="H790" s="404">
        <f t="shared" ref="H790:H853" si="103">$B790/($B790+$C$15+($B790/$E$15))</f>
        <v>0.27398116935373362</v>
      </c>
      <c r="I790" s="404">
        <f t="shared" ref="I790:I853" si="104">$B790/($B790+$C$16+($B790/$E$16))</f>
        <v>0.18863759014865331</v>
      </c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</row>
    <row r="791" spans="2:29" x14ac:dyDescent="0.3">
      <c r="B791" s="256">
        <f t="shared" si="97"/>
        <v>770</v>
      </c>
      <c r="C791" s="404">
        <f t="shared" si="98"/>
        <v>0.32503553872364438</v>
      </c>
      <c r="D791" s="404">
        <f t="shared" si="99"/>
        <v>0.21293341842161242</v>
      </c>
      <c r="E791" s="404">
        <f t="shared" si="100"/>
        <v>0.32271584241408213</v>
      </c>
      <c r="F791" s="404">
        <f t="shared" si="101"/>
        <v>0.30171807495227565</v>
      </c>
      <c r="G791" s="404">
        <f t="shared" si="102"/>
        <v>0.20150034891835308</v>
      </c>
      <c r="H791" s="404">
        <f t="shared" si="103"/>
        <v>0.2741714598740071</v>
      </c>
      <c r="I791" s="404">
        <f t="shared" si="104"/>
        <v>0.18881804806277588</v>
      </c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</row>
    <row r="792" spans="2:29" x14ac:dyDescent="0.3">
      <c r="B792" s="256">
        <f t="shared" si="97"/>
        <v>771</v>
      </c>
      <c r="C792" s="404">
        <f t="shared" si="98"/>
        <v>0.32530269455914462</v>
      </c>
      <c r="D792" s="404">
        <f t="shared" si="99"/>
        <v>0.21308627502194308</v>
      </c>
      <c r="E792" s="404">
        <f t="shared" si="100"/>
        <v>0.3228913644358824</v>
      </c>
      <c r="F792" s="404">
        <f t="shared" si="101"/>
        <v>0.3019482615413086</v>
      </c>
      <c r="G792" s="404">
        <f t="shared" si="102"/>
        <v>0.20170573461699456</v>
      </c>
      <c r="H792" s="404">
        <f t="shared" si="103"/>
        <v>0.27436152025740757</v>
      </c>
      <c r="I792" s="404">
        <f t="shared" si="104"/>
        <v>0.18899838211501691</v>
      </c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</row>
    <row r="793" spans="2:29" x14ac:dyDescent="0.3">
      <c r="B793" s="256">
        <f t="shared" si="97"/>
        <v>772</v>
      </c>
      <c r="C793" s="404">
        <f t="shared" si="98"/>
        <v>0.3255695961006409</v>
      </c>
      <c r="D793" s="404">
        <f t="shared" si="99"/>
        <v>0.21323895438485729</v>
      </c>
      <c r="E793" s="404">
        <f t="shared" si="100"/>
        <v>0.32306662202879144</v>
      </c>
      <c r="F793" s="404">
        <f t="shared" si="101"/>
        <v>0.30217820192241518</v>
      </c>
      <c r="G793" s="404">
        <f t="shared" si="102"/>
        <v>0.2019110057190682</v>
      </c>
      <c r="H793" s="404">
        <f t="shared" si="103"/>
        <v>0.27455135092117305</v>
      </c>
      <c r="I793" s="404">
        <f t="shared" si="104"/>
        <v>0.18917859243285629</v>
      </c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</row>
    <row r="794" spans="2:29" x14ac:dyDescent="0.3">
      <c r="B794" s="256">
        <f t="shared" si="97"/>
        <v>773</v>
      </c>
      <c r="C794" s="404">
        <f t="shared" si="98"/>
        <v>0.3258362437110377</v>
      </c>
      <c r="D794" s="404">
        <f t="shared" si="99"/>
        <v>0.21339145681843694</v>
      </c>
      <c r="E794" s="404">
        <f t="shared" si="100"/>
        <v>0.32324161578991384</v>
      </c>
      <c r="F794" s="404">
        <f t="shared" si="101"/>
        <v>0.30240789649040095</v>
      </c>
      <c r="G794" s="404">
        <f t="shared" si="102"/>
        <v>0.2021161623204574</v>
      </c>
      <c r="H794" s="404">
        <f t="shared" si="103"/>
        <v>0.27474095228153372</v>
      </c>
      <c r="I794" s="404">
        <f t="shared" si="104"/>
        <v>0.18935867914359905</v>
      </c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</row>
    <row r="795" spans="2:29" x14ac:dyDescent="0.3">
      <c r="B795" s="256">
        <f t="shared" ref="B795:B858" si="105">B794+1</f>
        <v>774</v>
      </c>
      <c r="C795" s="404">
        <f t="shared" si="98"/>
        <v>0.32610263775254905</v>
      </c>
      <c r="D795" s="404">
        <f t="shared" si="99"/>
        <v>0.21354378263005025</v>
      </c>
      <c r="E795" s="404">
        <f t="shared" si="100"/>
        <v>0.32341634631455796</v>
      </c>
      <c r="F795" s="404">
        <f t="shared" si="101"/>
        <v>0.30263734563922762</v>
      </c>
      <c r="G795" s="404">
        <f t="shared" si="102"/>
        <v>0.20232120451693852</v>
      </c>
      <c r="H795" s="404">
        <f t="shared" si="103"/>
        <v>0.27493032475371476</v>
      </c>
      <c r="I795" s="404">
        <f t="shared" si="104"/>
        <v>0.18953864237437557</v>
      </c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</row>
    <row r="796" spans="2:29" x14ac:dyDescent="0.3">
      <c r="B796" s="256">
        <f t="shared" si="105"/>
        <v>775</v>
      </c>
      <c r="C796" s="404">
        <f t="shared" si="98"/>
        <v>0.3263687785867006</v>
      </c>
      <c r="D796" s="404">
        <f t="shared" si="99"/>
        <v>0.21369593212635404</v>
      </c>
      <c r="E796" s="404">
        <f t="shared" si="100"/>
        <v>0.32359081419624219</v>
      </c>
      <c r="F796" s="404">
        <f t="shared" si="101"/>
        <v>0.30286654976201555</v>
      </c>
      <c r="G796" s="404">
        <f t="shared" si="102"/>
        <v>0.20252613240418119</v>
      </c>
      <c r="H796" s="404">
        <f t="shared" si="103"/>
        <v>0.27511946875193943</v>
      </c>
      <c r="I796" s="404">
        <f t="shared" si="104"/>
        <v>0.189718482252142</v>
      </c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</row>
    <row r="797" spans="2:29" x14ac:dyDescent="0.3">
      <c r="B797" s="256">
        <f t="shared" si="105"/>
        <v>776</v>
      </c>
      <c r="C797" s="404">
        <f t="shared" si="98"/>
        <v>0.32663466657433093</v>
      </c>
      <c r="D797" s="404">
        <f t="shared" si="99"/>
        <v>0.21384790561329553</v>
      </c>
      <c r="E797" s="404">
        <f t="shared" si="100"/>
        <v>0.32376502002670227</v>
      </c>
      <c r="F797" s="404">
        <f t="shared" si="101"/>
        <v>0.30309550925104584</v>
      </c>
      <c r="G797" s="404">
        <f t="shared" si="102"/>
        <v>0.20273094607774839</v>
      </c>
      <c r="H797" s="404">
        <f t="shared" si="103"/>
        <v>0.27530838468943203</v>
      </c>
      <c r="I797" s="404">
        <f t="shared" si="104"/>
        <v>0.18989819890368051</v>
      </c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</row>
    <row r="798" spans="2:29" x14ac:dyDescent="0.3">
      <c r="B798" s="256">
        <f t="shared" si="105"/>
        <v>777</v>
      </c>
      <c r="C798" s="404">
        <f t="shared" si="98"/>
        <v>0.32690030207559356</v>
      </c>
      <c r="D798" s="404">
        <f t="shared" si="99"/>
        <v>0.21399970339611449</v>
      </c>
      <c r="E798" s="404">
        <f t="shared" si="100"/>
        <v>0.32393896439589764</v>
      </c>
      <c r="F798" s="404">
        <f t="shared" si="101"/>
        <v>0.30332422449776281</v>
      </c>
      <c r="G798" s="404">
        <f t="shared" si="102"/>
        <v>0.20293564563309652</v>
      </c>
      <c r="H798" s="404">
        <f t="shared" si="103"/>
        <v>0.27549707297842113</v>
      </c>
      <c r="I798" s="404">
        <f t="shared" si="104"/>
        <v>0.19007779245559958</v>
      </c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</row>
    <row r="799" spans="2:29" x14ac:dyDescent="0.3">
      <c r="B799" s="256">
        <f t="shared" si="105"/>
        <v>778</v>
      </c>
      <c r="C799" s="404">
        <f t="shared" si="98"/>
        <v>0.32716568544995794</v>
      </c>
      <c r="D799" s="404">
        <f t="shared" si="99"/>
        <v>0.21415132577934531</v>
      </c>
      <c r="E799" s="404">
        <f t="shared" si="100"/>
        <v>0.32411264789201799</v>
      </c>
      <c r="F799" s="404">
        <f t="shared" si="101"/>
        <v>0.303552695892776</v>
      </c>
      <c r="G799" s="404">
        <f t="shared" si="102"/>
        <v>0.20314023116557581</v>
      </c>
      <c r="H799" s="404">
        <f t="shared" si="103"/>
        <v>0.27568553403014218</v>
      </c>
      <c r="I799" s="404">
        <f t="shared" si="104"/>
        <v>0.19025726303433435</v>
      </c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</row>
    <row r="800" spans="2:29" x14ac:dyDescent="0.3">
      <c r="B800" s="256">
        <f t="shared" si="105"/>
        <v>779</v>
      </c>
      <c r="C800" s="404">
        <f t="shared" si="98"/>
        <v>0.3274308170562118</v>
      </c>
      <c r="D800" s="404">
        <f t="shared" si="99"/>
        <v>0.21430277306681905</v>
      </c>
      <c r="E800" s="404">
        <f t="shared" si="100"/>
        <v>0.32428607110149033</v>
      </c>
      <c r="F800" s="404">
        <f t="shared" si="101"/>
        <v>0.30378092382586241</v>
      </c>
      <c r="G800" s="404">
        <f t="shared" si="102"/>
        <v>0.20334470277043018</v>
      </c>
      <c r="H800" s="404">
        <f t="shared" si="103"/>
        <v>0.27587376825484095</v>
      </c>
      <c r="I800" s="404">
        <f t="shared" si="104"/>
        <v>0.19043661076614679</v>
      </c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</row>
    <row r="801" spans="2:29" x14ac:dyDescent="0.3">
      <c r="B801" s="256">
        <f t="shared" si="105"/>
        <v>780</v>
      </c>
      <c r="C801" s="404">
        <f t="shared" si="98"/>
        <v>0.32769569725246239</v>
      </c>
      <c r="D801" s="404">
        <f t="shared" si="99"/>
        <v>0.21445404556166536</v>
      </c>
      <c r="E801" s="404">
        <f t="shared" si="100"/>
        <v>0.32445923460898501</v>
      </c>
      <c r="F801" s="404">
        <f t="shared" si="101"/>
        <v>0.3040089086859688</v>
      </c>
      <c r="G801" s="404">
        <f t="shared" si="102"/>
        <v>0.20354906054279751</v>
      </c>
      <c r="H801" s="404">
        <f t="shared" si="103"/>
        <v>0.27606177606177607</v>
      </c>
      <c r="I801" s="404">
        <f t="shared" si="104"/>
        <v>0.1906158357771261</v>
      </c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</row>
    <row r="802" spans="2:29" x14ac:dyDescent="0.3">
      <c r="B802" s="256">
        <f t="shared" si="105"/>
        <v>781</v>
      </c>
      <c r="C802" s="404">
        <f t="shared" si="98"/>
        <v>0.32796032639613798</v>
      </c>
      <c r="D802" s="404">
        <f t="shared" si="99"/>
        <v>0.21460514356631469</v>
      </c>
      <c r="E802" s="404">
        <f t="shared" si="100"/>
        <v>0.32463213899742288</v>
      </c>
      <c r="F802" s="404">
        <f t="shared" si="101"/>
        <v>0.30423665086121404</v>
      </c>
      <c r="G802" s="404">
        <f t="shared" si="102"/>
        <v>0.20375330457770977</v>
      </c>
      <c r="H802" s="404">
        <f t="shared" si="103"/>
        <v>0.27624955785922239</v>
      </c>
      <c r="I802" s="404">
        <f t="shared" si="104"/>
        <v>0.19079493819318905</v>
      </c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</row>
    <row r="803" spans="2:29" x14ac:dyDescent="0.3">
      <c r="B803" s="256">
        <f t="shared" si="105"/>
        <v>782</v>
      </c>
      <c r="C803" s="404">
        <f t="shared" si="98"/>
        <v>0.32822470484398975</v>
      </c>
      <c r="D803" s="404">
        <f t="shared" si="99"/>
        <v>0.21475606738250011</v>
      </c>
      <c r="E803" s="404">
        <f t="shared" si="100"/>
        <v>0.32480478484798142</v>
      </c>
      <c r="F803" s="404">
        <f t="shared" si="101"/>
        <v>0.30446415073889099</v>
      </c>
      <c r="G803" s="404">
        <f t="shared" si="102"/>
        <v>0.20395743497009319</v>
      </c>
      <c r="H803" s="404">
        <f t="shared" si="103"/>
        <v>0.27643711405447363</v>
      </c>
      <c r="I803" s="404">
        <f t="shared" si="104"/>
        <v>0.19097391814008011</v>
      </c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</row>
    <row r="804" spans="2:29" x14ac:dyDescent="0.3">
      <c r="B804" s="256">
        <f t="shared" si="105"/>
        <v>783</v>
      </c>
      <c r="C804" s="404">
        <f t="shared" si="98"/>
        <v>0.32848883295209313</v>
      </c>
      <c r="D804" s="404">
        <f t="shared" si="99"/>
        <v>0.21490681731125943</v>
      </c>
      <c r="E804" s="404">
        <f t="shared" si="100"/>
        <v>0.32497717274010124</v>
      </c>
      <c r="F804" s="404">
        <f t="shared" si="101"/>
        <v>0.30469140870546885</v>
      </c>
      <c r="G804" s="404">
        <f t="shared" si="102"/>
        <v>0.20416145181476847</v>
      </c>
      <c r="H804" s="404">
        <f t="shared" si="103"/>
        <v>0.27662444505384554</v>
      </c>
      <c r="I804" s="404">
        <f t="shared" si="104"/>
        <v>0.19115277574337192</v>
      </c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</row>
    <row r="805" spans="2:29" x14ac:dyDescent="0.3">
      <c r="B805" s="256">
        <f t="shared" si="105"/>
        <v>784</v>
      </c>
      <c r="C805" s="404">
        <f t="shared" si="98"/>
        <v>0.32875271107584975</v>
      </c>
      <c r="D805" s="404">
        <f t="shared" si="99"/>
        <v>0.21505739365293722</v>
      </c>
      <c r="E805" s="404">
        <f t="shared" si="100"/>
        <v>0.32514930325149305</v>
      </c>
      <c r="F805" s="404">
        <f t="shared" si="101"/>
        <v>0.3049184251465954</v>
      </c>
      <c r="G805" s="404">
        <f t="shared" si="102"/>
        <v>0.20436535520645072</v>
      </c>
      <c r="H805" s="404">
        <f t="shared" si="103"/>
        <v>0.27681155126267865</v>
      </c>
      <c r="I805" s="404">
        <f t="shared" si="104"/>
        <v>0.19133151112846541</v>
      </c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</row>
    <row r="806" spans="2:29" x14ac:dyDescent="0.3">
      <c r="B806" s="256">
        <f t="shared" si="105"/>
        <v>785</v>
      </c>
      <c r="C806" s="404">
        <f t="shared" si="98"/>
        <v>0.3290163395699886</v>
      </c>
      <c r="D806" s="404">
        <f t="shared" si="99"/>
        <v>0.21520779670718665</v>
      </c>
      <c r="E806" s="404">
        <f t="shared" si="100"/>
        <v>0.32532117695814339</v>
      </c>
      <c r="F806" s="404">
        <f t="shared" si="101"/>
        <v>0.30514520044709914</v>
      </c>
      <c r="G806" s="404">
        <f t="shared" si="102"/>
        <v>0.20456914523974981</v>
      </c>
      <c r="H806" s="404">
        <f t="shared" si="103"/>
        <v>0.27699843308534133</v>
      </c>
      <c r="I806" s="404">
        <f t="shared" si="104"/>
        <v>0.1915101244205904</v>
      </c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</row>
    <row r="807" spans="2:29" x14ac:dyDescent="0.3">
      <c r="B807" s="256">
        <f t="shared" si="105"/>
        <v>786</v>
      </c>
      <c r="C807" s="404">
        <f t="shared" si="98"/>
        <v>0.32927971878856804</v>
      </c>
      <c r="D807" s="404">
        <f t="shared" si="99"/>
        <v>0.21535802677297169</v>
      </c>
      <c r="E807" s="404">
        <f t="shared" si="100"/>
        <v>0.32549279443432166</v>
      </c>
      <c r="F807" s="404">
        <f t="shared" si="101"/>
        <v>0.30537173499099163</v>
      </c>
      <c r="G807" s="404">
        <f t="shared" si="102"/>
        <v>0.20477282200917049</v>
      </c>
      <c r="H807" s="404">
        <f t="shared" si="103"/>
        <v>0.27718509092523269</v>
      </c>
      <c r="I807" s="404">
        <f t="shared" si="104"/>
        <v>0.19168861574480539</v>
      </c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</row>
    <row r="808" spans="2:29" x14ac:dyDescent="0.3">
      <c r="B808" s="256">
        <f t="shared" si="105"/>
        <v>787</v>
      </c>
      <c r="C808" s="404">
        <f t="shared" si="98"/>
        <v>0.32954284908497694</v>
      </c>
      <c r="D808" s="404">
        <f t="shared" si="99"/>
        <v>0.21550808414856898</v>
      </c>
      <c r="E808" s="404">
        <f t="shared" si="100"/>
        <v>0.32566415625258627</v>
      </c>
      <c r="F808" s="404">
        <f t="shared" si="101"/>
        <v>0.30559802916146905</v>
      </c>
      <c r="G808" s="404">
        <f t="shared" si="102"/>
        <v>0.20497638560911238</v>
      </c>
      <c r="H808" s="404">
        <f t="shared" si="103"/>
        <v>0.27737152518478536</v>
      </c>
      <c r="I808" s="404">
        <f t="shared" si="104"/>
        <v>0.19186698522599832</v>
      </c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</row>
    <row r="809" spans="2:29" x14ac:dyDescent="0.3">
      <c r="B809" s="256">
        <f t="shared" si="105"/>
        <v>788</v>
      </c>
      <c r="C809" s="404">
        <f t="shared" si="98"/>
        <v>0.32980573081193676</v>
      </c>
      <c r="D809" s="404">
        <f t="shared" si="99"/>
        <v>0.21565796913156976</v>
      </c>
      <c r="E809" s="404">
        <f t="shared" si="100"/>
        <v>0.3258352629837909</v>
      </c>
      <c r="F809" s="404">
        <f t="shared" si="101"/>
        <v>0.30582408334091526</v>
      </c>
      <c r="G809" s="404">
        <f t="shared" si="102"/>
        <v>0.20517983613387031</v>
      </c>
      <c r="H809" s="404">
        <f t="shared" si="103"/>
        <v>0.27755773626546859</v>
      </c>
      <c r="I809" s="404">
        <f t="shared" si="104"/>
        <v>0.19204523298888673</v>
      </c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</row>
    <row r="810" spans="2:29" x14ac:dyDescent="0.3">
      <c r="B810" s="256">
        <f t="shared" si="105"/>
        <v>789</v>
      </c>
      <c r="C810" s="404">
        <f t="shared" si="98"/>
        <v>0.33006836432150266</v>
      </c>
      <c r="D810" s="404">
        <f t="shared" si="99"/>
        <v>0.21580768201888192</v>
      </c>
      <c r="E810" s="404">
        <f t="shared" si="100"/>
        <v>0.32600611519709116</v>
      </c>
      <c r="F810" s="404">
        <f t="shared" si="101"/>
        <v>0.30604989791090331</v>
      </c>
      <c r="G810" s="404">
        <f t="shared" si="102"/>
        <v>0.20538317367763431</v>
      </c>
      <c r="H810" s="404">
        <f t="shared" si="103"/>
        <v>0.2777437245677909</v>
      </c>
      <c r="I810" s="404">
        <f t="shared" si="104"/>
        <v>0.1922233591580178</v>
      </c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</row>
    <row r="811" spans="2:29" x14ac:dyDescent="0.3">
      <c r="B811" s="256">
        <f t="shared" si="105"/>
        <v>790</v>
      </c>
      <c r="C811" s="404">
        <f t="shared" si="98"/>
        <v>0.33033074996506545</v>
      </c>
      <c r="D811" s="404">
        <f t="shared" si="99"/>
        <v>0.21595722310673196</v>
      </c>
      <c r="E811" s="404">
        <f t="shared" si="100"/>
        <v>0.32617671345995047</v>
      </c>
      <c r="F811" s="404">
        <f t="shared" si="101"/>
        <v>0.30627547325219762</v>
      </c>
      <c r="G811" s="404">
        <f t="shared" si="102"/>
        <v>0.20558639833448994</v>
      </c>
      <c r="H811" s="404">
        <f t="shared" si="103"/>
        <v>0.27792949049130317</v>
      </c>
      <c r="I811" s="404">
        <f t="shared" si="104"/>
        <v>0.19240136385776913</v>
      </c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</row>
    <row r="812" spans="2:29" x14ac:dyDescent="0.3">
      <c r="B812" s="256">
        <f t="shared" si="105"/>
        <v>791</v>
      </c>
      <c r="C812" s="404">
        <f t="shared" si="98"/>
        <v>0.33059288809335274</v>
      </c>
      <c r="D812" s="404">
        <f t="shared" si="99"/>
        <v>0.21610659269066684</v>
      </c>
      <c r="E812" s="404">
        <f t="shared" si="100"/>
        <v>0.3263470583381467</v>
      </c>
      <c r="F812" s="404">
        <f t="shared" si="101"/>
        <v>0.30650080974475652</v>
      </c>
      <c r="G812" s="404">
        <f t="shared" si="102"/>
        <v>0.20578951019841821</v>
      </c>
      <c r="H812" s="404">
        <f t="shared" si="103"/>
        <v>0.27811503443460128</v>
      </c>
      <c r="I812" s="404">
        <f t="shared" si="104"/>
        <v>0.19257924721234845</v>
      </c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</row>
    <row r="813" spans="2:29" x14ac:dyDescent="0.3">
      <c r="B813" s="256">
        <f t="shared" si="105"/>
        <v>792</v>
      </c>
      <c r="C813" s="404">
        <f t="shared" si="98"/>
        <v>0.33085477905643118</v>
      </c>
      <c r="D813" s="404">
        <f t="shared" si="99"/>
        <v>0.21625579106555606</v>
      </c>
      <c r="E813" s="404">
        <f t="shared" si="100"/>
        <v>0.32651715039577839</v>
      </c>
      <c r="F813" s="404">
        <f t="shared" si="101"/>
        <v>0.30672590776773401</v>
      </c>
      <c r="G813" s="404">
        <f t="shared" si="102"/>
        <v>0.20599250936329588</v>
      </c>
      <c r="H813" s="404">
        <f t="shared" si="103"/>
        <v>0.27830035679532922</v>
      </c>
      <c r="I813" s="404">
        <f t="shared" si="104"/>
        <v>0.19275700934579437</v>
      </c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</row>
    <row r="814" spans="2:29" x14ac:dyDescent="0.3">
      <c r="B814" s="256">
        <f t="shared" si="105"/>
        <v>793</v>
      </c>
      <c r="C814" s="404">
        <f t="shared" si="98"/>
        <v>0.33111642320370704</v>
      </c>
      <c r="D814" s="404">
        <f t="shared" si="99"/>
        <v>0.21640481852559354</v>
      </c>
      <c r="E814" s="404">
        <f t="shared" si="100"/>
        <v>0.32668699019527064</v>
      </c>
      <c r="F814" s="404">
        <f t="shared" si="101"/>
        <v>0.3069507676994821</v>
      </c>
      <c r="G814" s="404">
        <f t="shared" si="102"/>
        <v>0.20619539592289557</v>
      </c>
      <c r="H814" s="404">
        <f t="shared" si="103"/>
        <v>0.27848545797018165</v>
      </c>
      <c r="I814" s="404">
        <f t="shared" si="104"/>
        <v>0.19293465038197655</v>
      </c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</row>
    <row r="815" spans="2:29" x14ac:dyDescent="0.3">
      <c r="B815" s="256">
        <f t="shared" si="105"/>
        <v>794</v>
      </c>
      <c r="C815" s="404">
        <f t="shared" si="98"/>
        <v>0.33137782088392886</v>
      </c>
      <c r="D815" s="404">
        <f t="shared" si="99"/>
        <v>0.21655367536429954</v>
      </c>
      <c r="E815" s="404">
        <f t="shared" si="100"/>
        <v>0.32685657829738191</v>
      </c>
      <c r="F815" s="404">
        <f t="shared" si="101"/>
        <v>0.30717538991755261</v>
      </c>
      <c r="G815" s="404">
        <f t="shared" si="102"/>
        <v>0.20639816997088589</v>
      </c>
      <c r="H815" s="404">
        <f t="shared" si="103"/>
        <v>0.27867033835490695</v>
      </c>
      <c r="I815" s="404">
        <f t="shared" si="104"/>
        <v>0.19311217044459575</v>
      </c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</row>
    <row r="816" spans="2:29" x14ac:dyDescent="0.3">
      <c r="B816" s="256">
        <f t="shared" si="105"/>
        <v>795</v>
      </c>
      <c r="C816" s="404">
        <f t="shared" si="98"/>
        <v>0.33163897244518797</v>
      </c>
      <c r="D816" s="404">
        <f t="shared" si="99"/>
        <v>0.2167023618745226</v>
      </c>
      <c r="E816" s="404">
        <f t="shared" si="100"/>
        <v>0.32702591526120939</v>
      </c>
      <c r="F816" s="404">
        <f t="shared" si="101"/>
        <v>0.30739977479869979</v>
      </c>
      <c r="G816" s="404">
        <f t="shared" si="102"/>
        <v>0.20660083160083159</v>
      </c>
      <c r="H816" s="404">
        <f t="shared" si="103"/>
        <v>0.27885499834430993</v>
      </c>
      <c r="I816" s="404">
        <f t="shared" si="104"/>
        <v>0.19328956965718452</v>
      </c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</row>
    <row r="817" spans="2:29" x14ac:dyDescent="0.3">
      <c r="B817" s="256">
        <f t="shared" si="105"/>
        <v>796</v>
      </c>
      <c r="C817" s="404">
        <f t="shared" si="98"/>
        <v>0.3318998782349209</v>
      </c>
      <c r="D817" s="404">
        <f t="shared" si="99"/>
        <v>0.21685087834844149</v>
      </c>
      <c r="E817" s="404">
        <f t="shared" si="100"/>
        <v>0.32719500164419596</v>
      </c>
      <c r="F817" s="404">
        <f t="shared" si="101"/>
        <v>0.307623922718882</v>
      </c>
      <c r="G817" s="404">
        <f t="shared" si="102"/>
        <v>0.20680338090619371</v>
      </c>
      <c r="H817" s="404">
        <f t="shared" si="103"/>
        <v>0.2790394383322547</v>
      </c>
      <c r="I817" s="404">
        <f t="shared" si="104"/>
        <v>0.19346684814310716</v>
      </c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</row>
    <row r="818" spans="2:29" x14ac:dyDescent="0.3">
      <c r="B818" s="256">
        <f t="shared" si="105"/>
        <v>797</v>
      </c>
      <c r="C818" s="404">
        <f t="shared" si="98"/>
        <v>0.33216053859991024</v>
      </c>
      <c r="D818" s="404">
        <f t="shared" si="99"/>
        <v>0.21699922507756705</v>
      </c>
      <c r="E818" s="404">
        <f t="shared" si="100"/>
        <v>0.32736383800213587</v>
      </c>
      <c r="F818" s="404">
        <f t="shared" si="101"/>
        <v>0.30784783405326405</v>
      </c>
      <c r="G818" s="404">
        <f t="shared" si="102"/>
        <v>0.20700581798032969</v>
      </c>
      <c r="H818" s="404">
        <f t="shared" si="103"/>
        <v>0.27922365871166743</v>
      </c>
      <c r="I818" s="404">
        <f t="shared" si="104"/>
        <v>0.19364400602556003</v>
      </c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</row>
    <row r="819" spans="2:29" x14ac:dyDescent="0.3">
      <c r="B819" s="256">
        <f t="shared" si="105"/>
        <v>798</v>
      </c>
      <c r="C819" s="404">
        <f t="shared" si="98"/>
        <v>0.33242095388628667</v>
      </c>
      <c r="D819" s="404">
        <f t="shared" si="99"/>
        <v>0.21714740235274416</v>
      </c>
      <c r="E819" s="404">
        <f t="shared" si="100"/>
        <v>0.32753242488918077</v>
      </c>
      <c r="F819" s="404">
        <f t="shared" si="101"/>
        <v>0.30807150917621906</v>
      </c>
      <c r="G819" s="404">
        <f t="shared" si="102"/>
        <v>0.20720814291649356</v>
      </c>
      <c r="H819" s="404">
        <f t="shared" si="103"/>
        <v>0.27940765987453908</v>
      </c>
      <c r="I819" s="404">
        <f t="shared" si="104"/>
        <v>0.19382104342757214</v>
      </c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</row>
    <row r="820" spans="2:29" x14ac:dyDescent="0.3">
      <c r="B820" s="256">
        <f t="shared" si="105"/>
        <v>799</v>
      </c>
      <c r="C820" s="404">
        <f t="shared" si="98"/>
        <v>0.3326811244395303</v>
      </c>
      <c r="D820" s="404">
        <f t="shared" si="99"/>
        <v>0.21729541046415368</v>
      </c>
      <c r="E820" s="404">
        <f t="shared" si="100"/>
        <v>0.327700762857846</v>
      </c>
      <c r="F820" s="404">
        <f t="shared" si="101"/>
        <v>0.30829494846133076</v>
      </c>
      <c r="G820" s="404">
        <f t="shared" si="102"/>
        <v>0.20741035580783607</v>
      </c>
      <c r="H820" s="404">
        <f t="shared" si="103"/>
        <v>0.27959144221192833</v>
      </c>
      <c r="I820" s="404">
        <f t="shared" si="104"/>
        <v>0.19399796047200504</v>
      </c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</row>
    <row r="821" spans="2:29" x14ac:dyDescent="0.3">
      <c r="B821" s="256">
        <f t="shared" si="105"/>
        <v>800</v>
      </c>
      <c r="C821" s="404">
        <f t="shared" si="98"/>
        <v>0.33294105060447199</v>
      </c>
      <c r="D821" s="404">
        <f t="shared" si="99"/>
        <v>0.21744324970131421</v>
      </c>
      <c r="E821" s="404">
        <f t="shared" si="100"/>
        <v>0.32786885245901637</v>
      </c>
      <c r="F821" s="404">
        <f t="shared" si="101"/>
        <v>0.30851815228139567</v>
      </c>
      <c r="G821" s="404">
        <f t="shared" si="102"/>
        <v>0.20761245674740483</v>
      </c>
      <c r="H821" s="404">
        <f t="shared" si="103"/>
        <v>0.27977500611396428</v>
      </c>
      <c r="I821" s="404">
        <f t="shared" si="104"/>
        <v>0.1941747572815534</v>
      </c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</row>
    <row r="822" spans="2:29" x14ac:dyDescent="0.3">
      <c r="B822" s="256">
        <f t="shared" si="105"/>
        <v>801</v>
      </c>
      <c r="C822" s="404">
        <f t="shared" si="98"/>
        <v>0.33320073272529538</v>
      </c>
      <c r="D822" s="404">
        <f t="shared" si="99"/>
        <v>0.21759092035308411</v>
      </c>
      <c r="E822" s="404">
        <f t="shared" si="100"/>
        <v>0.32803669424195264</v>
      </c>
      <c r="F822" s="404">
        <f t="shared" si="101"/>
        <v>0.30874112100842471</v>
      </c>
      <c r="G822" s="404">
        <f t="shared" si="102"/>
        <v>0.20781444582814446</v>
      </c>
      <c r="H822" s="404">
        <f t="shared" si="103"/>
        <v>0.2799583519698492</v>
      </c>
      <c r="I822" s="404">
        <f t="shared" si="104"/>
        <v>0.1943514339787451</v>
      </c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</row>
    <row r="823" spans="2:29" x14ac:dyDescent="0.3">
      <c r="B823" s="256">
        <f t="shared" si="105"/>
        <v>802</v>
      </c>
      <c r="C823" s="404">
        <f t="shared" si="98"/>
        <v>0.33346017114553783</v>
      </c>
      <c r="D823" s="404">
        <f t="shared" si="99"/>
        <v>0.2177384227076633</v>
      </c>
      <c r="E823" s="404">
        <f t="shared" si="100"/>
        <v>0.32820428875429697</v>
      </c>
      <c r="F823" s="404">
        <f t="shared" si="101"/>
        <v>0.30896385501364571</v>
      </c>
      <c r="G823" s="404">
        <f t="shared" si="102"/>
        <v>0.20801632314289667</v>
      </c>
      <c r="H823" s="404">
        <f t="shared" si="103"/>
        <v>0.28014148016786117</v>
      </c>
      <c r="I823" s="404">
        <f t="shared" si="104"/>
        <v>0.19452799068594159</v>
      </c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</row>
    <row r="824" spans="2:29" x14ac:dyDescent="0.3">
      <c r="B824" s="256">
        <f t="shared" si="105"/>
        <v>803</v>
      </c>
      <c r="C824" s="404">
        <f t="shared" si="98"/>
        <v>0.33371936620809239</v>
      </c>
      <c r="D824" s="404">
        <f t="shared" si="99"/>
        <v>0.21788575705259519</v>
      </c>
      <c r="E824" s="404">
        <f t="shared" si="100"/>
        <v>0.32837163654207902</v>
      </c>
      <c r="F824" s="404">
        <f t="shared" si="101"/>
        <v>0.30918635466750544</v>
      </c>
      <c r="G824" s="404">
        <f t="shared" si="102"/>
        <v>0.20821808878440051</v>
      </c>
      <c r="H824" s="404">
        <f t="shared" si="103"/>
        <v>0.28032439109535701</v>
      </c>
      <c r="I824" s="404">
        <f t="shared" si="104"/>
        <v>0.19470442752533826</v>
      </c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</row>
    <row r="825" spans="2:29" x14ac:dyDescent="0.3">
      <c r="B825" s="256">
        <f t="shared" si="105"/>
        <v>804</v>
      </c>
      <c r="C825" s="404">
        <f t="shared" si="98"/>
        <v>0.33397831825520896</v>
      </c>
      <c r="D825" s="404">
        <f t="shared" si="99"/>
        <v>0.21803292367476845</v>
      </c>
      <c r="E825" s="404">
        <f t="shared" si="100"/>
        <v>0.32853873814972218</v>
      </c>
      <c r="F825" s="404">
        <f t="shared" si="101"/>
        <v>0.30940862033967115</v>
      </c>
      <c r="G825" s="404">
        <f t="shared" si="102"/>
        <v>0.20841974284529241</v>
      </c>
      <c r="H825" s="404">
        <f t="shared" si="103"/>
        <v>0.28050708513877504</v>
      </c>
      <c r="I825" s="404">
        <f t="shared" si="104"/>
        <v>0.19488074461896449</v>
      </c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</row>
    <row r="826" spans="2:29" x14ac:dyDescent="0.3">
      <c r="B826" s="256">
        <f t="shared" si="105"/>
        <v>805</v>
      </c>
      <c r="C826" s="404">
        <f t="shared" si="98"/>
        <v>0.33423702762849627</v>
      </c>
      <c r="D826" s="404">
        <f t="shared" si="99"/>
        <v>0.21817992286041904</v>
      </c>
      <c r="E826" s="404">
        <f t="shared" si="100"/>
        <v>0.32870559412004902</v>
      </c>
      <c r="F826" s="404">
        <f t="shared" si="101"/>
        <v>0.30963065239903348</v>
      </c>
      <c r="G826" s="404">
        <f t="shared" si="102"/>
        <v>0.20862128541810643</v>
      </c>
      <c r="H826" s="404">
        <f t="shared" si="103"/>
        <v>0.28068956268363754</v>
      </c>
      <c r="I826" s="404">
        <f t="shared" si="104"/>
        <v>0.19505694208868427</v>
      </c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</row>
    <row r="827" spans="2:29" x14ac:dyDescent="0.3">
      <c r="B827" s="256">
        <f t="shared" si="105"/>
        <v>806</v>
      </c>
      <c r="C827" s="404">
        <f t="shared" si="98"/>
        <v>0.3344954946689227</v>
      </c>
      <c r="D827" s="404">
        <f t="shared" si="99"/>
        <v>0.21832675489513195</v>
      </c>
      <c r="E827" s="404">
        <f t="shared" si="100"/>
        <v>0.32887220499428754</v>
      </c>
      <c r="F827" s="404">
        <f t="shared" si="101"/>
        <v>0.30985245121370775</v>
      </c>
      <c r="G827" s="404">
        <f t="shared" si="102"/>
        <v>0.20882271659527429</v>
      </c>
      <c r="H827" s="404">
        <f t="shared" si="103"/>
        <v>0.28087182411455364</v>
      </c>
      <c r="I827" s="404">
        <f t="shared" si="104"/>
        <v>0.19523302005619611</v>
      </c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</row>
    <row r="828" spans="2:29" x14ac:dyDescent="0.3">
      <c r="B828" s="256">
        <f t="shared" si="105"/>
        <v>807</v>
      </c>
      <c r="C828" s="404">
        <f t="shared" si="98"/>
        <v>0.3347537197168185</v>
      </c>
      <c r="D828" s="404">
        <f t="shared" si="99"/>
        <v>0.21847342006384302</v>
      </c>
      <c r="E828" s="404">
        <f t="shared" si="100"/>
        <v>0.32903857131207698</v>
      </c>
      <c r="F828" s="404">
        <f t="shared" si="101"/>
        <v>0.31007401715103639</v>
      </c>
      <c r="G828" s="404">
        <f t="shared" si="102"/>
        <v>0.20902403646912557</v>
      </c>
      <c r="H828" s="404">
        <f t="shared" si="103"/>
        <v>0.28105386981522207</v>
      </c>
      <c r="I828" s="404">
        <f t="shared" si="104"/>
        <v>0.19540897864303355</v>
      </c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</row>
    <row r="829" spans="2:29" x14ac:dyDescent="0.3">
      <c r="B829" s="256">
        <f t="shared" si="105"/>
        <v>808</v>
      </c>
      <c r="C829" s="404">
        <f t="shared" si="98"/>
        <v>0.33501170311187661</v>
      </c>
      <c r="D829" s="404">
        <f t="shared" si="99"/>
        <v>0.21861991865084085</v>
      </c>
      <c r="E829" s="404">
        <f t="shared" si="100"/>
        <v>0.32920469361147325</v>
      </c>
      <c r="F829" s="404">
        <f t="shared" si="101"/>
        <v>0.31029535057759072</v>
      </c>
      <c r="G829" s="404">
        <f t="shared" si="102"/>
        <v>0.20922524513188787</v>
      </c>
      <c r="H829" s="404">
        <f t="shared" si="103"/>
        <v>0.2812357001684338</v>
      </c>
      <c r="I829" s="404">
        <f t="shared" si="104"/>
        <v>0.19558481797056546</v>
      </c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</row>
    <row r="830" spans="2:29" x14ac:dyDescent="0.3">
      <c r="B830" s="256">
        <f t="shared" si="105"/>
        <v>809</v>
      </c>
      <c r="C830" s="404">
        <f t="shared" si="98"/>
        <v>0.33526944519315488</v>
      </c>
      <c r="D830" s="404">
        <f t="shared" si="99"/>
        <v>0.21876625093976865</v>
      </c>
      <c r="E830" s="404">
        <f t="shared" si="100"/>
        <v>0.32937057242895534</v>
      </c>
      <c r="F830" s="404">
        <f t="shared" si="101"/>
        <v>0.31051645185917326</v>
      </c>
      <c r="G830" s="404">
        <f t="shared" si="102"/>
        <v>0.20942634267568686</v>
      </c>
      <c r="H830" s="404">
        <f t="shared" si="103"/>
        <v>0.28141731555607452</v>
      </c>
      <c r="I830" s="404">
        <f t="shared" si="104"/>
        <v>0.19576053815999611</v>
      </c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</row>
    <row r="831" spans="2:29" x14ac:dyDescent="0.3">
      <c r="B831" s="256">
        <f t="shared" si="105"/>
        <v>810</v>
      </c>
      <c r="C831" s="404">
        <f t="shared" si="98"/>
        <v>0.33552694629907676</v>
      </c>
      <c r="D831" s="404">
        <f t="shared" si="99"/>
        <v>0.21891241721362595</v>
      </c>
      <c r="E831" s="404">
        <f t="shared" si="100"/>
        <v>0.32953620829943042</v>
      </c>
      <c r="F831" s="404">
        <f t="shared" si="101"/>
        <v>0.31073732136081955</v>
      </c>
      <c r="G831" s="404">
        <f t="shared" si="102"/>
        <v>0.20962732919254659</v>
      </c>
      <c r="H831" s="404">
        <f t="shared" si="103"/>
        <v>0.2815987163591277</v>
      </c>
      <c r="I831" s="404">
        <f t="shared" si="104"/>
        <v>0.19593613933236576</v>
      </c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</row>
    <row r="832" spans="2:29" x14ac:dyDescent="0.3">
      <c r="B832" s="256">
        <f t="shared" si="105"/>
        <v>811</v>
      </c>
      <c r="C832" s="404">
        <f t="shared" si="98"/>
        <v>0.33578420676743348</v>
      </c>
      <c r="D832" s="404">
        <f t="shared" si="99"/>
        <v>0.2190584177547707</v>
      </c>
      <c r="E832" s="404">
        <f t="shared" si="100"/>
        <v>0.3297016017562403</v>
      </c>
      <c r="F832" s="404">
        <f t="shared" si="101"/>
        <v>0.3109579594468001</v>
      </c>
      <c r="G832" s="404">
        <f t="shared" si="102"/>
        <v>0.2098282047743894</v>
      </c>
      <c r="H832" s="404">
        <f t="shared" si="103"/>
        <v>0.28177990295767696</v>
      </c>
      <c r="I832" s="404">
        <f t="shared" si="104"/>
        <v>0.19611162160855058</v>
      </c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</row>
    <row r="833" spans="2:29" x14ac:dyDescent="0.3">
      <c r="B833" s="256">
        <f t="shared" si="105"/>
        <v>812</v>
      </c>
      <c r="C833" s="404">
        <f t="shared" si="98"/>
        <v>0.33604122693538502</v>
      </c>
      <c r="D833" s="404">
        <f t="shared" si="99"/>
        <v>0.21920425284492068</v>
      </c>
      <c r="E833" s="404">
        <f t="shared" si="100"/>
        <v>0.32986675333116672</v>
      </c>
      <c r="F833" s="404">
        <f t="shared" si="101"/>
        <v>0.31117836648062258</v>
      </c>
      <c r="G833" s="404">
        <f t="shared" si="102"/>
        <v>0.21002896951303629</v>
      </c>
      <c r="H833" s="404">
        <f t="shared" si="103"/>
        <v>0.28196087573090894</v>
      </c>
      <c r="I833" s="404">
        <f t="shared" si="104"/>
        <v>0.19628698510926318</v>
      </c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</row>
    <row r="834" spans="2:29" x14ac:dyDescent="0.3">
      <c r="B834" s="256">
        <f t="shared" si="105"/>
        <v>813</v>
      </c>
      <c r="C834" s="404">
        <f t="shared" si="98"/>
        <v>0.33629800713946201</v>
      </c>
      <c r="D834" s="404">
        <f t="shared" si="99"/>
        <v>0.21934992276515566</v>
      </c>
      <c r="E834" s="404">
        <f t="shared" si="100"/>
        <v>0.33003166355443697</v>
      </c>
      <c r="F834" s="404">
        <f t="shared" si="101"/>
        <v>0.31139854282503376</v>
      </c>
      <c r="G834" s="404">
        <f t="shared" si="102"/>
        <v>0.21022962350020688</v>
      </c>
      <c r="H834" s="404">
        <f t="shared" si="103"/>
        <v>0.28214163505711559</v>
      </c>
      <c r="I834" s="404">
        <f t="shared" si="104"/>
        <v>0.19646222995505294</v>
      </c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</row>
    <row r="835" spans="2:29" x14ac:dyDescent="0.3">
      <c r="B835" s="256">
        <f t="shared" si="105"/>
        <v>814</v>
      </c>
      <c r="C835" s="404">
        <f t="shared" si="98"/>
        <v>0.33655454771556664</v>
      </c>
      <c r="D835" s="404">
        <f t="shared" si="99"/>
        <v>0.2194954277959191</v>
      </c>
      <c r="E835" s="404">
        <f t="shared" si="100"/>
        <v>0.33019633295472989</v>
      </c>
      <c r="F835" s="404">
        <f t="shared" si="101"/>
        <v>0.31161848884202142</v>
      </c>
      <c r="G835" s="404">
        <f t="shared" si="102"/>
        <v>0.21043016682751964</v>
      </c>
      <c r="H835" s="404">
        <f t="shared" si="103"/>
        <v>0.28232218131369724</v>
      </c>
      <c r="I835" s="404">
        <f t="shared" si="104"/>
        <v>0.19663735626630591</v>
      </c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</row>
    <row r="836" spans="2:29" x14ac:dyDescent="0.3">
      <c r="B836" s="256">
        <f t="shared" si="105"/>
        <v>815</v>
      </c>
      <c r="C836" s="404">
        <f t="shared" si="98"/>
        <v>0.33681084899897484</v>
      </c>
      <c r="D836" s="404">
        <f t="shared" si="99"/>
        <v>0.21964076821701983</v>
      </c>
      <c r="E836" s="404">
        <f t="shared" si="100"/>
        <v>0.33036076205918119</v>
      </c>
      <c r="F836" s="404">
        <f t="shared" si="101"/>
        <v>0.31183820489281633</v>
      </c>
      <c r="G836" s="404">
        <f t="shared" si="102"/>
        <v>0.21063059958649208</v>
      </c>
      <c r="H836" s="404">
        <f t="shared" si="103"/>
        <v>0.28250251487716488</v>
      </c>
      <c r="I836" s="404">
        <f t="shared" si="104"/>
        <v>0.1968123641632456</v>
      </c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</row>
    <row r="837" spans="2:29" x14ac:dyDescent="0.3">
      <c r="B837" s="256">
        <f t="shared" si="105"/>
        <v>816</v>
      </c>
      <c r="C837" s="404">
        <f t="shared" si="98"/>
        <v>0.33706691132433708</v>
      </c>
      <c r="D837" s="404">
        <f t="shared" si="99"/>
        <v>0.21978594430763404</v>
      </c>
      <c r="E837" s="404">
        <f t="shared" si="100"/>
        <v>0.3305249513933895</v>
      </c>
      <c r="F837" s="404">
        <f t="shared" si="101"/>
        <v>0.31205769133789441</v>
      </c>
      <c r="G837" s="404">
        <f t="shared" si="102"/>
        <v>0.21083092186854072</v>
      </c>
      <c r="H837" s="404">
        <f t="shared" si="103"/>
        <v>0.28268263612314309</v>
      </c>
      <c r="I837" s="404">
        <f t="shared" si="104"/>
        <v>0.19698725376593282</v>
      </c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</row>
    <row r="838" spans="2:29" x14ac:dyDescent="0.3">
      <c r="B838" s="256">
        <f t="shared" si="105"/>
        <v>817</v>
      </c>
      <c r="C838" s="404">
        <f t="shared" si="98"/>
        <v>0.33732273502568022</v>
      </c>
      <c r="D838" s="404">
        <f t="shared" si="99"/>
        <v>0.21993095634630686</v>
      </c>
      <c r="E838" s="404">
        <f t="shared" si="100"/>
        <v>0.33068890148142155</v>
      </c>
      <c r="F838" s="404">
        <f t="shared" si="101"/>
        <v>0.31227694853697846</v>
      </c>
      <c r="G838" s="404">
        <f t="shared" si="102"/>
        <v>0.21103113376498139</v>
      </c>
      <c r="H838" s="404">
        <f t="shared" si="103"/>
        <v>0.28286254542637235</v>
      </c>
      <c r="I838" s="404">
        <f t="shared" si="104"/>
        <v>0.19716202519426612</v>
      </c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</row>
    <row r="839" spans="2:29" x14ac:dyDescent="0.3">
      <c r="B839" s="256">
        <f t="shared" si="105"/>
        <v>818</v>
      </c>
      <c r="C839" s="404">
        <f t="shared" si="98"/>
        <v>0.33757832043640901</v>
      </c>
      <c r="D839" s="404">
        <f t="shared" si="99"/>
        <v>0.22007580461095441</v>
      </c>
      <c r="E839" s="404">
        <f t="shared" si="100"/>
        <v>0.3308526128458178</v>
      </c>
      <c r="F839" s="404">
        <f t="shared" si="101"/>
        <v>0.31249597684904018</v>
      </c>
      <c r="G839" s="404">
        <f t="shared" si="102"/>
        <v>0.21123123536702934</v>
      </c>
      <c r="H839" s="404">
        <f t="shared" si="103"/>
        <v>0.28304224316071175</v>
      </c>
      <c r="I839" s="404">
        <f t="shared" si="104"/>
        <v>0.19733667856798226</v>
      </c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</row>
    <row r="840" spans="2:29" x14ac:dyDescent="0.3">
      <c r="B840" s="256">
        <f t="shared" si="105"/>
        <v>819</v>
      </c>
      <c r="C840" s="404">
        <f t="shared" si="98"/>
        <v>0.33783366788930702</v>
      </c>
      <c r="D840" s="404">
        <f t="shared" si="99"/>
        <v>0.22022048937886529</v>
      </c>
      <c r="E840" s="404">
        <f t="shared" si="100"/>
        <v>0.33101608600759846</v>
      </c>
      <c r="F840" s="404">
        <f t="shared" si="101"/>
        <v>0.3127147766323024</v>
      </c>
      <c r="G840" s="404">
        <f t="shared" si="102"/>
        <v>0.21143122676579926</v>
      </c>
      <c r="H840" s="404">
        <f t="shared" si="103"/>
        <v>0.28322172969914172</v>
      </c>
      <c r="I840" s="404">
        <f t="shared" si="104"/>
        <v>0.19751121400665603</v>
      </c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</row>
    <row r="841" spans="2:29" x14ac:dyDescent="0.3">
      <c r="B841" s="256">
        <f t="shared" si="105"/>
        <v>820</v>
      </c>
      <c r="C841" s="404">
        <f t="shared" si="98"/>
        <v>0.33808877771653878</v>
      </c>
      <c r="D841" s="404">
        <f t="shared" si="99"/>
        <v>0.22036501092670249</v>
      </c>
      <c r="E841" s="404">
        <f t="shared" si="100"/>
        <v>0.33117932148626816</v>
      </c>
      <c r="F841" s="404">
        <f t="shared" si="101"/>
        <v>0.31293334824424063</v>
      </c>
      <c r="G841" s="404">
        <f t="shared" si="102"/>
        <v>0.21163110805230559</v>
      </c>
      <c r="H841" s="404">
        <f t="shared" si="103"/>
        <v>0.28340100541376639</v>
      </c>
      <c r="I841" s="404">
        <f t="shared" si="104"/>
        <v>0.19768563162970107</v>
      </c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</row>
    <row r="842" spans="2:29" x14ac:dyDescent="0.3">
      <c r="B842" s="256">
        <f t="shared" si="105"/>
        <v>821</v>
      </c>
      <c r="C842" s="404">
        <f t="shared" si="98"/>
        <v>0.33834365024965063</v>
      </c>
      <c r="D842" s="404">
        <f t="shared" si="99"/>
        <v>0.22050936953050521</v>
      </c>
      <c r="E842" s="404">
        <f t="shared" si="100"/>
        <v>0.33134231979982237</v>
      </c>
      <c r="F842" s="404">
        <f t="shared" si="101"/>
        <v>0.31315169204158533</v>
      </c>
      <c r="G842" s="404">
        <f t="shared" si="102"/>
        <v>0.2118308793174625</v>
      </c>
      <c r="H842" s="404">
        <f t="shared" si="103"/>
        <v>0.28358007067581631</v>
      </c>
      <c r="I842" s="404">
        <f t="shared" si="104"/>
        <v>0.19785993155636961</v>
      </c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</row>
    <row r="843" spans="2:29" x14ac:dyDescent="0.3">
      <c r="B843" s="256">
        <f t="shared" si="105"/>
        <v>822</v>
      </c>
      <c r="C843" s="404">
        <f t="shared" si="98"/>
        <v>0.33859828581957269</v>
      </c>
      <c r="D843" s="404">
        <f t="shared" si="99"/>
        <v>0.22065356546569045</v>
      </c>
      <c r="E843" s="404">
        <f t="shared" si="100"/>
        <v>0.33150508146475238</v>
      </c>
      <c r="F843" s="404">
        <f t="shared" si="101"/>
        <v>0.31336980838032358</v>
      </c>
      <c r="G843" s="404">
        <f t="shared" si="102"/>
        <v>0.21203054065208418</v>
      </c>
      <c r="H843" s="404">
        <f t="shared" si="103"/>
        <v>0.28375892585565099</v>
      </c>
      <c r="I843" s="404">
        <f t="shared" si="104"/>
        <v>0.1980341139057531</v>
      </c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</row>
    <row r="844" spans="2:29" x14ac:dyDescent="0.3">
      <c r="B844" s="256">
        <f t="shared" si="105"/>
        <v>823</v>
      </c>
      <c r="C844" s="404">
        <f t="shared" si="98"/>
        <v>0.33885268475661967</v>
      </c>
      <c r="D844" s="404">
        <f t="shared" si="99"/>
        <v>0.22079759900705501</v>
      </c>
      <c r="E844" s="404">
        <f t="shared" si="100"/>
        <v>0.33166760699605058</v>
      </c>
      <c r="F844" s="404">
        <f t="shared" si="101"/>
        <v>0.31358769761570121</v>
      </c>
      <c r="G844" s="404">
        <f t="shared" si="102"/>
        <v>0.21223009214688487</v>
      </c>
      <c r="H844" s="404">
        <f t="shared" si="103"/>
        <v>0.28393757132276126</v>
      </c>
      <c r="I844" s="404">
        <f t="shared" si="104"/>
        <v>0.19820817879678243</v>
      </c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</row>
    <row r="845" spans="2:29" x14ac:dyDescent="0.3">
      <c r="B845" s="256">
        <f t="shared" si="105"/>
        <v>824</v>
      </c>
      <c r="C845" s="404">
        <f t="shared" si="98"/>
        <v>0.33910684739049296</v>
      </c>
      <c r="D845" s="404">
        <f t="shared" si="99"/>
        <v>0.22094147042877685</v>
      </c>
      <c r="E845" s="404">
        <f t="shared" si="100"/>
        <v>0.33182989690721654</v>
      </c>
      <c r="F845" s="404">
        <f t="shared" si="101"/>
        <v>0.31380536010222471</v>
      </c>
      <c r="G845" s="404">
        <f t="shared" si="102"/>
        <v>0.21242953389247904</v>
      </c>
      <c r="H845" s="404">
        <f t="shared" si="103"/>
        <v>0.2841160074457722</v>
      </c>
      <c r="I845" s="404">
        <f t="shared" si="104"/>
        <v>0.19838212634822802</v>
      </c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</row>
    <row r="846" spans="2:29" x14ac:dyDescent="0.3">
      <c r="B846" s="256">
        <f t="shared" si="105"/>
        <v>825</v>
      </c>
      <c r="C846" s="404">
        <f t="shared" si="98"/>
        <v>0.33936077405028153</v>
      </c>
      <c r="D846" s="404">
        <f t="shared" si="99"/>
        <v>0.22108518000441729</v>
      </c>
      <c r="E846" s="404">
        <f t="shared" si="100"/>
        <v>0.33199195171026158</v>
      </c>
      <c r="F846" s="404">
        <f t="shared" si="101"/>
        <v>0.31402279619366308</v>
      </c>
      <c r="G846" s="404">
        <f t="shared" si="102"/>
        <v>0.21262886597938144</v>
      </c>
      <c r="H846" s="404">
        <f t="shared" si="103"/>
        <v>0.28429423459244529</v>
      </c>
      <c r="I846" s="404">
        <f t="shared" si="104"/>
        <v>0.19855595667870035</v>
      </c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</row>
    <row r="847" spans="2:29" x14ac:dyDescent="0.3">
      <c r="B847" s="256">
        <f t="shared" si="105"/>
        <v>826</v>
      </c>
      <c r="C847" s="404">
        <f t="shared" si="98"/>
        <v>0.33961446506446369</v>
      </c>
      <c r="D847" s="404">
        <f t="shared" si="99"/>
        <v>0.22122872800692242</v>
      </c>
      <c r="E847" s="404">
        <f t="shared" si="100"/>
        <v>0.33215377191571493</v>
      </c>
      <c r="F847" s="404">
        <f t="shared" si="101"/>
        <v>0.31424000624304971</v>
      </c>
      <c r="G847" s="404">
        <f t="shared" si="102"/>
        <v>0.21282808849800741</v>
      </c>
      <c r="H847" s="404">
        <f t="shared" si="103"/>
        <v>0.28447225312968127</v>
      </c>
      <c r="I847" s="404">
        <f t="shared" si="104"/>
        <v>0.19872966990665</v>
      </c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</row>
    <row r="848" spans="2:29" x14ac:dyDescent="0.3">
      <c r="B848" s="256">
        <f t="shared" si="105"/>
        <v>827</v>
      </c>
      <c r="C848" s="404">
        <f t="shared" si="98"/>
        <v>0.33986792076090827</v>
      </c>
      <c r="D848" s="404">
        <f t="shared" si="99"/>
        <v>0.22137211470862492</v>
      </c>
      <c r="E848" s="404">
        <f t="shared" si="100"/>
        <v>0.33231535803262879</v>
      </c>
      <c r="F848" s="404">
        <f t="shared" si="101"/>
        <v>0.31445699060268451</v>
      </c>
      <c r="G848" s="404">
        <f t="shared" si="102"/>
        <v>0.21302720153867291</v>
      </c>
      <c r="H848" s="404">
        <f t="shared" si="103"/>
        <v>0.28465006342352228</v>
      </c>
      <c r="I848" s="404">
        <f t="shared" si="104"/>
        <v>0.19890326615036796</v>
      </c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</row>
    <row r="849" spans="2:29" x14ac:dyDescent="0.3">
      <c r="B849" s="256">
        <f t="shared" si="105"/>
        <v>828</v>
      </c>
      <c r="C849" s="404">
        <f t="shared" si="98"/>
        <v>0.34012114146687622</v>
      </c>
      <c r="D849" s="404">
        <f t="shared" si="99"/>
        <v>0.22151534038124582</v>
      </c>
      <c r="E849" s="404">
        <f t="shared" si="100"/>
        <v>0.33247671056858336</v>
      </c>
      <c r="F849" s="404">
        <f t="shared" si="101"/>
        <v>0.31467374962413547</v>
      </c>
      <c r="G849" s="404">
        <f t="shared" si="102"/>
        <v>0.21322620519159458</v>
      </c>
      <c r="H849" s="404">
        <f t="shared" si="103"/>
        <v>0.28482766583915475</v>
      </c>
      <c r="I849" s="404">
        <f t="shared" si="104"/>
        <v>0.19907674552798615</v>
      </c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</row>
    <row r="850" spans="2:29" x14ac:dyDescent="0.3">
      <c r="B850" s="256">
        <f t="shared" si="105"/>
        <v>829</v>
      </c>
      <c r="C850" s="404">
        <f t="shared" si="98"/>
        <v>0.34037412750902174</v>
      </c>
      <c r="D850" s="404">
        <f t="shared" si="99"/>
        <v>0.22165840529589614</v>
      </c>
      <c r="E850" s="404">
        <f t="shared" si="100"/>
        <v>0.33263783002969266</v>
      </c>
      <c r="F850" s="404">
        <f t="shared" si="101"/>
        <v>0.31489028365824101</v>
      </c>
      <c r="G850" s="404">
        <f t="shared" si="102"/>
        <v>0.21342509954689001</v>
      </c>
      <c r="H850" s="404">
        <f t="shared" si="103"/>
        <v>0.2850050607409117</v>
      </c>
      <c r="I850" s="404">
        <f t="shared" si="104"/>
        <v>0.19925010815747726</v>
      </c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</row>
    <row r="851" spans="2:29" x14ac:dyDescent="0.3">
      <c r="B851" s="256">
        <f t="shared" si="105"/>
        <v>830</v>
      </c>
      <c r="C851" s="404">
        <f t="shared" si="98"/>
        <v>0.34062687921339424</v>
      </c>
      <c r="D851" s="404">
        <f t="shared" si="99"/>
        <v>0.22180130972307874</v>
      </c>
      <c r="E851" s="404">
        <f t="shared" si="100"/>
        <v>0.33279871692060947</v>
      </c>
      <c r="F851" s="404">
        <f t="shared" si="101"/>
        <v>0.31510659305511129</v>
      </c>
      <c r="G851" s="404">
        <f t="shared" si="102"/>
        <v>0.21362388469457788</v>
      </c>
      <c r="H851" s="404">
        <f t="shared" si="103"/>
        <v>0.28518224849227514</v>
      </c>
      <c r="I851" s="404">
        <f t="shared" si="104"/>
        <v>0.19942335415665546</v>
      </c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</row>
    <row r="852" spans="2:29" x14ac:dyDescent="0.3">
      <c r="B852" s="256">
        <f t="shared" si="105"/>
        <v>831</v>
      </c>
      <c r="C852" s="404">
        <f t="shared" si="98"/>
        <v>0.34087939690543906</v>
      </c>
      <c r="D852" s="404">
        <f t="shared" si="99"/>
        <v>0.22194405393268979</v>
      </c>
      <c r="E852" s="404">
        <f t="shared" si="100"/>
        <v>0.33295937174453077</v>
      </c>
      <c r="F852" s="404">
        <f t="shared" si="101"/>
        <v>0.31532267816413073</v>
      </c>
      <c r="G852" s="404">
        <f t="shared" si="102"/>
        <v>0.213822560724578</v>
      </c>
      <c r="H852" s="404">
        <f t="shared" si="103"/>
        <v>0.28535922945587883</v>
      </c>
      <c r="I852" s="404">
        <f t="shared" si="104"/>
        <v>0.19959648364317628</v>
      </c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</row>
    <row r="853" spans="2:29" x14ac:dyDescent="0.3">
      <c r="B853" s="256">
        <f t="shared" si="105"/>
        <v>832</v>
      </c>
      <c r="C853" s="404">
        <f t="shared" si="98"/>
        <v>0.34113168090999929</v>
      </c>
      <c r="D853" s="404">
        <f t="shared" si="99"/>
        <v>0.22208663819402075</v>
      </c>
      <c r="E853" s="404">
        <f t="shared" si="100"/>
        <v>0.3331197950032031</v>
      </c>
      <c r="F853" s="404">
        <f t="shared" si="101"/>
        <v>0.31553853933395942</v>
      </c>
      <c r="G853" s="404">
        <f t="shared" si="102"/>
        <v>0.21402112772671147</v>
      </c>
      <c r="H853" s="404">
        <f t="shared" si="103"/>
        <v>0.28553600399351053</v>
      </c>
      <c r="I853" s="404">
        <f t="shared" si="104"/>
        <v>0.19976949673453706</v>
      </c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</row>
    <row r="854" spans="2:29" x14ac:dyDescent="0.3">
      <c r="B854" s="256">
        <f t="shared" si="105"/>
        <v>833</v>
      </c>
      <c r="C854" s="404">
        <f t="shared" ref="C854:C917" si="106">$B854/($B854+$C$10+($B854/$E$10))</f>
        <v>0.34138373155131707</v>
      </c>
      <c r="D854" s="404">
        <f t="shared" ref="D854:D917" si="107">$B854/($B854+$C$11+($B854/$E$11))</f>
        <v>0.22222906277575982</v>
      </c>
      <c r="E854" s="404">
        <f t="shared" ref="E854:E917" si="108">$B854/($B854+$C$12+($B854/$E$12))</f>
        <v>0.33327998719692725</v>
      </c>
      <c r="F854" s="404">
        <f t="shared" ref="F854:F917" si="109">$B854/($B854+$C$13+($B854/$E$13))</f>
        <v>0.3157541769125351</v>
      </c>
      <c r="G854" s="404">
        <f t="shared" ref="G854:G917" si="110">$B854/($B854+$C$14+($B854/$E$14))</f>
        <v>0.21421958579070086</v>
      </c>
      <c r="H854" s="404">
        <f t="shared" ref="H854:H917" si="111">$B854/($B854+$C$15+($B854/$E$15))</f>
        <v>0.28571257246611448</v>
      </c>
      <c r="I854" s="404">
        <f t="shared" ref="I854:I917" si="112">$B854/($B854+$C$16+($B854/$E$16))</f>
        <v>0.19994239354807739</v>
      </c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</row>
    <row r="855" spans="2:29" x14ac:dyDescent="0.3">
      <c r="B855" s="256">
        <f t="shared" si="105"/>
        <v>834</v>
      </c>
      <c r="C855" s="404">
        <f t="shared" si="106"/>
        <v>0.34163554915303496</v>
      </c>
      <c r="D855" s="404">
        <f t="shared" si="107"/>
        <v>0.22237132794599376</v>
      </c>
      <c r="E855" s="404">
        <f t="shared" si="108"/>
        <v>0.33343994882456424</v>
      </c>
      <c r="F855" s="404">
        <f t="shared" si="109"/>
        <v>0.3159695912470753</v>
      </c>
      <c r="G855" s="404">
        <f t="shared" si="110"/>
        <v>0.21441793500617032</v>
      </c>
      <c r="H855" s="404">
        <f t="shared" si="111"/>
        <v>0.28588893523379405</v>
      </c>
      <c r="I855" s="404">
        <f t="shared" si="112"/>
        <v>0.20011517420097896</v>
      </c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</row>
    <row r="856" spans="2:29" x14ac:dyDescent="0.3">
      <c r="B856" s="256">
        <f t="shared" si="105"/>
        <v>835</v>
      </c>
      <c r="C856" s="404">
        <f t="shared" si="106"/>
        <v>0.34188713403819737</v>
      </c>
      <c r="D856" s="404">
        <f t="shared" si="107"/>
        <v>0.22251343397220963</v>
      </c>
      <c r="E856" s="404">
        <f t="shared" si="108"/>
        <v>0.33359968038353977</v>
      </c>
      <c r="F856" s="404">
        <f t="shared" si="109"/>
        <v>0.31618478268407874</v>
      </c>
      <c r="G856" s="404">
        <f t="shared" si="110"/>
        <v>0.21461617546264566</v>
      </c>
      <c r="H856" s="404">
        <f t="shared" si="111"/>
        <v>0.28606509265581387</v>
      </c>
      <c r="I856" s="404">
        <f t="shared" si="112"/>
        <v>0.20028783881026624</v>
      </c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</row>
    <row r="857" spans="2:29" x14ac:dyDescent="0.3">
      <c r="B857" s="256">
        <f t="shared" si="105"/>
        <v>836</v>
      </c>
      <c r="C857" s="404">
        <f t="shared" si="106"/>
        <v>0.34213848652925183</v>
      </c>
      <c r="D857" s="404">
        <f t="shared" si="107"/>
        <v>0.22265538112129618</v>
      </c>
      <c r="E857" s="404">
        <f t="shared" si="108"/>
        <v>0.33375918236984986</v>
      </c>
      <c r="F857" s="404">
        <f t="shared" si="109"/>
        <v>0.3163997515693277</v>
      </c>
      <c r="G857" s="404">
        <f t="shared" si="110"/>
        <v>0.21481430724955464</v>
      </c>
      <c r="H857" s="404">
        <f t="shared" si="111"/>
        <v>0.28624104509060261</v>
      </c>
      <c r="I857" s="404">
        <f t="shared" si="112"/>
        <v>0.20046038749280645</v>
      </c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</row>
    <row r="858" spans="2:29" x14ac:dyDescent="0.3">
      <c r="B858" s="256">
        <f t="shared" si="105"/>
        <v>837</v>
      </c>
      <c r="C858" s="404">
        <f t="shared" si="106"/>
        <v>0.34238960694805054</v>
      </c>
      <c r="D858" s="404">
        <f t="shared" si="107"/>
        <v>0.22279716965954596</v>
      </c>
      <c r="E858" s="404">
        <f t="shared" si="108"/>
        <v>0.33391845527806591</v>
      </c>
      <c r="F858" s="404">
        <f t="shared" si="109"/>
        <v>0.31661449824788934</v>
      </c>
      <c r="G858" s="404">
        <f t="shared" si="110"/>
        <v>0.21501233045622686</v>
      </c>
      <c r="H858" s="404">
        <f t="shared" si="111"/>
        <v>0.28641679289575511</v>
      </c>
      <c r="I858" s="404">
        <f t="shared" si="112"/>
        <v>0.20063282036530994</v>
      </c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</row>
    <row r="859" spans="2:29" x14ac:dyDescent="0.3">
      <c r="B859" s="256">
        <f t="shared" ref="B859:B922" si="113">B858+1</f>
        <v>838</v>
      </c>
      <c r="C859" s="404">
        <f t="shared" si="106"/>
        <v>0.34264049561585141</v>
      </c>
      <c r="D859" s="404">
        <f t="shared" si="107"/>
        <v>0.22293879985265658</v>
      </c>
      <c r="E859" s="404">
        <f t="shared" si="108"/>
        <v>0.33407749960133948</v>
      </c>
      <c r="F859" s="404">
        <f t="shared" si="109"/>
        <v>0.31682902306411809</v>
      </c>
      <c r="G859" s="404">
        <f t="shared" si="110"/>
        <v>0.21521024517189424</v>
      </c>
      <c r="H859" s="404">
        <f t="shared" si="111"/>
        <v>0.286592336428035</v>
      </c>
      <c r="I859" s="404">
        <f t="shared" si="112"/>
        <v>0.20080513754433049</v>
      </c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</row>
    <row r="860" spans="2:29" x14ac:dyDescent="0.3">
      <c r="B860" s="256">
        <f t="shared" si="113"/>
        <v>839</v>
      </c>
      <c r="C860" s="404">
        <f t="shared" si="106"/>
        <v>0.34289115285332011</v>
      </c>
      <c r="D860" s="404">
        <f t="shared" si="107"/>
        <v>0.22308027196573255</v>
      </c>
      <c r="E860" s="404">
        <f t="shared" si="108"/>
        <v>0.33423631583140789</v>
      </c>
      <c r="F860" s="404">
        <f t="shared" si="109"/>
        <v>0.317043326361657</v>
      </c>
      <c r="G860" s="404">
        <f t="shared" si="110"/>
        <v>0.21540805148569081</v>
      </c>
      <c r="H860" s="404">
        <f t="shared" si="111"/>
        <v>0.28676767604337711</v>
      </c>
      <c r="I860" s="404">
        <f t="shared" si="112"/>
        <v>0.2009773391462655</v>
      </c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</row>
    <row r="861" spans="2:29" x14ac:dyDescent="0.3">
      <c r="B861" s="256">
        <f t="shared" si="113"/>
        <v>840</v>
      </c>
      <c r="C861" s="404">
        <f t="shared" si="106"/>
        <v>0.34314157898053049</v>
      </c>
      <c r="D861" s="404">
        <f t="shared" si="107"/>
        <v>0.223221586263287</v>
      </c>
      <c r="E861" s="404">
        <f t="shared" si="108"/>
        <v>0.33439490445859871</v>
      </c>
      <c r="F861" s="404">
        <f t="shared" si="109"/>
        <v>0.31725740848343986</v>
      </c>
      <c r="G861" s="404">
        <f t="shared" si="110"/>
        <v>0.21560574948665298</v>
      </c>
      <c r="H861" s="404">
        <f t="shared" si="111"/>
        <v>0.28694281209688977</v>
      </c>
      <c r="I861" s="404">
        <f t="shared" si="112"/>
        <v>0.20114942528735633</v>
      </c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</row>
    <row r="862" spans="2:29" x14ac:dyDescent="0.3">
      <c r="B862" s="256">
        <f t="shared" si="113"/>
        <v>841</v>
      </c>
      <c r="C862" s="404">
        <f t="shared" si="106"/>
        <v>0.34339177431696688</v>
      </c>
      <c r="D862" s="404">
        <f t="shared" si="107"/>
        <v>0.22336274300924316</v>
      </c>
      <c r="E862" s="404">
        <f t="shared" si="108"/>
        <v>0.33455326597183543</v>
      </c>
      <c r="F862" s="404">
        <f t="shared" si="109"/>
        <v>0.31747126977169304</v>
      </c>
      <c r="G862" s="404">
        <f t="shared" si="110"/>
        <v>0.21580333926371972</v>
      </c>
      <c r="H862" s="404">
        <f t="shared" si="111"/>
        <v>0.28711774494285719</v>
      </c>
      <c r="I862" s="404">
        <f t="shared" si="112"/>
        <v>0.20132139608368843</v>
      </c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</row>
    <row r="863" spans="2:29" x14ac:dyDescent="0.3">
      <c r="B863" s="256">
        <f t="shared" si="113"/>
        <v>842</v>
      </c>
      <c r="C863" s="404">
        <f t="shared" si="106"/>
        <v>0.34364173918152457</v>
      </c>
      <c r="D863" s="404">
        <f t="shared" si="107"/>
        <v>0.22350374246693619</v>
      </c>
      <c r="E863" s="404">
        <f t="shared" si="108"/>
        <v>0.33471140085864209</v>
      </c>
      <c r="F863" s="404">
        <f t="shared" si="109"/>
        <v>0.31768491056793713</v>
      </c>
      <c r="G863" s="404">
        <f t="shared" si="110"/>
        <v>0.21600082090573267</v>
      </c>
      <c r="H863" s="404">
        <f t="shared" si="111"/>
        <v>0.28729247493474203</v>
      </c>
      <c r="I863" s="404">
        <f t="shared" si="112"/>
        <v>0.20149325165119172</v>
      </c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</row>
    <row r="864" spans="2:29" x14ac:dyDescent="0.3">
      <c r="B864" s="256">
        <f t="shared" si="113"/>
        <v>843</v>
      </c>
      <c r="C864" s="404">
        <f t="shared" si="106"/>
        <v>0.34389147389251212</v>
      </c>
      <c r="D864" s="404">
        <f t="shared" si="107"/>
        <v>0.22364458489911462</v>
      </c>
      <c r="E864" s="404">
        <f t="shared" si="108"/>
        <v>0.33486930960514816</v>
      </c>
      <c r="F864" s="404">
        <f t="shared" si="109"/>
        <v>0.31789833121298894</v>
      </c>
      <c r="G864" s="404">
        <f t="shared" si="110"/>
        <v>0.21619819450143621</v>
      </c>
      <c r="H864" s="404">
        <f t="shared" si="111"/>
        <v>0.28746700242518758</v>
      </c>
      <c r="I864" s="404">
        <f t="shared" si="112"/>
        <v>0.2016649921056409</v>
      </c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</row>
    <row r="865" spans="2:29" x14ac:dyDescent="0.3">
      <c r="B865" s="256">
        <f t="shared" si="113"/>
        <v>844</v>
      </c>
      <c r="C865" s="404">
        <f t="shared" si="106"/>
        <v>0.34414097876765171</v>
      </c>
      <c r="D865" s="404">
        <f t="shared" si="107"/>
        <v>0.22378527056794209</v>
      </c>
      <c r="E865" s="404">
        <f t="shared" si="108"/>
        <v>0.33502699269609404</v>
      </c>
      <c r="F865" s="404">
        <f t="shared" si="109"/>
        <v>0.31811153204696319</v>
      </c>
      <c r="G865" s="404">
        <f t="shared" si="110"/>
        <v>0.21639546013947764</v>
      </c>
      <c r="H865" s="404">
        <f t="shared" si="111"/>
        <v>0.2876413277660203</v>
      </c>
      <c r="I865" s="404">
        <f t="shared" si="112"/>
        <v>0.20183661756265542</v>
      </c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</row>
    <row r="866" spans="2:29" x14ac:dyDescent="0.3">
      <c r="B866" s="256">
        <f t="shared" si="113"/>
        <v>845</v>
      </c>
      <c r="C866" s="404">
        <f t="shared" si="106"/>
        <v>0.34439025412408131</v>
      </c>
      <c r="D866" s="404">
        <f t="shared" si="107"/>
        <v>0.22392579973499907</v>
      </c>
      <c r="E866" s="404">
        <f t="shared" si="108"/>
        <v>0.33518445061483537</v>
      </c>
      <c r="F866" s="404">
        <f t="shared" si="109"/>
        <v>0.31832451340927437</v>
      </c>
      <c r="G866" s="404">
        <f t="shared" si="110"/>
        <v>0.21659261790840736</v>
      </c>
      <c r="H866" s="404">
        <f t="shared" si="111"/>
        <v>0.28781545130825203</v>
      </c>
      <c r="I866" s="404">
        <f t="shared" si="112"/>
        <v>0.20200812813770022</v>
      </c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</row>
    <row r="867" spans="2:29" x14ac:dyDescent="0.3">
      <c r="B867" s="256">
        <f t="shared" si="113"/>
        <v>846</v>
      </c>
      <c r="C867" s="404">
        <f t="shared" si="106"/>
        <v>0.34463930027835549</v>
      </c>
      <c r="D867" s="404">
        <f t="shared" si="107"/>
        <v>0.2240661726612842</v>
      </c>
      <c r="E867" s="404">
        <f t="shared" si="108"/>
        <v>0.33534168384334861</v>
      </c>
      <c r="F867" s="404">
        <f t="shared" si="109"/>
        <v>0.3185372756386386</v>
      </c>
      <c r="G867" s="404">
        <f t="shared" si="110"/>
        <v>0.21678966789667897</v>
      </c>
      <c r="H867" s="404">
        <f t="shared" si="111"/>
        <v>0.28798937340208247</v>
      </c>
      <c r="I867" s="404">
        <f t="shared" si="112"/>
        <v>0.20217952394608549</v>
      </c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</row>
    <row r="868" spans="2:29" x14ac:dyDescent="0.3">
      <c r="B868" s="256">
        <f t="shared" si="113"/>
        <v>847</v>
      </c>
      <c r="C868" s="404">
        <f t="shared" si="106"/>
        <v>0.34488811754644716</v>
      </c>
      <c r="D868" s="404">
        <f t="shared" si="107"/>
        <v>0.22420638960721631</v>
      </c>
      <c r="E868" s="404">
        <f t="shared" si="108"/>
        <v>0.3354986928622356</v>
      </c>
      <c r="F868" s="404">
        <f t="shared" si="109"/>
        <v>0.3187498190730752</v>
      </c>
      <c r="G868" s="404">
        <f t="shared" si="110"/>
        <v>0.21698661019264925</v>
      </c>
      <c r="H868" s="404">
        <f t="shared" si="111"/>
        <v>0.28816309439690141</v>
      </c>
      <c r="I868" s="404">
        <f t="shared" si="112"/>
        <v>0.20235080510296716</v>
      </c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</row>
    <row r="869" spans="2:29" x14ac:dyDescent="0.3">
      <c r="B869" s="256">
        <f t="shared" si="113"/>
        <v>848</v>
      </c>
      <c r="C869" s="404">
        <f t="shared" si="106"/>
        <v>0.34513670624374848</v>
      </c>
      <c r="D869" s="404">
        <f t="shared" si="107"/>
        <v>0.22434645083263557</v>
      </c>
      <c r="E869" s="404">
        <f t="shared" si="108"/>
        <v>0.33565547815072827</v>
      </c>
      <c r="F869" s="404">
        <f t="shared" si="109"/>
        <v>0.3189621440499088</v>
      </c>
      <c r="G869" s="404">
        <f t="shared" si="110"/>
        <v>0.21718344488457861</v>
      </c>
      <c r="H869" s="404">
        <f t="shared" si="111"/>
        <v>0.28833661464129123</v>
      </c>
      <c r="I869" s="404">
        <f t="shared" si="112"/>
        <v>0.20252197172334735</v>
      </c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</row>
    <row r="870" spans="2:29" x14ac:dyDescent="0.3">
      <c r="B870" s="256">
        <f t="shared" si="113"/>
        <v>849</v>
      </c>
      <c r="C870" s="404">
        <f t="shared" si="106"/>
        <v>0.34538506668507268</v>
      </c>
      <c r="D870" s="404">
        <f t="shared" si="107"/>
        <v>0.22448635659680555</v>
      </c>
      <c r="E870" s="404">
        <f t="shared" si="108"/>
        <v>0.33581204018669414</v>
      </c>
      <c r="F870" s="404">
        <f t="shared" si="109"/>
        <v>0.3191742509057709</v>
      </c>
      <c r="G870" s="404">
        <f t="shared" si="110"/>
        <v>0.2173801720606309</v>
      </c>
      <c r="H870" s="404">
        <f t="shared" si="111"/>
        <v>0.28850993448302903</v>
      </c>
      <c r="I870" s="404">
        <f t="shared" si="112"/>
        <v>0.20269302392207419</v>
      </c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</row>
    <row r="871" spans="2:29" x14ac:dyDescent="0.3">
      <c r="B871" s="256">
        <f t="shared" si="113"/>
        <v>850</v>
      </c>
      <c r="C871" s="404">
        <f t="shared" si="106"/>
        <v>0.34563319918465479</v>
      </c>
      <c r="D871" s="404">
        <f t="shared" si="107"/>
        <v>0.22462610715841441</v>
      </c>
      <c r="E871" s="404">
        <f t="shared" si="108"/>
        <v>0.33596837944664032</v>
      </c>
      <c r="F871" s="404">
        <f t="shared" si="109"/>
        <v>0.31938613997660176</v>
      </c>
      <c r="G871" s="404">
        <f t="shared" si="110"/>
        <v>0.21757679180887374</v>
      </c>
      <c r="H871" s="404">
        <f t="shared" si="111"/>
        <v>0.28868305426908919</v>
      </c>
      <c r="I871" s="404">
        <f t="shared" si="112"/>
        <v>0.20286396181384247</v>
      </c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</row>
    <row r="872" spans="2:29" x14ac:dyDescent="0.3">
      <c r="B872" s="256">
        <f t="shared" si="113"/>
        <v>851</v>
      </c>
      <c r="C872" s="404">
        <f t="shared" si="106"/>
        <v>0.34588110405615363</v>
      </c>
      <c r="D872" s="404">
        <f t="shared" si="107"/>
        <v>0.22476570277557678</v>
      </c>
      <c r="E872" s="404">
        <f t="shared" si="108"/>
        <v>0.33612449640571923</v>
      </c>
      <c r="F872" s="404">
        <f t="shared" si="109"/>
        <v>0.31959781159765205</v>
      </c>
      <c r="G872" s="404">
        <f t="shared" si="110"/>
        <v>0.21777330421727856</v>
      </c>
      <c r="H872" s="404">
        <f t="shared" si="111"/>
        <v>0.28885597434564542</v>
      </c>
      <c r="I872" s="404">
        <f t="shared" si="112"/>
        <v>0.20303478551319371</v>
      </c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</row>
    <row r="873" spans="2:29" x14ac:dyDescent="0.3">
      <c r="B873" s="256">
        <f t="shared" si="113"/>
        <v>852</v>
      </c>
      <c r="C873" s="404">
        <f t="shared" si="106"/>
        <v>0.34612878161265259</v>
      </c>
      <c r="D873" s="404">
        <f t="shared" si="107"/>
        <v>0.22490514370583528</v>
      </c>
      <c r="E873" s="404">
        <f t="shared" si="108"/>
        <v>0.33628039153773287</v>
      </c>
      <c r="F873" s="404">
        <f t="shared" si="109"/>
        <v>0.3198092661034847</v>
      </c>
      <c r="G873" s="404">
        <f t="shared" si="110"/>
        <v>0.21796970937372082</v>
      </c>
      <c r="H873" s="404">
        <f t="shared" si="111"/>
        <v>0.28902869505807333</v>
      </c>
      <c r="I873" s="404">
        <f t="shared" si="112"/>
        <v>0.2032054951345163</v>
      </c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</row>
    <row r="874" spans="2:29" x14ac:dyDescent="0.3">
      <c r="B874" s="256">
        <f t="shared" si="113"/>
        <v>853</v>
      </c>
      <c r="C874" s="404">
        <f t="shared" si="106"/>
        <v>0.34637623216666125</v>
      </c>
      <c r="D874" s="404">
        <f t="shared" si="107"/>
        <v>0.22504443020616194</v>
      </c>
      <c r="E874" s="404">
        <f t="shared" si="108"/>
        <v>0.33643606531513764</v>
      </c>
      <c r="F874" s="404">
        <f t="shared" si="109"/>
        <v>0.32002050382797675</v>
      </c>
      <c r="G874" s="404">
        <f t="shared" si="110"/>
        <v>0.21816600736598007</v>
      </c>
      <c r="H874" s="404">
        <f t="shared" si="111"/>
        <v>0.28920121675095251</v>
      </c>
      <c r="I874" s="404">
        <f t="shared" si="112"/>
        <v>0.20337609079204616</v>
      </c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</row>
    <row r="875" spans="2:29" x14ac:dyDescent="0.3">
      <c r="B875" s="256">
        <f t="shared" si="113"/>
        <v>854</v>
      </c>
      <c r="C875" s="404">
        <f t="shared" si="106"/>
        <v>0.34662345603011668</v>
      </c>
      <c r="D875" s="404">
        <f t="shared" si="107"/>
        <v>0.22518356253296012</v>
      </c>
      <c r="E875" s="404">
        <f t="shared" si="108"/>
        <v>0.33659151820904937</v>
      </c>
      <c r="F875" s="404">
        <f t="shared" si="109"/>
        <v>0.3202315251043209</v>
      </c>
      <c r="G875" s="404">
        <f t="shared" si="110"/>
        <v>0.21836219828174008</v>
      </c>
      <c r="H875" s="404">
        <f t="shared" si="111"/>
        <v>0.28937353976806895</v>
      </c>
      <c r="I875" s="404">
        <f t="shared" si="112"/>
        <v>0.2035465725998665</v>
      </c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</row>
    <row r="876" spans="2:29" x14ac:dyDescent="0.3">
      <c r="B876" s="256">
        <f t="shared" si="113"/>
        <v>855</v>
      </c>
      <c r="C876" s="404">
        <f t="shared" si="106"/>
        <v>0.34687045351438445</v>
      </c>
      <c r="D876" s="404">
        <f t="shared" si="107"/>
        <v>0.22532254094206572</v>
      </c>
      <c r="E876" s="404">
        <f t="shared" si="108"/>
        <v>0.33674675068924775</v>
      </c>
      <c r="F876" s="404">
        <f t="shared" si="109"/>
        <v>0.3204423302650275</v>
      </c>
      <c r="G876" s="404">
        <f t="shared" si="110"/>
        <v>0.21855828220858894</v>
      </c>
      <c r="H876" s="404">
        <f t="shared" si="111"/>
        <v>0.28954566445241731</v>
      </c>
      <c r="I876" s="404">
        <f t="shared" si="112"/>
        <v>0.20371694067190851</v>
      </c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</row>
    <row r="877" spans="2:29" x14ac:dyDescent="0.3">
      <c r="B877" s="256">
        <f t="shared" si="113"/>
        <v>856</v>
      </c>
      <c r="C877" s="404">
        <f t="shared" si="106"/>
        <v>0.34711722493026048</v>
      </c>
      <c r="D877" s="404">
        <f t="shared" si="107"/>
        <v>0.22546136568874894</v>
      </c>
      <c r="E877" s="404">
        <f t="shared" si="108"/>
        <v>0.33690176322418136</v>
      </c>
      <c r="F877" s="404">
        <f t="shared" si="109"/>
        <v>0.32065291964192605</v>
      </c>
      <c r="G877" s="404">
        <f t="shared" si="110"/>
        <v>0.21875425923401937</v>
      </c>
      <c r="H877" s="404">
        <f t="shared" si="111"/>
        <v>0.28971759114620316</v>
      </c>
      <c r="I877" s="404">
        <f t="shared" si="112"/>
        <v>0.20388719512195125</v>
      </c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</row>
    <row r="878" spans="2:29" x14ac:dyDescent="0.3">
      <c r="B878" s="256">
        <f t="shared" si="113"/>
        <v>857</v>
      </c>
      <c r="C878" s="404">
        <f t="shared" si="106"/>
        <v>0.34736377058797169</v>
      </c>
      <c r="D878" s="404">
        <f t="shared" si="107"/>
        <v>0.22560003702771583</v>
      </c>
      <c r="E878" s="404">
        <f t="shared" si="108"/>
        <v>0.33705655628097225</v>
      </c>
      <c r="F878" s="404">
        <f t="shared" si="109"/>
        <v>0.32086329356616716</v>
      </c>
      <c r="G878" s="404">
        <f t="shared" si="110"/>
        <v>0.21895012944542855</v>
      </c>
      <c r="H878" s="404">
        <f t="shared" si="111"/>
        <v>0.28988932019084518</v>
      </c>
      <c r="I878" s="404">
        <f t="shared" si="112"/>
        <v>0.20405733606362206</v>
      </c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</row>
    <row r="879" spans="2:29" x14ac:dyDescent="0.3">
      <c r="B879" s="256">
        <f t="shared" si="113"/>
        <v>858</v>
      </c>
      <c r="C879" s="404">
        <f t="shared" si="106"/>
        <v>0.34761009079717797</v>
      </c>
      <c r="D879" s="404">
        <f t="shared" si="107"/>
        <v>0.22573855521310984</v>
      </c>
      <c r="E879" s="404">
        <f t="shared" si="108"/>
        <v>0.33721113032542049</v>
      </c>
      <c r="F879" s="404">
        <f t="shared" si="109"/>
        <v>0.3210734523682241</v>
      </c>
      <c r="G879" s="404">
        <f t="shared" si="110"/>
        <v>0.21914589293011852</v>
      </c>
      <c r="H879" s="404">
        <f t="shared" si="111"/>
        <v>0.29006085192697767</v>
      </c>
      <c r="I879" s="404">
        <f t="shared" si="112"/>
        <v>0.20422736361039703</v>
      </c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</row>
    <row r="880" spans="2:29" x14ac:dyDescent="0.3">
      <c r="B880" s="256">
        <f t="shared" si="113"/>
        <v>859</v>
      </c>
      <c r="C880" s="404">
        <f t="shared" si="106"/>
        <v>0.34785618586697287</v>
      </c>
      <c r="D880" s="404">
        <f t="shared" si="107"/>
        <v>0.22587692049851332</v>
      </c>
      <c r="E880" s="404">
        <f t="shared" si="108"/>
        <v>0.33736548582200931</v>
      </c>
      <c r="F880" s="404">
        <f t="shared" si="109"/>
        <v>0.32128339637789471</v>
      </c>
      <c r="G880" s="404">
        <f t="shared" si="110"/>
        <v>0.21934154977529619</v>
      </c>
      <c r="H880" s="404">
        <f t="shared" si="111"/>
        <v>0.2902321866944525</v>
      </c>
      <c r="I880" s="404">
        <f t="shared" si="112"/>
        <v>0.2043972778756008</v>
      </c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</row>
    <row r="881" spans="2:29" x14ac:dyDescent="0.3">
      <c r="B881" s="256">
        <f t="shared" si="113"/>
        <v>860</v>
      </c>
      <c r="C881" s="404">
        <f t="shared" si="106"/>
        <v>0.34810205610588529</v>
      </c>
      <c r="D881" s="404">
        <f t="shared" si="107"/>
        <v>0.2260151331369491</v>
      </c>
      <c r="E881" s="404">
        <f t="shared" si="108"/>
        <v>0.33751962323390894</v>
      </c>
      <c r="F881" s="404">
        <f t="shared" si="109"/>
        <v>0.32149312592430296</v>
      </c>
      <c r="G881" s="404">
        <f t="shared" si="110"/>
        <v>0.2195371000680735</v>
      </c>
      <c r="H881" s="404">
        <f t="shared" si="111"/>
        <v>0.29040332483234155</v>
      </c>
      <c r="I881" s="404">
        <f t="shared" si="112"/>
        <v>0.20456707897240722</v>
      </c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</row>
    <row r="882" spans="2:29" x14ac:dyDescent="0.3">
      <c r="B882" s="256">
        <f t="shared" si="113"/>
        <v>861</v>
      </c>
      <c r="C882" s="404">
        <f t="shared" si="106"/>
        <v>0.34834770182188063</v>
      </c>
      <c r="D882" s="404">
        <f t="shared" si="107"/>
        <v>0.22615319338088213</v>
      </c>
      <c r="E882" s="404">
        <f t="shared" si="108"/>
        <v>0.33767354302298219</v>
      </c>
      <c r="F882" s="404">
        <f t="shared" si="109"/>
        <v>0.32170264133590093</v>
      </c>
      <c r="G882" s="404">
        <f t="shared" si="110"/>
        <v>0.21973254389546754</v>
      </c>
      <c r="H882" s="404">
        <f t="shared" si="111"/>
        <v>0.29057426667893882</v>
      </c>
      <c r="I882" s="404">
        <f t="shared" si="112"/>
        <v>0.20473676701383936</v>
      </c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</row>
    <row r="883" spans="2:29" x14ac:dyDescent="0.3">
      <c r="B883" s="256">
        <f t="shared" si="113"/>
        <v>862</v>
      </c>
      <c r="C883" s="404">
        <f t="shared" si="106"/>
        <v>0.3485931233223622</v>
      </c>
      <c r="D883" s="404">
        <f t="shared" si="107"/>
        <v>0.22629110148222084</v>
      </c>
      <c r="E883" s="404">
        <f t="shared" si="108"/>
        <v>0.33782724564978839</v>
      </c>
      <c r="F883" s="404">
        <f t="shared" si="109"/>
        <v>0.32191194294046999</v>
      </c>
      <c r="G883" s="404">
        <f t="shared" si="110"/>
        <v>0.21992788134440061</v>
      </c>
      <c r="H883" s="404">
        <f t="shared" si="111"/>
        <v>0.29074501257176283</v>
      </c>
      <c r="I883" s="404">
        <f t="shared" si="112"/>
        <v>0.20490634211276978</v>
      </c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</row>
    <row r="884" spans="2:29" x14ac:dyDescent="0.3">
      <c r="B884" s="256">
        <f t="shared" si="113"/>
        <v>863</v>
      </c>
      <c r="C884" s="404">
        <f t="shared" si="106"/>
        <v>0.34883832091417216</v>
      </c>
      <c r="D884" s="404">
        <f t="shared" si="107"/>
        <v>0.2264288576923188</v>
      </c>
      <c r="E884" s="404">
        <f t="shared" si="108"/>
        <v>0.33798073157358816</v>
      </c>
      <c r="F884" s="404">
        <f t="shared" si="109"/>
        <v>0.32212103106512313</v>
      </c>
      <c r="G884" s="404">
        <f t="shared" si="110"/>
        <v>0.22012311250170044</v>
      </c>
      <c r="H884" s="404">
        <f t="shared" si="111"/>
        <v>0.29091556284755865</v>
      </c>
      <c r="I884" s="404">
        <f t="shared" si="112"/>
        <v>0.20507580438192102</v>
      </c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</row>
    <row r="885" spans="2:29" x14ac:dyDescent="0.3">
      <c r="B885" s="256">
        <f t="shared" si="113"/>
        <v>864</v>
      </c>
      <c r="C885" s="404">
        <f t="shared" si="106"/>
        <v>0.3490832949035933</v>
      </c>
      <c r="D885" s="404">
        <f t="shared" si="107"/>
        <v>0.22656646226197613</v>
      </c>
      <c r="E885" s="404">
        <f t="shared" si="108"/>
        <v>0.33813400125234816</v>
      </c>
      <c r="F885" s="404">
        <f t="shared" si="109"/>
        <v>0.32232990603630635</v>
      </c>
      <c r="G885" s="404">
        <f t="shared" si="110"/>
        <v>0.22031823745410037</v>
      </c>
      <c r="H885" s="404">
        <f t="shared" si="111"/>
        <v>0.2910859178423002</v>
      </c>
      <c r="I885" s="404">
        <f t="shared" si="112"/>
        <v>0.20524515393386544</v>
      </c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</row>
    <row r="886" spans="2:29" x14ac:dyDescent="0.3">
      <c r="B886" s="256">
        <f t="shared" si="113"/>
        <v>865</v>
      </c>
      <c r="C886" s="404">
        <f t="shared" si="106"/>
        <v>0.34932804559634978</v>
      </c>
      <c r="D886" s="404">
        <f t="shared" si="107"/>
        <v>0.22670391544144117</v>
      </c>
      <c r="E886" s="404">
        <f t="shared" si="108"/>
        <v>0.33828705514274543</v>
      </c>
      <c r="F886" s="404">
        <f t="shared" si="109"/>
        <v>0.32253856817980048</v>
      </c>
      <c r="G886" s="404">
        <f t="shared" si="110"/>
        <v>0.22051325628823931</v>
      </c>
      <c r="H886" s="404">
        <f t="shared" si="111"/>
        <v>0.29125607789119251</v>
      </c>
      <c r="I886" s="404">
        <f t="shared" si="112"/>
        <v>0.20541439088102589</v>
      </c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</row>
    <row r="887" spans="2:29" x14ac:dyDescent="0.3">
      <c r="B887" s="256">
        <f t="shared" si="113"/>
        <v>866</v>
      </c>
      <c r="C887" s="404">
        <f t="shared" si="106"/>
        <v>0.34957257329760899</v>
      </c>
      <c r="D887" s="404">
        <f t="shared" si="107"/>
        <v>0.22684121748041197</v>
      </c>
      <c r="E887" s="404">
        <f t="shared" si="108"/>
        <v>0.33843989370017191</v>
      </c>
      <c r="F887" s="404">
        <f t="shared" si="109"/>
        <v>0.32274701782072251</v>
      </c>
      <c r="G887" s="404">
        <f t="shared" si="110"/>
        <v>0.22070816909066196</v>
      </c>
      <c r="H887" s="404">
        <f t="shared" si="111"/>
        <v>0.29142604332867383</v>
      </c>
      <c r="I887" s="404">
        <f t="shared" si="112"/>
        <v>0.20558351533567565</v>
      </c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</row>
    <row r="888" spans="2:29" x14ac:dyDescent="0.3">
      <c r="B888" s="256">
        <f t="shared" si="113"/>
        <v>867</v>
      </c>
      <c r="C888" s="404">
        <f t="shared" si="106"/>
        <v>0.3498168783119821</v>
      </c>
      <c r="D888" s="404">
        <f t="shared" si="107"/>
        <v>0.22697836862803764</v>
      </c>
      <c r="E888" s="404">
        <f t="shared" si="108"/>
        <v>0.33859251737873935</v>
      </c>
      <c r="F888" s="404">
        <f t="shared" si="109"/>
        <v>0.32295525528352781</v>
      </c>
      <c r="G888" s="404">
        <f t="shared" si="110"/>
        <v>0.22090297594781899</v>
      </c>
      <c r="H888" s="404">
        <f t="shared" si="111"/>
        <v>0.29159581448841787</v>
      </c>
      <c r="I888" s="404">
        <f t="shared" si="112"/>
        <v>0.20575252740993877</v>
      </c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</row>
    <row r="889" spans="2:29" x14ac:dyDescent="0.3">
      <c r="B889" s="256">
        <f t="shared" si="113"/>
        <v>868</v>
      </c>
      <c r="C889" s="404">
        <f t="shared" si="106"/>
        <v>0.35006096094352612</v>
      </c>
      <c r="D889" s="404">
        <f t="shared" si="107"/>
        <v>0.22711536913292005</v>
      </c>
      <c r="E889" s="404">
        <f t="shared" si="108"/>
        <v>0.33874492663128314</v>
      </c>
      <c r="F889" s="404">
        <f t="shared" si="109"/>
        <v>0.32316328089201163</v>
      </c>
      <c r="G889" s="404">
        <f t="shared" si="110"/>
        <v>0.22109767694606711</v>
      </c>
      <c r="H889" s="404">
        <f t="shared" si="111"/>
        <v>0.29176539170333599</v>
      </c>
      <c r="I889" s="404">
        <f t="shared" si="112"/>
        <v>0.20592142721579049</v>
      </c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</row>
    <row r="890" spans="2:29" x14ac:dyDescent="0.3">
      <c r="B890" s="256">
        <f t="shared" si="113"/>
        <v>869</v>
      </c>
      <c r="C890" s="404">
        <f t="shared" si="106"/>
        <v>0.35030482149574449</v>
      </c>
      <c r="D890" s="404">
        <f t="shared" si="107"/>
        <v>0.22725221924311526</v>
      </c>
      <c r="E890" s="404">
        <f t="shared" si="108"/>
        <v>0.33889712190936749</v>
      </c>
      <c r="F890" s="404">
        <f t="shared" si="109"/>
        <v>0.32337109496931044</v>
      </c>
      <c r="G890" s="404">
        <f t="shared" si="110"/>
        <v>0.22129227217166916</v>
      </c>
      <c r="H890" s="404">
        <f t="shared" si="111"/>
        <v>0.29193477530557926</v>
      </c>
      <c r="I890" s="404">
        <f t="shared" si="112"/>
        <v>0.20609021486505713</v>
      </c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</row>
    <row r="891" spans="2:29" x14ac:dyDescent="0.3">
      <c r="B891" s="256">
        <f t="shared" si="113"/>
        <v>870</v>
      </c>
      <c r="C891" s="404">
        <f t="shared" si="106"/>
        <v>0.35054846027158887</v>
      </c>
      <c r="D891" s="404">
        <f t="shared" si="107"/>
        <v>0.22738891920613494</v>
      </c>
      <c r="E891" s="404">
        <f t="shared" si="108"/>
        <v>0.33904910366328916</v>
      </c>
      <c r="F891" s="404">
        <f t="shared" si="109"/>
        <v>0.32357869783790411</v>
      </c>
      <c r="G891" s="404">
        <f t="shared" si="110"/>
        <v>0.22148676171079429</v>
      </c>
      <c r="H891" s="404">
        <f t="shared" si="111"/>
        <v>0.29210396562654084</v>
      </c>
      <c r="I891" s="404">
        <f t="shared" si="112"/>
        <v>0.20625889046941678</v>
      </c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</row>
    <row r="892" spans="2:29" x14ac:dyDescent="0.3">
      <c r="B892" s="256">
        <f t="shared" si="113"/>
        <v>871</v>
      </c>
      <c r="C892" s="404">
        <f t="shared" si="106"/>
        <v>0.35079187757345975</v>
      </c>
      <c r="D892" s="404">
        <f t="shared" si="107"/>
        <v>0.22752546926894804</v>
      </c>
      <c r="E892" s="404">
        <f t="shared" si="108"/>
        <v>0.33920087234208268</v>
      </c>
      <c r="F892" s="404">
        <f t="shared" si="109"/>
        <v>0.32378608981961726</v>
      </c>
      <c r="G892" s="404">
        <f t="shared" si="110"/>
        <v>0.22168114564951813</v>
      </c>
      <c r="H892" s="404">
        <f t="shared" si="111"/>
        <v>0.29227296299685795</v>
      </c>
      <c r="I892" s="404">
        <f t="shared" si="112"/>
        <v>0.20642745414039912</v>
      </c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</row>
    <row r="893" spans="2:29" x14ac:dyDescent="0.3">
      <c r="B893" s="256">
        <f t="shared" si="113"/>
        <v>872</v>
      </c>
      <c r="C893" s="404">
        <f t="shared" si="106"/>
        <v>0.35103507370320847</v>
      </c>
      <c r="D893" s="404">
        <f t="shared" si="107"/>
        <v>0.22766186967798205</v>
      </c>
      <c r="E893" s="404">
        <f t="shared" si="108"/>
        <v>0.33935242839352431</v>
      </c>
      <c r="F893" s="404">
        <f t="shared" si="109"/>
        <v>0.32399327123562111</v>
      </c>
      <c r="G893" s="404">
        <f t="shared" si="110"/>
        <v>0.22187542407382277</v>
      </c>
      <c r="H893" s="404">
        <f t="shared" si="111"/>
        <v>0.29244176774641412</v>
      </c>
      <c r="I893" s="404">
        <f t="shared" si="112"/>
        <v>0.2065959059893859</v>
      </c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</row>
    <row r="894" spans="2:29" x14ac:dyDescent="0.3">
      <c r="B894" s="256">
        <f t="shared" si="113"/>
        <v>873</v>
      </c>
      <c r="C894" s="404">
        <f t="shared" si="106"/>
        <v>0.35127804896213799</v>
      </c>
      <c r="D894" s="404">
        <f t="shared" si="107"/>
        <v>0.22779812067912475</v>
      </c>
      <c r="E894" s="404">
        <f t="shared" si="108"/>
        <v>0.33950377226413625</v>
      </c>
      <c r="F894" s="404">
        <f t="shared" si="109"/>
        <v>0.3242002424064348</v>
      </c>
      <c r="G894" s="404">
        <f t="shared" si="110"/>
        <v>0.22206959706959709</v>
      </c>
      <c r="H894" s="404">
        <f t="shared" si="111"/>
        <v>0.29261038020434138</v>
      </c>
      <c r="I894" s="404">
        <f t="shared" si="112"/>
        <v>0.20676424612761121</v>
      </c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</row>
    <row r="895" spans="2:29" x14ac:dyDescent="0.3">
      <c r="B895" s="256">
        <f t="shared" si="113"/>
        <v>874</v>
      </c>
      <c r="C895" s="404">
        <f t="shared" si="106"/>
        <v>0.35152080365100402</v>
      </c>
      <c r="D895" s="404">
        <f t="shared" si="107"/>
        <v>0.22793422251772541</v>
      </c>
      <c r="E895" s="404">
        <f t="shared" si="108"/>
        <v>0.33965490439919171</v>
      </c>
      <c r="F895" s="404">
        <f t="shared" si="109"/>
        <v>0.32440700365192748</v>
      </c>
      <c r="G895" s="404">
        <f t="shared" si="110"/>
        <v>0.22226366472263664</v>
      </c>
      <c r="H895" s="404">
        <f t="shared" si="111"/>
        <v>0.29277880069902223</v>
      </c>
      <c r="I895" s="404">
        <f t="shared" si="112"/>
        <v>0.20693247466616155</v>
      </c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</row>
    <row r="896" spans="2:29" x14ac:dyDescent="0.3">
      <c r="B896" s="256">
        <f t="shared" si="113"/>
        <v>875</v>
      </c>
      <c r="C896" s="404">
        <f t="shared" si="106"/>
        <v>0.35176333807001681</v>
      </c>
      <c r="D896" s="404">
        <f t="shared" si="107"/>
        <v>0.22807017543859651</v>
      </c>
      <c r="E896" s="404">
        <f t="shared" si="108"/>
        <v>0.33980582524271846</v>
      </c>
      <c r="F896" s="404">
        <f t="shared" si="109"/>
        <v>0.32461355529131986</v>
      </c>
      <c r="G896" s="404">
        <f t="shared" si="110"/>
        <v>0.22245762711864406</v>
      </c>
      <c r="H896" s="404">
        <f t="shared" si="111"/>
        <v>0.29294702955809193</v>
      </c>
      <c r="I896" s="404">
        <f t="shared" si="112"/>
        <v>0.20710059171597633</v>
      </c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</row>
    <row r="897" spans="2:29" x14ac:dyDescent="0.3">
      <c r="B897" s="256">
        <f t="shared" si="113"/>
        <v>876</v>
      </c>
      <c r="C897" s="404">
        <f t="shared" si="106"/>
        <v>0.35200565251884169</v>
      </c>
      <c r="D897" s="404">
        <f t="shared" si="107"/>
        <v>0.22820597968601497</v>
      </c>
      <c r="E897" s="404">
        <f t="shared" si="108"/>
        <v>0.33995653523750385</v>
      </c>
      <c r="F897" s="404">
        <f t="shared" si="109"/>
        <v>0.32481989764318547</v>
      </c>
      <c r="G897" s="404">
        <f t="shared" si="110"/>
        <v>0.22265148434322896</v>
      </c>
      <c r="H897" s="404">
        <f t="shared" si="111"/>
        <v>0.29311506710844049</v>
      </c>
      <c r="I897" s="404">
        <f t="shared" si="112"/>
        <v>0.20726859738784784</v>
      </c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</row>
    <row r="898" spans="2:29" x14ac:dyDescent="0.3">
      <c r="B898" s="256">
        <f t="shared" si="113"/>
        <v>877</v>
      </c>
      <c r="C898" s="404">
        <f t="shared" si="106"/>
        <v>0.35224774729660108</v>
      </c>
      <c r="D898" s="404">
        <f t="shared" si="107"/>
        <v>0.2283416355037238</v>
      </c>
      <c r="E898" s="404">
        <f t="shared" si="108"/>
        <v>0.34010703482509891</v>
      </c>
      <c r="F898" s="404">
        <f t="shared" si="109"/>
        <v>0.32502603102545269</v>
      </c>
      <c r="G898" s="404">
        <f t="shared" si="110"/>
        <v>0.22284523648190813</v>
      </c>
      <c r="H898" s="404">
        <f t="shared" si="111"/>
        <v>0.29328291367621506</v>
      </c>
      <c r="I898" s="404">
        <f t="shared" si="112"/>
        <v>0.20743649179242157</v>
      </c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</row>
    <row r="899" spans="2:29" x14ac:dyDescent="0.3">
      <c r="B899" s="256">
        <f t="shared" si="113"/>
        <v>878</v>
      </c>
      <c r="C899" s="404">
        <f t="shared" si="106"/>
        <v>0.35248962270187478</v>
      </c>
      <c r="D899" s="404">
        <f t="shared" si="107"/>
        <v>0.22847714313493356</v>
      </c>
      <c r="E899" s="404">
        <f t="shared" si="108"/>
        <v>0.34025732444582235</v>
      </c>
      <c r="F899" s="404">
        <f t="shared" si="109"/>
        <v>0.32523195575540642</v>
      </c>
      <c r="G899" s="404">
        <f t="shared" si="110"/>
        <v>0.22303888362010568</v>
      </c>
      <c r="H899" s="404">
        <f t="shared" si="111"/>
        <v>0.2934505695868217</v>
      </c>
      <c r="I899" s="404">
        <f t="shared" si="112"/>
        <v>0.20760427504019674</v>
      </c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</row>
    <row r="900" spans="2:29" x14ac:dyDescent="0.3">
      <c r="B900" s="256">
        <f t="shared" si="113"/>
        <v>879</v>
      </c>
      <c r="C900" s="404">
        <f t="shared" si="106"/>
        <v>0.35273127903270235</v>
      </c>
      <c r="D900" s="404">
        <f t="shared" si="107"/>
        <v>0.22861250282232365</v>
      </c>
      <c r="E900" s="404">
        <f t="shared" si="108"/>
        <v>0.34040740453876539</v>
      </c>
      <c r="F900" s="404">
        <f t="shared" si="109"/>
        <v>0.32543767214968938</v>
      </c>
      <c r="G900" s="404">
        <f t="shared" si="110"/>
        <v>0.2232324258431532</v>
      </c>
      <c r="H900" s="404">
        <f t="shared" si="111"/>
        <v>0.29361803516492757</v>
      </c>
      <c r="I900" s="404">
        <f t="shared" si="112"/>
        <v>0.20777194724152601</v>
      </c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</row>
    <row r="901" spans="2:29" x14ac:dyDescent="0.3">
      <c r="B901" s="256">
        <f t="shared" si="113"/>
        <v>880</v>
      </c>
      <c r="C901" s="404">
        <f t="shared" si="106"/>
        <v>0.35297271658658308</v>
      </c>
      <c r="D901" s="404">
        <f t="shared" si="107"/>
        <v>0.22874771480804387</v>
      </c>
      <c r="E901" s="404">
        <f t="shared" si="108"/>
        <v>0.34055727554179566</v>
      </c>
      <c r="F901" s="404">
        <f t="shared" si="109"/>
        <v>0.32564318052430397</v>
      </c>
      <c r="G901" s="404">
        <f t="shared" si="110"/>
        <v>0.2234258632362898</v>
      </c>
      <c r="H901" s="404">
        <f t="shared" si="111"/>
        <v>0.29378531073446329</v>
      </c>
      <c r="I901" s="404">
        <f t="shared" si="112"/>
        <v>0.20793950850661624</v>
      </c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</row>
    <row r="902" spans="2:29" x14ac:dyDescent="0.3">
      <c r="B902" s="256">
        <f t="shared" si="113"/>
        <v>881</v>
      </c>
      <c r="C902" s="404">
        <f t="shared" si="106"/>
        <v>0.35321393566047832</v>
      </c>
      <c r="D902" s="404">
        <f t="shared" si="107"/>
        <v>0.2288827793337159</v>
      </c>
      <c r="E902" s="404">
        <f t="shared" si="108"/>
        <v>0.34070693789156159</v>
      </c>
      <c r="F902" s="404">
        <f t="shared" si="109"/>
        <v>0.32584848119461379</v>
      </c>
      <c r="G902" s="404">
        <f t="shared" si="110"/>
        <v>0.22361919588466225</v>
      </c>
      <c r="H902" s="404">
        <f t="shared" si="111"/>
        <v>0.29395239661862466</v>
      </c>
      <c r="I902" s="404">
        <f t="shared" si="112"/>
        <v>0.20810695894552844</v>
      </c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</row>
    <row r="903" spans="2:29" x14ac:dyDescent="0.3">
      <c r="B903" s="256">
        <f t="shared" si="113"/>
        <v>882</v>
      </c>
      <c r="C903" s="404">
        <f t="shared" si="106"/>
        <v>0.35345493655081189</v>
      </c>
      <c r="D903" s="404">
        <f t="shared" si="107"/>
        <v>0.22901769664043464</v>
      </c>
      <c r="E903" s="404">
        <f t="shared" si="108"/>
        <v>0.34085639202349671</v>
      </c>
      <c r="F903" s="404">
        <f t="shared" si="109"/>
        <v>0.32605357447534555</v>
      </c>
      <c r="G903" s="404">
        <f t="shared" si="110"/>
        <v>0.2238124238733252</v>
      </c>
      <c r="H903" s="404">
        <f t="shared" si="111"/>
        <v>0.29411929313987495</v>
      </c>
      <c r="I903" s="404">
        <f t="shared" si="112"/>
        <v>0.20827429866817795</v>
      </c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</row>
    <row r="904" spans="2:29" x14ac:dyDescent="0.3">
      <c r="B904" s="256">
        <f t="shared" si="113"/>
        <v>883</v>
      </c>
      <c r="C904" s="404">
        <f t="shared" si="106"/>
        <v>0.3536957195534719</v>
      </c>
      <c r="D904" s="404">
        <f t="shared" si="107"/>
        <v>0.2291524669687697</v>
      </c>
      <c r="E904" s="404">
        <f t="shared" si="108"/>
        <v>0.34100563837182357</v>
      </c>
      <c r="F904" s="404">
        <f t="shared" si="109"/>
        <v>0.32625846068058995</v>
      </c>
      <c r="G904" s="404">
        <f t="shared" si="110"/>
        <v>0.22400554728724123</v>
      </c>
      <c r="H904" s="404">
        <f t="shared" si="111"/>
        <v>0.29428600061994692</v>
      </c>
      <c r="I904" s="404">
        <f t="shared" si="112"/>
        <v>0.20844152778433503</v>
      </c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</row>
    <row r="905" spans="2:29" x14ac:dyDescent="0.3">
      <c r="B905" s="256">
        <f t="shared" si="113"/>
        <v>884</v>
      </c>
      <c r="C905" s="404">
        <f t="shared" si="106"/>
        <v>0.35393628496381135</v>
      </c>
      <c r="D905" s="404">
        <f t="shared" si="107"/>
        <v>0.22928709055876687</v>
      </c>
      <c r="E905" s="404">
        <f t="shared" si="108"/>
        <v>0.34115467736955851</v>
      </c>
      <c r="F905" s="404">
        <f t="shared" si="109"/>
        <v>0.32646314012380417</v>
      </c>
      <c r="G905" s="404">
        <f t="shared" si="110"/>
        <v>0.22419856621128093</v>
      </c>
      <c r="H905" s="404">
        <f t="shared" si="111"/>
        <v>0.29445251937984496</v>
      </c>
      <c r="I905" s="404">
        <f t="shared" si="112"/>
        <v>0.20860864640362467</v>
      </c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</row>
    <row r="906" spans="2:29" x14ac:dyDescent="0.3">
      <c r="B906" s="256">
        <f t="shared" si="113"/>
        <v>885</v>
      </c>
      <c r="C906" s="404">
        <f t="shared" si="106"/>
        <v>0.35417663307665009</v>
      </c>
      <c r="D906" s="404">
        <f t="shared" si="107"/>
        <v>0.22942156764994942</v>
      </c>
      <c r="E906" s="404">
        <f t="shared" si="108"/>
        <v>0.34130350944851523</v>
      </c>
      <c r="F906" s="404">
        <f t="shared" si="109"/>
        <v>0.32666761311781284</v>
      </c>
      <c r="G906" s="404">
        <f t="shared" si="110"/>
        <v>0.22439148073022314</v>
      </c>
      <c r="H906" s="404">
        <f t="shared" si="111"/>
        <v>0.29461884973984709</v>
      </c>
      <c r="I906" s="404">
        <f t="shared" si="112"/>
        <v>0.20877565463552725</v>
      </c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</row>
    <row r="907" spans="2:29" x14ac:dyDescent="0.3">
      <c r="B907" s="256">
        <f t="shared" si="113"/>
        <v>886</v>
      </c>
      <c r="C907" s="404">
        <f t="shared" si="106"/>
        <v>0.3544167641862751</v>
      </c>
      <c r="D907" s="404">
        <f t="shared" si="107"/>
        <v>0.22955589848131971</v>
      </c>
      <c r="E907" s="404">
        <f t="shared" si="108"/>
        <v>0.34145213503930938</v>
      </c>
      <c r="F907" s="404">
        <f t="shared" si="109"/>
        <v>0.3268718799748101</v>
      </c>
      <c r="G907" s="404">
        <f t="shared" si="110"/>
        <v>0.2245842909287549</v>
      </c>
      <c r="H907" s="404">
        <f t="shared" si="111"/>
        <v>0.29478499201950686</v>
      </c>
      <c r="I907" s="404">
        <f t="shared" si="112"/>
        <v>0.20894255258937838</v>
      </c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</row>
    <row r="908" spans="2:29" x14ac:dyDescent="0.3">
      <c r="B908" s="256">
        <f t="shared" si="113"/>
        <v>887</v>
      </c>
      <c r="C908" s="404">
        <f t="shared" si="106"/>
        <v>0.35465667858644273</v>
      </c>
      <c r="D908" s="404">
        <f t="shared" si="107"/>
        <v>0.22969008329136043</v>
      </c>
      <c r="E908" s="404">
        <f t="shared" si="108"/>
        <v>0.34160055457136257</v>
      </c>
      <c r="F908" s="404">
        <f t="shared" si="109"/>
        <v>0.3270759410063605</v>
      </c>
      <c r="G908" s="404">
        <f t="shared" si="110"/>
        <v>0.22477699689147182</v>
      </c>
      <c r="H908" s="404">
        <f t="shared" si="111"/>
        <v>0.29495094653765574</v>
      </c>
      <c r="I908" s="404">
        <f t="shared" si="112"/>
        <v>0.20910934037436937</v>
      </c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</row>
    <row r="909" spans="2:29" x14ac:dyDescent="0.3">
      <c r="B909" s="256">
        <f t="shared" si="113"/>
        <v>888</v>
      </c>
      <c r="C909" s="404">
        <f t="shared" si="106"/>
        <v>0.35489637657037887</v>
      </c>
      <c r="D909" s="404">
        <f t="shared" si="107"/>
        <v>0.22982412231803601</v>
      </c>
      <c r="E909" s="404">
        <f t="shared" si="108"/>
        <v>0.34174876847290642</v>
      </c>
      <c r="F909" s="404">
        <f t="shared" si="109"/>
        <v>0.32727979652340145</v>
      </c>
      <c r="G909" s="404">
        <f t="shared" si="110"/>
        <v>0.224969598702878</v>
      </c>
      <c r="H909" s="404">
        <f t="shared" si="111"/>
        <v>0.29511671361240482</v>
      </c>
      <c r="I909" s="404">
        <f t="shared" si="112"/>
        <v>0.20927601809954752</v>
      </c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</row>
    <row r="910" spans="2:29" x14ac:dyDescent="0.3">
      <c r="B910" s="256">
        <f t="shared" si="113"/>
        <v>889</v>
      </c>
      <c r="C910" s="404">
        <f t="shared" si="106"/>
        <v>0.35513585843078094</v>
      </c>
      <c r="D910" s="404">
        <f t="shared" si="107"/>
        <v>0.22995801579879419</v>
      </c>
      <c r="E910" s="404">
        <f t="shared" si="108"/>
        <v>0.34189677717098688</v>
      </c>
      <c r="F910" s="404">
        <f t="shared" si="109"/>
        <v>0.32748344683624414</v>
      </c>
      <c r="G910" s="404">
        <f t="shared" si="110"/>
        <v>0.22516209644738619</v>
      </c>
      <c r="H910" s="404">
        <f t="shared" si="111"/>
        <v>0.29528229356114716</v>
      </c>
      <c r="I910" s="404">
        <f t="shared" si="112"/>
        <v>0.20944258587381612</v>
      </c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</row>
    <row r="911" spans="2:29" x14ac:dyDescent="0.3">
      <c r="B911" s="256">
        <f t="shared" si="113"/>
        <v>890</v>
      </c>
      <c r="C911" s="404">
        <f t="shared" si="106"/>
        <v>0.35537512445981873</v>
      </c>
      <c r="D911" s="404">
        <f t="shared" si="107"/>
        <v>0.23009176397056733</v>
      </c>
      <c r="E911" s="404">
        <f t="shared" si="108"/>
        <v>0.34204458109146813</v>
      </c>
      <c r="F911" s="404">
        <f t="shared" si="109"/>
        <v>0.32768689225457537</v>
      </c>
      <c r="G911" s="404">
        <f t="shared" si="110"/>
        <v>0.22535449020931803</v>
      </c>
      <c r="H911" s="404">
        <f t="shared" si="111"/>
        <v>0.29544768670055949</v>
      </c>
      <c r="I911" s="404">
        <f t="shared" si="112"/>
        <v>0.20960904380593501</v>
      </c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</row>
    <row r="912" spans="2:29" x14ac:dyDescent="0.3">
      <c r="B912" s="256">
        <f t="shared" si="113"/>
        <v>891</v>
      </c>
      <c r="C912" s="404">
        <f t="shared" si="106"/>
        <v>0.3556141749491355</v>
      </c>
      <c r="D912" s="404">
        <f t="shared" si="107"/>
        <v>0.23022536706977378</v>
      </c>
      <c r="E912" s="404">
        <f t="shared" si="108"/>
        <v>0.34219218065903678</v>
      </c>
      <c r="F912" s="404">
        <f t="shared" si="109"/>
        <v>0.32789013308745918</v>
      </c>
      <c r="G912" s="404">
        <f t="shared" si="110"/>
        <v>0.22554678007290399</v>
      </c>
      <c r="H912" s="404">
        <f t="shared" si="111"/>
        <v>0.2956128933466044</v>
      </c>
      <c r="I912" s="404">
        <f t="shared" si="112"/>
        <v>0.20977539200452042</v>
      </c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</row>
    <row r="913" spans="2:29" x14ac:dyDescent="0.3">
      <c r="B913" s="256">
        <f t="shared" si="113"/>
        <v>892</v>
      </c>
      <c r="C913" s="404">
        <f t="shared" si="106"/>
        <v>0.35585301018984955</v>
      </c>
      <c r="D913" s="404">
        <f t="shared" si="107"/>
        <v>0.23035882533231924</v>
      </c>
      <c r="E913" s="404">
        <f t="shared" si="108"/>
        <v>0.34233957629720602</v>
      </c>
      <c r="F913" s="404">
        <f t="shared" si="109"/>
        <v>0.32809316964333829</v>
      </c>
      <c r="G913" s="404">
        <f t="shared" si="110"/>
        <v>0.2257389661222837</v>
      </c>
      <c r="H913" s="404">
        <f t="shared" si="111"/>
        <v>0.29577791381453244</v>
      </c>
      <c r="I913" s="404">
        <f t="shared" si="112"/>
        <v>0.20994163057804555</v>
      </c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</row>
    <row r="914" spans="2:29" x14ac:dyDescent="0.3">
      <c r="B914" s="256">
        <f t="shared" si="113"/>
        <v>893</v>
      </c>
      <c r="C914" s="404">
        <f t="shared" si="106"/>
        <v>0.35609163047255482</v>
      </c>
      <c r="D914" s="404">
        <f t="shared" si="107"/>
        <v>0.2304921389935983</v>
      </c>
      <c r="E914" s="404">
        <f t="shared" si="108"/>
        <v>0.34248676842831938</v>
      </c>
      <c r="F914" s="404">
        <f t="shared" si="109"/>
        <v>0.32829600223003574</v>
      </c>
      <c r="G914" s="404">
        <f t="shared" si="110"/>
        <v>0.22593104844150588</v>
      </c>
      <c r="H914" s="404">
        <f t="shared" si="111"/>
        <v>0.29594274841888396</v>
      </c>
      <c r="I914" s="404">
        <f t="shared" si="112"/>
        <v>0.21010775963484071</v>
      </c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</row>
    <row r="915" spans="2:29" x14ac:dyDescent="0.3">
      <c r="B915" s="256">
        <f t="shared" si="113"/>
        <v>894</v>
      </c>
      <c r="C915" s="404">
        <f t="shared" si="106"/>
        <v>0.35633003608732272</v>
      </c>
      <c r="D915" s="404">
        <f t="shared" si="107"/>
        <v>0.23062530828849567</v>
      </c>
      <c r="E915" s="404">
        <f t="shared" si="108"/>
        <v>0.34263375747355512</v>
      </c>
      <c r="F915" s="404">
        <f t="shared" si="109"/>
        <v>0.32849863115475625</v>
      </c>
      <c r="G915" s="404">
        <f t="shared" si="110"/>
        <v>0.22612302711452853</v>
      </c>
      <c r="H915" s="404">
        <f t="shared" si="111"/>
        <v>0.29610739747349113</v>
      </c>
      <c r="I915" s="404">
        <f t="shared" si="112"/>
        <v>0.2102737792830934</v>
      </c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</row>
    <row r="916" spans="2:29" x14ac:dyDescent="0.3">
      <c r="B916" s="256">
        <f t="shared" si="113"/>
        <v>895</v>
      </c>
      <c r="C916" s="404">
        <f t="shared" si="106"/>
        <v>0.35656822732370275</v>
      </c>
      <c r="D916" s="404">
        <f t="shared" si="107"/>
        <v>0.23075833345138763</v>
      </c>
      <c r="E916" s="404">
        <f t="shared" si="108"/>
        <v>0.34278054385292989</v>
      </c>
      <c r="F916" s="404">
        <f t="shared" si="109"/>
        <v>0.32870105672408806</v>
      </c>
      <c r="G916" s="404">
        <f t="shared" si="110"/>
        <v>0.22631490222521916</v>
      </c>
      <c r="H916" s="404">
        <f t="shared" si="111"/>
        <v>0.29627186129148003</v>
      </c>
      <c r="I916" s="404">
        <f t="shared" si="112"/>
        <v>0.2104396896308488</v>
      </c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</row>
    <row r="917" spans="2:29" x14ac:dyDescent="0.3">
      <c r="B917" s="256">
        <f t="shared" si="113"/>
        <v>896</v>
      </c>
      <c r="C917" s="404">
        <f t="shared" si="106"/>
        <v>0.35680620447072409</v>
      </c>
      <c r="D917" s="404">
        <f t="shared" si="107"/>
        <v>0.23089121471614335</v>
      </c>
      <c r="E917" s="404">
        <f t="shared" si="108"/>
        <v>0.34292712798530312</v>
      </c>
      <c r="F917" s="404">
        <f t="shared" si="109"/>
        <v>0.32890327924400437</v>
      </c>
      <c r="G917" s="404">
        <f t="shared" si="110"/>
        <v>0.22650667385735473</v>
      </c>
      <c r="H917" s="404">
        <f t="shared" si="111"/>
        <v>0.29643614018527259</v>
      </c>
      <c r="I917" s="404">
        <f t="shared" si="112"/>
        <v>0.21060549078600979</v>
      </c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</row>
    <row r="918" spans="2:29" x14ac:dyDescent="0.3">
      <c r="B918" s="256">
        <f t="shared" si="113"/>
        <v>897</v>
      </c>
      <c r="C918" s="404">
        <f t="shared" ref="C918:C981" si="114">$B918/($B918+$C$10+($B918/$E$10))</f>
        <v>0.3570439678168964</v>
      </c>
      <c r="D918" s="404">
        <f t="shared" ref="D918:D981" si="115">$B918/($B918+$C$11+($B918/$E$11))</f>
        <v>0.23102395231612641</v>
      </c>
      <c r="E918" s="404">
        <f t="shared" ref="E918:E981" si="116">$B918/($B918+$C$12+($B918/$E$12))</f>
        <v>0.34307351028838062</v>
      </c>
      <c r="F918" s="404">
        <f t="shared" ref="F918:F981" si="117">$B918/($B918+$C$13+($B918/$E$13))</f>
        <v>0.32910529901986479</v>
      </c>
      <c r="G918" s="404">
        <f t="shared" ref="G918:G981" si="118">$B918/($B918+$C$14+($B918/$E$14))</f>
        <v>0.22669834209462192</v>
      </c>
      <c r="H918" s="404">
        <f t="shared" ref="H918:H981" si="119">$B918/($B918+$C$15+($B918/$E$15))</f>
        <v>0.29660023446658851</v>
      </c>
      <c r="I918" s="404">
        <f t="shared" ref="I918:I981" si="120">$B918/($B918+$C$16+($B918/$E$16))</f>
        <v>0.21077118285633722</v>
      </c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</row>
    <row r="919" spans="2:29" x14ac:dyDescent="0.3">
      <c r="B919" s="256">
        <f t="shared" si="113"/>
        <v>898</v>
      </c>
      <c r="C919" s="404">
        <f t="shared" si="114"/>
        <v>0.35728151765021143</v>
      </c>
      <c r="D919" s="404">
        <f t="shared" si="115"/>
        <v>0.23115654648419601</v>
      </c>
      <c r="E919" s="404">
        <f t="shared" si="116"/>
        <v>0.34321969117871881</v>
      </c>
      <c r="F919" s="404">
        <f t="shared" si="117"/>
        <v>0.32930711635641691</v>
      </c>
      <c r="G919" s="404">
        <f t="shared" si="118"/>
        <v>0.22688990702061715</v>
      </c>
      <c r="H919" s="404">
        <f t="shared" si="119"/>
        <v>0.29676414444644733</v>
      </c>
      <c r="I919" s="404">
        <f t="shared" si="120"/>
        <v>0.21093676594945035</v>
      </c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</row>
    <row r="920" spans="2:29" x14ac:dyDescent="0.3">
      <c r="B920" s="256">
        <f t="shared" si="113"/>
        <v>899</v>
      </c>
      <c r="C920" s="404">
        <f t="shared" si="114"/>
        <v>0.35751885425814356</v>
      </c>
      <c r="D920" s="404">
        <f t="shared" si="115"/>
        <v>0.23128899745270831</v>
      </c>
      <c r="E920" s="404">
        <f t="shared" si="116"/>
        <v>0.34336567107172872</v>
      </c>
      <c r="F920" s="404">
        <f t="shared" si="117"/>
        <v>0.32950873155779797</v>
      </c>
      <c r="G920" s="404">
        <f t="shared" si="118"/>
        <v>0.22708136871884682</v>
      </c>
      <c r="H920" s="404">
        <f t="shared" si="119"/>
        <v>0.29692787043517022</v>
      </c>
      <c r="I920" s="404">
        <f t="shared" si="120"/>
        <v>0.21110224017282672</v>
      </c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</row>
    <row r="921" spans="2:29" x14ac:dyDescent="0.3">
      <c r="B921" s="256">
        <f t="shared" si="113"/>
        <v>900</v>
      </c>
      <c r="C921" s="404">
        <f t="shared" si="114"/>
        <v>0.35775597792765179</v>
      </c>
      <c r="D921" s="404">
        <f t="shared" si="115"/>
        <v>0.23142130545351794</v>
      </c>
      <c r="E921" s="404">
        <f t="shared" si="116"/>
        <v>0.34351145038167941</v>
      </c>
      <c r="F921" s="404">
        <f t="shared" si="117"/>
        <v>0.3297101449275362</v>
      </c>
      <c r="G921" s="404">
        <f t="shared" si="118"/>
        <v>0.22727272727272727</v>
      </c>
      <c r="H921" s="404">
        <f t="shared" si="119"/>
        <v>0.29709141274238227</v>
      </c>
      <c r="I921" s="404">
        <f t="shared" si="120"/>
        <v>0.21126760563380281</v>
      </c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</row>
    <row r="922" spans="2:29" x14ac:dyDescent="0.3">
      <c r="B922" s="256">
        <f t="shared" si="113"/>
        <v>901</v>
      </c>
      <c r="C922" s="404">
        <f t="shared" si="114"/>
        <v>0.35799288894517989</v>
      </c>
      <c r="D922" s="404">
        <f t="shared" si="115"/>
        <v>0.23155347071797927</v>
      </c>
      <c r="E922" s="404">
        <f t="shared" si="116"/>
        <v>0.34365702952170263</v>
      </c>
      <c r="F922" s="404">
        <f t="shared" si="117"/>
        <v>0.32991135676855254</v>
      </c>
      <c r="G922" s="404">
        <f t="shared" si="118"/>
        <v>0.22746398276558502</v>
      </c>
      <c r="H922" s="404">
        <f t="shared" si="119"/>
        <v>0.29725477167701403</v>
      </c>
      <c r="I922" s="404">
        <f t="shared" si="120"/>
        <v>0.21143286243957388</v>
      </c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</row>
    <row r="923" spans="2:29" x14ac:dyDescent="0.3">
      <c r="B923" s="256">
        <f t="shared" ref="B923:B986" si="121">B922+1</f>
        <v>902</v>
      </c>
      <c r="C923" s="404">
        <f t="shared" si="114"/>
        <v>0.35822958759665863</v>
      </c>
      <c r="D923" s="404">
        <f t="shared" si="115"/>
        <v>0.23168549347694775</v>
      </c>
      <c r="E923" s="404">
        <f t="shared" si="116"/>
        <v>0.34380240890379632</v>
      </c>
      <c r="F923" s="404">
        <f t="shared" si="117"/>
        <v>0.3301123673831618</v>
      </c>
      <c r="G923" s="404">
        <f t="shared" si="118"/>
        <v>0.2276551352806569</v>
      </c>
      <c r="H923" s="404">
        <f t="shared" si="119"/>
        <v>0.29741794754730377</v>
      </c>
      <c r="I923" s="404">
        <f t="shared" si="120"/>
        <v>0.21159801069719433</v>
      </c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</row>
    <row r="924" spans="2:29" x14ac:dyDescent="0.3">
      <c r="B924" s="256">
        <f t="shared" si="121"/>
        <v>903</v>
      </c>
      <c r="C924" s="404">
        <f t="shared" si="114"/>
        <v>0.35846607416750603</v>
      </c>
      <c r="D924" s="404">
        <f t="shared" si="115"/>
        <v>0.23181737396078123</v>
      </c>
      <c r="E924" s="404">
        <f t="shared" si="116"/>
        <v>0.34394758893882837</v>
      </c>
      <c r="F924" s="404">
        <f t="shared" si="117"/>
        <v>0.33031317707307462</v>
      </c>
      <c r="G924" s="404">
        <f t="shared" si="118"/>
        <v>0.22784618490109004</v>
      </c>
      <c r="H924" s="404">
        <f t="shared" si="119"/>
        <v>0.29758094066079932</v>
      </c>
      <c r="I924" s="404">
        <f t="shared" si="120"/>
        <v>0.21176305051357816</v>
      </c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</row>
    <row r="925" spans="2:29" x14ac:dyDescent="0.3">
      <c r="B925" s="256">
        <f t="shared" si="121"/>
        <v>904</v>
      </c>
      <c r="C925" s="404">
        <f t="shared" si="114"/>
        <v>0.35870234894262903</v>
      </c>
      <c r="D925" s="404">
        <f t="shared" si="115"/>
        <v>0.23194911239934135</v>
      </c>
      <c r="E925" s="404">
        <f t="shared" si="116"/>
        <v>0.34409257003654081</v>
      </c>
      <c r="F925" s="404">
        <f t="shared" si="117"/>
        <v>0.33051378613939886</v>
      </c>
      <c r="G925" s="404">
        <f t="shared" si="118"/>
        <v>0.22803713170994214</v>
      </c>
      <c r="H925" s="404">
        <f t="shared" si="119"/>
        <v>0.29774375132435993</v>
      </c>
      <c r="I925" s="404">
        <f t="shared" si="120"/>
        <v>0.21192798199549887</v>
      </c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</row>
    <row r="926" spans="2:29" x14ac:dyDescent="0.3">
      <c r="B926" s="256">
        <f t="shared" si="121"/>
        <v>905</v>
      </c>
      <c r="C926" s="404">
        <f t="shared" si="114"/>
        <v>0.35893841220642436</v>
      </c>
      <c r="D926" s="404">
        <f t="shared" si="115"/>
        <v>0.2320807090219949</v>
      </c>
      <c r="E926" s="404">
        <f t="shared" si="116"/>
        <v>0.34423735260555344</v>
      </c>
      <c r="F926" s="404">
        <f t="shared" si="117"/>
        <v>0.33071419488264076</v>
      </c>
      <c r="G926" s="404">
        <f t="shared" si="118"/>
        <v>0.22822797579018156</v>
      </c>
      <c r="H926" s="404">
        <f t="shared" si="119"/>
        <v>0.29790637984415824</v>
      </c>
      <c r="I926" s="404">
        <f t="shared" si="120"/>
        <v>0.21209280524958987</v>
      </c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</row>
    <row r="927" spans="2:29" x14ac:dyDescent="0.3">
      <c r="B927" s="256">
        <f t="shared" si="121"/>
        <v>906</v>
      </c>
      <c r="C927" s="404">
        <f t="shared" si="114"/>
        <v>0.35917426424278004</v>
      </c>
      <c r="D927" s="404">
        <f t="shared" si="115"/>
        <v>0.23221216405761508</v>
      </c>
      <c r="E927" s="404">
        <f t="shared" si="116"/>
        <v>0.34438193705336778</v>
      </c>
      <c r="F927" s="404">
        <f t="shared" si="117"/>
        <v>0.33091440360270685</v>
      </c>
      <c r="G927" s="404">
        <f t="shared" si="118"/>
        <v>0.22841871722468737</v>
      </c>
      <c r="H927" s="404">
        <f t="shared" si="119"/>
        <v>0.29806882652568223</v>
      </c>
      <c r="I927" s="404">
        <f t="shared" si="120"/>
        <v>0.21225752038234469</v>
      </c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</row>
    <row r="928" spans="2:29" x14ac:dyDescent="0.3">
      <c r="B928" s="256">
        <f t="shared" si="121"/>
        <v>907</v>
      </c>
      <c r="C928" s="404">
        <f t="shared" si="114"/>
        <v>0.35940990533507594</v>
      </c>
      <c r="D928" s="404">
        <f t="shared" si="115"/>
        <v>0.23234347773458283</v>
      </c>
      <c r="E928" s="404">
        <f t="shared" si="116"/>
        <v>0.34452632378637088</v>
      </c>
      <c r="F928" s="404">
        <f t="shared" si="117"/>
        <v>0.33111441259890528</v>
      </c>
      <c r="G928" s="404">
        <f t="shared" si="118"/>
        <v>0.22860935609624949</v>
      </c>
      <c r="H928" s="404">
        <f t="shared" si="119"/>
        <v>0.29823109167373724</v>
      </c>
      <c r="I928" s="404">
        <f t="shared" si="120"/>
        <v>0.2124221275001171</v>
      </c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</row>
    <row r="929" spans="2:29" x14ac:dyDescent="0.3">
      <c r="B929" s="256">
        <f t="shared" si="121"/>
        <v>908</v>
      </c>
      <c r="C929" s="404">
        <f t="shared" si="114"/>
        <v>0.35964533576618557</v>
      </c>
      <c r="D929" s="404">
        <f t="shared" si="115"/>
        <v>0.23247465028078823</v>
      </c>
      <c r="E929" s="404">
        <f t="shared" si="116"/>
        <v>0.34467051320983905</v>
      </c>
      <c r="F929" s="404">
        <f t="shared" si="117"/>
        <v>0.33131422216994749</v>
      </c>
      <c r="G929" s="404">
        <f t="shared" si="118"/>
        <v>0.22879989248756888</v>
      </c>
      <c r="H929" s="404">
        <f t="shared" si="119"/>
        <v>0.29839317559244755</v>
      </c>
      <c r="I929" s="404">
        <f t="shared" si="120"/>
        <v>0.21258662670912157</v>
      </c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</row>
    <row r="930" spans="2:29" x14ac:dyDescent="0.3">
      <c r="B930" s="256">
        <f t="shared" si="121"/>
        <v>909</v>
      </c>
      <c r="C930" s="404">
        <f t="shared" si="114"/>
        <v>0.35988055581847661</v>
      </c>
      <c r="D930" s="404">
        <f t="shared" si="115"/>
        <v>0.23260568192363174</v>
      </c>
      <c r="E930" s="404">
        <f t="shared" si="116"/>
        <v>0.34481450572794176</v>
      </c>
      <c r="F930" s="404">
        <f t="shared" si="117"/>
        <v>0.33151383261394923</v>
      </c>
      <c r="G930" s="404">
        <f t="shared" si="118"/>
        <v>0.22899032648125756</v>
      </c>
      <c r="H930" s="404">
        <f t="shared" si="119"/>
        <v>0.29855507858525859</v>
      </c>
      <c r="I930" s="404">
        <f t="shared" si="120"/>
        <v>0.2127510181154332</v>
      </c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</row>
    <row r="931" spans="2:29" x14ac:dyDescent="0.3">
      <c r="B931" s="256">
        <f t="shared" si="121"/>
        <v>910</v>
      </c>
      <c r="C931" s="404">
        <f t="shared" si="114"/>
        <v>0.36011556577381254</v>
      </c>
      <c r="D931" s="404">
        <f t="shared" si="115"/>
        <v>0.23273657289002558</v>
      </c>
      <c r="E931" s="404">
        <f t="shared" si="116"/>
        <v>0.34495830174374525</v>
      </c>
      <c r="F931" s="404">
        <f t="shared" si="117"/>
        <v>0.33171324422843257</v>
      </c>
      <c r="G931" s="404">
        <f t="shared" si="118"/>
        <v>0.22918065815983882</v>
      </c>
      <c r="H931" s="404">
        <f t="shared" si="119"/>
        <v>0.2987168009549388</v>
      </c>
      <c r="I931" s="404">
        <f t="shared" si="120"/>
        <v>0.2129153018249883</v>
      </c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</row>
    <row r="932" spans="2:29" x14ac:dyDescent="0.3">
      <c r="B932" s="256">
        <f t="shared" si="121"/>
        <v>911</v>
      </c>
      <c r="C932" s="404">
        <f t="shared" si="114"/>
        <v>0.36035036591355352</v>
      </c>
      <c r="D932" s="404">
        <f t="shared" si="115"/>
        <v>0.23286732340639493</v>
      </c>
      <c r="E932" s="404">
        <f t="shared" si="116"/>
        <v>0.34510190165921656</v>
      </c>
      <c r="F932" s="404">
        <f t="shared" si="117"/>
        <v>0.33191245731032709</v>
      </c>
      <c r="G932" s="404">
        <f t="shared" si="118"/>
        <v>0.22937088760574728</v>
      </c>
      <c r="H932" s="404">
        <f t="shared" si="119"/>
        <v>0.29887834300358129</v>
      </c>
      <c r="I932" s="404">
        <f t="shared" si="120"/>
        <v>0.21307947794358426</v>
      </c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</row>
    <row r="933" spans="2:29" x14ac:dyDescent="0.3">
      <c r="B933" s="256">
        <f t="shared" si="121"/>
        <v>912</v>
      </c>
      <c r="C933" s="404">
        <f t="shared" si="114"/>
        <v>0.36058495651855732</v>
      </c>
      <c r="D933" s="404">
        <f t="shared" si="115"/>
        <v>0.23299793369867938</v>
      </c>
      <c r="E933" s="404">
        <f t="shared" si="116"/>
        <v>0.34524530587522717</v>
      </c>
      <c r="F933" s="404">
        <f t="shared" si="117"/>
        <v>0.33211147215597137</v>
      </c>
      <c r="G933" s="404">
        <f t="shared" si="118"/>
        <v>0.22956101490132902</v>
      </c>
      <c r="H933" s="404">
        <f t="shared" si="119"/>
        <v>0.29903970503260602</v>
      </c>
      <c r="I933" s="404">
        <f t="shared" si="120"/>
        <v>0.21324354657687991</v>
      </c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</row>
    <row r="934" spans="2:29" x14ac:dyDescent="0.3">
      <c r="B934" s="256">
        <f t="shared" si="121"/>
        <v>913</v>
      </c>
      <c r="C934" s="404">
        <f t="shared" si="114"/>
        <v>0.36081933786918108</v>
      </c>
      <c r="D934" s="404">
        <f t="shared" si="115"/>
        <v>0.23312840399233409</v>
      </c>
      <c r="E934" s="404">
        <f t="shared" si="116"/>
        <v>0.3453885147915563</v>
      </c>
      <c r="F934" s="404">
        <f t="shared" si="117"/>
        <v>0.33231028906111465</v>
      </c>
      <c r="G934" s="404">
        <f t="shared" si="118"/>
        <v>0.22975104012884176</v>
      </c>
      <c r="H934" s="404">
        <f t="shared" si="119"/>
        <v>0.29920088734276135</v>
      </c>
      <c r="I934" s="404">
        <f t="shared" si="120"/>
        <v>0.21340750783039597</v>
      </c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</row>
    <row r="935" spans="2:29" x14ac:dyDescent="0.3">
      <c r="B935" s="256">
        <f t="shared" si="121"/>
        <v>914</v>
      </c>
      <c r="C935" s="404">
        <f t="shared" si="114"/>
        <v>0.36105351024528148</v>
      </c>
      <c r="D935" s="404">
        <f t="shared" si="115"/>
        <v>0.23325873451233126</v>
      </c>
      <c r="E935" s="404">
        <f t="shared" si="116"/>
        <v>0.34553152880689553</v>
      </c>
      <c r="F935" s="404">
        <f t="shared" si="117"/>
        <v>0.33250890832091806</v>
      </c>
      <c r="G935" s="404">
        <f t="shared" si="118"/>
        <v>0.22994096337045486</v>
      </c>
      <c r="H935" s="404">
        <f t="shared" si="119"/>
        <v>0.29936189023412629</v>
      </c>
      <c r="I935" s="404">
        <f t="shared" si="120"/>
        <v>0.21357136180951489</v>
      </c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</row>
    <row r="936" spans="2:29" x14ac:dyDescent="0.3">
      <c r="B936" s="256">
        <f t="shared" si="121"/>
        <v>915</v>
      </c>
      <c r="C936" s="404">
        <f t="shared" si="114"/>
        <v>0.36128747392621691</v>
      </c>
      <c r="D936" s="404">
        <f t="shared" si="115"/>
        <v>0.23338892548316117</v>
      </c>
      <c r="E936" s="404">
        <f t="shared" si="116"/>
        <v>0.34567434831885152</v>
      </c>
      <c r="F936" s="404">
        <f t="shared" si="117"/>
        <v>0.33270733022995624</v>
      </c>
      <c r="G936" s="404">
        <f t="shared" si="118"/>
        <v>0.23013078470824949</v>
      </c>
      <c r="H936" s="404">
        <f t="shared" si="119"/>
        <v>0.29952271400611202</v>
      </c>
      <c r="I936" s="404">
        <f t="shared" si="120"/>
        <v>0.21373510861948142</v>
      </c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</row>
    <row r="937" spans="2:29" x14ac:dyDescent="0.3">
      <c r="B937" s="256">
        <f t="shared" si="121"/>
        <v>916</v>
      </c>
      <c r="C937" s="404">
        <f t="shared" si="114"/>
        <v>0.36152122919084761</v>
      </c>
      <c r="D937" s="404">
        <f t="shared" si="115"/>
        <v>0.23351897712883379</v>
      </c>
      <c r="E937" s="404">
        <f t="shared" si="116"/>
        <v>0.34581697372395043</v>
      </c>
      <c r="F937" s="404">
        <f t="shared" si="117"/>
        <v>0.33290555508221864</v>
      </c>
      <c r="G937" s="404">
        <f t="shared" si="118"/>
        <v>0.23032050422421885</v>
      </c>
      <c r="H937" s="404">
        <f t="shared" si="119"/>
        <v>0.29968335895746395</v>
      </c>
      <c r="I937" s="404">
        <f t="shared" si="120"/>
        <v>0.2138987483654026</v>
      </c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</row>
    <row r="938" spans="2:29" x14ac:dyDescent="0.3">
      <c r="B938" s="256">
        <f t="shared" si="121"/>
        <v>917</v>
      </c>
      <c r="C938" s="404">
        <f t="shared" si="114"/>
        <v>0.36175477631753755</v>
      </c>
      <c r="D938" s="404">
        <f t="shared" si="115"/>
        <v>0.23364888967287981</v>
      </c>
      <c r="E938" s="404">
        <f t="shared" si="116"/>
        <v>0.34595940541764131</v>
      </c>
      <c r="F938" s="404">
        <f t="shared" si="117"/>
        <v>0.33310358317111105</v>
      </c>
      <c r="G938" s="404">
        <f t="shared" si="118"/>
        <v>0.23051012200026813</v>
      </c>
      <c r="H938" s="404">
        <f t="shared" si="119"/>
        <v>0.29984382538626347</v>
      </c>
      <c r="I938" s="404">
        <f t="shared" si="120"/>
        <v>0.21406228115224799</v>
      </c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</row>
    <row r="939" spans="2:29" x14ac:dyDescent="0.3">
      <c r="B939" s="256">
        <f t="shared" si="121"/>
        <v>918</v>
      </c>
      <c r="C939" s="404">
        <f t="shared" si="114"/>
        <v>0.36198811558415489</v>
      </c>
      <c r="D939" s="404">
        <f t="shared" si="115"/>
        <v>0.23377866333835193</v>
      </c>
      <c r="E939" s="404">
        <f t="shared" si="116"/>
        <v>0.34610164379429947</v>
      </c>
      <c r="F939" s="404">
        <f t="shared" si="117"/>
        <v>0.33330141478945735</v>
      </c>
      <c r="G939" s="404">
        <f t="shared" si="118"/>
        <v>0.23069963811821473</v>
      </c>
      <c r="H939" s="404">
        <f t="shared" si="119"/>
        <v>0.3000041135899299</v>
      </c>
      <c r="I939" s="404">
        <f t="shared" si="120"/>
        <v>0.2142257070848502</v>
      </c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</row>
    <row r="940" spans="2:29" x14ac:dyDescent="0.3">
      <c r="B940" s="256">
        <f t="shared" si="121"/>
        <v>919</v>
      </c>
      <c r="C940" s="404">
        <f t="shared" si="114"/>
        <v>0.36222124726807381</v>
      </c>
      <c r="D940" s="404">
        <f t="shared" si="115"/>
        <v>0.23390829834782634</v>
      </c>
      <c r="E940" s="404">
        <f t="shared" si="116"/>
        <v>0.34624368924723081</v>
      </c>
      <c r="F940" s="404">
        <f t="shared" si="117"/>
        <v>0.33349905022950016</v>
      </c>
      <c r="G940" s="404">
        <f t="shared" si="118"/>
        <v>0.23088905265978826</v>
      </c>
      <c r="H940" s="404">
        <f t="shared" si="119"/>
        <v>0.30016422386522223</v>
      </c>
      <c r="I940" s="404">
        <f t="shared" si="120"/>
        <v>0.21438902626790463</v>
      </c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</row>
    <row r="941" spans="2:29" x14ac:dyDescent="0.3">
      <c r="B941" s="256">
        <f t="shared" si="121"/>
        <v>920</v>
      </c>
      <c r="C941" s="404">
        <f t="shared" si="114"/>
        <v>0.36245417164617472</v>
      </c>
      <c r="D941" s="404">
        <f t="shared" si="115"/>
        <v>0.23403779492340376</v>
      </c>
      <c r="E941" s="404">
        <f t="shared" si="116"/>
        <v>0.34638554216867468</v>
      </c>
      <c r="F941" s="404">
        <f t="shared" si="117"/>
        <v>0.33369648978290328</v>
      </c>
      <c r="G941" s="404">
        <f t="shared" si="118"/>
        <v>0.23107836570663093</v>
      </c>
      <c r="H941" s="404">
        <f t="shared" si="119"/>
        <v>0.30032415650824085</v>
      </c>
      <c r="I941" s="404">
        <f t="shared" si="120"/>
        <v>0.21455223880597016</v>
      </c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</row>
    <row r="942" spans="2:29" x14ac:dyDescent="0.3">
      <c r="B942" s="256">
        <f t="shared" si="121"/>
        <v>921</v>
      </c>
      <c r="C942" s="404">
        <f t="shared" si="114"/>
        <v>0.36268688899484625</v>
      </c>
      <c r="D942" s="404">
        <f t="shared" si="115"/>
        <v>0.23416715328671095</v>
      </c>
      <c r="E942" s="404">
        <f t="shared" si="116"/>
        <v>0.3465272029498081</v>
      </c>
      <c r="F942" s="404">
        <f t="shared" si="117"/>
        <v>0.33389373374075237</v>
      </c>
      <c r="G942" s="404">
        <f t="shared" si="118"/>
        <v>0.23126757734029729</v>
      </c>
      <c r="H942" s="404">
        <f t="shared" si="119"/>
        <v>0.30048391181442974</v>
      </c>
      <c r="I942" s="404">
        <f t="shared" si="120"/>
        <v>0.21471534480346904</v>
      </c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</row>
    <row r="943" spans="2:29" x14ac:dyDescent="0.3">
      <c r="B943" s="256">
        <f t="shared" si="121"/>
        <v>922</v>
      </c>
      <c r="C943" s="404">
        <f t="shared" si="114"/>
        <v>0.36291939958998559</v>
      </c>
      <c r="D943" s="404">
        <f t="shared" si="115"/>
        <v>0.23429637365890166</v>
      </c>
      <c r="E943" s="404">
        <f t="shared" si="116"/>
        <v>0.34666867198074902</v>
      </c>
      <c r="F943" s="404">
        <f t="shared" si="117"/>
        <v>0.33409078239355677</v>
      </c>
      <c r="G943" s="404">
        <f t="shared" si="118"/>
        <v>0.23145668764225466</v>
      </c>
      <c r="H943" s="404">
        <f t="shared" si="119"/>
        <v>0.30064349007857782</v>
      </c>
      <c r="I943" s="404">
        <f t="shared" si="120"/>
        <v>0.21487834436468722</v>
      </c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</row>
    <row r="944" spans="2:29" x14ac:dyDescent="0.3">
      <c r="B944" s="256">
        <f t="shared" si="121"/>
        <v>923</v>
      </c>
      <c r="C944" s="404">
        <f t="shared" si="114"/>
        <v>0.36315170370700023</v>
      </c>
      <c r="D944" s="404">
        <f t="shared" si="115"/>
        <v>0.23442545626065819</v>
      </c>
      <c r="E944" s="404">
        <f t="shared" si="116"/>
        <v>0.34680994965055983</v>
      </c>
      <c r="F944" s="404">
        <f t="shared" si="117"/>
        <v>0.33428763603125056</v>
      </c>
      <c r="G944" s="404">
        <f t="shared" si="118"/>
        <v>0.23164569669388302</v>
      </c>
      <c r="H944" s="404">
        <f t="shared" si="119"/>
        <v>0.30080289159482121</v>
      </c>
      <c r="I944" s="404">
        <f t="shared" si="120"/>
        <v>0.21504123759377478</v>
      </c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</row>
    <row r="945" spans="2:29" x14ac:dyDescent="0.3">
      <c r="B945" s="256">
        <f t="shared" si="121"/>
        <v>924</v>
      </c>
      <c r="C945" s="404">
        <f t="shared" si="114"/>
        <v>0.36338380162080847</v>
      </c>
      <c r="D945" s="404">
        <f t="shared" si="115"/>
        <v>0.23455440131219246</v>
      </c>
      <c r="E945" s="404">
        <f t="shared" si="116"/>
        <v>0.34695103634725144</v>
      </c>
      <c r="F945" s="404">
        <f t="shared" si="117"/>
        <v>0.33448429494319448</v>
      </c>
      <c r="G945" s="404">
        <f t="shared" si="118"/>
        <v>0.23183460457647531</v>
      </c>
      <c r="H945" s="404">
        <f t="shared" si="119"/>
        <v>0.30096211665664463</v>
      </c>
      <c r="I945" s="404">
        <f t="shared" si="120"/>
        <v>0.21520402459474566</v>
      </c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</row>
    <row r="946" spans="2:29" x14ac:dyDescent="0.3">
      <c r="B946" s="256">
        <f t="shared" si="121"/>
        <v>925</v>
      </c>
      <c r="C946" s="404">
        <f t="shared" si="114"/>
        <v>0.3636156936058409</v>
      </c>
      <c r="D946" s="404">
        <f t="shared" si="115"/>
        <v>0.23468320903324735</v>
      </c>
      <c r="E946" s="404">
        <f t="shared" si="116"/>
        <v>0.34709193245778613</v>
      </c>
      <c r="F946" s="404">
        <f t="shared" si="117"/>
        <v>0.33468075941817704</v>
      </c>
      <c r="G946" s="404">
        <f t="shared" si="118"/>
        <v>0.23202341137123747</v>
      </c>
      <c r="H946" s="404">
        <f t="shared" si="119"/>
        <v>0.30112116555688351</v>
      </c>
      <c r="I946" s="404">
        <f t="shared" si="120"/>
        <v>0.21536670547147846</v>
      </c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</row>
    <row r="947" spans="2:29" x14ac:dyDescent="0.3">
      <c r="B947" s="256">
        <f t="shared" si="121"/>
        <v>926</v>
      </c>
      <c r="C947" s="404">
        <f t="shared" si="114"/>
        <v>0.36384737993604133</v>
      </c>
      <c r="D947" s="404">
        <f t="shared" si="115"/>
        <v>0.23481187964309799</v>
      </c>
      <c r="E947" s="404">
        <f t="shared" si="116"/>
        <v>0.34723263836808155</v>
      </c>
      <c r="F947" s="404">
        <f t="shared" si="117"/>
        <v>0.3348770297444158</v>
      </c>
      <c r="G947" s="404">
        <f t="shared" si="118"/>
        <v>0.23221211715928849</v>
      </c>
      <c r="H947" s="404">
        <f t="shared" si="119"/>
        <v>0.30128003858772562</v>
      </c>
      <c r="I947" s="404">
        <f t="shared" si="120"/>
        <v>0.21552928032771623</v>
      </c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</row>
    <row r="948" spans="2:29" x14ac:dyDescent="0.3">
      <c r="B948" s="256">
        <f t="shared" si="121"/>
        <v>927</v>
      </c>
      <c r="C948" s="404">
        <f t="shared" si="114"/>
        <v>0.36407886088486779</v>
      </c>
      <c r="D948" s="404">
        <f t="shared" si="115"/>
        <v>0.23494041336055277</v>
      </c>
      <c r="E948" s="404">
        <f t="shared" si="116"/>
        <v>0.34737315446301431</v>
      </c>
      <c r="F948" s="404">
        <f t="shared" si="117"/>
        <v>0.33507310620955921</v>
      </c>
      <c r="G948" s="404">
        <f t="shared" si="118"/>
        <v>0.23240072202166065</v>
      </c>
      <c r="H948" s="404">
        <f t="shared" si="119"/>
        <v>0.30143873604071303</v>
      </c>
      <c r="I948" s="404">
        <f t="shared" si="120"/>
        <v>0.21569174926706686</v>
      </c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</row>
    <row r="949" spans="2:29" x14ac:dyDescent="0.3">
      <c r="B949" s="256">
        <f t="shared" si="121"/>
        <v>928</v>
      </c>
      <c r="C949" s="404">
        <f t="shared" si="114"/>
        <v>0.364310136725294</v>
      </c>
      <c r="D949" s="404">
        <f t="shared" si="115"/>
        <v>0.23506881040395491</v>
      </c>
      <c r="E949" s="404">
        <f t="shared" si="116"/>
        <v>0.347513481126423</v>
      </c>
      <c r="F949" s="404">
        <f t="shared" si="117"/>
        <v>0.33526898910068759</v>
      </c>
      <c r="G949" s="404">
        <f t="shared" si="118"/>
        <v>0.23258922603929955</v>
      </c>
      <c r="H949" s="404">
        <f t="shared" si="119"/>
        <v>0.3015972582067436</v>
      </c>
      <c r="I949" s="404">
        <f t="shared" si="120"/>
        <v>0.21585411239300337</v>
      </c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</row>
    <row r="950" spans="2:29" x14ac:dyDescent="0.3">
      <c r="B950" s="256">
        <f t="shared" si="121"/>
        <v>929</v>
      </c>
      <c r="C950" s="404">
        <f t="shared" si="114"/>
        <v>0.36454120772980969</v>
      </c>
      <c r="D950" s="404">
        <f t="shared" si="115"/>
        <v>0.23519707099118348</v>
      </c>
      <c r="E950" s="404">
        <f t="shared" si="116"/>
        <v>0.34765361874111222</v>
      </c>
      <c r="F950" s="404">
        <f t="shared" si="117"/>
        <v>0.33546467870431484</v>
      </c>
      <c r="G950" s="404">
        <f t="shared" si="118"/>
        <v>0.23277762929306428</v>
      </c>
      <c r="H950" s="404">
        <f t="shared" si="119"/>
        <v>0.30175560537607299</v>
      </c>
      <c r="I950" s="404">
        <f t="shared" si="120"/>
        <v>0.21601636980886385</v>
      </c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</row>
    <row r="951" spans="2:29" x14ac:dyDescent="0.3">
      <c r="B951" s="256">
        <f t="shared" si="121"/>
        <v>930</v>
      </c>
      <c r="C951" s="404">
        <f t="shared" si="114"/>
        <v>0.36477207417042257</v>
      </c>
      <c r="D951" s="404">
        <f t="shared" si="115"/>
        <v>0.23532519533965465</v>
      </c>
      <c r="E951" s="404">
        <f t="shared" si="116"/>
        <v>0.34779356768885566</v>
      </c>
      <c r="F951" s="404">
        <f t="shared" si="117"/>
        <v>0.33566017530638959</v>
      </c>
      <c r="G951" s="404">
        <f t="shared" si="118"/>
        <v>0.23296593186372747</v>
      </c>
      <c r="H951" s="404">
        <f t="shared" si="119"/>
        <v>0.30191377783831641</v>
      </c>
      <c r="I951" s="404">
        <f t="shared" si="120"/>
        <v>0.21617852161785217</v>
      </c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</row>
    <row r="952" spans="2:29" x14ac:dyDescent="0.3">
      <c r="B952" s="256">
        <f t="shared" si="121"/>
        <v>931</v>
      </c>
      <c r="C952" s="404">
        <f t="shared" si="114"/>
        <v>0.36500273631865865</v>
      </c>
      <c r="D952" s="404">
        <f t="shared" si="115"/>
        <v>0.23545318366632298</v>
      </c>
      <c r="E952" s="404">
        <f t="shared" si="116"/>
        <v>0.34793332835039986</v>
      </c>
      <c r="F952" s="404">
        <f t="shared" si="117"/>
        <v>0.33585547919229664</v>
      </c>
      <c r="G952" s="404">
        <f t="shared" si="118"/>
        <v>0.23315413383197542</v>
      </c>
      <c r="H952" s="404">
        <f t="shared" si="119"/>
        <v>0.30207177588245038</v>
      </c>
      <c r="I952" s="404">
        <f t="shared" si="120"/>
        <v>0.21634056792303763</v>
      </c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</row>
    <row r="953" spans="2:29" x14ac:dyDescent="0.3">
      <c r="B953" s="256">
        <f t="shared" si="121"/>
        <v>932</v>
      </c>
      <c r="C953" s="404">
        <f t="shared" si="114"/>
        <v>0.36523319444556379</v>
      </c>
      <c r="D953" s="404">
        <f t="shared" si="115"/>
        <v>0.23558103618768261</v>
      </c>
      <c r="E953" s="404">
        <f t="shared" si="116"/>
        <v>0.34807290110546757</v>
      </c>
      <c r="F953" s="404">
        <f t="shared" si="117"/>
        <v>0.33605059064685872</v>
      </c>
      <c r="G953" s="404">
        <f t="shared" si="118"/>
        <v>0.23334223527840833</v>
      </c>
      <c r="H953" s="404">
        <f t="shared" si="119"/>
        <v>0.30222959979681435</v>
      </c>
      <c r="I953" s="404">
        <f t="shared" si="120"/>
        <v>0.2165025088273555</v>
      </c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</row>
    <row r="954" spans="2:29" x14ac:dyDescent="0.3">
      <c r="B954" s="256">
        <f t="shared" si="121"/>
        <v>933</v>
      </c>
      <c r="C954" s="404">
        <f t="shared" si="114"/>
        <v>0.3654634488217044</v>
      </c>
      <c r="D954" s="404">
        <f t="shared" si="115"/>
        <v>0.2357087531197686</v>
      </c>
      <c r="E954" s="404">
        <f t="shared" si="116"/>
        <v>0.34821228633276108</v>
      </c>
      <c r="F954" s="404">
        <f t="shared" si="117"/>
        <v>0.33624550995433722</v>
      </c>
      <c r="G954" s="404">
        <f t="shared" si="118"/>
        <v>0.23353023628354025</v>
      </c>
      <c r="H954" s="404">
        <f t="shared" si="119"/>
        <v>0.30238724986911264</v>
      </c>
      <c r="I954" s="404">
        <f t="shared" si="120"/>
        <v>0.21666434443360735</v>
      </c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</row>
    <row r="955" spans="2:29" x14ac:dyDescent="0.3">
      <c r="B955" s="256">
        <f t="shared" si="121"/>
        <v>934</v>
      </c>
      <c r="C955" s="404">
        <f t="shared" si="114"/>
        <v>0.36569349971716897</v>
      </c>
      <c r="D955" s="404">
        <f t="shared" si="115"/>
        <v>0.23583633467815779</v>
      </c>
      <c r="E955" s="404">
        <f t="shared" si="116"/>
        <v>0.34835148440996572</v>
      </c>
      <c r="F955" s="404">
        <f t="shared" si="117"/>
        <v>0.33644023739843404</v>
      </c>
      <c r="G955" s="404">
        <f t="shared" si="118"/>
        <v>0.23371813692779927</v>
      </c>
      <c r="H955" s="404">
        <f t="shared" si="119"/>
        <v>0.30254472638641605</v>
      </c>
      <c r="I955" s="404">
        <f t="shared" si="120"/>
        <v>0.21682607484446093</v>
      </c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</row>
    <row r="956" spans="2:29" x14ac:dyDescent="0.3">
      <c r="B956" s="256">
        <f t="shared" si="121"/>
        <v>935</v>
      </c>
      <c r="C956" s="404">
        <f t="shared" si="114"/>
        <v>0.36592334740156846</v>
      </c>
      <c r="D956" s="404">
        <f t="shared" si="115"/>
        <v>0.23596378107797053</v>
      </c>
      <c r="E956" s="404">
        <f t="shared" si="116"/>
        <v>0.34849049571375323</v>
      </c>
      <c r="F956" s="404">
        <f t="shared" si="117"/>
        <v>0.33663477326229302</v>
      </c>
      <c r="G956" s="404">
        <f t="shared" si="118"/>
        <v>0.23390593729152767</v>
      </c>
      <c r="H956" s="404">
        <f t="shared" si="119"/>
        <v>0.30270202963516374</v>
      </c>
      <c r="I956" s="404">
        <f t="shared" si="120"/>
        <v>0.2169877001624507</v>
      </c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</row>
    <row r="957" spans="2:29" x14ac:dyDescent="0.3">
      <c r="B957" s="256">
        <f t="shared" si="121"/>
        <v>936</v>
      </c>
      <c r="C957" s="404">
        <f t="shared" si="114"/>
        <v>0.36615299214403807</v>
      </c>
      <c r="D957" s="404">
        <f t="shared" si="115"/>
        <v>0.23609109253387145</v>
      </c>
      <c r="E957" s="404">
        <f t="shared" si="116"/>
        <v>0.34862932061978541</v>
      </c>
      <c r="F957" s="404">
        <f t="shared" si="117"/>
        <v>0.33682911782850095</v>
      </c>
      <c r="G957" s="404">
        <f t="shared" si="118"/>
        <v>0.23409363745498199</v>
      </c>
      <c r="H957" s="404">
        <f t="shared" si="119"/>
        <v>0.30285915990116485</v>
      </c>
      <c r="I957" s="404">
        <f t="shared" si="120"/>
        <v>0.21714922048997776</v>
      </c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</row>
    <row r="958" spans="2:29" x14ac:dyDescent="0.3">
      <c r="B958" s="256">
        <f t="shared" si="121"/>
        <v>937</v>
      </c>
      <c r="C958" s="404">
        <f t="shared" si="114"/>
        <v>0.36638243421323763</v>
      </c>
      <c r="D958" s="404">
        <f t="shared" si="115"/>
        <v>0.23621826926007086</v>
      </c>
      <c r="E958" s="404">
        <f t="shared" si="116"/>
        <v>0.34876795950271722</v>
      </c>
      <c r="F958" s="404">
        <f t="shared" si="117"/>
        <v>0.33702327137908911</v>
      </c>
      <c r="G958" s="404">
        <f t="shared" si="118"/>
        <v>0.2342812374983331</v>
      </c>
      <c r="H958" s="404">
        <f t="shared" si="119"/>
        <v>0.30301611746960022</v>
      </c>
      <c r="I958" s="404">
        <f t="shared" si="120"/>
        <v>0.21731063592931024</v>
      </c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</row>
    <row r="959" spans="2:29" x14ac:dyDescent="0.3">
      <c r="B959" s="256">
        <f t="shared" si="121"/>
        <v>938</v>
      </c>
      <c r="C959" s="404">
        <f t="shared" si="114"/>
        <v>0.36661167387735338</v>
      </c>
      <c r="D959" s="404">
        <f t="shared" si="115"/>
        <v>0.23634531147032603</v>
      </c>
      <c r="E959" s="404">
        <f t="shared" si="116"/>
        <v>0.34890641273619993</v>
      </c>
      <c r="F959" s="404">
        <f t="shared" si="117"/>
        <v>0.33721723419553473</v>
      </c>
      <c r="G959" s="404">
        <f t="shared" si="118"/>
        <v>0.23446873750166644</v>
      </c>
      <c r="H959" s="404">
        <f t="shared" si="119"/>
        <v>0.30317290262502428</v>
      </c>
      <c r="I959" s="404">
        <f t="shared" si="120"/>
        <v>0.2174719465825837</v>
      </c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</row>
    <row r="960" spans="2:29" x14ac:dyDescent="0.3">
      <c r="B960" s="256">
        <f t="shared" si="121"/>
        <v>939</v>
      </c>
      <c r="C960" s="404">
        <f t="shared" si="114"/>
        <v>0.36684071140409813</v>
      </c>
      <c r="D960" s="404">
        <f t="shared" si="115"/>
        <v>0.23647221937794211</v>
      </c>
      <c r="E960" s="404">
        <f t="shared" si="116"/>
        <v>0.3490446806928853</v>
      </c>
      <c r="F960" s="404">
        <f t="shared" si="117"/>
        <v>0.33741100655876233</v>
      </c>
      <c r="G960" s="404">
        <f t="shared" si="118"/>
        <v>0.23465613754498202</v>
      </c>
      <c r="H960" s="404">
        <f t="shared" si="119"/>
        <v>0.30332951565136657</v>
      </c>
      <c r="I960" s="404">
        <f t="shared" si="120"/>
        <v>0.21763315255180085</v>
      </c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</row>
    <row r="961" spans="2:29" x14ac:dyDescent="0.3">
      <c r="B961" s="256">
        <f t="shared" si="121"/>
        <v>940</v>
      </c>
      <c r="C961" s="404">
        <f t="shared" si="114"/>
        <v>0.36706954706071315</v>
      </c>
      <c r="D961" s="404">
        <f t="shared" si="115"/>
        <v>0.23659899319577363</v>
      </c>
      <c r="E961" s="404">
        <f t="shared" si="116"/>
        <v>0.34918276374442792</v>
      </c>
      <c r="F961" s="404">
        <f t="shared" si="117"/>
        <v>0.3376045887491449</v>
      </c>
      <c r="G961" s="404">
        <f t="shared" si="118"/>
        <v>0.23484343770819455</v>
      </c>
      <c r="H961" s="404">
        <f t="shared" si="119"/>
        <v>0.30348595683193352</v>
      </c>
      <c r="I961" s="404">
        <f t="shared" si="120"/>
        <v>0.21779425393883226</v>
      </c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</row>
    <row r="962" spans="2:29" x14ac:dyDescent="0.3">
      <c r="B962" s="256">
        <f t="shared" si="121"/>
        <v>941</v>
      </c>
      <c r="C962" s="404">
        <f t="shared" si="114"/>
        <v>0.36729818111396861</v>
      </c>
      <c r="D962" s="404">
        <f t="shared" si="115"/>
        <v>0.23672563313622555</v>
      </c>
      <c r="E962" s="404">
        <f t="shared" si="116"/>
        <v>0.34932066226148933</v>
      </c>
      <c r="F962" s="404">
        <f t="shared" si="117"/>
        <v>0.33779798104650538</v>
      </c>
      <c r="G962" s="404">
        <f t="shared" si="118"/>
        <v>0.23503063807113361</v>
      </c>
      <c r="H962" s="404">
        <f t="shared" si="119"/>
        <v>0.30364222644941025</v>
      </c>
      <c r="I962" s="404">
        <f t="shared" si="120"/>
        <v>0.21795525084541625</v>
      </c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</row>
    <row r="963" spans="2:29" x14ac:dyDescent="0.3">
      <c r="B963" s="256">
        <f t="shared" si="121"/>
        <v>942</v>
      </c>
      <c r="C963" s="404">
        <f t="shared" si="114"/>
        <v>0.36752661383016499</v>
      </c>
      <c r="D963" s="404">
        <f t="shared" si="115"/>
        <v>0.23685213941125435</v>
      </c>
      <c r="E963" s="404">
        <f t="shared" si="116"/>
        <v>0.34945837661374091</v>
      </c>
      <c r="F963" s="404">
        <f t="shared" si="117"/>
        <v>0.33799118373011805</v>
      </c>
      <c r="G963" s="404">
        <f t="shared" si="118"/>
        <v>0.23521773871354373</v>
      </c>
      <c r="H963" s="404">
        <f t="shared" si="119"/>
        <v>0.30379832478586216</v>
      </c>
      <c r="I963" s="404">
        <f t="shared" si="120"/>
        <v>0.21811614337315921</v>
      </c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</row>
    <row r="964" spans="2:29" x14ac:dyDescent="0.3">
      <c r="B964" s="256">
        <f t="shared" si="121"/>
        <v>943</v>
      </c>
      <c r="C964" s="404">
        <f t="shared" si="114"/>
        <v>0.36775484547513376</v>
      </c>
      <c r="D964" s="404">
        <f t="shared" si="115"/>
        <v>0.23697851223236946</v>
      </c>
      <c r="E964" s="404">
        <f t="shared" si="116"/>
        <v>0.34959590716986727</v>
      </c>
      <c r="F964" s="404">
        <f t="shared" si="117"/>
        <v>0.33818419707870984</v>
      </c>
      <c r="G964" s="404">
        <f t="shared" si="118"/>
        <v>0.23540473971508455</v>
      </c>
      <c r="H964" s="404">
        <f t="shared" si="119"/>
        <v>0.30395425212273669</v>
      </c>
      <c r="I964" s="404">
        <f t="shared" si="120"/>
        <v>0.21827693162353595</v>
      </c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</row>
    <row r="965" spans="2:29" x14ac:dyDescent="0.3">
      <c r="B965" s="256">
        <f t="shared" si="121"/>
        <v>944</v>
      </c>
      <c r="C965" s="404">
        <f t="shared" si="114"/>
        <v>0.36798287631423893</v>
      </c>
      <c r="D965" s="404">
        <f t="shared" si="115"/>
        <v>0.23710475181063415</v>
      </c>
      <c r="E965" s="404">
        <f t="shared" si="116"/>
        <v>0.34973325429756968</v>
      </c>
      <c r="F965" s="404">
        <f t="shared" si="117"/>
        <v>0.33837702137046161</v>
      </c>
      <c r="G965" s="404">
        <f t="shared" si="118"/>
        <v>0.23559164115533077</v>
      </c>
      <c r="H965" s="404">
        <f t="shared" si="119"/>
        <v>0.30411000874086491</v>
      </c>
      <c r="I965" s="404">
        <f t="shared" si="120"/>
        <v>0.21843761569788966</v>
      </c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</row>
    <row r="966" spans="2:29" x14ac:dyDescent="0.3">
      <c r="B966" s="256">
        <f t="shared" si="121"/>
        <v>945</v>
      </c>
      <c r="C966" s="404">
        <f t="shared" si="114"/>
        <v>0.36821070661237737</v>
      </c>
      <c r="D966" s="404">
        <f t="shared" si="115"/>
        <v>0.23723085835666702</v>
      </c>
      <c r="E966" s="404">
        <f t="shared" si="116"/>
        <v>0.34987041836356902</v>
      </c>
      <c r="F966" s="404">
        <f t="shared" si="117"/>
        <v>0.3385696568830095</v>
      </c>
      <c r="G966" s="404">
        <f t="shared" si="118"/>
        <v>0.23577844311377247</v>
      </c>
      <c r="H966" s="404">
        <f t="shared" si="119"/>
        <v>0.3042655949204634</v>
      </c>
      <c r="I966" s="404">
        <f t="shared" si="120"/>
        <v>0.21859819569743233</v>
      </c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</row>
    <row r="967" spans="2:29" x14ac:dyDescent="0.3">
      <c r="B967" s="256">
        <f t="shared" si="121"/>
        <v>946</v>
      </c>
      <c r="C967" s="404">
        <f t="shared" si="114"/>
        <v>0.36843833663398057</v>
      </c>
      <c r="D967" s="404">
        <f t="shared" si="115"/>
        <v>0.23735683208064276</v>
      </c>
      <c r="E967" s="404">
        <f t="shared" si="116"/>
        <v>0.35000739973360956</v>
      </c>
      <c r="F967" s="404">
        <f t="shared" si="117"/>
        <v>0.33876210389344635</v>
      </c>
      <c r="G967" s="404">
        <f t="shared" si="118"/>
        <v>0.23596514566981508</v>
      </c>
      <c r="H967" s="404">
        <f t="shared" si="119"/>
        <v>0.30442101094113572</v>
      </c>
      <c r="I967" s="404">
        <f t="shared" si="120"/>
        <v>0.21875867172324487</v>
      </c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</row>
    <row r="968" spans="2:29" x14ac:dyDescent="0.3">
      <c r="B968" s="256">
        <f t="shared" si="121"/>
        <v>947</v>
      </c>
      <c r="C968" s="404">
        <f t="shared" si="114"/>
        <v>0.3686657666430152</v>
      </c>
      <c r="D968" s="404">
        <f t="shared" si="115"/>
        <v>0.2374826731922938</v>
      </c>
      <c r="E968" s="404">
        <f t="shared" si="116"/>
        <v>0.35014419877246172</v>
      </c>
      <c r="F968" s="404">
        <f t="shared" si="117"/>
        <v>0.33895436267832307</v>
      </c>
      <c r="G968" s="404">
        <f t="shared" si="118"/>
        <v>0.23615174890277962</v>
      </c>
      <c r="H968" s="404">
        <f t="shared" si="119"/>
        <v>0.30457625708187425</v>
      </c>
      <c r="I968" s="404">
        <f t="shared" si="120"/>
        <v>0.21891904387627723</v>
      </c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</row>
    <row r="969" spans="2:29" x14ac:dyDescent="0.3">
      <c r="B969" s="256">
        <f t="shared" si="121"/>
        <v>948</v>
      </c>
      <c r="C969" s="404">
        <f t="shared" si="114"/>
        <v>0.36889299690298416</v>
      </c>
      <c r="D969" s="404">
        <f t="shared" si="115"/>
        <v>0.23760838190091113</v>
      </c>
      <c r="E969" s="404">
        <f t="shared" si="116"/>
        <v>0.35028081584392551</v>
      </c>
      <c r="F969" s="404">
        <f t="shared" si="117"/>
        <v>0.33914643351364954</v>
      </c>
      <c r="G969" s="404">
        <f t="shared" si="118"/>
        <v>0.23633825289190269</v>
      </c>
      <c r="H969" s="404">
        <f t="shared" si="119"/>
        <v>0.30473133362106175</v>
      </c>
      <c r="I969" s="404">
        <f t="shared" si="120"/>
        <v>0.21907931225734886</v>
      </c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</row>
    <row r="970" spans="2:29" x14ac:dyDescent="0.3">
      <c r="B970" s="256">
        <f t="shared" si="121"/>
        <v>949</v>
      </c>
      <c r="C970" s="404">
        <f t="shared" si="114"/>
        <v>0.36912002767692786</v>
      </c>
      <c r="D970" s="404">
        <f t="shared" si="115"/>
        <v>0.2377339584153455</v>
      </c>
      <c r="E970" s="404">
        <f t="shared" si="116"/>
        <v>0.35041725131083379</v>
      </c>
      <c r="F970" s="404">
        <f t="shared" si="117"/>
        <v>0.33933831667489656</v>
      </c>
      <c r="G970" s="404">
        <f t="shared" si="118"/>
        <v>0.23652465771633654</v>
      </c>
      <c r="H970" s="404">
        <f t="shared" si="119"/>
        <v>0.30488624083647303</v>
      </c>
      <c r="I970" s="404">
        <f t="shared" si="120"/>
        <v>0.21923947696714871</v>
      </c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</row>
    <row r="971" spans="2:29" x14ac:dyDescent="0.3">
      <c r="B971" s="256">
        <f t="shared" si="121"/>
        <v>950</v>
      </c>
      <c r="C971" s="404">
        <f t="shared" si="114"/>
        <v>0.36934685922742488</v>
      </c>
      <c r="D971" s="404">
        <f t="shared" si="115"/>
        <v>0.23785940294400881</v>
      </c>
      <c r="E971" s="404">
        <f t="shared" si="116"/>
        <v>0.35055350553505538</v>
      </c>
      <c r="F971" s="404">
        <f t="shared" si="117"/>
        <v>0.33953001243699676</v>
      </c>
      <c r="G971" s="404">
        <f t="shared" si="118"/>
        <v>0.2367109634551495</v>
      </c>
      <c r="H971" s="404">
        <f t="shared" si="119"/>
        <v>0.30504097900527677</v>
      </c>
      <c r="I971" s="404">
        <f t="shared" si="120"/>
        <v>0.21939953810623555</v>
      </c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</row>
    <row r="972" spans="2:29" x14ac:dyDescent="0.3">
      <c r="B972" s="256">
        <f t="shared" si="121"/>
        <v>951</v>
      </c>
      <c r="C972" s="404">
        <f t="shared" si="114"/>
        <v>0.36957349181659338</v>
      </c>
      <c r="D972" s="404">
        <f t="shared" si="115"/>
        <v>0.23798471569487489</v>
      </c>
      <c r="E972" s="404">
        <f t="shared" si="116"/>
        <v>0.3506895788774983</v>
      </c>
      <c r="F972" s="404">
        <f t="shared" si="117"/>
        <v>0.33972152107434611</v>
      </c>
      <c r="G972" s="404">
        <f t="shared" si="118"/>
        <v>0.23689717018732562</v>
      </c>
      <c r="H972" s="404">
        <f t="shared" si="119"/>
        <v>0.3051955484040369</v>
      </c>
      <c r="I972" s="404">
        <f t="shared" si="120"/>
        <v>0.21955949577503811</v>
      </c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</row>
    <row r="973" spans="2:29" x14ac:dyDescent="0.3">
      <c r="B973" s="256">
        <f t="shared" si="121"/>
        <v>952</v>
      </c>
      <c r="C973" s="404">
        <f t="shared" si="114"/>
        <v>0.36979992570609166</v>
      </c>
      <c r="D973" s="404">
        <f t="shared" si="115"/>
        <v>0.23810989687548098</v>
      </c>
      <c r="E973" s="404">
        <f t="shared" si="116"/>
        <v>0.35082547169811323</v>
      </c>
      <c r="F973" s="404">
        <f t="shared" si="117"/>
        <v>0.33991284286080492</v>
      </c>
      <c r="G973" s="404">
        <f t="shared" si="118"/>
        <v>0.23708327799176518</v>
      </c>
      <c r="H973" s="404">
        <f t="shared" si="119"/>
        <v>0.3053499493087144</v>
      </c>
      <c r="I973" s="404">
        <f t="shared" si="120"/>
        <v>0.21971935007385524</v>
      </c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</row>
    <row r="974" spans="2:29" x14ac:dyDescent="0.3">
      <c r="B974" s="256">
        <f t="shared" si="121"/>
        <v>953</v>
      </c>
      <c r="C974" s="404">
        <f t="shared" si="114"/>
        <v>0.37002616115711967</v>
      </c>
      <c r="D974" s="404">
        <f t="shared" si="115"/>
        <v>0.23823494669292875</v>
      </c>
      <c r="E974" s="404">
        <f t="shared" si="116"/>
        <v>0.35096118435589602</v>
      </c>
      <c r="F974" s="404">
        <f t="shared" si="117"/>
        <v>0.34010397806969955</v>
      </c>
      <c r="G974" s="404">
        <f t="shared" si="118"/>
        <v>0.23726928694728455</v>
      </c>
      <c r="H974" s="404">
        <f t="shared" si="119"/>
        <v>0.30550418199466906</v>
      </c>
      <c r="I974" s="404">
        <f t="shared" si="120"/>
        <v>0.21987910110285636</v>
      </c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</row>
    <row r="975" spans="2:29" x14ac:dyDescent="0.3">
      <c r="B975" s="256">
        <f t="shared" si="121"/>
        <v>954</v>
      </c>
      <c r="C975" s="404">
        <f t="shared" si="114"/>
        <v>0.37025219843041945</v>
      </c>
      <c r="D975" s="404">
        <f t="shared" si="115"/>
        <v>0.23835986535388537</v>
      </c>
      <c r="E975" s="404">
        <f t="shared" si="116"/>
        <v>0.35109671720889152</v>
      </c>
      <c r="F975" s="404">
        <f t="shared" si="117"/>
        <v>0.34029492697382346</v>
      </c>
      <c r="G975" s="404">
        <f t="shared" si="118"/>
        <v>0.23745519713261648</v>
      </c>
      <c r="H975" s="404">
        <f t="shared" si="119"/>
        <v>0.30565824673666092</v>
      </c>
      <c r="I975" s="404">
        <f t="shared" si="120"/>
        <v>0.22003874896208137</v>
      </c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</row>
    <row r="976" spans="2:29" x14ac:dyDescent="0.3">
      <c r="B976" s="256">
        <f t="shared" si="121"/>
        <v>955</v>
      </c>
      <c r="C976" s="404">
        <f t="shared" si="114"/>
        <v>0.37047803778627669</v>
      </c>
      <c r="D976" s="404">
        <f t="shared" si="115"/>
        <v>0.23848465306458475</v>
      </c>
      <c r="E976" s="404">
        <f t="shared" si="116"/>
        <v>0.35123207061419642</v>
      </c>
      <c r="F976" s="404">
        <f t="shared" si="117"/>
        <v>0.34048568984543859</v>
      </c>
      <c r="G976" s="404">
        <f t="shared" si="118"/>
        <v>0.23764100862641011</v>
      </c>
      <c r="H976" s="404">
        <f t="shared" si="119"/>
        <v>0.30581214380885197</v>
      </c>
      <c r="I976" s="404">
        <f t="shared" si="120"/>
        <v>0.22019829375144109</v>
      </c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</row>
    <row r="977" spans="2:29" x14ac:dyDescent="0.3">
      <c r="B977" s="256">
        <f t="shared" si="121"/>
        <v>956</v>
      </c>
      <c r="C977" s="404">
        <f t="shared" si="114"/>
        <v>0.37070367948452126</v>
      </c>
      <c r="D977" s="404">
        <f t="shared" si="115"/>
        <v>0.23860931003082864</v>
      </c>
      <c r="E977" s="404">
        <f t="shared" si="116"/>
        <v>0.35136724492796234</v>
      </c>
      <c r="F977" s="404">
        <f t="shared" si="117"/>
        <v>0.34067626695627656</v>
      </c>
      <c r="G977" s="404">
        <f t="shared" si="118"/>
        <v>0.237826721507231</v>
      </c>
      <c r="H977" s="404">
        <f t="shared" si="119"/>
        <v>0.30596587348480775</v>
      </c>
      <c r="I977" s="404">
        <f t="shared" si="120"/>
        <v>0.22035773557071733</v>
      </c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</row>
    <row r="978" spans="2:29" x14ac:dyDescent="0.3">
      <c r="B978" s="256">
        <f t="shared" si="121"/>
        <v>957</v>
      </c>
      <c r="C978" s="404">
        <f t="shared" si="114"/>
        <v>0.37092912378452869</v>
      </c>
      <c r="D978" s="404">
        <f t="shared" si="115"/>
        <v>0.23873383645798782</v>
      </c>
      <c r="E978" s="404">
        <f t="shared" si="116"/>
        <v>0.35150224050539924</v>
      </c>
      <c r="F978" s="404">
        <f t="shared" si="117"/>
        <v>0.34086665857754012</v>
      </c>
      <c r="G978" s="404">
        <f t="shared" si="118"/>
        <v>0.23801233585356146</v>
      </c>
      <c r="H978" s="404">
        <f t="shared" si="119"/>
        <v>0.30611943603749903</v>
      </c>
      <c r="I978" s="404">
        <f t="shared" si="120"/>
        <v>0.22051707451956309</v>
      </c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</row>
    <row r="979" spans="2:29" x14ac:dyDescent="0.3">
      <c r="B979" s="256">
        <f t="shared" si="121"/>
        <v>958</v>
      </c>
      <c r="C979" s="404">
        <f t="shared" si="114"/>
        <v>0.37115437094522052</v>
      </c>
      <c r="D979" s="404">
        <f t="shared" si="115"/>
        <v>0.23885823255100308</v>
      </c>
      <c r="E979" s="404">
        <f t="shared" si="116"/>
        <v>0.35163705770077813</v>
      </c>
      <c r="F979" s="404">
        <f t="shared" si="117"/>
        <v>0.34105686497990439</v>
      </c>
      <c r="G979" s="404">
        <f t="shared" si="118"/>
        <v>0.23819785174380054</v>
      </c>
      <c r="H979" s="404">
        <f t="shared" si="119"/>
        <v>0.30627283173930342</v>
      </c>
      <c r="I979" s="404">
        <f t="shared" si="120"/>
        <v>0.22067631069750301</v>
      </c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</row>
    <row r="980" spans="2:29" x14ac:dyDescent="0.3">
      <c r="B980" s="256">
        <f t="shared" si="121"/>
        <v>959</v>
      </c>
      <c r="C980" s="404">
        <f t="shared" si="114"/>
        <v>0.37137942122506601</v>
      </c>
      <c r="D980" s="404">
        <f t="shared" si="115"/>
        <v>0.23898249851438649</v>
      </c>
      <c r="E980" s="404">
        <f t="shared" si="116"/>
        <v>0.35177169686743454</v>
      </c>
      <c r="F980" s="404">
        <f t="shared" si="117"/>
        <v>0.34124688643351797</v>
      </c>
      <c r="G980" s="404">
        <f t="shared" si="118"/>
        <v>0.23838326925626407</v>
      </c>
      <c r="H980" s="404">
        <f t="shared" si="119"/>
        <v>0.30642606086200691</v>
      </c>
      <c r="I980" s="404">
        <f t="shared" si="120"/>
        <v>0.22083544420393311</v>
      </c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</row>
    <row r="981" spans="2:29" x14ac:dyDescent="0.3">
      <c r="B981" s="256">
        <f t="shared" si="121"/>
        <v>960</v>
      </c>
      <c r="C981" s="404">
        <f t="shared" si="114"/>
        <v>0.37160427488208253</v>
      </c>
      <c r="D981" s="404">
        <f t="shared" si="115"/>
        <v>0.23910663455222247</v>
      </c>
      <c r="E981" s="404">
        <f t="shared" si="116"/>
        <v>0.35190615835777128</v>
      </c>
      <c r="F981" s="404">
        <f t="shared" si="117"/>
        <v>0.34143672320800439</v>
      </c>
      <c r="G981" s="404">
        <f t="shared" si="118"/>
        <v>0.23856858846918488</v>
      </c>
      <c r="H981" s="404">
        <f t="shared" si="119"/>
        <v>0.30657912367680556</v>
      </c>
      <c r="I981" s="404">
        <f t="shared" si="120"/>
        <v>0.22099447513812154</v>
      </c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</row>
    <row r="982" spans="2:29" x14ac:dyDescent="0.3">
      <c r="B982" s="256">
        <f t="shared" si="121"/>
        <v>961</v>
      </c>
      <c r="C982" s="404">
        <f t="shared" ref="C982:C1045" si="122">$B982/($B982+$C$10+($B982/$E$10))</f>
        <v>0.37182893217383695</v>
      </c>
      <c r="D982" s="404">
        <f t="shared" ref="D982:D1045" si="123">$B982/($B982+$C$11+($B982/$E$11))</f>
        <v>0.23923064086816886</v>
      </c>
      <c r="E982" s="404">
        <f t="shared" ref="E982:E1045" si="124">$B982/($B982+$C$12+($B982/$E$12))</f>
        <v>0.35204044252326178</v>
      </c>
      <c r="F982" s="404">
        <f t="shared" ref="F982:F1045" si="125">$B982/($B982+$C$13+($B982/$E$13))</f>
        <v>0.34162637557246345</v>
      </c>
      <c r="G982" s="404">
        <f t="shared" ref="G982:G1045" si="126">$B982/($B982+$C$14+($B982/$E$14))</f>
        <v>0.23875380946071287</v>
      </c>
      <c r="H982" s="404">
        <f t="shared" ref="H982:H1045" si="127">$B982/($B982+$C$15+($B982/$E$15))</f>
        <v>0.30673202045430703</v>
      </c>
      <c r="I982" s="404">
        <f t="shared" ref="I982:I1045" si="128">$B982/($B982+$C$16+($B982/$E$16))</f>
        <v>0.22115340359920838</v>
      </c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</row>
    <row r="983" spans="2:29" x14ac:dyDescent="0.3">
      <c r="B983" s="256">
        <f t="shared" si="121"/>
        <v>962</v>
      </c>
      <c r="C983" s="404">
        <f t="shared" si="122"/>
        <v>0.37205339335744636</v>
      </c>
      <c r="D983" s="404">
        <f t="shared" si="123"/>
        <v>0.23935451766545818</v>
      </c>
      <c r="E983" s="404">
        <f t="shared" si="124"/>
        <v>0.35217454971445306</v>
      </c>
      <c r="F983" s="404">
        <f t="shared" si="125"/>
        <v>0.34181584379547225</v>
      </c>
      <c r="G983" s="404">
        <f t="shared" si="126"/>
        <v>0.23893893230891511</v>
      </c>
      <c r="H983" s="404">
        <f t="shared" si="127"/>
        <v>0.3068847514645322</v>
      </c>
      <c r="I983" s="404">
        <f t="shared" si="128"/>
        <v>0.22131222968620592</v>
      </c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</row>
    <row r="984" spans="2:29" x14ac:dyDescent="0.3">
      <c r="B984" s="256">
        <f t="shared" si="121"/>
        <v>963</v>
      </c>
      <c r="C984" s="404">
        <f t="shared" si="122"/>
        <v>0.37227765868957935</v>
      </c>
      <c r="D984" s="404">
        <f t="shared" si="123"/>
        <v>0.23947826514689846</v>
      </c>
      <c r="E984" s="404">
        <f t="shared" si="124"/>
        <v>0.35230848028096873</v>
      </c>
      <c r="F984" s="404">
        <f t="shared" si="125"/>
        <v>0.34200512814508671</v>
      </c>
      <c r="G984" s="404">
        <f t="shared" si="126"/>
        <v>0.23912395709177595</v>
      </c>
      <c r="H984" s="404">
        <f t="shared" si="127"/>
        <v>0.30703731697691683</v>
      </c>
      <c r="I984" s="404">
        <f t="shared" si="128"/>
        <v>0.22147095349799917</v>
      </c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</row>
    <row r="985" spans="2:29" x14ac:dyDescent="0.3">
      <c r="B985" s="256">
        <f t="shared" si="121"/>
        <v>964</v>
      </c>
      <c r="C985" s="404">
        <f t="shared" si="122"/>
        <v>0.37250172842645646</v>
      </c>
      <c r="D985" s="404">
        <f t="shared" si="123"/>
        <v>0.23960188351487474</v>
      </c>
      <c r="E985" s="404">
        <f t="shared" si="124"/>
        <v>0.35244223457151214</v>
      </c>
      <c r="F985" s="404">
        <f t="shared" si="125"/>
        <v>0.34219422888884266</v>
      </c>
      <c r="G985" s="404">
        <f t="shared" si="126"/>
        <v>0.23930888388719712</v>
      </c>
      <c r="H985" s="404">
        <f t="shared" si="127"/>
        <v>0.30718971726031302</v>
      </c>
      <c r="I985" s="404">
        <f t="shared" si="128"/>
        <v>0.22162957513334558</v>
      </c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</row>
    <row r="986" spans="2:29" x14ac:dyDescent="0.3">
      <c r="B986" s="256">
        <f t="shared" si="121"/>
        <v>965</v>
      </c>
      <c r="C986" s="404">
        <f t="shared" si="122"/>
        <v>0.37272560282385181</v>
      </c>
      <c r="D986" s="404">
        <f t="shared" si="123"/>
        <v>0.2397253729713498</v>
      </c>
      <c r="E986" s="404">
        <f t="shared" si="124"/>
        <v>0.35257581293386919</v>
      </c>
      <c r="F986" s="404">
        <f t="shared" si="125"/>
        <v>0.34238314629375721</v>
      </c>
      <c r="G986" s="404">
        <f t="shared" si="126"/>
        <v>0.239493712772998</v>
      </c>
      <c r="H986" s="404">
        <f t="shared" si="127"/>
        <v>0.30734195258299091</v>
      </c>
      <c r="I986" s="404">
        <f t="shared" si="128"/>
        <v>0.22178809469087565</v>
      </c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</row>
    <row r="987" spans="2:29" x14ac:dyDescent="0.3">
      <c r="B987" s="256">
        <f t="shared" ref="B987:B1050" si="129">B986+1</f>
        <v>966</v>
      </c>
      <c r="C987" s="404">
        <f t="shared" si="122"/>
        <v>0.37294928213709366</v>
      </c>
      <c r="D987" s="404">
        <f t="shared" si="123"/>
        <v>0.23984873371786547</v>
      </c>
      <c r="E987" s="404">
        <f t="shared" si="124"/>
        <v>0.35270921571491159</v>
      </c>
      <c r="F987" s="404">
        <f t="shared" si="125"/>
        <v>0.34257188062632987</v>
      </c>
      <c r="G987" s="404">
        <f t="shared" si="126"/>
        <v>0.23967844382691544</v>
      </c>
      <c r="H987" s="404">
        <f t="shared" si="127"/>
        <v>0.30749402321264002</v>
      </c>
      <c r="I987" s="404">
        <f t="shared" si="128"/>
        <v>0.22194651226909293</v>
      </c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</row>
    <row r="988" spans="2:29" x14ac:dyDescent="0.3">
      <c r="B988" s="256">
        <f t="shared" si="129"/>
        <v>967</v>
      </c>
      <c r="C988" s="404">
        <f t="shared" si="122"/>
        <v>0.37317276662106535</v>
      </c>
      <c r="D988" s="404">
        <f t="shared" si="123"/>
        <v>0.23997196595554368</v>
      </c>
      <c r="E988" s="404">
        <f t="shared" si="124"/>
        <v>0.35284244326059988</v>
      </c>
      <c r="F988" s="404">
        <f t="shared" si="125"/>
        <v>0.34276043215254398</v>
      </c>
      <c r="G988" s="404">
        <f t="shared" si="126"/>
        <v>0.23986307712660404</v>
      </c>
      <c r="H988" s="404">
        <f t="shared" si="127"/>
        <v>0.30764592941637131</v>
      </c>
      <c r="I988" s="404">
        <f t="shared" si="128"/>
        <v>0.22210482796637418</v>
      </c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</row>
    <row r="989" spans="2:29" x14ac:dyDescent="0.3">
      <c r="B989" s="256">
        <f t="shared" si="129"/>
        <v>968</v>
      </c>
      <c r="C989" s="404">
        <f t="shared" si="122"/>
        <v>0.37339605653020669</v>
      </c>
      <c r="D989" s="404">
        <f t="shared" si="123"/>
        <v>0.24009506988508753</v>
      </c>
      <c r="E989" s="404">
        <f t="shared" si="124"/>
        <v>0.35297549591598598</v>
      </c>
      <c r="F989" s="404">
        <f t="shared" si="125"/>
        <v>0.34294880113786785</v>
      </c>
      <c r="G989" s="404">
        <f t="shared" si="126"/>
        <v>0.24004761274963629</v>
      </c>
      <c r="H989" s="404">
        <f t="shared" si="127"/>
        <v>0.30779767146071813</v>
      </c>
      <c r="I989" s="404">
        <f t="shared" si="128"/>
        <v>0.22226304188096987</v>
      </c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</row>
    <row r="990" spans="2:29" x14ac:dyDescent="0.3">
      <c r="B990" s="256">
        <f t="shared" si="129"/>
        <v>969</v>
      </c>
      <c r="C990" s="404">
        <f t="shared" si="122"/>
        <v>0.37361915211851426</v>
      </c>
      <c r="D990" s="404">
        <f t="shared" si="123"/>
        <v>0.24021804570678248</v>
      </c>
      <c r="E990" s="404">
        <f t="shared" si="124"/>
        <v>0.35310837402521683</v>
      </c>
      <c r="F990" s="404">
        <f t="shared" si="125"/>
        <v>0.34313698784725599</v>
      </c>
      <c r="G990" s="404">
        <f t="shared" si="126"/>
        <v>0.24023205077350257</v>
      </c>
      <c r="H990" s="404">
        <f t="shared" si="127"/>
        <v>0.30794924961163817</v>
      </c>
      <c r="I990" s="404">
        <f t="shared" si="128"/>
        <v>0.22242115411100397</v>
      </c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</row>
    <row r="991" spans="2:29" x14ac:dyDescent="0.3">
      <c r="B991" s="256">
        <f t="shared" si="129"/>
        <v>970</v>
      </c>
      <c r="C991" s="404">
        <f t="shared" si="122"/>
        <v>0.37384205363954309</v>
      </c>
      <c r="D991" s="404">
        <f t="shared" si="123"/>
        <v>0.24034089362049718</v>
      </c>
      <c r="E991" s="404">
        <f t="shared" si="124"/>
        <v>0.35324107793153681</v>
      </c>
      <c r="F991" s="404">
        <f t="shared" si="125"/>
        <v>0.34332499254515048</v>
      </c>
      <c r="G991" s="404">
        <f t="shared" si="126"/>
        <v>0.24041639127561137</v>
      </c>
      <c r="H991" s="404">
        <f t="shared" si="127"/>
        <v>0.30810066413451498</v>
      </c>
      <c r="I991" s="404">
        <f t="shared" si="128"/>
        <v>0.22257916475447453</v>
      </c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</row>
    <row r="992" spans="2:29" x14ac:dyDescent="0.3">
      <c r="B992" s="256">
        <f t="shared" si="129"/>
        <v>971</v>
      </c>
      <c r="C992" s="404">
        <f t="shared" si="122"/>
        <v>0.37406476134640693</v>
      </c>
      <c r="D992" s="404">
        <f t="shared" si="123"/>
        <v>0.2404636138256849</v>
      </c>
      <c r="E992" s="404">
        <f t="shared" si="124"/>
        <v>0.35337360797729089</v>
      </c>
      <c r="F992" s="404">
        <f t="shared" si="125"/>
        <v>0.34351281549548196</v>
      </c>
      <c r="G992" s="404">
        <f t="shared" si="126"/>
        <v>0.24060063433328929</v>
      </c>
      <c r="H992" s="404">
        <f t="shared" si="127"/>
        <v>0.30825191529415941</v>
      </c>
      <c r="I992" s="404">
        <f t="shared" si="128"/>
        <v>0.2227370739092536</v>
      </c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</row>
    <row r="993" spans="2:29" x14ac:dyDescent="0.3">
      <c r="B993" s="256">
        <f t="shared" si="129"/>
        <v>972</v>
      </c>
      <c r="C993" s="404">
        <f t="shared" si="122"/>
        <v>0.37428727549177992</v>
      </c>
      <c r="D993" s="404">
        <f t="shared" si="123"/>
        <v>0.24058620652138435</v>
      </c>
      <c r="E993" s="404">
        <f t="shared" si="124"/>
        <v>0.35350596450392785</v>
      </c>
      <c r="F993" s="404">
        <f t="shared" si="125"/>
        <v>0.34370045696167117</v>
      </c>
      <c r="G993" s="404">
        <f t="shared" si="126"/>
        <v>0.2407847800237812</v>
      </c>
      <c r="H993" s="404">
        <f t="shared" si="127"/>
        <v>0.30840300335481119</v>
      </c>
      <c r="I993" s="404">
        <f t="shared" si="128"/>
        <v>0.22289488167308749</v>
      </c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</row>
    <row r="994" spans="2:29" x14ac:dyDescent="0.3">
      <c r="B994" s="256">
        <f t="shared" si="129"/>
        <v>973</v>
      </c>
      <c r="C994" s="404">
        <f t="shared" si="122"/>
        <v>0.37450959632789688</v>
      </c>
      <c r="D994" s="404">
        <f t="shared" si="123"/>
        <v>0.24070867190622083</v>
      </c>
      <c r="E994" s="404">
        <f t="shared" si="124"/>
        <v>0.35363814785200259</v>
      </c>
      <c r="F994" s="404">
        <f t="shared" si="125"/>
        <v>0.34388791720662998</v>
      </c>
      <c r="G994" s="404">
        <f t="shared" si="126"/>
        <v>0.24096882842425041</v>
      </c>
      <c r="H994" s="404">
        <f t="shared" si="127"/>
        <v>0.30855392858014052</v>
      </c>
      <c r="I994" s="404">
        <f t="shared" si="128"/>
        <v>0.22305258814359727</v>
      </c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</row>
    <row r="995" spans="2:29" x14ac:dyDescent="0.3">
      <c r="B995" s="256">
        <f t="shared" si="129"/>
        <v>974</v>
      </c>
      <c r="C995" s="404">
        <f t="shared" si="122"/>
        <v>0.37473172410655475</v>
      </c>
      <c r="D995" s="404">
        <f t="shared" si="123"/>
        <v>0.24083101017840744</v>
      </c>
      <c r="E995" s="404">
        <f t="shared" si="124"/>
        <v>0.35377015836117975</v>
      </c>
      <c r="F995" s="404">
        <f t="shared" si="125"/>
        <v>0.34407519649276269</v>
      </c>
      <c r="G995" s="404">
        <f t="shared" si="126"/>
        <v>0.24115277961177869</v>
      </c>
      <c r="H995" s="404">
        <f t="shared" si="127"/>
        <v>0.30870469123324956</v>
      </c>
      <c r="I995" s="404">
        <f t="shared" si="128"/>
        <v>0.22321019341827847</v>
      </c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</row>
    <row r="996" spans="2:29" x14ac:dyDescent="0.3">
      <c r="B996" s="256">
        <f t="shared" si="129"/>
        <v>975</v>
      </c>
      <c r="C996" s="404">
        <f t="shared" si="122"/>
        <v>0.37495365907911321</v>
      </c>
      <c r="D996" s="404">
        <f t="shared" si="123"/>
        <v>0.2409532215357458</v>
      </c>
      <c r="E996" s="404">
        <f t="shared" si="124"/>
        <v>0.35390199637023595</v>
      </c>
      <c r="F996" s="404">
        <f t="shared" si="125"/>
        <v>0.34426229508196721</v>
      </c>
      <c r="G996" s="404">
        <f t="shared" si="126"/>
        <v>0.24133663366336633</v>
      </c>
      <c r="H996" s="404">
        <f t="shared" si="127"/>
        <v>0.30885529157667385</v>
      </c>
      <c r="I996" s="404">
        <f t="shared" si="128"/>
        <v>0.22336769759450173</v>
      </c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</row>
    <row r="997" spans="2:29" x14ac:dyDescent="0.3">
      <c r="B997" s="256">
        <f t="shared" si="129"/>
        <v>976</v>
      </c>
      <c r="C997" s="404">
        <f t="shared" si="122"/>
        <v>0.37517540149649592</v>
      </c>
      <c r="D997" s="404">
        <f t="shared" si="123"/>
        <v>0.24107530617562756</v>
      </c>
      <c r="E997" s="404">
        <f t="shared" si="124"/>
        <v>0.35403366221706323</v>
      </c>
      <c r="F997" s="404">
        <f t="shared" si="125"/>
        <v>0.34444921323563632</v>
      </c>
      <c r="G997" s="404">
        <f t="shared" si="126"/>
        <v>0.24152039065593242</v>
      </c>
      <c r="H997" s="404">
        <f t="shared" si="127"/>
        <v>0.30900572987238412</v>
      </c>
      <c r="I997" s="404">
        <f t="shared" si="128"/>
        <v>0.22352510076951265</v>
      </c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</row>
    <row r="998" spans="2:29" x14ac:dyDescent="0.3">
      <c r="B998" s="256">
        <f t="shared" si="129"/>
        <v>977</v>
      </c>
      <c r="C998" s="404">
        <f t="shared" si="122"/>
        <v>0.37539695160919118</v>
      </c>
      <c r="D998" s="404">
        <f t="shared" si="123"/>
        <v>0.2411972642950351</v>
      </c>
      <c r="E998" s="404">
        <f t="shared" si="124"/>
        <v>0.35416515623867179</v>
      </c>
      <c r="F998" s="404">
        <f t="shared" si="125"/>
        <v>0.34463595121465884</v>
      </c>
      <c r="G998" s="404">
        <f t="shared" si="126"/>
        <v>0.24170405066631481</v>
      </c>
      <c r="H998" s="404">
        <f t="shared" si="127"/>
        <v>0.30915600638178753</v>
      </c>
      <c r="I998" s="404">
        <f t="shared" si="128"/>
        <v>0.22368240304043224</v>
      </c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</row>
    <row r="999" spans="2:29" x14ac:dyDescent="0.3">
      <c r="B999" s="256">
        <f t="shared" si="129"/>
        <v>978</v>
      </c>
      <c r="C999" s="404">
        <f t="shared" si="122"/>
        <v>0.37561830966725318</v>
      </c>
      <c r="D999" s="404">
        <f t="shared" si="123"/>
        <v>0.24131909609054281</v>
      </c>
      <c r="E999" s="404">
        <f t="shared" si="124"/>
        <v>0.35429647877119258</v>
      </c>
      <c r="F999" s="404">
        <f t="shared" si="125"/>
        <v>0.34482250927942099</v>
      </c>
      <c r="G999" s="404">
        <f t="shared" si="126"/>
        <v>0.2418876137712703</v>
      </c>
      <c r="H999" s="404">
        <f t="shared" si="127"/>
        <v>0.30930612136572938</v>
      </c>
      <c r="I999" s="404">
        <f t="shared" si="128"/>
        <v>0.22383960450425708</v>
      </c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</row>
    <row r="1000" spans="2:29" x14ac:dyDescent="0.3">
      <c r="B1000" s="256">
        <f t="shared" si="129"/>
        <v>979</v>
      </c>
      <c r="C1000" s="404">
        <f t="shared" si="122"/>
        <v>0.37583947592030248</v>
      </c>
      <c r="D1000" s="404">
        <f t="shared" si="123"/>
        <v>0.241440801758318</v>
      </c>
      <c r="E1000" s="404">
        <f t="shared" si="124"/>
        <v>0.35442763014988055</v>
      </c>
      <c r="F1000" s="404">
        <f t="shared" si="125"/>
        <v>0.34500888768980731</v>
      </c>
      <c r="G1000" s="404">
        <f t="shared" si="126"/>
        <v>0.2420710800474746</v>
      </c>
      <c r="H1000" s="404">
        <f t="shared" si="127"/>
        <v>0.30945607508449435</v>
      </c>
      <c r="I1000" s="404">
        <f t="shared" si="128"/>
        <v>0.22399670525785931</v>
      </c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</row>
    <row r="1001" spans="2:29" x14ac:dyDescent="0.3">
      <c r="B1001" s="256">
        <f t="shared" si="129"/>
        <v>980</v>
      </c>
      <c r="C1001" s="404">
        <f t="shared" si="122"/>
        <v>0.37606045061752758</v>
      </c>
      <c r="D1001" s="404">
        <f t="shared" si="123"/>
        <v>0.2415623814941221</v>
      </c>
      <c r="E1001" s="404">
        <f t="shared" si="124"/>
        <v>0.35455861070911721</v>
      </c>
      <c r="F1001" s="404">
        <f t="shared" si="125"/>
        <v>0.34519508670520233</v>
      </c>
      <c r="G1001" s="404">
        <f t="shared" si="126"/>
        <v>0.24225444957152273</v>
      </c>
      <c r="H1001" s="404">
        <f t="shared" si="127"/>
        <v>0.30960586779780841</v>
      </c>
      <c r="I1001" s="404">
        <f t="shared" si="128"/>
        <v>0.22415370539798718</v>
      </c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</row>
    <row r="1002" spans="2:29" x14ac:dyDescent="0.3">
      <c r="B1002" s="256">
        <f t="shared" si="129"/>
        <v>981</v>
      </c>
      <c r="C1002" s="404">
        <f t="shared" si="122"/>
        <v>0.37628123400768521</v>
      </c>
      <c r="D1002" s="404">
        <f t="shared" si="123"/>
        <v>0.24168383549331163</v>
      </c>
      <c r="E1002" s="404">
        <f t="shared" si="124"/>
        <v>0.35468942078241372</v>
      </c>
      <c r="F1002" s="404">
        <f t="shared" si="125"/>
        <v>0.34538110658449112</v>
      </c>
      <c r="G1002" s="404">
        <f t="shared" si="126"/>
        <v>0.24243772241992881</v>
      </c>
      <c r="H1002" s="404">
        <f t="shared" si="127"/>
        <v>0.3097554997648399</v>
      </c>
      <c r="I1002" s="404">
        <f t="shared" si="128"/>
        <v>0.22431060502126493</v>
      </c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</row>
    <row r="1003" spans="2:29" x14ac:dyDescent="0.3">
      <c r="B1003" s="256">
        <f t="shared" si="129"/>
        <v>982</v>
      </c>
      <c r="C1003" s="404">
        <f t="shared" si="122"/>
        <v>0.37650182633910179</v>
      </c>
      <c r="D1003" s="404">
        <f t="shared" si="123"/>
        <v>0.24180516395083909</v>
      </c>
      <c r="E1003" s="404">
        <f t="shared" si="124"/>
        <v>0.35482006070241368</v>
      </c>
      <c r="F1003" s="404">
        <f t="shared" si="125"/>
        <v>0.3455669475860611</v>
      </c>
      <c r="G1003" s="404">
        <f t="shared" si="126"/>
        <v>0.24262089866912637</v>
      </c>
      <c r="H1003" s="404">
        <f t="shared" si="127"/>
        <v>0.30990497124420135</v>
      </c>
      <c r="I1003" s="404">
        <f t="shared" si="128"/>
        <v>0.22446740422419309</v>
      </c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</row>
    <row r="1004" spans="2:29" x14ac:dyDescent="0.3">
      <c r="B1004" s="256">
        <f t="shared" si="129"/>
        <v>983</v>
      </c>
      <c r="C1004" s="404">
        <f t="shared" si="122"/>
        <v>0.37672222785967407</v>
      </c>
      <c r="D1004" s="404">
        <f t="shared" si="123"/>
        <v>0.24192636706125439</v>
      </c>
      <c r="E1004" s="404">
        <f t="shared" si="124"/>
        <v>0.3549505308008955</v>
      </c>
      <c r="F1004" s="404">
        <f t="shared" si="125"/>
        <v>0.34575260996780299</v>
      </c>
      <c r="G1004" s="404">
        <f t="shared" si="126"/>
        <v>0.24280397839546833</v>
      </c>
      <c r="H1004" s="404">
        <f t="shared" si="127"/>
        <v>0.31005428249395084</v>
      </c>
      <c r="I1004" s="404">
        <f t="shared" si="128"/>
        <v>0.22462410310314887</v>
      </c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</row>
    <row r="1005" spans="2:29" x14ac:dyDescent="0.3">
      <c r="B1005" s="256">
        <f t="shared" si="129"/>
        <v>984</v>
      </c>
      <c r="C1005" s="404">
        <f t="shared" si="122"/>
        <v>0.37694243881687006</v>
      </c>
      <c r="D1005" s="404">
        <f t="shared" si="123"/>
        <v>0.24204744501870554</v>
      </c>
      <c r="E1005" s="404">
        <f t="shared" si="124"/>
        <v>0.355080831408776</v>
      </c>
      <c r="F1005" s="404">
        <f t="shared" si="125"/>
        <v>0.34593809398711195</v>
      </c>
      <c r="G1005" s="404">
        <f t="shared" si="126"/>
        <v>0.24298696167522718</v>
      </c>
      <c r="H1005" s="404">
        <f t="shared" si="127"/>
        <v>0.31020343377159332</v>
      </c>
      <c r="I1005" s="404">
        <f t="shared" si="128"/>
        <v>0.22478070175438594</v>
      </c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</row>
    <row r="1006" spans="2:29" x14ac:dyDescent="0.3">
      <c r="B1006" s="256">
        <f t="shared" si="129"/>
        <v>985</v>
      </c>
      <c r="C1006" s="404">
        <f t="shared" si="122"/>
        <v>0.37716245945773025</v>
      </c>
      <c r="D1006" s="404">
        <f t="shared" si="123"/>
        <v>0.24216839801693973</v>
      </c>
      <c r="E1006" s="404">
        <f t="shared" si="124"/>
        <v>0.35521096285611253</v>
      </c>
      <c r="F1006" s="404">
        <f t="shared" si="125"/>
        <v>0.34612339990088875</v>
      </c>
      <c r="G1006" s="404">
        <f t="shared" si="126"/>
        <v>0.24316984858459514</v>
      </c>
      <c r="H1006" s="404">
        <f t="shared" si="127"/>
        <v>0.31035242533408247</v>
      </c>
      <c r="I1006" s="404">
        <f t="shared" si="128"/>
        <v>0.22493720027403516</v>
      </c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</row>
    <row r="1007" spans="2:29" x14ac:dyDescent="0.3">
      <c r="B1007" s="256">
        <f t="shared" si="129"/>
        <v>986</v>
      </c>
      <c r="C1007" s="404">
        <f t="shared" si="122"/>
        <v>0.37738229002886786</v>
      </c>
      <c r="D1007" s="404">
        <f t="shared" si="123"/>
        <v>0.24228922624930468</v>
      </c>
      <c r="E1007" s="404">
        <f t="shared" si="124"/>
        <v>0.35534092547210605</v>
      </c>
      <c r="F1007" s="404">
        <f t="shared" si="125"/>
        <v>0.34630852796554124</v>
      </c>
      <c r="G1007" s="404">
        <f t="shared" si="126"/>
        <v>0.24335263919968411</v>
      </c>
      <c r="H1007" s="404">
        <f t="shared" si="127"/>
        <v>0.31050125743782181</v>
      </c>
      <c r="I1007" s="404">
        <f t="shared" si="128"/>
        <v>0.22509359875810431</v>
      </c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</row>
    <row r="1008" spans="2:29" x14ac:dyDescent="0.3">
      <c r="B1008" s="256">
        <f t="shared" si="129"/>
        <v>987</v>
      </c>
      <c r="C1008" s="404">
        <f t="shared" si="122"/>
        <v>0.37760193077647075</v>
      </c>
      <c r="D1008" s="404">
        <f t="shared" si="123"/>
        <v>0.24240992990874913</v>
      </c>
      <c r="E1008" s="404">
        <f t="shared" si="124"/>
        <v>0.35547071958510412</v>
      </c>
      <c r="F1008" s="404">
        <f t="shared" si="125"/>
        <v>0.34649347843698525</v>
      </c>
      <c r="G1008" s="404">
        <f t="shared" si="126"/>
        <v>0.24353533359652585</v>
      </c>
      <c r="H1008" s="404">
        <f t="shared" si="127"/>
        <v>0.31064993033866634</v>
      </c>
      <c r="I1008" s="404">
        <f t="shared" si="128"/>
        <v>0.22524989730247844</v>
      </c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</row>
    <row r="1009" spans="2:29" x14ac:dyDescent="0.3">
      <c r="B1009" s="256">
        <f t="shared" si="129"/>
        <v>988</v>
      </c>
      <c r="C1009" s="404">
        <f t="shared" si="122"/>
        <v>0.37782138194630133</v>
      </c>
      <c r="D1009" s="404">
        <f t="shared" si="123"/>
        <v>0.24253050918782437</v>
      </c>
      <c r="E1009" s="404">
        <f t="shared" si="124"/>
        <v>0.35560034552260295</v>
      </c>
      <c r="F1009" s="404">
        <f t="shared" si="125"/>
        <v>0.34667825157064563</v>
      </c>
      <c r="G1009" s="404">
        <f t="shared" si="126"/>
        <v>0.24371793185107221</v>
      </c>
      <c r="H1009" s="404">
        <f t="shared" si="127"/>
        <v>0.31079844429192405</v>
      </c>
      <c r="I1009" s="404">
        <f t="shared" si="128"/>
        <v>0.22540609600292025</v>
      </c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</row>
    <row r="1010" spans="2:29" x14ac:dyDescent="0.3">
      <c r="B1010" s="256">
        <f t="shared" si="129"/>
        <v>989</v>
      </c>
      <c r="C1010" s="404">
        <f t="shared" si="122"/>
        <v>0.37804064378369828</v>
      </c>
      <c r="D1010" s="404">
        <f t="shared" si="123"/>
        <v>0.24265096427868504</v>
      </c>
      <c r="E1010" s="404">
        <f t="shared" si="124"/>
        <v>0.35572980361125101</v>
      </c>
      <c r="F1010" s="404">
        <f t="shared" si="125"/>
        <v>0.34686284762145791</v>
      </c>
      <c r="G1010" s="404">
        <f t="shared" si="126"/>
        <v>0.24390043403919506</v>
      </c>
      <c r="H1010" s="404">
        <f t="shared" si="127"/>
        <v>0.31094679955235727</v>
      </c>
      <c r="I1010" s="404">
        <f t="shared" si="128"/>
        <v>0.22556219495506999</v>
      </c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</row>
    <row r="1011" spans="2:29" x14ac:dyDescent="0.3">
      <c r="B1011" s="256">
        <f t="shared" si="129"/>
        <v>990</v>
      </c>
      <c r="C1011" s="404">
        <f t="shared" si="122"/>
        <v>0.37825971653357693</v>
      </c>
      <c r="D1011" s="404">
        <f t="shared" si="123"/>
        <v>0.24277129537309008</v>
      </c>
      <c r="E1011" s="404">
        <f t="shared" si="124"/>
        <v>0.35585909417685119</v>
      </c>
      <c r="F1011" s="404">
        <f t="shared" si="125"/>
        <v>0.34704726684386922</v>
      </c>
      <c r="G1011" s="404">
        <f t="shared" si="126"/>
        <v>0.24408284023668639</v>
      </c>
      <c r="H1011" s="404">
        <f t="shared" si="127"/>
        <v>0.3110949963741842</v>
      </c>
      <c r="I1011" s="404">
        <f t="shared" si="128"/>
        <v>0.22571819425444598</v>
      </c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</row>
    <row r="1012" spans="2:29" x14ac:dyDescent="0.3">
      <c r="B1012" s="256">
        <f t="shared" si="129"/>
        <v>991</v>
      </c>
      <c r="C1012" s="404">
        <f t="shared" si="122"/>
        <v>0.37847860044043047</v>
      </c>
      <c r="D1012" s="404">
        <f t="shared" si="123"/>
        <v>0.24289150266240395</v>
      </c>
      <c r="E1012" s="404">
        <f t="shared" si="124"/>
        <v>0.35598821754436377</v>
      </c>
      <c r="F1012" s="404">
        <f t="shared" si="125"/>
        <v>0.34723150949183912</v>
      </c>
      <c r="G1012" s="404">
        <f t="shared" si="126"/>
        <v>0.24426515051925859</v>
      </c>
      <c r="H1012" s="404">
        <f t="shared" si="127"/>
        <v>0.3112430350110803</v>
      </c>
      <c r="I1012" s="404">
        <f t="shared" si="128"/>
        <v>0.22587409399644437</v>
      </c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</row>
    <row r="1013" spans="2:29" x14ac:dyDescent="0.3">
      <c r="B1013" s="256">
        <f t="shared" si="129"/>
        <v>992</v>
      </c>
      <c r="C1013" s="404">
        <f t="shared" si="122"/>
        <v>0.37869729574833066</v>
      </c>
      <c r="D1013" s="404">
        <f t="shared" si="123"/>
        <v>0.24301158633759742</v>
      </c>
      <c r="E1013" s="404">
        <f t="shared" si="124"/>
        <v>0.35611717403790927</v>
      </c>
      <c r="F1013" s="404">
        <f t="shared" si="125"/>
        <v>0.34741557581884142</v>
      </c>
      <c r="G1013" s="404">
        <f t="shared" si="126"/>
        <v>0.24444736496254435</v>
      </c>
      <c r="H1013" s="404">
        <f t="shared" si="127"/>
        <v>0.31139091571617977</v>
      </c>
      <c r="I1013" s="404">
        <f t="shared" si="128"/>
        <v>0.22602989427633977</v>
      </c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</row>
    <row r="1014" spans="2:29" x14ac:dyDescent="0.3">
      <c r="B1014" s="256">
        <f t="shared" si="129"/>
        <v>993</v>
      </c>
      <c r="C1014" s="404">
        <f t="shared" si="122"/>
        <v>0.37891580270092906</v>
      </c>
      <c r="D1014" s="404">
        <f t="shared" si="123"/>
        <v>0.24313154658924888</v>
      </c>
      <c r="E1014" s="404">
        <f t="shared" si="124"/>
        <v>0.35624596398077057</v>
      </c>
      <c r="F1014" s="404">
        <f t="shared" si="125"/>
        <v>0.3475994660778649</v>
      </c>
      <c r="G1014" s="404">
        <f t="shared" si="126"/>
        <v>0.24462948364209697</v>
      </c>
      <c r="H1014" s="404">
        <f t="shared" si="127"/>
        <v>0.3115386387420771</v>
      </c>
      <c r="I1014" s="404">
        <f t="shared" si="128"/>
        <v>0.22618559518928524</v>
      </c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</row>
    <row r="1015" spans="2:29" x14ac:dyDescent="0.3">
      <c r="B1015" s="256">
        <f t="shared" si="129"/>
        <v>994</v>
      </c>
      <c r="C1015" s="404">
        <f t="shared" si="122"/>
        <v>0.37913412154145737</v>
      </c>
      <c r="D1015" s="404">
        <f t="shared" si="123"/>
        <v>0.24325138360754489</v>
      </c>
      <c r="E1015" s="404">
        <f t="shared" si="124"/>
        <v>0.35637458769539654</v>
      </c>
      <c r="F1015" s="404">
        <f t="shared" si="125"/>
        <v>0.3477831805214146</v>
      </c>
      <c r="G1015" s="404">
        <f t="shared" si="126"/>
        <v>0.24481150663339024</v>
      </c>
      <c r="H1015" s="404">
        <f t="shared" si="127"/>
        <v>0.31168620434082828</v>
      </c>
      <c r="I1015" s="404">
        <f t="shared" si="128"/>
        <v>0.2263411968303124</v>
      </c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</row>
    <row r="1016" spans="2:29" x14ac:dyDescent="0.3">
      <c r="B1016" s="256">
        <f t="shared" si="129"/>
        <v>995</v>
      </c>
      <c r="C1016" s="404">
        <f t="shared" si="122"/>
        <v>0.37935225251272908</v>
      </c>
      <c r="D1016" s="404">
        <f t="shared" si="123"/>
        <v>0.2433710975822817</v>
      </c>
      <c r="E1016" s="404">
        <f t="shared" si="124"/>
        <v>0.35650304550340378</v>
      </c>
      <c r="F1016" s="404">
        <f t="shared" si="125"/>
        <v>0.34796671940151286</v>
      </c>
      <c r="G1016" s="404">
        <f t="shared" si="126"/>
        <v>0.24499343401181878</v>
      </c>
      <c r="H1016" s="404">
        <f t="shared" si="127"/>
        <v>0.31183361276395233</v>
      </c>
      <c r="I1016" s="404">
        <f t="shared" si="128"/>
        <v>0.22649669929433189</v>
      </c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</row>
    <row r="1017" spans="2:29" x14ac:dyDescent="0.3">
      <c r="B1017" s="256">
        <f t="shared" si="129"/>
        <v>996</v>
      </c>
      <c r="C1017" s="404">
        <f t="shared" si="122"/>
        <v>0.37957019585713947</v>
      </c>
      <c r="D1017" s="404">
        <f t="shared" si="123"/>
        <v>0.24349068870286592</v>
      </c>
      <c r="E1017" s="404">
        <f t="shared" si="124"/>
        <v>0.35663133772558003</v>
      </c>
      <c r="F1017" s="404">
        <f t="shared" si="125"/>
        <v>0.34815008296970068</v>
      </c>
      <c r="G1017" s="404">
        <f t="shared" si="126"/>
        <v>0.24517526585269792</v>
      </c>
      <c r="H1017" s="404">
        <f t="shared" si="127"/>
        <v>0.31198086426243299</v>
      </c>
      <c r="I1017" s="404">
        <f t="shared" si="128"/>
        <v>0.22665210267613328</v>
      </c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</row>
    <row r="1018" spans="2:29" x14ac:dyDescent="0.3">
      <c r="B1018" s="256">
        <f t="shared" si="129"/>
        <v>997</v>
      </c>
      <c r="C1018" s="404">
        <f t="shared" si="122"/>
        <v>0.37978795181666758</v>
      </c>
      <c r="D1018" s="404">
        <f t="shared" si="123"/>
        <v>0.24361015715831558</v>
      </c>
      <c r="E1018" s="404">
        <f t="shared" si="124"/>
        <v>0.35675946468188652</v>
      </c>
      <c r="F1018" s="404">
        <f t="shared" si="125"/>
        <v>0.34833327147703874</v>
      </c>
      <c r="G1018" s="404">
        <f t="shared" si="126"/>
        <v>0.24535700223126394</v>
      </c>
      <c r="H1018" s="404">
        <f t="shared" si="127"/>
        <v>0.31212795908671959</v>
      </c>
      <c r="I1018" s="404">
        <f t="shared" si="128"/>
        <v>0.22680740707038535</v>
      </c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</row>
    <row r="1019" spans="2:29" x14ac:dyDescent="0.3">
      <c r="B1019" s="256">
        <f t="shared" si="129"/>
        <v>998</v>
      </c>
      <c r="C1019" s="404">
        <f t="shared" si="122"/>
        <v>0.38000552063287596</v>
      </c>
      <c r="D1019" s="404">
        <f t="shared" si="123"/>
        <v>0.24372950313726122</v>
      </c>
      <c r="E1019" s="404">
        <f t="shared" si="124"/>
        <v>0.35688742669146045</v>
      </c>
      <c r="F1019" s="404">
        <f t="shared" si="125"/>
        <v>0.34851628517410849</v>
      </c>
      <c r="G1019" s="404">
        <f t="shared" si="126"/>
        <v>0.24553864322267419</v>
      </c>
      <c r="H1019" s="404">
        <f t="shared" si="127"/>
        <v>0.3122748974867291</v>
      </c>
      <c r="I1019" s="404">
        <f t="shared" si="128"/>
        <v>0.2269626125716365</v>
      </c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</row>
    <row r="1020" spans="2:29" x14ac:dyDescent="0.3">
      <c r="B1020" s="256">
        <f t="shared" si="129"/>
        <v>999</v>
      </c>
      <c r="C1020" s="404">
        <f t="shared" si="122"/>
        <v>0.3802229025469126</v>
      </c>
      <c r="D1020" s="404">
        <f t="shared" si="123"/>
        <v>0.24384872682794675</v>
      </c>
      <c r="E1020" s="404">
        <f t="shared" si="124"/>
        <v>0.35701522407261815</v>
      </c>
      <c r="F1020" s="404">
        <f t="shared" si="125"/>
        <v>0.34869912431101341</v>
      </c>
      <c r="G1020" s="404">
        <f t="shared" si="126"/>
        <v>0.24572018890200709</v>
      </c>
      <c r="H1020" s="404">
        <f t="shared" si="127"/>
        <v>0.31242167971184692</v>
      </c>
      <c r="I1020" s="404">
        <f t="shared" si="128"/>
        <v>0.22711771927431454</v>
      </c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</row>
    <row r="1021" spans="2:29" x14ac:dyDescent="0.3">
      <c r="B1021" s="256">
        <f t="shared" si="129"/>
        <v>1000</v>
      </c>
      <c r="C1021" s="404">
        <f t="shared" si="122"/>
        <v>0.38044009779951099</v>
      </c>
      <c r="D1021" s="404">
        <f t="shared" si="123"/>
        <v>0.24396782841823059</v>
      </c>
      <c r="E1021" s="404">
        <f t="shared" si="124"/>
        <v>0.35714285714285715</v>
      </c>
      <c r="F1021" s="404">
        <f t="shared" si="125"/>
        <v>0.34888178913738016</v>
      </c>
      <c r="G1021" s="404">
        <f t="shared" si="126"/>
        <v>0.24590163934426229</v>
      </c>
      <c r="H1021" s="404">
        <f t="shared" si="127"/>
        <v>0.31256830601092894</v>
      </c>
      <c r="I1021" s="404">
        <f t="shared" si="128"/>
        <v>0.22727272727272727</v>
      </c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</row>
    <row r="1022" spans="2:29" x14ac:dyDescent="0.3">
      <c r="B1022" s="256">
        <f t="shared" si="129"/>
        <v>1001</v>
      </c>
      <c r="C1022" s="404">
        <f t="shared" si="122"/>
        <v>0.38065710663099173</v>
      </c>
      <c r="D1022" s="404">
        <f t="shared" si="123"/>
        <v>0.24408680809558644</v>
      </c>
      <c r="E1022" s="404">
        <f t="shared" si="124"/>
        <v>0.35727032621885929</v>
      </c>
      <c r="F1022" s="404">
        <f t="shared" si="125"/>
        <v>0.34906427990235966</v>
      </c>
      <c r="G1022" s="404">
        <f t="shared" si="126"/>
        <v>0.24608299462436084</v>
      </c>
      <c r="H1022" s="404">
        <f t="shared" si="127"/>
        <v>0.3127147766323024</v>
      </c>
      <c r="I1022" s="404">
        <f t="shared" si="128"/>
        <v>0.22742763666106242</v>
      </c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</row>
    <row r="1023" spans="2:29" x14ac:dyDescent="0.3">
      <c r="B1023" s="256">
        <f t="shared" si="129"/>
        <v>1002</v>
      </c>
      <c r="C1023" s="404">
        <f t="shared" si="122"/>
        <v>0.38087392928126262</v>
      </c>
      <c r="D1023" s="404">
        <f t="shared" si="123"/>
        <v>0.24420566604710456</v>
      </c>
      <c r="E1023" s="404">
        <f t="shared" si="124"/>
        <v>0.35739763161649307</v>
      </c>
      <c r="F1023" s="404">
        <f t="shared" si="125"/>
        <v>0.34924659685462806</v>
      </c>
      <c r="G1023" s="404">
        <f t="shared" si="126"/>
        <v>0.24626425481714509</v>
      </c>
      <c r="H1023" s="404">
        <f t="shared" si="127"/>
        <v>0.31286109182376753</v>
      </c>
      <c r="I1023" s="404">
        <f t="shared" si="128"/>
        <v>0.22758244753338783</v>
      </c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</row>
    <row r="1024" spans="2:29" x14ac:dyDescent="0.3">
      <c r="B1024" s="256">
        <f t="shared" si="129"/>
        <v>1003</v>
      </c>
      <c r="C1024" s="404">
        <f t="shared" si="122"/>
        <v>0.38109056598982044</v>
      </c>
      <c r="D1024" s="404">
        <f t="shared" si="123"/>
        <v>0.24432440245949252</v>
      </c>
      <c r="E1024" s="404">
        <f t="shared" si="124"/>
        <v>0.35752477365081625</v>
      </c>
      <c r="F1024" s="404">
        <f t="shared" si="125"/>
        <v>0.34942874024238818</v>
      </c>
      <c r="G1024" s="404">
        <f t="shared" si="126"/>
        <v>0.24644541999737909</v>
      </c>
      <c r="H1024" s="404">
        <f t="shared" si="127"/>
        <v>0.31300725183259898</v>
      </c>
      <c r="I1024" s="404">
        <f t="shared" si="128"/>
        <v>0.22773715998365199</v>
      </c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</row>
    <row r="1025" spans="2:29" x14ac:dyDescent="0.3">
      <c r="B1025" s="256">
        <f t="shared" si="129"/>
        <v>1004</v>
      </c>
      <c r="C1025" s="404">
        <f t="shared" si="122"/>
        <v>0.38130701699575109</v>
      </c>
      <c r="D1025" s="404">
        <f t="shared" si="123"/>
        <v>0.24444301751907618</v>
      </c>
      <c r="E1025" s="404">
        <f t="shared" si="124"/>
        <v>0.35765175263607868</v>
      </c>
      <c r="F1025" s="404">
        <f t="shared" si="125"/>
        <v>0.3496107103133706</v>
      </c>
      <c r="G1025" s="404">
        <f t="shared" si="126"/>
        <v>0.24662649023974845</v>
      </c>
      <c r="H1025" s="404">
        <f t="shared" si="127"/>
        <v>0.31315325690554713</v>
      </c>
      <c r="I1025" s="404">
        <f t="shared" si="128"/>
        <v>0.22789177410568365</v>
      </c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</row>
    <row r="1026" spans="2:29" x14ac:dyDescent="0.3">
      <c r="B1026" s="256">
        <f t="shared" si="129"/>
        <v>1005</v>
      </c>
      <c r="C1026" s="404">
        <f t="shared" si="122"/>
        <v>0.38152328253773071</v>
      </c>
      <c r="D1026" s="404">
        <f t="shared" si="123"/>
        <v>0.24456151141180091</v>
      </c>
      <c r="E1026" s="404">
        <f t="shared" si="124"/>
        <v>0.35777856888572446</v>
      </c>
      <c r="F1026" s="404">
        <f t="shared" si="125"/>
        <v>0.3497925073148343</v>
      </c>
      <c r="G1026" s="404">
        <f t="shared" si="126"/>
        <v>0.24680746561886052</v>
      </c>
      <c r="H1026" s="404">
        <f t="shared" si="127"/>
        <v>0.31329910728883947</v>
      </c>
      <c r="I1026" s="404">
        <f t="shared" si="128"/>
        <v>0.22804628999319265</v>
      </c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</row>
    <row r="1027" spans="2:29" x14ac:dyDescent="0.3">
      <c r="B1027" s="256">
        <f t="shared" si="129"/>
        <v>1006</v>
      </c>
      <c r="C1027" s="404">
        <f t="shared" si="122"/>
        <v>0.38173936285402688</v>
      </c>
      <c r="D1027" s="404">
        <f t="shared" si="123"/>
        <v>0.24467988432323209</v>
      </c>
      <c r="E1027" s="404">
        <f t="shared" si="124"/>
        <v>0.357905222712395</v>
      </c>
      <c r="F1027" s="404">
        <f t="shared" si="125"/>
        <v>0.34997413149356854</v>
      </c>
      <c r="G1027" s="404">
        <f t="shared" si="126"/>
        <v>0.24698834620924448</v>
      </c>
      <c r="H1027" s="404">
        <f t="shared" si="127"/>
        <v>0.31344480322818208</v>
      </c>
      <c r="I1027" s="404">
        <f t="shared" si="128"/>
        <v>0.22820070773976955</v>
      </c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</row>
    <row r="1028" spans="2:29" x14ac:dyDescent="0.3">
      <c r="B1028" s="256">
        <f t="shared" si="129"/>
        <v>1007</v>
      </c>
      <c r="C1028" s="404">
        <f t="shared" si="122"/>
        <v>0.38195525818249892</v>
      </c>
      <c r="D1028" s="404">
        <f t="shared" si="123"/>
        <v>0.24479813643855666</v>
      </c>
      <c r="E1028" s="404">
        <f t="shared" si="124"/>
        <v>0.35803171442793147</v>
      </c>
      <c r="F1028" s="404">
        <f t="shared" si="125"/>
        <v>0.35015558309589345</v>
      </c>
      <c r="G1028" s="404">
        <f t="shared" si="126"/>
        <v>0.24716913208535149</v>
      </c>
      <c r="H1028" s="404">
        <f t="shared" si="127"/>
        <v>0.31359034496876098</v>
      </c>
      <c r="I1028" s="404">
        <f t="shared" si="128"/>
        <v>0.22835502743888611</v>
      </c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</row>
    <row r="1029" spans="2:29" x14ac:dyDescent="0.3">
      <c r="B1029" s="256">
        <f t="shared" si="129"/>
        <v>1008</v>
      </c>
      <c r="C1029" s="404">
        <f t="shared" si="122"/>
        <v>0.38217096876059931</v>
      </c>
      <c r="D1029" s="404">
        <f t="shared" si="123"/>
        <v>0.24491626794258373</v>
      </c>
      <c r="E1029" s="404">
        <f t="shared" si="124"/>
        <v>0.35815804434337689</v>
      </c>
      <c r="F1029" s="404">
        <f t="shared" si="125"/>
        <v>0.35033686236766126</v>
      </c>
      <c r="G1029" s="404">
        <f t="shared" si="126"/>
        <v>0.24734982332155478</v>
      </c>
      <c r="H1029" s="404">
        <f t="shared" si="127"/>
        <v>0.3137357327552433</v>
      </c>
      <c r="I1029" s="404">
        <f t="shared" si="128"/>
        <v>0.22850924918389554</v>
      </c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</row>
    <row r="1030" spans="2:29" x14ac:dyDescent="0.3">
      <c r="B1030" s="256">
        <f t="shared" si="129"/>
        <v>1009</v>
      </c>
      <c r="C1030" s="404">
        <f t="shared" si="122"/>
        <v>0.38238649482537401</v>
      </c>
      <c r="D1030" s="404">
        <f t="shared" si="123"/>
        <v>0.2450342790197455</v>
      </c>
      <c r="E1030" s="404">
        <f t="shared" si="124"/>
        <v>0.35828421276897948</v>
      </c>
      <c r="F1030" s="404">
        <f t="shared" si="125"/>
        <v>0.35051796955425735</v>
      </c>
      <c r="G1030" s="404">
        <f t="shared" si="126"/>
        <v>0.24753041999214967</v>
      </c>
      <c r="H1030" s="404">
        <f t="shared" si="127"/>
        <v>0.31388096683177902</v>
      </c>
      <c r="I1030" s="404">
        <f t="shared" si="128"/>
        <v>0.22866337306803244</v>
      </c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</row>
    <row r="1031" spans="2:29" x14ac:dyDescent="0.3">
      <c r="B1031" s="256">
        <f t="shared" si="129"/>
        <v>1010</v>
      </c>
      <c r="C1031" s="404">
        <f t="shared" si="122"/>
        <v>0.38260183661346397</v>
      </c>
      <c r="D1031" s="404">
        <f t="shared" si="123"/>
        <v>0.24515216985409832</v>
      </c>
      <c r="E1031" s="404">
        <f t="shared" si="124"/>
        <v>0.35841022001419448</v>
      </c>
      <c r="F1031" s="404">
        <f t="shared" si="125"/>
        <v>0.35069890490060157</v>
      </c>
      <c r="G1031" s="404">
        <f t="shared" si="126"/>
        <v>0.24771092217135382</v>
      </c>
      <c r="H1031" s="404">
        <f t="shared" si="127"/>
        <v>0.31402604744200208</v>
      </c>
      <c r="I1031" s="404">
        <f t="shared" si="128"/>
        <v>0.22881739918441324</v>
      </c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</row>
    <row r="1032" spans="2:29" x14ac:dyDescent="0.3">
      <c r="B1032" s="256">
        <f t="shared" si="129"/>
        <v>1011</v>
      </c>
      <c r="C1032" s="404">
        <f t="shared" si="122"/>
        <v>0.38281699436110533</v>
      </c>
      <c r="D1032" s="404">
        <f t="shared" si="123"/>
        <v>0.24526994062932383</v>
      </c>
      <c r="E1032" s="404">
        <f t="shared" si="124"/>
        <v>0.35853606638768704</v>
      </c>
      <c r="F1032" s="404">
        <f t="shared" si="125"/>
        <v>0.35087966865114933</v>
      </c>
      <c r="G1032" s="404">
        <f t="shared" si="126"/>
        <v>0.24789132993330718</v>
      </c>
      <c r="H1032" s="404">
        <f t="shared" si="127"/>
        <v>0.31417097482903172</v>
      </c>
      <c r="I1032" s="404">
        <f t="shared" si="128"/>
        <v>0.22897132762603617</v>
      </c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</row>
    <row r="1033" spans="2:29" x14ac:dyDescent="0.3">
      <c r="B1033" s="256">
        <f t="shared" si="129"/>
        <v>1012</v>
      </c>
      <c r="C1033" s="404">
        <f t="shared" si="122"/>
        <v>0.38303196830413089</v>
      </c>
      <c r="D1033" s="404">
        <f t="shared" si="123"/>
        <v>0.24538759152872966</v>
      </c>
      <c r="E1033" s="404">
        <f t="shared" si="124"/>
        <v>0.35866175219733487</v>
      </c>
      <c r="F1033" s="404">
        <f t="shared" si="125"/>
        <v>0.35106026104989224</v>
      </c>
      <c r="G1033" s="404">
        <f t="shared" si="126"/>
        <v>0.24807164335207216</v>
      </c>
      <c r="H1033" s="404">
        <f t="shared" si="127"/>
        <v>0.31431574923547401</v>
      </c>
      <c r="I1033" s="404">
        <f t="shared" si="128"/>
        <v>0.22912515848578155</v>
      </c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</row>
    <row r="1034" spans="2:29" x14ac:dyDescent="0.3">
      <c r="B1034" s="256">
        <f t="shared" si="129"/>
        <v>1013</v>
      </c>
      <c r="C1034" s="404">
        <f t="shared" si="122"/>
        <v>0.38324675867797048</v>
      </c>
      <c r="D1034" s="404">
        <f t="shared" si="123"/>
        <v>0.24550512273525033</v>
      </c>
      <c r="E1034" s="404">
        <f t="shared" si="124"/>
        <v>0.35878727775023023</v>
      </c>
      <c r="F1034" s="404">
        <f t="shared" si="125"/>
        <v>0.35124068234035988</v>
      </c>
      <c r="G1034" s="404">
        <f t="shared" si="126"/>
        <v>0.24825186250163378</v>
      </c>
      <c r="H1034" s="404">
        <f t="shared" si="127"/>
        <v>0.31446037090342316</v>
      </c>
      <c r="I1034" s="404">
        <f t="shared" si="128"/>
        <v>0.22927889185641212</v>
      </c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</row>
    <row r="1035" spans="2:29" x14ac:dyDescent="0.3">
      <c r="B1035" s="256">
        <f t="shared" si="129"/>
        <v>1014</v>
      </c>
      <c r="C1035" s="404">
        <f t="shared" si="122"/>
        <v>0.38346136571765216</v>
      </c>
      <c r="D1035" s="404">
        <f t="shared" si="123"/>
        <v>0.24562253443144857</v>
      </c>
      <c r="E1035" s="404">
        <f t="shared" si="124"/>
        <v>0.35891264335268303</v>
      </c>
      <c r="F1035" s="404">
        <f t="shared" si="125"/>
        <v>0.35142093276562036</v>
      </c>
      <c r="G1035" s="404">
        <f t="shared" si="126"/>
        <v>0.24843198745589964</v>
      </c>
      <c r="H1035" s="404">
        <f t="shared" si="127"/>
        <v>0.31460484007446271</v>
      </c>
      <c r="I1035" s="404">
        <f t="shared" si="128"/>
        <v>0.22943252783057289</v>
      </c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</row>
    <row r="1036" spans="2:29" x14ac:dyDescent="0.3">
      <c r="B1036" s="256">
        <f t="shared" si="129"/>
        <v>1015</v>
      </c>
      <c r="C1036" s="404">
        <f t="shared" si="122"/>
        <v>0.3836757896578028</v>
      </c>
      <c r="D1036" s="404">
        <f t="shared" si="123"/>
        <v>0.24573982679951578</v>
      </c>
      <c r="E1036" s="404">
        <f t="shared" si="124"/>
        <v>0.35903784931022287</v>
      </c>
      <c r="F1036" s="404">
        <f t="shared" si="125"/>
        <v>0.35160101256828169</v>
      </c>
      <c r="G1036" s="404">
        <f t="shared" si="126"/>
        <v>0.24861201828870019</v>
      </c>
      <c r="H1036" s="404">
        <f t="shared" si="127"/>
        <v>0.31474915698966704</v>
      </c>
      <c r="I1036" s="404">
        <f t="shared" si="128"/>
        <v>0.22958606650079166</v>
      </c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</row>
    <row r="1037" spans="2:29" x14ac:dyDescent="0.3">
      <c r="B1037" s="256">
        <f t="shared" si="129"/>
        <v>1016</v>
      </c>
      <c r="C1037" s="404">
        <f t="shared" si="122"/>
        <v>0.38389003073264927</v>
      </c>
      <c r="D1037" s="404">
        <f t="shared" si="123"/>
        <v>0.24585700002127342</v>
      </c>
      <c r="E1037" s="404">
        <f t="shared" si="124"/>
        <v>0.35916289592760181</v>
      </c>
      <c r="F1037" s="404">
        <f t="shared" si="125"/>
        <v>0.35178092199049299</v>
      </c>
      <c r="G1037" s="404">
        <f t="shared" si="126"/>
        <v>0.24879195507378871</v>
      </c>
      <c r="H1037" s="404">
        <f t="shared" si="127"/>
        <v>0.31489332188960267</v>
      </c>
      <c r="I1037" s="404">
        <f t="shared" si="128"/>
        <v>0.22973950795947903</v>
      </c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</row>
    <row r="1038" spans="2:29" x14ac:dyDescent="0.3">
      <c r="B1038" s="256">
        <f t="shared" si="129"/>
        <v>1017</v>
      </c>
      <c r="C1038" s="404">
        <f t="shared" si="122"/>
        <v>0.38410408917601896</v>
      </c>
      <c r="D1038" s="404">
        <f t="shared" si="123"/>
        <v>0.24597405427817368</v>
      </c>
      <c r="E1038" s="404">
        <f t="shared" si="124"/>
        <v>0.35928778350879675</v>
      </c>
      <c r="F1038" s="404">
        <f t="shared" si="125"/>
        <v>0.35196066127394493</v>
      </c>
      <c r="G1038" s="404">
        <f t="shared" si="126"/>
        <v>0.24897179788484136</v>
      </c>
      <c r="H1038" s="404">
        <f t="shared" si="127"/>
        <v>0.31503733501432962</v>
      </c>
      <c r="I1038" s="404">
        <f t="shared" si="128"/>
        <v>0.2298928522989285</v>
      </c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</row>
    <row r="1039" spans="2:29" x14ac:dyDescent="0.3">
      <c r="B1039" s="256">
        <f t="shared" si="129"/>
        <v>1018</v>
      </c>
      <c r="C1039" s="404">
        <f t="shared" si="122"/>
        <v>0.38431796522134082</v>
      </c>
      <c r="D1039" s="404">
        <f t="shared" si="123"/>
        <v>0.24609098975130034</v>
      </c>
      <c r="E1039" s="404">
        <f t="shared" si="124"/>
        <v>0.35941251235701172</v>
      </c>
      <c r="F1039" s="404">
        <f t="shared" si="125"/>
        <v>0.35214023065987171</v>
      </c>
      <c r="G1039" s="404">
        <f t="shared" si="126"/>
        <v>0.24915154679545751</v>
      </c>
      <c r="H1039" s="404">
        <f t="shared" si="127"/>
        <v>0.31518119660340266</v>
      </c>
      <c r="I1039" s="404">
        <f t="shared" si="128"/>
        <v>0.230046099611317</v>
      </c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</row>
    <row r="1040" spans="2:29" x14ac:dyDescent="0.3">
      <c r="B1040" s="256">
        <f t="shared" si="129"/>
        <v>1019</v>
      </c>
      <c r="C1040" s="404">
        <f t="shared" si="122"/>
        <v>0.38453165910164611</v>
      </c>
      <c r="D1040" s="404">
        <f t="shared" si="123"/>
        <v>0.24620780662137012</v>
      </c>
      <c r="E1040" s="404">
        <f t="shared" si="124"/>
        <v>0.35953708277468072</v>
      </c>
      <c r="F1040" s="404">
        <f t="shared" si="125"/>
        <v>0.35231963038905151</v>
      </c>
      <c r="G1040" s="404">
        <f t="shared" si="126"/>
        <v>0.24933120187915958</v>
      </c>
      <c r="H1040" s="404">
        <f t="shared" si="127"/>
        <v>0.31532490689587273</v>
      </c>
      <c r="I1040" s="404">
        <f t="shared" si="128"/>
        <v>0.23019924998870464</v>
      </c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</row>
    <row r="1041" spans="2:29" x14ac:dyDescent="0.3">
      <c r="B1041" s="256">
        <f t="shared" si="129"/>
        <v>1020</v>
      </c>
      <c r="C1041" s="404">
        <f t="shared" si="122"/>
        <v>0.38474517104956946</v>
      </c>
      <c r="D1041" s="404">
        <f t="shared" si="123"/>
        <v>0.24632450506873307</v>
      </c>
      <c r="E1041" s="404">
        <f t="shared" si="124"/>
        <v>0.35966149506346967</v>
      </c>
      <c r="F1041" s="404">
        <f t="shared" si="125"/>
        <v>0.35249886070180769</v>
      </c>
      <c r="G1041" s="404">
        <f t="shared" si="126"/>
        <v>0.24951076320939333</v>
      </c>
      <c r="H1041" s="404">
        <f t="shared" si="127"/>
        <v>0.31546846613028812</v>
      </c>
      <c r="I1041" s="404">
        <f t="shared" si="128"/>
        <v>0.23035230352303523</v>
      </c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</row>
    <row r="1042" spans="2:29" x14ac:dyDescent="0.3">
      <c r="B1042" s="256">
        <f t="shared" si="129"/>
        <v>1021</v>
      </c>
      <c r="C1042" s="404">
        <f t="shared" si="122"/>
        <v>0.38495850129734938</v>
      </c>
      <c r="D1042" s="404">
        <f t="shared" si="123"/>
        <v>0.24644108527337397</v>
      </c>
      <c r="E1042" s="404">
        <f t="shared" si="124"/>
        <v>0.35978574952427933</v>
      </c>
      <c r="F1042" s="404">
        <f t="shared" si="125"/>
        <v>0.35267792183801006</v>
      </c>
      <c r="G1042" s="404">
        <f t="shared" si="126"/>
        <v>0.24969023085952785</v>
      </c>
      <c r="H1042" s="404">
        <f t="shared" si="127"/>
        <v>0.31561187454469602</v>
      </c>
      <c r="I1042" s="404">
        <f t="shared" si="128"/>
        <v>0.2305052603061363</v>
      </c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</row>
    <row r="1043" spans="2:29" x14ac:dyDescent="0.3">
      <c r="B1043" s="256">
        <f t="shared" si="129"/>
        <v>1022</v>
      </c>
      <c r="C1043" s="404">
        <f t="shared" si="122"/>
        <v>0.3851716500768293</v>
      </c>
      <c r="D1043" s="404">
        <f t="shared" si="123"/>
        <v>0.24655754741491298</v>
      </c>
      <c r="E1043" s="404">
        <f t="shared" si="124"/>
        <v>0.3599098464572475</v>
      </c>
      <c r="F1043" s="404">
        <f t="shared" si="125"/>
        <v>0.35285681403707569</v>
      </c>
      <c r="G1043" s="404">
        <f t="shared" si="126"/>
        <v>0.24986960490285565</v>
      </c>
      <c r="H1043" s="404">
        <f t="shared" si="127"/>
        <v>0.31575513237664365</v>
      </c>
      <c r="I1043" s="404">
        <f t="shared" si="128"/>
        <v>0.23065812042971923</v>
      </c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</row>
    <row r="1044" spans="2:29" x14ac:dyDescent="0.3">
      <c r="B1044" s="256">
        <f t="shared" si="129"/>
        <v>1023</v>
      </c>
      <c r="C1044" s="404">
        <f t="shared" si="122"/>
        <v>0.38538461761945852</v>
      </c>
      <c r="D1044" s="404">
        <f t="shared" si="123"/>
        <v>0.24667389167260653</v>
      </c>
      <c r="E1044" s="404">
        <f t="shared" si="124"/>
        <v>0.36003378616175125</v>
      </c>
      <c r="F1044" s="404">
        <f t="shared" si="125"/>
        <v>0.35303553753797029</v>
      </c>
      <c r="G1044" s="404">
        <f t="shared" si="126"/>
        <v>0.2500488854125929</v>
      </c>
      <c r="H1044" s="404">
        <f t="shared" si="127"/>
        <v>0.31589823986317966</v>
      </c>
      <c r="I1044" s="404">
        <f t="shared" si="128"/>
        <v>0.23081088398537974</v>
      </c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</row>
    <row r="1045" spans="2:29" x14ac:dyDescent="0.3">
      <c r="B1045" s="256">
        <f t="shared" si="129"/>
        <v>1024</v>
      </c>
      <c r="C1045" s="404">
        <f t="shared" si="122"/>
        <v>0.38559740415629268</v>
      </c>
      <c r="D1045" s="404">
        <f t="shared" si="123"/>
        <v>0.24679011822534855</v>
      </c>
      <c r="E1045" s="404">
        <f t="shared" si="124"/>
        <v>0.36015756893640971</v>
      </c>
      <c r="F1045" s="404">
        <f t="shared" si="125"/>
        <v>0.35321409257920883</v>
      </c>
      <c r="G1045" s="404">
        <f t="shared" si="126"/>
        <v>0.25022807246187928</v>
      </c>
      <c r="H1045" s="404">
        <f t="shared" si="127"/>
        <v>0.31604119724085539</v>
      </c>
      <c r="I1045" s="404">
        <f t="shared" si="128"/>
        <v>0.23096355106459759</v>
      </c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</row>
    <row r="1046" spans="2:29" x14ac:dyDescent="0.3">
      <c r="B1046" s="256">
        <f t="shared" si="129"/>
        <v>1025</v>
      </c>
      <c r="C1046" s="404">
        <f t="shared" ref="C1046:C1109" si="130">$B1046/($B1046+$C$10+($B1046/$E$10))</f>
        <v>0.38581000991799513</v>
      </c>
      <c r="D1046" s="404">
        <f t="shared" ref="D1046:D1109" si="131">$B1046/($B1046+$C$11+($B1046/$E$11))</f>
        <v>0.24690622725167097</v>
      </c>
      <c r="E1046" s="404">
        <f t="shared" ref="E1046:E1109" si="132">$B1046/($B1046+$C$12+($B1046/$E$12))</f>
        <v>0.36028119507908613</v>
      </c>
      <c r="F1046" s="404">
        <f t="shared" ref="F1046:F1109" si="133">$B1046/($B1046+$C$13+($B1046/$E$13))</f>
        <v>0.35339247939885704</v>
      </c>
      <c r="G1046" s="404">
        <f t="shared" ref="G1046:G1109" si="134">$B1046/($B1046+$C$14+($B1046/$E$14))</f>
        <v>0.2504071661237785</v>
      </c>
      <c r="H1046" s="404">
        <f t="shared" ref="H1046:H1109" si="135">$B1046/($B1046+$C$15+($B1046/$E$15))</f>
        <v>0.31618400474572617</v>
      </c>
      <c r="I1046" s="404">
        <f t="shared" ref="I1046:I1109" si="136">$B1046/($B1046+$C$16+($B1046/$E$16))</f>
        <v>0.23111612175873733</v>
      </c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</row>
    <row r="1047" spans="2:29" x14ac:dyDescent="0.3">
      <c r="B1047" s="256">
        <f t="shared" si="129"/>
        <v>1026</v>
      </c>
      <c r="C1047" s="404">
        <f t="shared" si="130"/>
        <v>0.38602243513483714</v>
      </c>
      <c r="D1047" s="404">
        <f t="shared" si="131"/>
        <v>0.24702221892974499</v>
      </c>
      <c r="E1047" s="404">
        <f t="shared" si="132"/>
        <v>0.36040466488689055</v>
      </c>
      <c r="F1047" s="404">
        <f t="shared" si="133"/>
        <v>0.3535706982345323</v>
      </c>
      <c r="G1047" s="404">
        <f t="shared" si="134"/>
        <v>0.25058616647127785</v>
      </c>
      <c r="H1047" s="404">
        <f t="shared" si="135"/>
        <v>0.31632666261335268</v>
      </c>
      <c r="I1047" s="404">
        <f t="shared" si="136"/>
        <v>0.23126859615904791</v>
      </c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</row>
    <row r="1048" spans="2:29" x14ac:dyDescent="0.3">
      <c r="B1048" s="256">
        <f t="shared" si="129"/>
        <v>1027</v>
      </c>
      <c r="C1048" s="404">
        <f t="shared" si="130"/>
        <v>0.38623468003669931</v>
      </c>
      <c r="D1048" s="404">
        <f t="shared" si="131"/>
        <v>0.24713809343738183</v>
      </c>
      <c r="E1048" s="404">
        <f t="shared" si="132"/>
        <v>0.36052797865618197</v>
      </c>
      <c r="F1048" s="404">
        <f t="shared" si="133"/>
        <v>0.35374874932340444</v>
      </c>
      <c r="G1048" s="404">
        <f t="shared" si="134"/>
        <v>0.25076507357728872</v>
      </c>
      <c r="H1048" s="404">
        <f t="shared" si="135"/>
        <v>0.31646917107880218</v>
      </c>
      <c r="I1048" s="404">
        <f t="shared" si="136"/>
        <v>0.2314209743566632</v>
      </c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</row>
    <row r="1049" spans="2:29" x14ac:dyDescent="0.3">
      <c r="B1049" s="256">
        <f t="shared" si="129"/>
        <v>1028</v>
      </c>
      <c r="C1049" s="404">
        <f t="shared" si="130"/>
        <v>0.3864467448530719</v>
      </c>
      <c r="D1049" s="404">
        <f t="shared" si="131"/>
        <v>0.24725385095203356</v>
      </c>
      <c r="E1049" s="404">
        <f t="shared" si="132"/>
        <v>0.36065113668257087</v>
      </c>
      <c r="F1049" s="404">
        <f t="shared" si="133"/>
        <v>0.35392663290219739</v>
      </c>
      <c r="G1049" s="404">
        <f t="shared" si="134"/>
        <v>0.25094388751464652</v>
      </c>
      <c r="H1049" s="404">
        <f t="shared" si="135"/>
        <v>0.3166115303766498</v>
      </c>
      <c r="I1049" s="404">
        <f t="shared" si="136"/>
        <v>0.23157325644260229</v>
      </c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</row>
    <row r="1050" spans="2:29" x14ac:dyDescent="0.3">
      <c r="B1050" s="256">
        <f t="shared" si="129"/>
        <v>1029</v>
      </c>
      <c r="C1050" s="404">
        <f t="shared" si="130"/>
        <v>0.38665862981305621</v>
      </c>
      <c r="D1050" s="404">
        <f t="shared" si="131"/>
        <v>0.24736949165079425</v>
      </c>
      <c r="E1050" s="404">
        <f t="shared" si="132"/>
        <v>0.36077413926092139</v>
      </c>
      <c r="F1050" s="404">
        <f t="shared" si="133"/>
        <v>0.35410434920718953</v>
      </c>
      <c r="G1050" s="404">
        <f t="shared" si="134"/>
        <v>0.25112260835611089</v>
      </c>
      <c r="H1050" s="404">
        <f t="shared" si="135"/>
        <v>0.31675374074097995</v>
      </c>
      <c r="I1050" s="404">
        <f t="shared" si="136"/>
        <v>0.23172544250776919</v>
      </c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</row>
    <row r="1051" spans="2:29" x14ac:dyDescent="0.3">
      <c r="B1051" s="256">
        <f t="shared" ref="B1051:B1114" si="137">B1050+1</f>
        <v>1030</v>
      </c>
      <c r="C1051" s="404">
        <f t="shared" si="130"/>
        <v>0.38687033514536484</v>
      </c>
      <c r="D1051" s="404">
        <f t="shared" si="131"/>
        <v>0.24748501571040055</v>
      </c>
      <c r="E1051" s="404">
        <f t="shared" si="132"/>
        <v>0.36089698668535392</v>
      </c>
      <c r="F1051" s="404">
        <f t="shared" si="133"/>
        <v>0.35428189847421537</v>
      </c>
      <c r="G1051" s="404">
        <f t="shared" si="134"/>
        <v>0.25130123617436562</v>
      </c>
      <c r="H1051" s="404">
        <f t="shared" si="135"/>
        <v>0.31689580240538739</v>
      </c>
      <c r="I1051" s="404">
        <f t="shared" si="136"/>
        <v>0.23187753264295363</v>
      </c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</row>
    <row r="1052" spans="2:29" x14ac:dyDescent="0.3">
      <c r="B1052" s="256">
        <f t="shared" si="137"/>
        <v>1031</v>
      </c>
      <c r="C1052" s="404">
        <f t="shared" si="130"/>
        <v>0.38708186107832288</v>
      </c>
      <c r="D1052" s="404">
        <f t="shared" si="131"/>
        <v>0.24760042330723286</v>
      </c>
      <c r="E1052" s="404">
        <f t="shared" si="132"/>
        <v>0.36101967924924711</v>
      </c>
      <c r="F1052" s="404">
        <f t="shared" si="133"/>
        <v>0.35445928093866608</v>
      </c>
      <c r="G1052" s="404">
        <f t="shared" si="134"/>
        <v>0.25147977104201896</v>
      </c>
      <c r="H1052" s="404">
        <f t="shared" si="135"/>
        <v>0.31703771560297872</v>
      </c>
      <c r="I1052" s="404">
        <f t="shared" si="136"/>
        <v>0.23202952693883064</v>
      </c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</row>
    <row r="1053" spans="2:29" x14ac:dyDescent="0.3">
      <c r="B1053" s="256">
        <f t="shared" si="137"/>
        <v>1032</v>
      </c>
      <c r="C1053" s="404">
        <f t="shared" si="130"/>
        <v>0.38729320783986848</v>
      </c>
      <c r="D1053" s="404">
        <f t="shared" si="131"/>
        <v>0.24771571461731626</v>
      </c>
      <c r="E1053" s="404">
        <f t="shared" si="132"/>
        <v>0.36114221724524076</v>
      </c>
      <c r="F1053" s="404">
        <f t="shared" si="133"/>
        <v>0.35463649683549081</v>
      </c>
      <c r="G1053" s="404">
        <f t="shared" si="134"/>
        <v>0.25165821303160357</v>
      </c>
      <c r="H1053" s="404">
        <f t="shared" si="135"/>
        <v>0.31717948056637352</v>
      </c>
      <c r="I1053" s="404">
        <f t="shared" si="136"/>
        <v>0.2321814254859611</v>
      </c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</row>
    <row r="1054" spans="2:29" x14ac:dyDescent="0.3">
      <c r="B1054" s="256">
        <f t="shared" si="137"/>
        <v>1033</v>
      </c>
      <c r="C1054" s="404">
        <f t="shared" si="130"/>
        <v>0.38750437565755408</v>
      </c>
      <c r="D1054" s="404">
        <f t="shared" si="131"/>
        <v>0.24783088981632101</v>
      </c>
      <c r="E1054" s="404">
        <f t="shared" si="132"/>
        <v>0.36126460096523744</v>
      </c>
      <c r="F1054" s="404">
        <f t="shared" si="133"/>
        <v>0.35481354639919782</v>
      </c>
      <c r="G1054" s="404">
        <f t="shared" si="134"/>
        <v>0.25183656221557665</v>
      </c>
      <c r="H1054" s="404">
        <f t="shared" si="135"/>
        <v>0.31732109752770565</v>
      </c>
      <c r="I1054" s="404">
        <f t="shared" si="136"/>
        <v>0.23233322837479198</v>
      </c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</row>
    <row r="1055" spans="2:29" x14ac:dyDescent="0.3">
      <c r="B1055" s="256">
        <f t="shared" si="137"/>
        <v>1034</v>
      </c>
      <c r="C1055" s="404">
        <f t="shared" si="130"/>
        <v>0.38771536475854662</v>
      </c>
      <c r="D1055" s="404">
        <f t="shared" si="131"/>
        <v>0.24794594907956385</v>
      </c>
      <c r="E1055" s="404">
        <f t="shared" si="132"/>
        <v>0.36138683070040545</v>
      </c>
      <c r="F1055" s="404">
        <f t="shared" si="133"/>
        <v>0.35499042986385509</v>
      </c>
      <c r="G1055" s="404">
        <f t="shared" si="134"/>
        <v>0.25201481866632003</v>
      </c>
      <c r="H1055" s="404">
        <f t="shared" si="135"/>
        <v>0.31746256671862455</v>
      </c>
      <c r="I1055" s="404">
        <f t="shared" si="136"/>
        <v>0.23248493569565606</v>
      </c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</row>
    <row r="1056" spans="2:29" x14ac:dyDescent="0.3">
      <c r="B1056" s="256">
        <f t="shared" si="137"/>
        <v>1035</v>
      </c>
      <c r="C1056" s="404">
        <f t="shared" si="130"/>
        <v>0.38792617536962903</v>
      </c>
      <c r="D1056" s="404">
        <f t="shared" si="131"/>
        <v>0.24806089258200875</v>
      </c>
      <c r="E1056" s="404">
        <f t="shared" si="132"/>
        <v>0.36150890674118058</v>
      </c>
      <c r="F1056" s="404">
        <f t="shared" si="133"/>
        <v>0.3551671474630918</v>
      </c>
      <c r="G1056" s="404">
        <f t="shared" si="134"/>
        <v>0.25219298245614036</v>
      </c>
      <c r="H1056" s="404">
        <f t="shared" si="135"/>
        <v>0.31760388837029646</v>
      </c>
      <c r="I1056" s="404">
        <f t="shared" si="136"/>
        <v>0.23263654753877275</v>
      </c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</row>
    <row r="1057" spans="2:29" x14ac:dyDescent="0.3">
      <c r="B1057" s="256">
        <f t="shared" si="137"/>
        <v>1036</v>
      </c>
      <c r="C1057" s="404">
        <f t="shared" si="130"/>
        <v>0.38813680771720038</v>
      </c>
      <c r="D1057" s="404">
        <f t="shared" si="131"/>
        <v>0.24817572049826789</v>
      </c>
      <c r="E1057" s="404">
        <f t="shared" si="132"/>
        <v>0.36163082937726887</v>
      </c>
      <c r="F1057" s="404">
        <f t="shared" si="133"/>
        <v>0.35534369943009919</v>
      </c>
      <c r="G1057" s="404">
        <f t="shared" si="134"/>
        <v>0.25237105365726908</v>
      </c>
      <c r="H1057" s="404">
        <f t="shared" si="135"/>
        <v>0.31774506271340575</v>
      </c>
      <c r="I1057" s="404">
        <f t="shared" si="136"/>
        <v>0.23278806399424773</v>
      </c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</row>
    <row r="1058" spans="2:29" x14ac:dyDescent="0.3">
      <c r="B1058" s="256">
        <f t="shared" si="137"/>
        <v>1037</v>
      </c>
      <c r="C1058" s="404">
        <f t="shared" si="130"/>
        <v>0.38834726202727715</v>
      </c>
      <c r="D1058" s="404">
        <f t="shared" si="131"/>
        <v>0.24829043300260217</v>
      </c>
      <c r="E1058" s="404">
        <f t="shared" si="132"/>
        <v>0.36175259889764877</v>
      </c>
      <c r="F1058" s="404">
        <f t="shared" si="133"/>
        <v>0.35552008599763157</v>
      </c>
      <c r="G1058" s="404">
        <f t="shared" si="134"/>
        <v>0.2525490323418626</v>
      </c>
      <c r="H1058" s="404">
        <f t="shared" si="135"/>
        <v>0.31788608997815609</v>
      </c>
      <c r="I1058" s="404">
        <f t="shared" si="136"/>
        <v>0.2329394851520733</v>
      </c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</row>
    <row r="1059" spans="2:29" x14ac:dyDescent="0.3">
      <c r="B1059" s="256">
        <f t="shared" si="137"/>
        <v>1038</v>
      </c>
      <c r="C1059" s="404">
        <f t="shared" si="130"/>
        <v>0.38855753852549407</v>
      </c>
      <c r="D1059" s="404">
        <f t="shared" si="131"/>
        <v>0.24840503026892272</v>
      </c>
      <c r="E1059" s="404">
        <f t="shared" si="132"/>
        <v>0.36187421559057315</v>
      </c>
      <c r="F1059" s="404">
        <f t="shared" si="133"/>
        <v>0.35569630739800723</v>
      </c>
      <c r="G1059" s="404">
        <f t="shared" si="134"/>
        <v>0.25272691858200236</v>
      </c>
      <c r="H1059" s="404">
        <f t="shared" si="135"/>
        <v>0.31802697039427169</v>
      </c>
      <c r="I1059" s="404">
        <f t="shared" si="136"/>
        <v>0.23309081110212881</v>
      </c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</row>
    <row r="1060" spans="2:29" x14ac:dyDescent="0.3">
      <c r="B1060" s="256">
        <f t="shared" si="137"/>
        <v>1039</v>
      </c>
      <c r="C1060" s="404">
        <f t="shared" si="130"/>
        <v>0.38876763743710446</v>
      </c>
      <c r="D1060" s="404">
        <f t="shared" si="131"/>
        <v>0.2485195124707911</v>
      </c>
      <c r="E1060" s="404">
        <f t="shared" si="132"/>
        <v>0.36199567974357189</v>
      </c>
      <c r="F1060" s="404">
        <f t="shared" si="133"/>
        <v>0.35587236386310966</v>
      </c>
      <c r="G1060" s="404">
        <f t="shared" si="134"/>
        <v>0.25290471244969492</v>
      </c>
      <c r="H1060" s="404">
        <f t="shared" si="135"/>
        <v>0.31816770419099871</v>
      </c>
      <c r="I1060" s="404">
        <f t="shared" si="136"/>
        <v>0.23324204193418038</v>
      </c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</row>
    <row r="1061" spans="2:29" x14ac:dyDescent="0.3">
      <c r="B1061" s="256">
        <f t="shared" si="137"/>
        <v>1040</v>
      </c>
      <c r="C1061" s="404">
        <f t="shared" si="130"/>
        <v>0.3889775589869815</v>
      </c>
      <c r="D1061" s="404">
        <f t="shared" si="131"/>
        <v>0.24863387978142074</v>
      </c>
      <c r="E1061" s="404">
        <f t="shared" si="132"/>
        <v>0.36211699164345401</v>
      </c>
      <c r="F1061" s="404">
        <f t="shared" si="133"/>
        <v>0.35604825562438869</v>
      </c>
      <c r="G1061" s="404">
        <f t="shared" si="134"/>
        <v>0.2530824140168722</v>
      </c>
      <c r="H1061" s="404">
        <f t="shared" si="135"/>
        <v>0.31830829159710633</v>
      </c>
      <c r="I1061" s="404">
        <f t="shared" si="136"/>
        <v>0.23339317773788151</v>
      </c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</row>
    <row r="1062" spans="2:29" x14ac:dyDescent="0.3">
      <c r="B1062" s="256">
        <f t="shared" si="137"/>
        <v>1041</v>
      </c>
      <c r="C1062" s="404">
        <f t="shared" si="130"/>
        <v>0.38918730339961882</v>
      </c>
      <c r="D1062" s="404">
        <f t="shared" si="131"/>
        <v>0.24874813237367757</v>
      </c>
      <c r="E1062" s="404">
        <f t="shared" si="132"/>
        <v>0.36223815157631006</v>
      </c>
      <c r="F1062" s="404">
        <f t="shared" si="133"/>
        <v>0.35622398291286089</v>
      </c>
      <c r="G1062" s="404">
        <f t="shared" si="134"/>
        <v>0.25326002335539122</v>
      </c>
      <c r="H1062" s="404">
        <f t="shared" si="135"/>
        <v>0.31844873284088793</v>
      </c>
      <c r="I1062" s="404">
        <f t="shared" si="136"/>
        <v>0.23354421860277294</v>
      </c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</row>
    <row r="1063" spans="2:29" x14ac:dyDescent="0.3">
      <c r="B1063" s="256">
        <f t="shared" si="137"/>
        <v>1042</v>
      </c>
      <c r="C1063" s="404">
        <f t="shared" si="130"/>
        <v>0.38939687089913139</v>
      </c>
      <c r="D1063" s="404">
        <f t="shared" si="131"/>
        <v>0.24886227042008072</v>
      </c>
      <c r="E1063" s="404">
        <f t="shared" si="132"/>
        <v>0.36235915982751427</v>
      </c>
      <c r="F1063" s="404">
        <f t="shared" si="133"/>
        <v>0.35639954595911127</v>
      </c>
      <c r="G1063" s="404">
        <f t="shared" si="134"/>
        <v>0.25343754053703466</v>
      </c>
      <c r="H1063" s="404">
        <f t="shared" si="135"/>
        <v>0.31858902815016271</v>
      </c>
      <c r="I1063" s="404">
        <f t="shared" si="136"/>
        <v>0.23369516461828294</v>
      </c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</row>
    <row r="1064" spans="2:29" x14ac:dyDescent="0.3">
      <c r="B1064" s="256">
        <f t="shared" si="137"/>
        <v>1043</v>
      </c>
      <c r="C1064" s="404">
        <f t="shared" si="130"/>
        <v>0.38960626170925611</v>
      </c>
      <c r="D1064" s="404">
        <f t="shared" si="131"/>
        <v>0.24897629409280378</v>
      </c>
      <c r="E1064" s="404">
        <f t="shared" si="132"/>
        <v>0.36248001668172652</v>
      </c>
      <c r="F1064" s="404">
        <f t="shared" si="133"/>
        <v>0.35657494499329401</v>
      </c>
      <c r="G1064" s="404">
        <f t="shared" si="134"/>
        <v>0.25361496563351055</v>
      </c>
      <c r="H1064" s="404">
        <f t="shared" si="135"/>
        <v>0.31872917775227638</v>
      </c>
      <c r="I1064" s="404">
        <f t="shared" si="136"/>
        <v>0.23384601587372764</v>
      </c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</row>
    <row r="1065" spans="2:29" x14ac:dyDescent="0.3">
      <c r="B1065" s="256">
        <f t="shared" si="137"/>
        <v>1044</v>
      </c>
      <c r="C1065" s="404">
        <f t="shared" si="130"/>
        <v>0.38981547605335298</v>
      </c>
      <c r="D1065" s="404">
        <f t="shared" si="131"/>
        <v>0.24909020356367526</v>
      </c>
      <c r="E1065" s="404">
        <f t="shared" si="132"/>
        <v>0.36260072242289526</v>
      </c>
      <c r="F1065" s="404">
        <f t="shared" si="133"/>
        <v>0.35675018024513339</v>
      </c>
      <c r="G1065" s="404">
        <f t="shared" si="134"/>
        <v>0.2537922987164527</v>
      </c>
      <c r="H1065" s="404">
        <f t="shared" si="135"/>
        <v>0.3188691818741029</v>
      </c>
      <c r="I1065" s="404">
        <f t="shared" si="136"/>
        <v>0.23399677245831091</v>
      </c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</row>
    <row r="1066" spans="2:29" x14ac:dyDescent="0.3">
      <c r="B1066" s="256">
        <f t="shared" si="137"/>
        <v>1045</v>
      </c>
      <c r="C1066" s="404">
        <f t="shared" si="130"/>
        <v>0.39002451415440559</v>
      </c>
      <c r="D1066" s="404">
        <f t="shared" si="131"/>
        <v>0.2492039990041798</v>
      </c>
      <c r="E1066" s="404">
        <f t="shared" si="132"/>
        <v>0.36272127733425896</v>
      </c>
      <c r="F1066" s="404">
        <f t="shared" si="133"/>
        <v>0.35692525194392488</v>
      </c>
      <c r="G1066" s="404">
        <f t="shared" si="134"/>
        <v>0.2539695398574206</v>
      </c>
      <c r="H1066" s="404">
        <f t="shared" si="135"/>
        <v>0.31900904074204528</v>
      </c>
      <c r="I1066" s="404">
        <f t="shared" si="136"/>
        <v>0.23414743446112479</v>
      </c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</row>
    <row r="1067" spans="2:29" x14ac:dyDescent="0.3">
      <c r="B1067" s="256">
        <f t="shared" si="137"/>
        <v>1046</v>
      </c>
      <c r="C1067" s="404">
        <f t="shared" si="130"/>
        <v>0.39023337623502197</v>
      </c>
      <c r="D1067" s="404">
        <f t="shared" si="131"/>
        <v>0.24931768058545889</v>
      </c>
      <c r="E1067" s="404">
        <f t="shared" si="132"/>
        <v>0.36284168169834879</v>
      </c>
      <c r="F1067" s="404">
        <f t="shared" si="133"/>
        <v>0.35710016031853614</v>
      </c>
      <c r="G1067" s="404">
        <f t="shared" si="134"/>
        <v>0.25414668912789945</v>
      </c>
      <c r="H1067" s="404">
        <f t="shared" si="135"/>
        <v>0.31914875458203712</v>
      </c>
      <c r="I1067" s="404">
        <f t="shared" si="136"/>
        <v>0.23429800197114956</v>
      </c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</row>
    <row r="1068" spans="2:29" x14ac:dyDescent="0.3">
      <c r="B1068" s="256">
        <f t="shared" si="137"/>
        <v>1047</v>
      </c>
      <c r="C1068" s="404">
        <f t="shared" si="130"/>
        <v>0.39044206251743546</v>
      </c>
      <c r="D1068" s="404">
        <f t="shared" si="131"/>
        <v>0.24943124847831152</v>
      </c>
      <c r="E1068" s="404">
        <f t="shared" si="132"/>
        <v>0.36296193579699093</v>
      </c>
      <c r="F1068" s="404">
        <f t="shared" si="133"/>
        <v>0.35727490559740815</v>
      </c>
      <c r="G1068" s="404">
        <f t="shared" si="134"/>
        <v>0.2543237465993004</v>
      </c>
      <c r="H1068" s="404">
        <f t="shared" si="135"/>
        <v>0.31928832361954357</v>
      </c>
      <c r="I1068" s="404">
        <f t="shared" si="136"/>
        <v>0.23444847507725378</v>
      </c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</row>
    <row r="1069" spans="2:29" x14ac:dyDescent="0.3">
      <c r="B1069" s="256">
        <f t="shared" si="137"/>
        <v>1048</v>
      </c>
      <c r="C1069" s="404">
        <f t="shared" si="130"/>
        <v>0.39065057322350544</v>
      </c>
      <c r="D1069" s="404">
        <f t="shared" si="131"/>
        <v>0.24954470285319547</v>
      </c>
      <c r="E1069" s="404">
        <f t="shared" si="132"/>
        <v>0.36308203991130822</v>
      </c>
      <c r="F1069" s="404">
        <f t="shared" si="133"/>
        <v>0.35744948800855569</v>
      </c>
      <c r="G1069" s="404">
        <f t="shared" si="134"/>
        <v>0.25450071234296073</v>
      </c>
      <c r="H1069" s="404">
        <f t="shared" si="135"/>
        <v>0.31942774807956276</v>
      </c>
      <c r="I1069" s="404">
        <f t="shared" si="136"/>
        <v>0.23459885386819485</v>
      </c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</row>
    <row r="1070" spans="2:29" x14ac:dyDescent="0.3">
      <c r="B1070" s="256">
        <f t="shared" si="137"/>
        <v>1049</v>
      </c>
      <c r="C1070" s="404">
        <f t="shared" si="130"/>
        <v>0.39085890857471806</v>
      </c>
      <c r="D1070" s="404">
        <f t="shared" si="131"/>
        <v>0.24965804388022775</v>
      </c>
      <c r="E1070" s="404">
        <f t="shared" si="132"/>
        <v>0.3632019943217229</v>
      </c>
      <c r="F1070" s="404">
        <f t="shared" si="133"/>
        <v>0.35762390777956909</v>
      </c>
      <c r="G1070" s="404">
        <f t="shared" si="134"/>
        <v>0.25467758643014371</v>
      </c>
      <c r="H1070" s="404">
        <f t="shared" si="135"/>
        <v>0.31956702818662697</v>
      </c>
      <c r="I1070" s="404">
        <f t="shared" si="136"/>
        <v>0.23474913843261869</v>
      </c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</row>
    <row r="1071" spans="2:29" x14ac:dyDescent="0.3">
      <c r="B1071" s="256">
        <f t="shared" si="137"/>
        <v>1050</v>
      </c>
      <c r="C1071" s="404">
        <f t="shared" si="130"/>
        <v>0.39106706879218728</v>
      </c>
      <c r="D1071" s="404">
        <f t="shared" si="131"/>
        <v>0.2497712717291857</v>
      </c>
      <c r="E1071" s="404">
        <f t="shared" si="132"/>
        <v>0.36332179930795849</v>
      </c>
      <c r="F1071" s="404">
        <f t="shared" si="133"/>
        <v>0.35779816513761464</v>
      </c>
      <c r="G1071" s="404">
        <f t="shared" si="134"/>
        <v>0.25485436893203883</v>
      </c>
      <c r="H1071" s="404">
        <f t="shared" si="135"/>
        <v>0.31970616416480357</v>
      </c>
      <c r="I1071" s="404">
        <f t="shared" si="136"/>
        <v>0.2348993288590604</v>
      </c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</row>
    <row r="1072" spans="2:29" x14ac:dyDescent="0.3">
      <c r="B1072" s="256">
        <f t="shared" si="137"/>
        <v>1051</v>
      </c>
      <c r="C1072" s="404">
        <f t="shared" si="130"/>
        <v>0.39127505409665525</v>
      </c>
      <c r="D1072" s="404">
        <f t="shared" si="131"/>
        <v>0.24988438656950784</v>
      </c>
      <c r="E1072" s="404">
        <f t="shared" si="132"/>
        <v>0.36344145514904208</v>
      </c>
      <c r="F1072" s="404">
        <f t="shared" si="133"/>
        <v>0.35797226030943591</v>
      </c>
      <c r="G1072" s="404">
        <f t="shared" si="134"/>
        <v>0.25503105991976188</v>
      </c>
      <c r="H1072" s="404">
        <f t="shared" si="135"/>
        <v>0.31984515623769666</v>
      </c>
      <c r="I1072" s="404">
        <f t="shared" si="136"/>
        <v>0.23504942523594402</v>
      </c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</row>
    <row r="1073" spans="2:29" x14ac:dyDescent="0.3">
      <c r="B1073" s="256">
        <f t="shared" si="137"/>
        <v>1052</v>
      </c>
      <c r="C1073" s="404">
        <f t="shared" si="130"/>
        <v>0.39148286470849342</v>
      </c>
      <c r="D1073" s="404">
        <f t="shared" si="131"/>
        <v>0.24999738857029444</v>
      </c>
      <c r="E1073" s="404">
        <f t="shared" si="132"/>
        <v>0.36356096212330663</v>
      </c>
      <c r="F1073" s="404">
        <f t="shared" si="133"/>
        <v>0.35814619352135441</v>
      </c>
      <c r="G1073" s="404">
        <f t="shared" si="134"/>
        <v>0.25520765946435503</v>
      </c>
      <c r="H1073" s="404">
        <f t="shared" si="135"/>
        <v>0.31998400462844795</v>
      </c>
      <c r="I1073" s="404">
        <f t="shared" si="136"/>
        <v>0.23519942765158289</v>
      </c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</row>
    <row r="1074" spans="2:29" x14ac:dyDescent="0.3">
      <c r="B1074" s="256">
        <f t="shared" si="137"/>
        <v>1053</v>
      </c>
      <c r="C1074" s="404">
        <f t="shared" si="130"/>
        <v>0.39169050084770318</v>
      </c>
      <c r="D1074" s="404">
        <f t="shared" si="131"/>
        <v>0.25011027790030882</v>
      </c>
      <c r="E1074" s="404">
        <f t="shared" si="132"/>
        <v>0.36368032050839261</v>
      </c>
      <c r="F1074" s="404">
        <f t="shared" si="133"/>
        <v>0.35831996499927082</v>
      </c>
      <c r="G1074" s="404">
        <f t="shared" si="134"/>
        <v>0.25538416763678695</v>
      </c>
      <c r="H1074" s="404">
        <f t="shared" si="135"/>
        <v>0.32012270955973798</v>
      </c>
      <c r="I1074" s="404">
        <f t="shared" si="136"/>
        <v>0.23534933619417997</v>
      </c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</row>
    <row r="1075" spans="2:29" x14ac:dyDescent="0.3">
      <c r="B1075" s="256">
        <f t="shared" si="137"/>
        <v>1054</v>
      </c>
      <c r="C1075" s="404">
        <f t="shared" si="130"/>
        <v>0.39189796273391669</v>
      </c>
      <c r="D1075" s="404">
        <f t="shared" si="131"/>
        <v>0.25022305472797757</v>
      </c>
      <c r="E1075" s="404">
        <f t="shared" si="132"/>
        <v>0.36379953058125086</v>
      </c>
      <c r="F1075" s="404">
        <f t="shared" si="133"/>
        <v>0.35849357496866596</v>
      </c>
      <c r="G1075" s="404">
        <f t="shared" si="134"/>
        <v>0.25556058450795294</v>
      </c>
      <c r="H1075" s="404">
        <f t="shared" si="135"/>
        <v>0.32026127125378751</v>
      </c>
      <c r="I1075" s="404">
        <f t="shared" si="136"/>
        <v>0.23549915095182766</v>
      </c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</row>
    <row r="1076" spans="2:29" x14ac:dyDescent="0.3">
      <c r="B1076" s="256">
        <f t="shared" si="137"/>
        <v>1055</v>
      </c>
      <c r="C1076" s="404">
        <f t="shared" si="130"/>
        <v>0.3921052505863975</v>
      </c>
      <c r="D1076" s="404">
        <f t="shared" si="131"/>
        <v>0.25033571922139214</v>
      </c>
      <c r="E1076" s="404">
        <f t="shared" si="132"/>
        <v>0.36391859261814419</v>
      </c>
      <c r="F1076" s="404">
        <f t="shared" si="133"/>
        <v>0.35866702365460174</v>
      </c>
      <c r="G1076" s="404">
        <f t="shared" si="134"/>
        <v>0.25573691014867489</v>
      </c>
      <c r="H1076" s="404">
        <f t="shared" si="135"/>
        <v>0.32039968993235851</v>
      </c>
      <c r="I1076" s="404">
        <f t="shared" si="136"/>
        <v>0.23564887201250836</v>
      </c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</row>
    <row r="1077" spans="2:29" x14ac:dyDescent="0.3">
      <c r="B1077" s="256">
        <f t="shared" si="137"/>
        <v>1056</v>
      </c>
      <c r="C1077" s="404">
        <f t="shared" si="130"/>
        <v>0.39231236462404168</v>
      </c>
      <c r="D1077" s="404">
        <f t="shared" si="131"/>
        <v>0.25044827154830906</v>
      </c>
      <c r="E1077" s="404">
        <f t="shared" si="132"/>
        <v>0.36403750689464975</v>
      </c>
      <c r="F1077" s="404">
        <f t="shared" si="133"/>
        <v>0.35884031128172189</v>
      </c>
      <c r="G1077" s="404">
        <f t="shared" si="134"/>
        <v>0.25591314462970144</v>
      </c>
      <c r="H1077" s="404">
        <f t="shared" si="135"/>
        <v>0.32053796581675537</v>
      </c>
      <c r="I1077" s="404">
        <f t="shared" si="136"/>
        <v>0.23579849946409434</v>
      </c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</row>
    <row r="1078" spans="2:29" x14ac:dyDescent="0.3">
      <c r="B1078" s="256">
        <f t="shared" si="137"/>
        <v>1057</v>
      </c>
      <c r="C1078" s="404">
        <f t="shared" si="130"/>
        <v>0.39251930506537802</v>
      </c>
      <c r="D1078" s="404">
        <f t="shared" si="131"/>
        <v>0.25056071187615109</v>
      </c>
      <c r="E1078" s="404">
        <f t="shared" si="132"/>
        <v>0.36415627368566117</v>
      </c>
      <c r="F1078" s="404">
        <f t="shared" si="133"/>
        <v>0.3590134380742534</v>
      </c>
      <c r="G1078" s="404">
        <f t="shared" si="134"/>
        <v>0.25608928802170827</v>
      </c>
      <c r="H1078" s="404">
        <f t="shared" si="135"/>
        <v>0.32067609912782619</v>
      </c>
      <c r="I1078" s="404">
        <f t="shared" si="136"/>
        <v>0.23594803339434794</v>
      </c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</row>
    <row r="1079" spans="2:29" x14ac:dyDescent="0.3">
      <c r="B1079" s="256">
        <f t="shared" si="137"/>
        <v>1058</v>
      </c>
      <c r="C1079" s="404">
        <f t="shared" si="130"/>
        <v>0.39272607212856953</v>
      </c>
      <c r="D1079" s="404">
        <f t="shared" si="131"/>
        <v>0.25067304037200777</v>
      </c>
      <c r="E1079" s="404">
        <f t="shared" si="132"/>
        <v>0.36427489326539042</v>
      </c>
      <c r="F1079" s="404">
        <f t="shared" si="133"/>
        <v>0.35918640425600706</v>
      </c>
      <c r="G1079" s="404">
        <f t="shared" si="134"/>
        <v>0.25626534039529775</v>
      </c>
      <c r="H1079" s="404">
        <f t="shared" si="135"/>
        <v>0.32081409008596379</v>
      </c>
      <c r="I1079" s="404">
        <f t="shared" si="136"/>
        <v>0.23609747389092209</v>
      </c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</row>
    <row r="1080" spans="2:29" x14ac:dyDescent="0.3">
      <c r="B1080" s="256">
        <f t="shared" si="137"/>
        <v>1059</v>
      </c>
      <c r="C1080" s="404">
        <f t="shared" si="130"/>
        <v>0.39293266603141358</v>
      </c>
      <c r="D1080" s="404">
        <f t="shared" si="131"/>
        <v>0.25078525720263667</v>
      </c>
      <c r="E1080" s="404">
        <f t="shared" si="132"/>
        <v>0.36439336590737048</v>
      </c>
      <c r="F1080" s="404">
        <f t="shared" si="133"/>
        <v>0.35935921005037869</v>
      </c>
      <c r="G1080" s="404">
        <f t="shared" si="134"/>
        <v>0.25644130182099961</v>
      </c>
      <c r="H1080" s="404">
        <f t="shared" si="135"/>
        <v>0.32095193891110702</v>
      </c>
      <c r="I1080" s="404">
        <f t="shared" si="136"/>
        <v>0.23624682104135991</v>
      </c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</row>
    <row r="1081" spans="2:29" x14ac:dyDescent="0.3">
      <c r="B1081" s="256">
        <f t="shared" si="137"/>
        <v>1060</v>
      </c>
      <c r="C1081" s="404">
        <f t="shared" si="130"/>
        <v>0.39313908699134281</v>
      </c>
      <c r="D1081" s="404">
        <f t="shared" si="131"/>
        <v>0.25089736253446393</v>
      </c>
      <c r="E1081" s="404">
        <f t="shared" si="132"/>
        <v>0.36451169188445665</v>
      </c>
      <c r="F1081" s="404">
        <f t="shared" si="133"/>
        <v>0.35953185568034984</v>
      </c>
      <c r="G1081" s="404">
        <f t="shared" si="134"/>
        <v>0.25661717236927045</v>
      </c>
      <c r="H1081" s="404">
        <f t="shared" si="135"/>
        <v>0.32108964582274191</v>
      </c>
      <c r="I1081" s="404">
        <f t="shared" si="136"/>
        <v>0.23639607493309545</v>
      </c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</row>
    <row r="1082" spans="2:29" x14ac:dyDescent="0.3">
      <c r="B1082" s="256">
        <f t="shared" si="137"/>
        <v>1061</v>
      </c>
      <c r="C1082" s="404">
        <f t="shared" si="130"/>
        <v>0.39334533522542625</v>
      </c>
      <c r="D1082" s="404">
        <f t="shared" si="131"/>
        <v>0.25100935653358497</v>
      </c>
      <c r="E1082" s="404">
        <f t="shared" si="132"/>
        <v>0.36462987146882947</v>
      </c>
      <c r="F1082" s="404">
        <f t="shared" si="133"/>
        <v>0.35970434136848911</v>
      </c>
      <c r="G1082" s="404">
        <f t="shared" si="134"/>
        <v>0.25679295211049435</v>
      </c>
      <c r="H1082" s="404">
        <f t="shared" si="135"/>
        <v>0.32122721103990276</v>
      </c>
      <c r="I1082" s="404">
        <f t="shared" si="136"/>
        <v>0.23654523565345345</v>
      </c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</row>
    <row r="1083" spans="2:29" x14ac:dyDescent="0.3">
      <c r="B1083" s="256">
        <f t="shared" si="137"/>
        <v>1062</v>
      </c>
      <c r="C1083" s="404">
        <f t="shared" si="130"/>
        <v>0.3935514109503695</v>
      </c>
      <c r="D1083" s="404">
        <f t="shared" si="131"/>
        <v>0.25112123936576569</v>
      </c>
      <c r="E1083" s="404">
        <f t="shared" si="132"/>
        <v>0.36474790493199616</v>
      </c>
      <c r="F1083" s="404">
        <f t="shared" si="133"/>
        <v>0.35987666733695289</v>
      </c>
      <c r="G1083" s="404">
        <f t="shared" si="134"/>
        <v>0.25696864111498258</v>
      </c>
      <c r="H1083" s="404">
        <f t="shared" si="135"/>
        <v>0.32136463478117344</v>
      </c>
      <c r="I1083" s="404">
        <f t="shared" si="136"/>
        <v>0.23669430328964963</v>
      </c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</row>
    <row r="1084" spans="2:29" x14ac:dyDescent="0.3">
      <c r="B1084" s="256">
        <f t="shared" si="137"/>
        <v>1063</v>
      </c>
      <c r="C1084" s="404">
        <f t="shared" si="130"/>
        <v>0.39375731438251615</v>
      </c>
      <c r="D1084" s="404">
        <f t="shared" si="131"/>
        <v>0.25123301119644292</v>
      </c>
      <c r="E1084" s="404">
        <f t="shared" si="132"/>
        <v>0.36486579254479301</v>
      </c>
      <c r="F1084" s="404">
        <f t="shared" si="133"/>
        <v>0.36004883380748609</v>
      </c>
      <c r="G1084" s="404">
        <f t="shared" si="134"/>
        <v>0.25714423945297382</v>
      </c>
      <c r="H1084" s="404">
        <f t="shared" si="135"/>
        <v>0.3215019172646883</v>
      </c>
      <c r="I1084" s="404">
        <f t="shared" si="136"/>
        <v>0.23684327792879106</v>
      </c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</row>
    <row r="1085" spans="2:29" x14ac:dyDescent="0.3">
      <c r="B1085" s="256">
        <f t="shared" si="137"/>
        <v>1064</v>
      </c>
      <c r="C1085" s="404">
        <f t="shared" si="130"/>
        <v>0.39396304573784785</v>
      </c>
      <c r="D1085" s="404">
        <f t="shared" si="131"/>
        <v>0.25134467219072537</v>
      </c>
      <c r="E1085" s="404">
        <f t="shared" si="132"/>
        <v>0.36498353457738753</v>
      </c>
      <c r="F1085" s="404">
        <f t="shared" si="133"/>
        <v>0.36022084100142365</v>
      </c>
      <c r="G1085" s="404">
        <f t="shared" si="134"/>
        <v>0.25731974719463435</v>
      </c>
      <c r="H1085" s="404">
        <f t="shared" si="135"/>
        <v>0.32163905870813359</v>
      </c>
      <c r="I1085" s="404">
        <f t="shared" si="136"/>
        <v>0.23699215965787596</v>
      </c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</row>
    <row r="1086" spans="2:29" x14ac:dyDescent="0.3">
      <c r="B1086" s="256">
        <f t="shared" si="137"/>
        <v>1065</v>
      </c>
      <c r="C1086" s="404">
        <f t="shared" si="130"/>
        <v>0.39416860523198566</v>
      </c>
      <c r="D1086" s="404">
        <f t="shared" si="131"/>
        <v>0.25145622251339467</v>
      </c>
      <c r="E1086" s="404">
        <f t="shared" si="132"/>
        <v>0.36510113129928007</v>
      </c>
      <c r="F1086" s="404">
        <f t="shared" si="133"/>
        <v>0.36039268913969097</v>
      </c>
      <c r="G1086" s="404">
        <f t="shared" si="134"/>
        <v>0.25749516441005804</v>
      </c>
      <c r="H1086" s="404">
        <f t="shared" si="135"/>
        <v>0.32177605932874848</v>
      </c>
      <c r="I1086" s="404">
        <f t="shared" si="136"/>
        <v>0.23714094856379425</v>
      </c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</row>
    <row r="1087" spans="2:29" x14ac:dyDescent="0.3">
      <c r="B1087" s="256">
        <f t="shared" si="137"/>
        <v>1066</v>
      </c>
      <c r="C1087" s="404">
        <f t="shared" si="130"/>
        <v>0.39437399308019028</v>
      </c>
      <c r="D1087" s="404">
        <f t="shared" si="131"/>
        <v>0.25156766232890565</v>
      </c>
      <c r="E1087" s="404">
        <f t="shared" si="132"/>
        <v>0.36521858297930654</v>
      </c>
      <c r="F1087" s="404">
        <f t="shared" si="133"/>
        <v>0.36056437844280514</v>
      </c>
      <c r="G1087" s="404">
        <f t="shared" si="134"/>
        <v>0.25767049116926649</v>
      </c>
      <c r="H1087" s="404">
        <f t="shared" si="135"/>
        <v>0.32191291934332616</v>
      </c>
      <c r="I1087" s="404">
        <f t="shared" si="136"/>
        <v>0.23728964473332742</v>
      </c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</row>
    <row r="1088" spans="2:29" x14ac:dyDescent="0.3">
      <c r="B1088" s="256">
        <f t="shared" si="137"/>
        <v>1067</v>
      </c>
      <c r="C1088" s="404">
        <f t="shared" si="130"/>
        <v>0.39457920949736341</v>
      </c>
      <c r="D1088" s="404">
        <f t="shared" si="131"/>
        <v>0.25167899180138781</v>
      </c>
      <c r="E1088" s="404">
        <f t="shared" si="132"/>
        <v>0.36533588988563998</v>
      </c>
      <c r="F1088" s="404">
        <f t="shared" si="133"/>
        <v>0.36073590913087578</v>
      </c>
      <c r="G1088" s="404">
        <f t="shared" si="134"/>
        <v>0.25784572754220908</v>
      </c>
      <c r="H1088" s="404">
        <f t="shared" si="135"/>
        <v>0.32204963896821526</v>
      </c>
      <c r="I1088" s="404">
        <f t="shared" si="136"/>
        <v>0.23743824825314877</v>
      </c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</row>
    <row r="1089" spans="2:29" x14ac:dyDescent="0.3">
      <c r="B1089" s="256">
        <f t="shared" si="137"/>
        <v>1068</v>
      </c>
      <c r="C1089" s="404">
        <f t="shared" si="130"/>
        <v>0.39478425469804779</v>
      </c>
      <c r="D1089" s="404">
        <f t="shared" si="131"/>
        <v>0.25179021109464544</v>
      </c>
      <c r="E1089" s="404">
        <f t="shared" si="132"/>
        <v>0.3654530522857925</v>
      </c>
      <c r="F1089" s="404">
        <f t="shared" si="133"/>
        <v>0.36090728142360595</v>
      </c>
      <c r="G1089" s="404">
        <f t="shared" si="134"/>
        <v>0.25802087359876308</v>
      </c>
      <c r="H1089" s="404">
        <f t="shared" si="135"/>
        <v>0.32218621841932055</v>
      </c>
      <c r="I1089" s="404">
        <f t="shared" si="136"/>
        <v>0.23758675920982383</v>
      </c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</row>
    <row r="1090" spans="2:29" x14ac:dyDescent="0.3">
      <c r="B1090" s="256">
        <f t="shared" si="137"/>
        <v>1069</v>
      </c>
      <c r="C1090" s="404">
        <f t="shared" si="130"/>
        <v>0.39498912889642868</v>
      </c>
      <c r="D1090" s="404">
        <f t="shared" si="131"/>
        <v>0.25190132037215901</v>
      </c>
      <c r="E1090" s="404">
        <f t="shared" si="132"/>
        <v>0.36557007044661788</v>
      </c>
      <c r="F1090" s="404">
        <f t="shared" si="133"/>
        <v>0.36107849554029325</v>
      </c>
      <c r="G1090" s="404">
        <f t="shared" si="134"/>
        <v>0.25819592940873376</v>
      </c>
      <c r="H1090" s="404">
        <f t="shared" si="135"/>
        <v>0.32232265791210435</v>
      </c>
      <c r="I1090" s="404">
        <f t="shared" si="136"/>
        <v>0.23773517768981006</v>
      </c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</row>
    <row r="1091" spans="2:29" x14ac:dyDescent="0.3">
      <c r="B1091" s="256">
        <f t="shared" si="137"/>
        <v>1070</v>
      </c>
      <c r="C1091" s="404">
        <f t="shared" si="130"/>
        <v>0.39519383230633381</v>
      </c>
      <c r="D1091" s="404">
        <f t="shared" si="131"/>
        <v>0.25201231979708572</v>
      </c>
      <c r="E1091" s="404">
        <f t="shared" si="132"/>
        <v>0.36568694463431306</v>
      </c>
      <c r="F1091" s="404">
        <f t="shared" si="133"/>
        <v>0.36124955169983058</v>
      </c>
      <c r="G1091" s="404">
        <f t="shared" si="134"/>
        <v>0.25837089504185451</v>
      </c>
      <c r="H1091" s="404">
        <f t="shared" si="135"/>
        <v>0.32245895766158772</v>
      </c>
      <c r="I1091" s="404">
        <f t="shared" si="136"/>
        <v>0.23788350377945755</v>
      </c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</row>
    <row r="1092" spans="2:29" x14ac:dyDescent="0.3">
      <c r="B1092" s="256">
        <f t="shared" si="137"/>
        <v>1071</v>
      </c>
      <c r="C1092" s="404">
        <f t="shared" si="130"/>
        <v>0.39539836514123511</v>
      </c>
      <c r="D1092" s="404">
        <f t="shared" si="131"/>
        <v>0.25212320953226008</v>
      </c>
      <c r="E1092" s="404">
        <f t="shared" si="132"/>
        <v>0.36580367511442036</v>
      </c>
      <c r="F1092" s="404">
        <f t="shared" si="133"/>
        <v>0.36142045012070712</v>
      </c>
      <c r="G1092" s="404">
        <f t="shared" si="134"/>
        <v>0.25854577056778683</v>
      </c>
      <c r="H1092" s="404">
        <f t="shared" si="135"/>
        <v>0.32259511788235146</v>
      </c>
      <c r="I1092" s="404">
        <f t="shared" si="136"/>
        <v>0.2380317375650087</v>
      </c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</row>
    <row r="1093" spans="2:29" x14ac:dyDescent="0.3">
      <c r="B1093" s="256">
        <f t="shared" si="137"/>
        <v>1072</v>
      </c>
      <c r="C1093" s="404">
        <f t="shared" si="130"/>
        <v>0.39560272761424825</v>
      </c>
      <c r="D1093" s="404">
        <f t="shared" si="131"/>
        <v>0.25223398974019529</v>
      </c>
      <c r="E1093" s="404">
        <f t="shared" si="132"/>
        <v>0.3659202621518296</v>
      </c>
      <c r="F1093" s="404">
        <f t="shared" si="133"/>
        <v>0.36159119102100928</v>
      </c>
      <c r="G1093" s="404">
        <f t="shared" si="134"/>
        <v>0.25872055605612049</v>
      </c>
      <c r="H1093" s="404">
        <f t="shared" si="135"/>
        <v>0.32273113878853715</v>
      </c>
      <c r="I1093" s="404">
        <f t="shared" si="136"/>
        <v>0.23817987913259864</v>
      </c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</row>
    <row r="1094" spans="2:29" x14ac:dyDescent="0.3">
      <c r="B1094" s="256">
        <f t="shared" si="137"/>
        <v>1073</v>
      </c>
      <c r="C1094" s="404">
        <f t="shared" si="130"/>
        <v>0.3958069199381346</v>
      </c>
      <c r="D1094" s="404">
        <f t="shared" si="131"/>
        <v>0.2523446605830833</v>
      </c>
      <c r="E1094" s="404">
        <f t="shared" si="132"/>
        <v>0.36603670601077981</v>
      </c>
      <c r="F1094" s="404">
        <f t="shared" si="133"/>
        <v>0.36176177461842174</v>
      </c>
      <c r="G1094" s="404">
        <f t="shared" si="134"/>
        <v>0.25889525157637366</v>
      </c>
      <c r="H1094" s="404">
        <f t="shared" si="135"/>
        <v>0.32286702059384859</v>
      </c>
      <c r="I1094" s="404">
        <f t="shared" si="136"/>
        <v>0.23832792856825552</v>
      </c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</row>
    <row r="1095" spans="2:29" x14ac:dyDescent="0.3">
      <c r="B1095" s="256">
        <f t="shared" si="137"/>
        <v>1074</v>
      </c>
      <c r="C1095" s="404">
        <f t="shared" si="130"/>
        <v>0.39601094232530099</v>
      </c>
      <c r="D1095" s="404">
        <f t="shared" si="131"/>
        <v>0.25245522222279621</v>
      </c>
      <c r="E1095" s="404">
        <f t="shared" si="132"/>
        <v>0.36615300695486158</v>
      </c>
      <c r="F1095" s="404">
        <f t="shared" si="133"/>
        <v>0.36193220113022806</v>
      </c>
      <c r="G1095" s="404">
        <f t="shared" si="134"/>
        <v>0.25906985719799303</v>
      </c>
      <c r="H1095" s="404">
        <f t="shared" si="135"/>
        <v>0.32300276351155249</v>
      </c>
      <c r="I1095" s="404">
        <f t="shared" si="136"/>
        <v>0.23847588595790034</v>
      </c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</row>
    <row r="1096" spans="2:29" x14ac:dyDescent="0.3">
      <c r="B1096" s="256">
        <f t="shared" si="137"/>
        <v>1075</v>
      </c>
      <c r="C1096" s="404">
        <f t="shared" si="130"/>
        <v>0.3962147949878011</v>
      </c>
      <c r="D1096" s="404">
        <f t="shared" si="131"/>
        <v>0.25256567482088688</v>
      </c>
      <c r="E1096" s="404">
        <f t="shared" si="132"/>
        <v>0.36626916524701875</v>
      </c>
      <c r="F1096" s="404">
        <f t="shared" si="133"/>
        <v>0.36210247077331192</v>
      </c>
      <c r="G1096" s="404">
        <f t="shared" si="134"/>
        <v>0.25924437299035369</v>
      </c>
      <c r="H1096" s="404">
        <f t="shared" si="135"/>
        <v>0.32313836775448002</v>
      </c>
      <c r="I1096" s="404">
        <f t="shared" si="136"/>
        <v>0.2386237513873474</v>
      </c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</row>
    <row r="1097" spans="2:29" x14ac:dyDescent="0.3">
      <c r="B1097" s="256">
        <f t="shared" si="137"/>
        <v>1076</v>
      </c>
      <c r="C1097" s="404">
        <f t="shared" si="130"/>
        <v>0.39641847813733588</v>
      </c>
      <c r="D1097" s="404">
        <f t="shared" si="131"/>
        <v>0.25267601853858934</v>
      </c>
      <c r="E1097" s="404">
        <f t="shared" si="132"/>
        <v>0.36638518114955049</v>
      </c>
      <c r="F1097" s="404">
        <f t="shared" si="133"/>
        <v>0.36227258376415805</v>
      </c>
      <c r="G1097" s="404">
        <f t="shared" si="134"/>
        <v>0.25941879902275938</v>
      </c>
      <c r="H1097" s="404">
        <f t="shared" si="135"/>
        <v>0.32327383353502759</v>
      </c>
      <c r="I1097" s="404">
        <f t="shared" si="136"/>
        <v>0.2387715249423043</v>
      </c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</row>
    <row r="1098" spans="2:29" x14ac:dyDescent="0.3">
      <c r="B1098" s="256">
        <f t="shared" si="137"/>
        <v>1077</v>
      </c>
      <c r="C1098" s="404">
        <f t="shared" si="130"/>
        <v>0.39662199198525422</v>
      </c>
      <c r="D1098" s="404">
        <f t="shared" si="131"/>
        <v>0.25278625353682033</v>
      </c>
      <c r="E1098" s="404">
        <f t="shared" si="132"/>
        <v>0.36650105492411356</v>
      </c>
      <c r="F1098" s="404">
        <f t="shared" si="133"/>
        <v>0.3624425403188527</v>
      </c>
      <c r="G1098" s="404">
        <f t="shared" si="134"/>
        <v>0.25959313536444273</v>
      </c>
      <c r="H1098" s="404">
        <f t="shared" si="135"/>
        <v>0.3234091610651581</v>
      </c>
      <c r="I1098" s="404">
        <f t="shared" si="136"/>
        <v>0.23891920670837213</v>
      </c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</row>
    <row r="1099" spans="2:29" x14ac:dyDescent="0.3">
      <c r="B1099" s="256">
        <f t="shared" si="137"/>
        <v>1078</v>
      </c>
      <c r="C1099" s="404">
        <f t="shared" si="130"/>
        <v>0.39682533674255399</v>
      </c>
      <c r="D1099" s="404">
        <f t="shared" si="131"/>
        <v>0.25289637997617931</v>
      </c>
      <c r="E1099" s="404">
        <f t="shared" si="132"/>
        <v>0.36661678683172355</v>
      </c>
      <c r="F1099" s="404">
        <f t="shared" si="133"/>
        <v>0.36261234065308517</v>
      </c>
      <c r="G1099" s="404">
        <f t="shared" si="134"/>
        <v>0.25976738208456496</v>
      </c>
      <c r="H1099" s="404">
        <f t="shared" si="135"/>
        <v>0.32354435055640207</v>
      </c>
      <c r="I1099" s="404">
        <f t="shared" si="136"/>
        <v>0.23906679677104586</v>
      </c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</row>
    <row r="1100" spans="2:29" x14ac:dyDescent="0.3">
      <c r="B1100" s="256">
        <f t="shared" si="137"/>
        <v>1079</v>
      </c>
      <c r="C1100" s="404">
        <f t="shared" si="130"/>
        <v>0.39702851261988248</v>
      </c>
      <c r="D1100" s="404">
        <f t="shared" si="131"/>
        <v>0.25300639801694969</v>
      </c>
      <c r="E1100" s="404">
        <f t="shared" si="132"/>
        <v>0.3667323771327578</v>
      </c>
      <c r="F1100" s="404">
        <f t="shared" si="133"/>
        <v>0.36278198498214825</v>
      </c>
      <c r="G1100" s="404">
        <f t="shared" si="134"/>
        <v>0.25994153925221636</v>
      </c>
      <c r="H1100" s="404">
        <f t="shared" si="135"/>
        <v>0.32367940221985875</v>
      </c>
      <c r="I1100" s="404">
        <f t="shared" si="136"/>
        <v>0.23921429521571408</v>
      </c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</row>
    <row r="1101" spans="2:29" x14ac:dyDescent="0.3">
      <c r="B1101" s="256">
        <f t="shared" si="137"/>
        <v>1080</v>
      </c>
      <c r="C1101" s="404">
        <f t="shared" si="130"/>
        <v>0.39723151982753729</v>
      </c>
      <c r="D1101" s="404">
        <f t="shared" si="131"/>
        <v>0.25311630781909961</v>
      </c>
      <c r="E1101" s="404">
        <f t="shared" si="132"/>
        <v>0.36684782608695654</v>
      </c>
      <c r="F1101" s="404">
        <f t="shared" si="133"/>
        <v>0.36295147352093954</v>
      </c>
      <c r="G1101" s="404">
        <f t="shared" si="134"/>
        <v>0.26011560693641617</v>
      </c>
      <c r="H1101" s="404">
        <f t="shared" si="135"/>
        <v>0.323814316266197</v>
      </c>
      <c r="I1101" s="404">
        <f t="shared" si="136"/>
        <v>0.23936170212765959</v>
      </c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</row>
    <row r="1102" spans="2:29" x14ac:dyDescent="0.3">
      <c r="B1102" s="256">
        <f t="shared" si="137"/>
        <v>1081</v>
      </c>
      <c r="C1102" s="404">
        <f t="shared" si="130"/>
        <v>0.39743435857546694</v>
      </c>
      <c r="D1102" s="404">
        <f t="shared" si="131"/>
        <v>0.25322610954228247</v>
      </c>
      <c r="E1102" s="404">
        <f t="shared" si="132"/>
        <v>0.36696313395342517</v>
      </c>
      <c r="F1102" s="404">
        <f t="shared" si="133"/>
        <v>0.36312080648396172</v>
      </c>
      <c r="G1102" s="404">
        <f t="shared" si="134"/>
        <v>0.26028958520611278</v>
      </c>
      <c r="H1102" s="404">
        <f t="shared" si="135"/>
        <v>0.32394909290565677</v>
      </c>
      <c r="I1102" s="404">
        <f t="shared" si="136"/>
        <v>0.23950901759205923</v>
      </c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</row>
    <row r="1103" spans="2:29" x14ac:dyDescent="0.3">
      <c r="B1103" s="256">
        <f t="shared" si="137"/>
        <v>1082</v>
      </c>
      <c r="C1103" s="404">
        <f t="shared" si="130"/>
        <v>0.39763702907327175</v>
      </c>
      <c r="D1103" s="404">
        <f t="shared" si="131"/>
        <v>0.25333580334583777</v>
      </c>
      <c r="E1103" s="404">
        <f t="shared" si="132"/>
        <v>0.36707830099063649</v>
      </c>
      <c r="F1103" s="404">
        <f t="shared" si="133"/>
        <v>0.36328998408532431</v>
      </c>
      <c r="G1103" s="404">
        <f t="shared" si="134"/>
        <v>0.26046347413018361</v>
      </c>
      <c r="H1103" s="404">
        <f t="shared" si="135"/>
        <v>0.32408373234804977</v>
      </c>
      <c r="I1103" s="404">
        <f t="shared" si="136"/>
        <v>0.23965624169398422</v>
      </c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</row>
    <row r="1104" spans="2:29" x14ac:dyDescent="0.3">
      <c r="B1104" s="256">
        <f t="shared" si="137"/>
        <v>1083</v>
      </c>
      <c r="C1104" s="404">
        <f t="shared" si="130"/>
        <v>0.39783953153020435</v>
      </c>
      <c r="D1104" s="404">
        <f t="shared" si="131"/>
        <v>0.25344538938879213</v>
      </c>
      <c r="E1104" s="404">
        <f t="shared" si="132"/>
        <v>0.3671933274564318</v>
      </c>
      <c r="F1104" s="404">
        <f t="shared" si="133"/>
        <v>0.36345900653874386</v>
      </c>
      <c r="G1104" s="404">
        <f t="shared" si="134"/>
        <v>0.26063727377743551</v>
      </c>
      <c r="H1104" s="404">
        <f t="shared" si="135"/>
        <v>0.32421823480276091</v>
      </c>
      <c r="I1104" s="404">
        <f t="shared" si="136"/>
        <v>0.23980337451840045</v>
      </c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</row>
    <row r="1105" spans="2:29" x14ac:dyDescent="0.3">
      <c r="B1105" s="256">
        <f t="shared" si="137"/>
        <v>1084</v>
      </c>
      <c r="C1105" s="404">
        <f t="shared" si="130"/>
        <v>0.39804186615517062</v>
      </c>
      <c r="D1105" s="404">
        <f t="shared" si="131"/>
        <v>0.25355486782985986</v>
      </c>
      <c r="E1105" s="404">
        <f t="shared" si="132"/>
        <v>0.3673082136080239</v>
      </c>
      <c r="F1105" s="404">
        <f t="shared" si="133"/>
        <v>0.36362787405754504</v>
      </c>
      <c r="G1105" s="404">
        <f t="shared" si="134"/>
        <v>0.26081098421660465</v>
      </c>
      <c r="H1105" s="404">
        <f t="shared" si="135"/>
        <v>0.32435260047874925</v>
      </c>
      <c r="I1105" s="404">
        <f t="shared" si="136"/>
        <v>0.23995041615016821</v>
      </c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</row>
    <row r="1106" spans="2:29" x14ac:dyDescent="0.3">
      <c r="B1106" s="256">
        <f t="shared" si="137"/>
        <v>1085</v>
      </c>
      <c r="C1106" s="404">
        <f t="shared" si="130"/>
        <v>0.39824403315673018</v>
      </c>
      <c r="D1106" s="404">
        <f t="shared" si="131"/>
        <v>0.25366423882744354</v>
      </c>
      <c r="E1106" s="404">
        <f t="shared" si="132"/>
        <v>0.36742295970199795</v>
      </c>
      <c r="F1106" s="404">
        <f t="shared" si="133"/>
        <v>0.36379658685466193</v>
      </c>
      <c r="G1106" s="404">
        <f t="shared" si="134"/>
        <v>0.26098460551635666</v>
      </c>
      <c r="H1106" s="404">
        <f t="shared" si="135"/>
        <v>0.32448682958454894</v>
      </c>
      <c r="I1106" s="404">
        <f t="shared" si="136"/>
        <v>0.24009736667404294</v>
      </c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</row>
    <row r="1107" spans="2:29" x14ac:dyDescent="0.3">
      <c r="B1107" s="256">
        <f t="shared" si="137"/>
        <v>1086</v>
      </c>
      <c r="C1107" s="404">
        <f t="shared" si="130"/>
        <v>0.39844603274309742</v>
      </c>
      <c r="D1107" s="404">
        <f t="shared" si="131"/>
        <v>0.25377350253963527</v>
      </c>
      <c r="E1107" s="404">
        <f t="shared" si="132"/>
        <v>0.36753756599431431</v>
      </c>
      <c r="F1107" s="404">
        <f t="shared" si="133"/>
        <v>0.36396514514263828</v>
      </c>
      <c r="G1107" s="404">
        <f t="shared" si="134"/>
        <v>0.26115813774528668</v>
      </c>
      <c r="H1107" s="404">
        <f t="shared" si="135"/>
        <v>0.32462092232827061</v>
      </c>
      <c r="I1107" s="404">
        <f t="shared" si="136"/>
        <v>0.24024422617467484</v>
      </c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</row>
    <row r="1108" spans="2:29" x14ac:dyDescent="0.3">
      <c r="B1108" s="256">
        <f t="shared" si="137"/>
        <v>1087</v>
      </c>
      <c r="C1108" s="404">
        <f t="shared" si="130"/>
        <v>0.39864786512214184</v>
      </c>
      <c r="D1108" s="404">
        <f t="shared" si="131"/>
        <v>0.25388265912421687</v>
      </c>
      <c r="E1108" s="404">
        <f t="shared" si="132"/>
        <v>0.36765203274030983</v>
      </c>
      <c r="F1108" s="404">
        <f t="shared" si="133"/>
        <v>0.36413354913362894</v>
      </c>
      <c r="G1108" s="404">
        <f t="shared" si="134"/>
        <v>0.2613315809719195</v>
      </c>
      <c r="H1108" s="404">
        <f t="shared" si="135"/>
        <v>0.32475487891760213</v>
      </c>
      <c r="I1108" s="404">
        <f t="shared" si="136"/>
        <v>0.2403909947366093</v>
      </c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</row>
    <row r="1109" spans="2:29" x14ac:dyDescent="0.3">
      <c r="B1109" s="256">
        <f t="shared" si="137"/>
        <v>1088</v>
      </c>
      <c r="C1109" s="404">
        <f t="shared" si="130"/>
        <v>0.3988495305013891</v>
      </c>
      <c r="D1109" s="404">
        <f t="shared" si="131"/>
        <v>0.25399170873866106</v>
      </c>
      <c r="E1109" s="404">
        <f t="shared" si="132"/>
        <v>0.36776636019469983</v>
      </c>
      <c r="F1109" s="404">
        <f t="shared" si="133"/>
        <v>0.3643017990394003</v>
      </c>
      <c r="G1109" s="404">
        <f t="shared" si="134"/>
        <v>0.26150493526470964</v>
      </c>
      <c r="H1109" s="404">
        <f t="shared" si="135"/>
        <v>0.32488869955980992</v>
      </c>
      <c r="I1109" s="404">
        <f t="shared" si="136"/>
        <v>0.24053767244428725</v>
      </c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</row>
    <row r="1110" spans="2:29" x14ac:dyDescent="0.3">
      <c r="B1110" s="256">
        <f t="shared" si="137"/>
        <v>1089</v>
      </c>
      <c r="C1110" s="404">
        <f t="shared" ref="C1110:C1173" si="138">$B1110/($B1110+$C$10+($B1110/$E$10))</f>
        <v>0.39905102908802143</v>
      </c>
      <c r="D1110" s="404">
        <f t="shared" ref="D1110:D1173" si="139">$B1110/($B1110+$C$11+($B1110/$E$11))</f>
        <v>0.25410065154013217</v>
      </c>
      <c r="E1110" s="404">
        <f t="shared" ref="E1110:E1173" si="140">$B1110/($B1110+$C$12+($B1110/$E$12))</f>
        <v>0.36788054861158032</v>
      </c>
      <c r="F1110" s="404">
        <f t="shared" ref="F1110:F1173" si="141">$B1110/($B1110+$C$13+($B1110/$E$13))</f>
        <v>0.36446989507133165</v>
      </c>
      <c r="G1110" s="404">
        <f t="shared" ref="G1110:G1173" si="142">$B1110/($B1110+$C$14+($B1110/$E$14))</f>
        <v>0.26167820069204151</v>
      </c>
      <c r="H1110" s="404">
        <f t="shared" ref="H1110:H1173" si="143">$B1110/($B1110+$C$15+($B1110/$E$15))</f>
        <v>0.32502238446173981</v>
      </c>
      <c r="I1110" s="404">
        <f t="shared" ref="I1110:I1173" si="144">$B1110/($B1110+$C$16+($B1110/$E$16))</f>
        <v>0.2406842593820448</v>
      </c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</row>
    <row r="1111" spans="2:29" x14ac:dyDescent="0.3">
      <c r="B1111" s="256">
        <f t="shared" si="137"/>
        <v>1090</v>
      </c>
      <c r="C1111" s="404">
        <f t="shared" si="138"/>
        <v>0.39925236108887868</v>
      </c>
      <c r="D1111" s="404">
        <f t="shared" si="139"/>
        <v>0.25420948768548657</v>
      </c>
      <c r="E1111" s="404">
        <f t="shared" si="140"/>
        <v>0.36799459824442943</v>
      </c>
      <c r="F1111" s="404">
        <f t="shared" si="141"/>
        <v>0.36463783744041567</v>
      </c>
      <c r="G1111" s="404">
        <f t="shared" si="142"/>
        <v>0.2618513773222293</v>
      </c>
      <c r="H1111" s="404">
        <f t="shared" si="143"/>
        <v>0.32515593382981833</v>
      </c>
      <c r="I1111" s="404">
        <f t="shared" si="144"/>
        <v>0.24083075563411402</v>
      </c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</row>
    <row r="1112" spans="2:29" x14ac:dyDescent="0.3">
      <c r="B1112" s="256">
        <f t="shared" si="137"/>
        <v>1091</v>
      </c>
      <c r="C1112" s="404">
        <f t="shared" si="138"/>
        <v>0.39945352671045858</v>
      </c>
      <c r="D1112" s="404">
        <f t="shared" si="139"/>
        <v>0.25431821733127385</v>
      </c>
      <c r="E1112" s="404">
        <f t="shared" si="140"/>
        <v>0.36810850934610972</v>
      </c>
      <c r="F1112" s="404">
        <f t="shared" si="141"/>
        <v>0.36480562635725949</v>
      </c>
      <c r="G1112" s="404">
        <f t="shared" si="142"/>
        <v>0.26202446522351736</v>
      </c>
      <c r="H1112" s="404">
        <f t="shared" si="143"/>
        <v>0.32528934787005359</v>
      </c>
      <c r="I1112" s="404">
        <f t="shared" si="144"/>
        <v>0.24097716128462254</v>
      </c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</row>
    <row r="1113" spans="2:29" x14ac:dyDescent="0.3">
      <c r="B1113" s="256">
        <f t="shared" si="137"/>
        <v>1092</v>
      </c>
      <c r="C1113" s="404">
        <f t="shared" si="138"/>
        <v>0.399654526158918</v>
      </c>
      <c r="D1113" s="404">
        <f t="shared" si="139"/>
        <v>0.25442684063373716</v>
      </c>
      <c r="E1113" s="404">
        <f t="shared" si="140"/>
        <v>0.36822228216886971</v>
      </c>
      <c r="F1113" s="404">
        <f t="shared" si="141"/>
        <v>0.36497326203208558</v>
      </c>
      <c r="G1113" s="404">
        <f t="shared" si="142"/>
        <v>0.26219746446407988</v>
      </c>
      <c r="H1113" s="404">
        <f t="shared" si="143"/>
        <v>0.32542262678803641</v>
      </c>
      <c r="I1113" s="404">
        <f t="shared" si="144"/>
        <v>0.24112347641759405</v>
      </c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</row>
    <row r="1114" spans="2:29" x14ac:dyDescent="0.3">
      <c r="B1114" s="256">
        <f t="shared" si="137"/>
        <v>1093</v>
      </c>
      <c r="C1114" s="404">
        <f t="shared" si="138"/>
        <v>0.39985535964007307</v>
      </c>
      <c r="D1114" s="404">
        <f t="shared" si="139"/>
        <v>0.25453535774881447</v>
      </c>
      <c r="E1114" s="404">
        <f t="shared" si="140"/>
        <v>0.36833591696434587</v>
      </c>
      <c r="F1114" s="404">
        <f t="shared" si="141"/>
        <v>0.36514074467473251</v>
      </c>
      <c r="G1114" s="404">
        <f t="shared" si="142"/>
        <v>0.26237037511202149</v>
      </c>
      <c r="H1114" s="404">
        <f t="shared" si="143"/>
        <v>0.32555577078894143</v>
      </c>
      <c r="I1114" s="404">
        <f t="shared" si="144"/>
        <v>0.24126970111694848</v>
      </c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</row>
    <row r="1115" spans="2:29" x14ac:dyDescent="0.3">
      <c r="B1115" s="256">
        <f t="shared" ref="B1115:B1178" si="145">B1114+1</f>
        <v>1094</v>
      </c>
      <c r="C1115" s="404">
        <f t="shared" si="138"/>
        <v>0.40005602735940049</v>
      </c>
      <c r="D1115" s="404">
        <f t="shared" si="139"/>
        <v>0.25464376883213885</v>
      </c>
      <c r="E1115" s="404">
        <f t="shared" si="140"/>
        <v>0.36844941398356462</v>
      </c>
      <c r="F1115" s="404">
        <f t="shared" si="141"/>
        <v>0.36530807449465602</v>
      </c>
      <c r="G1115" s="404">
        <f t="shared" si="142"/>
        <v>0.26254319723537695</v>
      </c>
      <c r="H1115" s="404">
        <f t="shared" si="143"/>
        <v>0.32568878007752811</v>
      </c>
      <c r="I1115" s="404">
        <f t="shared" si="144"/>
        <v>0.24141583546650189</v>
      </c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</row>
    <row r="1116" spans="2:29" x14ac:dyDescent="0.3">
      <c r="B1116" s="256">
        <f t="shared" si="145"/>
        <v>1095</v>
      </c>
      <c r="C1116" s="404">
        <f t="shared" si="138"/>
        <v>0.40025652952203761</v>
      </c>
      <c r="D1116" s="404">
        <f t="shared" si="139"/>
        <v>0.25475207403903921</v>
      </c>
      <c r="E1116" s="404">
        <f t="shared" si="140"/>
        <v>0.36856277347694377</v>
      </c>
      <c r="F1116" s="404">
        <f t="shared" si="141"/>
        <v>0.36547525170092982</v>
      </c>
      <c r="G1116" s="404">
        <f t="shared" si="142"/>
        <v>0.26271593090211132</v>
      </c>
      <c r="H1116" s="404">
        <f t="shared" si="143"/>
        <v>0.32582165485814163</v>
      </c>
      <c r="I1116" s="404">
        <f t="shared" si="144"/>
        <v>0.24156187954996691</v>
      </c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</row>
    <row r="1117" spans="2:29" x14ac:dyDescent="0.3">
      <c r="B1117" s="256">
        <f t="shared" si="145"/>
        <v>1096</v>
      </c>
      <c r="C1117" s="404">
        <f t="shared" si="138"/>
        <v>0.40045686633278349</v>
      </c>
      <c r="D1117" s="404">
        <f t="shared" si="139"/>
        <v>0.2548602735245416</v>
      </c>
      <c r="E1117" s="404">
        <f t="shared" si="140"/>
        <v>0.36867599569429493</v>
      </c>
      <c r="F1117" s="404">
        <f t="shared" si="141"/>
        <v>0.36564227650224607</v>
      </c>
      <c r="G1117" s="404">
        <f t="shared" si="142"/>
        <v>0.26288857618012024</v>
      </c>
      <c r="H1117" s="404">
        <f t="shared" si="143"/>
        <v>0.32595439533471426</v>
      </c>
      <c r="I1117" s="404">
        <f t="shared" si="144"/>
        <v>0.24170783345095273</v>
      </c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</row>
    <row r="1118" spans="2:29" x14ac:dyDescent="0.3">
      <c r="B1118" s="256">
        <f t="shared" si="145"/>
        <v>1097</v>
      </c>
      <c r="C1118" s="404">
        <f t="shared" si="138"/>
        <v>0.40065703799609986</v>
      </c>
      <c r="D1118" s="404">
        <f t="shared" si="139"/>
        <v>0.25496836744336915</v>
      </c>
      <c r="E1118" s="404">
        <f t="shared" si="140"/>
        <v>0.36878908088482487</v>
      </c>
      <c r="F1118" s="404">
        <f t="shared" si="141"/>
        <v>0.36580914910691709</v>
      </c>
      <c r="G1118" s="404">
        <f t="shared" si="142"/>
        <v>0.26306113313722984</v>
      </c>
      <c r="H1118" s="404">
        <f t="shared" si="143"/>
        <v>0.32608700171076616</v>
      </c>
      <c r="I1118" s="404">
        <f t="shared" si="144"/>
        <v>0.24185369725296529</v>
      </c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</row>
    <row r="1119" spans="2:29" x14ac:dyDescent="0.3">
      <c r="B1119" s="256">
        <f t="shared" si="145"/>
        <v>1098</v>
      </c>
      <c r="C1119" s="404">
        <f t="shared" si="138"/>
        <v>0.40085704471611094</v>
      </c>
      <c r="D1119" s="404">
        <f t="shared" si="139"/>
        <v>0.25507635594994355</v>
      </c>
      <c r="E1119" s="404">
        <f t="shared" si="140"/>
        <v>0.36890202929713745</v>
      </c>
      <c r="F1119" s="404">
        <f t="shared" si="141"/>
        <v>0.36597586972287544</v>
      </c>
      <c r="G1119" s="404">
        <f t="shared" si="142"/>
        <v>0.26323360184119676</v>
      </c>
      <c r="H1119" s="404">
        <f t="shared" si="143"/>
        <v>0.32621947418940644</v>
      </c>
      <c r="I1119" s="404">
        <f t="shared" si="144"/>
        <v>0.24199947103940758</v>
      </c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</row>
    <row r="1120" spans="2:29" x14ac:dyDescent="0.3">
      <c r="B1120" s="256">
        <f t="shared" si="145"/>
        <v>1099</v>
      </c>
      <c r="C1120" s="404">
        <f t="shared" si="138"/>
        <v>0.40105688669660522</v>
      </c>
      <c r="D1120" s="404">
        <f t="shared" si="139"/>
        <v>0.25518423919838534</v>
      </c>
      <c r="E1120" s="404">
        <f t="shared" si="140"/>
        <v>0.36901484117923578</v>
      </c>
      <c r="F1120" s="404">
        <f t="shared" si="141"/>
        <v>0.36614243855767509</v>
      </c>
      <c r="G1120" s="404">
        <f t="shared" si="142"/>
        <v>0.26340598235970858</v>
      </c>
      <c r="H1120" s="404">
        <f t="shared" si="143"/>
        <v>0.32635181297333438</v>
      </c>
      <c r="I1120" s="404">
        <f t="shared" si="144"/>
        <v>0.24214515489357949</v>
      </c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</row>
    <row r="1121" spans="2:29" x14ac:dyDescent="0.3">
      <c r="B1121" s="256">
        <f t="shared" si="145"/>
        <v>1100</v>
      </c>
      <c r="C1121" s="404">
        <f t="shared" si="138"/>
        <v>0.40125656414103522</v>
      </c>
      <c r="D1121" s="404">
        <f t="shared" si="139"/>
        <v>0.25529201734251472</v>
      </c>
      <c r="E1121" s="404">
        <f t="shared" si="140"/>
        <v>0.36912751677852351</v>
      </c>
      <c r="F1121" s="404">
        <f t="shared" si="141"/>
        <v>0.36630885581849232</v>
      </c>
      <c r="G1121" s="404">
        <f t="shared" si="142"/>
        <v>0.26357827476038342</v>
      </c>
      <c r="H1121" s="404">
        <f t="shared" si="143"/>
        <v>0.32648401826484014</v>
      </c>
      <c r="I1121" s="404">
        <f t="shared" si="144"/>
        <v>0.24229074889867841</v>
      </c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</row>
    <row r="1122" spans="2:29" x14ac:dyDescent="0.3">
      <c r="B1122" s="256">
        <f t="shared" si="145"/>
        <v>1101</v>
      </c>
      <c r="C1122" s="404">
        <f t="shared" si="138"/>
        <v>0.40145607725251892</v>
      </c>
      <c r="D1122" s="404">
        <f t="shared" si="139"/>
        <v>0.25539969053585221</v>
      </c>
      <c r="E1122" s="404">
        <f t="shared" si="140"/>
        <v>0.36924005634180695</v>
      </c>
      <c r="F1122" s="404">
        <f t="shared" si="141"/>
        <v>0.36647512171212654</v>
      </c>
      <c r="G1122" s="404">
        <f t="shared" si="142"/>
        <v>0.26375047911077043</v>
      </c>
      <c r="H1122" s="404">
        <f t="shared" si="143"/>
        <v>0.32661609026580612</v>
      </c>
      <c r="I1122" s="404">
        <f t="shared" si="144"/>
        <v>0.24243625313779893</v>
      </c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</row>
    <row r="1123" spans="2:29" x14ac:dyDescent="0.3">
      <c r="B1123" s="256">
        <f t="shared" si="145"/>
        <v>1102</v>
      </c>
      <c r="C1123" s="404">
        <f t="shared" si="138"/>
        <v>0.40165542623383971</v>
      </c>
      <c r="D1123" s="404">
        <f t="shared" si="139"/>
        <v>0.2555072589316198</v>
      </c>
      <c r="E1123" s="404">
        <f t="shared" si="140"/>
        <v>0.36935246011529699</v>
      </c>
      <c r="F1123" s="404">
        <f t="shared" si="141"/>
        <v>0.36664123644500124</v>
      </c>
      <c r="G1123" s="404">
        <f t="shared" si="142"/>
        <v>0.26392259547834973</v>
      </c>
      <c r="H1123" s="404">
        <f t="shared" si="143"/>
        <v>0.32674802917770779</v>
      </c>
      <c r="I1123" s="404">
        <f t="shared" si="144"/>
        <v>0.24258166769393325</v>
      </c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</row>
    <row r="1124" spans="2:29" x14ac:dyDescent="0.3">
      <c r="B1124" s="256">
        <f t="shared" si="145"/>
        <v>1103</v>
      </c>
      <c r="C1124" s="404">
        <f t="shared" si="138"/>
        <v>0.40185461128744793</v>
      </c>
      <c r="D1124" s="404">
        <f t="shared" si="139"/>
        <v>0.25561472268274116</v>
      </c>
      <c r="E1124" s="404">
        <f t="shared" si="140"/>
        <v>0.36946472834461042</v>
      </c>
      <c r="F1124" s="404">
        <f t="shared" si="141"/>
        <v>0.36680720022316454</v>
      </c>
      <c r="G1124" s="404">
        <f t="shared" si="142"/>
        <v>0.26409462393053246</v>
      </c>
      <c r="H1124" s="404">
        <f t="shared" si="143"/>
        <v>0.32687983520161479</v>
      </c>
      <c r="I1124" s="404">
        <f t="shared" si="144"/>
        <v>0.24272699264997141</v>
      </c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</row>
    <row r="1125" spans="2:29" x14ac:dyDescent="0.3">
      <c r="B1125" s="256">
        <f t="shared" si="145"/>
        <v>1104</v>
      </c>
      <c r="C1125" s="404">
        <f t="shared" si="138"/>
        <v>0.40205363261546068</v>
      </c>
      <c r="D1125" s="404">
        <f t="shared" si="139"/>
        <v>0.25572208194184248</v>
      </c>
      <c r="E1125" s="404">
        <f t="shared" si="140"/>
        <v>0.36957686127477241</v>
      </c>
      <c r="F1125" s="404">
        <f t="shared" si="141"/>
        <v>0.36697301325229026</v>
      </c>
      <c r="G1125" s="404">
        <f t="shared" si="142"/>
        <v>0.26426656453466102</v>
      </c>
      <c r="H1125" s="404">
        <f t="shared" si="143"/>
        <v>0.32701150853819194</v>
      </c>
      <c r="I1125" s="404">
        <f t="shared" si="144"/>
        <v>0.24287222808870115</v>
      </c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</row>
    <row r="1126" spans="2:29" x14ac:dyDescent="0.3">
      <c r="B1126" s="256">
        <f t="shared" si="145"/>
        <v>1105</v>
      </c>
      <c r="C1126" s="404">
        <f t="shared" si="138"/>
        <v>0.40225249041966321</v>
      </c>
      <c r="D1126" s="404">
        <f t="shared" si="139"/>
        <v>0.25582933686125353</v>
      </c>
      <c r="E1126" s="404">
        <f t="shared" si="140"/>
        <v>0.36968885915021749</v>
      </c>
      <c r="F1126" s="404">
        <f t="shared" si="141"/>
        <v>0.367138675737679</v>
      </c>
      <c r="G1126" s="404">
        <f t="shared" si="142"/>
        <v>0.26443841735800894</v>
      </c>
      <c r="H1126" s="404">
        <f t="shared" si="143"/>
        <v>0.32714304938770017</v>
      </c>
      <c r="I1126" s="404">
        <f t="shared" si="144"/>
        <v>0.24301737409280844</v>
      </c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</row>
    <row r="1127" spans="2:29" x14ac:dyDescent="0.3">
      <c r="B1127" s="256">
        <f t="shared" si="145"/>
        <v>1106</v>
      </c>
      <c r="C1127" s="404">
        <f t="shared" si="138"/>
        <v>0.40245118490150922</v>
      </c>
      <c r="D1127" s="404">
        <f t="shared" si="139"/>
        <v>0.25593648759300797</v>
      </c>
      <c r="E1127" s="404">
        <f t="shared" si="140"/>
        <v>0.36980072221479199</v>
      </c>
      <c r="F1127" s="404">
        <f t="shared" si="141"/>
        <v>0.36730418788425839</v>
      </c>
      <c r="G1127" s="404">
        <f t="shared" si="142"/>
        <v>0.26461018246778101</v>
      </c>
      <c r="H1127" s="404">
        <f t="shared" si="143"/>
        <v>0.32727445794999771</v>
      </c>
      <c r="I1127" s="404">
        <f t="shared" si="144"/>
        <v>0.24316243074487734</v>
      </c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</row>
    <row r="1128" spans="2:29" x14ac:dyDescent="0.3">
      <c r="B1128" s="256">
        <f t="shared" si="145"/>
        <v>1107</v>
      </c>
      <c r="C1128" s="404">
        <f t="shared" si="138"/>
        <v>0.40264971626212165</v>
      </c>
      <c r="D1128" s="404">
        <f t="shared" si="139"/>
        <v>0.25604353428884419</v>
      </c>
      <c r="E1128" s="404">
        <f t="shared" si="140"/>
        <v>0.36991245071175566</v>
      </c>
      <c r="F1128" s="404">
        <f t="shared" si="141"/>
        <v>0.36746954989658454</v>
      </c>
      <c r="G1128" s="404">
        <f t="shared" si="142"/>
        <v>0.26478185993111364</v>
      </c>
      <c r="H1128" s="404">
        <f t="shared" si="143"/>
        <v>0.32740573442454096</v>
      </c>
      <c r="I1128" s="404">
        <f t="shared" si="144"/>
        <v>0.24330739812739022</v>
      </c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</row>
    <row r="1129" spans="2:29" x14ac:dyDescent="0.3">
      <c r="B1129" s="256">
        <f t="shared" si="145"/>
        <v>1108</v>
      </c>
      <c r="C1129" s="404">
        <f t="shared" si="138"/>
        <v>0.40284808470229327</v>
      </c>
      <c r="D1129" s="404">
        <f t="shared" si="139"/>
        <v>0.25615047710020633</v>
      </c>
      <c r="E1129" s="404">
        <f t="shared" si="140"/>
        <v>0.37002404488378304</v>
      </c>
      <c r="F1129" s="404">
        <f t="shared" si="141"/>
        <v>0.36763476197884254</v>
      </c>
      <c r="G1129" s="404">
        <f t="shared" si="142"/>
        <v>0.26495344981507463</v>
      </c>
      <c r="H1129" s="404">
        <f t="shared" si="143"/>
        <v>0.32753687901038564</v>
      </c>
      <c r="I1129" s="404">
        <f t="shared" si="144"/>
        <v>0.24345227632272809</v>
      </c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</row>
    <row r="1130" spans="2:29" x14ac:dyDescent="0.3">
      <c r="B1130" s="256">
        <f t="shared" si="145"/>
        <v>1109</v>
      </c>
      <c r="C1130" s="404">
        <f t="shared" si="138"/>
        <v>0.40304629042248763</v>
      </c>
      <c r="D1130" s="404">
        <f t="shared" si="139"/>
        <v>0.25625731617824432</v>
      </c>
      <c r="E1130" s="404">
        <f t="shared" si="140"/>
        <v>0.37013550497296577</v>
      </c>
      <c r="F1130" s="404">
        <f t="shared" si="141"/>
        <v>0.36779982433484742</v>
      </c>
      <c r="G1130" s="404">
        <f t="shared" si="142"/>
        <v>0.26512495218666327</v>
      </c>
      <c r="H1130" s="404">
        <f t="shared" si="143"/>
        <v>0.32766789190618756</v>
      </c>
      <c r="I1130" s="404">
        <f t="shared" si="144"/>
        <v>0.24359706541317047</v>
      </c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</row>
    <row r="1131" spans="2:29" x14ac:dyDescent="0.3">
      <c r="B1131" s="256">
        <f t="shared" si="145"/>
        <v>1110</v>
      </c>
      <c r="C1131" s="404">
        <f t="shared" si="138"/>
        <v>0.40324433362283923</v>
      </c>
      <c r="D1131" s="404">
        <f t="shared" si="139"/>
        <v>0.25636405167381543</v>
      </c>
      <c r="E1131" s="404">
        <f t="shared" si="140"/>
        <v>0.37024683122081387</v>
      </c>
      <c r="F1131" s="404">
        <f t="shared" si="141"/>
        <v>0.3679647371680449</v>
      </c>
      <c r="G1131" s="404">
        <f t="shared" si="142"/>
        <v>0.26529636711281068</v>
      </c>
      <c r="H1131" s="404">
        <f t="shared" si="143"/>
        <v>0.32779877331020379</v>
      </c>
      <c r="I1131" s="404">
        <f t="shared" si="144"/>
        <v>0.24374176548089591</v>
      </c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</row>
    <row r="1132" spans="2:29" x14ac:dyDescent="0.3">
      <c r="B1132" s="256">
        <f t="shared" si="145"/>
        <v>1111</v>
      </c>
      <c r="C1132" s="404">
        <f t="shared" si="138"/>
        <v>0.40344221450315482</v>
      </c>
      <c r="D1132" s="404">
        <f t="shared" si="139"/>
        <v>0.25647068373748416</v>
      </c>
      <c r="E1132" s="404">
        <f t="shared" si="140"/>
        <v>0.37035802386825784</v>
      </c>
      <c r="F1132" s="404">
        <f t="shared" si="141"/>
        <v>0.36812950068151223</v>
      </c>
      <c r="G1132" s="404">
        <f t="shared" si="142"/>
        <v>0.26546769466037978</v>
      </c>
      <c r="H1132" s="404">
        <f t="shared" si="143"/>
        <v>0.3279295234202938</v>
      </c>
      <c r="I1132" s="404">
        <f t="shared" si="144"/>
        <v>0.24388637660798176</v>
      </c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</row>
    <row r="1133" spans="2:29" x14ac:dyDescent="0.3">
      <c r="B1133" s="256">
        <f t="shared" si="145"/>
        <v>1112</v>
      </c>
      <c r="C1133" s="404">
        <f t="shared" si="138"/>
        <v>0.40363993326291353</v>
      </c>
      <c r="D1133" s="404">
        <f t="shared" si="139"/>
        <v>0.2565772125195237</v>
      </c>
      <c r="E1133" s="404">
        <f t="shared" si="140"/>
        <v>0.37046908315565036</v>
      </c>
      <c r="F1133" s="404">
        <f t="shared" si="141"/>
        <v>0.36829411507795934</v>
      </c>
      <c r="G1133" s="404">
        <f t="shared" si="142"/>
        <v>0.26563893489616514</v>
      </c>
      <c r="H1133" s="404">
        <f t="shared" si="143"/>
        <v>0.32806014243392007</v>
      </c>
      <c r="I1133" s="404">
        <f t="shared" si="144"/>
        <v>0.24403089887640447</v>
      </c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</row>
    <row r="1134" spans="2:29" x14ac:dyDescent="0.3">
      <c r="B1134" s="256">
        <f t="shared" si="145"/>
        <v>1113</v>
      </c>
      <c r="C1134" s="404">
        <f t="shared" si="138"/>
        <v>0.40383749010126785</v>
      </c>
      <c r="D1134" s="404">
        <f t="shared" si="139"/>
        <v>0.25668363816991613</v>
      </c>
      <c r="E1134" s="404">
        <f t="shared" si="140"/>
        <v>0.37058000932276752</v>
      </c>
      <c r="F1134" s="404">
        <f t="shared" si="141"/>
        <v>0.36845858055972908</v>
      </c>
      <c r="G1134" s="404">
        <f t="shared" si="142"/>
        <v>0.26581008788689342</v>
      </c>
      <c r="H1134" s="404">
        <f t="shared" si="143"/>
        <v>0.3281906305481494</v>
      </c>
      <c r="I1134" s="404">
        <f t="shared" si="144"/>
        <v>0.24417533236804004</v>
      </c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</row>
    <row r="1135" spans="2:29" x14ac:dyDescent="0.3">
      <c r="B1135" s="256">
        <f t="shared" si="145"/>
        <v>1114</v>
      </c>
      <c r="C1135" s="404">
        <f t="shared" si="138"/>
        <v>0.40403488521704428</v>
      </c>
      <c r="D1135" s="404">
        <f t="shared" si="139"/>
        <v>0.25678996083835309</v>
      </c>
      <c r="E1135" s="404">
        <f t="shared" si="140"/>
        <v>0.37069080260881143</v>
      </c>
      <c r="F1135" s="404">
        <f t="shared" si="141"/>
        <v>0.36862289732879849</v>
      </c>
      <c r="G1135" s="404">
        <f t="shared" si="142"/>
        <v>0.26598115369922326</v>
      </c>
      <c r="H1135" s="404">
        <f t="shared" si="143"/>
        <v>0.32832098795965392</v>
      </c>
      <c r="I1135" s="404">
        <f t="shared" si="144"/>
        <v>0.24431967716466355</v>
      </c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</row>
    <row r="1136" spans="2:29" x14ac:dyDescent="0.3">
      <c r="B1136" s="256">
        <f t="shared" si="145"/>
        <v>1115</v>
      </c>
      <c r="C1136" s="404">
        <f t="shared" si="138"/>
        <v>0.40423211880874382</v>
      </c>
      <c r="D1136" s="404">
        <f t="shared" si="139"/>
        <v>0.25689618067423697</v>
      </c>
      <c r="E1136" s="404">
        <f t="shared" si="140"/>
        <v>0.37080146325241103</v>
      </c>
      <c r="F1136" s="404">
        <f t="shared" si="141"/>
        <v>0.36878706558677965</v>
      </c>
      <c r="G1136" s="404">
        <f t="shared" si="142"/>
        <v>0.26615213239974539</v>
      </c>
      <c r="H1136" s="404">
        <f t="shared" si="143"/>
        <v>0.32845121486471174</v>
      </c>
      <c r="I1136" s="404">
        <f t="shared" si="144"/>
        <v>0.24446393334795002</v>
      </c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</row>
    <row r="1137" spans="2:29" x14ac:dyDescent="0.3">
      <c r="B1137" s="256">
        <f t="shared" si="145"/>
        <v>1116</v>
      </c>
      <c r="C1137" s="404">
        <f t="shared" si="138"/>
        <v>0.40442919107454278</v>
      </c>
      <c r="D1137" s="404">
        <f t="shared" si="139"/>
        <v>0.2570022978266811</v>
      </c>
      <c r="E1137" s="404">
        <f t="shared" si="140"/>
        <v>0.37091199149162457</v>
      </c>
      <c r="F1137" s="404">
        <f t="shared" si="141"/>
        <v>0.36895108553492023</v>
      </c>
      <c r="G1137" s="404">
        <f t="shared" si="142"/>
        <v>0.26632302405498282</v>
      </c>
      <c r="H1137" s="404">
        <f t="shared" si="143"/>
        <v>0.32858131145920838</v>
      </c>
      <c r="I1137" s="404">
        <f t="shared" si="144"/>
        <v>0.24460810099947397</v>
      </c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</row>
    <row r="1138" spans="2:29" x14ac:dyDescent="0.3">
      <c r="B1138" s="256">
        <f t="shared" si="145"/>
        <v>1117</v>
      </c>
      <c r="C1138" s="404">
        <f t="shared" si="138"/>
        <v>0.40462610221229334</v>
      </c>
      <c r="D1138" s="404">
        <f t="shared" si="139"/>
        <v>0.25710831244451077</v>
      </c>
      <c r="E1138" s="404">
        <f t="shared" si="140"/>
        <v>0.37102238756394074</v>
      </c>
      <c r="F1138" s="404">
        <f t="shared" si="141"/>
        <v>0.36911495737410444</v>
      </c>
      <c r="G1138" s="404">
        <f t="shared" si="142"/>
        <v>0.26649382873139077</v>
      </c>
      <c r="H1138" s="404">
        <f t="shared" si="143"/>
        <v>0.32871127793863736</v>
      </c>
      <c r="I1138" s="404">
        <f t="shared" si="144"/>
        <v>0.24475218020070993</v>
      </c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</row>
    <row r="1139" spans="2:29" x14ac:dyDescent="0.3">
      <c r="B1139" s="256">
        <f t="shared" si="145"/>
        <v>1118</v>
      </c>
      <c r="C1139" s="404">
        <f t="shared" si="138"/>
        <v>0.40482285241952448</v>
      </c>
      <c r="D1139" s="404">
        <f t="shared" si="139"/>
        <v>0.2572142246762637</v>
      </c>
      <c r="E1139" s="404">
        <f t="shared" si="140"/>
        <v>0.37113265170628068</v>
      </c>
      <c r="F1139" s="404">
        <f t="shared" si="141"/>
        <v>0.36927868130485386</v>
      </c>
      <c r="G1139" s="404">
        <f t="shared" si="142"/>
        <v>0.26666454649535681</v>
      </c>
      <c r="H1139" s="404">
        <f t="shared" si="143"/>
        <v>0.32884111449810149</v>
      </c>
      <c r="I1139" s="404">
        <f t="shared" si="144"/>
        <v>0.24489617103303252</v>
      </c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</row>
    <row r="1140" spans="2:29" x14ac:dyDescent="0.3">
      <c r="B1140" s="256">
        <f t="shared" si="145"/>
        <v>1119</v>
      </c>
      <c r="C1140" s="404">
        <f t="shared" si="138"/>
        <v>0.40501944189344219</v>
      </c>
      <c r="D1140" s="404">
        <f t="shared" si="139"/>
        <v>0.25732003467019093</v>
      </c>
      <c r="E1140" s="404">
        <f t="shared" si="140"/>
        <v>0.37124278415499967</v>
      </c>
      <c r="F1140" s="404">
        <f t="shared" si="141"/>
        <v>0.36944225752732845</v>
      </c>
      <c r="G1140" s="404">
        <f t="shared" si="142"/>
        <v>0.26683517741320106</v>
      </c>
      <c r="H1140" s="404">
        <f t="shared" si="143"/>
        <v>0.32897082133231359</v>
      </c>
      <c r="I1140" s="404">
        <f t="shared" si="144"/>
        <v>0.24504007357771646</v>
      </c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</row>
    <row r="1141" spans="2:29" x14ac:dyDescent="0.3">
      <c r="B1141" s="256">
        <f t="shared" si="145"/>
        <v>1120</v>
      </c>
      <c r="C1141" s="404">
        <f t="shared" si="138"/>
        <v>0.40521587083093064</v>
      </c>
      <c r="D1141" s="404">
        <f t="shared" si="139"/>
        <v>0.25742574257425743</v>
      </c>
      <c r="E1141" s="404">
        <f t="shared" si="140"/>
        <v>0.3713527851458886</v>
      </c>
      <c r="F1141" s="404">
        <f t="shared" si="141"/>
        <v>0.36960568624132678</v>
      </c>
      <c r="G1141" s="404">
        <f t="shared" si="142"/>
        <v>0.26700572155117608</v>
      </c>
      <c r="H1141" s="404">
        <f t="shared" si="143"/>
        <v>0.32910039863559776</v>
      </c>
      <c r="I1141" s="404">
        <f t="shared" si="144"/>
        <v>0.24518388791593695</v>
      </c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</row>
    <row r="1142" spans="2:29" x14ac:dyDescent="0.3">
      <c r="B1142" s="256">
        <f t="shared" si="145"/>
        <v>1121</v>
      </c>
      <c r="C1142" s="404">
        <f t="shared" si="138"/>
        <v>0.40541213942855231</v>
      </c>
      <c r="D1142" s="404">
        <f t="shared" si="139"/>
        <v>0.25753134853614262</v>
      </c>
      <c r="E1142" s="404">
        <f t="shared" si="140"/>
        <v>0.37146265491417585</v>
      </c>
      <c r="F1142" s="404">
        <f t="shared" si="141"/>
        <v>0.36976896764628764</v>
      </c>
      <c r="G1142" s="404">
        <f t="shared" si="142"/>
        <v>0.26717617897546714</v>
      </c>
      <c r="H1142" s="404">
        <f t="shared" si="143"/>
        <v>0.32922984660188986</v>
      </c>
      <c r="I1142" s="404">
        <f t="shared" si="144"/>
        <v>0.24532761412876966</v>
      </c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</row>
    <row r="1143" spans="2:29" x14ac:dyDescent="0.3">
      <c r="B1143" s="256">
        <f t="shared" si="145"/>
        <v>1122</v>
      </c>
      <c r="C1143" s="404">
        <f t="shared" si="138"/>
        <v>0.40560824788254912</v>
      </c>
      <c r="D1143" s="404">
        <f t="shared" si="139"/>
        <v>0.25763685270324144</v>
      </c>
      <c r="E1143" s="404">
        <f t="shared" si="140"/>
        <v>0.3715723936945291</v>
      </c>
      <c r="F1143" s="404">
        <f t="shared" si="141"/>
        <v>0.36993210194129028</v>
      </c>
      <c r="G1143" s="404">
        <f t="shared" si="142"/>
        <v>0.26734654975219213</v>
      </c>
      <c r="H1143" s="404">
        <f t="shared" si="143"/>
        <v>0.3293591654247392</v>
      </c>
      <c r="I1143" s="404">
        <f t="shared" si="144"/>
        <v>0.24547125229719086</v>
      </c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</row>
    <row r="1144" spans="2:29" x14ac:dyDescent="0.3">
      <c r="B1144" s="256">
        <f t="shared" si="145"/>
        <v>1123</v>
      </c>
      <c r="C1144" s="404">
        <f t="shared" si="138"/>
        <v>0.40580419638884269</v>
      </c>
      <c r="D1144" s="404">
        <f t="shared" si="139"/>
        <v>0.2577422552226647</v>
      </c>
      <c r="E1144" s="404">
        <f t="shared" si="140"/>
        <v>0.37168200172105648</v>
      </c>
      <c r="F1144" s="404">
        <f t="shared" si="141"/>
        <v>0.37009508932505536</v>
      </c>
      <c r="G1144" s="404">
        <f t="shared" si="142"/>
        <v>0.26751683394740183</v>
      </c>
      <c r="H1144" s="404">
        <f t="shared" si="143"/>
        <v>0.32948835529730869</v>
      </c>
      <c r="I1144" s="404">
        <f t="shared" si="144"/>
        <v>0.24561480250207779</v>
      </c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</row>
    <row r="1145" spans="2:29" x14ac:dyDescent="0.3">
      <c r="B1145" s="256">
        <f t="shared" si="145"/>
        <v>1124</v>
      </c>
      <c r="C1145" s="404">
        <f t="shared" si="138"/>
        <v>0.40599998514303542</v>
      </c>
      <c r="D1145" s="404">
        <f t="shared" si="139"/>
        <v>0.25784755624123989</v>
      </c>
      <c r="E1145" s="404">
        <f t="shared" si="140"/>
        <v>0.37179147922730882</v>
      </c>
      <c r="F1145" s="404">
        <f t="shared" si="141"/>
        <v>0.3702579299959457</v>
      </c>
      <c r="G1145" s="404">
        <f t="shared" si="142"/>
        <v>0.26768703162707991</v>
      </c>
      <c r="H1145" s="404">
        <f t="shared" si="143"/>
        <v>0.32961741641237652</v>
      </c>
      <c r="I1145" s="404">
        <f t="shared" si="144"/>
        <v>0.24575826482420848</v>
      </c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</row>
    <row r="1146" spans="2:29" x14ac:dyDescent="0.3">
      <c r="B1146" s="256">
        <f t="shared" si="145"/>
        <v>1125</v>
      </c>
      <c r="C1146" s="404">
        <f t="shared" si="138"/>
        <v>0.40619561434041074</v>
      </c>
      <c r="D1146" s="404">
        <f t="shared" si="139"/>
        <v>0.25795275590551181</v>
      </c>
      <c r="E1146" s="404">
        <f t="shared" si="140"/>
        <v>0.37190082644628097</v>
      </c>
      <c r="F1146" s="404">
        <f t="shared" si="141"/>
        <v>0.37042062415196741</v>
      </c>
      <c r="G1146" s="404">
        <f t="shared" si="142"/>
        <v>0.26785714285714285</v>
      </c>
      <c r="H1146" s="404">
        <f t="shared" si="143"/>
        <v>0.32974634896233668</v>
      </c>
      <c r="I1146" s="404">
        <f t="shared" si="144"/>
        <v>0.24590163934426229</v>
      </c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</row>
    <row r="1147" spans="2:29" x14ac:dyDescent="0.3">
      <c r="B1147" s="256">
        <f t="shared" si="145"/>
        <v>1126</v>
      </c>
      <c r="C1147" s="404">
        <f t="shared" si="138"/>
        <v>0.40639108417593389</v>
      </c>
      <c r="D1147" s="404">
        <f t="shared" si="139"/>
        <v>0.25805785436174339</v>
      </c>
      <c r="E1147" s="404">
        <f t="shared" si="140"/>
        <v>0.37201004361041362</v>
      </c>
      <c r="F1147" s="404">
        <f t="shared" si="141"/>
        <v>0.37058317199077034</v>
      </c>
      <c r="G1147" s="404">
        <f t="shared" si="142"/>
        <v>0.26802716770344043</v>
      </c>
      <c r="H1147" s="404">
        <f t="shared" si="143"/>
        <v>0.32987515313919996</v>
      </c>
      <c r="I1147" s="404">
        <f t="shared" si="144"/>
        <v>0.2460449261428197</v>
      </c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</row>
    <row r="1148" spans="2:29" x14ac:dyDescent="0.3">
      <c r="B1148" s="256">
        <f t="shared" si="145"/>
        <v>1127</v>
      </c>
      <c r="C1148" s="404">
        <f t="shared" si="138"/>
        <v>0.40658639484425269</v>
      </c>
      <c r="D1148" s="404">
        <f t="shared" si="139"/>
        <v>0.25816285175591619</v>
      </c>
      <c r="E1148" s="404">
        <f t="shared" si="140"/>
        <v>0.37211913095159482</v>
      </c>
      <c r="F1148" s="404">
        <f t="shared" si="141"/>
        <v>0.37074557370964889</v>
      </c>
      <c r="G1148" s="404">
        <f t="shared" si="142"/>
        <v>0.2681971062317553</v>
      </c>
      <c r="H1148" s="404">
        <f t="shared" si="143"/>
        <v>0.33000382913459508</v>
      </c>
      <c r="I1148" s="404">
        <f t="shared" si="144"/>
        <v>0.2461881253003626</v>
      </c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</row>
    <row r="1149" spans="2:29" x14ac:dyDescent="0.3">
      <c r="B1149" s="256">
        <f t="shared" si="145"/>
        <v>1128</v>
      </c>
      <c r="C1149" s="404">
        <f t="shared" si="138"/>
        <v>0.40678154653969811</v>
      </c>
      <c r="D1149" s="404">
        <f t="shared" si="139"/>
        <v>0.25826774823373122</v>
      </c>
      <c r="E1149" s="404">
        <f t="shared" si="140"/>
        <v>0.37222808870116153</v>
      </c>
      <c r="F1149" s="404">
        <f t="shared" si="141"/>
        <v>0.37090782950554296</v>
      </c>
      <c r="G1149" s="404">
        <f t="shared" si="142"/>
        <v>0.26836695850780357</v>
      </c>
      <c r="H1149" s="404">
        <f t="shared" si="143"/>
        <v>0.33013237713976962</v>
      </c>
      <c r="I1149" s="404">
        <f t="shared" si="144"/>
        <v>0.24633123689727465</v>
      </c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</row>
    <row r="1150" spans="2:29" x14ac:dyDescent="0.3">
      <c r="B1150" s="256">
        <f t="shared" si="145"/>
        <v>1129</v>
      </c>
      <c r="C1150" s="404">
        <f t="shared" si="138"/>
        <v>0.40697653945628476</v>
      </c>
      <c r="D1150" s="404">
        <f t="shared" si="139"/>
        <v>0.25837254394060949</v>
      </c>
      <c r="E1150" s="404">
        <f t="shared" si="140"/>
        <v>0.37233691708990174</v>
      </c>
      <c r="F1150" s="404">
        <f t="shared" si="141"/>
        <v>0.37106993957503875</v>
      </c>
      <c r="G1150" s="404">
        <f t="shared" si="142"/>
        <v>0.26853672459723454</v>
      </c>
      <c r="H1150" s="404">
        <f t="shared" si="143"/>
        <v>0.33026079734559072</v>
      </c>
      <c r="I1150" s="404">
        <f t="shared" si="144"/>
        <v>0.24647426101384096</v>
      </c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</row>
    <row r="1151" spans="2:29" x14ac:dyDescent="0.3">
      <c r="B1151" s="256">
        <f t="shared" si="145"/>
        <v>1130</v>
      </c>
      <c r="C1151" s="404">
        <f t="shared" si="138"/>
        <v>0.40717137378771173</v>
      </c>
      <c r="D1151" s="404">
        <f t="shared" si="139"/>
        <v>0.25847723902169267</v>
      </c>
      <c r="E1151" s="404">
        <f t="shared" si="140"/>
        <v>0.3724456163480554</v>
      </c>
      <c r="F1151" s="404">
        <f t="shared" si="141"/>
        <v>0.37123190411436963</v>
      </c>
      <c r="G1151" s="404">
        <f t="shared" si="142"/>
        <v>0.26870640456563094</v>
      </c>
      <c r="H1151" s="404">
        <f t="shared" si="143"/>
        <v>0.33038908994254634</v>
      </c>
      <c r="I1151" s="404">
        <f t="shared" si="144"/>
        <v>0.24661719773024879</v>
      </c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</row>
    <row r="1152" spans="2:29" x14ac:dyDescent="0.3">
      <c r="B1152" s="256">
        <f t="shared" si="145"/>
        <v>1131</v>
      </c>
      <c r="C1152" s="404">
        <f t="shared" si="138"/>
        <v>0.4073660497273634</v>
      </c>
      <c r="D1152" s="404">
        <f t="shared" si="139"/>
        <v>0.25858183362184406</v>
      </c>
      <c r="E1152" s="404">
        <f t="shared" si="140"/>
        <v>0.37255418670531654</v>
      </c>
      <c r="F1152" s="404">
        <f t="shared" si="141"/>
        <v>0.37139372331941645</v>
      </c>
      <c r="G1152" s="404">
        <f t="shared" si="142"/>
        <v>0.26887599847850896</v>
      </c>
      <c r="H1152" s="404">
        <f t="shared" si="143"/>
        <v>0.33051725512074598</v>
      </c>
      <c r="I1152" s="404">
        <f t="shared" si="144"/>
        <v>0.24676004712658728</v>
      </c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</row>
    <row r="1153" spans="2:29" x14ac:dyDescent="0.3">
      <c r="B1153" s="256">
        <f t="shared" si="145"/>
        <v>1132</v>
      </c>
      <c r="C1153" s="404">
        <f t="shared" si="138"/>
        <v>0.40756056746830943</v>
      </c>
      <c r="D1153" s="404">
        <f t="shared" si="139"/>
        <v>0.25868632788564888</v>
      </c>
      <c r="E1153" s="404">
        <f t="shared" si="140"/>
        <v>0.37266262839083486</v>
      </c>
      <c r="F1153" s="404">
        <f t="shared" si="141"/>
        <v>0.37155539738570892</v>
      </c>
      <c r="G1153" s="404">
        <f t="shared" si="142"/>
        <v>0.2690455064013183</v>
      </c>
      <c r="H1153" s="404">
        <f t="shared" si="143"/>
        <v>0.33064529306992174</v>
      </c>
      <c r="I1153" s="404">
        <f t="shared" si="144"/>
        <v>0.24690280928284766</v>
      </c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</row>
    <row r="1154" spans="2:29" x14ac:dyDescent="0.3">
      <c r="B1154" s="256">
        <f t="shared" si="145"/>
        <v>1133</v>
      </c>
      <c r="C1154" s="404">
        <f t="shared" si="138"/>
        <v>0.40775492720330619</v>
      </c>
      <c r="D1154" s="404">
        <f t="shared" si="139"/>
        <v>0.25879072195741498</v>
      </c>
      <c r="E1154" s="404">
        <f t="shared" si="140"/>
        <v>0.37277094163321706</v>
      </c>
      <c r="F1154" s="404">
        <f t="shared" si="141"/>
        <v>0.37171692650842614</v>
      </c>
      <c r="G1154" s="404">
        <f t="shared" si="142"/>
        <v>0.26921492839944239</v>
      </c>
      <c r="H1154" s="404">
        <f t="shared" si="143"/>
        <v>0.33077320397942911</v>
      </c>
      <c r="I1154" s="404">
        <f t="shared" si="144"/>
        <v>0.24704548427892373</v>
      </c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</row>
    <row r="1155" spans="2:29" x14ac:dyDescent="0.3">
      <c r="B1155" s="256">
        <f t="shared" si="145"/>
        <v>1134</v>
      </c>
      <c r="C1155" s="404">
        <f t="shared" si="138"/>
        <v>0.40794912912479675</v>
      </c>
      <c r="D1155" s="404">
        <f t="shared" si="139"/>
        <v>0.25889501598117387</v>
      </c>
      <c r="E1155" s="404">
        <f t="shared" si="140"/>
        <v>0.37287912666052875</v>
      </c>
      <c r="F1155" s="404">
        <f t="shared" si="141"/>
        <v>0.37187831088239748</v>
      </c>
      <c r="G1155" s="404">
        <f t="shared" si="142"/>
        <v>0.26938426453819836</v>
      </c>
      <c r="H1155" s="404">
        <f t="shared" si="143"/>
        <v>0.33090098803824819</v>
      </c>
      <c r="I1155" s="404">
        <f t="shared" si="144"/>
        <v>0.24718807219461153</v>
      </c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</row>
    <row r="1156" spans="2:29" x14ac:dyDescent="0.3">
      <c r="B1156" s="256">
        <f t="shared" si="145"/>
        <v>1135</v>
      </c>
      <c r="C1156" s="404">
        <f t="shared" si="138"/>
        <v>0.40814317342491208</v>
      </c>
      <c r="D1156" s="404">
        <f t="shared" si="139"/>
        <v>0.25899921010068083</v>
      </c>
      <c r="E1156" s="404">
        <f t="shared" si="140"/>
        <v>0.37298718370029577</v>
      </c>
      <c r="F1156" s="404">
        <f t="shared" si="141"/>
        <v>0.37203955070210298</v>
      </c>
      <c r="G1156" s="404">
        <f t="shared" si="142"/>
        <v>0.26955351488283724</v>
      </c>
      <c r="H1156" s="404">
        <f t="shared" si="143"/>
        <v>0.33102864543498434</v>
      </c>
      <c r="I1156" s="404">
        <f t="shared" si="144"/>
        <v>0.24733057310960993</v>
      </c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</row>
    <row r="1157" spans="2:29" x14ac:dyDescent="0.3">
      <c r="B1157" s="256">
        <f t="shared" si="145"/>
        <v>1136</v>
      </c>
      <c r="C1157" s="404">
        <f t="shared" si="138"/>
        <v>0.40833706029547107</v>
      </c>
      <c r="D1157" s="404">
        <f t="shared" si="139"/>
        <v>0.2591033044594161</v>
      </c>
      <c r="E1157" s="404">
        <f t="shared" si="140"/>
        <v>0.37309511297950604</v>
      </c>
      <c r="F1157" s="404">
        <f t="shared" si="141"/>
        <v>0.37220064616167481</v>
      </c>
      <c r="G1157" s="404">
        <f t="shared" si="142"/>
        <v>0.26972267949854373</v>
      </c>
      <c r="H1157" s="404">
        <f t="shared" si="143"/>
        <v>0.33115617635786915</v>
      </c>
      <c r="I1157" s="404">
        <f t="shared" si="144"/>
        <v>0.24747298710352042</v>
      </c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</row>
    <row r="1158" spans="2:29" x14ac:dyDescent="0.3">
      <c r="B1158" s="256">
        <f t="shared" si="145"/>
        <v>1137</v>
      </c>
      <c r="C1158" s="404">
        <f t="shared" si="138"/>
        <v>0.40853078992798181</v>
      </c>
      <c r="D1158" s="404">
        <f t="shared" si="139"/>
        <v>0.25920729920058522</v>
      </c>
      <c r="E1158" s="404">
        <f t="shared" si="140"/>
        <v>0.37320291472461103</v>
      </c>
      <c r="F1158" s="404">
        <f t="shared" si="141"/>
        <v>0.37236159745489744</v>
      </c>
      <c r="G1158" s="404">
        <f t="shared" si="142"/>
        <v>0.26989175845043673</v>
      </c>
      <c r="H1158" s="404">
        <f t="shared" si="143"/>
        <v>0.33128358099476152</v>
      </c>
      <c r="I1158" s="404">
        <f t="shared" si="144"/>
        <v>0.24761531425584737</v>
      </c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</row>
    <row r="1159" spans="2:29" x14ac:dyDescent="0.3">
      <c r="B1159" s="256">
        <f t="shared" si="145"/>
        <v>1138</v>
      </c>
      <c r="C1159" s="404">
        <f t="shared" si="138"/>
        <v>0.40872436251364158</v>
      </c>
      <c r="D1159" s="404">
        <f t="shared" si="139"/>
        <v>0.2593111944671197</v>
      </c>
      <c r="E1159" s="404">
        <f t="shared" si="140"/>
        <v>0.37331058916152737</v>
      </c>
      <c r="F1159" s="404">
        <f t="shared" si="141"/>
        <v>0.37252240477520882</v>
      </c>
      <c r="G1159" s="404">
        <f t="shared" si="142"/>
        <v>0.27006075180356914</v>
      </c>
      <c r="H1159" s="404">
        <f t="shared" si="143"/>
        <v>0.33141085953314842</v>
      </c>
      <c r="I1159" s="404">
        <f t="shared" si="144"/>
        <v>0.24775755464599844</v>
      </c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</row>
    <row r="1160" spans="2:29" x14ac:dyDescent="0.3">
      <c r="B1160" s="256">
        <f t="shared" si="145"/>
        <v>1139</v>
      </c>
      <c r="C1160" s="404">
        <f t="shared" si="138"/>
        <v>0.40891777824333819</v>
      </c>
      <c r="D1160" s="404">
        <f t="shared" si="139"/>
        <v>0.25941499040167793</v>
      </c>
      <c r="E1160" s="404">
        <f t="shared" si="140"/>
        <v>0.37341813651563832</v>
      </c>
      <c r="F1160" s="404">
        <f t="shared" si="141"/>
        <v>0.37268306831570075</v>
      </c>
      <c r="G1160" s="404">
        <f t="shared" si="142"/>
        <v>0.270229659622928</v>
      </c>
      <c r="H1160" s="404">
        <f t="shared" si="143"/>
        <v>0.33153801216014589</v>
      </c>
      <c r="I1160" s="404">
        <f t="shared" si="144"/>
        <v>0.24789970835328426</v>
      </c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</row>
    <row r="1161" spans="2:29" x14ac:dyDescent="0.3">
      <c r="B1161" s="256">
        <f t="shared" si="145"/>
        <v>1140</v>
      </c>
      <c r="C1161" s="404">
        <f t="shared" si="138"/>
        <v>0.40911103730764969</v>
      </c>
      <c r="D1161" s="404">
        <f t="shared" si="139"/>
        <v>0.25951868714664533</v>
      </c>
      <c r="E1161" s="404">
        <f t="shared" si="140"/>
        <v>0.37352555701179552</v>
      </c>
      <c r="F1161" s="404">
        <f t="shared" si="141"/>
        <v>0.37284358826912017</v>
      </c>
      <c r="G1161" s="404">
        <f t="shared" si="142"/>
        <v>0.27039848197343452</v>
      </c>
      <c r="H1161" s="404">
        <f t="shared" si="143"/>
        <v>0.3316650390625</v>
      </c>
      <c r="I1161" s="404">
        <f t="shared" si="144"/>
        <v>0.24804177545691905</v>
      </c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</row>
    <row r="1162" spans="2:29" x14ac:dyDescent="0.3">
      <c r="B1162" s="256">
        <f t="shared" si="145"/>
        <v>1141</v>
      </c>
      <c r="C1162" s="404">
        <f t="shared" si="138"/>
        <v>0.40930413989684611</v>
      </c>
      <c r="D1162" s="404">
        <f t="shared" si="139"/>
        <v>0.25962228484413558</v>
      </c>
      <c r="E1162" s="404">
        <f t="shared" si="140"/>
        <v>0.37363285087432052</v>
      </c>
      <c r="F1162" s="404">
        <f t="shared" si="141"/>
        <v>0.37300396482786952</v>
      </c>
      <c r="G1162" s="404">
        <f t="shared" si="142"/>
        <v>0.27056721891994434</v>
      </c>
      <c r="H1162" s="404">
        <f t="shared" si="143"/>
        <v>0.33179194042658761</v>
      </c>
      <c r="I1162" s="404">
        <f t="shared" si="144"/>
        <v>0.24818375603602039</v>
      </c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</row>
    <row r="1163" spans="2:29" x14ac:dyDescent="0.3">
      <c r="B1163" s="256">
        <f t="shared" si="145"/>
        <v>1142</v>
      </c>
      <c r="C1163" s="404">
        <f t="shared" si="138"/>
        <v>0.40949708620088898</v>
      </c>
      <c r="D1163" s="404">
        <f t="shared" si="139"/>
        <v>0.25972578363599103</v>
      </c>
      <c r="E1163" s="404">
        <f t="shared" si="140"/>
        <v>0.37374001832700615</v>
      </c>
      <c r="F1163" s="404">
        <f t="shared" si="141"/>
        <v>0.37316419818400748</v>
      </c>
      <c r="G1163" s="404">
        <f t="shared" si="142"/>
        <v>0.27073587052724746</v>
      </c>
      <c r="H1163" s="404">
        <f t="shared" si="143"/>
        <v>0.33191871643841742</v>
      </c>
      <c r="I1163" s="404">
        <f t="shared" si="144"/>
        <v>0.24832565016960945</v>
      </c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</row>
    <row r="1164" spans="2:29" x14ac:dyDescent="0.3">
      <c r="B1164" s="256">
        <f t="shared" si="145"/>
        <v>1143</v>
      </c>
      <c r="C1164" s="404">
        <f t="shared" si="138"/>
        <v>0.40968987640943283</v>
      </c>
      <c r="D1164" s="404">
        <f t="shared" si="139"/>
        <v>0.25982918366378305</v>
      </c>
      <c r="E1164" s="404">
        <f t="shared" si="140"/>
        <v>0.37384705959311831</v>
      </c>
      <c r="F1164" s="404">
        <f t="shared" si="141"/>
        <v>0.37332428852925026</v>
      </c>
      <c r="G1164" s="404">
        <f t="shared" si="142"/>
        <v>0.27090443686006827</v>
      </c>
      <c r="H1164" s="404">
        <f t="shared" si="143"/>
        <v>0.33204536728363082</v>
      </c>
      <c r="I1164" s="404">
        <f t="shared" si="144"/>
        <v>0.24846745793661146</v>
      </c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</row>
    <row r="1165" spans="2:29" x14ac:dyDescent="0.3">
      <c r="B1165" s="256">
        <f t="shared" si="145"/>
        <v>1144</v>
      </c>
      <c r="C1165" s="404">
        <f t="shared" si="138"/>
        <v>0.40988251071182519</v>
      </c>
      <c r="D1165" s="404">
        <f t="shared" si="139"/>
        <v>0.25993248506881333</v>
      </c>
      <c r="E1165" s="404">
        <f t="shared" si="140"/>
        <v>0.3739539748953975</v>
      </c>
      <c r="F1165" s="404">
        <f t="shared" si="141"/>
        <v>0.37348423605497166</v>
      </c>
      <c r="G1165" s="404">
        <f t="shared" si="142"/>
        <v>0.27107291798306588</v>
      </c>
      <c r="H1165" s="404">
        <f t="shared" si="143"/>
        <v>0.33217189314750289</v>
      </c>
      <c r="I1165" s="404">
        <f t="shared" si="144"/>
        <v>0.24860917941585534</v>
      </c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</row>
    <row r="1166" spans="2:29" x14ac:dyDescent="0.3">
      <c r="B1166" s="256">
        <f t="shared" si="145"/>
        <v>1145</v>
      </c>
      <c r="C1166" s="404">
        <f t="shared" si="138"/>
        <v>0.41007498929710773</v>
      </c>
      <c r="D1166" s="404">
        <f t="shared" si="139"/>
        <v>0.26003568799211368</v>
      </c>
      <c r="E1166" s="404">
        <f t="shared" si="140"/>
        <v>0.37406076445606012</v>
      </c>
      <c r="F1166" s="404">
        <f t="shared" si="141"/>
        <v>0.37364404095220449</v>
      </c>
      <c r="G1166" s="404">
        <f t="shared" si="142"/>
        <v>0.2712413139608339</v>
      </c>
      <c r="H1166" s="404">
        <f t="shared" si="143"/>
        <v>0.33229829421494311</v>
      </c>
      <c r="I1166" s="404">
        <f t="shared" si="144"/>
        <v>0.2487508146860743</v>
      </c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</row>
    <row r="1167" spans="2:29" x14ac:dyDescent="0.3">
      <c r="B1167" s="256">
        <f t="shared" si="145"/>
        <v>1146</v>
      </c>
      <c r="C1167" s="404">
        <f t="shared" si="138"/>
        <v>0.41026731235401631</v>
      </c>
      <c r="D1167" s="404">
        <f t="shared" si="139"/>
        <v>0.26013879257444755</v>
      </c>
      <c r="E1167" s="404">
        <f t="shared" si="140"/>
        <v>0.37416742849680029</v>
      </c>
      <c r="F1167" s="404">
        <f t="shared" si="141"/>
        <v>0.37380370341164071</v>
      </c>
      <c r="G1167" s="404">
        <f t="shared" si="142"/>
        <v>0.27140962485790077</v>
      </c>
      <c r="H1167" s="404">
        <f t="shared" si="143"/>
        <v>0.33242457067049647</v>
      </c>
      <c r="I1167" s="404">
        <f t="shared" si="144"/>
        <v>0.24889236382590568</v>
      </c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</row>
    <row r="1168" spans="2:29" x14ac:dyDescent="0.3">
      <c r="B1168" s="256">
        <f t="shared" si="145"/>
        <v>1147</v>
      </c>
      <c r="C1168" s="404">
        <f t="shared" si="138"/>
        <v>0.41045948007098226</v>
      </c>
      <c r="D1168" s="404">
        <f t="shared" si="139"/>
        <v>0.26024179895631011</v>
      </c>
      <c r="E1168" s="404">
        <f t="shared" si="140"/>
        <v>0.37427396723879136</v>
      </c>
      <c r="F1168" s="404">
        <f t="shared" si="141"/>
        <v>0.37396322362363271</v>
      </c>
      <c r="G1168" s="404">
        <f t="shared" si="142"/>
        <v>0.27157785073872964</v>
      </c>
      <c r="H1168" s="404">
        <f t="shared" si="143"/>
        <v>0.33255072269834413</v>
      </c>
      <c r="I1168" s="404">
        <f t="shared" si="144"/>
        <v>0.24903382691389117</v>
      </c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</row>
    <row r="1169" spans="2:29" x14ac:dyDescent="0.3">
      <c r="B1169" s="256">
        <f t="shared" si="145"/>
        <v>1148</v>
      </c>
      <c r="C1169" s="404">
        <f t="shared" si="138"/>
        <v>0.41065149263613226</v>
      </c>
      <c r="D1169" s="404">
        <f t="shared" si="139"/>
        <v>0.26034470727792902</v>
      </c>
      <c r="E1169" s="404">
        <f t="shared" si="140"/>
        <v>0.37438038090268716</v>
      </c>
      <c r="F1169" s="404">
        <f t="shared" si="141"/>
        <v>0.37412260177819373</v>
      </c>
      <c r="G1169" s="404">
        <f t="shared" si="142"/>
        <v>0.27174599166771868</v>
      </c>
      <c r="H1169" s="404">
        <f t="shared" si="143"/>
        <v>0.33267675048230466</v>
      </c>
      <c r="I1169" s="404">
        <f t="shared" si="144"/>
        <v>0.24917520402847718</v>
      </c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</row>
    <row r="1170" spans="2:29" x14ac:dyDescent="0.3">
      <c r="B1170" s="256">
        <f t="shared" si="145"/>
        <v>1149</v>
      </c>
      <c r="C1170" s="404">
        <f t="shared" si="138"/>
        <v>0.41084335023728968</v>
      </c>
      <c r="D1170" s="404">
        <f t="shared" si="139"/>
        <v>0.26044751767926488</v>
      </c>
      <c r="E1170" s="404">
        <f t="shared" si="140"/>
        <v>0.37448666970862399</v>
      </c>
      <c r="F1170" s="404">
        <f t="shared" si="141"/>
        <v>0.37428183806499882</v>
      </c>
      <c r="G1170" s="404">
        <f t="shared" si="142"/>
        <v>0.27191404770920102</v>
      </c>
      <c r="H1170" s="404">
        <f t="shared" si="143"/>
        <v>0.33280265420583466</v>
      </c>
      <c r="I1170" s="404">
        <f t="shared" si="144"/>
        <v>0.24931649524801455</v>
      </c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</row>
    <row r="1171" spans="2:29" x14ac:dyDescent="0.3">
      <c r="B1171" s="256">
        <f t="shared" si="145"/>
        <v>1150</v>
      </c>
      <c r="C1171" s="404">
        <f t="shared" si="138"/>
        <v>0.41103505306197458</v>
      </c>
      <c r="D1171" s="404">
        <f t="shared" si="139"/>
        <v>0.26055023030001245</v>
      </c>
      <c r="E1171" s="404">
        <f t="shared" si="140"/>
        <v>0.3745928338762215</v>
      </c>
      <c r="F1171" s="404">
        <f t="shared" si="141"/>
        <v>0.37444093267338541</v>
      </c>
      <c r="G1171" s="404">
        <f t="shared" si="142"/>
        <v>0.27208201892744477</v>
      </c>
      <c r="H1171" s="404">
        <f t="shared" si="143"/>
        <v>0.33292843405202954</v>
      </c>
      <c r="I1171" s="404">
        <f t="shared" si="144"/>
        <v>0.24945770065075923</v>
      </c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</row>
    <row r="1172" spans="2:29" x14ac:dyDescent="0.3">
      <c r="B1172" s="256">
        <f t="shared" si="145"/>
        <v>1151</v>
      </c>
      <c r="C1172" s="404">
        <f t="shared" si="138"/>
        <v>0.41122660129740468</v>
      </c>
      <c r="D1172" s="404">
        <f t="shared" si="139"/>
        <v>0.26065284527960064</v>
      </c>
      <c r="E1172" s="404">
        <f t="shared" si="140"/>
        <v>0.37469887362458493</v>
      </c>
      <c r="F1172" s="404">
        <f t="shared" si="141"/>
        <v>0.37459988579235426</v>
      </c>
      <c r="G1172" s="404">
        <f t="shared" si="142"/>
        <v>0.27224990538665317</v>
      </c>
      <c r="H1172" s="404">
        <f t="shared" si="143"/>
        <v>0.33305409020362492</v>
      </c>
      <c r="I1172" s="404">
        <f t="shared" si="144"/>
        <v>0.24959882031487185</v>
      </c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</row>
    <row r="1173" spans="2:29" x14ac:dyDescent="0.3">
      <c r="B1173" s="256">
        <f t="shared" si="145"/>
        <v>1152</v>
      </c>
      <c r="C1173" s="404">
        <f t="shared" si="138"/>
        <v>0.41141799513049609</v>
      </c>
      <c r="D1173" s="404">
        <f t="shared" si="139"/>
        <v>0.26075536275719347</v>
      </c>
      <c r="E1173" s="404">
        <f t="shared" si="140"/>
        <v>0.37480478917230609</v>
      </c>
      <c r="F1173" s="404">
        <f t="shared" si="141"/>
        <v>0.37475869761057012</v>
      </c>
      <c r="G1173" s="404">
        <f t="shared" si="142"/>
        <v>0.27241770715096481</v>
      </c>
      <c r="H1173" s="404">
        <f t="shared" si="143"/>
        <v>0.33317962284299685</v>
      </c>
      <c r="I1173" s="404">
        <f t="shared" si="144"/>
        <v>0.2497398543184183</v>
      </c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</row>
    <row r="1174" spans="2:29" x14ac:dyDescent="0.3">
      <c r="B1174" s="256">
        <f t="shared" si="145"/>
        <v>1153</v>
      </c>
      <c r="C1174" s="404">
        <f t="shared" ref="C1174:C1237" si="146">$B1174/($B1174+$C$10+($B1174/$E$10))</f>
        <v>0.41160923474786332</v>
      </c>
      <c r="D1174" s="404">
        <f t="shared" ref="D1174:D1237" si="147">$B1174/($B1174+$C$11+($B1174/$E$11))</f>
        <v>0.26085778287169059</v>
      </c>
      <c r="E1174" s="404">
        <f t="shared" ref="E1174:E1237" si="148">$B1174/($B1174+$C$12+($B1174/$E$12))</f>
        <v>0.37491058073746503</v>
      </c>
      <c r="F1174" s="404">
        <f t="shared" ref="F1174:F1237" si="149">$B1174/($B1174+$C$13+($B1174/$E$13))</f>
        <v>0.3749173683163623</v>
      </c>
      <c r="G1174" s="404">
        <f t="shared" ref="G1174:G1237" si="150">$B1174/($B1174+$C$14+($B1174/$E$14))</f>
        <v>0.27258542428445343</v>
      </c>
      <c r="H1174" s="404">
        <f t="shared" ref="H1174:H1237" si="151">$B1174/($B1174+$C$15+($B1174/$E$15))</f>
        <v>0.33330503215216334</v>
      </c>
      <c r="I1174" s="404">
        <f t="shared" ref="I1174:I1237" si="152">$B1174/($B1174+$C$16+($B1174/$E$16))</f>
        <v>0.24988080273936977</v>
      </c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</row>
    <row r="1175" spans="2:29" x14ac:dyDescent="0.3">
      <c r="B1175" s="256">
        <f t="shared" si="145"/>
        <v>1154</v>
      </c>
      <c r="C1175" s="404">
        <f t="shared" si="146"/>
        <v>0.41180032033582054</v>
      </c>
      <c r="D1175" s="404">
        <f t="shared" si="147"/>
        <v>0.26096010576172796</v>
      </c>
      <c r="E1175" s="404">
        <f t="shared" si="148"/>
        <v>0.37501624853763166</v>
      </c>
      <c r="F1175" s="404">
        <f t="shared" si="149"/>
        <v>0.37507589809772579</v>
      </c>
      <c r="G1175" s="404">
        <f t="shared" si="150"/>
        <v>0.27275305685112822</v>
      </c>
      <c r="H1175" s="404">
        <f t="shared" si="151"/>
        <v>0.33343031831278463</v>
      </c>
      <c r="I1175" s="404">
        <f t="shared" si="152"/>
        <v>0.25002166565560274</v>
      </c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</row>
    <row r="1176" spans="2:29" x14ac:dyDescent="0.3">
      <c r="B1176" s="256">
        <f t="shared" si="145"/>
        <v>1155</v>
      </c>
      <c r="C1176" s="404">
        <f t="shared" si="146"/>
        <v>0.41199125208038179</v>
      </c>
      <c r="D1176" s="404">
        <f t="shared" si="147"/>
        <v>0.26106233156567848</v>
      </c>
      <c r="E1176" s="404">
        <f t="shared" si="148"/>
        <v>0.37512179278986685</v>
      </c>
      <c r="F1176" s="404">
        <f t="shared" si="149"/>
        <v>0.37523428714232165</v>
      </c>
      <c r="G1176" s="404">
        <f t="shared" si="150"/>
        <v>0.27292060491493386</v>
      </c>
      <c r="H1176" s="404">
        <f t="shared" si="151"/>
        <v>0.3335554815061646</v>
      </c>
      <c r="I1176" s="404">
        <f t="shared" si="152"/>
        <v>0.25016244314489927</v>
      </c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</row>
    <row r="1177" spans="2:29" x14ac:dyDescent="0.3">
      <c r="B1177" s="256">
        <f t="shared" si="145"/>
        <v>1156</v>
      </c>
      <c r="C1177" s="404">
        <f t="shared" si="146"/>
        <v>0.41218203016726185</v>
      </c>
      <c r="D1177" s="404">
        <f t="shared" si="147"/>
        <v>0.26116446042165264</v>
      </c>
      <c r="E1177" s="404">
        <f t="shared" si="148"/>
        <v>0.37522721371072448</v>
      </c>
      <c r="F1177" s="404">
        <f t="shared" si="149"/>
        <v>0.37539253563747788</v>
      </c>
      <c r="G1177" s="404">
        <f t="shared" si="150"/>
        <v>0.27308806853975054</v>
      </c>
      <c r="H1177" s="404">
        <f t="shared" si="151"/>
        <v>0.33368052191325132</v>
      </c>
      <c r="I1177" s="404">
        <f t="shared" si="152"/>
        <v>0.25030313528494719</v>
      </c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</row>
    <row r="1178" spans="2:29" x14ac:dyDescent="0.3">
      <c r="B1178" s="256">
        <f t="shared" si="145"/>
        <v>1157</v>
      </c>
      <c r="C1178" s="404">
        <f t="shared" si="146"/>
        <v>0.41237265478187651</v>
      </c>
      <c r="D1178" s="404">
        <f t="shared" si="147"/>
        <v>0.26126649246749895</v>
      </c>
      <c r="E1178" s="404">
        <f t="shared" si="148"/>
        <v>0.37533251151625252</v>
      </c>
      <c r="F1178" s="404">
        <f t="shared" si="149"/>
        <v>0.37555064377019026</v>
      </c>
      <c r="G1178" s="404">
        <f t="shared" si="150"/>
        <v>0.27325544778939415</v>
      </c>
      <c r="H1178" s="404">
        <f t="shared" si="151"/>
        <v>0.33380543971463794</v>
      </c>
      <c r="I1178" s="404">
        <f t="shared" si="152"/>
        <v>0.25044374215333998</v>
      </c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</row>
    <row r="1179" spans="2:29" x14ac:dyDescent="0.3">
      <c r="B1179" s="256">
        <f t="shared" ref="B1179:B1242" si="153">B1178+1</f>
        <v>1158</v>
      </c>
      <c r="C1179" s="404">
        <f t="shared" si="146"/>
        <v>0.41256312610934348</v>
      </c>
      <c r="D1179" s="404">
        <f t="shared" si="147"/>
        <v>0.26136842784080483</v>
      </c>
      <c r="E1179" s="404">
        <f t="shared" si="148"/>
        <v>0.37543768642199454</v>
      </c>
      <c r="F1179" s="404">
        <f t="shared" si="149"/>
        <v>0.37570861172712294</v>
      </c>
      <c r="G1179" s="404">
        <f t="shared" si="150"/>
        <v>0.27342274272761619</v>
      </c>
      <c r="H1179" s="404">
        <f t="shared" si="151"/>
        <v>0.33393023509056374</v>
      </c>
      <c r="I1179" s="404">
        <f t="shared" si="152"/>
        <v>0.25058426382757726</v>
      </c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</row>
    <row r="1180" spans="2:29" x14ac:dyDescent="0.3">
      <c r="B1180" s="256">
        <f t="shared" si="153"/>
        <v>1159</v>
      </c>
      <c r="C1180" s="404">
        <f t="shared" si="146"/>
        <v>0.41275344433448286</v>
      </c>
      <c r="D1180" s="404">
        <f t="shared" si="147"/>
        <v>0.261470266678897</v>
      </c>
      <c r="E1180" s="404">
        <f t="shared" si="148"/>
        <v>0.37554273864299142</v>
      </c>
      <c r="F1180" s="404">
        <f t="shared" si="149"/>
        <v>0.37586643969460937</v>
      </c>
      <c r="G1180" s="404">
        <f t="shared" si="150"/>
        <v>0.27358995341810399</v>
      </c>
      <c r="H1180" s="404">
        <f t="shared" si="151"/>
        <v>0.33405490822091477</v>
      </c>
      <c r="I1180" s="404">
        <f t="shared" si="152"/>
        <v>0.25072470038506467</v>
      </c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</row>
    <row r="1181" spans="2:29" x14ac:dyDescent="0.3">
      <c r="B1181" s="256">
        <f t="shared" si="153"/>
        <v>1160</v>
      </c>
      <c r="C1181" s="404">
        <f t="shared" si="146"/>
        <v>0.41294360964181781</v>
      </c>
      <c r="D1181" s="404">
        <f t="shared" si="147"/>
        <v>0.26157200911884226</v>
      </c>
      <c r="E1181" s="404">
        <f t="shared" si="148"/>
        <v>0.37564766839378239</v>
      </c>
      <c r="F1181" s="404">
        <f t="shared" si="149"/>
        <v>0.37602412785865252</v>
      </c>
      <c r="G1181" s="404">
        <f t="shared" si="150"/>
        <v>0.27375707992448084</v>
      </c>
      <c r="H1181" s="404">
        <f t="shared" si="151"/>
        <v>0.33417945928522502</v>
      </c>
      <c r="I1181" s="404">
        <f t="shared" si="152"/>
        <v>0.2508650519031142</v>
      </c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</row>
    <row r="1182" spans="2:29" x14ac:dyDescent="0.3">
      <c r="B1182" s="256">
        <f t="shared" si="153"/>
        <v>1161</v>
      </c>
      <c r="C1182" s="404">
        <f t="shared" si="146"/>
        <v>0.41313362221557492</v>
      </c>
      <c r="D1182" s="404">
        <f t="shared" si="147"/>
        <v>0.26167365529744818</v>
      </c>
      <c r="E1182" s="404">
        <f t="shared" si="148"/>
        <v>0.37575247588840699</v>
      </c>
      <c r="F1182" s="404">
        <f t="shared" si="149"/>
        <v>0.37618167640492645</v>
      </c>
      <c r="G1182" s="404">
        <f t="shared" si="150"/>
        <v>0.27392412231030577</v>
      </c>
      <c r="H1182" s="404">
        <f t="shared" si="151"/>
        <v>0.33430388846267695</v>
      </c>
      <c r="I1182" s="404">
        <f t="shared" si="152"/>
        <v>0.25100531845894414</v>
      </c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</row>
    <row r="1183" spans="2:29" x14ac:dyDescent="0.3">
      <c r="B1183" s="256">
        <f t="shared" si="153"/>
        <v>1162</v>
      </c>
      <c r="C1183" s="404">
        <f t="shared" si="146"/>
        <v>0.41332348223968518</v>
      </c>
      <c r="D1183" s="404">
        <f t="shared" si="147"/>
        <v>0.26177520535126331</v>
      </c>
      <c r="E1183" s="404">
        <f t="shared" si="148"/>
        <v>0.37585716134040625</v>
      </c>
      <c r="F1183" s="404">
        <f t="shared" si="149"/>
        <v>0.37633908551877632</v>
      </c>
      <c r="G1183" s="404">
        <f t="shared" si="150"/>
        <v>0.27409108063907411</v>
      </c>
      <c r="H1183" s="404">
        <f t="shared" si="151"/>
        <v>0.33442819593210243</v>
      </c>
      <c r="I1183" s="404">
        <f t="shared" si="152"/>
        <v>0.25114550012967923</v>
      </c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</row>
    <row r="1184" spans="2:29" x14ac:dyDescent="0.3">
      <c r="B1184" s="256">
        <f t="shared" si="153"/>
        <v>1163</v>
      </c>
      <c r="C1184" s="404">
        <f t="shared" si="146"/>
        <v>0.41351318989778413</v>
      </c>
      <c r="D1184" s="404">
        <f t="shared" si="147"/>
        <v>0.26187665941657823</v>
      </c>
      <c r="E1184" s="404">
        <f t="shared" si="148"/>
        <v>0.37596172496282404</v>
      </c>
      <c r="F1184" s="404">
        <f t="shared" si="149"/>
        <v>0.37649635538521925</v>
      </c>
      <c r="G1184" s="404">
        <f t="shared" si="150"/>
        <v>0.27425795497421707</v>
      </c>
      <c r="H1184" s="404">
        <f t="shared" si="151"/>
        <v>0.33455238187198383</v>
      </c>
      <c r="I1184" s="404">
        <f t="shared" si="152"/>
        <v>0.25128559699235126</v>
      </c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</row>
    <row r="1185" spans="2:29" x14ac:dyDescent="0.3">
      <c r="B1185" s="256">
        <f t="shared" si="153"/>
        <v>1164</v>
      </c>
      <c r="C1185" s="404">
        <f t="shared" si="146"/>
        <v>0.41370274537321289</v>
      </c>
      <c r="D1185" s="404">
        <f t="shared" si="147"/>
        <v>0.26197801762942591</v>
      </c>
      <c r="E1185" s="404">
        <f t="shared" si="148"/>
        <v>0.37606616696820888</v>
      </c>
      <c r="F1185" s="404">
        <f t="shared" si="149"/>
        <v>0.37665348618894545</v>
      </c>
      <c r="G1185" s="404">
        <f t="shared" si="150"/>
        <v>0.27442474537910222</v>
      </c>
      <c r="H1185" s="404">
        <f t="shared" si="151"/>
        <v>0.33467644646045458</v>
      </c>
      <c r="I1185" s="404">
        <f t="shared" si="152"/>
        <v>0.25142560912389839</v>
      </c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</row>
    <row r="1186" spans="2:29" x14ac:dyDescent="0.3">
      <c r="B1186" s="256">
        <f t="shared" si="153"/>
        <v>1165</v>
      </c>
      <c r="C1186" s="404">
        <f t="shared" si="146"/>
        <v>0.41389214884901843</v>
      </c>
      <c r="D1186" s="404">
        <f t="shared" si="147"/>
        <v>0.26207928012558246</v>
      </c>
      <c r="E1186" s="404">
        <f t="shared" si="148"/>
        <v>0.37617048756861476</v>
      </c>
      <c r="F1186" s="404">
        <f t="shared" si="149"/>
        <v>0.37681047811431856</v>
      </c>
      <c r="G1186" s="404">
        <f t="shared" si="150"/>
        <v>0.27459145191703327</v>
      </c>
      <c r="H1186" s="404">
        <f t="shared" si="151"/>
        <v>0.3348003898753002</v>
      </c>
      <c r="I1186" s="404">
        <f t="shared" si="152"/>
        <v>0.25156553660116604</v>
      </c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</row>
    <row r="1187" spans="2:29" x14ac:dyDescent="0.3">
      <c r="B1187" s="256">
        <f t="shared" si="153"/>
        <v>1166</v>
      </c>
      <c r="C1187" s="404">
        <f t="shared" si="146"/>
        <v>0.41408140050795439</v>
      </c>
      <c r="D1187" s="404">
        <f t="shared" si="147"/>
        <v>0.2621804470405677</v>
      </c>
      <c r="E1187" s="404">
        <f t="shared" si="148"/>
        <v>0.37627468697560346</v>
      </c>
      <c r="F1187" s="404">
        <f t="shared" si="149"/>
        <v>0.37696733134537636</v>
      </c>
      <c r="G1187" s="404">
        <f t="shared" si="150"/>
        <v>0.27475807465125046</v>
      </c>
      <c r="H1187" s="404">
        <f t="shared" si="151"/>
        <v>0.33492421229395908</v>
      </c>
      <c r="I1187" s="404">
        <f t="shared" si="152"/>
        <v>0.25170537950090666</v>
      </c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</row>
    <row r="1188" spans="2:29" x14ac:dyDescent="0.3">
      <c r="B1188" s="256">
        <f t="shared" si="153"/>
        <v>1167</v>
      </c>
      <c r="C1188" s="404">
        <f t="shared" si="146"/>
        <v>0.41427050053248138</v>
      </c>
      <c r="D1188" s="404">
        <f t="shared" si="147"/>
        <v>0.26228151850964565</v>
      </c>
      <c r="E1188" s="404">
        <f t="shared" si="148"/>
        <v>0.37637876540024512</v>
      </c>
      <c r="F1188" s="404">
        <f t="shared" si="149"/>
        <v>0.37712404606583166</v>
      </c>
      <c r="G1188" s="404">
        <f t="shared" si="150"/>
        <v>0.27492461364493026</v>
      </c>
      <c r="H1188" s="404">
        <f t="shared" si="151"/>
        <v>0.33504791389352334</v>
      </c>
      <c r="I1188" s="404">
        <f t="shared" si="152"/>
        <v>0.25184513789977986</v>
      </c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</row>
    <row r="1189" spans="2:29" x14ac:dyDescent="0.3">
      <c r="B1189" s="256">
        <f t="shared" si="153"/>
        <v>1168</v>
      </c>
      <c r="C1189" s="404">
        <f t="shared" si="146"/>
        <v>0.41445944910476784</v>
      </c>
      <c r="D1189" s="404">
        <f t="shared" si="147"/>
        <v>0.26238249466782526</v>
      </c>
      <c r="E1189" s="404">
        <f t="shared" si="148"/>
        <v>0.37648272305312014</v>
      </c>
      <c r="F1189" s="404">
        <f t="shared" si="149"/>
        <v>0.37728062245907301</v>
      </c>
      <c r="G1189" s="404">
        <f t="shared" si="150"/>
        <v>0.27509106896118579</v>
      </c>
      <c r="H1189" s="404">
        <f t="shared" si="151"/>
        <v>0.33517149485073972</v>
      </c>
      <c r="I1189" s="404">
        <f t="shared" si="152"/>
        <v>0.25198481187435279</v>
      </c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</row>
    <row r="1190" spans="2:29" x14ac:dyDescent="0.3">
      <c r="B1190" s="256">
        <f t="shared" si="153"/>
        <v>1169</v>
      </c>
      <c r="C1190" s="404">
        <f t="shared" si="146"/>
        <v>0.41464824640669068</v>
      </c>
      <c r="D1190" s="404">
        <f t="shared" si="147"/>
        <v>0.26248337564986096</v>
      </c>
      <c r="E1190" s="404">
        <f t="shared" si="148"/>
        <v>0.37658656014432063</v>
      </c>
      <c r="F1190" s="404">
        <f t="shared" si="149"/>
        <v>0.3774370607081653</v>
      </c>
      <c r="G1190" s="404">
        <f t="shared" si="150"/>
        <v>0.27525744066306668</v>
      </c>
      <c r="H1190" s="404">
        <f t="shared" si="151"/>
        <v>0.3352949553420102</v>
      </c>
      <c r="I1190" s="404">
        <f t="shared" si="152"/>
        <v>0.25212440150109994</v>
      </c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</row>
    <row r="1191" spans="2:29" x14ac:dyDescent="0.3">
      <c r="B1191" s="256">
        <f t="shared" si="153"/>
        <v>1170</v>
      </c>
      <c r="C1191" s="404">
        <f t="shared" si="146"/>
        <v>0.41483689261983536</v>
      </c>
      <c r="D1191" s="404">
        <f t="shared" si="147"/>
        <v>0.26258416159025327</v>
      </c>
      <c r="E1191" s="404">
        <f t="shared" si="148"/>
        <v>0.37669027688345136</v>
      </c>
      <c r="F1191" s="404">
        <f t="shared" si="149"/>
        <v>0.37759336099585061</v>
      </c>
      <c r="G1191" s="404">
        <f t="shared" si="150"/>
        <v>0.27542372881355931</v>
      </c>
      <c r="H1191" s="404">
        <f t="shared" si="151"/>
        <v>0.33541829554339331</v>
      </c>
      <c r="I1191" s="404">
        <f t="shared" si="152"/>
        <v>0.2522639068564036</v>
      </c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</row>
    <row r="1192" spans="2:29" x14ac:dyDescent="0.3">
      <c r="B1192" s="256">
        <f t="shared" si="153"/>
        <v>1171</v>
      </c>
      <c r="C1192" s="404">
        <f t="shared" si="146"/>
        <v>0.41502538792549715</v>
      </c>
      <c r="D1192" s="404">
        <f t="shared" si="147"/>
        <v>0.26268485262324948</v>
      </c>
      <c r="E1192" s="404">
        <f t="shared" si="148"/>
        <v>0.37679387347963189</v>
      </c>
      <c r="F1192" s="404">
        <f t="shared" si="149"/>
        <v>0.37774952350454871</v>
      </c>
      <c r="G1192" s="404">
        <f t="shared" si="150"/>
        <v>0.2755899334755868</v>
      </c>
      <c r="H1192" s="404">
        <f t="shared" si="151"/>
        <v>0.33554151563060436</v>
      </c>
      <c r="I1192" s="404">
        <f t="shared" si="152"/>
        <v>0.25240332801655391</v>
      </c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</row>
    <row r="1193" spans="2:29" x14ac:dyDescent="0.3">
      <c r="B1193" s="256">
        <f t="shared" si="153"/>
        <v>1172</v>
      </c>
      <c r="C1193" s="404">
        <f t="shared" si="146"/>
        <v>0.41521373250468119</v>
      </c>
      <c r="D1193" s="404">
        <f t="shared" si="147"/>
        <v>0.262785448882844</v>
      </c>
      <c r="E1193" s="404">
        <f t="shared" si="148"/>
        <v>0.37689735014149733</v>
      </c>
      <c r="F1193" s="404">
        <f t="shared" si="149"/>
        <v>0.37790554841635798</v>
      </c>
      <c r="G1193" s="404">
        <f t="shared" si="150"/>
        <v>0.27575605471200904</v>
      </c>
      <c r="H1193" s="404">
        <f t="shared" si="151"/>
        <v>0.33566461577901685</v>
      </c>
      <c r="I1193" s="404">
        <f t="shared" si="152"/>
        <v>0.25254266505774864</v>
      </c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</row>
    <row r="1194" spans="2:29" x14ac:dyDescent="0.3">
      <c r="B1194" s="256">
        <f t="shared" si="153"/>
        <v>1173</v>
      </c>
      <c r="C1194" s="404">
        <f t="shared" si="146"/>
        <v>0.41540192653810337</v>
      </c>
      <c r="D1194" s="404">
        <f t="shared" si="147"/>
        <v>0.2628859505027793</v>
      </c>
      <c r="E1194" s="404">
        <f t="shared" si="148"/>
        <v>0.37700070707719996</v>
      </c>
      <c r="F1194" s="404">
        <f t="shared" si="149"/>
        <v>0.37806143591305608</v>
      </c>
      <c r="G1194" s="404">
        <f t="shared" si="150"/>
        <v>0.27592209258562289</v>
      </c>
      <c r="H1194" s="404">
        <f t="shared" si="151"/>
        <v>0.33578759616366294</v>
      </c>
      <c r="I1194" s="404">
        <f t="shared" si="152"/>
        <v>0.25268191805609408</v>
      </c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</row>
    <row r="1195" spans="2:29" x14ac:dyDescent="0.3">
      <c r="B1195" s="256">
        <f t="shared" si="153"/>
        <v>1174</v>
      </c>
      <c r="C1195" s="404">
        <f t="shared" si="146"/>
        <v>0.4155899702061906</v>
      </c>
      <c r="D1195" s="404">
        <f t="shared" si="147"/>
        <v>0.2629863576165461</v>
      </c>
      <c r="E1195" s="404">
        <f t="shared" si="148"/>
        <v>0.37710394449441093</v>
      </c>
      <c r="F1195" s="404">
        <f t="shared" si="149"/>
        <v>0.37821718617610062</v>
      </c>
      <c r="G1195" s="404">
        <f t="shared" si="150"/>
        <v>0.27608804715916219</v>
      </c>
      <c r="H1195" s="404">
        <f t="shared" si="151"/>
        <v>0.33591045695923427</v>
      </c>
      <c r="I1195" s="404">
        <f t="shared" si="152"/>
        <v>0.25282108708760442</v>
      </c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</row>
    <row r="1196" spans="2:29" x14ac:dyDescent="0.3">
      <c r="B1196" s="256">
        <f t="shared" si="153"/>
        <v>1175</v>
      </c>
      <c r="C1196" s="404">
        <f t="shared" si="146"/>
        <v>0.41577786368908193</v>
      </c>
      <c r="D1196" s="404">
        <f t="shared" si="147"/>
        <v>0.26308667035738453</v>
      </c>
      <c r="E1196" s="404">
        <f t="shared" si="148"/>
        <v>0.37720706260032105</v>
      </c>
      <c r="F1196" s="404">
        <f t="shared" si="149"/>
        <v>0.37837279938662971</v>
      </c>
      <c r="G1196" s="404">
        <f t="shared" si="150"/>
        <v>0.27625391849529785</v>
      </c>
      <c r="H1196" s="404">
        <f t="shared" si="151"/>
        <v>0.33603319834008299</v>
      </c>
      <c r="I1196" s="404">
        <f t="shared" si="152"/>
        <v>0.25296017222820238</v>
      </c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</row>
    <row r="1197" spans="2:29" x14ac:dyDescent="0.3">
      <c r="B1197" s="256">
        <f t="shared" si="153"/>
        <v>1176</v>
      </c>
      <c r="C1197" s="404">
        <f t="shared" si="146"/>
        <v>0.41596560716662845</v>
      </c>
      <c r="D1197" s="404">
        <f t="shared" si="147"/>
        <v>0.26318688885828395</v>
      </c>
      <c r="E1197" s="404">
        <f t="shared" si="148"/>
        <v>0.37731006160164271</v>
      </c>
      <c r="F1197" s="404">
        <f t="shared" si="149"/>
        <v>0.37852827572546299</v>
      </c>
      <c r="G1197" s="404">
        <f t="shared" si="150"/>
        <v>0.27641970665663784</v>
      </c>
      <c r="H1197" s="404">
        <f t="shared" si="151"/>
        <v>0.33615582048022263</v>
      </c>
      <c r="I1197" s="404">
        <f t="shared" si="152"/>
        <v>0.25309917355371903</v>
      </c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</row>
    <row r="1198" spans="2:29" x14ac:dyDescent="0.3">
      <c r="B1198" s="256">
        <f t="shared" si="153"/>
        <v>1177</v>
      </c>
      <c r="C1198" s="404">
        <f t="shared" si="146"/>
        <v>0.41615320081839446</v>
      </c>
      <c r="D1198" s="404">
        <f t="shared" si="147"/>
        <v>0.26328701325198439</v>
      </c>
      <c r="E1198" s="404">
        <f t="shared" si="148"/>
        <v>0.37741294170461104</v>
      </c>
      <c r="F1198" s="404">
        <f t="shared" si="149"/>
        <v>0.37868361537310213</v>
      </c>
      <c r="G1198" s="404">
        <f t="shared" si="150"/>
        <v>0.27658541170572754</v>
      </c>
      <c r="H1198" s="404">
        <f t="shared" si="151"/>
        <v>0.33627832355332854</v>
      </c>
      <c r="I1198" s="404">
        <f t="shared" si="152"/>
        <v>0.25323809113989415</v>
      </c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</row>
    <row r="1199" spans="2:29" x14ac:dyDescent="0.3">
      <c r="B1199" s="256">
        <f t="shared" si="153"/>
        <v>1178</v>
      </c>
      <c r="C1199" s="404">
        <f t="shared" si="146"/>
        <v>0.41634064482365746</v>
      </c>
      <c r="D1199" s="404">
        <f t="shared" si="147"/>
        <v>0.26338704367097626</v>
      </c>
      <c r="E1199" s="404">
        <f t="shared" si="148"/>
        <v>0.37751570311498522</v>
      </c>
      <c r="F1199" s="404">
        <f t="shared" si="149"/>
        <v>0.3788388185097315</v>
      </c>
      <c r="G1199" s="404">
        <f t="shared" si="150"/>
        <v>0.27675103370504944</v>
      </c>
      <c r="H1199" s="404">
        <f t="shared" si="151"/>
        <v>0.33640070773273906</v>
      </c>
      <c r="I1199" s="404">
        <f t="shared" si="152"/>
        <v>0.25337692506237636</v>
      </c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</row>
    <row r="1200" spans="2:29" x14ac:dyDescent="0.3">
      <c r="B1200" s="256">
        <f t="shared" si="153"/>
        <v>1179</v>
      </c>
      <c r="C1200" s="404">
        <f t="shared" si="146"/>
        <v>0.41652793936140942</v>
      </c>
      <c r="D1200" s="404">
        <f t="shared" si="147"/>
        <v>0.26348698024750178</v>
      </c>
      <c r="E1200" s="404">
        <f t="shared" si="148"/>
        <v>0.37761834603805011</v>
      </c>
      <c r="F1200" s="404">
        <f t="shared" si="149"/>
        <v>0.37899388531521888</v>
      </c>
      <c r="G1200" s="404">
        <f t="shared" si="150"/>
        <v>0.27691657271702363</v>
      </c>
      <c r="H1200" s="404">
        <f t="shared" si="151"/>
        <v>0.33652297319145624</v>
      </c>
      <c r="I1200" s="404">
        <f t="shared" si="152"/>
        <v>0.25351567539672298</v>
      </c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</row>
    <row r="1201" spans="2:29" x14ac:dyDescent="0.3">
      <c r="B1201" s="256">
        <f t="shared" si="153"/>
        <v>1180</v>
      </c>
      <c r="C1201" s="404">
        <f t="shared" si="146"/>
        <v>0.41671508461035661</v>
      </c>
      <c r="D1201" s="404">
        <f t="shared" si="147"/>
        <v>0.26358682311355491</v>
      </c>
      <c r="E1201" s="404">
        <f t="shared" si="148"/>
        <v>0.37772087067861715</v>
      </c>
      <c r="F1201" s="404">
        <f t="shared" si="149"/>
        <v>0.37914881596911632</v>
      </c>
      <c r="G1201" s="404">
        <f t="shared" si="150"/>
        <v>0.27708202880400751</v>
      </c>
      <c r="H1201" s="404">
        <f t="shared" si="151"/>
        <v>0.3366451201021467</v>
      </c>
      <c r="I1201" s="404">
        <f t="shared" si="152"/>
        <v>0.25365434221840066</v>
      </c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</row>
    <row r="1202" spans="2:29" x14ac:dyDescent="0.3">
      <c r="B1202" s="256">
        <f t="shared" si="153"/>
        <v>1181</v>
      </c>
      <c r="C1202" s="404">
        <f t="shared" si="146"/>
        <v>0.41690208074892082</v>
      </c>
      <c r="D1202" s="404">
        <f t="shared" si="147"/>
        <v>0.26368657240088228</v>
      </c>
      <c r="E1202" s="404">
        <f t="shared" si="148"/>
        <v>0.37782327724102627</v>
      </c>
      <c r="F1202" s="404">
        <f t="shared" si="149"/>
        <v>0.37930361065066065</v>
      </c>
      <c r="G1202" s="404">
        <f t="shared" si="150"/>
        <v>0.27724740202829595</v>
      </c>
      <c r="H1202" s="404">
        <f t="shared" si="151"/>
        <v>0.33676714863714224</v>
      </c>
      <c r="I1202" s="404">
        <f t="shared" si="152"/>
        <v>0.2537929256027851</v>
      </c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</row>
    <row r="1203" spans="2:29" x14ac:dyDescent="0.3">
      <c r="B1203" s="256">
        <f t="shared" si="153"/>
        <v>1182</v>
      </c>
      <c r="C1203" s="404">
        <f t="shared" si="146"/>
        <v>0.41708892795523939</v>
      </c>
      <c r="D1203" s="404">
        <f t="shared" si="147"/>
        <v>0.26378622824098374</v>
      </c>
      <c r="E1203" s="404">
        <f t="shared" si="148"/>
        <v>0.37792556592914694</v>
      </c>
      <c r="F1203" s="404">
        <f t="shared" si="149"/>
        <v>0.37945826953877415</v>
      </c>
      <c r="G1203" s="404">
        <f t="shared" si="150"/>
        <v>0.27741269245212163</v>
      </c>
      <c r="H1203" s="404">
        <f t="shared" si="151"/>
        <v>0.33688905896844096</v>
      </c>
      <c r="I1203" s="404">
        <f t="shared" si="152"/>
        <v>0.25393142562516113</v>
      </c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</row>
    <row r="1204" spans="2:29" x14ac:dyDescent="0.3">
      <c r="B1204" s="256">
        <f t="shared" si="153"/>
        <v>1183</v>
      </c>
      <c r="C1204" s="404">
        <f t="shared" si="146"/>
        <v>0.41727562640716626</v>
      </c>
      <c r="D1204" s="404">
        <f t="shared" si="147"/>
        <v>0.26388579076511265</v>
      </c>
      <c r="E1204" s="404">
        <f t="shared" si="148"/>
        <v>0.37802773694637948</v>
      </c>
      <c r="F1204" s="404">
        <f t="shared" si="149"/>
        <v>0.37961279281206545</v>
      </c>
      <c r="G1204" s="404">
        <f t="shared" si="150"/>
        <v>0.27757790013765488</v>
      </c>
      <c r="H1204" s="404">
        <f t="shared" si="151"/>
        <v>0.3370108512677078</v>
      </c>
      <c r="I1204" s="404">
        <f t="shared" si="152"/>
        <v>0.25406984236072333</v>
      </c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</row>
    <row r="1205" spans="2:29" x14ac:dyDescent="0.3">
      <c r="B1205" s="256">
        <f t="shared" si="153"/>
        <v>1184</v>
      </c>
      <c r="C1205" s="404">
        <f t="shared" si="146"/>
        <v>0.41746217628227206</v>
      </c>
      <c r="D1205" s="404">
        <f t="shared" si="147"/>
        <v>0.26398526010427692</v>
      </c>
      <c r="E1205" s="404">
        <f t="shared" si="148"/>
        <v>0.37812979049565665</v>
      </c>
      <c r="F1205" s="404">
        <f t="shared" si="149"/>
        <v>0.37976718064883003</v>
      </c>
      <c r="G1205" s="404">
        <f t="shared" si="150"/>
        <v>0.27774302514700361</v>
      </c>
      <c r="H1205" s="404">
        <f t="shared" si="151"/>
        <v>0.33713252570627544</v>
      </c>
      <c r="I1205" s="404">
        <f t="shared" si="152"/>
        <v>0.25420817588457573</v>
      </c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</row>
    <row r="1206" spans="2:29" x14ac:dyDescent="0.3">
      <c r="B1206" s="256">
        <f t="shared" si="153"/>
        <v>1185</v>
      </c>
      <c r="C1206" s="404">
        <f t="shared" si="146"/>
        <v>0.41764857775784509</v>
      </c>
      <c r="D1206" s="404">
        <f t="shared" si="147"/>
        <v>0.26408463638923924</v>
      </c>
      <c r="E1206" s="404">
        <f t="shared" si="148"/>
        <v>0.37823172677944461</v>
      </c>
      <c r="F1206" s="404">
        <f t="shared" si="149"/>
        <v>0.37992143322705091</v>
      </c>
      <c r="G1206" s="404">
        <f t="shared" si="150"/>
        <v>0.27790806754221387</v>
      </c>
      <c r="H1206" s="404">
        <f t="shared" si="151"/>
        <v>0.33725408245514521</v>
      </c>
      <c r="I1206" s="404">
        <f t="shared" si="152"/>
        <v>0.25434642627173215</v>
      </c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</row>
    <row r="1207" spans="2:29" x14ac:dyDescent="0.3">
      <c r="B1207" s="256">
        <f t="shared" si="153"/>
        <v>1186</v>
      </c>
      <c r="C1207" s="404">
        <f t="shared" si="146"/>
        <v>0.41783483101089158</v>
      </c>
      <c r="D1207" s="404">
        <f t="shared" si="147"/>
        <v>0.26418391975051769</v>
      </c>
      <c r="E1207" s="404">
        <f t="shared" si="148"/>
        <v>0.37833354599974478</v>
      </c>
      <c r="F1207" s="404">
        <f t="shared" si="149"/>
        <v>0.38007555072439947</v>
      </c>
      <c r="G1207" s="404">
        <f t="shared" si="150"/>
        <v>0.27807302738526946</v>
      </c>
      <c r="H1207" s="404">
        <f t="shared" si="151"/>
        <v>0.3373755216849878</v>
      </c>
      <c r="I1207" s="404">
        <f t="shared" si="152"/>
        <v>0.25448459359711617</v>
      </c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</row>
    <row r="1208" spans="2:29" x14ac:dyDescent="0.3">
      <c r="B1208" s="256">
        <f t="shared" si="153"/>
        <v>1187</v>
      </c>
      <c r="C1208" s="404">
        <f t="shared" si="146"/>
        <v>0.41802093621813646</v>
      </c>
      <c r="D1208" s="404">
        <f t="shared" si="147"/>
        <v>0.26428311031838658</v>
      </c>
      <c r="E1208" s="404">
        <f t="shared" si="148"/>
        <v>0.37843524835809478</v>
      </c>
      <c r="F1208" s="404">
        <f t="shared" si="149"/>
        <v>0.38022953331823606</v>
      </c>
      <c r="G1208" s="404">
        <f t="shared" si="150"/>
        <v>0.27823790473809229</v>
      </c>
      <c r="H1208" s="404">
        <f t="shared" si="151"/>
        <v>0.3374968435661439</v>
      </c>
      <c r="I1208" s="404">
        <f t="shared" si="152"/>
        <v>0.25462267793556137</v>
      </c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</row>
    <row r="1209" spans="2:29" x14ac:dyDescent="0.3">
      <c r="B1209" s="256">
        <f t="shared" si="153"/>
        <v>1188</v>
      </c>
      <c r="C1209" s="404">
        <f t="shared" si="146"/>
        <v>0.4182068935560237</v>
      </c>
      <c r="D1209" s="404">
        <f t="shared" si="147"/>
        <v>0.26438220822287656</v>
      </c>
      <c r="E1209" s="404">
        <f t="shared" si="148"/>
        <v>0.3785368340555697</v>
      </c>
      <c r="F1209" s="404">
        <f t="shared" si="149"/>
        <v>0.38038338118561055</v>
      </c>
      <c r="G1209" s="404">
        <f t="shared" si="150"/>
        <v>0.27840269966254222</v>
      </c>
      <c r="H1209" s="404">
        <f t="shared" si="151"/>
        <v>0.3376180482686254</v>
      </c>
      <c r="I1209" s="404">
        <f t="shared" si="152"/>
        <v>0.25476067936181163</v>
      </c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</row>
    <row r="1210" spans="2:29" x14ac:dyDescent="0.3">
      <c r="B1210" s="256">
        <f t="shared" si="153"/>
        <v>1189</v>
      </c>
      <c r="C1210" s="404">
        <f t="shared" si="146"/>
        <v>0.41839270320071714</v>
      </c>
      <c r="D1210" s="404">
        <f t="shared" si="147"/>
        <v>0.26448121359377558</v>
      </c>
      <c r="E1210" s="404">
        <f t="shared" si="148"/>
        <v>0.37863830329278392</v>
      </c>
      <c r="F1210" s="404">
        <f t="shared" si="149"/>
        <v>0.38053709450326317</v>
      </c>
      <c r="G1210" s="404">
        <f t="shared" si="150"/>
        <v>0.27856741222041737</v>
      </c>
      <c r="H1210" s="404">
        <f t="shared" si="151"/>
        <v>0.33773913596211563</v>
      </c>
      <c r="I1210" s="404">
        <f t="shared" si="152"/>
        <v>0.25489859795052094</v>
      </c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</row>
    <row r="1211" spans="2:29" x14ac:dyDescent="0.3">
      <c r="B1211" s="256">
        <f t="shared" si="153"/>
        <v>1190</v>
      </c>
      <c r="C1211" s="404">
        <f t="shared" si="146"/>
        <v>0.41857836532810083</v>
      </c>
      <c r="D1211" s="404">
        <f t="shared" si="147"/>
        <v>0.2645801265606294</v>
      </c>
      <c r="E1211" s="404">
        <f t="shared" si="148"/>
        <v>0.37873965626989181</v>
      </c>
      <c r="F1211" s="404">
        <f t="shared" si="149"/>
        <v>0.38069067344762531</v>
      </c>
      <c r="G1211" s="404">
        <f t="shared" si="150"/>
        <v>0.27873204247345412</v>
      </c>
      <c r="H1211" s="404">
        <f t="shared" si="151"/>
        <v>0.33786010681597078</v>
      </c>
      <c r="I1211" s="404">
        <f t="shared" si="152"/>
        <v>0.25503643377625373</v>
      </c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</row>
    <row r="1212" spans="2:29" x14ac:dyDescent="0.3">
      <c r="B1212" s="256">
        <f t="shared" si="153"/>
        <v>1191</v>
      </c>
      <c r="C1212" s="404">
        <f t="shared" si="146"/>
        <v>0.41876388011377963</v>
      </c>
      <c r="D1212" s="404">
        <f t="shared" si="147"/>
        <v>0.26467894725274194</v>
      </c>
      <c r="E1212" s="404">
        <f t="shared" si="148"/>
        <v>0.37884089318658948</v>
      </c>
      <c r="F1212" s="404">
        <f t="shared" si="149"/>
        <v>0.38084411819481978</v>
      </c>
      <c r="G1212" s="404">
        <f t="shared" si="150"/>
        <v>0.2788965904833271</v>
      </c>
      <c r="H1212" s="404">
        <f t="shared" si="151"/>
        <v>0.33798096099922009</v>
      </c>
      <c r="I1212" s="404">
        <f t="shared" si="152"/>
        <v>0.25517418691348503</v>
      </c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</row>
    <row r="1213" spans="2:29" x14ac:dyDescent="0.3">
      <c r="B1213" s="256">
        <f t="shared" si="153"/>
        <v>1192</v>
      </c>
      <c r="C1213" s="404">
        <f t="shared" si="146"/>
        <v>0.4189492477330799</v>
      </c>
      <c r="D1213" s="404">
        <f t="shared" si="147"/>
        <v>0.26477767579917594</v>
      </c>
      <c r="E1213" s="404">
        <f t="shared" si="148"/>
        <v>0.37894201424211599</v>
      </c>
      <c r="F1213" s="404">
        <f t="shared" si="149"/>
        <v>0.38099742892066185</v>
      </c>
      <c r="G1213" s="404">
        <f t="shared" si="150"/>
        <v>0.2790610563116494</v>
      </c>
      <c r="H1213" s="404">
        <f t="shared" si="151"/>
        <v>0.33810169868056711</v>
      </c>
      <c r="I1213" s="404">
        <f t="shared" si="152"/>
        <v>0.2553118574366004</v>
      </c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</row>
    <row r="1214" spans="2:29" x14ac:dyDescent="0.3">
      <c r="B1214" s="256">
        <f t="shared" si="153"/>
        <v>1193</v>
      </c>
      <c r="C1214" s="404">
        <f t="shared" si="146"/>
        <v>0.41913446836104973</v>
      </c>
      <c r="D1214" s="404">
        <f t="shared" si="147"/>
        <v>0.26487631232875375</v>
      </c>
      <c r="E1214" s="404">
        <f t="shared" si="148"/>
        <v>0.3790430196352545</v>
      </c>
      <c r="F1214" s="404">
        <f t="shared" si="149"/>
        <v>0.38115060580065979</v>
      </c>
      <c r="G1214" s="404">
        <f t="shared" si="150"/>
        <v>0.27922544001997252</v>
      </c>
      <c r="H1214" s="404">
        <f t="shared" si="151"/>
        <v>0.3382223200283902</v>
      </c>
      <c r="I1214" s="404">
        <f t="shared" si="152"/>
        <v>0.25544944541989639</v>
      </c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</row>
    <row r="1215" spans="2:29" x14ac:dyDescent="0.3">
      <c r="B1215" s="256">
        <f t="shared" si="153"/>
        <v>1194</v>
      </c>
      <c r="C1215" s="404">
        <f t="shared" si="146"/>
        <v>0.41931954217245992</v>
      </c>
      <c r="D1215" s="404">
        <f t="shared" si="147"/>
        <v>0.26497485697005763</v>
      </c>
      <c r="E1215" s="404">
        <f t="shared" si="148"/>
        <v>0.3791439095643338</v>
      </c>
      <c r="F1215" s="404">
        <f t="shared" si="149"/>
        <v>0.38130364901001562</v>
      </c>
      <c r="G1215" s="404">
        <f t="shared" si="150"/>
        <v>0.27938974166978658</v>
      </c>
      <c r="H1215" s="404">
        <f t="shared" si="151"/>
        <v>0.33834282521074344</v>
      </c>
      <c r="I1215" s="404">
        <f t="shared" si="152"/>
        <v>0.25558695093758027</v>
      </c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</row>
    <row r="1216" spans="2:29" x14ac:dyDescent="0.3">
      <c r="B1216" s="256">
        <f t="shared" si="153"/>
        <v>1195</v>
      </c>
      <c r="C1216" s="404">
        <f t="shared" si="146"/>
        <v>0.41950446934180424</v>
      </c>
      <c r="D1216" s="404">
        <f t="shared" si="147"/>
        <v>0.26507330985143024</v>
      </c>
      <c r="E1216" s="404">
        <f t="shared" si="148"/>
        <v>0.37924468422722946</v>
      </c>
      <c r="F1216" s="404">
        <f t="shared" si="149"/>
        <v>0.38145655872362566</v>
      </c>
      <c r="G1216" s="404">
        <f t="shared" si="150"/>
        <v>0.27955396132252025</v>
      </c>
      <c r="H1216" s="404">
        <f t="shared" si="151"/>
        <v>0.33846321439535737</v>
      </c>
      <c r="I1216" s="404">
        <f t="shared" si="152"/>
        <v>0.25572437406377058</v>
      </c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</row>
    <row r="1217" spans="2:29" x14ac:dyDescent="0.3">
      <c r="B1217" s="256">
        <f t="shared" si="153"/>
        <v>1196</v>
      </c>
      <c r="C1217" s="404">
        <f t="shared" si="146"/>
        <v>0.41968925004330004</v>
      </c>
      <c r="D1217" s="404">
        <f t="shared" si="147"/>
        <v>0.26517167110097556</v>
      </c>
      <c r="E1217" s="404">
        <f t="shared" si="148"/>
        <v>0.37934534382136509</v>
      </c>
      <c r="F1217" s="404">
        <f t="shared" si="149"/>
        <v>0.38160933511608119</v>
      </c>
      <c r="G1217" s="404">
        <f t="shared" si="150"/>
        <v>0.27971809903954098</v>
      </c>
      <c r="H1217" s="404">
        <f t="shared" si="151"/>
        <v>0.3385834877496397</v>
      </c>
      <c r="I1217" s="404">
        <f t="shared" si="152"/>
        <v>0.25586171487249704</v>
      </c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</row>
    <row r="1218" spans="2:29" x14ac:dyDescent="0.3">
      <c r="B1218" s="256">
        <f t="shared" si="153"/>
        <v>1197</v>
      </c>
      <c r="C1218" s="404">
        <f t="shared" si="146"/>
        <v>0.4198738844508888</v>
      </c>
      <c r="D1218" s="404">
        <f t="shared" si="147"/>
        <v>0.26526994084655903</v>
      </c>
      <c r="E1218" s="404">
        <f t="shared" si="148"/>
        <v>0.37944588854371397</v>
      </c>
      <c r="F1218" s="404">
        <f t="shared" si="149"/>
        <v>0.38176197836166925</v>
      </c>
      <c r="G1218" s="404">
        <f t="shared" si="150"/>
        <v>0.27988215488215484</v>
      </c>
      <c r="H1218" s="404">
        <f t="shared" si="151"/>
        <v>0.33870364544067627</v>
      </c>
      <c r="I1218" s="404">
        <f t="shared" si="152"/>
        <v>0.25599897343770051</v>
      </c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</row>
    <row r="1219" spans="2:29" x14ac:dyDescent="0.3">
      <c r="B1219" s="256">
        <f t="shared" si="153"/>
        <v>1198</v>
      </c>
      <c r="C1219" s="404">
        <f t="shared" si="146"/>
        <v>0.42005837273823671</v>
      </c>
      <c r="D1219" s="404">
        <f t="shared" si="147"/>
        <v>0.26536811921580844</v>
      </c>
      <c r="E1219" s="404">
        <f t="shared" si="148"/>
        <v>0.37954631859079963</v>
      </c>
      <c r="F1219" s="404">
        <f t="shared" si="149"/>
        <v>0.38191448863437322</v>
      </c>
      <c r="G1219" s="404">
        <f t="shared" si="150"/>
        <v>0.28004612891160702</v>
      </c>
      <c r="H1219" s="404">
        <f t="shared" si="151"/>
        <v>0.33882368763523163</v>
      </c>
      <c r="I1219" s="404">
        <f t="shared" si="152"/>
        <v>0.25613614983323357</v>
      </c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</row>
    <row r="1220" spans="2:29" x14ac:dyDescent="0.3">
      <c r="B1220" s="256">
        <f t="shared" si="153"/>
        <v>1199</v>
      </c>
      <c r="C1220" s="404">
        <f t="shared" si="146"/>
        <v>0.42024271507873506</v>
      </c>
      <c r="D1220" s="404">
        <f t="shared" si="147"/>
        <v>0.26546620633611429</v>
      </c>
      <c r="E1220" s="404">
        <f t="shared" si="148"/>
        <v>0.37964663415869804</v>
      </c>
      <c r="F1220" s="404">
        <f t="shared" si="149"/>
        <v>0.38206686610787333</v>
      </c>
      <c r="G1220" s="404">
        <f t="shared" si="150"/>
        <v>0.28021002118908139</v>
      </c>
      <c r="H1220" s="404">
        <f t="shared" si="151"/>
        <v>0.33894361449974991</v>
      </c>
      <c r="I1220" s="404">
        <f t="shared" si="152"/>
        <v>0.25627324413286023</v>
      </c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</row>
    <row r="1221" spans="2:29" x14ac:dyDescent="0.3">
      <c r="B1221" s="256">
        <f t="shared" si="153"/>
        <v>1200</v>
      </c>
      <c r="C1221" s="404">
        <f t="shared" si="146"/>
        <v>0.42042691164550122</v>
      </c>
      <c r="D1221" s="404">
        <f t="shared" si="147"/>
        <v>0.26556420233463035</v>
      </c>
      <c r="E1221" s="404">
        <f t="shared" si="148"/>
        <v>0.379746835443038</v>
      </c>
      <c r="F1221" s="404">
        <f t="shared" si="149"/>
        <v>0.38221911095554778</v>
      </c>
      <c r="G1221" s="404">
        <f t="shared" si="150"/>
        <v>0.28037383177570091</v>
      </c>
      <c r="H1221" s="404">
        <f t="shared" si="151"/>
        <v>0.33906342620035568</v>
      </c>
      <c r="I1221" s="404">
        <f t="shared" si="152"/>
        <v>0.25641025641025639</v>
      </c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</row>
    <row r="1222" spans="2:29" x14ac:dyDescent="0.3">
      <c r="B1222" s="256">
        <f t="shared" si="153"/>
        <v>1201</v>
      </c>
      <c r="C1222" s="404">
        <f t="shared" si="146"/>
        <v>0.42061096261137854</v>
      </c>
      <c r="D1222" s="404">
        <f t="shared" si="147"/>
        <v>0.26566210733827433</v>
      </c>
      <c r="E1222" s="404">
        <f t="shared" si="148"/>
        <v>0.3798469226390031</v>
      </c>
      <c r="F1222" s="404">
        <f t="shared" si="149"/>
        <v>0.3823712233504728</v>
      </c>
      <c r="G1222" s="404">
        <f t="shared" si="150"/>
        <v>0.28053756073252772</v>
      </c>
      <c r="H1222" s="404">
        <f t="shared" si="151"/>
        <v>0.33918312290285441</v>
      </c>
      <c r="I1222" s="404">
        <f t="shared" si="152"/>
        <v>0.25654718673900972</v>
      </c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</row>
    <row r="1223" spans="2:29" x14ac:dyDescent="0.3">
      <c r="B1223" s="256">
        <f t="shared" si="153"/>
        <v>1202</v>
      </c>
      <c r="C1223" s="404">
        <f t="shared" si="146"/>
        <v>0.42079486814893746</v>
      </c>
      <c r="D1223" s="404">
        <f t="shared" si="147"/>
        <v>0.26575992147372818</v>
      </c>
      <c r="E1223" s="404">
        <f t="shared" si="148"/>
        <v>0.37994689594133269</v>
      </c>
      <c r="F1223" s="404">
        <f t="shared" si="149"/>
        <v>0.3825232034654239</v>
      </c>
      <c r="G1223" s="404">
        <f t="shared" si="150"/>
        <v>0.28070120812056298</v>
      </c>
      <c r="H1223" s="404">
        <f t="shared" si="151"/>
        <v>0.33930270477273355</v>
      </c>
      <c r="I1223" s="404">
        <f t="shared" si="152"/>
        <v>0.25668403519261979</v>
      </c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</row>
    <row r="1224" spans="2:29" x14ac:dyDescent="0.3">
      <c r="B1224" s="256">
        <f t="shared" si="153"/>
        <v>1203</v>
      </c>
      <c r="C1224" s="404">
        <f t="shared" si="146"/>
        <v>0.42097862843047562</v>
      </c>
      <c r="D1224" s="404">
        <f t="shared" si="147"/>
        <v>0.26585764486743907</v>
      </c>
      <c r="E1224" s="404">
        <f t="shared" si="148"/>
        <v>0.38004675554432299</v>
      </c>
      <c r="F1224" s="404">
        <f t="shared" si="149"/>
        <v>0.38267505147287578</v>
      </c>
      <c r="G1224" s="404">
        <f t="shared" si="150"/>
        <v>0.28086477400074711</v>
      </c>
      <c r="H1224" s="404">
        <f t="shared" si="151"/>
        <v>0.33942217197516322</v>
      </c>
      <c r="I1224" s="404">
        <f t="shared" si="152"/>
        <v>0.25682080184449851</v>
      </c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</row>
    <row r="1225" spans="2:29" x14ac:dyDescent="0.3">
      <c r="B1225" s="256">
        <f t="shared" si="153"/>
        <v>1204</v>
      </c>
      <c r="C1225" s="404">
        <f t="shared" si="146"/>
        <v>0.42116224362801874</v>
      </c>
      <c r="D1225" s="404">
        <f t="shared" si="147"/>
        <v>0.26595527764561955</v>
      </c>
      <c r="E1225" s="404">
        <f t="shared" si="148"/>
        <v>0.38014650164182878</v>
      </c>
      <c r="F1225" s="404">
        <f t="shared" si="149"/>
        <v>0.38282676754500389</v>
      </c>
      <c r="G1225" s="404">
        <f t="shared" si="150"/>
        <v>0.28102825843395995</v>
      </c>
      <c r="H1225" s="404">
        <f t="shared" si="151"/>
        <v>0.33954152467499682</v>
      </c>
      <c r="I1225" s="404">
        <f t="shared" si="152"/>
        <v>0.25695748676796992</v>
      </c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</row>
    <row r="1226" spans="2:29" x14ac:dyDescent="0.3">
      <c r="B1226" s="256">
        <f t="shared" si="153"/>
        <v>1205</v>
      </c>
      <c r="C1226" s="404">
        <f t="shared" si="146"/>
        <v>0.42134571391332099</v>
      </c>
      <c r="D1226" s="404">
        <f t="shared" si="147"/>
        <v>0.26605281993424801</v>
      </c>
      <c r="E1226" s="404">
        <f t="shared" si="148"/>
        <v>0.38024613442726413</v>
      </c>
      <c r="F1226" s="404">
        <f t="shared" si="149"/>
        <v>0.3829783518536844</v>
      </c>
      <c r="G1226" s="404">
        <f t="shared" si="150"/>
        <v>0.28119166148102054</v>
      </c>
      <c r="H1226" s="404">
        <f t="shared" si="151"/>
        <v>0.33966076303677201</v>
      </c>
      <c r="I1226" s="404">
        <f t="shared" si="152"/>
        <v>0.25709409003627054</v>
      </c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</row>
    <row r="1227" spans="2:29" x14ac:dyDescent="0.3">
      <c r="B1227" s="256">
        <f t="shared" si="153"/>
        <v>1206</v>
      </c>
      <c r="C1227" s="404">
        <f t="shared" si="146"/>
        <v>0.42152903945786541</v>
      </c>
      <c r="D1227" s="404">
        <f t="shared" si="147"/>
        <v>0.26615027185906981</v>
      </c>
      <c r="E1227" s="404">
        <f t="shared" si="148"/>
        <v>0.3803456540936041</v>
      </c>
      <c r="F1227" s="404">
        <f t="shared" si="149"/>
        <v>0.383129804570495</v>
      </c>
      <c r="G1227" s="404">
        <f t="shared" si="150"/>
        <v>0.28135498320268759</v>
      </c>
      <c r="H1227" s="404">
        <f t="shared" si="151"/>
        <v>0.33977988722471125</v>
      </c>
      <c r="I1227" s="404">
        <f t="shared" si="152"/>
        <v>0.2572306117225493</v>
      </c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</row>
    <row r="1228" spans="2:29" x14ac:dyDescent="0.3">
      <c r="B1228" s="256">
        <f t="shared" si="153"/>
        <v>1207</v>
      </c>
      <c r="C1228" s="404">
        <f t="shared" si="146"/>
        <v>0.42171222043286483</v>
      </c>
      <c r="D1228" s="404">
        <f t="shared" si="147"/>
        <v>0.26624763354559711</v>
      </c>
      <c r="E1228" s="404">
        <f t="shared" si="148"/>
        <v>0.38044506083338586</v>
      </c>
      <c r="F1228" s="404">
        <f t="shared" si="149"/>
        <v>0.3832811258667157</v>
      </c>
      <c r="G1228" s="404">
        <f t="shared" si="150"/>
        <v>0.28151822365965917</v>
      </c>
      <c r="H1228" s="404">
        <f t="shared" si="151"/>
        <v>0.33989889740272272</v>
      </c>
      <c r="I1228" s="404">
        <f t="shared" si="152"/>
        <v>0.2573670518998678</v>
      </c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</row>
    <row r="1229" spans="2:29" x14ac:dyDescent="0.3">
      <c r="B1229" s="256">
        <f t="shared" si="153"/>
        <v>1208</v>
      </c>
      <c r="C1229" s="404">
        <f t="shared" si="146"/>
        <v>0.42189525700926184</v>
      </c>
      <c r="D1229" s="404">
        <f t="shared" si="147"/>
        <v>0.26634490511910991</v>
      </c>
      <c r="E1229" s="404">
        <f t="shared" si="148"/>
        <v>0.38054435483870969</v>
      </c>
      <c r="F1229" s="404">
        <f t="shared" si="149"/>
        <v>0.38343231591332938</v>
      </c>
      <c r="G1229" s="404">
        <f t="shared" si="150"/>
        <v>0.28168138291257305</v>
      </c>
      <c r="H1229" s="404">
        <f t="shared" si="151"/>
        <v>0.34001779373440094</v>
      </c>
      <c r="I1229" s="404">
        <f t="shared" si="152"/>
        <v>0.25750341064120058</v>
      </c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</row>
    <row r="1230" spans="2:29" x14ac:dyDescent="0.3">
      <c r="B1230" s="256">
        <f t="shared" si="153"/>
        <v>1209</v>
      </c>
      <c r="C1230" s="404">
        <f t="shared" si="146"/>
        <v>0.42207814935773003</v>
      </c>
      <c r="D1230" s="404">
        <f t="shared" si="147"/>
        <v>0.26644208670465636</v>
      </c>
      <c r="E1230" s="404">
        <f t="shared" si="148"/>
        <v>0.38064353630124048</v>
      </c>
      <c r="F1230" s="404">
        <f t="shared" si="149"/>
        <v>0.38358337488102257</v>
      </c>
      <c r="G1230" s="404">
        <f t="shared" si="150"/>
        <v>0.28184446102200666</v>
      </c>
      <c r="H1230" s="404">
        <f t="shared" si="151"/>
        <v>0.34013657638302769</v>
      </c>
      <c r="I1230" s="404">
        <f t="shared" si="152"/>
        <v>0.25763968801943482</v>
      </c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</row>
    <row r="1231" spans="2:29" x14ac:dyDescent="0.3">
      <c r="B1231" s="256">
        <f t="shared" si="153"/>
        <v>1210</v>
      </c>
      <c r="C1231" s="404">
        <f t="shared" si="146"/>
        <v>0.42226089764867358</v>
      </c>
      <c r="D1231" s="404">
        <f t="shared" si="147"/>
        <v>0.26653917842705332</v>
      </c>
      <c r="E1231" s="404">
        <f t="shared" si="148"/>
        <v>0.38074260541220895</v>
      </c>
      <c r="F1231" s="404">
        <f t="shared" si="149"/>
        <v>0.38373430294018562</v>
      </c>
      <c r="G1231" s="404">
        <f t="shared" si="150"/>
        <v>0.28200745804847732</v>
      </c>
      <c r="H1231" s="404">
        <f t="shared" si="151"/>
        <v>0.34025524551157255</v>
      </c>
      <c r="I1231" s="404">
        <f t="shared" si="152"/>
        <v>0.25777588410737112</v>
      </c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</row>
    <row r="1232" spans="2:29" x14ac:dyDescent="0.3">
      <c r="B1232" s="256">
        <f t="shared" si="153"/>
        <v>1211</v>
      </c>
      <c r="C1232" s="404">
        <f t="shared" si="146"/>
        <v>0.42244350205222897</v>
      </c>
      <c r="D1232" s="404">
        <f t="shared" si="147"/>
        <v>0.26663618041088699</v>
      </c>
      <c r="E1232" s="404">
        <f t="shared" si="148"/>
        <v>0.38084156236241273</v>
      </c>
      <c r="F1232" s="404">
        <f t="shared" si="149"/>
        <v>0.3838851002609141</v>
      </c>
      <c r="G1232" s="404">
        <f t="shared" si="150"/>
        <v>0.28217037405244189</v>
      </c>
      <c r="H1232" s="404">
        <f t="shared" si="151"/>
        <v>0.34037380128269384</v>
      </c>
      <c r="I1232" s="404">
        <f t="shared" si="152"/>
        <v>0.25791199897772288</v>
      </c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</row>
    <row r="1233" spans="2:29" x14ac:dyDescent="0.3">
      <c r="B1233" s="256">
        <f t="shared" si="153"/>
        <v>1212</v>
      </c>
      <c r="C1233" s="404">
        <f t="shared" si="146"/>
        <v>0.42262596273826425</v>
      </c>
      <c r="D1233" s="404">
        <f t="shared" si="147"/>
        <v>0.26673309278051327</v>
      </c>
      <c r="E1233" s="404">
        <f t="shared" si="148"/>
        <v>0.38094040734221779</v>
      </c>
      <c r="F1233" s="404">
        <f t="shared" si="149"/>
        <v>0.38403576701300868</v>
      </c>
      <c r="G1233" s="404">
        <f t="shared" si="150"/>
        <v>0.28233320909429743</v>
      </c>
      <c r="H1233" s="404">
        <f t="shared" si="151"/>
        <v>0.34049224385873922</v>
      </c>
      <c r="I1233" s="404">
        <f t="shared" si="152"/>
        <v>0.25804803270311699</v>
      </c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</row>
    <row r="1234" spans="2:29" x14ac:dyDescent="0.3">
      <c r="B1234" s="256">
        <f t="shared" si="153"/>
        <v>1213</v>
      </c>
      <c r="C1234" s="404">
        <f t="shared" si="146"/>
        <v>0.4228082798763807</v>
      </c>
      <c r="D1234" s="404">
        <f t="shared" si="147"/>
        <v>0.26682991566005854</v>
      </c>
      <c r="E1234" s="404">
        <f t="shared" si="148"/>
        <v>0.38103914054155935</v>
      </c>
      <c r="F1234" s="404">
        <f t="shared" si="149"/>
        <v>0.38418630336597642</v>
      </c>
      <c r="G1234" s="404">
        <f t="shared" si="150"/>
        <v>0.28249596323438081</v>
      </c>
      <c r="H1234" s="404">
        <f t="shared" si="151"/>
        <v>0.34061057340174644</v>
      </c>
      <c r="I1234" s="404">
        <f t="shared" si="152"/>
        <v>0.25818398535609383</v>
      </c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</row>
    <row r="1235" spans="2:29" x14ac:dyDescent="0.3">
      <c r="B1235" s="256">
        <f t="shared" si="153"/>
        <v>1214</v>
      </c>
      <c r="C1235" s="404">
        <f t="shared" si="146"/>
        <v>0.42299045363591253</v>
      </c>
      <c r="D1235" s="404">
        <f t="shared" si="147"/>
        <v>0.26692664917341991</v>
      </c>
      <c r="E1235" s="404">
        <f t="shared" si="148"/>
        <v>0.38113776214994349</v>
      </c>
      <c r="F1235" s="404">
        <f t="shared" si="149"/>
        <v>0.38433670948903076</v>
      </c>
      <c r="G1235" s="404">
        <f t="shared" si="150"/>
        <v>0.28265863653296908</v>
      </c>
      <c r="H1235" s="404">
        <f t="shared" si="151"/>
        <v>0.34072879007344425</v>
      </c>
      <c r="I1235" s="404">
        <f t="shared" si="152"/>
        <v>0.25831985700910715</v>
      </c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</row>
    <row r="1236" spans="2:29" x14ac:dyDescent="0.3">
      <c r="B1236" s="256">
        <f t="shared" si="153"/>
        <v>1215</v>
      </c>
      <c r="C1236" s="404">
        <f t="shared" si="146"/>
        <v>0.42317248418592784</v>
      </c>
      <c r="D1236" s="404">
        <f t="shared" si="147"/>
        <v>0.26702329344426601</v>
      </c>
      <c r="E1236" s="404">
        <f t="shared" si="148"/>
        <v>0.38123627235644808</v>
      </c>
      <c r="F1236" s="404">
        <f t="shared" si="149"/>
        <v>0.38448698555109279</v>
      </c>
      <c r="G1236" s="404">
        <f t="shared" si="150"/>
        <v>0.28282122905027934</v>
      </c>
      <c r="H1236" s="404">
        <f t="shared" si="151"/>
        <v>0.34084689403525292</v>
      </c>
      <c r="I1236" s="404">
        <f t="shared" si="152"/>
        <v>0.25845564773452456</v>
      </c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</row>
    <row r="1237" spans="2:29" x14ac:dyDescent="0.3">
      <c r="B1237" s="256">
        <f t="shared" si="153"/>
        <v>1216</v>
      </c>
      <c r="C1237" s="404">
        <f t="shared" si="146"/>
        <v>0.42335437169522894</v>
      </c>
      <c r="D1237" s="404">
        <f t="shared" si="147"/>
        <v>0.26711984859603727</v>
      </c>
      <c r="E1237" s="404">
        <f t="shared" si="148"/>
        <v>0.38133467134972399</v>
      </c>
      <c r="F1237" s="404">
        <f t="shared" si="149"/>
        <v>0.38463713172079139</v>
      </c>
      <c r="G1237" s="404">
        <f t="shared" si="150"/>
        <v>0.28298374084646893</v>
      </c>
      <c r="H1237" s="404">
        <f t="shared" si="151"/>
        <v>0.34096488544828507</v>
      </c>
      <c r="I1237" s="404">
        <f t="shared" si="152"/>
        <v>0.25859135760462743</v>
      </c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</row>
    <row r="1238" spans="2:29" x14ac:dyDescent="0.3">
      <c r="B1238" s="256">
        <f t="shared" si="153"/>
        <v>1217</v>
      </c>
      <c r="C1238" s="404">
        <f t="shared" ref="C1238:C1301" si="154">$B1238/($B1238+$C$10+($B1238/$E$10))</f>
        <v>0.42353611633235311</v>
      </c>
      <c r="D1238" s="404">
        <f t="shared" ref="D1238:D1301" si="155">$B1238/($B1238+$C$11+($B1238/$E$11))</f>
        <v>0.26721631475194657</v>
      </c>
      <c r="E1238" s="404">
        <f t="shared" ref="E1238:E1301" si="156">$B1238/($B1238+$C$12+($B1238/$E$12))</f>
        <v>0.38143295931799664</v>
      </c>
      <c r="F1238" s="404">
        <f t="shared" ref="F1238:F1301" si="157">$B1238/($B1238+$C$13+($B1238/$E$13))</f>
        <v>0.3847871481664642</v>
      </c>
      <c r="G1238" s="404">
        <f t="shared" ref="G1238:G1301" si="158">$B1238/($B1238+$C$14+($B1238/$E$14))</f>
        <v>0.28314617198163544</v>
      </c>
      <c r="H1238" s="404">
        <f t="shared" ref="H1238:H1301" si="159">$B1238/($B1238+$C$15+($B1238/$E$15))</f>
        <v>0.3410827644733464</v>
      </c>
      <c r="I1238" s="404">
        <f t="shared" ref="I1238:I1301" si="160">$B1238/($B1238+$C$16+($B1238/$E$16))</f>
        <v>0.25872698669161104</v>
      </c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</row>
    <row r="1239" spans="2:29" x14ac:dyDescent="0.3">
      <c r="B1239" s="256">
        <f t="shared" si="153"/>
        <v>1218</v>
      </c>
      <c r="C1239" s="404">
        <f t="shared" si="154"/>
        <v>0.42371771826557275</v>
      </c>
      <c r="D1239" s="404">
        <f t="shared" si="155"/>
        <v>0.26731269203497993</v>
      </c>
      <c r="E1239" s="404">
        <f t="shared" si="156"/>
        <v>0.3815311364490665</v>
      </c>
      <c r="F1239" s="404">
        <f t="shared" si="157"/>
        <v>0.38493703505615789</v>
      </c>
      <c r="G1239" s="404">
        <f t="shared" si="158"/>
        <v>0.2833085225158169</v>
      </c>
      <c r="H1239" s="404">
        <f t="shared" si="159"/>
        <v>0.34120053127093641</v>
      </c>
      <c r="I1239" s="404">
        <f t="shared" si="160"/>
        <v>0.25886253506758483</v>
      </c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</row>
    <row r="1240" spans="2:29" x14ac:dyDescent="0.3">
      <c r="B1240" s="256">
        <f t="shared" si="153"/>
        <v>1219</v>
      </c>
      <c r="C1240" s="404">
        <f t="shared" si="154"/>
        <v>0.42389917766289636</v>
      </c>
      <c r="D1240" s="404">
        <f t="shared" si="155"/>
        <v>0.26740898056789664</v>
      </c>
      <c r="E1240" s="404">
        <f t="shared" si="156"/>
        <v>0.38162920293031122</v>
      </c>
      <c r="F1240" s="404">
        <f t="shared" si="157"/>
        <v>0.38508679255762929</v>
      </c>
      <c r="G1240" s="404">
        <f t="shared" si="158"/>
        <v>0.28347079250899171</v>
      </c>
      <c r="H1240" s="404">
        <f t="shared" si="159"/>
        <v>0.34131818600124925</v>
      </c>
      <c r="I1240" s="404">
        <f t="shared" si="160"/>
        <v>0.2589980028045723</v>
      </c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</row>
    <row r="1241" spans="2:29" x14ac:dyDescent="0.3">
      <c r="B1241" s="256">
        <f t="shared" si="153"/>
        <v>1220</v>
      </c>
      <c r="C1241" s="404">
        <f t="shared" si="154"/>
        <v>0.42408049469206849</v>
      </c>
      <c r="D1241" s="404">
        <f t="shared" si="155"/>
        <v>0.26750518047323024</v>
      </c>
      <c r="E1241" s="404">
        <f t="shared" si="156"/>
        <v>0.38172715894868586</v>
      </c>
      <c r="F1241" s="404">
        <f t="shared" si="157"/>
        <v>0.38523642083834553</v>
      </c>
      <c r="G1241" s="404">
        <f t="shared" si="158"/>
        <v>0.28363298202107873</v>
      </c>
      <c r="H1241" s="404">
        <f t="shared" si="159"/>
        <v>0.34143572882417411</v>
      </c>
      <c r="I1241" s="404">
        <f t="shared" si="160"/>
        <v>0.25913338997451146</v>
      </c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</row>
    <row r="1242" spans="2:29" x14ac:dyDescent="0.3">
      <c r="B1242" s="256">
        <f t="shared" si="153"/>
        <v>1221</v>
      </c>
      <c r="C1242" s="404">
        <f t="shared" si="154"/>
        <v>0.42426166952057093</v>
      </c>
      <c r="D1242" s="404">
        <f t="shared" si="155"/>
        <v>0.26760129187328852</v>
      </c>
      <c r="E1242" s="404">
        <f t="shared" si="156"/>
        <v>0.38182500469072483</v>
      </c>
      <c r="F1242" s="404">
        <f t="shared" si="157"/>
        <v>0.38538592006548483</v>
      </c>
      <c r="G1242" s="404">
        <f t="shared" si="158"/>
        <v>0.28379509111193757</v>
      </c>
      <c r="H1242" s="404">
        <f t="shared" si="159"/>
        <v>0.34155315989929635</v>
      </c>
      <c r="I1242" s="404">
        <f t="shared" si="160"/>
        <v>0.25926869664925473</v>
      </c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</row>
    <row r="1243" spans="2:29" x14ac:dyDescent="0.3">
      <c r="B1243" s="256">
        <f t="shared" ref="B1243:B1306" si="161">B1242+1</f>
        <v>1222</v>
      </c>
      <c r="C1243" s="404">
        <f t="shared" si="154"/>
        <v>0.42444270231562253</v>
      </c>
      <c r="D1243" s="404">
        <f t="shared" si="155"/>
        <v>0.26769731489015458</v>
      </c>
      <c r="E1243" s="404">
        <f t="shared" si="156"/>
        <v>0.38192274034254281</v>
      </c>
      <c r="F1243" s="404">
        <f t="shared" si="157"/>
        <v>0.38553529040593731</v>
      </c>
      <c r="G1243" s="404">
        <f t="shared" si="158"/>
        <v>0.28395711984136823</v>
      </c>
      <c r="H1243" s="404">
        <f t="shared" si="159"/>
        <v>0.34167047938589801</v>
      </c>
      <c r="I1243" s="404">
        <f t="shared" si="160"/>
        <v>0.25940392290056891</v>
      </c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</row>
    <row r="1244" spans="2:29" x14ac:dyDescent="0.3">
      <c r="B1244" s="256">
        <f t="shared" si="161"/>
        <v>1223</v>
      </c>
      <c r="C1244" s="404">
        <f t="shared" si="154"/>
        <v>0.42462359324418036</v>
      </c>
      <c r="D1244" s="404">
        <f t="shared" si="155"/>
        <v>0.26779324964568701</v>
      </c>
      <c r="E1244" s="404">
        <f t="shared" si="156"/>
        <v>0.38202036608983569</v>
      </c>
      <c r="F1244" s="404">
        <f t="shared" si="157"/>
        <v>0.38568453202630532</v>
      </c>
      <c r="G1244" s="404">
        <f t="shared" si="158"/>
        <v>0.2841190682691116</v>
      </c>
      <c r="H1244" s="404">
        <f t="shared" si="159"/>
        <v>0.34178768744295851</v>
      </c>
      <c r="I1244" s="404">
        <f t="shared" si="160"/>
        <v>0.25953906880013583</v>
      </c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</row>
    <row r="1245" spans="2:29" x14ac:dyDescent="0.3">
      <c r="B1245" s="256">
        <f t="shared" si="161"/>
        <v>1224</v>
      </c>
      <c r="C1245" s="404">
        <f t="shared" si="154"/>
        <v>0.42480434247293986</v>
      </c>
      <c r="D1245" s="404">
        <f t="shared" si="155"/>
        <v>0.26788909626152041</v>
      </c>
      <c r="E1245" s="404">
        <f t="shared" si="156"/>
        <v>0.38211788211788211</v>
      </c>
      <c r="F1245" s="404">
        <f t="shared" si="157"/>
        <v>0.38583364509290435</v>
      </c>
      <c r="G1245" s="404">
        <f t="shared" si="158"/>
        <v>0.28428093645484948</v>
      </c>
      <c r="H1245" s="404">
        <f t="shared" si="159"/>
        <v>0.34190478422915543</v>
      </c>
      <c r="I1245" s="404">
        <f t="shared" si="160"/>
        <v>0.25967413441955189</v>
      </c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</row>
    <row r="1246" spans="2:29" x14ac:dyDescent="0.3">
      <c r="B1246" s="256">
        <f t="shared" si="161"/>
        <v>1225</v>
      </c>
      <c r="C1246" s="404">
        <f t="shared" si="154"/>
        <v>0.42498495016833515</v>
      </c>
      <c r="D1246" s="404">
        <f t="shared" si="155"/>
        <v>0.26798485485906609</v>
      </c>
      <c r="E1246" s="404">
        <f t="shared" si="156"/>
        <v>0.38221528861154447</v>
      </c>
      <c r="F1246" s="404">
        <f t="shared" si="157"/>
        <v>0.38598262977176329</v>
      </c>
      <c r="G1246" s="404">
        <f t="shared" si="158"/>
        <v>0.28444272445820429</v>
      </c>
      <c r="H1246" s="404">
        <f t="shared" si="159"/>
        <v>0.34202176990286526</v>
      </c>
      <c r="I1246" s="404">
        <f t="shared" si="160"/>
        <v>0.25980911983032873</v>
      </c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</row>
    <row r="1247" spans="2:29" x14ac:dyDescent="0.3">
      <c r="B1247" s="256">
        <f t="shared" si="161"/>
        <v>1226</v>
      </c>
      <c r="C1247" s="404">
        <f t="shared" si="154"/>
        <v>0.42516541649654011</v>
      </c>
      <c r="D1247" s="404">
        <f t="shared" si="155"/>
        <v>0.26808052555951234</v>
      </c>
      <c r="E1247" s="404">
        <f t="shared" si="156"/>
        <v>0.38231258575527005</v>
      </c>
      <c r="F1247" s="404">
        <f t="shared" si="157"/>
        <v>0.38613148622862536</v>
      </c>
      <c r="G1247" s="404">
        <f t="shared" si="158"/>
        <v>0.28460443233873961</v>
      </c>
      <c r="H1247" s="404">
        <f t="shared" si="159"/>
        <v>0.34213864462216392</v>
      </c>
      <c r="I1247" s="404">
        <f t="shared" si="160"/>
        <v>0.25994402510389281</v>
      </c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</row>
    <row r="1248" spans="2:29" x14ac:dyDescent="0.3">
      <c r="B1248" s="256">
        <f t="shared" si="161"/>
        <v>1227</v>
      </c>
      <c r="C1248" s="404">
        <f t="shared" si="154"/>
        <v>0.42534574162346844</v>
      </c>
      <c r="D1248" s="404">
        <f t="shared" si="155"/>
        <v>0.26817610848382517</v>
      </c>
      <c r="E1248" s="404">
        <f t="shared" si="156"/>
        <v>0.38240977373309232</v>
      </c>
      <c r="F1248" s="404">
        <f t="shared" si="157"/>
        <v>0.38628021462894863</v>
      </c>
      <c r="G1248" s="404">
        <f t="shared" si="158"/>
        <v>0.2847660601559599</v>
      </c>
      <c r="H1248" s="404">
        <f t="shared" si="159"/>
        <v>0.34225540854482789</v>
      </c>
      <c r="I1248" s="404">
        <f t="shared" si="160"/>
        <v>0.2600788503115859</v>
      </c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</row>
    <row r="1249" spans="2:29" x14ac:dyDescent="0.3">
      <c r="B1249" s="256">
        <f t="shared" si="161"/>
        <v>1228</v>
      </c>
      <c r="C1249" s="404">
        <f t="shared" si="154"/>
        <v>0.42552592571477438</v>
      </c>
      <c r="D1249" s="404">
        <f t="shared" si="155"/>
        <v>0.26827160375274878</v>
      </c>
      <c r="E1249" s="404">
        <f t="shared" si="156"/>
        <v>0.38250685272863194</v>
      </c>
      <c r="F1249" s="404">
        <f t="shared" si="157"/>
        <v>0.38642881513790656</v>
      </c>
      <c r="G1249" s="404">
        <f t="shared" si="158"/>
        <v>0.28492760796931071</v>
      </c>
      <c r="H1249" s="404">
        <f t="shared" si="159"/>
        <v>0.34237206182833435</v>
      </c>
      <c r="I1249" s="404">
        <f t="shared" si="160"/>
        <v>0.26021359552466522</v>
      </c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</row>
    <row r="1250" spans="2:29" x14ac:dyDescent="0.3">
      <c r="B1250" s="256">
        <f t="shared" si="161"/>
        <v>1229</v>
      </c>
      <c r="C1250" s="404">
        <f t="shared" si="154"/>
        <v>0.42570596893585305</v>
      </c>
      <c r="D1250" s="404">
        <f t="shared" si="155"/>
        <v>0.26836701148680586</v>
      </c>
      <c r="E1250" s="404">
        <f t="shared" si="156"/>
        <v>0.38260382292509809</v>
      </c>
      <c r="F1250" s="404">
        <f t="shared" si="157"/>
        <v>0.3865772879203887</v>
      </c>
      <c r="G1250" s="404">
        <f t="shared" si="158"/>
        <v>0.28508907583817888</v>
      </c>
      <c r="H1250" s="404">
        <f t="shared" si="159"/>
        <v>0.34248860462986241</v>
      </c>
      <c r="I1250" s="404">
        <f t="shared" si="160"/>
        <v>0.26034826081430323</v>
      </c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</row>
    <row r="1251" spans="2:29" x14ac:dyDescent="0.3">
      <c r="B1251" s="256">
        <f t="shared" si="161"/>
        <v>1230</v>
      </c>
      <c r="C1251" s="404">
        <f t="shared" si="154"/>
        <v>0.4258858714518412</v>
      </c>
      <c r="D1251" s="404">
        <f t="shared" si="155"/>
        <v>0.26846233180629842</v>
      </c>
      <c r="E1251" s="404">
        <f t="shared" si="156"/>
        <v>0.38270068450528938</v>
      </c>
      <c r="F1251" s="404">
        <f t="shared" si="157"/>
        <v>0.38672563314100128</v>
      </c>
      <c r="G1251" s="404">
        <f t="shared" si="158"/>
        <v>0.2852504638218924</v>
      </c>
      <c r="H1251" s="404">
        <f t="shared" si="159"/>
        <v>0.34260503710629348</v>
      </c>
      <c r="I1251" s="404">
        <f t="shared" si="160"/>
        <v>0.2604828462515883</v>
      </c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</row>
    <row r="1252" spans="2:29" x14ac:dyDescent="0.3">
      <c r="B1252" s="256">
        <f t="shared" si="161"/>
        <v>1231</v>
      </c>
      <c r="C1252" s="404">
        <f t="shared" si="154"/>
        <v>0.42606563342761733</v>
      </c>
      <c r="D1252" s="404">
        <f t="shared" si="155"/>
        <v>0.26855756483130794</v>
      </c>
      <c r="E1252" s="404">
        <f t="shared" si="156"/>
        <v>0.38279743765159524</v>
      </c>
      <c r="F1252" s="404">
        <f t="shared" si="157"/>
        <v>0.38687385096406779</v>
      </c>
      <c r="G1252" s="404">
        <f t="shared" si="158"/>
        <v>0.28541177197972056</v>
      </c>
      <c r="H1252" s="404">
        <f t="shared" si="159"/>
        <v>0.34272135941421211</v>
      </c>
      <c r="I1252" s="404">
        <f t="shared" si="160"/>
        <v>0.26061735190752428</v>
      </c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</row>
    <row r="1253" spans="2:29" x14ac:dyDescent="0.3">
      <c r="B1253" s="256">
        <f t="shared" si="161"/>
        <v>1232</v>
      </c>
      <c r="C1253" s="404">
        <f t="shared" si="154"/>
        <v>0.42624525502780281</v>
      </c>
      <c r="D1253" s="404">
        <f t="shared" si="155"/>
        <v>0.26865271068169616</v>
      </c>
      <c r="E1253" s="404">
        <f t="shared" si="156"/>
        <v>0.38289408254599705</v>
      </c>
      <c r="F1253" s="404">
        <f t="shared" si="157"/>
        <v>0.38702194155362957</v>
      </c>
      <c r="G1253" s="404">
        <f t="shared" si="158"/>
        <v>0.28557300037087402</v>
      </c>
      <c r="H1253" s="404">
        <f t="shared" si="159"/>
        <v>0.3428375717099067</v>
      </c>
      <c r="I1253" s="404">
        <f t="shared" si="160"/>
        <v>0.26075177785303083</v>
      </c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</row>
    <row r="1254" spans="2:29" x14ac:dyDescent="0.3">
      <c r="B1254" s="256">
        <f t="shared" si="161"/>
        <v>1233</v>
      </c>
      <c r="C1254" s="404">
        <f t="shared" si="154"/>
        <v>0.42642473641676154</v>
      </c>
      <c r="D1254" s="404">
        <f t="shared" si="155"/>
        <v>0.26874776947710555</v>
      </c>
      <c r="E1254" s="404">
        <f t="shared" si="156"/>
        <v>0.38299061937006895</v>
      </c>
      <c r="F1254" s="404">
        <f t="shared" si="157"/>
        <v>0.38716990507344645</v>
      </c>
      <c r="G1254" s="404">
        <f t="shared" si="158"/>
        <v>0.285734149054505</v>
      </c>
      <c r="H1254" s="404">
        <f t="shared" si="159"/>
        <v>0.34295367414937011</v>
      </c>
      <c r="I1254" s="404">
        <f t="shared" si="160"/>
        <v>0.26088612415894374</v>
      </c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</row>
    <row r="1255" spans="2:29" x14ac:dyDescent="0.3">
      <c r="B1255" s="256">
        <f t="shared" si="161"/>
        <v>1234</v>
      </c>
      <c r="C1255" s="404">
        <f t="shared" si="154"/>
        <v>0.42660407775860143</v>
      </c>
      <c r="D1255" s="404">
        <f t="shared" si="155"/>
        <v>0.26884274133695957</v>
      </c>
      <c r="E1255" s="404">
        <f t="shared" si="156"/>
        <v>0.38308704830497953</v>
      </c>
      <c r="F1255" s="404">
        <f t="shared" si="157"/>
        <v>0.38731774168699745</v>
      </c>
      <c r="G1255" s="404">
        <f t="shared" si="158"/>
        <v>0.28589521808970719</v>
      </c>
      <c r="H1255" s="404">
        <f t="shared" si="159"/>
        <v>0.34306966688830048</v>
      </c>
      <c r="I1255" s="404">
        <f t="shared" si="160"/>
        <v>0.26102039089601486</v>
      </c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</row>
    <row r="1256" spans="2:29" x14ac:dyDescent="0.3">
      <c r="B1256" s="256">
        <f t="shared" si="161"/>
        <v>1235</v>
      </c>
      <c r="C1256" s="404">
        <f t="shared" si="154"/>
        <v>0.42678327921717385</v>
      </c>
      <c r="D1256" s="404">
        <f t="shared" si="155"/>
        <v>0.26893762638046353</v>
      </c>
      <c r="E1256" s="404">
        <f t="shared" si="156"/>
        <v>0.3831833695314924</v>
      </c>
      <c r="F1256" s="404">
        <f t="shared" si="157"/>
        <v>0.38746545155748113</v>
      </c>
      <c r="G1256" s="404">
        <f t="shared" si="158"/>
        <v>0.28605620753551575</v>
      </c>
      <c r="H1256" s="404">
        <f t="shared" si="159"/>
        <v>0.34318555008210183</v>
      </c>
      <c r="I1256" s="404">
        <f t="shared" si="160"/>
        <v>0.26115457813491222</v>
      </c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</row>
    <row r="1257" spans="2:29" x14ac:dyDescent="0.3">
      <c r="B1257" s="256">
        <f t="shared" si="161"/>
        <v>1236</v>
      </c>
      <c r="C1257" s="404">
        <f t="shared" si="154"/>
        <v>0.4269623409560751</v>
      </c>
      <c r="D1257" s="404">
        <f t="shared" si="155"/>
        <v>0.26903242472660471</v>
      </c>
      <c r="E1257" s="404">
        <f t="shared" si="156"/>
        <v>0.38327958322996775</v>
      </c>
      <c r="F1257" s="404">
        <f t="shared" si="157"/>
        <v>0.38761303484781651</v>
      </c>
      <c r="G1257" s="404">
        <f t="shared" si="158"/>
        <v>0.28621711745090778</v>
      </c>
      <c r="H1257" s="404">
        <f t="shared" si="159"/>
        <v>0.3433013238858848</v>
      </c>
      <c r="I1257" s="404">
        <f t="shared" si="160"/>
        <v>0.26128868594622023</v>
      </c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</row>
    <row r="1258" spans="2:29" x14ac:dyDescent="0.3">
      <c r="B1258" s="256">
        <f t="shared" si="161"/>
        <v>1237</v>
      </c>
      <c r="C1258" s="404">
        <f t="shared" si="154"/>
        <v>0.42714126313864625</v>
      </c>
      <c r="D1258" s="404">
        <f t="shared" si="155"/>
        <v>0.26912713649415321</v>
      </c>
      <c r="E1258" s="404">
        <f t="shared" si="156"/>
        <v>0.38337568958036322</v>
      </c>
      <c r="F1258" s="404">
        <f t="shared" si="157"/>
        <v>0.38776049172064331</v>
      </c>
      <c r="G1258" s="404">
        <f t="shared" si="158"/>
        <v>0.28637794789480187</v>
      </c>
      <c r="H1258" s="404">
        <f t="shared" si="159"/>
        <v>0.34341698845446722</v>
      </c>
      <c r="I1258" s="404">
        <f t="shared" si="160"/>
        <v>0.26142271440043957</v>
      </c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</row>
    <row r="1259" spans="2:29" x14ac:dyDescent="0.3">
      <c r="B1259" s="256">
        <f t="shared" si="161"/>
        <v>1238</v>
      </c>
      <c r="C1259" s="404">
        <f t="shared" si="154"/>
        <v>0.42732004592797401</v>
      </c>
      <c r="D1259" s="404">
        <f t="shared" si="155"/>
        <v>0.2692217618016623</v>
      </c>
      <c r="E1259" s="404">
        <f t="shared" si="156"/>
        <v>0.38347168876223514</v>
      </c>
      <c r="F1259" s="404">
        <f t="shared" si="157"/>
        <v>0.38790782233832299</v>
      </c>
      <c r="G1259" s="404">
        <f t="shared" si="158"/>
        <v>0.28653869892605849</v>
      </c>
      <c r="H1259" s="404">
        <f t="shared" si="159"/>
        <v>0.3435325439423752</v>
      </c>
      <c r="I1259" s="404">
        <f t="shared" si="160"/>
        <v>0.26155666356798785</v>
      </c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</row>
    <row r="1260" spans="2:29" x14ac:dyDescent="0.3">
      <c r="B1260" s="256">
        <f t="shared" si="161"/>
        <v>1239</v>
      </c>
      <c r="C1260" s="404">
        <f t="shared" si="154"/>
        <v>0.42749868948689085</v>
      </c>
      <c r="D1260" s="404">
        <f t="shared" si="155"/>
        <v>0.26931630076746871</v>
      </c>
      <c r="E1260" s="404">
        <f t="shared" si="156"/>
        <v>0.38356758095473964</v>
      </c>
      <c r="F1260" s="404">
        <f t="shared" si="157"/>
        <v>0.3880550268629388</v>
      </c>
      <c r="G1260" s="404">
        <f t="shared" si="158"/>
        <v>0.28669937060348016</v>
      </c>
      <c r="H1260" s="404">
        <f t="shared" si="159"/>
        <v>0.34364799050384326</v>
      </c>
      <c r="I1260" s="404">
        <f t="shared" si="160"/>
        <v>0.26169053351919908</v>
      </c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</row>
    <row r="1261" spans="2:29" x14ac:dyDescent="0.3">
      <c r="B1261" s="256">
        <f t="shared" si="161"/>
        <v>1240</v>
      </c>
      <c r="C1261" s="404">
        <f t="shared" si="154"/>
        <v>0.42767719397797604</v>
      </c>
      <c r="D1261" s="404">
        <f t="shared" si="155"/>
        <v>0.26941075350969346</v>
      </c>
      <c r="E1261" s="404">
        <f t="shared" si="156"/>
        <v>0.38366336633663367</v>
      </c>
      <c r="F1261" s="404">
        <f t="shared" si="157"/>
        <v>0.38820210545629685</v>
      </c>
      <c r="G1261" s="404">
        <f t="shared" si="158"/>
        <v>0.28685996298581123</v>
      </c>
      <c r="H1261" s="404">
        <f t="shared" si="159"/>
        <v>0.34376332829281531</v>
      </c>
      <c r="I1261" s="404">
        <f t="shared" si="160"/>
        <v>0.26182432432432434</v>
      </c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</row>
    <row r="1262" spans="2:29" x14ac:dyDescent="0.3">
      <c r="B1262" s="256">
        <f t="shared" si="161"/>
        <v>1241</v>
      </c>
      <c r="C1262" s="404">
        <f t="shared" si="154"/>
        <v>0.42785555956355542</v>
      </c>
      <c r="D1262" s="404">
        <f t="shared" si="155"/>
        <v>0.26950512014624217</v>
      </c>
      <c r="E1262" s="404">
        <f t="shared" si="156"/>
        <v>0.38375904508627617</v>
      </c>
      <c r="F1262" s="404">
        <f t="shared" si="157"/>
        <v>0.38834905827992661</v>
      </c>
      <c r="G1262" s="404">
        <f t="shared" si="158"/>
        <v>0.28702047613173798</v>
      </c>
      <c r="H1262" s="404">
        <f t="shared" si="159"/>
        <v>0.34387855746294538</v>
      </c>
      <c r="I1262" s="404">
        <f t="shared" si="160"/>
        <v>0.26195803605353152</v>
      </c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</row>
    <row r="1263" spans="2:29" x14ac:dyDescent="0.3">
      <c r="B1263" s="256">
        <f t="shared" si="161"/>
        <v>1242</v>
      </c>
      <c r="C1263" s="404">
        <f t="shared" si="154"/>
        <v>0.42803378640570267</v>
      </c>
      <c r="D1263" s="404">
        <f t="shared" si="155"/>
        <v>0.26959940079480565</v>
      </c>
      <c r="E1263" s="404">
        <f t="shared" si="156"/>
        <v>0.3838546173816294</v>
      </c>
      <c r="F1263" s="404">
        <f t="shared" si="157"/>
        <v>0.38849588549508118</v>
      </c>
      <c r="G1263" s="404">
        <f t="shared" si="158"/>
        <v>0.287180910099889</v>
      </c>
      <c r="H1263" s="404">
        <f t="shared" si="159"/>
        <v>0.34399367816759824</v>
      </c>
      <c r="I1263" s="404">
        <f t="shared" si="160"/>
        <v>0.26209166877690554</v>
      </c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</row>
    <row r="1264" spans="2:29" x14ac:dyDescent="0.3">
      <c r="B1264" s="256">
        <f t="shared" si="161"/>
        <v>1243</v>
      </c>
      <c r="C1264" s="404">
        <f t="shared" si="154"/>
        <v>0.42821187466623922</v>
      </c>
      <c r="D1264" s="404">
        <f t="shared" si="155"/>
        <v>0.26969359557286016</v>
      </c>
      <c r="E1264" s="404">
        <f t="shared" si="156"/>
        <v>0.38395008340025943</v>
      </c>
      <c r="F1264" s="404">
        <f t="shared" si="157"/>
        <v>0.38864258726273826</v>
      </c>
      <c r="G1264" s="404">
        <f t="shared" si="158"/>
        <v>0.28734126494883488</v>
      </c>
      <c r="H1264" s="404">
        <f t="shared" si="159"/>
        <v>0.34410869055985005</v>
      </c>
      <c r="I1264" s="404">
        <f t="shared" si="160"/>
        <v>0.26222522256444875</v>
      </c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</row>
    <row r="1265" spans="2:29" x14ac:dyDescent="0.3">
      <c r="B1265" s="256">
        <f t="shared" si="161"/>
        <v>1244</v>
      </c>
      <c r="C1265" s="404">
        <f t="shared" si="154"/>
        <v>0.42838982450673502</v>
      </c>
      <c r="D1265" s="404">
        <f t="shared" si="155"/>
        <v>0.26978770459766832</v>
      </c>
      <c r="E1265" s="404">
        <f t="shared" si="156"/>
        <v>0.38404544331933815</v>
      </c>
      <c r="F1265" s="404">
        <f t="shared" si="157"/>
        <v>0.38878916374360051</v>
      </c>
      <c r="G1265" s="404">
        <f t="shared" si="158"/>
        <v>0.28750154073708861</v>
      </c>
      <c r="H1265" s="404">
        <f t="shared" si="159"/>
        <v>0.34422359479248904</v>
      </c>
      <c r="I1265" s="404">
        <f t="shared" si="160"/>
        <v>0.26235869748608065</v>
      </c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</row>
    <row r="1266" spans="2:29" x14ac:dyDescent="0.3">
      <c r="B1266" s="256">
        <f t="shared" si="161"/>
        <v>1245</v>
      </c>
      <c r="C1266" s="404">
        <f t="shared" si="154"/>
        <v>0.42856763608850895</v>
      </c>
      <c r="D1266" s="404">
        <f t="shared" si="155"/>
        <v>0.26988172798627902</v>
      </c>
      <c r="E1266" s="404">
        <f t="shared" si="156"/>
        <v>0.38414069731564332</v>
      </c>
      <c r="F1266" s="404">
        <f t="shared" si="157"/>
        <v>0.38893561509809643</v>
      </c>
      <c r="G1266" s="404">
        <f t="shared" si="158"/>
        <v>0.28766173752310537</v>
      </c>
      <c r="H1266" s="404">
        <f t="shared" si="159"/>
        <v>0.34433839101801617</v>
      </c>
      <c r="I1266" s="404">
        <f t="shared" si="160"/>
        <v>0.26249209361163822</v>
      </c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</row>
    <row r="1267" spans="2:29" x14ac:dyDescent="0.3">
      <c r="B1267" s="256">
        <f t="shared" si="161"/>
        <v>1246</v>
      </c>
      <c r="C1267" s="404">
        <f t="shared" si="154"/>
        <v>0.4287453095726293</v>
      </c>
      <c r="D1267" s="404">
        <f t="shared" si="155"/>
        <v>0.26997566585552851</v>
      </c>
      <c r="E1267" s="404">
        <f t="shared" si="156"/>
        <v>0.38423584556556062</v>
      </c>
      <c r="F1267" s="404">
        <f t="shared" si="157"/>
        <v>0.38908194148638048</v>
      </c>
      <c r="G1267" s="404">
        <f t="shared" si="158"/>
        <v>0.28782185536528276</v>
      </c>
      <c r="H1267" s="404">
        <f t="shared" si="159"/>
        <v>0.34445307938864594</v>
      </c>
      <c r="I1267" s="404">
        <f t="shared" si="160"/>
        <v>0.262625411010876</v>
      </c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</row>
    <row r="1268" spans="2:29" x14ac:dyDescent="0.3">
      <c r="B1268" s="256">
        <f t="shared" si="161"/>
        <v>1247</v>
      </c>
      <c r="C1268" s="404">
        <f t="shared" si="154"/>
        <v>0.4289228451199143</v>
      </c>
      <c r="D1268" s="404">
        <f t="shared" si="155"/>
        <v>0.27006951832204051</v>
      </c>
      <c r="E1268" s="404">
        <f t="shared" si="156"/>
        <v>0.38433088824508416</v>
      </c>
      <c r="F1268" s="404">
        <f t="shared" si="157"/>
        <v>0.38922814306833398</v>
      </c>
      <c r="G1268" s="404">
        <f t="shared" si="158"/>
        <v>0.28798189432196086</v>
      </c>
      <c r="H1268" s="404">
        <f t="shared" si="159"/>
        <v>0.34456766005630685</v>
      </c>
      <c r="I1268" s="404">
        <f t="shared" si="160"/>
        <v>0.26275864975346619</v>
      </c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</row>
    <row r="1269" spans="2:29" x14ac:dyDescent="0.3">
      <c r="B1269" s="256">
        <f t="shared" si="161"/>
        <v>1248</v>
      </c>
      <c r="C1269" s="404">
        <f t="shared" si="154"/>
        <v>0.4291002428909324</v>
      </c>
      <c r="D1269" s="404">
        <f t="shared" si="155"/>
        <v>0.27016328550222662</v>
      </c>
      <c r="E1269" s="404">
        <f t="shared" si="156"/>
        <v>0.38442582552981763</v>
      </c>
      <c r="F1269" s="404">
        <f t="shared" si="157"/>
        <v>0.3893742200035657</v>
      </c>
      <c r="G1269" s="404">
        <f t="shared" si="158"/>
        <v>0.28814185445142226</v>
      </c>
      <c r="H1269" s="404">
        <f t="shared" si="159"/>
        <v>0.34468213317264235</v>
      </c>
      <c r="I1269" s="404">
        <f t="shared" si="160"/>
        <v>0.26289180990899902</v>
      </c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</row>
    <row r="1270" spans="2:29" x14ac:dyDescent="0.3">
      <c r="B1270" s="256">
        <f t="shared" si="161"/>
        <v>1249</v>
      </c>
      <c r="C1270" s="404">
        <f t="shared" si="154"/>
        <v>0.42927750304600326</v>
      </c>
      <c r="D1270" s="404">
        <f t="shared" si="155"/>
        <v>0.27025696751228723</v>
      </c>
      <c r="E1270" s="404">
        <f t="shared" si="156"/>
        <v>0.38452065759497572</v>
      </c>
      <c r="F1270" s="404">
        <f t="shared" si="157"/>
        <v>0.38952017245141241</v>
      </c>
      <c r="G1270" s="404">
        <f t="shared" si="158"/>
        <v>0.28830173581189217</v>
      </c>
      <c r="H1270" s="404">
        <f t="shared" si="159"/>
        <v>0.34479649888901115</v>
      </c>
      <c r="I1270" s="404">
        <f t="shared" si="160"/>
        <v>0.26302489154698228</v>
      </c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</row>
    <row r="1271" spans="2:29" x14ac:dyDescent="0.3">
      <c r="B1271" s="256">
        <f t="shared" si="161"/>
        <v>1250</v>
      </c>
      <c r="C1271" s="404">
        <f t="shared" si="154"/>
        <v>0.4294546257451976</v>
      </c>
      <c r="D1271" s="404">
        <f t="shared" si="155"/>
        <v>0.27035056446821154</v>
      </c>
      <c r="E1271" s="404">
        <f t="shared" si="156"/>
        <v>0.38461538461538464</v>
      </c>
      <c r="F1271" s="404">
        <f t="shared" si="157"/>
        <v>0.3896660005709392</v>
      </c>
      <c r="G1271" s="404">
        <f t="shared" si="158"/>
        <v>0.28846153846153849</v>
      </c>
      <c r="H1271" s="404">
        <f t="shared" si="159"/>
        <v>0.34491075735648818</v>
      </c>
      <c r="I1271" s="404">
        <f t="shared" si="160"/>
        <v>0.26315789473684209</v>
      </c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</row>
    <row r="1272" spans="2:29" x14ac:dyDescent="0.3">
      <c r="B1272" s="256">
        <f t="shared" si="161"/>
        <v>1251</v>
      </c>
      <c r="C1272" s="404">
        <f t="shared" si="154"/>
        <v>0.4296316111483382</v>
      </c>
      <c r="D1272" s="404">
        <f t="shared" si="155"/>
        <v>0.27044407648577828</v>
      </c>
      <c r="E1272" s="404">
        <f t="shared" si="156"/>
        <v>0.38471000676548373</v>
      </c>
      <c r="F1272" s="404">
        <f t="shared" si="157"/>
        <v>0.38981170452094055</v>
      </c>
      <c r="G1272" s="404">
        <f t="shared" si="158"/>
        <v>0.28862126245847181</v>
      </c>
      <c r="H1272" s="404">
        <f t="shared" si="159"/>
        <v>0.34502490872586511</v>
      </c>
      <c r="I1272" s="404">
        <f t="shared" si="160"/>
        <v>0.26329081954792272</v>
      </c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</row>
    <row r="1273" spans="2:29" x14ac:dyDescent="0.3">
      <c r="B1273" s="256">
        <f t="shared" si="161"/>
        <v>1252</v>
      </c>
      <c r="C1273" s="404">
        <f t="shared" si="154"/>
        <v>0.4298084594149999</v>
      </c>
      <c r="D1273" s="404">
        <f t="shared" si="155"/>
        <v>0.27053750368055623</v>
      </c>
      <c r="E1273" s="404">
        <f t="shared" si="156"/>
        <v>0.38480452421932632</v>
      </c>
      <c r="F1273" s="404">
        <f t="shared" si="157"/>
        <v>0.38995728445994043</v>
      </c>
      <c r="G1273" s="404">
        <f t="shared" si="158"/>
        <v>0.28878090786074551</v>
      </c>
      <c r="H1273" s="404">
        <f t="shared" si="159"/>
        <v>0.3451389531476512</v>
      </c>
      <c r="I1273" s="404">
        <f t="shared" si="160"/>
        <v>0.26342366604948658</v>
      </c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</row>
    <row r="1274" spans="2:29" x14ac:dyDescent="0.3">
      <c r="B1274" s="256">
        <f t="shared" si="161"/>
        <v>1253</v>
      </c>
      <c r="C1274" s="404">
        <f t="shared" si="154"/>
        <v>0.42998517070451064</v>
      </c>
      <c r="D1274" s="404">
        <f t="shared" si="155"/>
        <v>0.27063084616790445</v>
      </c>
      <c r="E1274" s="404">
        <f t="shared" si="156"/>
        <v>0.38489893715058054</v>
      </c>
      <c r="F1274" s="404">
        <f t="shared" si="157"/>
        <v>0.39010274054619332</v>
      </c>
      <c r="G1274" s="404">
        <f t="shared" si="158"/>
        <v>0.28894047472635587</v>
      </c>
      <c r="H1274" s="404">
        <f t="shared" si="159"/>
        <v>0.34525289077207361</v>
      </c>
      <c r="I1274" s="404">
        <f t="shared" si="160"/>
        <v>0.26355643431071474</v>
      </c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</row>
    <row r="1275" spans="2:29" x14ac:dyDescent="0.3">
      <c r="B1275" s="256">
        <f t="shared" si="161"/>
        <v>1254</v>
      </c>
      <c r="C1275" s="404">
        <f t="shared" si="154"/>
        <v>0.43016174517595146</v>
      </c>
      <c r="D1275" s="404">
        <f t="shared" si="155"/>
        <v>0.27072410406297304</v>
      </c>
      <c r="E1275" s="404">
        <f t="shared" si="156"/>
        <v>0.38499324573253102</v>
      </c>
      <c r="F1275" s="404">
        <f t="shared" si="157"/>
        <v>0.39024807293768421</v>
      </c>
      <c r="G1275" s="404">
        <f t="shared" si="158"/>
        <v>0.28909996311324232</v>
      </c>
      <c r="H1275" s="404">
        <f t="shared" si="159"/>
        <v>0.3453667217490784</v>
      </c>
      <c r="I1275" s="404">
        <f t="shared" si="160"/>
        <v>0.26368912440070652</v>
      </c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</row>
    <row r="1276" spans="2:29" x14ac:dyDescent="0.3">
      <c r="B1276" s="256">
        <f t="shared" si="161"/>
        <v>1255</v>
      </c>
      <c r="C1276" s="404">
        <f t="shared" si="154"/>
        <v>0.43033818298815724</v>
      </c>
      <c r="D1276" s="404">
        <f t="shared" si="155"/>
        <v>0.27081727748070333</v>
      </c>
      <c r="E1276" s="404">
        <f t="shared" si="156"/>
        <v>0.38508745013807916</v>
      </c>
      <c r="F1276" s="404">
        <f t="shared" si="157"/>
        <v>0.39039328179212979</v>
      </c>
      <c r="G1276" s="404">
        <f t="shared" si="158"/>
        <v>0.28925937307928701</v>
      </c>
      <c r="H1276" s="404">
        <f t="shared" si="159"/>
        <v>0.34548044622833107</v>
      </c>
      <c r="I1276" s="404">
        <f t="shared" si="160"/>
        <v>0.26382173638848011</v>
      </c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</row>
    <row r="1277" spans="2:29" x14ac:dyDescent="0.3">
      <c r="B1277" s="256">
        <f t="shared" si="161"/>
        <v>1256</v>
      </c>
      <c r="C1277" s="404">
        <f t="shared" si="154"/>
        <v>0.43051448429971695</v>
      </c>
      <c r="D1277" s="404">
        <f t="shared" si="155"/>
        <v>0.27091036653582873</v>
      </c>
      <c r="E1277" s="404">
        <f t="shared" si="156"/>
        <v>0.38518155053974484</v>
      </c>
      <c r="F1277" s="404">
        <f t="shared" si="157"/>
        <v>0.3905383672669786</v>
      </c>
      <c r="G1277" s="404">
        <f t="shared" si="158"/>
        <v>0.28941870468231534</v>
      </c>
      <c r="H1277" s="404">
        <f t="shared" si="159"/>
        <v>0.34559406435921708</v>
      </c>
      <c r="I1277" s="404">
        <f t="shared" si="160"/>
        <v>0.26395427034297247</v>
      </c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</row>
    <row r="1278" spans="2:29" x14ac:dyDescent="0.3">
      <c r="B1278" s="256">
        <f t="shared" si="161"/>
        <v>1257</v>
      </c>
      <c r="C1278" s="404">
        <f t="shared" si="154"/>
        <v>0.4306906492689746</v>
      </c>
      <c r="D1278" s="404">
        <f t="shared" si="155"/>
        <v>0.27100337134287483</v>
      </c>
      <c r="E1278" s="404">
        <f t="shared" si="156"/>
        <v>0.38527554710966716</v>
      </c>
      <c r="F1278" s="404">
        <f t="shared" si="157"/>
        <v>0.3906833295194117</v>
      </c>
      <c r="G1278" s="404">
        <f t="shared" si="158"/>
        <v>0.28957795798009583</v>
      </c>
      <c r="H1278" s="404">
        <f t="shared" si="159"/>
        <v>0.34570757629084276</v>
      </c>
      <c r="I1278" s="404">
        <f t="shared" si="160"/>
        <v>0.2640867263330392</v>
      </c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</row>
    <row r="1279" spans="2:29" x14ac:dyDescent="0.3">
      <c r="B1279" s="256">
        <f t="shared" si="161"/>
        <v>1258</v>
      </c>
      <c r="C1279" s="404">
        <f t="shared" si="154"/>
        <v>0.4308666780540289</v>
      </c>
      <c r="D1279" s="404">
        <f t="shared" si="155"/>
        <v>0.27109629201615998</v>
      </c>
      <c r="E1279" s="404">
        <f t="shared" si="156"/>
        <v>0.38536944001960544</v>
      </c>
      <c r="F1279" s="404">
        <f t="shared" si="157"/>
        <v>0.39082816870634346</v>
      </c>
      <c r="G1279" s="404">
        <f t="shared" si="158"/>
        <v>0.28973713303034027</v>
      </c>
      <c r="H1279" s="404">
        <f t="shared" si="159"/>
        <v>0.34582098217203577</v>
      </c>
      <c r="I1279" s="404">
        <f t="shared" si="160"/>
        <v>0.26421910442745528</v>
      </c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</row>
    <row r="1280" spans="2:29" x14ac:dyDescent="0.3">
      <c r="B1280" s="256">
        <f t="shared" si="161"/>
        <v>1259</v>
      </c>
      <c r="C1280" s="404">
        <f t="shared" si="154"/>
        <v>0.43104257081273473</v>
      </c>
      <c r="D1280" s="404">
        <f t="shared" si="155"/>
        <v>0.27118912866979589</v>
      </c>
      <c r="E1280" s="404">
        <f t="shared" si="156"/>
        <v>0.38546322944094058</v>
      </c>
      <c r="F1280" s="404">
        <f t="shared" si="157"/>
        <v>0.39097288498442168</v>
      </c>
      <c r="G1280" s="404">
        <f t="shared" si="158"/>
        <v>0.28989622989070368</v>
      </c>
      <c r="H1280" s="404">
        <f t="shared" si="159"/>
        <v>0.34593428215134586</v>
      </c>
      <c r="I1280" s="404">
        <f t="shared" si="160"/>
        <v>0.26435140469491453</v>
      </c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</row>
    <row r="1281" spans="2:29" x14ac:dyDescent="0.3">
      <c r="B1281" s="256">
        <f t="shared" si="161"/>
        <v>1260</v>
      </c>
      <c r="C1281" s="404">
        <f t="shared" si="154"/>
        <v>0.43121832770270269</v>
      </c>
      <c r="D1281" s="404">
        <f t="shared" si="155"/>
        <v>0.27128188141768794</v>
      </c>
      <c r="E1281" s="404">
        <f t="shared" si="156"/>
        <v>0.38555691554467564</v>
      </c>
      <c r="F1281" s="404">
        <f t="shared" si="157"/>
        <v>0.39111747851002865</v>
      </c>
      <c r="G1281" s="404">
        <f t="shared" si="158"/>
        <v>0.29005524861878451</v>
      </c>
      <c r="H1281" s="404">
        <f t="shared" si="159"/>
        <v>0.34604747637704536</v>
      </c>
      <c r="I1281" s="404">
        <f t="shared" si="160"/>
        <v>0.26448362720403024</v>
      </c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</row>
    <row r="1282" spans="2:29" x14ac:dyDescent="0.3">
      <c r="B1282" s="256">
        <f t="shared" si="161"/>
        <v>1261</v>
      </c>
      <c r="C1282" s="404">
        <f t="shared" si="154"/>
        <v>0.43139394888130023</v>
      </c>
      <c r="D1282" s="404">
        <f t="shared" si="155"/>
        <v>0.27137455037353581</v>
      </c>
      <c r="E1282" s="404">
        <f t="shared" si="156"/>
        <v>0.3856504985014374</v>
      </c>
      <c r="F1282" s="404">
        <f t="shared" si="157"/>
        <v>0.39126194943928133</v>
      </c>
      <c r="G1282" s="404">
        <f t="shared" si="158"/>
        <v>0.29021418927212472</v>
      </c>
      <c r="H1282" s="404">
        <f t="shared" si="159"/>
        <v>0.3461605649971301</v>
      </c>
      <c r="I1282" s="404">
        <f t="shared" si="160"/>
        <v>0.26461577202333492</v>
      </c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</row>
    <row r="1283" spans="2:29" x14ac:dyDescent="0.3">
      <c r="B1283" s="256">
        <f t="shared" si="161"/>
        <v>1262</v>
      </c>
      <c r="C1283" s="404">
        <f t="shared" si="154"/>
        <v>0.43156943450565177</v>
      </c>
      <c r="D1283" s="404">
        <f t="shared" si="155"/>
        <v>0.27146713565083375</v>
      </c>
      <c r="E1283" s="404">
        <f t="shared" si="156"/>
        <v>0.38574397848147696</v>
      </c>
      <c r="F1283" s="404">
        <f t="shared" si="157"/>
        <v>0.39140629792803211</v>
      </c>
      <c r="G1283" s="404">
        <f t="shared" si="158"/>
        <v>0.29037305190820961</v>
      </c>
      <c r="H1283" s="404">
        <f t="shared" si="159"/>
        <v>0.34627354815931966</v>
      </c>
      <c r="I1283" s="404">
        <f t="shared" si="160"/>
        <v>0.26474783922128053</v>
      </c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</row>
    <row r="1284" spans="2:29" x14ac:dyDescent="0.3">
      <c r="B1284" s="256">
        <f t="shared" si="161"/>
        <v>1263</v>
      </c>
      <c r="C1284" s="404">
        <f t="shared" si="154"/>
        <v>0.43174478473263928</v>
      </c>
      <c r="D1284" s="404">
        <f t="shared" si="155"/>
        <v>0.27155963736287109</v>
      </c>
      <c r="E1284" s="404">
        <f t="shared" si="156"/>
        <v>0.38583735565467098</v>
      </c>
      <c r="F1284" s="404">
        <f t="shared" si="157"/>
        <v>0.39155052413186936</v>
      </c>
      <c r="G1284" s="404">
        <f t="shared" si="158"/>
        <v>0.29053183658446818</v>
      </c>
      <c r="H1284" s="404">
        <f t="shared" si="159"/>
        <v>0.34638642601105846</v>
      </c>
      <c r="I1284" s="404">
        <f t="shared" si="160"/>
        <v>0.26487982886623884</v>
      </c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</row>
    <row r="1285" spans="2:29" x14ac:dyDescent="0.3">
      <c r="B1285" s="256">
        <f t="shared" si="161"/>
        <v>1264</v>
      </c>
      <c r="C1285" s="404">
        <f t="shared" si="154"/>
        <v>0.43191999971890277</v>
      </c>
      <c r="D1285" s="404">
        <f t="shared" si="155"/>
        <v>0.27165205562273276</v>
      </c>
      <c r="E1285" s="404">
        <f t="shared" si="156"/>
        <v>0.38593063019052276</v>
      </c>
      <c r="F1285" s="404">
        <f t="shared" si="157"/>
        <v>0.39169462820611778</v>
      </c>
      <c r="G1285" s="404">
        <f t="shared" si="158"/>
        <v>0.29069054335827305</v>
      </c>
      <c r="H1285" s="404">
        <f t="shared" si="159"/>
        <v>0.34649919869951612</v>
      </c>
      <c r="I1285" s="404">
        <f t="shared" si="160"/>
        <v>0.26501174102650116</v>
      </c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</row>
    <row r="1286" spans="2:29" x14ac:dyDescent="0.3">
      <c r="B1286" s="256">
        <f t="shared" si="161"/>
        <v>1265</v>
      </c>
      <c r="C1286" s="404">
        <f t="shared" si="154"/>
        <v>0.43209507962084059</v>
      </c>
      <c r="D1286" s="404">
        <f t="shared" si="155"/>
        <v>0.27174439054329991</v>
      </c>
      <c r="E1286" s="404">
        <f t="shared" si="156"/>
        <v>0.38602380225816296</v>
      </c>
      <c r="F1286" s="404">
        <f t="shared" si="157"/>
        <v>0.39183861030583939</v>
      </c>
      <c r="G1286" s="404">
        <f t="shared" si="158"/>
        <v>0.29084917228694057</v>
      </c>
      <c r="H1286" s="404">
        <f t="shared" si="159"/>
        <v>0.34661186637158814</v>
      </c>
      <c r="I1286" s="404">
        <f t="shared" si="160"/>
        <v>0.26514357577027875</v>
      </c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</row>
    <row r="1287" spans="2:29" x14ac:dyDescent="0.3">
      <c r="B1287" s="256">
        <f t="shared" si="161"/>
        <v>1266</v>
      </c>
      <c r="C1287" s="404">
        <f t="shared" si="154"/>
        <v>0.43227002459461028</v>
      </c>
      <c r="D1287" s="404">
        <f t="shared" si="155"/>
        <v>0.27183664223725007</v>
      </c>
      <c r="E1287" s="404">
        <f t="shared" si="156"/>
        <v>0.38611687202635109</v>
      </c>
      <c r="F1287" s="404">
        <f t="shared" si="157"/>
        <v>0.39198247058583352</v>
      </c>
      <c r="G1287" s="404">
        <f t="shared" si="158"/>
        <v>0.29100772342773079</v>
      </c>
      <c r="H1287" s="404">
        <f t="shared" si="159"/>
        <v>0.34672442917389656</v>
      </c>
      <c r="I1287" s="404">
        <f t="shared" si="160"/>
        <v>0.26527533316570279</v>
      </c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</row>
    <row r="1288" spans="2:29" x14ac:dyDescent="0.3">
      <c r="B1288" s="256">
        <f t="shared" si="161"/>
        <v>1267</v>
      </c>
      <c r="C1288" s="404">
        <f t="shared" si="154"/>
        <v>0.4324448347961285</v>
      </c>
      <c r="D1288" s="404">
        <f t="shared" si="155"/>
        <v>0.27192881081705766</v>
      </c>
      <c r="E1288" s="404">
        <f t="shared" si="156"/>
        <v>0.38620983966347622</v>
      </c>
      <c r="F1288" s="404">
        <f t="shared" si="157"/>
        <v>0.39212620920063807</v>
      </c>
      <c r="G1288" s="404">
        <f t="shared" si="158"/>
        <v>0.29116619683784778</v>
      </c>
      <c r="H1288" s="404">
        <f t="shared" si="159"/>
        <v>0.34683688725279055</v>
      </c>
      <c r="I1288" s="404">
        <f t="shared" si="160"/>
        <v>0.2654070132808245</v>
      </c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</row>
    <row r="1289" spans="2:29" x14ac:dyDescent="0.3">
      <c r="B1289" s="256">
        <f t="shared" si="161"/>
        <v>1268</v>
      </c>
      <c r="C1289" s="404">
        <f t="shared" si="154"/>
        <v>0.43261951038107199</v>
      </c>
      <c r="D1289" s="404">
        <f t="shared" si="155"/>
        <v>0.27202089639499472</v>
      </c>
      <c r="E1289" s="404">
        <f t="shared" si="156"/>
        <v>0.38630270533755789</v>
      </c>
      <c r="F1289" s="404">
        <f t="shared" si="157"/>
        <v>0.39226982630452911</v>
      </c>
      <c r="G1289" s="404">
        <f t="shared" si="158"/>
        <v>0.29132459257443938</v>
      </c>
      <c r="H1289" s="404">
        <f t="shared" si="159"/>
        <v>0.3469492407543473</v>
      </c>
      <c r="I1289" s="404">
        <f t="shared" si="160"/>
        <v>0.26553861618361535</v>
      </c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</row>
    <row r="1290" spans="2:29" x14ac:dyDescent="0.3">
      <c r="B1290" s="256">
        <f t="shared" si="161"/>
        <v>1269</v>
      </c>
      <c r="C1290" s="404">
        <f t="shared" si="154"/>
        <v>0.43279405150487771</v>
      </c>
      <c r="D1290" s="404">
        <f t="shared" si="155"/>
        <v>0.27211289908313091</v>
      </c>
      <c r="E1290" s="404">
        <f t="shared" si="156"/>
        <v>0.38639546921624751</v>
      </c>
      <c r="F1290" s="404">
        <f t="shared" si="157"/>
        <v>0.39241332205152252</v>
      </c>
      <c r="G1290" s="404">
        <f t="shared" si="158"/>
        <v>0.29148291069459753</v>
      </c>
      <c r="H1290" s="404">
        <f t="shared" si="159"/>
        <v>0.34706148982437213</v>
      </c>
      <c r="I1290" s="404">
        <f t="shared" si="160"/>
        <v>0.26567014194196709</v>
      </c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</row>
    <row r="1291" spans="2:29" x14ac:dyDescent="0.3">
      <c r="B1291" s="256">
        <f t="shared" si="161"/>
        <v>1270</v>
      </c>
      <c r="C1291" s="404">
        <f t="shared" si="154"/>
        <v>0.4329684583227435</v>
      </c>
      <c r="D1291" s="404">
        <f t="shared" si="155"/>
        <v>0.27220481899333443</v>
      </c>
      <c r="E1291" s="404">
        <f t="shared" si="156"/>
        <v>0.38648813146682898</v>
      </c>
      <c r="F1291" s="404">
        <f t="shared" si="157"/>
        <v>0.39255669659537373</v>
      </c>
      <c r="G1291" s="404">
        <f t="shared" si="158"/>
        <v>0.29164115125535822</v>
      </c>
      <c r="H1291" s="404">
        <f t="shared" si="159"/>
        <v>0.34717363460839973</v>
      </c>
      <c r="I1291" s="404">
        <f t="shared" si="160"/>
        <v>0.26580159062369191</v>
      </c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</row>
    <row r="1292" spans="2:29" x14ac:dyDescent="0.3">
      <c r="B1292" s="256">
        <f t="shared" si="161"/>
        <v>1271</v>
      </c>
      <c r="C1292" s="404">
        <f t="shared" si="154"/>
        <v>0.43314273098962824</v>
      </c>
      <c r="D1292" s="404">
        <f t="shared" si="155"/>
        <v>0.27229665623727228</v>
      </c>
      <c r="E1292" s="404">
        <f t="shared" si="156"/>
        <v>0.38658069225621994</v>
      </c>
      <c r="F1292" s="404">
        <f t="shared" si="157"/>
        <v>0.39269995008957848</v>
      </c>
      <c r="G1292" s="404">
        <f t="shared" si="158"/>
        <v>0.29179931431370149</v>
      </c>
      <c r="H1292" s="404">
        <f t="shared" si="159"/>
        <v>0.34728567525169435</v>
      </c>
      <c r="I1292" s="404">
        <f t="shared" si="160"/>
        <v>0.26593296229652258</v>
      </c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</row>
    <row r="1293" spans="2:29" x14ac:dyDescent="0.3">
      <c r="B1293" s="256">
        <f t="shared" si="161"/>
        <v>1272</v>
      </c>
      <c r="C1293" s="404">
        <f t="shared" si="154"/>
        <v>0.43331686966025285</v>
      </c>
      <c r="D1293" s="404">
        <f t="shared" si="155"/>
        <v>0.27238841092641053</v>
      </c>
      <c r="E1293" s="404">
        <f t="shared" si="156"/>
        <v>0.38667315175097278</v>
      </c>
      <c r="F1293" s="404">
        <f t="shared" si="157"/>
        <v>0.39284308268737356</v>
      </c>
      <c r="G1293" s="404">
        <f t="shared" si="158"/>
        <v>0.29195739992655156</v>
      </c>
      <c r="H1293" s="404">
        <f t="shared" si="159"/>
        <v>0.34739761189925056</v>
      </c>
      <c r="I1293" s="404">
        <f t="shared" si="160"/>
        <v>0.26606425702811243</v>
      </c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</row>
    <row r="1294" spans="2:29" x14ac:dyDescent="0.3">
      <c r="B1294" s="256">
        <f t="shared" si="161"/>
        <v>1273</v>
      </c>
      <c r="C1294" s="404">
        <f t="shared" si="154"/>
        <v>0.43349087448910006</v>
      </c>
      <c r="D1294" s="404">
        <f t="shared" si="155"/>
        <v>0.27248008317201511</v>
      </c>
      <c r="E1294" s="404">
        <f t="shared" si="156"/>
        <v>0.38676551011727534</v>
      </c>
      <c r="F1294" s="404">
        <f t="shared" si="157"/>
        <v>0.39298609454173727</v>
      </c>
      <c r="G1294" s="404">
        <f t="shared" si="158"/>
        <v>0.29211540815077713</v>
      </c>
      <c r="H1294" s="404">
        <f t="shared" si="159"/>
        <v>0.34750944469579392</v>
      </c>
      <c r="I1294" s="404">
        <f t="shared" si="160"/>
        <v>0.26619547488603573</v>
      </c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</row>
    <row r="1295" spans="2:29" x14ac:dyDescent="0.3">
      <c r="B1295" s="256">
        <f t="shared" si="161"/>
        <v>1274</v>
      </c>
      <c r="C1295" s="404">
        <f t="shared" si="154"/>
        <v>0.43366474563041552</v>
      </c>
      <c r="D1295" s="404">
        <f t="shared" si="155"/>
        <v>0.2725716730851519</v>
      </c>
      <c r="E1295" s="404">
        <f t="shared" si="156"/>
        <v>0.3868577675209523</v>
      </c>
      <c r="F1295" s="404">
        <f t="shared" si="157"/>
        <v>0.39312898580538985</v>
      </c>
      <c r="G1295" s="404">
        <f t="shared" si="158"/>
        <v>0.29227333904319097</v>
      </c>
      <c r="H1295" s="404">
        <f t="shared" si="159"/>
        <v>0.34762117378578161</v>
      </c>
      <c r="I1295" s="404">
        <f t="shared" si="160"/>
        <v>0.26632661593778745</v>
      </c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</row>
    <row r="1296" spans="2:29" x14ac:dyDescent="0.3">
      <c r="B1296" s="256">
        <f t="shared" si="161"/>
        <v>1275</v>
      </c>
      <c r="C1296" s="404">
        <f t="shared" si="154"/>
        <v>0.43383848323820767</v>
      </c>
      <c r="D1296" s="404">
        <f t="shared" si="155"/>
        <v>0.27266318077668761</v>
      </c>
      <c r="E1296" s="404">
        <f t="shared" si="156"/>
        <v>0.38694992412746587</v>
      </c>
      <c r="F1296" s="404">
        <f t="shared" si="157"/>
        <v>0.393271756630794</v>
      </c>
      <c r="G1296" s="404">
        <f t="shared" si="158"/>
        <v>0.29243119266055045</v>
      </c>
      <c r="H1296" s="404">
        <f t="shared" si="159"/>
        <v>0.34773279931340295</v>
      </c>
      <c r="I1296" s="404">
        <f t="shared" si="160"/>
        <v>0.2664576802507837</v>
      </c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</row>
    <row r="1297" spans="2:29" x14ac:dyDescent="0.3">
      <c r="B1297" s="256">
        <f t="shared" si="161"/>
        <v>1276</v>
      </c>
      <c r="C1297" s="404">
        <f t="shared" si="154"/>
        <v>0.43401208746624886</v>
      </c>
      <c r="D1297" s="404">
        <f t="shared" si="155"/>
        <v>0.27275460635728982</v>
      </c>
      <c r="E1297" s="404">
        <f t="shared" si="156"/>
        <v>0.38704198010191698</v>
      </c>
      <c r="F1297" s="404">
        <f t="shared" si="157"/>
        <v>0.39341440717015563</v>
      </c>
      <c r="G1297" s="404">
        <f t="shared" si="158"/>
        <v>0.29258896905955728</v>
      </c>
      <c r="H1297" s="404">
        <f t="shared" si="159"/>
        <v>0.34784432142258009</v>
      </c>
      <c r="I1297" s="404">
        <f t="shared" si="160"/>
        <v>0.26658866789236169</v>
      </c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</row>
    <row r="1298" spans="2:29" x14ac:dyDescent="0.3">
      <c r="B1298" s="256">
        <f t="shared" si="161"/>
        <v>1277</v>
      </c>
      <c r="C1298" s="404">
        <f t="shared" si="154"/>
        <v>0.43418555846807499</v>
      </c>
      <c r="D1298" s="404">
        <f t="shared" si="155"/>
        <v>0.27284594993742767</v>
      </c>
      <c r="E1298" s="404">
        <f t="shared" si="156"/>
        <v>0.3871339356090463</v>
      </c>
      <c r="F1298" s="404">
        <f t="shared" si="157"/>
        <v>0.39355693757542443</v>
      </c>
      <c r="G1298" s="404">
        <f t="shared" si="158"/>
        <v>0.2927466682968578</v>
      </c>
      <c r="H1298" s="404">
        <f t="shared" si="159"/>
        <v>0.34795574025696868</v>
      </c>
      <c r="I1298" s="404">
        <f t="shared" si="160"/>
        <v>0.26671957892977982</v>
      </c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</row>
    <row r="1299" spans="2:29" x14ac:dyDescent="0.3">
      <c r="B1299" s="256">
        <f t="shared" si="161"/>
        <v>1278</v>
      </c>
      <c r="C1299" s="404">
        <f t="shared" si="154"/>
        <v>0.43435889639698672</v>
      </c>
      <c r="D1299" s="404">
        <f t="shared" si="155"/>
        <v>0.27293721162737211</v>
      </c>
      <c r="E1299" s="404">
        <f t="shared" si="156"/>
        <v>0.38722579081323477</v>
      </c>
      <c r="F1299" s="404">
        <f t="shared" si="157"/>
        <v>0.39369934799829381</v>
      </c>
      <c r="G1299" s="404">
        <f t="shared" si="158"/>
        <v>0.29290429042904292</v>
      </c>
      <c r="H1299" s="404">
        <f t="shared" si="159"/>
        <v>0.3480670559599584</v>
      </c>
      <c r="I1299" s="404">
        <f t="shared" si="160"/>
        <v>0.26685041343021798</v>
      </c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</row>
    <row r="1300" spans="2:29" x14ac:dyDescent="0.3">
      <c r="B1300" s="256">
        <f t="shared" si="161"/>
        <v>1279</v>
      </c>
      <c r="C1300" s="404">
        <f t="shared" si="154"/>
        <v>0.43453210140604953</v>
      </c>
      <c r="D1300" s="404">
        <f t="shared" si="155"/>
        <v>0.2730283915371966</v>
      </c>
      <c r="E1300" s="404">
        <f t="shared" si="156"/>
        <v>0.38731754587850525</v>
      </c>
      <c r="F1300" s="404">
        <f t="shared" si="157"/>
        <v>0.39384163859020244</v>
      </c>
      <c r="G1300" s="404">
        <f t="shared" si="158"/>
        <v>0.29306183551264819</v>
      </c>
      <c r="H1300" s="404">
        <f t="shared" si="159"/>
        <v>0.34817826867467355</v>
      </c>
      <c r="I1300" s="404">
        <f t="shared" si="160"/>
        <v>0.26698117146077732</v>
      </c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</row>
    <row r="1301" spans="2:29" x14ac:dyDescent="0.3">
      <c r="B1301" s="256">
        <f t="shared" si="161"/>
        <v>1280</v>
      </c>
      <c r="C1301" s="404">
        <f t="shared" si="154"/>
        <v>0.43470517364809413</v>
      </c>
      <c r="D1301" s="404">
        <f t="shared" si="155"/>
        <v>0.2731194897767773</v>
      </c>
      <c r="E1301" s="404">
        <f t="shared" si="156"/>
        <v>0.38740920096852299</v>
      </c>
      <c r="F1301" s="404">
        <f t="shared" si="157"/>
        <v>0.39398380950233386</v>
      </c>
      <c r="G1301" s="404">
        <f t="shared" si="158"/>
        <v>0.29321930360415394</v>
      </c>
      <c r="H1301" s="404">
        <f t="shared" si="159"/>
        <v>0.34828937854397379</v>
      </c>
      <c r="I1301" s="404">
        <f t="shared" si="160"/>
        <v>0.26711185308848079</v>
      </c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</row>
    <row r="1302" spans="2:29" x14ac:dyDescent="0.3">
      <c r="B1302" s="256">
        <f t="shared" si="161"/>
        <v>1281</v>
      </c>
      <c r="C1302" s="404">
        <f t="shared" ref="C1302:C1365" si="162">$B1302/($B1302+$C$10+($B1302/$E$10))</f>
        <v>0.43487811327571718</v>
      </c>
      <c r="D1302" s="404">
        <f t="shared" ref="D1302:D1365" si="163">$B1302/($B1302+$C$11+($B1302/$E$11))</f>
        <v>0.27321050645579381</v>
      </c>
      <c r="E1302" s="404">
        <f t="shared" ref="E1302:E1365" si="164">$B1302/($B1302+$C$12+($B1302/$E$12))</f>
        <v>0.38750075624659686</v>
      </c>
      <c r="F1302" s="404">
        <f t="shared" ref="F1302:F1365" si="165">$B1302/($B1302+$C$13+($B1302/$E$13))</f>
        <v>0.39412586088561763</v>
      </c>
      <c r="G1302" s="404">
        <f t="shared" ref="G1302:G1365" si="166">$B1302/($B1302+$C$14+($B1302/$E$14))</f>
        <v>0.29337669475998535</v>
      </c>
      <c r="H1302" s="404">
        <f t="shared" ref="H1302:H1365" si="167">$B1302/($B1302+$C$15+($B1302/$E$15))</f>
        <v>0.34840038571045467</v>
      </c>
      <c r="I1302" s="404">
        <f t="shared" ref="I1302:I1365" si="168">$B1302/($B1302+$C$16+($B1302/$E$16))</f>
        <v>0.26724245838027288</v>
      </c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</row>
    <row r="1303" spans="2:29" x14ac:dyDescent="0.3">
      <c r="B1303" s="256">
        <f t="shared" si="161"/>
        <v>1282</v>
      </c>
      <c r="C1303" s="404">
        <f t="shared" si="162"/>
        <v>0.43505092044128141</v>
      </c>
      <c r="D1303" s="404">
        <f t="shared" si="163"/>
        <v>0.27330144168372922</v>
      </c>
      <c r="E1303" s="404">
        <f t="shared" si="164"/>
        <v>0.38759221187568027</v>
      </c>
      <c r="F1303" s="404">
        <f t="shared" si="165"/>
        <v>0.39426779289072938</v>
      </c>
      <c r="G1303" s="404">
        <f t="shared" si="166"/>
        <v>0.29353400903651244</v>
      </c>
      <c r="H1303" s="404">
        <f t="shared" si="167"/>
        <v>0.34851129031644823</v>
      </c>
      <c r="I1303" s="404">
        <f t="shared" si="168"/>
        <v>0.2673729874030199</v>
      </c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</row>
    <row r="1304" spans="2:29" x14ac:dyDescent="0.3">
      <c r="B1304" s="256">
        <f t="shared" si="161"/>
        <v>1283</v>
      </c>
      <c r="C1304" s="404">
        <f t="shared" si="162"/>
        <v>0.4352235952969164</v>
      </c>
      <c r="D1304" s="404">
        <f t="shared" si="163"/>
        <v>0.27339229556987071</v>
      </c>
      <c r="E1304" s="404">
        <f t="shared" si="164"/>
        <v>0.38768356801837189</v>
      </c>
      <c r="F1304" s="404">
        <f t="shared" si="165"/>
        <v>0.39440960566809186</v>
      </c>
      <c r="G1304" s="404">
        <f t="shared" si="166"/>
        <v>0.29369124649005002</v>
      </c>
      <c r="H1304" s="404">
        <f t="shared" si="167"/>
        <v>0.3486220925040236</v>
      </c>
      <c r="I1304" s="404">
        <f t="shared" si="168"/>
        <v>0.2675034402235103</v>
      </c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</row>
    <row r="1305" spans="2:29" x14ac:dyDescent="0.3">
      <c r="B1305" s="256">
        <f t="shared" si="161"/>
        <v>1284</v>
      </c>
      <c r="C1305" s="404">
        <f t="shared" si="162"/>
        <v>0.43539613799451871</v>
      </c>
      <c r="D1305" s="404">
        <f t="shared" si="163"/>
        <v>0.27348306822331031</v>
      </c>
      <c r="E1305" s="404">
        <f t="shared" si="164"/>
        <v>0.38777482483691716</v>
      </c>
      <c r="F1305" s="404">
        <f t="shared" si="165"/>
        <v>0.39455129936787514</v>
      </c>
      <c r="G1305" s="404">
        <f t="shared" si="166"/>
        <v>0.29384840717685828</v>
      </c>
      <c r="H1305" s="404">
        <f t="shared" si="167"/>
        <v>0.34873279241498767</v>
      </c>
      <c r="I1305" s="404">
        <f t="shared" si="168"/>
        <v>0.26763381690845423</v>
      </c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</row>
    <row r="1306" spans="2:29" x14ac:dyDescent="0.3">
      <c r="B1306" s="256">
        <f t="shared" si="161"/>
        <v>1285</v>
      </c>
      <c r="C1306" s="404">
        <f t="shared" si="162"/>
        <v>0.43556854868575262</v>
      </c>
      <c r="D1306" s="404">
        <f t="shared" si="163"/>
        <v>0.2735737597529449</v>
      </c>
      <c r="E1306" s="404">
        <f t="shared" si="164"/>
        <v>0.38786598249320858</v>
      </c>
      <c r="F1306" s="404">
        <f t="shared" si="165"/>
        <v>0.39469287413999699</v>
      </c>
      <c r="G1306" s="404">
        <f t="shared" si="166"/>
        <v>0.29400549115314212</v>
      </c>
      <c r="H1306" s="404">
        <f t="shared" si="167"/>
        <v>0.34884339019088573</v>
      </c>
      <c r="I1306" s="404">
        <f t="shared" si="168"/>
        <v>0.26776411752448426</v>
      </c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</row>
    <row r="1307" spans="2:29" x14ac:dyDescent="0.3">
      <c r="B1307" s="256">
        <f t="shared" ref="B1307:B1370" si="169">B1306+1</f>
        <v>1286</v>
      </c>
      <c r="C1307" s="404">
        <f t="shared" si="162"/>
        <v>0.43574082752205034</v>
      </c>
      <c r="D1307" s="404">
        <f t="shared" si="163"/>
        <v>0.2736643702674767</v>
      </c>
      <c r="E1307" s="404">
        <f t="shared" si="164"/>
        <v>0.38795704114878726</v>
      </c>
      <c r="F1307" s="404">
        <f t="shared" si="165"/>
        <v>0.39483433013412389</v>
      </c>
      <c r="G1307" s="404">
        <f t="shared" si="166"/>
        <v>0.29416249847505183</v>
      </c>
      <c r="H1307" s="404">
        <f t="shared" si="167"/>
        <v>0.34895388597300181</v>
      </c>
      <c r="I1307" s="404">
        <f t="shared" si="168"/>
        <v>0.26789434213815516</v>
      </c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</row>
    <row r="1308" spans="2:29" x14ac:dyDescent="0.3">
      <c r="B1308" s="256">
        <f t="shared" si="169"/>
        <v>1287</v>
      </c>
      <c r="C1308" s="404">
        <f t="shared" si="162"/>
        <v>0.43591297465461265</v>
      </c>
      <c r="D1308" s="404">
        <f t="shared" si="163"/>
        <v>0.27375489987541407</v>
      </c>
      <c r="E1308" s="404">
        <f t="shared" si="164"/>
        <v>0.38804800096484354</v>
      </c>
      <c r="F1308" s="404">
        <f t="shared" si="165"/>
        <v>0.39497566749967117</v>
      </c>
      <c r="G1308" s="404">
        <f t="shared" si="166"/>
        <v>0.29431942919868276</v>
      </c>
      <c r="H1308" s="404">
        <f t="shared" si="167"/>
        <v>0.34906427990235966</v>
      </c>
      <c r="I1308" s="404">
        <f t="shared" si="168"/>
        <v>0.26802449081594398</v>
      </c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</row>
    <row r="1309" spans="2:29" x14ac:dyDescent="0.3">
      <c r="B1309" s="256">
        <f t="shared" si="169"/>
        <v>1288</v>
      </c>
      <c r="C1309" s="404">
        <f t="shared" si="162"/>
        <v>0.436084990234409</v>
      </c>
      <c r="D1309" s="404">
        <f t="shared" si="163"/>
        <v>0.27384534868507132</v>
      </c>
      <c r="E1309" s="404">
        <f t="shared" si="164"/>
        <v>0.38813886210221793</v>
      </c>
      <c r="F1309" s="404">
        <f t="shared" si="165"/>
        <v>0.39511688638580372</v>
      </c>
      <c r="G1309" s="404">
        <f t="shared" si="166"/>
        <v>0.29447628338007559</v>
      </c>
      <c r="H1309" s="404">
        <f t="shared" si="167"/>
        <v>0.34917457211972308</v>
      </c>
      <c r="I1309" s="404">
        <f t="shared" si="168"/>
        <v>0.2681545636242505</v>
      </c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</row>
    <row r="1310" spans="2:29" x14ac:dyDescent="0.3">
      <c r="B1310" s="256">
        <f t="shared" si="169"/>
        <v>1289</v>
      </c>
      <c r="C1310" s="404">
        <f t="shared" si="162"/>
        <v>0.43625687441217853</v>
      </c>
      <c r="D1310" s="404">
        <f t="shared" si="163"/>
        <v>0.27393571680456985</v>
      </c>
      <c r="E1310" s="404">
        <f t="shared" si="164"/>
        <v>0.38822962472140232</v>
      </c>
      <c r="F1310" s="404">
        <f t="shared" si="165"/>
        <v>0.39525798694143638</v>
      </c>
      <c r="G1310" s="404">
        <f t="shared" si="166"/>
        <v>0.29463306107521636</v>
      </c>
      <c r="H1310" s="404">
        <f t="shared" si="167"/>
        <v>0.34928476276559661</v>
      </c>
      <c r="I1310" s="404">
        <f t="shared" si="168"/>
        <v>0.26828456062939682</v>
      </c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</row>
    <row r="1311" spans="2:29" x14ac:dyDescent="0.3">
      <c r="B1311" s="256">
        <f t="shared" si="169"/>
        <v>1290</v>
      </c>
      <c r="C1311" s="404">
        <f t="shared" si="162"/>
        <v>0.4364286273384298</v>
      </c>
      <c r="D1311" s="404">
        <f t="shared" si="163"/>
        <v>0.27402600434183805</v>
      </c>
      <c r="E1311" s="404">
        <f t="shared" si="164"/>
        <v>0.38832028898254062</v>
      </c>
      <c r="F1311" s="404">
        <f t="shared" si="165"/>
        <v>0.39539896931523461</v>
      </c>
      <c r="G1311" s="404">
        <f t="shared" si="166"/>
        <v>0.29478976234003657</v>
      </c>
      <c r="H1311" s="404">
        <f t="shared" si="167"/>
        <v>0.34939485198022613</v>
      </c>
      <c r="I1311" s="404">
        <f t="shared" si="168"/>
        <v>0.26841448189762795</v>
      </c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</row>
    <row r="1312" spans="2:29" x14ac:dyDescent="0.3">
      <c r="B1312" s="256">
        <f t="shared" si="169"/>
        <v>1291</v>
      </c>
      <c r="C1312" s="404">
        <f t="shared" si="162"/>
        <v>0.43660024916344203</v>
      </c>
      <c r="D1312" s="404">
        <f t="shared" si="163"/>
        <v>0.27411621140461195</v>
      </c>
      <c r="E1312" s="404">
        <f t="shared" si="164"/>
        <v>0.38841085504542988</v>
      </c>
      <c r="F1312" s="404">
        <f t="shared" si="165"/>
        <v>0.39553983365561479</v>
      </c>
      <c r="G1312" s="404">
        <f t="shared" si="166"/>
        <v>0.29494638723041305</v>
      </c>
      <c r="H1312" s="404">
        <f t="shared" si="167"/>
        <v>0.34950483990359948</v>
      </c>
      <c r="I1312" s="404">
        <f t="shared" si="168"/>
        <v>0.2685443274951117</v>
      </c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</row>
    <row r="1313" spans="2:29" x14ac:dyDescent="0.3">
      <c r="B1313" s="256">
        <f t="shared" si="169"/>
        <v>1292</v>
      </c>
      <c r="C1313" s="404">
        <f t="shared" si="162"/>
        <v>0.43677174003726466</v>
      </c>
      <c r="D1313" s="404">
        <f t="shared" si="163"/>
        <v>0.27420633810043571</v>
      </c>
      <c r="E1313" s="404">
        <f t="shared" si="164"/>
        <v>0.38850132306952129</v>
      </c>
      <c r="F1313" s="404">
        <f t="shared" si="165"/>
        <v>0.39568058011074519</v>
      </c>
      <c r="G1313" s="404">
        <f t="shared" si="166"/>
        <v>0.29510293580216834</v>
      </c>
      <c r="H1313" s="404">
        <f t="shared" si="167"/>
        <v>0.34961472667544696</v>
      </c>
      <c r="I1313" s="404">
        <f t="shared" si="168"/>
        <v>0.26867409748793875</v>
      </c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</row>
    <row r="1314" spans="2:29" x14ac:dyDescent="0.3">
      <c r="B1314" s="256">
        <f t="shared" si="169"/>
        <v>1293</v>
      </c>
      <c r="C1314" s="404">
        <f t="shared" si="162"/>
        <v>0.4369431001097186</v>
      </c>
      <c r="D1314" s="404">
        <f t="shared" si="163"/>
        <v>0.27429638453666166</v>
      </c>
      <c r="E1314" s="404">
        <f t="shared" si="164"/>
        <v>0.38859169321392079</v>
      </c>
      <c r="F1314" s="404">
        <f t="shared" si="165"/>
        <v>0.39582120882854577</v>
      </c>
      <c r="G1314" s="404">
        <f t="shared" si="166"/>
        <v>0.29525940811107054</v>
      </c>
      <c r="H1314" s="404">
        <f t="shared" si="167"/>
        <v>0.349724512435242</v>
      </c>
      <c r="I1314" s="404">
        <f t="shared" si="168"/>
        <v>0.268803791942123</v>
      </c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</row>
    <row r="1315" spans="2:29" x14ac:dyDescent="0.3">
      <c r="B1315" s="256">
        <f t="shared" si="169"/>
        <v>1294</v>
      </c>
      <c r="C1315" s="404">
        <f t="shared" si="162"/>
        <v>0.43711432953039597</v>
      </c>
      <c r="D1315" s="404">
        <f t="shared" si="163"/>
        <v>0.27438635082045137</v>
      </c>
      <c r="E1315" s="404">
        <f t="shared" si="164"/>
        <v>0.38868196563739038</v>
      </c>
      <c r="F1315" s="404">
        <f t="shared" si="165"/>
        <v>0.39596171995668944</v>
      </c>
      <c r="G1315" s="404">
        <f t="shared" si="166"/>
        <v>0.29541580421283331</v>
      </c>
      <c r="H1315" s="404">
        <f t="shared" si="167"/>
        <v>0.34983419732220167</v>
      </c>
      <c r="I1315" s="404">
        <f t="shared" si="168"/>
        <v>0.26893341092360129</v>
      </c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</row>
    <row r="1316" spans="2:29" x14ac:dyDescent="0.3">
      <c r="B1316" s="256">
        <f t="shared" si="169"/>
        <v>1295</v>
      </c>
      <c r="C1316" s="404">
        <f t="shared" si="162"/>
        <v>0.43728542844866125</v>
      </c>
      <c r="D1316" s="404">
        <f t="shared" si="163"/>
        <v>0.27447623705877561</v>
      </c>
      <c r="E1316" s="404">
        <f t="shared" si="164"/>
        <v>0.38877214049834885</v>
      </c>
      <c r="F1316" s="404">
        <f t="shared" si="165"/>
        <v>0.39610211364260223</v>
      </c>
      <c r="G1316" s="404">
        <f t="shared" si="166"/>
        <v>0.29557212416311629</v>
      </c>
      <c r="H1316" s="404">
        <f t="shared" si="167"/>
        <v>0.34994378147528749</v>
      </c>
      <c r="I1316" s="404">
        <f t="shared" si="168"/>
        <v>0.26906295449823397</v>
      </c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</row>
    <row r="1317" spans="2:29" x14ac:dyDescent="0.3">
      <c r="B1317" s="256">
        <f t="shared" si="169"/>
        <v>1296</v>
      </c>
      <c r="C1317" s="404">
        <f t="shared" si="162"/>
        <v>0.43745639701365097</v>
      </c>
      <c r="D1317" s="404">
        <f t="shared" si="163"/>
        <v>0.27456604335841467</v>
      </c>
      <c r="E1317" s="404">
        <f t="shared" si="164"/>
        <v>0.38886221795487275</v>
      </c>
      <c r="F1317" s="404">
        <f t="shared" si="165"/>
        <v>0.39624239003346373</v>
      </c>
      <c r="G1317" s="404">
        <f t="shared" si="166"/>
        <v>0.29572836801752467</v>
      </c>
      <c r="H1317" s="404">
        <f t="shared" si="167"/>
        <v>0.35005326503320566</v>
      </c>
      <c r="I1317" s="404">
        <f t="shared" si="168"/>
        <v>0.2691924227318046</v>
      </c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</row>
    <row r="1318" spans="2:29" x14ac:dyDescent="0.3">
      <c r="B1318" s="256">
        <f t="shared" si="169"/>
        <v>1297</v>
      </c>
      <c r="C1318" s="404">
        <f t="shared" si="162"/>
        <v>0.43762723537427478</v>
      </c>
      <c r="D1318" s="404">
        <f t="shared" si="163"/>
        <v>0.2746557698259593</v>
      </c>
      <c r="E1318" s="404">
        <f t="shared" si="164"/>
        <v>0.38895219816469745</v>
      </c>
      <c r="F1318" s="404">
        <f t="shared" si="165"/>
        <v>0.39638254927620759</v>
      </c>
      <c r="G1318" s="404">
        <f t="shared" si="166"/>
        <v>0.29588453583160973</v>
      </c>
      <c r="H1318" s="404">
        <f t="shared" si="167"/>
        <v>0.35016264813440795</v>
      </c>
      <c r="I1318" s="404">
        <f t="shared" si="168"/>
        <v>0.26932181569002034</v>
      </c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</row>
    <row r="1319" spans="2:29" x14ac:dyDescent="0.3">
      <c r="B1319" s="256">
        <f t="shared" si="169"/>
        <v>1298</v>
      </c>
      <c r="C1319" s="404">
        <f t="shared" si="162"/>
        <v>0.43779794367921537</v>
      </c>
      <c r="D1319" s="404">
        <f t="shared" si="163"/>
        <v>0.2747454165678106</v>
      </c>
      <c r="E1319" s="404">
        <f t="shared" si="164"/>
        <v>0.38904208128521761</v>
      </c>
      <c r="F1319" s="404">
        <f t="shared" si="165"/>
        <v>0.39652259151752245</v>
      </c>
      <c r="G1319" s="404">
        <f t="shared" si="166"/>
        <v>0.29604062766086847</v>
      </c>
      <c r="H1319" s="404">
        <f t="shared" si="167"/>
        <v>0.35027193091709219</v>
      </c>
      <c r="I1319" s="404">
        <f t="shared" si="168"/>
        <v>0.26945113343851201</v>
      </c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</row>
    <row r="1320" spans="2:29" x14ac:dyDescent="0.3">
      <c r="B1320" s="256">
        <f t="shared" si="169"/>
        <v>1299</v>
      </c>
      <c r="C1320" s="404">
        <f t="shared" si="162"/>
        <v>0.43796852207692927</v>
      </c>
      <c r="D1320" s="404">
        <f t="shared" si="163"/>
        <v>0.27483498369018083</v>
      </c>
      <c r="E1320" s="404">
        <f t="shared" si="164"/>
        <v>0.38913186747348871</v>
      </c>
      <c r="F1320" s="404">
        <f t="shared" si="165"/>
        <v>0.3966625169038519</v>
      </c>
      <c r="G1320" s="404">
        <f t="shared" si="166"/>
        <v>0.29619664356074421</v>
      </c>
      <c r="H1320" s="404">
        <f t="shared" si="167"/>
        <v>0.35038111351920281</v>
      </c>
      <c r="I1320" s="404">
        <f t="shared" si="168"/>
        <v>0.26958037604283402</v>
      </c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</row>
    <row r="1321" spans="2:29" x14ac:dyDescent="0.3">
      <c r="B1321" s="256">
        <f t="shared" si="169"/>
        <v>1300</v>
      </c>
      <c r="C1321" s="404">
        <f t="shared" si="162"/>
        <v>0.43813897071564722</v>
      </c>
      <c r="D1321" s="404">
        <f t="shared" si="163"/>
        <v>0.27492447129909364</v>
      </c>
      <c r="E1321" s="404">
        <f t="shared" si="164"/>
        <v>0.38922155688622756</v>
      </c>
      <c r="F1321" s="404">
        <f t="shared" si="165"/>
        <v>0.39680232558139533</v>
      </c>
      <c r="G1321" s="404">
        <f t="shared" si="166"/>
        <v>0.29635258358662614</v>
      </c>
      <c r="H1321" s="404">
        <f t="shared" si="167"/>
        <v>0.3504901960784314</v>
      </c>
      <c r="I1321" s="404">
        <f t="shared" si="168"/>
        <v>0.26970954356846472</v>
      </c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</row>
    <row r="1322" spans="2:29" x14ac:dyDescent="0.3">
      <c r="B1322" s="256">
        <f t="shared" si="169"/>
        <v>1301</v>
      </c>
      <c r="C1322" s="404">
        <f t="shared" si="162"/>
        <v>0.4383092897433743</v>
      </c>
      <c r="D1322" s="404">
        <f t="shared" si="163"/>
        <v>0.27501387950038442</v>
      </c>
      <c r="E1322" s="404">
        <f t="shared" si="164"/>
        <v>0.38931114967981323</v>
      </c>
      <c r="F1322" s="404">
        <f t="shared" si="165"/>
        <v>0.39694201769610837</v>
      </c>
      <c r="G1322" s="404">
        <f t="shared" si="166"/>
        <v>0.29650844779384949</v>
      </c>
      <c r="H1322" s="404">
        <f t="shared" si="167"/>
        <v>0.35059917873221735</v>
      </c>
      <c r="I1322" s="404">
        <f t="shared" si="168"/>
        <v>0.26983863608080644</v>
      </c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</row>
    <row r="1323" spans="2:29" x14ac:dyDescent="0.3">
      <c r="B1323" s="256">
        <f t="shared" si="169"/>
        <v>1302</v>
      </c>
      <c r="C1323" s="404">
        <f t="shared" si="162"/>
        <v>0.43847947930789088</v>
      </c>
      <c r="D1323" s="404">
        <f t="shared" si="163"/>
        <v>0.27510320839970098</v>
      </c>
      <c r="E1323" s="404">
        <f t="shared" si="164"/>
        <v>0.38940064601028834</v>
      </c>
      <c r="F1323" s="404">
        <f t="shared" si="165"/>
        <v>0.39708159339370336</v>
      </c>
      <c r="G1323" s="404">
        <f t="shared" si="166"/>
        <v>0.29666423623769594</v>
      </c>
      <c r="H1323" s="404">
        <f t="shared" si="167"/>
        <v>0.35070806161774848</v>
      </c>
      <c r="I1323" s="404">
        <f t="shared" si="168"/>
        <v>0.26996765364518538</v>
      </c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</row>
    <row r="1324" spans="2:29" x14ac:dyDescent="0.3">
      <c r="B1324" s="256">
        <f t="shared" si="169"/>
        <v>1303</v>
      </c>
      <c r="C1324" s="404">
        <f t="shared" si="162"/>
        <v>0.43864953955675251</v>
      </c>
      <c r="D1324" s="404">
        <f t="shared" si="163"/>
        <v>0.27519245810250353</v>
      </c>
      <c r="E1324" s="404">
        <f t="shared" si="164"/>
        <v>0.38949004603335924</v>
      </c>
      <c r="F1324" s="404">
        <f t="shared" si="165"/>
        <v>0.39722105281964987</v>
      </c>
      <c r="G1324" s="404">
        <f t="shared" si="166"/>
        <v>0.29681994897339326</v>
      </c>
      <c r="H1324" s="404">
        <f t="shared" si="167"/>
        <v>0.35081684487196141</v>
      </c>
      <c r="I1324" s="404">
        <f t="shared" si="168"/>
        <v>0.27009659632685212</v>
      </c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</row>
    <row r="1325" spans="2:29" x14ac:dyDescent="0.3">
      <c r="B1325" s="256">
        <f t="shared" si="169"/>
        <v>1304</v>
      </c>
      <c r="C1325" s="404">
        <f t="shared" si="162"/>
        <v>0.43881947063729071</v>
      </c>
      <c r="D1325" s="404">
        <f t="shared" si="163"/>
        <v>0.27528162871406564</v>
      </c>
      <c r="E1325" s="404">
        <f t="shared" si="164"/>
        <v>0.38957934990439774</v>
      </c>
      <c r="F1325" s="404">
        <f t="shared" si="165"/>
        <v>0.39736039611917506</v>
      </c>
      <c r="G1325" s="404">
        <f t="shared" si="166"/>
        <v>0.29697558605611563</v>
      </c>
      <c r="H1325" s="404">
        <f t="shared" si="167"/>
        <v>0.35092552863154253</v>
      </c>
      <c r="I1325" s="404">
        <f t="shared" si="168"/>
        <v>0.27022546419098142</v>
      </c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</row>
    <row r="1326" spans="2:29" x14ac:dyDescent="0.3">
      <c r="B1326" s="256">
        <f t="shared" si="169"/>
        <v>1305</v>
      </c>
      <c r="C1326" s="404">
        <f t="shared" si="162"/>
        <v>0.43898927269661314</v>
      </c>
      <c r="D1326" s="404">
        <f t="shared" si="163"/>
        <v>0.27537072033947435</v>
      </c>
      <c r="E1326" s="404">
        <f t="shared" si="164"/>
        <v>0.38966855777844134</v>
      </c>
      <c r="F1326" s="404">
        <f t="shared" si="165"/>
        <v>0.39749962343726464</v>
      </c>
      <c r="G1326" s="404">
        <f t="shared" si="166"/>
        <v>0.29713114754098363</v>
      </c>
      <c r="H1326" s="404">
        <f t="shared" si="167"/>
        <v>0.35103411303292797</v>
      </c>
      <c r="I1326" s="404">
        <f t="shared" si="168"/>
        <v>0.27035425730267248</v>
      </c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</row>
    <row r="1327" spans="2:29" x14ac:dyDescent="0.3">
      <c r="B1327" s="256">
        <f t="shared" si="169"/>
        <v>1306</v>
      </c>
      <c r="C1327" s="404">
        <f t="shared" si="162"/>
        <v>0.43915894588160448</v>
      </c>
      <c r="D1327" s="404">
        <f t="shared" si="163"/>
        <v>0.27545973308363042</v>
      </c>
      <c r="E1327" s="404">
        <f t="shared" si="164"/>
        <v>0.38975766981019455</v>
      </c>
      <c r="F1327" s="404">
        <f t="shared" si="165"/>
        <v>0.39763873491866286</v>
      </c>
      <c r="G1327" s="404">
        <f t="shared" si="166"/>
        <v>0.29728663348306422</v>
      </c>
      <c r="H1327" s="404">
        <f t="shared" si="167"/>
        <v>0.35114259821230481</v>
      </c>
      <c r="I1327" s="404">
        <f t="shared" si="168"/>
        <v>0.2704829757269489</v>
      </c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</row>
    <row r="1328" spans="2:29" x14ac:dyDescent="0.3">
      <c r="B1328" s="256">
        <f t="shared" si="169"/>
        <v>1307</v>
      </c>
      <c r="C1328" s="404">
        <f t="shared" si="162"/>
        <v>0.43932849033892607</v>
      </c>
      <c r="D1328" s="404">
        <f t="shared" si="163"/>
        <v>0.27554866705124909</v>
      </c>
      <c r="E1328" s="404">
        <f t="shared" si="164"/>
        <v>0.38984668615402973</v>
      </c>
      <c r="F1328" s="404">
        <f t="shared" si="165"/>
        <v>0.39777773070787315</v>
      </c>
      <c r="G1328" s="404">
        <f t="shared" si="166"/>
        <v>0.29744204393737106</v>
      </c>
      <c r="H1328" s="404">
        <f t="shared" si="167"/>
        <v>0.35125098430561119</v>
      </c>
      <c r="I1328" s="404">
        <f t="shared" si="168"/>
        <v>0.27061161952875895</v>
      </c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</row>
    <row r="1329" spans="2:29" x14ac:dyDescent="0.3">
      <c r="B1329" s="256">
        <f t="shared" si="169"/>
        <v>1308</v>
      </c>
      <c r="C1329" s="404">
        <f t="shared" si="162"/>
        <v>0.43949790621501722</v>
      </c>
      <c r="D1329" s="404">
        <f t="shared" si="163"/>
        <v>0.27563752234686029</v>
      </c>
      <c r="E1329" s="404">
        <f t="shared" si="164"/>
        <v>0.3899356069639876</v>
      </c>
      <c r="F1329" s="404">
        <f t="shared" si="165"/>
        <v>0.39791661094915887</v>
      </c>
      <c r="G1329" s="404">
        <f t="shared" si="166"/>
        <v>0.29759737895886423</v>
      </c>
      <c r="H1329" s="404">
        <f t="shared" si="167"/>
        <v>0.35135927144853707</v>
      </c>
      <c r="I1329" s="404">
        <f t="shared" si="168"/>
        <v>0.27074018877297568</v>
      </c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</row>
    <row r="1330" spans="2:29" x14ac:dyDescent="0.3">
      <c r="B1330" s="256">
        <f t="shared" si="169"/>
        <v>1309</v>
      </c>
      <c r="C1330" s="404">
        <f t="shared" si="162"/>
        <v>0.43966719365609491</v>
      </c>
      <c r="D1330" s="404">
        <f t="shared" si="163"/>
        <v>0.27572629907480922</v>
      </c>
      <c r="E1330" s="404">
        <f t="shared" si="164"/>
        <v>0.39002443239377871</v>
      </c>
      <c r="F1330" s="404">
        <f t="shared" si="165"/>
        <v>0.39805537578654354</v>
      </c>
      <c r="G1330" s="404">
        <f t="shared" si="166"/>
        <v>0.2977526386024506</v>
      </c>
      <c r="H1330" s="404">
        <f t="shared" si="167"/>
        <v>0.35146745977652477</v>
      </c>
      <c r="I1330" s="404">
        <f t="shared" si="168"/>
        <v>0.2708686835243968</v>
      </c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</row>
    <row r="1331" spans="2:29" x14ac:dyDescent="0.3">
      <c r="B1331" s="256">
        <f t="shared" si="169"/>
        <v>1310</v>
      </c>
      <c r="C1331" s="404">
        <f t="shared" si="162"/>
        <v>0.43983635280815475</v>
      </c>
      <c r="D1331" s="404">
        <f t="shared" si="163"/>
        <v>0.27581499733925635</v>
      </c>
      <c r="E1331" s="404">
        <f t="shared" si="164"/>
        <v>0.3901131625967838</v>
      </c>
      <c r="F1331" s="404">
        <f t="shared" si="165"/>
        <v>0.39819402536381149</v>
      </c>
      <c r="G1331" s="404">
        <f t="shared" si="166"/>
        <v>0.29790782292298362</v>
      </c>
      <c r="H1331" s="404">
        <f t="shared" si="167"/>
        <v>0.35157554942476965</v>
      </c>
      <c r="I1331" s="404">
        <f t="shared" si="168"/>
        <v>0.27099710384774511</v>
      </c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</row>
    <row r="1332" spans="2:29" x14ac:dyDescent="0.3">
      <c r="B1332" s="256">
        <f t="shared" si="169"/>
        <v>1311</v>
      </c>
      <c r="C1332" s="404">
        <f t="shared" si="162"/>
        <v>0.44000538381697091</v>
      </c>
      <c r="D1332" s="404">
        <f t="shared" si="163"/>
        <v>0.27590361724417845</v>
      </c>
      <c r="E1332" s="404">
        <f t="shared" si="164"/>
        <v>0.39020179772605512</v>
      </c>
      <c r="F1332" s="404">
        <f t="shared" si="165"/>
        <v>0.3983325598245081</v>
      </c>
      <c r="G1332" s="404">
        <f t="shared" si="166"/>
        <v>0.29806293197526373</v>
      </c>
      <c r="H1332" s="404">
        <f t="shared" si="167"/>
        <v>0.35168354052822037</v>
      </c>
      <c r="I1332" s="404">
        <f t="shared" si="168"/>
        <v>0.27112544980766845</v>
      </c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</row>
    <row r="1333" spans="2:29" x14ac:dyDescent="0.3">
      <c r="B1333" s="256">
        <f t="shared" si="169"/>
        <v>1312</v>
      </c>
      <c r="C1333" s="404">
        <f t="shared" si="162"/>
        <v>0.44017428682809706</v>
      </c>
      <c r="D1333" s="404">
        <f t="shared" si="163"/>
        <v>0.27599215889336837</v>
      </c>
      <c r="E1333" s="404">
        <f t="shared" si="164"/>
        <v>0.390290337934317</v>
      </c>
      <c r="F1333" s="404">
        <f t="shared" si="165"/>
        <v>0.3984709793119407</v>
      </c>
      <c r="G1333" s="404">
        <f t="shared" si="166"/>
        <v>0.29821796581403809</v>
      </c>
      <c r="H1333" s="404">
        <f t="shared" si="167"/>
        <v>0.35179143322157974</v>
      </c>
      <c r="I1333" s="404">
        <f t="shared" si="168"/>
        <v>0.27125372146873966</v>
      </c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</row>
    <row r="1334" spans="2:29" x14ac:dyDescent="0.3">
      <c r="B1334" s="256">
        <f t="shared" si="169"/>
        <v>1313</v>
      </c>
      <c r="C1334" s="404">
        <f t="shared" si="162"/>
        <v>0.44034306198686618</v>
      </c>
      <c r="D1334" s="404">
        <f t="shared" si="163"/>
        <v>0.27608062239043585</v>
      </c>
      <c r="E1334" s="404">
        <f t="shared" si="164"/>
        <v>0.39037878337396681</v>
      </c>
      <c r="F1334" s="404">
        <f t="shared" si="165"/>
        <v>0.39860928396917877</v>
      </c>
      <c r="G1334" s="404">
        <f t="shared" si="166"/>
        <v>0.29837292449400071</v>
      </c>
      <c r="H1334" s="404">
        <f t="shared" si="167"/>
        <v>0.35189922763930515</v>
      </c>
      <c r="I1334" s="404">
        <f t="shared" si="168"/>
        <v>0.27138191889545699</v>
      </c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</row>
    <row r="1335" spans="2:29" x14ac:dyDescent="0.3">
      <c r="B1335" s="256">
        <f t="shared" si="169"/>
        <v>1314</v>
      </c>
      <c r="C1335" s="404">
        <f t="shared" si="162"/>
        <v>0.44051170943839169</v>
      </c>
      <c r="D1335" s="404">
        <f t="shared" si="163"/>
        <v>0.27616900783880788</v>
      </c>
      <c r="E1335" s="404">
        <f t="shared" si="164"/>
        <v>0.39046713419707596</v>
      </c>
      <c r="F1335" s="404">
        <f t="shared" si="165"/>
        <v>0.39874747393905441</v>
      </c>
      <c r="G1335" s="404">
        <f t="shared" si="166"/>
        <v>0.29852780806979279</v>
      </c>
      <c r="H1335" s="404">
        <f t="shared" si="167"/>
        <v>0.35200692391560917</v>
      </c>
      <c r="I1335" s="404">
        <f t="shared" si="168"/>
        <v>0.27151004215224395</v>
      </c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</row>
    <row r="1336" spans="2:29" x14ac:dyDescent="0.3">
      <c r="B1336" s="256">
        <f t="shared" si="169"/>
        <v>1315</v>
      </c>
      <c r="C1336" s="404">
        <f t="shared" si="162"/>
        <v>0.44068022932756712</v>
      </c>
      <c r="D1336" s="404">
        <f t="shared" si="163"/>
        <v>0.27625731534172887</v>
      </c>
      <c r="E1336" s="404">
        <f t="shared" si="164"/>
        <v>0.39055539055539057</v>
      </c>
      <c r="F1336" s="404">
        <f t="shared" si="165"/>
        <v>0.39888554936416315</v>
      </c>
      <c r="G1336" s="404">
        <f t="shared" si="166"/>
        <v>0.29868261659600243</v>
      </c>
      <c r="H1336" s="404">
        <f t="shared" si="167"/>
        <v>0.35211452218446015</v>
      </c>
      <c r="I1336" s="404">
        <f t="shared" si="168"/>
        <v>0.27163809130344968</v>
      </c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</row>
    <row r="1337" spans="2:29" x14ac:dyDescent="0.3">
      <c r="B1337" s="256">
        <f t="shared" si="169"/>
        <v>1316</v>
      </c>
      <c r="C1337" s="404">
        <f t="shared" si="162"/>
        <v>0.44084862179906714</v>
      </c>
      <c r="D1337" s="404">
        <f t="shared" si="163"/>
        <v>0.27634554500226144</v>
      </c>
      <c r="E1337" s="404">
        <f t="shared" si="164"/>
        <v>0.39064355260033246</v>
      </c>
      <c r="F1337" s="404">
        <f t="shared" si="165"/>
        <v>0.39902351038686401</v>
      </c>
      <c r="G1337" s="404">
        <f t="shared" si="166"/>
        <v>0.29883735012716484</v>
      </c>
      <c r="H1337" s="404">
        <f t="shared" si="167"/>
        <v>0.35222202257958257</v>
      </c>
      <c r="I1337" s="404">
        <f t="shared" si="168"/>
        <v>0.27176606641334877</v>
      </c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</row>
    <row r="1338" spans="2:29" x14ac:dyDescent="0.3">
      <c r="B1338" s="256">
        <f t="shared" si="169"/>
        <v>1317</v>
      </c>
      <c r="C1338" s="404">
        <f t="shared" si="162"/>
        <v>0.44101688699734776</v>
      </c>
      <c r="D1338" s="404">
        <f t="shared" si="163"/>
        <v>0.27643369692328629</v>
      </c>
      <c r="E1338" s="404">
        <f t="shared" si="164"/>
        <v>0.39073162048300009</v>
      </c>
      <c r="F1338" s="404">
        <f t="shared" si="165"/>
        <v>0.39916135714928047</v>
      </c>
      <c r="G1338" s="404">
        <f t="shared" si="166"/>
        <v>0.29899200871776244</v>
      </c>
      <c r="H1338" s="404">
        <f t="shared" si="167"/>
        <v>0.35232942523445787</v>
      </c>
      <c r="I1338" s="404">
        <f t="shared" si="168"/>
        <v>0.27189396754614142</v>
      </c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</row>
    <row r="1339" spans="2:29" x14ac:dyDescent="0.3">
      <c r="B1339" s="256">
        <f t="shared" si="169"/>
        <v>1318</v>
      </c>
      <c r="C1339" s="404">
        <f t="shared" si="162"/>
        <v>0.44118502506664642</v>
      </c>
      <c r="D1339" s="404">
        <f t="shared" si="163"/>
        <v>0.27652177120750315</v>
      </c>
      <c r="E1339" s="404">
        <f t="shared" si="164"/>
        <v>0.39081959435416913</v>
      </c>
      <c r="F1339" s="404">
        <f t="shared" si="165"/>
        <v>0.39929908979330031</v>
      </c>
      <c r="G1339" s="404">
        <f t="shared" si="166"/>
        <v>0.29914659242222491</v>
      </c>
      <c r="H1339" s="404">
        <f t="shared" si="167"/>
        <v>0.35243673028232486</v>
      </c>
      <c r="I1339" s="404">
        <f t="shared" si="168"/>
        <v>0.27202179476595395</v>
      </c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  <c r="AC1339"/>
    </row>
    <row r="1340" spans="2:29" x14ac:dyDescent="0.3">
      <c r="B1340" s="256">
        <f t="shared" si="169"/>
        <v>1319</v>
      </c>
      <c r="C1340" s="404">
        <f t="shared" si="162"/>
        <v>0.44135303615098309</v>
      </c>
      <c r="D1340" s="404">
        <f t="shared" si="163"/>
        <v>0.27660976795743081</v>
      </c>
      <c r="E1340" s="404">
        <f t="shared" si="164"/>
        <v>0.39090747436429379</v>
      </c>
      <c r="F1340" s="404">
        <f t="shared" si="165"/>
        <v>0.39943670846057677</v>
      </c>
      <c r="G1340" s="404">
        <f t="shared" si="166"/>
        <v>0.29930110129492921</v>
      </c>
      <c r="H1340" s="404">
        <f t="shared" si="167"/>
        <v>0.35254393785618027</v>
      </c>
      <c r="I1340" s="404">
        <f t="shared" si="168"/>
        <v>0.27214954813683817</v>
      </c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</row>
    <row r="1341" spans="2:29" x14ac:dyDescent="0.3">
      <c r="B1341" s="256">
        <f t="shared" si="169"/>
        <v>1320</v>
      </c>
      <c r="C1341" s="404">
        <f t="shared" si="162"/>
        <v>0.4415209203941598</v>
      </c>
      <c r="D1341" s="404">
        <f t="shared" si="163"/>
        <v>0.27669768727540772</v>
      </c>
      <c r="E1341" s="404">
        <f t="shared" si="164"/>
        <v>0.39099526066350709</v>
      </c>
      <c r="F1341" s="404">
        <f t="shared" si="165"/>
        <v>0.39957421329252879</v>
      </c>
      <c r="G1341" s="404">
        <f t="shared" si="166"/>
        <v>0.29945553539019965</v>
      </c>
      <c r="H1341" s="404">
        <f t="shared" si="167"/>
        <v>0.35265104808877928</v>
      </c>
      <c r="I1341" s="404">
        <f t="shared" si="168"/>
        <v>0.2722772277227723</v>
      </c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  <c r="AC1341"/>
    </row>
    <row r="1342" spans="2:29" x14ac:dyDescent="0.3">
      <c r="B1342" s="256">
        <f t="shared" si="169"/>
        <v>1321</v>
      </c>
      <c r="C1342" s="404">
        <f t="shared" si="162"/>
        <v>0.44168867793976202</v>
      </c>
      <c r="D1342" s="404">
        <f t="shared" si="163"/>
        <v>0.27678552926359223</v>
      </c>
      <c r="E1342" s="404">
        <f t="shared" si="164"/>
        <v>0.39108295340162236</v>
      </c>
      <c r="F1342" s="404">
        <f t="shared" si="165"/>
        <v>0.39971160443034121</v>
      </c>
      <c r="G1342" s="404">
        <f t="shared" si="166"/>
        <v>0.29960989476230798</v>
      </c>
      <c r="H1342" s="404">
        <f t="shared" si="167"/>
        <v>0.35275806111263619</v>
      </c>
      <c r="I1342" s="404">
        <f t="shared" si="168"/>
        <v>0.27240483358766032</v>
      </c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  <c r="AC1342"/>
    </row>
    <row r="1343" spans="2:29" x14ac:dyDescent="0.3">
      <c r="B1343" s="256">
        <f t="shared" si="169"/>
        <v>1322</v>
      </c>
      <c r="C1343" s="404">
        <f t="shared" si="162"/>
        <v>0.44185630893115824</v>
      </c>
      <c r="D1343" s="404">
        <f t="shared" si="163"/>
        <v>0.27687329402396305</v>
      </c>
      <c r="E1343" s="404">
        <f t="shared" si="164"/>
        <v>0.3911705527281335</v>
      </c>
      <c r="F1343" s="404">
        <f t="shared" si="165"/>
        <v>0.39984888201496555</v>
      </c>
      <c r="G1343" s="404">
        <f t="shared" si="166"/>
        <v>0.29976417946547346</v>
      </c>
      <c r="H1343" s="404">
        <f t="shared" si="167"/>
        <v>0.35286497706002473</v>
      </c>
      <c r="I1343" s="404">
        <f t="shared" si="168"/>
        <v>0.27253236579533274</v>
      </c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  <c r="AC1343"/>
    </row>
    <row r="1344" spans="2:29" x14ac:dyDescent="0.3">
      <c r="B1344" s="256">
        <f t="shared" si="169"/>
        <v>1323</v>
      </c>
      <c r="C1344" s="404">
        <f t="shared" si="162"/>
        <v>0.44202381351150094</v>
      </c>
      <c r="D1344" s="404">
        <f t="shared" si="163"/>
        <v>0.27696098165831978</v>
      </c>
      <c r="E1344" s="404">
        <f t="shared" si="164"/>
        <v>0.39125805879221626</v>
      </c>
      <c r="F1344" s="404">
        <f t="shared" si="165"/>
        <v>0.39998604618712064</v>
      </c>
      <c r="G1344" s="404">
        <f t="shared" si="166"/>
        <v>0.29991838955386291</v>
      </c>
      <c r="H1344" s="404">
        <f t="shared" si="167"/>
        <v>0.3529717960629789</v>
      </c>
      <c r="I1344" s="404">
        <f t="shared" si="168"/>
        <v>0.27265982440954617</v>
      </c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</row>
    <row r="1345" spans="2:29" x14ac:dyDescent="0.3">
      <c r="B1345" s="256">
        <f t="shared" si="169"/>
        <v>1324</v>
      </c>
      <c r="C1345" s="404">
        <f t="shared" si="162"/>
        <v>0.44219119182372657</v>
      </c>
      <c r="D1345" s="404">
        <f t="shared" si="163"/>
        <v>0.27704859226828304</v>
      </c>
      <c r="E1345" s="404">
        <f t="shared" si="164"/>
        <v>0.39134547174272882</v>
      </c>
      <c r="F1345" s="404">
        <f t="shared" si="165"/>
        <v>0.40012309708729266</v>
      </c>
      <c r="G1345" s="404">
        <f t="shared" si="166"/>
        <v>0.30007252508159071</v>
      </c>
      <c r="H1345" s="404">
        <f t="shared" si="167"/>
        <v>0.35307851825329339</v>
      </c>
      <c r="I1345" s="404">
        <f t="shared" si="168"/>
        <v>0.27278720949398383</v>
      </c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  <c r="AC1345"/>
    </row>
    <row r="1346" spans="2:29" x14ac:dyDescent="0.3">
      <c r="B1346" s="256">
        <f t="shared" si="169"/>
        <v>1325</v>
      </c>
      <c r="C1346" s="404">
        <f t="shared" si="162"/>
        <v>0.44235844401055635</v>
      </c>
      <c r="D1346" s="404">
        <f t="shared" si="163"/>
        <v>0.27713612595529502</v>
      </c>
      <c r="E1346" s="404">
        <f t="shared" si="164"/>
        <v>0.39143279172821271</v>
      </c>
      <c r="F1346" s="404">
        <f t="shared" si="165"/>
        <v>0.40026003485573597</v>
      </c>
      <c r="G1346" s="404">
        <f t="shared" si="166"/>
        <v>0.30022658610271907</v>
      </c>
      <c r="H1346" s="404">
        <f t="shared" si="167"/>
        <v>0.35318514376252391</v>
      </c>
      <c r="I1346" s="404">
        <f t="shared" si="168"/>
        <v>0.27291452111225539</v>
      </c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</row>
    <row r="1347" spans="2:29" x14ac:dyDescent="0.3">
      <c r="B1347" s="256">
        <f t="shared" si="169"/>
        <v>1326</v>
      </c>
      <c r="C1347" s="404">
        <f t="shared" si="162"/>
        <v>0.4425255702144964</v>
      </c>
      <c r="D1347" s="404">
        <f t="shared" si="163"/>
        <v>0.27722358282062004</v>
      </c>
      <c r="E1347" s="404">
        <f t="shared" si="164"/>
        <v>0.39152001889689381</v>
      </c>
      <c r="F1347" s="404">
        <f t="shared" si="165"/>
        <v>0.40039685963247346</v>
      </c>
      <c r="G1347" s="404">
        <f t="shared" si="166"/>
        <v>0.30038057267125773</v>
      </c>
      <c r="H1347" s="404">
        <f t="shared" si="167"/>
        <v>0.35329167272198808</v>
      </c>
      <c r="I1347" s="404">
        <f t="shared" si="168"/>
        <v>0.2730417593278972</v>
      </c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</row>
    <row r="1348" spans="2:29" x14ac:dyDescent="0.3">
      <c r="B1348" s="256">
        <f t="shared" si="169"/>
        <v>1327</v>
      </c>
      <c r="C1348" s="404">
        <f t="shared" si="162"/>
        <v>0.44269257057783823</v>
      </c>
      <c r="D1348" s="404">
        <f t="shared" si="163"/>
        <v>0.27731096296534447</v>
      </c>
      <c r="E1348" s="404">
        <f t="shared" si="164"/>
        <v>0.39160715339668301</v>
      </c>
      <c r="F1348" s="404">
        <f t="shared" si="165"/>
        <v>0.40053357155729702</v>
      </c>
      <c r="G1348" s="404">
        <f t="shared" si="166"/>
        <v>0.30053448484116441</v>
      </c>
      <c r="H1348" s="404">
        <f t="shared" si="167"/>
        <v>0.35339810526276583</v>
      </c>
      <c r="I1348" s="404">
        <f t="shared" si="168"/>
        <v>0.27316892420437233</v>
      </c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</row>
    <row r="1349" spans="2:29" x14ac:dyDescent="0.3">
      <c r="B1349" s="256">
        <f t="shared" si="169"/>
        <v>1328</v>
      </c>
      <c r="C1349" s="404">
        <f t="shared" si="162"/>
        <v>0.44285944524265919</v>
      </c>
      <c r="D1349" s="404">
        <f t="shared" si="163"/>
        <v>0.27739826649037752</v>
      </c>
      <c r="E1349" s="404">
        <f t="shared" si="164"/>
        <v>0.39169419537517697</v>
      </c>
      <c r="F1349" s="404">
        <f t="shared" si="165"/>
        <v>0.40067017076976807</v>
      </c>
      <c r="G1349" s="404">
        <f t="shared" si="166"/>
        <v>0.3006883226663446</v>
      </c>
      <c r="H1349" s="404">
        <f t="shared" si="167"/>
        <v>0.35350444151569976</v>
      </c>
      <c r="I1349" s="404">
        <f t="shared" si="168"/>
        <v>0.27329601580507079</v>
      </c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  <c r="AB1349"/>
      <c r="AC1349"/>
    </row>
    <row r="1350" spans="2:29" x14ac:dyDescent="0.3">
      <c r="B1350" s="256">
        <f t="shared" si="169"/>
        <v>1329</v>
      </c>
      <c r="C1350" s="404">
        <f t="shared" si="162"/>
        <v>0.4430261943508228</v>
      </c>
      <c r="D1350" s="404">
        <f t="shared" si="163"/>
        <v>0.27748549349645169</v>
      </c>
      <c r="E1350" s="404">
        <f t="shared" si="164"/>
        <v>0.39178114497965921</v>
      </c>
      <c r="F1350" s="404">
        <f t="shared" si="165"/>
        <v>0.40080665740921789</v>
      </c>
      <c r="G1350" s="404">
        <f t="shared" si="166"/>
        <v>0.30084208620065189</v>
      </c>
      <c r="H1350" s="404">
        <f t="shared" si="167"/>
        <v>0.35361068161139608</v>
      </c>
      <c r="I1350" s="404">
        <f t="shared" si="168"/>
        <v>0.27342303419330943</v>
      </c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  <c r="AC1350"/>
    </row>
    <row r="1351" spans="2:29" x14ac:dyDescent="0.3">
      <c r="B1351" s="256">
        <f t="shared" si="169"/>
        <v>1330</v>
      </c>
      <c r="C1351" s="404">
        <f t="shared" si="162"/>
        <v>0.4431928180439792</v>
      </c>
      <c r="D1351" s="404">
        <f t="shared" si="163"/>
        <v>0.27757264408412269</v>
      </c>
      <c r="E1351" s="404">
        <f t="shared" si="164"/>
        <v>0.39186800235710079</v>
      </c>
      <c r="F1351" s="404">
        <f t="shared" si="165"/>
        <v>0.40094303161474837</v>
      </c>
      <c r="G1351" s="404">
        <f t="shared" si="166"/>
        <v>0.30099577549788775</v>
      </c>
      <c r="H1351" s="404">
        <f t="shared" si="167"/>
        <v>0.35371682568022467</v>
      </c>
      <c r="I1351" s="404">
        <f t="shared" si="168"/>
        <v>0.27354997943233239</v>
      </c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</row>
    <row r="1352" spans="2:29" x14ac:dyDescent="0.3">
      <c r="B1352" s="256">
        <f t="shared" si="169"/>
        <v>1331</v>
      </c>
      <c r="C1352" s="404">
        <f t="shared" si="162"/>
        <v>0.44335931646356558</v>
      </c>
      <c r="D1352" s="404">
        <f t="shared" si="163"/>
        <v>0.27765971835377024</v>
      </c>
      <c r="E1352" s="404">
        <f t="shared" si="164"/>
        <v>0.39195476765416098</v>
      </c>
      <c r="F1352" s="404">
        <f t="shared" si="165"/>
        <v>0.40107929352523225</v>
      </c>
      <c r="G1352" s="404">
        <f t="shared" si="166"/>
        <v>0.30114939061180163</v>
      </c>
      <c r="H1352" s="404">
        <f t="shared" si="167"/>
        <v>0.35382287385231986</v>
      </c>
      <c r="I1352" s="404">
        <f t="shared" si="168"/>
        <v>0.27367685158531069</v>
      </c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</row>
    <row r="1353" spans="2:29" x14ac:dyDescent="0.3">
      <c r="B1353" s="256">
        <f t="shared" si="169"/>
        <v>1332</v>
      </c>
      <c r="C1353" s="404">
        <f t="shared" si="162"/>
        <v>0.44352568975080631</v>
      </c>
      <c r="D1353" s="404">
        <f t="shared" si="163"/>
        <v>0.27774671640559839</v>
      </c>
      <c r="E1353" s="404">
        <f t="shared" si="164"/>
        <v>0.39204144101718863</v>
      </c>
      <c r="F1353" s="404">
        <f t="shared" si="165"/>
        <v>0.40121544327931363</v>
      </c>
      <c r="G1353" s="404">
        <f t="shared" si="166"/>
        <v>0.30130293159609117</v>
      </c>
      <c r="H1353" s="404">
        <f t="shared" si="167"/>
        <v>0.35392882625758115</v>
      </c>
      <c r="I1353" s="404">
        <f t="shared" si="168"/>
        <v>0.27380365071534285</v>
      </c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</row>
    <row r="1354" spans="2:29" x14ac:dyDescent="0.3">
      <c r="B1354" s="256">
        <f t="shared" si="169"/>
        <v>1333</v>
      </c>
      <c r="C1354" s="404">
        <f t="shared" si="162"/>
        <v>0.44369193804671397</v>
      </c>
      <c r="D1354" s="404">
        <f t="shared" si="163"/>
        <v>0.27783363833963581</v>
      </c>
      <c r="E1354" s="404">
        <f t="shared" si="164"/>
        <v>0.39212802259222213</v>
      </c>
      <c r="F1354" s="404">
        <f t="shared" si="165"/>
        <v>0.40135148101540846</v>
      </c>
      <c r="G1354" s="404">
        <f t="shared" si="166"/>
        <v>0.30145639850440237</v>
      </c>
      <c r="H1354" s="404">
        <f t="shared" si="167"/>
        <v>0.35403468302567331</v>
      </c>
      <c r="I1354" s="404">
        <f t="shared" si="168"/>
        <v>0.2739303768854548</v>
      </c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</row>
    <row r="1355" spans="2:29" x14ac:dyDescent="0.3">
      <c r="B1355" s="256">
        <f t="shared" si="169"/>
        <v>1334</v>
      </c>
      <c r="C1355" s="404">
        <f t="shared" si="162"/>
        <v>0.44385806149208895</v>
      </c>
      <c r="D1355" s="404">
        <f t="shared" si="163"/>
        <v>0.27792048425573612</v>
      </c>
      <c r="E1355" s="404">
        <f t="shared" si="164"/>
        <v>0.39221451252499118</v>
      </c>
      <c r="F1355" s="404">
        <f t="shared" si="165"/>
        <v>0.40148740687170509</v>
      </c>
      <c r="G1355" s="404">
        <f t="shared" si="166"/>
        <v>0.30160979139032917</v>
      </c>
      <c r="H1355" s="404">
        <f t="shared" si="167"/>
        <v>0.3541404442860272</v>
      </c>
      <c r="I1355" s="404">
        <f t="shared" si="168"/>
        <v>0.27405703015859972</v>
      </c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</row>
    <row r="1356" spans="2:29" x14ac:dyDescent="0.3">
      <c r="B1356" s="256">
        <f t="shared" si="169"/>
        <v>1335</v>
      </c>
      <c r="C1356" s="404">
        <f t="shared" si="162"/>
        <v>0.4440240602275205</v>
      </c>
      <c r="D1356" s="404">
        <f t="shared" si="163"/>
        <v>0.27800725425357853</v>
      </c>
      <c r="E1356" s="404">
        <f t="shared" si="164"/>
        <v>0.39230091096091685</v>
      </c>
      <c r="F1356" s="404">
        <f t="shared" si="165"/>
        <v>0.4016232209861646</v>
      </c>
      <c r="G1356" s="404">
        <f t="shared" si="166"/>
        <v>0.3017631103074141</v>
      </c>
      <c r="H1356" s="404">
        <f t="shared" si="167"/>
        <v>0.35424611016784036</v>
      </c>
      <c r="I1356" s="404">
        <f t="shared" si="168"/>
        <v>0.27418361059765867</v>
      </c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</row>
    <row r="1357" spans="2:29" x14ac:dyDescent="0.3">
      <c r="B1357" s="256">
        <f t="shared" si="169"/>
        <v>1336</v>
      </c>
      <c r="C1357" s="404">
        <f t="shared" si="162"/>
        <v>0.44418993439338672</v>
      </c>
      <c r="D1357" s="404">
        <f t="shared" si="163"/>
        <v>0.27809394843266788</v>
      </c>
      <c r="E1357" s="404">
        <f t="shared" si="164"/>
        <v>0.39238721804511278</v>
      </c>
      <c r="F1357" s="404">
        <f t="shared" si="165"/>
        <v>0.40175892349652137</v>
      </c>
      <c r="G1357" s="404">
        <f t="shared" si="166"/>
        <v>0.3019163553091479</v>
      </c>
      <c r="H1357" s="404">
        <f t="shared" si="167"/>
        <v>0.35435168080007712</v>
      </c>
      <c r="I1357" s="404">
        <f t="shared" si="168"/>
        <v>0.27431011826544022</v>
      </c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</row>
    <row r="1358" spans="2:29" x14ac:dyDescent="0.3">
      <c r="B1358" s="256">
        <f t="shared" si="169"/>
        <v>1337</v>
      </c>
      <c r="C1358" s="404">
        <f t="shared" si="162"/>
        <v>0.4443556841298551</v>
      </c>
      <c r="D1358" s="404">
        <f t="shared" si="163"/>
        <v>0.27818056689233528</v>
      </c>
      <c r="E1358" s="404">
        <f t="shared" si="164"/>
        <v>0.39247343392238598</v>
      </c>
      <c r="F1358" s="404">
        <f t="shared" si="165"/>
        <v>0.40189451454028347</v>
      </c>
      <c r="G1358" s="404">
        <f t="shared" si="166"/>
        <v>0.30206952644896978</v>
      </c>
      <c r="H1358" s="404">
        <f t="shared" si="167"/>
        <v>0.35445715631146979</v>
      </c>
      <c r="I1358" s="404">
        <f t="shared" si="168"/>
        <v>0.2744365532246808</v>
      </c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</row>
    <row r="1359" spans="2:29" x14ac:dyDescent="0.3">
      <c r="B1359" s="256">
        <f t="shared" si="169"/>
        <v>1338</v>
      </c>
      <c r="C1359" s="404">
        <f t="shared" si="162"/>
        <v>0.44452130957688307</v>
      </c>
      <c r="D1359" s="404">
        <f t="shared" si="163"/>
        <v>0.27826710973173846</v>
      </c>
      <c r="E1359" s="404">
        <f t="shared" si="164"/>
        <v>0.39255955873723741</v>
      </c>
      <c r="F1359" s="404">
        <f t="shared" si="165"/>
        <v>0.40202999425473324</v>
      </c>
      <c r="G1359" s="404">
        <f t="shared" si="166"/>
        <v>0.30222262378026743</v>
      </c>
      <c r="H1359" s="404">
        <f t="shared" si="167"/>
        <v>0.35456253683051847</v>
      </c>
      <c r="I1359" s="404">
        <f t="shared" si="168"/>
        <v>0.27456291553804485</v>
      </c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</row>
    <row r="1360" spans="2:29" x14ac:dyDescent="0.3">
      <c r="B1360" s="256">
        <f t="shared" si="169"/>
        <v>1339</v>
      </c>
      <c r="C1360" s="404">
        <f t="shared" si="162"/>
        <v>0.44468681087421807</v>
      </c>
      <c r="D1360" s="404">
        <f t="shared" si="163"/>
        <v>0.27835357704986191</v>
      </c>
      <c r="E1360" s="404">
        <f t="shared" si="164"/>
        <v>0.39264559263386312</v>
      </c>
      <c r="F1360" s="404">
        <f t="shared" si="165"/>
        <v>0.4021653627769276</v>
      </c>
      <c r="G1360" s="404">
        <f t="shared" si="166"/>
        <v>0.30237564735637723</v>
      </c>
      <c r="H1360" s="404">
        <f t="shared" si="167"/>
        <v>0.35466782248549206</v>
      </c>
      <c r="I1360" s="404">
        <f t="shared" si="168"/>
        <v>0.27468920526812457</v>
      </c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</row>
    <row r="1361" spans="2:29" x14ac:dyDescent="0.3">
      <c r="B1361" s="256">
        <f t="shared" si="169"/>
        <v>1340</v>
      </c>
      <c r="C1361" s="404">
        <f t="shared" si="162"/>
        <v>0.44485218816139827</v>
      </c>
      <c r="D1361" s="404">
        <f t="shared" si="163"/>
        <v>0.27843996894551765</v>
      </c>
      <c r="E1361" s="404">
        <f t="shared" si="164"/>
        <v>0.39273153575615477</v>
      </c>
      <c r="F1361" s="404">
        <f t="shared" si="165"/>
        <v>0.40230062024369856</v>
      </c>
      <c r="G1361" s="404">
        <f t="shared" si="166"/>
        <v>0.30252859723058401</v>
      </c>
      <c r="H1361" s="404">
        <f t="shared" si="167"/>
        <v>0.35477301340442863</v>
      </c>
      <c r="I1361" s="404">
        <f t="shared" si="168"/>
        <v>0.27481542247744051</v>
      </c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</row>
    <row r="1362" spans="2:29" x14ac:dyDescent="0.3">
      <c r="B1362" s="256">
        <f t="shared" si="169"/>
        <v>1341</v>
      </c>
      <c r="C1362" s="404">
        <f t="shared" si="162"/>
        <v>0.44501744157775258</v>
      </c>
      <c r="D1362" s="404">
        <f t="shared" si="163"/>
        <v>0.27852628551734526</v>
      </c>
      <c r="E1362" s="404">
        <f t="shared" si="164"/>
        <v>0.39281738824770052</v>
      </c>
      <c r="F1362" s="404">
        <f t="shared" si="165"/>
        <v>0.40243576679165388</v>
      </c>
      <c r="G1362" s="404">
        <f t="shared" si="166"/>
        <v>0.30268147345612134</v>
      </c>
      <c r="H1362" s="404">
        <f t="shared" si="167"/>
        <v>0.35487810971513595</v>
      </c>
      <c r="I1362" s="404">
        <f t="shared" si="168"/>
        <v>0.27494156722844143</v>
      </c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</row>
    <row r="1363" spans="2:29" x14ac:dyDescent="0.3">
      <c r="B1363" s="256">
        <f t="shared" si="169"/>
        <v>1342</v>
      </c>
      <c r="C1363" s="404">
        <f t="shared" si="162"/>
        <v>0.44518257126240152</v>
      </c>
      <c r="D1363" s="404">
        <f t="shared" si="163"/>
        <v>0.27861252686381244</v>
      </c>
      <c r="E1363" s="404">
        <f t="shared" si="164"/>
        <v>0.39290315025178596</v>
      </c>
      <c r="F1363" s="404">
        <f t="shared" si="165"/>
        <v>0.4025708025571772</v>
      </c>
      <c r="G1363" s="404">
        <f t="shared" si="166"/>
        <v>0.30283427608617164</v>
      </c>
      <c r="H1363" s="404">
        <f t="shared" si="167"/>
        <v>0.35498311154519185</v>
      </c>
      <c r="I1363" s="404">
        <f t="shared" si="168"/>
        <v>0.27506763958350411</v>
      </c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</row>
    <row r="1364" spans="2:29" x14ac:dyDescent="0.3">
      <c r="B1364" s="256">
        <f t="shared" si="169"/>
        <v>1343</v>
      </c>
      <c r="C1364" s="404">
        <f t="shared" si="162"/>
        <v>0.44534757735425723</v>
      </c>
      <c r="D1364" s="404">
        <f t="shared" si="163"/>
        <v>0.27869869308321532</v>
      </c>
      <c r="E1364" s="404">
        <f t="shared" si="164"/>
        <v>0.39298882191139461</v>
      </c>
      <c r="F1364" s="404">
        <f t="shared" si="165"/>
        <v>0.40270572767642865</v>
      </c>
      <c r="G1364" s="404">
        <f t="shared" si="166"/>
        <v>0.30298700517386595</v>
      </c>
      <c r="H1364" s="404">
        <f t="shared" si="167"/>
        <v>0.35508801902194514</v>
      </c>
      <c r="I1364" s="404">
        <f t="shared" si="168"/>
        <v>0.27519363960493426</v>
      </c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</row>
    <row r="1365" spans="2:29" x14ac:dyDescent="0.3">
      <c r="B1365" s="256">
        <f t="shared" si="169"/>
        <v>1344</v>
      </c>
      <c r="C1365" s="404">
        <f t="shared" si="162"/>
        <v>0.44551245999202399</v>
      </c>
      <c r="D1365" s="404">
        <f t="shared" si="163"/>
        <v>0.27878478427367881</v>
      </c>
      <c r="E1365" s="404">
        <f t="shared" si="164"/>
        <v>0.39307440336920918</v>
      </c>
      <c r="F1365" s="404">
        <f t="shared" si="165"/>
        <v>0.40284054228534538</v>
      </c>
      <c r="G1365" s="404">
        <f t="shared" si="166"/>
        <v>0.30313966077228433</v>
      </c>
      <c r="H1365" s="404">
        <f t="shared" si="167"/>
        <v>0.35519283227251558</v>
      </c>
      <c r="I1365" s="404">
        <f t="shared" si="168"/>
        <v>0.27531956735496554</v>
      </c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</row>
    <row r="1366" spans="2:29" x14ac:dyDescent="0.3">
      <c r="B1366" s="256">
        <f t="shared" si="169"/>
        <v>1345</v>
      </c>
      <c r="C1366" s="404">
        <f t="shared" ref="C1366:C1429" si="170">$B1366/($B1366+$C$10+($B1366/$E$10))</f>
        <v>0.44567721931419857</v>
      </c>
      <c r="D1366" s="404">
        <f t="shared" ref="D1366:D1429" si="171">$B1366/($B1366+$C$11+($B1366/$E$11))</f>
        <v>0.27887080053315716</v>
      </c>
      <c r="E1366" s="404">
        <f t="shared" ref="E1366:E1429" si="172">$B1366/($B1366+$C$12+($B1366/$E$12))</f>
        <v>0.39315989476761182</v>
      </c>
      <c r="F1366" s="404">
        <f t="shared" ref="F1366:F1429" si="173">$B1366/($B1366+$C$13+($B1366/$E$13))</f>
        <v>0.40297524651964201</v>
      </c>
      <c r="G1366" s="404">
        <f t="shared" ref="G1366:G1429" si="174">$B1366/($B1366+$C$14+($B1366/$E$14))</f>
        <v>0.30329224293445578</v>
      </c>
      <c r="H1366" s="404">
        <f t="shared" ref="H1366:H1429" si="175">$B1366/($B1366+$C$15+($B1366/$E$15))</f>
        <v>0.35529755142379488</v>
      </c>
      <c r="I1366" s="404">
        <f t="shared" ref="I1366:I1429" si="176">$B1366/($B1366+$C$16+($B1366/$E$16))</f>
        <v>0.27544542289576079</v>
      </c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</row>
    <row r="1367" spans="2:29" x14ac:dyDescent="0.3">
      <c r="B1367" s="256">
        <f t="shared" si="169"/>
        <v>1346</v>
      </c>
      <c r="C1367" s="404">
        <f t="shared" si="170"/>
        <v>0.44584185545907085</v>
      </c>
      <c r="D1367" s="404">
        <f t="shared" si="171"/>
        <v>0.27895674195943393</v>
      </c>
      <c r="E1367" s="404">
        <f t="shared" si="172"/>
        <v>0.39324529624868526</v>
      </c>
      <c r="F1367" s="404">
        <f t="shared" si="173"/>
        <v>0.40310984051481091</v>
      </c>
      <c r="G1367" s="404">
        <f t="shared" si="174"/>
        <v>0.30344475171335816</v>
      </c>
      <c r="H1367" s="404">
        <f t="shared" si="175"/>
        <v>0.35540217660244694</v>
      </c>
      <c r="I1367" s="404">
        <f t="shared" si="176"/>
        <v>0.27557120628941123</v>
      </c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</row>
    <row r="1368" spans="2:29" x14ac:dyDescent="0.3">
      <c r="B1368" s="256">
        <f t="shared" si="169"/>
        <v>1347</v>
      </c>
      <c r="C1368" s="404">
        <f t="shared" si="170"/>
        <v>0.44600636856472364</v>
      </c>
      <c r="D1368" s="404">
        <f t="shared" si="171"/>
        <v>0.27904260865012281</v>
      </c>
      <c r="E1368" s="404">
        <f t="shared" si="172"/>
        <v>0.39333060795421365</v>
      </c>
      <c r="F1368" s="404">
        <f t="shared" si="173"/>
        <v>0.40324432440612284</v>
      </c>
      <c r="G1368" s="404">
        <f t="shared" si="174"/>
        <v>0.30359718716191847</v>
      </c>
      <c r="H1368" s="404">
        <f t="shared" si="175"/>
        <v>0.35550670793490841</v>
      </c>
      <c r="I1368" s="404">
        <f t="shared" si="176"/>
        <v>0.27569691759793685</v>
      </c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</row>
    <row r="1369" spans="2:29" x14ac:dyDescent="0.3">
      <c r="B1369" s="256">
        <f t="shared" si="169"/>
        <v>1348</v>
      </c>
      <c r="C1369" s="404">
        <f t="shared" si="170"/>
        <v>0.44617075876903389</v>
      </c>
      <c r="D1369" s="404">
        <f t="shared" si="171"/>
        <v>0.27912840070266776</v>
      </c>
      <c r="E1369" s="404">
        <f t="shared" si="172"/>
        <v>0.39341583002568292</v>
      </c>
      <c r="F1369" s="404">
        <f t="shared" si="173"/>
        <v>0.40337869832862727</v>
      </c>
      <c r="G1369" s="404">
        <f t="shared" si="174"/>
        <v>0.30374954933301285</v>
      </c>
      <c r="H1369" s="404">
        <f t="shared" si="175"/>
        <v>0.35561114554738921</v>
      </c>
      <c r="I1369" s="404">
        <f t="shared" si="176"/>
        <v>0.27582255688328694</v>
      </c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</row>
    <row r="1370" spans="2:29" x14ac:dyDescent="0.3">
      <c r="B1370" s="256">
        <f t="shared" si="169"/>
        <v>1349</v>
      </c>
      <c r="C1370" s="404">
        <f t="shared" si="170"/>
        <v>0.44633502620967225</v>
      </c>
      <c r="D1370" s="404">
        <f t="shared" si="171"/>
        <v>0.27921411821434339</v>
      </c>
      <c r="E1370" s="404">
        <f t="shared" si="172"/>
        <v>0.39350096260428213</v>
      </c>
      <c r="F1370" s="404">
        <f t="shared" si="173"/>
        <v>0.40351296241715306</v>
      </c>
      <c r="G1370" s="404">
        <f t="shared" si="174"/>
        <v>0.30390183827946654</v>
      </c>
      <c r="H1370" s="404">
        <f t="shared" si="175"/>
        <v>0.35571548956587318</v>
      </c>
      <c r="I1370" s="404">
        <f t="shared" si="176"/>
        <v>0.2759481242073395</v>
      </c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</row>
    <row r="1371" spans="2:29" x14ac:dyDescent="0.3">
      <c r="B1371" s="256">
        <f t="shared" ref="B1371:B1434" si="177">B1370+1</f>
        <v>1350</v>
      </c>
      <c r="C1371" s="404">
        <f t="shared" si="170"/>
        <v>0.44649917102410408</v>
      </c>
      <c r="D1371" s="404">
        <f t="shared" si="171"/>
        <v>0.27929976128225531</v>
      </c>
      <c r="E1371" s="404">
        <f t="shared" si="172"/>
        <v>0.39358600583090381</v>
      </c>
      <c r="F1371" s="404">
        <f t="shared" si="173"/>
        <v>0.40364711680630855</v>
      </c>
      <c r="G1371" s="404">
        <f t="shared" si="174"/>
        <v>0.30405405405405406</v>
      </c>
      <c r="H1371" s="404">
        <f t="shared" si="175"/>
        <v>0.35581974011611833</v>
      </c>
      <c r="I1371" s="404">
        <f t="shared" si="176"/>
        <v>0.27607361963190186</v>
      </c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</row>
    <row r="1372" spans="2:29" x14ac:dyDescent="0.3">
      <c r="B1372" s="256">
        <f t="shared" si="177"/>
        <v>1351</v>
      </c>
      <c r="C1372" s="404">
        <f t="shared" si="170"/>
        <v>0.44666319334958937</v>
      </c>
      <c r="D1372" s="404">
        <f t="shared" si="171"/>
        <v>0.27938533000334059</v>
      </c>
      <c r="E1372" s="404">
        <f t="shared" si="172"/>
        <v>0.39367095984614486</v>
      </c>
      <c r="F1372" s="404">
        <f t="shared" si="173"/>
        <v>0.40378116163048228</v>
      </c>
      <c r="G1372" s="404">
        <f t="shared" si="174"/>
        <v>0.30420619670949922</v>
      </c>
      <c r="H1372" s="404">
        <f t="shared" si="175"/>
        <v>0.35592389732365742</v>
      </c>
      <c r="I1372" s="404">
        <f t="shared" si="176"/>
        <v>0.27619904321871042</v>
      </c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</row>
    <row r="1373" spans="2:29" x14ac:dyDescent="0.3">
      <c r="B1373" s="256">
        <f t="shared" si="177"/>
        <v>1352</v>
      </c>
      <c r="C1373" s="404">
        <f t="shared" si="170"/>
        <v>0.44682709332318349</v>
      </c>
      <c r="D1373" s="404">
        <f t="shared" si="171"/>
        <v>0.27947082447436811</v>
      </c>
      <c r="E1373" s="404">
        <f t="shared" si="172"/>
        <v>0.39375582479030757</v>
      </c>
      <c r="F1373" s="404">
        <f t="shared" si="173"/>
        <v>0.40391509702384337</v>
      </c>
      <c r="G1373" s="404">
        <f t="shared" si="174"/>
        <v>0.30435826629847523</v>
      </c>
      <c r="H1373" s="404">
        <f t="shared" si="175"/>
        <v>0.35602796131379871</v>
      </c>
      <c r="I1373" s="404">
        <f t="shared" si="176"/>
        <v>0.27632439502943101</v>
      </c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</row>
    <row r="1374" spans="2:29" x14ac:dyDescent="0.3">
      <c r="B1374" s="256">
        <f t="shared" si="177"/>
        <v>1353</v>
      </c>
      <c r="C1374" s="404">
        <f t="shared" si="170"/>
        <v>0.44699087108173735</v>
      </c>
      <c r="D1374" s="404">
        <f t="shared" si="171"/>
        <v>0.27955624479193864</v>
      </c>
      <c r="E1374" s="404">
        <f t="shared" si="172"/>
        <v>0.39384060080339989</v>
      </c>
      <c r="F1374" s="404">
        <f t="shared" si="173"/>
        <v>0.40404892312034207</v>
      </c>
      <c r="G1374" s="404">
        <f t="shared" si="174"/>
        <v>0.30451026287360461</v>
      </c>
      <c r="H1374" s="404">
        <f t="shared" si="175"/>
        <v>0.35613193221162609</v>
      </c>
      <c r="I1374" s="404">
        <f t="shared" si="176"/>
        <v>0.27644967512565893</v>
      </c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</row>
    <row r="1375" spans="2:29" x14ac:dyDescent="0.3">
      <c r="B1375" s="256">
        <f t="shared" si="177"/>
        <v>1354</v>
      </c>
      <c r="C1375" s="404">
        <f t="shared" si="170"/>
        <v>0.44715452676189776</v>
      </c>
      <c r="D1375" s="404">
        <f t="shared" si="171"/>
        <v>0.27964159105248587</v>
      </c>
      <c r="E1375" s="404">
        <f t="shared" si="172"/>
        <v>0.39392528802513677</v>
      </c>
      <c r="F1375" s="404">
        <f t="shared" si="173"/>
        <v>0.40418264005370996</v>
      </c>
      <c r="G1375" s="404">
        <f t="shared" si="174"/>
        <v>0.30466218648745952</v>
      </c>
      <c r="H1375" s="404">
        <f t="shared" si="175"/>
        <v>0.35623581014199979</v>
      </c>
      <c r="I1375" s="404">
        <f t="shared" si="176"/>
        <v>0.27657488356891902</v>
      </c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</row>
    <row r="1376" spans="2:29" x14ac:dyDescent="0.3">
      <c r="B1376" s="256">
        <f t="shared" si="177"/>
        <v>1355</v>
      </c>
      <c r="C1376" s="404">
        <f t="shared" si="170"/>
        <v>0.44731806050010819</v>
      </c>
      <c r="D1376" s="404">
        <f t="shared" si="171"/>
        <v>0.27972686335227598</v>
      </c>
      <c r="E1376" s="404">
        <f t="shared" si="172"/>
        <v>0.39400988659494041</v>
      </c>
      <c r="F1376" s="404">
        <f t="shared" si="173"/>
        <v>0.40431624795746052</v>
      </c>
      <c r="G1376" s="404">
        <f t="shared" si="174"/>
        <v>0.3048140371925615</v>
      </c>
      <c r="H1376" s="404">
        <f t="shared" si="175"/>
        <v>0.35633959522955688</v>
      </c>
      <c r="I1376" s="404">
        <f t="shared" si="176"/>
        <v>0.27670002042066572</v>
      </c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</row>
    <row r="1377" spans="2:29" x14ac:dyDescent="0.3">
      <c r="B1377" s="256">
        <f t="shared" si="177"/>
        <v>1356</v>
      </c>
      <c r="C1377" s="404">
        <f t="shared" si="170"/>
        <v>0.4474814724326085</v>
      </c>
      <c r="D1377" s="404">
        <f t="shared" si="171"/>
        <v>0.27981206178740847</v>
      </c>
      <c r="E1377" s="404">
        <f t="shared" si="172"/>
        <v>0.3940943966519414</v>
      </c>
      <c r="F1377" s="404">
        <f t="shared" si="173"/>
        <v>0.40444974696488978</v>
      </c>
      <c r="G1377" s="404">
        <f t="shared" si="174"/>
        <v>0.30496581504138182</v>
      </c>
      <c r="H1377" s="404">
        <f t="shared" si="175"/>
        <v>0.3564432875987118</v>
      </c>
      <c r="I1377" s="404">
        <f t="shared" si="176"/>
        <v>0.27682508574228321</v>
      </c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</row>
    <row r="1378" spans="2:29" x14ac:dyDescent="0.3">
      <c r="B1378" s="256">
        <f t="shared" si="177"/>
        <v>1357</v>
      </c>
      <c r="C1378" s="404">
        <f t="shared" si="170"/>
        <v>0.4476447626954359</v>
      </c>
      <c r="D1378" s="404">
        <f t="shared" si="171"/>
        <v>0.27989718645381667</v>
      </c>
      <c r="E1378" s="404">
        <f t="shared" si="172"/>
        <v>0.39417881833497936</v>
      </c>
      <c r="F1378" s="404">
        <f t="shared" si="173"/>
        <v>0.40458313720907629</v>
      </c>
      <c r="G1378" s="404">
        <f t="shared" si="174"/>
        <v>0.3051175200863413</v>
      </c>
      <c r="H1378" s="404">
        <f t="shared" si="175"/>
        <v>0.35654688737365664</v>
      </c>
      <c r="I1378" s="404">
        <f t="shared" si="176"/>
        <v>0.2769500795950855</v>
      </c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</row>
    <row r="1379" spans="2:29" x14ac:dyDescent="0.3">
      <c r="B1379" s="256">
        <f t="shared" si="177"/>
        <v>1358</v>
      </c>
      <c r="C1379" s="404">
        <f t="shared" si="170"/>
        <v>0.44780793142442493</v>
      </c>
      <c r="D1379" s="404">
        <f t="shared" si="171"/>
        <v>0.27998223744726741</v>
      </c>
      <c r="E1379" s="404">
        <f t="shared" si="172"/>
        <v>0.39426315178260363</v>
      </c>
      <c r="F1379" s="404">
        <f t="shared" si="173"/>
        <v>0.40471641882288212</v>
      </c>
      <c r="G1379" s="404">
        <f t="shared" si="174"/>
        <v>0.30526915237981056</v>
      </c>
      <c r="H1379" s="404">
        <f t="shared" si="175"/>
        <v>0.3566503946783619</v>
      </c>
      <c r="I1379" s="404">
        <f t="shared" si="176"/>
        <v>0.27707500204031665</v>
      </c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</row>
    <row r="1380" spans="2:29" x14ac:dyDescent="0.3">
      <c r="B1380" s="256">
        <f t="shared" si="177"/>
        <v>1359</v>
      </c>
      <c r="C1380" s="404">
        <f t="shared" si="170"/>
        <v>0.44797097875520825</v>
      </c>
      <c r="D1380" s="404">
        <f t="shared" si="171"/>
        <v>0.28006721486336228</v>
      </c>
      <c r="E1380" s="404">
        <f t="shared" si="172"/>
        <v>0.39434739713307415</v>
      </c>
      <c r="F1380" s="404">
        <f t="shared" si="173"/>
        <v>0.40484959193895287</v>
      </c>
      <c r="G1380" s="404">
        <f t="shared" si="174"/>
        <v>0.30542071197411003</v>
      </c>
      <c r="H1380" s="404">
        <f t="shared" si="175"/>
        <v>0.35675380963657694</v>
      </c>
      <c r="I1380" s="404">
        <f t="shared" si="176"/>
        <v>0.27719985313915063</v>
      </c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</row>
    <row r="1381" spans="2:29" x14ac:dyDescent="0.3">
      <c r="B1381" s="256">
        <f t="shared" si="177"/>
        <v>1360</v>
      </c>
      <c r="C1381" s="404">
        <f t="shared" si="170"/>
        <v>0.44813390482321647</v>
      </c>
      <c r="D1381" s="404">
        <f t="shared" si="171"/>
        <v>0.28015211879753715</v>
      </c>
      <c r="E1381" s="404">
        <f t="shared" si="172"/>
        <v>0.39443155452436196</v>
      </c>
      <c r="F1381" s="404">
        <f t="shared" si="173"/>
        <v>0.40498265668971839</v>
      </c>
      <c r="G1381" s="404">
        <f t="shared" si="174"/>
        <v>0.30557219892150989</v>
      </c>
      <c r="H1381" s="404">
        <f t="shared" si="175"/>
        <v>0.35685713237183014</v>
      </c>
      <c r="I1381" s="404">
        <f t="shared" si="176"/>
        <v>0.27732463295269166</v>
      </c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</row>
    <row r="1382" spans="2:29" x14ac:dyDescent="0.3">
      <c r="B1382" s="256">
        <f t="shared" si="177"/>
        <v>1361</v>
      </c>
      <c r="C1382" s="404">
        <f t="shared" si="170"/>
        <v>0.44829670976367914</v>
      </c>
      <c r="D1382" s="404">
        <f t="shared" si="171"/>
        <v>0.2802369493450631</v>
      </c>
      <c r="E1382" s="404">
        <f t="shared" si="172"/>
        <v>0.39451562409415036</v>
      </c>
      <c r="F1382" s="404">
        <f t="shared" si="173"/>
        <v>0.40511561320739287</v>
      </c>
      <c r="G1382" s="404">
        <f t="shared" si="174"/>
        <v>0.30572361327423025</v>
      </c>
      <c r="H1382" s="404">
        <f t="shared" si="175"/>
        <v>0.35696036300743</v>
      </c>
      <c r="I1382" s="404">
        <f t="shared" si="176"/>
        <v>0.27744934154197415</v>
      </c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</row>
    <row r="1383" spans="2:29" x14ac:dyDescent="0.3">
      <c r="B1383" s="256">
        <f t="shared" si="177"/>
        <v>1362</v>
      </c>
      <c r="C1383" s="404">
        <f t="shared" si="170"/>
        <v>0.44845939371162447</v>
      </c>
      <c r="D1383" s="404">
        <f t="shared" si="171"/>
        <v>0.28032170660104672</v>
      </c>
      <c r="E1383" s="404">
        <f t="shared" si="172"/>
        <v>0.39459960597983545</v>
      </c>
      <c r="F1383" s="404">
        <f t="shared" si="173"/>
        <v>0.40524846162397576</v>
      </c>
      <c r="G1383" s="404">
        <f t="shared" si="174"/>
        <v>0.30587495508444124</v>
      </c>
      <c r="H1383" s="404">
        <f t="shared" si="175"/>
        <v>0.357063501666465</v>
      </c>
      <c r="I1383" s="404">
        <f t="shared" si="176"/>
        <v>0.27757397896796282</v>
      </c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</row>
    <row r="1384" spans="2:29" x14ac:dyDescent="0.3">
      <c r="B1384" s="256">
        <f t="shared" si="177"/>
        <v>1363</v>
      </c>
      <c r="C1384" s="404">
        <f t="shared" si="170"/>
        <v>0.44862195680188044</v>
      </c>
      <c r="D1384" s="404">
        <f t="shared" si="171"/>
        <v>0.28040639066043005</v>
      </c>
      <c r="E1384" s="404">
        <f t="shared" si="172"/>
        <v>0.39468350031852667</v>
      </c>
      <c r="F1384" s="404">
        <f t="shared" si="173"/>
        <v>0.40538120207125183</v>
      </c>
      <c r="G1384" s="404">
        <f t="shared" si="174"/>
        <v>0.30602622440426297</v>
      </c>
      <c r="H1384" s="404">
        <f t="shared" si="175"/>
        <v>0.35716654847180457</v>
      </c>
      <c r="I1384" s="404">
        <f t="shared" si="176"/>
        <v>0.27769854529155291</v>
      </c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</row>
    <row r="1385" spans="2:29" x14ac:dyDescent="0.3">
      <c r="B1385" s="256">
        <f t="shared" si="177"/>
        <v>1364</v>
      </c>
      <c r="C1385" s="404">
        <f t="shared" si="170"/>
        <v>0.44878439916907442</v>
      </c>
      <c r="D1385" s="404">
        <f t="shared" si="171"/>
        <v>0.28049100161799134</v>
      </c>
      <c r="E1385" s="404">
        <f t="shared" si="172"/>
        <v>0.39476730724704795</v>
      </c>
      <c r="F1385" s="404">
        <f t="shared" si="173"/>
        <v>0.40551383468079177</v>
      </c>
      <c r="G1385" s="404">
        <f t="shared" si="174"/>
        <v>0.30617742128576558</v>
      </c>
      <c r="H1385" s="404">
        <f t="shared" si="175"/>
        <v>0.35726950354609932</v>
      </c>
      <c r="I1385" s="404">
        <f t="shared" si="176"/>
        <v>0.2778230405735701</v>
      </c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</row>
    <row r="1386" spans="2:29" x14ac:dyDescent="0.3">
      <c r="B1386" s="256">
        <f t="shared" si="177"/>
        <v>1365</v>
      </c>
      <c r="C1386" s="404">
        <f t="shared" si="170"/>
        <v>0.4489467209476341</v>
      </c>
      <c r="D1386" s="404">
        <f t="shared" si="171"/>
        <v>0.2805755395683453</v>
      </c>
      <c r="E1386" s="404">
        <f t="shared" si="172"/>
        <v>0.39485102690193807</v>
      </c>
      <c r="F1386" s="404">
        <f t="shared" si="173"/>
        <v>0.40564635958395245</v>
      </c>
      <c r="G1386" s="404">
        <f t="shared" si="174"/>
        <v>0.30632854578096946</v>
      </c>
      <c r="H1386" s="404">
        <f t="shared" si="175"/>
        <v>0.35737236701178149</v>
      </c>
      <c r="I1386" s="404">
        <f t="shared" si="176"/>
        <v>0.2779474648747709</v>
      </c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</row>
    <row r="1387" spans="2:29" x14ac:dyDescent="0.3">
      <c r="B1387" s="256">
        <f t="shared" si="177"/>
        <v>1366</v>
      </c>
      <c r="C1387" s="404">
        <f t="shared" si="170"/>
        <v>0.44910892227178756</v>
      </c>
      <c r="D1387" s="404">
        <f t="shared" si="171"/>
        <v>0.28066000460594343</v>
      </c>
      <c r="E1387" s="404">
        <f t="shared" si="172"/>
        <v>0.39493465941945183</v>
      </c>
      <c r="F1387" s="404">
        <f t="shared" si="173"/>
        <v>0.40577877691187764</v>
      </c>
      <c r="G1387" s="404">
        <f t="shared" si="174"/>
        <v>0.30647959794184515</v>
      </c>
      <c r="H1387" s="404">
        <f t="shared" si="175"/>
        <v>0.35747513899106576</v>
      </c>
      <c r="I1387" s="404">
        <f t="shared" si="176"/>
        <v>0.27807181825584237</v>
      </c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</row>
    <row r="1388" spans="2:29" x14ac:dyDescent="0.3">
      <c r="B1388" s="256">
        <f t="shared" si="177"/>
        <v>1367</v>
      </c>
      <c r="C1388" s="404">
        <f t="shared" si="170"/>
        <v>0.44927100327556391</v>
      </c>
      <c r="D1388" s="404">
        <f t="shared" si="171"/>
        <v>0.2807443968250744</v>
      </c>
      <c r="E1388" s="404">
        <f t="shared" si="172"/>
        <v>0.39501820493556034</v>
      </c>
      <c r="F1388" s="404">
        <f t="shared" si="173"/>
        <v>0.40591108679549831</v>
      </c>
      <c r="G1388" s="404">
        <f t="shared" si="174"/>
        <v>0.30663057782031344</v>
      </c>
      <c r="H1388" s="404">
        <f t="shared" si="175"/>
        <v>0.35757781960594937</v>
      </c>
      <c r="I1388" s="404">
        <f t="shared" si="176"/>
        <v>0.27819610077740242</v>
      </c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</row>
    <row r="1389" spans="2:29" x14ac:dyDescent="0.3">
      <c r="B1389" s="256">
        <f t="shared" si="177"/>
        <v>1368</v>
      </c>
      <c r="C1389" s="404">
        <f t="shared" si="170"/>
        <v>0.44943296409279321</v>
      </c>
      <c r="D1389" s="404">
        <f t="shared" si="171"/>
        <v>0.28082871631986428</v>
      </c>
      <c r="E1389" s="404">
        <f t="shared" si="172"/>
        <v>0.39510166358595195</v>
      </c>
      <c r="F1389" s="404">
        <f t="shared" si="173"/>
        <v>0.40604328936553291</v>
      </c>
      <c r="G1389" s="404">
        <f t="shared" si="174"/>
        <v>0.30678148546824546</v>
      </c>
      <c r="H1389" s="404">
        <f t="shared" si="175"/>
        <v>0.35768040897821268</v>
      </c>
      <c r="I1389" s="404">
        <f t="shared" si="176"/>
        <v>0.2783203125</v>
      </c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</row>
    <row r="1390" spans="2:29" x14ac:dyDescent="0.3">
      <c r="B1390" s="256">
        <f t="shared" si="177"/>
        <v>1369</v>
      </c>
      <c r="C1390" s="404">
        <f t="shared" si="170"/>
        <v>0.44959480485710746</v>
      </c>
      <c r="D1390" s="404">
        <f t="shared" si="171"/>
        <v>0.28091296318427705</v>
      </c>
      <c r="E1390" s="404">
        <f t="shared" si="172"/>
        <v>0.39518503550603318</v>
      </c>
      <c r="F1390" s="404">
        <f t="shared" si="173"/>
        <v>0.40617538475248793</v>
      </c>
      <c r="G1390" s="404">
        <f t="shared" si="174"/>
        <v>0.30693232093746264</v>
      </c>
      <c r="H1390" s="404">
        <f t="shared" si="175"/>
        <v>0.35778290722941991</v>
      </c>
      <c r="I1390" s="404">
        <f t="shared" si="176"/>
        <v>0.27844445348411501</v>
      </c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</row>
    <row r="1391" spans="2:29" x14ac:dyDescent="0.3">
      <c r="B1391" s="256">
        <f t="shared" si="177"/>
        <v>1370</v>
      </c>
      <c r="C1391" s="404">
        <f t="shared" si="170"/>
        <v>0.44975652570194019</v>
      </c>
      <c r="D1391" s="404">
        <f t="shared" si="171"/>
        <v>0.28099713751211486</v>
      </c>
      <c r="E1391" s="404">
        <f t="shared" si="172"/>
        <v>0.395268320830929</v>
      </c>
      <c r="F1391" s="404">
        <f t="shared" si="173"/>
        <v>0.40630737308665849</v>
      </c>
      <c r="G1391" s="404">
        <f t="shared" si="174"/>
        <v>0.30708308427973702</v>
      </c>
      <c r="H1391" s="404">
        <f t="shared" si="175"/>
        <v>0.35788531448091926</v>
      </c>
      <c r="I1391" s="404">
        <f t="shared" si="176"/>
        <v>0.27856852379015862</v>
      </c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</row>
    <row r="1392" spans="2:29" x14ac:dyDescent="0.3">
      <c r="B1392" s="256">
        <f t="shared" si="177"/>
        <v>1371</v>
      </c>
      <c r="C1392" s="404">
        <f t="shared" si="170"/>
        <v>0.44991812676052773</v>
      </c>
      <c r="D1392" s="404">
        <f t="shared" si="171"/>
        <v>0.2810812393970184</v>
      </c>
      <c r="E1392" s="404">
        <f t="shared" si="172"/>
        <v>0.39535151969548415</v>
      </c>
      <c r="F1392" s="404">
        <f t="shared" si="173"/>
        <v>0.40643925449812845</v>
      </c>
      <c r="G1392" s="404">
        <f t="shared" si="174"/>
        <v>0.30723377554679099</v>
      </c>
      <c r="H1392" s="404">
        <f t="shared" si="175"/>
        <v>0.35798763085384361</v>
      </c>
      <c r="I1392" s="404">
        <f t="shared" si="176"/>
        <v>0.27869252347847301</v>
      </c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</row>
    <row r="1393" spans="2:29" x14ac:dyDescent="0.3">
      <c r="B1393" s="256">
        <f t="shared" si="177"/>
        <v>1372</v>
      </c>
      <c r="C1393" s="404">
        <f t="shared" si="170"/>
        <v>0.45007960816590881</v>
      </c>
      <c r="D1393" s="404">
        <f t="shared" si="171"/>
        <v>0.28116526893246735</v>
      </c>
      <c r="E1393" s="404">
        <f t="shared" si="172"/>
        <v>0.39543463223426334</v>
      </c>
      <c r="F1393" s="404">
        <f t="shared" si="173"/>
        <v>0.40657102911677101</v>
      </c>
      <c r="G1393" s="404">
        <f t="shared" si="174"/>
        <v>0.30738439479029755</v>
      </c>
      <c r="H1393" s="404">
        <f t="shared" si="175"/>
        <v>0.35808985646911096</v>
      </c>
      <c r="I1393" s="404">
        <f t="shared" si="176"/>
        <v>0.2788164526093318</v>
      </c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</row>
    <row r="1394" spans="2:29" x14ac:dyDescent="0.3">
      <c r="B1394" s="256">
        <f t="shared" si="177"/>
        <v>1373</v>
      </c>
      <c r="C1394" s="404">
        <f t="shared" si="170"/>
        <v>0.45024097005092528</v>
      </c>
      <c r="D1394" s="404">
        <f t="shared" si="171"/>
        <v>0.2812492262117805</v>
      </c>
      <c r="E1394" s="404">
        <f t="shared" si="172"/>
        <v>0.39551765858155208</v>
      </c>
      <c r="F1394" s="404">
        <f t="shared" si="173"/>
        <v>0.40670269707224921</v>
      </c>
      <c r="G1394" s="404">
        <f t="shared" si="174"/>
        <v>0.30753494206188026</v>
      </c>
      <c r="H1394" s="404">
        <f t="shared" si="175"/>
        <v>0.35819199144742486</v>
      </c>
      <c r="I1394" s="404">
        <f t="shared" si="176"/>
        <v>0.27894031124294016</v>
      </c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</row>
    <row r="1395" spans="2:29" x14ac:dyDescent="0.3">
      <c r="B1395" s="256">
        <f t="shared" si="177"/>
        <v>1374</v>
      </c>
      <c r="C1395" s="404">
        <f t="shared" si="170"/>
        <v>0.45040221254822255</v>
      </c>
      <c r="D1395" s="404">
        <f t="shared" si="171"/>
        <v>0.28133311132811623</v>
      </c>
      <c r="E1395" s="404">
        <f t="shared" si="172"/>
        <v>0.39560059887135784</v>
      </c>
      <c r="F1395" s="404">
        <f t="shared" si="173"/>
        <v>0.40683425849401628</v>
      </c>
      <c r="G1395" s="404">
        <f t="shared" si="174"/>
        <v>0.30768541741311356</v>
      </c>
      <c r="H1395" s="404">
        <f t="shared" si="175"/>
        <v>0.35829403590927494</v>
      </c>
      <c r="I1395" s="404">
        <f t="shared" si="176"/>
        <v>0.27906409943943455</v>
      </c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</row>
    <row r="1396" spans="2:29" x14ac:dyDescent="0.3">
      <c r="B1396" s="256">
        <f t="shared" si="177"/>
        <v>1375</v>
      </c>
      <c r="C1396" s="404">
        <f t="shared" si="170"/>
        <v>0.45056333579024954</v>
      </c>
      <c r="D1396" s="404">
        <f t="shared" si="171"/>
        <v>0.28141692437447285</v>
      </c>
      <c r="E1396" s="404">
        <f t="shared" si="172"/>
        <v>0.39568345323741005</v>
      </c>
      <c r="F1396" s="404">
        <f t="shared" si="173"/>
        <v>0.40696571351131589</v>
      </c>
      <c r="G1396" s="404">
        <f t="shared" si="174"/>
        <v>0.30783582089552236</v>
      </c>
      <c r="H1396" s="404">
        <f t="shared" si="175"/>
        <v>0.35839598997493738</v>
      </c>
      <c r="I1396" s="404">
        <f t="shared" si="176"/>
        <v>0.27918781725888325</v>
      </c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</row>
    <row r="1397" spans="2:29" x14ac:dyDescent="0.3">
      <c r="B1397" s="256">
        <f t="shared" si="177"/>
        <v>1376</v>
      </c>
      <c r="C1397" s="404">
        <f t="shared" si="170"/>
        <v>0.45072433990925964</v>
      </c>
      <c r="D1397" s="404">
        <f t="shared" si="171"/>
        <v>0.28150066544368912</v>
      </c>
      <c r="E1397" s="404">
        <f t="shared" si="172"/>
        <v>0.39576622181316151</v>
      </c>
      <c r="F1397" s="404">
        <f t="shared" si="173"/>
        <v>0.40709706225318287</v>
      </c>
      <c r="G1397" s="404">
        <f t="shared" si="174"/>
        <v>0.30798615256058254</v>
      </c>
      <c r="H1397" s="404">
        <f t="shared" si="175"/>
        <v>0.35849785376447524</v>
      </c>
      <c r="I1397" s="404">
        <f t="shared" si="176"/>
        <v>0.27931146476128615</v>
      </c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</row>
    <row r="1398" spans="2:29" x14ac:dyDescent="0.3">
      <c r="B1398" s="256">
        <f t="shared" si="177"/>
        <v>1377</v>
      </c>
      <c r="C1398" s="404">
        <f t="shared" si="170"/>
        <v>0.45088522503731049</v>
      </c>
      <c r="D1398" s="404">
        <f t="shared" si="171"/>
        <v>0.28158433462844407</v>
      </c>
      <c r="E1398" s="404">
        <f t="shared" si="172"/>
        <v>0.39584890473178869</v>
      </c>
      <c r="F1398" s="404">
        <f t="shared" si="173"/>
        <v>0.40722830484844347</v>
      </c>
      <c r="G1398" s="404">
        <f t="shared" si="174"/>
        <v>0.30813641245972073</v>
      </c>
      <c r="H1398" s="404">
        <f t="shared" si="175"/>
        <v>0.35859962739773926</v>
      </c>
      <c r="I1398" s="404">
        <f t="shared" si="176"/>
        <v>0.27943504200657493</v>
      </c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</row>
    <row r="1399" spans="2:29" x14ac:dyDescent="0.3">
      <c r="B1399" s="256">
        <f t="shared" si="177"/>
        <v>1378</v>
      </c>
      <c r="C1399" s="404">
        <f t="shared" si="170"/>
        <v>0.45104599130626483</v>
      </c>
      <c r="D1399" s="404">
        <f t="shared" si="171"/>
        <v>0.28166793202125801</v>
      </c>
      <c r="E1399" s="404">
        <f t="shared" si="172"/>
        <v>0.39593150212619238</v>
      </c>
      <c r="F1399" s="404">
        <f t="shared" si="173"/>
        <v>0.40735944142571584</v>
      </c>
      <c r="G1399" s="404">
        <f t="shared" si="174"/>
        <v>0.30828660064431451</v>
      </c>
      <c r="H1399" s="404">
        <f t="shared" si="175"/>
        <v>0.35870131099436792</v>
      </c>
      <c r="I1399" s="404">
        <f t="shared" si="176"/>
        <v>0.27955854905461336</v>
      </c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</row>
    <row r="1400" spans="2:29" x14ac:dyDescent="0.3">
      <c r="B1400" s="256">
        <f t="shared" si="177"/>
        <v>1379</v>
      </c>
      <c r="C1400" s="404">
        <f t="shared" si="170"/>
        <v>0.45120663884779044</v>
      </c>
      <c r="D1400" s="404">
        <f t="shared" si="171"/>
        <v>0.28175145771449228</v>
      </c>
      <c r="E1400" s="404">
        <f t="shared" si="172"/>
        <v>0.39601401412899895</v>
      </c>
      <c r="F1400" s="404">
        <f t="shared" si="173"/>
        <v>0.40749047211341027</v>
      </c>
      <c r="G1400" s="404">
        <f t="shared" si="174"/>
        <v>0.30843671716569249</v>
      </c>
      <c r="H1400" s="404">
        <f t="shared" si="175"/>
        <v>0.35880290467378823</v>
      </c>
      <c r="I1400" s="404">
        <f t="shared" si="176"/>
        <v>0.27968198596519689</v>
      </c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</row>
    <row r="1401" spans="2:29" x14ac:dyDescent="0.3">
      <c r="B1401" s="256">
        <f t="shared" si="177"/>
        <v>1380</v>
      </c>
      <c r="C1401" s="404">
        <f t="shared" si="170"/>
        <v>0.45136716779336095</v>
      </c>
      <c r="D1401" s="404">
        <f t="shared" si="171"/>
        <v>0.28183491180035009</v>
      </c>
      <c r="E1401" s="404">
        <f t="shared" si="172"/>
        <v>0.3960964408725603</v>
      </c>
      <c r="F1401" s="404">
        <f t="shared" si="173"/>
        <v>0.40762139703972994</v>
      </c>
      <c r="G1401" s="404">
        <f t="shared" si="174"/>
        <v>0.30858676207513419</v>
      </c>
      <c r="H1401" s="404">
        <f t="shared" si="175"/>
        <v>0.35890440855521605</v>
      </c>
      <c r="I1401" s="404">
        <f t="shared" si="176"/>
        <v>0.27980535279805352</v>
      </c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</row>
    <row r="1402" spans="2:29" x14ac:dyDescent="0.3">
      <c r="B1402" s="256">
        <f t="shared" si="177"/>
        <v>1381</v>
      </c>
      <c r="C1402" s="404">
        <f t="shared" si="170"/>
        <v>0.45152757827425555</v>
      </c>
      <c r="D1402" s="404">
        <f t="shared" si="171"/>
        <v>0.28191829437087657</v>
      </c>
      <c r="E1402" s="404">
        <f t="shared" si="172"/>
        <v>0.39617878248895516</v>
      </c>
      <c r="F1402" s="404">
        <f t="shared" si="173"/>
        <v>0.40775221633267106</v>
      </c>
      <c r="G1402" s="404">
        <f t="shared" si="174"/>
        <v>0.30873673542387026</v>
      </c>
      <c r="H1402" s="404">
        <f t="shared" si="175"/>
        <v>0.35900582275765652</v>
      </c>
      <c r="I1402" s="404">
        <f t="shared" si="176"/>
        <v>0.27992864961284308</v>
      </c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</row>
    <row r="1403" spans="2:29" x14ac:dyDescent="0.3">
      <c r="B1403" s="256">
        <f t="shared" si="177"/>
        <v>1382</v>
      </c>
      <c r="C1403" s="404">
        <f t="shared" si="170"/>
        <v>0.45168787042156011</v>
      </c>
      <c r="D1403" s="404">
        <f t="shared" si="171"/>
        <v>0.28200160551795894</v>
      </c>
      <c r="E1403" s="404">
        <f t="shared" si="172"/>
        <v>0.39626103910998967</v>
      </c>
      <c r="F1403" s="404">
        <f t="shared" si="173"/>
        <v>0.40788293012002347</v>
      </c>
      <c r="G1403" s="404">
        <f t="shared" si="174"/>
        <v>0.30888663726308263</v>
      </c>
      <c r="H1403" s="404">
        <f t="shared" si="175"/>
        <v>0.35910714739990474</v>
      </c>
      <c r="I1403" s="404">
        <f t="shared" si="176"/>
        <v>0.2800518764691578</v>
      </c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</row>
    <row r="1404" spans="2:29" x14ac:dyDescent="0.3">
      <c r="B1404" s="256">
        <f t="shared" si="177"/>
        <v>1383</v>
      </c>
      <c r="C1404" s="404">
        <f t="shared" si="170"/>
        <v>0.45184804436616699</v>
      </c>
      <c r="D1404" s="404">
        <f t="shared" si="171"/>
        <v>0.28208484533332739</v>
      </c>
      <c r="E1404" s="404">
        <f t="shared" si="172"/>
        <v>0.39634321086719781</v>
      </c>
      <c r="F1404" s="404">
        <f t="shared" si="173"/>
        <v>0.40801353852937078</v>
      </c>
      <c r="G1404" s="404">
        <f t="shared" si="174"/>
        <v>0.30903646764390419</v>
      </c>
      <c r="H1404" s="404">
        <f t="shared" si="175"/>
        <v>0.35920838260054594</v>
      </c>
      <c r="I1404" s="404">
        <f t="shared" si="176"/>
        <v>0.28017503342652245</v>
      </c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</row>
    <row r="1405" spans="2:29" x14ac:dyDescent="0.3">
      <c r="B1405" s="256">
        <f t="shared" si="177"/>
        <v>1384</v>
      </c>
      <c r="C1405" s="404">
        <f t="shared" si="170"/>
        <v>0.45200810023877575</v>
      </c>
      <c r="D1405" s="404">
        <f t="shared" si="171"/>
        <v>0.28216801390855484</v>
      </c>
      <c r="E1405" s="404">
        <f t="shared" si="172"/>
        <v>0.39642529789184239</v>
      </c>
      <c r="F1405" s="404">
        <f t="shared" si="173"/>
        <v>0.40814404168809115</v>
      </c>
      <c r="G1405" s="404">
        <f t="shared" si="174"/>
        <v>0.30918622661741929</v>
      </c>
      <c r="H1405" s="404">
        <f t="shared" si="175"/>
        <v>0.35930952847795616</v>
      </c>
      <c r="I1405" s="404">
        <f t="shared" si="176"/>
        <v>0.28029812054439401</v>
      </c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</row>
    <row r="1406" spans="2:29" x14ac:dyDescent="0.3">
      <c r="B1406" s="256">
        <f t="shared" si="177"/>
        <v>1385</v>
      </c>
      <c r="C1406" s="404">
        <f t="shared" si="170"/>
        <v>0.45216803816989293</v>
      </c>
      <c r="D1406" s="404">
        <f t="shared" si="171"/>
        <v>0.2822511113350577</v>
      </c>
      <c r="E1406" s="404">
        <f t="shared" si="172"/>
        <v>0.39650730031491555</v>
      </c>
      <c r="F1406" s="404">
        <f t="shared" si="173"/>
        <v>0.40827443972335753</v>
      </c>
      <c r="G1406" s="404">
        <f t="shared" si="174"/>
        <v>0.3093359142346635</v>
      </c>
      <c r="H1406" s="404">
        <f t="shared" si="175"/>
        <v>0.35941058515030255</v>
      </c>
      <c r="I1406" s="404">
        <f t="shared" si="176"/>
        <v>0.28042113788216239</v>
      </c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</row>
    <row r="1407" spans="2:29" x14ac:dyDescent="0.3">
      <c r="B1407" s="256">
        <f t="shared" si="177"/>
        <v>1386</v>
      </c>
      <c r="C1407" s="404">
        <f t="shared" si="170"/>
        <v>0.45232785828983335</v>
      </c>
      <c r="D1407" s="404">
        <f t="shared" si="171"/>
        <v>0.28233413770409604</v>
      </c>
      <c r="E1407" s="404">
        <f t="shared" si="172"/>
        <v>0.39658921826713972</v>
      </c>
      <c r="F1407" s="404">
        <f t="shared" si="173"/>
        <v>0.4084047327621379</v>
      </c>
      <c r="G1407" s="404">
        <f t="shared" si="174"/>
        <v>0.30948553054662381</v>
      </c>
      <c r="H1407" s="404">
        <f t="shared" si="175"/>
        <v>0.35951155273554408</v>
      </c>
      <c r="I1407" s="404">
        <f t="shared" si="176"/>
        <v>0.28054408549914989</v>
      </c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</row>
    <row r="1408" spans="2:29" x14ac:dyDescent="0.3">
      <c r="B1408" s="256">
        <f t="shared" si="177"/>
        <v>1387</v>
      </c>
      <c r="C1408" s="404">
        <f t="shared" si="170"/>
        <v>0.45248756072871948</v>
      </c>
      <c r="D1408" s="404">
        <f t="shared" si="171"/>
        <v>0.28241709310677371</v>
      </c>
      <c r="E1408" s="404">
        <f t="shared" si="172"/>
        <v>0.39667105187896817</v>
      </c>
      <c r="F1408" s="404">
        <f t="shared" si="173"/>
        <v>0.40853492093119603</v>
      </c>
      <c r="G1408" s="404">
        <f t="shared" si="174"/>
        <v>0.30963507560423864</v>
      </c>
      <c r="H1408" s="404">
        <f t="shared" si="175"/>
        <v>0.35961243135143167</v>
      </c>
      <c r="I1408" s="404">
        <f t="shared" si="176"/>
        <v>0.28066696345461167</v>
      </c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  <c r="AB1408"/>
      <c r="AC1408"/>
    </row>
    <row r="1409" spans="2:29" x14ac:dyDescent="0.3">
      <c r="B1409" s="256">
        <f t="shared" si="177"/>
        <v>1388</v>
      </c>
      <c r="C1409" s="404">
        <f t="shared" si="170"/>
        <v>0.4526471456164825</v>
      </c>
      <c r="D1409" s="404">
        <f t="shared" si="171"/>
        <v>0.28249997763403922</v>
      </c>
      <c r="E1409" s="404">
        <f t="shared" si="172"/>
        <v>0.39675280128058538</v>
      </c>
      <c r="F1409" s="404">
        <f t="shared" si="173"/>
        <v>0.40866500435709169</v>
      </c>
      <c r="G1409" s="404">
        <f t="shared" si="174"/>
        <v>0.30978454945839778</v>
      </c>
      <c r="H1409" s="404">
        <f t="shared" si="175"/>
        <v>0.35971322111550896</v>
      </c>
      <c r="I1409" s="404">
        <f t="shared" si="176"/>
        <v>0.2807897718077359</v>
      </c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  <c r="AC1409"/>
    </row>
    <row r="1410" spans="2:29" x14ac:dyDescent="0.3">
      <c r="B1410" s="256">
        <f t="shared" si="177"/>
        <v>1389</v>
      </c>
      <c r="C1410" s="404">
        <f t="shared" si="170"/>
        <v>0.45280661308286213</v>
      </c>
      <c r="D1410" s="404">
        <f t="shared" si="171"/>
        <v>0.2825827913766854</v>
      </c>
      <c r="E1410" s="404">
        <f t="shared" si="172"/>
        <v>0.39683446660190846</v>
      </c>
      <c r="F1410" s="404">
        <f t="shared" si="173"/>
        <v>0.40879498316618101</v>
      </c>
      <c r="G1410" s="404">
        <f t="shared" si="174"/>
        <v>0.30993395215994285</v>
      </c>
      <c r="H1410" s="404">
        <f t="shared" si="175"/>
        <v>0.35981392214511243</v>
      </c>
      <c r="I1410" s="404">
        <f t="shared" si="176"/>
        <v>0.2809125106176435</v>
      </c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  <c r="AB1410"/>
      <c r="AC1410"/>
    </row>
    <row r="1411" spans="2:29" x14ac:dyDescent="0.3">
      <c r="B1411" s="256">
        <f t="shared" si="177"/>
        <v>1390</v>
      </c>
      <c r="C1411" s="404">
        <f t="shared" si="170"/>
        <v>0.45296596325740762</v>
      </c>
      <c r="D1411" s="404">
        <f t="shared" si="171"/>
        <v>0.28266553442535025</v>
      </c>
      <c r="E1411" s="404">
        <f t="shared" si="172"/>
        <v>0.39691604797258712</v>
      </c>
      <c r="F1411" s="404">
        <f t="shared" si="173"/>
        <v>0.40892485748461699</v>
      </c>
      <c r="G1411" s="404">
        <f t="shared" si="174"/>
        <v>0.31008328375966682</v>
      </c>
      <c r="H1411" s="404">
        <f t="shared" si="175"/>
        <v>0.35991453455737227</v>
      </c>
      <c r="I1411" s="404">
        <f t="shared" si="176"/>
        <v>0.28103517994338861</v>
      </c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  <c r="AB1411"/>
      <c r="AC1411"/>
    </row>
    <row r="1412" spans="2:29" x14ac:dyDescent="0.3">
      <c r="B1412" s="256">
        <f t="shared" si="177"/>
        <v>1391</v>
      </c>
      <c r="C1412" s="404">
        <f t="shared" si="170"/>
        <v>0.45312519626947728</v>
      </c>
      <c r="D1412" s="404">
        <f t="shared" si="171"/>
        <v>0.28274820687051716</v>
      </c>
      <c r="E1412" s="404">
        <f t="shared" si="172"/>
        <v>0.39699754552200467</v>
      </c>
      <c r="F1412" s="404">
        <f t="shared" si="173"/>
        <v>0.4090546274383498</v>
      </c>
      <c r="G1412" s="404">
        <f t="shared" si="174"/>
        <v>0.31023254430831448</v>
      </c>
      <c r="H1412" s="404">
        <f t="shared" si="175"/>
        <v>0.36001505846921245</v>
      </c>
      <c r="I1412" s="404">
        <f t="shared" si="176"/>
        <v>0.28115777984395846</v>
      </c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  <c r="AB1412"/>
      <c r="AC1412"/>
    </row>
    <row r="1413" spans="2:29" x14ac:dyDescent="0.3">
      <c r="B1413" s="256">
        <f t="shared" si="177"/>
        <v>1392</v>
      </c>
      <c r="C1413" s="404">
        <f t="shared" si="170"/>
        <v>0.45328431224823951</v>
      </c>
      <c r="D1413" s="404">
        <f t="shared" si="171"/>
        <v>0.28283080880251499</v>
      </c>
      <c r="E1413" s="404">
        <f t="shared" si="172"/>
        <v>0.3970789593792789</v>
      </c>
      <c r="F1413" s="404">
        <f t="shared" si="173"/>
        <v>0.40918429315312754</v>
      </c>
      <c r="G1413" s="404">
        <f t="shared" si="174"/>
        <v>0.31038173385658224</v>
      </c>
      <c r="H1413" s="404">
        <f t="shared" si="175"/>
        <v>0.36011549399735143</v>
      </c>
      <c r="I1413" s="404">
        <f t="shared" si="176"/>
        <v>0.2812803103782735</v>
      </c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  <c r="AB1413"/>
      <c r="AC1413"/>
    </row>
    <row r="1414" spans="2:29" x14ac:dyDescent="0.3">
      <c r="B1414" s="256">
        <f t="shared" si="177"/>
        <v>1393</v>
      </c>
      <c r="C1414" s="404">
        <f t="shared" si="170"/>
        <v>0.45344331132267307</v>
      </c>
      <c r="D1414" s="404">
        <f t="shared" si="171"/>
        <v>0.28291334031151871</v>
      </c>
      <c r="E1414" s="404">
        <f t="shared" si="172"/>
        <v>0.39716028967326222</v>
      </c>
      <c r="F1414" s="404">
        <f t="shared" si="173"/>
        <v>0.40931385475449611</v>
      </c>
      <c r="G1414" s="404">
        <f t="shared" si="174"/>
        <v>0.3105308524551183</v>
      </c>
      <c r="H1414" s="404">
        <f t="shared" si="175"/>
        <v>0.36021584125830242</v>
      </c>
      <c r="I1414" s="404">
        <f t="shared" si="176"/>
        <v>0.28140277160518767</v>
      </c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  <c r="AB1414"/>
      <c r="AC1414"/>
    </row>
    <row r="1415" spans="2:29" x14ac:dyDescent="0.3">
      <c r="B1415" s="256">
        <f t="shared" si="177"/>
        <v>1394</v>
      </c>
      <c r="C1415" s="404">
        <f t="shared" si="170"/>
        <v>0.45360219362156678</v>
      </c>
      <c r="D1415" s="404">
        <f t="shared" si="171"/>
        <v>0.28299580148754944</v>
      </c>
      <c r="E1415" s="404">
        <f t="shared" si="172"/>
        <v>0.39724153653254307</v>
      </c>
      <c r="F1415" s="404">
        <f t="shared" si="173"/>
        <v>0.40944331236779985</v>
      </c>
      <c r="G1415" s="404">
        <f t="shared" si="174"/>
        <v>0.31067990015452274</v>
      </c>
      <c r="H1415" s="404">
        <f t="shared" si="175"/>
        <v>0.36031610036837403</v>
      </c>
      <c r="I1415" s="404">
        <f t="shared" si="176"/>
        <v>0.28152516358348817</v>
      </c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  <c r="AB1415"/>
      <c r="AC1415"/>
    </row>
    <row r="1416" spans="2:29" x14ac:dyDescent="0.3">
      <c r="B1416" s="256">
        <f t="shared" si="177"/>
        <v>1395</v>
      </c>
      <c r="C1416" s="404">
        <f t="shared" si="170"/>
        <v>0.45376095927352089</v>
      </c>
      <c r="D1416" s="404">
        <f t="shared" si="171"/>
        <v>0.28307819242047516</v>
      </c>
      <c r="E1416" s="404">
        <f t="shared" si="172"/>
        <v>0.39732270008544573</v>
      </c>
      <c r="F1416" s="404">
        <f t="shared" si="173"/>
        <v>0.40957266611818222</v>
      </c>
      <c r="G1416" s="404">
        <f t="shared" si="174"/>
        <v>0.31082887700534761</v>
      </c>
      <c r="H1416" s="404">
        <f t="shared" si="175"/>
        <v>0.36041627144367056</v>
      </c>
      <c r="I1416" s="404">
        <f t="shared" si="176"/>
        <v>0.28164748637189579</v>
      </c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  <c r="AB1416"/>
      <c r="AC1416"/>
    </row>
    <row r="1417" spans="2:29" x14ac:dyDescent="0.3">
      <c r="B1417" s="256">
        <f t="shared" si="177"/>
        <v>1396</v>
      </c>
      <c r="C1417" s="404">
        <f t="shared" si="170"/>
        <v>0.45391960840694645</v>
      </c>
      <c r="D1417" s="404">
        <f t="shared" si="171"/>
        <v>0.28316051320001068</v>
      </c>
      <c r="E1417" s="404">
        <f t="shared" si="172"/>
        <v>0.39740378046003189</v>
      </c>
      <c r="F1417" s="404">
        <f t="shared" si="173"/>
        <v>0.40970191613058587</v>
      </c>
      <c r="G1417" s="404">
        <f t="shared" si="174"/>
        <v>0.3109777830580967</v>
      </c>
      <c r="H1417" s="404">
        <f t="shared" si="175"/>
        <v>0.36051635460009246</v>
      </c>
      <c r="I1417" s="404">
        <f t="shared" si="176"/>
        <v>0.28176974002906507</v>
      </c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  <c r="AB1417"/>
      <c r="AC1417"/>
    </row>
    <row r="1418" spans="2:29" x14ac:dyDescent="0.3">
      <c r="B1418" s="256">
        <f t="shared" si="177"/>
        <v>1397</v>
      </c>
      <c r="C1418" s="404">
        <f t="shared" si="170"/>
        <v>0.45407814115006651</v>
      </c>
      <c r="D1418" s="404">
        <f t="shared" si="171"/>
        <v>0.28324276391571812</v>
      </c>
      <c r="E1418" s="404">
        <f t="shared" si="172"/>
        <v>0.39748477778410063</v>
      </c>
      <c r="F1418" s="404">
        <f t="shared" si="173"/>
        <v>0.40983106252975293</v>
      </c>
      <c r="G1418" s="404">
        <f t="shared" si="174"/>
        <v>0.31112661836322603</v>
      </c>
      <c r="H1418" s="404">
        <f t="shared" si="175"/>
        <v>0.36061634995333691</v>
      </c>
      <c r="I1418" s="404">
        <f t="shared" si="176"/>
        <v>0.28189192461358409</v>
      </c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  <c r="AC1418"/>
    </row>
    <row r="1419" spans="2:29" x14ac:dyDescent="0.3">
      <c r="B1419" s="256">
        <f t="shared" si="177"/>
        <v>1398</v>
      </c>
      <c r="C1419" s="404">
        <f t="shared" si="170"/>
        <v>0.45423655763091553</v>
      </c>
      <c r="D1419" s="404">
        <f t="shared" si="171"/>
        <v>0.28332494465700708</v>
      </c>
      <c r="E1419" s="404">
        <f t="shared" si="172"/>
        <v>0.39756569218518939</v>
      </c>
      <c r="F1419" s="404">
        <f t="shared" si="173"/>
        <v>0.40996010544022582</v>
      </c>
      <c r="G1419" s="404">
        <f t="shared" si="174"/>
        <v>0.3112753829711436</v>
      </c>
      <c r="H1419" s="404">
        <f t="shared" si="175"/>
        <v>0.36071625761889808</v>
      </c>
      <c r="I1419" s="404">
        <f t="shared" si="176"/>
        <v>0.28201404018397486</v>
      </c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  <c r="AB1419"/>
      <c r="AC1419"/>
    </row>
    <row r="1420" spans="2:29" x14ac:dyDescent="0.3">
      <c r="B1420" s="256">
        <f t="shared" si="177"/>
        <v>1399</v>
      </c>
      <c r="C1420" s="404">
        <f t="shared" si="170"/>
        <v>0.45439485797734086</v>
      </c>
      <c r="D1420" s="404">
        <f t="shared" si="171"/>
        <v>0.28340705551313528</v>
      </c>
      <c r="E1420" s="404">
        <f t="shared" si="172"/>
        <v>0.39764652379057475</v>
      </c>
      <c r="F1420" s="404">
        <f t="shared" si="173"/>
        <v>0.41008904498634746</v>
      </c>
      <c r="G1420" s="404">
        <f t="shared" si="174"/>
        <v>0.31142407693220947</v>
      </c>
      <c r="H1420" s="404">
        <f t="shared" si="175"/>
        <v>0.36081607771206781</v>
      </c>
      <c r="I1420" s="404">
        <f t="shared" si="176"/>
        <v>0.28213608679869318</v>
      </c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  <c r="AB1420"/>
      <c r="AC1420"/>
    </row>
    <row r="1421" spans="2:29" x14ac:dyDescent="0.3">
      <c r="B1421" s="256">
        <f t="shared" si="177"/>
        <v>1400</v>
      </c>
      <c r="C1421" s="404">
        <f t="shared" si="170"/>
        <v>0.45455304231700189</v>
      </c>
      <c r="D1421" s="404">
        <f t="shared" si="171"/>
        <v>0.28348909657320875</v>
      </c>
      <c r="E1421" s="404">
        <f t="shared" si="172"/>
        <v>0.39772727272727271</v>
      </c>
      <c r="F1421" s="404">
        <f t="shared" si="173"/>
        <v>0.4102178812922615</v>
      </c>
      <c r="G1421" s="404">
        <f t="shared" si="174"/>
        <v>0.31157270029673595</v>
      </c>
      <c r="H1421" s="404">
        <f t="shared" si="175"/>
        <v>0.36091581034793579</v>
      </c>
      <c r="I1421" s="404">
        <f t="shared" si="176"/>
        <v>0.28225806451612906</v>
      </c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  <c r="AB1421"/>
      <c r="AC1421"/>
    </row>
    <row r="1422" spans="2:29" x14ac:dyDescent="0.3">
      <c r="B1422" s="256">
        <f t="shared" si="177"/>
        <v>1401</v>
      </c>
      <c r="C1422" s="404">
        <f t="shared" si="170"/>
        <v>0.45471111077737147</v>
      </c>
      <c r="D1422" s="404">
        <f t="shared" si="171"/>
        <v>0.28357106792618181</v>
      </c>
      <c r="E1422" s="404">
        <f t="shared" si="172"/>
        <v>0.39780793912203982</v>
      </c>
      <c r="F1422" s="404">
        <f t="shared" si="173"/>
        <v>0.4103466144819129</v>
      </c>
      <c r="G1422" s="404">
        <f t="shared" si="174"/>
        <v>0.31172125311498755</v>
      </c>
      <c r="H1422" s="404">
        <f t="shared" si="175"/>
        <v>0.3610154556413902</v>
      </c>
      <c r="I1422" s="404">
        <f t="shared" si="176"/>
        <v>0.28237997339460641</v>
      </c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  <c r="AB1422"/>
      <c r="AC1422"/>
    </row>
    <row r="1423" spans="2:29" x14ac:dyDescent="0.3">
      <c r="B1423" s="256">
        <f t="shared" si="177"/>
        <v>1402</v>
      </c>
      <c r="C1423" s="404">
        <f t="shared" si="170"/>
        <v>0.45486906348573536</v>
      </c>
      <c r="D1423" s="404">
        <f t="shared" si="171"/>
        <v>0.28365296966085796</v>
      </c>
      <c r="E1423" s="404">
        <f t="shared" si="172"/>
        <v>0.39788852310137363</v>
      </c>
      <c r="F1423" s="404">
        <f t="shared" si="173"/>
        <v>0.41047524467904845</v>
      </c>
      <c r="G1423" s="404">
        <f t="shared" si="174"/>
        <v>0.31186973543718122</v>
      </c>
      <c r="H1423" s="404">
        <f t="shared" si="175"/>
        <v>0.36111501370711796</v>
      </c>
      <c r="I1423" s="404">
        <f t="shared" si="176"/>
        <v>0.28250181349238335</v>
      </c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  <c r="AB1423"/>
      <c r="AC1423"/>
    </row>
    <row r="1424" spans="2:29" x14ac:dyDescent="0.3">
      <c r="B1424" s="256">
        <f t="shared" si="177"/>
        <v>1403</v>
      </c>
      <c r="C1424" s="404">
        <f t="shared" si="170"/>
        <v>0.4550269005691932</v>
      </c>
      <c r="D1424" s="404">
        <f t="shared" si="171"/>
        <v>0.28373480186588973</v>
      </c>
      <c r="E1424" s="404">
        <f t="shared" si="172"/>
        <v>0.39796902479151303</v>
      </c>
      <c r="F1424" s="404">
        <f t="shared" si="173"/>
        <v>0.41060377200721682</v>
      </c>
      <c r="G1424" s="404">
        <f t="shared" si="174"/>
        <v>0.31201814731348593</v>
      </c>
      <c r="H1424" s="404">
        <f t="shared" si="175"/>
        <v>0.36121448465960543</v>
      </c>
      <c r="I1424" s="404">
        <f t="shared" si="176"/>
        <v>0.28262358486765238</v>
      </c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  <c r="AB1424"/>
      <c r="AC1424"/>
    </row>
    <row r="1425" spans="2:29" x14ac:dyDescent="0.3">
      <c r="B1425" s="256">
        <f t="shared" si="177"/>
        <v>1404</v>
      </c>
      <c r="C1425" s="404">
        <f t="shared" si="170"/>
        <v>0.45518462215465855</v>
      </c>
      <c r="D1425" s="404">
        <f t="shared" si="171"/>
        <v>0.28381656462977933</v>
      </c>
      <c r="E1425" s="404">
        <f t="shared" si="172"/>
        <v>0.39804944431843958</v>
      </c>
      <c r="F1425" s="404">
        <f t="shared" si="173"/>
        <v>0.41073219658976934</v>
      </c>
      <c r="G1425" s="404">
        <f t="shared" si="174"/>
        <v>0.31216648879402348</v>
      </c>
      <c r="H1425" s="404">
        <f t="shared" si="175"/>
        <v>0.36131386861313869</v>
      </c>
      <c r="I1425" s="404">
        <f t="shared" si="176"/>
        <v>0.28274528757854034</v>
      </c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  <c r="AB1425"/>
      <c r="AC1425"/>
    </row>
    <row r="1426" spans="2:29" x14ac:dyDescent="0.3">
      <c r="B1426" s="256">
        <f t="shared" si="177"/>
        <v>1405</v>
      </c>
      <c r="C1426" s="404">
        <f t="shared" si="170"/>
        <v>0.45534222836885935</v>
      </c>
      <c r="D1426" s="404">
        <f t="shared" si="171"/>
        <v>0.28389825804087887</v>
      </c>
      <c r="E1426" s="404">
        <f t="shared" si="172"/>
        <v>0.39812978180787756</v>
      </c>
      <c r="F1426" s="404">
        <f t="shared" si="173"/>
        <v>0.41086051854985994</v>
      </c>
      <c r="G1426" s="404">
        <f t="shared" si="174"/>
        <v>0.31231475992886781</v>
      </c>
      <c r="H1426" s="404">
        <f t="shared" si="175"/>
        <v>0.36141316568180387</v>
      </c>
      <c r="I1426" s="404">
        <f t="shared" si="176"/>
        <v>0.28286692168310851</v>
      </c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  <c r="AB1426"/>
      <c r="AC1426"/>
    </row>
    <row r="1427" spans="2:29" x14ac:dyDescent="0.3">
      <c r="B1427" s="256">
        <f t="shared" si="177"/>
        <v>1406</v>
      </c>
      <c r="C1427" s="404">
        <f t="shared" si="170"/>
        <v>0.45549971933833805</v>
      </c>
      <c r="D1427" s="404">
        <f t="shared" si="171"/>
        <v>0.2839798821873904</v>
      </c>
      <c r="E1427" s="404">
        <f t="shared" si="172"/>
        <v>0.39821003738529509</v>
      </c>
      <c r="F1427" s="404">
        <f t="shared" si="173"/>
        <v>0.41098873801044611</v>
      </c>
      <c r="G1427" s="404">
        <f t="shared" si="174"/>
        <v>0.31246296076804547</v>
      </c>
      <c r="H1427" s="404">
        <f t="shared" si="175"/>
        <v>0.36151237597948782</v>
      </c>
      <c r="I1427" s="404">
        <f t="shared" si="176"/>
        <v>0.28298848723935272</v>
      </c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  <c r="AC1427"/>
    </row>
    <row r="1428" spans="2:29" x14ac:dyDescent="0.3">
      <c r="B1428" s="256">
        <f t="shared" si="177"/>
        <v>1407</v>
      </c>
      <c r="C1428" s="404">
        <f t="shared" si="170"/>
        <v>0.45565709518945235</v>
      </c>
      <c r="D1428" s="404">
        <f t="shared" si="171"/>
        <v>0.28406143715736676</v>
      </c>
      <c r="E1428" s="404">
        <f t="shared" si="172"/>
        <v>0.39829021117590446</v>
      </c>
      <c r="F1428" s="404">
        <f t="shared" si="173"/>
        <v>0.41111685509428875</v>
      </c>
      <c r="G1428" s="404">
        <f t="shared" si="174"/>
        <v>0.3126110913615357</v>
      </c>
      <c r="H1428" s="404">
        <f t="shared" si="175"/>
        <v>0.36161149961987843</v>
      </c>
      <c r="I1428" s="404">
        <f t="shared" si="176"/>
        <v>0.2831099843052034</v>
      </c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  <c r="AB1428"/>
      <c r="AC1428"/>
    </row>
    <row r="1429" spans="2:29" x14ac:dyDescent="0.3">
      <c r="B1429" s="256">
        <f t="shared" si="177"/>
        <v>1408</v>
      </c>
      <c r="C1429" s="404">
        <f t="shared" si="170"/>
        <v>0.455814356048375</v>
      </c>
      <c r="D1429" s="404">
        <f t="shared" si="171"/>
        <v>0.2841429230387113</v>
      </c>
      <c r="E1429" s="404">
        <f t="shared" si="172"/>
        <v>0.39837030330466272</v>
      </c>
      <c r="F1429" s="404">
        <f t="shared" si="173"/>
        <v>0.41124486992395293</v>
      </c>
      <c r="G1429" s="404">
        <f t="shared" si="174"/>
        <v>0.31275915175927022</v>
      </c>
      <c r="H1429" s="404">
        <f t="shared" si="175"/>
        <v>0.36171053671646508</v>
      </c>
      <c r="I1429" s="404">
        <f t="shared" si="176"/>
        <v>0.28323141293852594</v>
      </c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  <c r="AB1429"/>
      <c r="AC1429"/>
    </row>
    <row r="1430" spans="2:29" x14ac:dyDescent="0.3">
      <c r="B1430" s="256">
        <f t="shared" si="177"/>
        <v>1409</v>
      </c>
      <c r="C1430" s="404">
        <f t="shared" ref="C1430:C1493" si="178">$B1430/($B1430+$C$10+($B1430/$E$10))</f>
        <v>0.45597150204109471</v>
      </c>
      <c r="D1430" s="404">
        <f t="shared" ref="D1430:D1493" si="179">$B1430/($B1430+$C$11+($B1430/$E$11))</f>
        <v>0.28422433991917873</v>
      </c>
      <c r="E1430" s="404">
        <f t="shared" ref="E1430:E1493" si="180">$B1430/($B1430+$C$12+($B1430/$E$12))</f>
        <v>0.39845031389627283</v>
      </c>
      <c r="F1430" s="404">
        <f t="shared" ref="F1430:F1493" si="181">$B1430/($B1430+$C$13+($B1430/$E$13))</f>
        <v>0.41137278262180804</v>
      </c>
      <c r="G1430" s="404">
        <f t="shared" ref="G1430:G1493" si="182">$B1430/($B1430+$C$14+($B1430/$E$14))</f>
        <v>0.31290714201113345</v>
      </c>
      <c r="H1430" s="404">
        <f t="shared" ref="H1430:H1493" si="183">$B1430/($B1430+$C$15+($B1430/$E$15))</f>
        <v>0.36180948738253899</v>
      </c>
      <c r="I1430" s="404">
        <f t="shared" ref="I1430:I1493" si="184">$B1430/($B1430+$C$16+($B1430/$E$16))</f>
        <v>0.28335277319712021</v>
      </c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  <c r="AB1430"/>
      <c r="AC1430"/>
    </row>
    <row r="1431" spans="2:29" x14ac:dyDescent="0.3">
      <c r="B1431" s="256">
        <f t="shared" si="177"/>
        <v>1410</v>
      </c>
      <c r="C1431" s="404">
        <f t="shared" si="178"/>
        <v>0.45612853329341618</v>
      </c>
      <c r="D1431" s="404">
        <f t="shared" si="179"/>
        <v>0.28430568788637522</v>
      </c>
      <c r="E1431" s="404">
        <f t="shared" si="180"/>
        <v>0.3985302430751837</v>
      </c>
      <c r="F1431" s="404">
        <f t="shared" si="181"/>
        <v>0.41150059331002853</v>
      </c>
      <c r="G1431" s="404">
        <f t="shared" si="182"/>
        <v>0.31305506216696272</v>
      </c>
      <c r="H1431" s="404">
        <f t="shared" si="183"/>
        <v>0.36190835173119379</v>
      </c>
      <c r="I1431" s="404">
        <f t="shared" si="184"/>
        <v>0.28347406513872137</v>
      </c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  <c r="AB1431"/>
      <c r="AC1431"/>
    </row>
    <row r="1432" spans="2:29" x14ac:dyDescent="0.3">
      <c r="B1432" s="256">
        <f t="shared" si="177"/>
        <v>1411</v>
      </c>
      <c r="C1432" s="404">
        <f t="shared" si="178"/>
        <v>0.45628544993096015</v>
      </c>
      <c r="D1432" s="404">
        <f t="shared" si="179"/>
        <v>0.28438696702775851</v>
      </c>
      <c r="E1432" s="404">
        <f t="shared" si="180"/>
        <v>0.39861009096559125</v>
      </c>
      <c r="F1432" s="404">
        <f t="shared" si="181"/>
        <v>0.41162830211059381</v>
      </c>
      <c r="G1432" s="404">
        <f t="shared" si="182"/>
        <v>0.3132029122765479</v>
      </c>
      <c r="H1432" s="404">
        <f t="shared" si="183"/>
        <v>0.36200712987532585</v>
      </c>
      <c r="I1432" s="404">
        <f t="shared" si="184"/>
        <v>0.28359528882099933</v>
      </c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  <c r="AB1432"/>
      <c r="AC1432"/>
    </row>
    <row r="1433" spans="2:29" x14ac:dyDescent="0.3">
      <c r="B1433" s="256">
        <f t="shared" si="177"/>
        <v>1412</v>
      </c>
      <c r="C1433" s="404">
        <f t="shared" si="178"/>
        <v>0.4564422520791645</v>
      </c>
      <c r="D1433" s="404">
        <f t="shared" si="179"/>
        <v>0.28446817743063857</v>
      </c>
      <c r="E1433" s="404">
        <f t="shared" si="180"/>
        <v>0.39868985769143889</v>
      </c>
      <c r="F1433" s="404">
        <f t="shared" si="181"/>
        <v>0.41175590914528892</v>
      </c>
      <c r="G1433" s="404">
        <f t="shared" si="182"/>
        <v>0.31335069238963192</v>
      </c>
      <c r="H1433" s="404">
        <f t="shared" si="183"/>
        <v>0.3621058219276348</v>
      </c>
      <c r="I1433" s="404">
        <f t="shared" si="184"/>
        <v>0.28371644430155923</v>
      </c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  <c r="AB1433"/>
      <c r="AC1433"/>
    </row>
    <row r="1434" spans="2:29" x14ac:dyDescent="0.3">
      <c r="B1434" s="256">
        <f t="shared" si="177"/>
        <v>1413</v>
      </c>
      <c r="C1434" s="404">
        <f t="shared" si="178"/>
        <v>0.4565989398632837</v>
      </c>
      <c r="D1434" s="404">
        <f t="shared" si="179"/>
        <v>0.28454931918217768</v>
      </c>
      <c r="E1434" s="404">
        <f t="shared" si="180"/>
        <v>0.39876954337641812</v>
      </c>
      <c r="F1434" s="404">
        <f t="shared" si="181"/>
        <v>0.41188341453570498</v>
      </c>
      <c r="G1434" s="404">
        <f t="shared" si="182"/>
        <v>0.31349840255591055</v>
      </c>
      <c r="H1434" s="404">
        <f t="shared" si="183"/>
        <v>0.3622044280006238</v>
      </c>
      <c r="I1434" s="404">
        <f t="shared" si="184"/>
        <v>0.28383753163794145</v>
      </c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  <c r="AB1434"/>
      <c r="AC1434"/>
    </row>
    <row r="1435" spans="2:29" x14ac:dyDescent="0.3">
      <c r="B1435" s="256">
        <f t="shared" ref="B1435:B1498" si="185">B1434+1</f>
        <v>1414</v>
      </c>
      <c r="C1435" s="404">
        <f t="shared" si="178"/>
        <v>0.45675551340838999</v>
      </c>
      <c r="D1435" s="404">
        <f t="shared" si="179"/>
        <v>0.28463039236939081</v>
      </c>
      <c r="E1435" s="404">
        <f t="shared" si="180"/>
        <v>0.39884914814396932</v>
      </c>
      <c r="F1435" s="404">
        <f t="shared" si="181"/>
        <v>0.41201081840323955</v>
      </c>
      <c r="G1435" s="404">
        <f t="shared" si="182"/>
        <v>0.31364604282503256</v>
      </c>
      <c r="H1435" s="404">
        <f t="shared" si="183"/>
        <v>0.36230294820660019</v>
      </c>
      <c r="I1435" s="404">
        <f t="shared" si="184"/>
        <v>0.28395855088762145</v>
      </c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  <c r="AA1435"/>
      <c r="AB1435"/>
      <c r="AC1435"/>
    </row>
    <row r="1436" spans="2:29" x14ac:dyDescent="0.3">
      <c r="B1436" s="256">
        <f t="shared" si="185"/>
        <v>1415</v>
      </c>
      <c r="C1436" s="404">
        <f t="shared" si="178"/>
        <v>0.4569119728393729</v>
      </c>
      <c r="D1436" s="404">
        <f t="shared" si="179"/>
        <v>0.28471139707914606</v>
      </c>
      <c r="E1436" s="404">
        <f t="shared" si="180"/>
        <v>0.39892867211728222</v>
      </c>
      <c r="F1436" s="404">
        <f t="shared" si="181"/>
        <v>0.41213812086909674</v>
      </c>
      <c r="G1436" s="404">
        <f t="shared" si="182"/>
        <v>0.31379361324659966</v>
      </c>
      <c r="H1436" s="404">
        <f t="shared" si="183"/>
        <v>0.3624013826576758</v>
      </c>
      <c r="I1436" s="404">
        <f t="shared" si="184"/>
        <v>0.28407950210801042</v>
      </c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  <c r="AC1436"/>
    </row>
    <row r="1437" spans="2:29" x14ac:dyDescent="0.3">
      <c r="B1437" s="256">
        <f t="shared" si="185"/>
        <v>1416</v>
      </c>
      <c r="C1437" s="404">
        <f t="shared" si="178"/>
        <v>0.45706831828094041</v>
      </c>
      <c r="D1437" s="404">
        <f t="shared" si="179"/>
        <v>0.28479233339816468</v>
      </c>
      <c r="E1437" s="404">
        <f t="shared" si="180"/>
        <v>0.39900811541929665</v>
      </c>
      <c r="F1437" s="404">
        <f t="shared" si="181"/>
        <v>0.41226532205428784</v>
      </c>
      <c r="G1437" s="404">
        <f t="shared" si="182"/>
        <v>0.31394111387016677</v>
      </c>
      <c r="H1437" s="404">
        <f t="shared" si="183"/>
        <v>0.36249973146576725</v>
      </c>
      <c r="I1437" s="404">
        <f t="shared" si="184"/>
        <v>0.28420038535645475</v>
      </c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  <c r="AB1437"/>
      <c r="AC1437"/>
    </row>
    <row r="1438" spans="2:29" x14ac:dyDescent="0.3">
      <c r="B1438" s="256">
        <f t="shared" si="185"/>
        <v>1417</v>
      </c>
      <c r="C1438" s="404">
        <f t="shared" si="178"/>
        <v>0.4572245498576184</v>
      </c>
      <c r="D1438" s="404">
        <f t="shared" si="179"/>
        <v>0.28487320141302164</v>
      </c>
      <c r="E1438" s="404">
        <f t="shared" si="180"/>
        <v>0.39908747817270324</v>
      </c>
      <c r="F1438" s="404">
        <f t="shared" si="181"/>
        <v>0.41239242207963189</v>
      </c>
      <c r="G1438" s="404">
        <f t="shared" si="182"/>
        <v>0.31408854474524178</v>
      </c>
      <c r="H1438" s="404">
        <f t="shared" si="183"/>
        <v>0.36259799474259657</v>
      </c>
      <c r="I1438" s="404">
        <f t="shared" si="184"/>
        <v>0.28432120069023636</v>
      </c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  <c r="AB1438"/>
      <c r="AC1438"/>
    </row>
    <row r="1439" spans="2:29" x14ac:dyDescent="0.3">
      <c r="B1439" s="256">
        <f t="shared" si="185"/>
        <v>1418</v>
      </c>
      <c r="C1439" s="404">
        <f t="shared" si="178"/>
        <v>0.4573806676937518</v>
      </c>
      <c r="D1439" s="404">
        <f t="shared" si="179"/>
        <v>0.2849540012101458</v>
      </c>
      <c r="E1439" s="404">
        <f t="shared" si="180"/>
        <v>0.39916676049994371</v>
      </c>
      <c r="F1439" s="404">
        <f t="shared" si="181"/>
        <v>0.41251942106575562</v>
      </c>
      <c r="G1439" s="404">
        <f t="shared" si="182"/>
        <v>0.31423590592128586</v>
      </c>
      <c r="H1439" s="404">
        <f t="shared" si="183"/>
        <v>0.36269617259969161</v>
      </c>
      <c r="I1439" s="404">
        <f t="shared" si="184"/>
        <v>0.28444194816657309</v>
      </c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  <c r="AB1439"/>
      <c r="AC1439"/>
    </row>
    <row r="1440" spans="2:29" x14ac:dyDescent="0.3">
      <c r="B1440" s="256">
        <f t="shared" si="185"/>
        <v>1419</v>
      </c>
      <c r="C1440" s="404">
        <f t="shared" si="178"/>
        <v>0.45753667191350428</v>
      </c>
      <c r="D1440" s="404">
        <f t="shared" si="179"/>
        <v>0.28503473287582026</v>
      </c>
      <c r="E1440" s="404">
        <f t="shared" si="180"/>
        <v>0.39924596252321198</v>
      </c>
      <c r="F1440" s="404">
        <f t="shared" si="181"/>
        <v>0.41264631913309407</v>
      </c>
      <c r="G1440" s="404">
        <f t="shared" si="182"/>
        <v>0.31438319744771354</v>
      </c>
      <c r="H1440" s="404">
        <f t="shared" si="183"/>
        <v>0.36279426514838631</v>
      </c>
      <c r="I1440" s="404">
        <f t="shared" si="184"/>
        <v>0.28456262784261821</v>
      </c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  <c r="AB1440"/>
      <c r="AC1440"/>
    </row>
    <row r="1441" spans="2:29" x14ac:dyDescent="0.3">
      <c r="B1441" s="256">
        <f t="shared" si="185"/>
        <v>1420</v>
      </c>
      <c r="C1441" s="404">
        <f t="shared" si="178"/>
        <v>0.45769256264085911</v>
      </c>
      <c r="D1441" s="404">
        <f t="shared" si="179"/>
        <v>0.28511539649618289</v>
      </c>
      <c r="E1441" s="404">
        <f t="shared" si="180"/>
        <v>0.39932508436445446</v>
      </c>
      <c r="F1441" s="404">
        <f t="shared" si="181"/>
        <v>0.41277311640189102</v>
      </c>
      <c r="G1441" s="404">
        <f t="shared" si="182"/>
        <v>0.31453041937389248</v>
      </c>
      <c r="H1441" s="404">
        <f t="shared" si="183"/>
        <v>0.36289227249982126</v>
      </c>
      <c r="I1441" s="404">
        <f t="shared" si="184"/>
        <v>0.28468323977546112</v>
      </c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  <c r="AB1441"/>
      <c r="AC1441"/>
    </row>
    <row r="1442" spans="2:29" x14ac:dyDescent="0.3">
      <c r="B1442" s="256">
        <f t="shared" si="185"/>
        <v>1421</v>
      </c>
      <c r="C1442" s="404">
        <f t="shared" si="178"/>
        <v>0.45784833999961899</v>
      </c>
      <c r="D1442" s="404">
        <f t="shared" si="179"/>
        <v>0.28519599215722602</v>
      </c>
      <c r="E1442" s="404">
        <f t="shared" si="180"/>
        <v>0.39940412614537074</v>
      </c>
      <c r="F1442" s="404">
        <f t="shared" si="181"/>
        <v>0.41289981299219936</v>
      </c>
      <c r="G1442" s="404">
        <f t="shared" si="182"/>
        <v>0.31467757174914374</v>
      </c>
      <c r="H1442" s="404">
        <f t="shared" si="183"/>
        <v>0.3629901947649441</v>
      </c>
      <c r="I1442" s="404">
        <f t="shared" si="184"/>
        <v>0.28480378402212692</v>
      </c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  <c r="AA1442"/>
      <c r="AB1442"/>
      <c r="AC1442"/>
    </row>
    <row r="1443" spans="2:29" x14ac:dyDescent="0.3">
      <c r="B1443" s="256">
        <f t="shared" si="185"/>
        <v>1422</v>
      </c>
      <c r="C1443" s="404">
        <f t="shared" si="178"/>
        <v>0.45800400411340686</v>
      </c>
      <c r="D1443" s="404">
        <f t="shared" si="179"/>
        <v>0.28527651994479741</v>
      </c>
      <c r="E1443" s="404">
        <f t="shared" si="180"/>
        <v>0.39948308798741433</v>
      </c>
      <c r="F1443" s="404">
        <f t="shared" si="181"/>
        <v>0.4130264090238811</v>
      </c>
      <c r="G1443" s="404">
        <f t="shared" si="182"/>
        <v>0.31482465462274173</v>
      </c>
      <c r="H1443" s="404">
        <f t="shared" si="183"/>
        <v>0.36308803205450979</v>
      </c>
      <c r="I1443" s="404">
        <f t="shared" si="184"/>
        <v>0.28492426063957682</v>
      </c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  <c r="AB1443"/>
      <c r="AC1443"/>
    </row>
    <row r="1444" spans="2:29" x14ac:dyDescent="0.3">
      <c r="B1444" s="256">
        <f t="shared" si="185"/>
        <v>1423</v>
      </c>
      <c r="C1444" s="404">
        <f t="shared" si="178"/>
        <v>0.45815955510566569</v>
      </c>
      <c r="D1444" s="404">
        <f t="shared" si="179"/>
        <v>0.2853569799446003</v>
      </c>
      <c r="E1444" s="404">
        <f t="shared" si="180"/>
        <v>0.39956197001179311</v>
      </c>
      <c r="F1444" s="404">
        <f t="shared" si="181"/>
        <v>0.41315290461660847</v>
      </c>
      <c r="G1444" s="404">
        <f t="shared" si="182"/>
        <v>0.31497166804391452</v>
      </c>
      <c r="H1444" s="404">
        <f t="shared" si="183"/>
        <v>0.36318578447908134</v>
      </c>
      <c r="I1444" s="404">
        <f t="shared" si="184"/>
        <v>0.28504466968470815</v>
      </c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  <c r="AB1444"/>
      <c r="AC1444"/>
    </row>
    <row r="1445" spans="2:29" x14ac:dyDescent="0.3">
      <c r="B1445" s="256">
        <f t="shared" si="185"/>
        <v>1424</v>
      </c>
      <c r="C1445" s="404">
        <f t="shared" si="178"/>
        <v>0.45831499309965951</v>
      </c>
      <c r="D1445" s="404">
        <f t="shared" si="179"/>
        <v>0.28543737224219357</v>
      </c>
      <c r="E1445" s="404">
        <f t="shared" si="180"/>
        <v>0.39964077233947015</v>
      </c>
      <c r="F1445" s="404">
        <f t="shared" si="181"/>
        <v>0.41327929988986362</v>
      </c>
      <c r="G1445" s="404">
        <f t="shared" si="182"/>
        <v>0.31511861206184349</v>
      </c>
      <c r="H1445" s="404">
        <f t="shared" si="183"/>
        <v>0.36328345214902985</v>
      </c>
      <c r="I1445" s="404">
        <f t="shared" si="184"/>
        <v>0.28516501121435434</v>
      </c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</row>
    <row r="1446" spans="2:29" x14ac:dyDescent="0.3">
      <c r="B1446" s="256">
        <f t="shared" si="185"/>
        <v>1425</v>
      </c>
      <c r="C1446" s="404">
        <f t="shared" si="178"/>
        <v>0.45847031821847278</v>
      </c>
      <c r="D1446" s="404">
        <f t="shared" si="179"/>
        <v>0.28551769692299223</v>
      </c>
      <c r="E1446" s="404">
        <f t="shared" si="180"/>
        <v>0.39971949509116411</v>
      </c>
      <c r="F1446" s="404">
        <f t="shared" si="181"/>
        <v>0.41340559496293938</v>
      </c>
      <c r="G1446" s="404">
        <f t="shared" si="182"/>
        <v>0.31526548672566373</v>
      </c>
      <c r="H1446" s="404">
        <f t="shared" si="183"/>
        <v>0.36338103517453524</v>
      </c>
      <c r="I1446" s="404">
        <f t="shared" si="184"/>
        <v>0.28528528528528529</v>
      </c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  <c r="AB1446"/>
      <c r="AC1446"/>
    </row>
    <row r="1447" spans="2:29" x14ac:dyDescent="0.3">
      <c r="B1447" s="256">
        <f t="shared" si="185"/>
        <v>1426</v>
      </c>
      <c r="C1447" s="404">
        <f t="shared" si="178"/>
        <v>0.45862553058501182</v>
      </c>
      <c r="D1447" s="404">
        <f t="shared" si="179"/>
        <v>0.28559795407226773</v>
      </c>
      <c r="E1447" s="404">
        <f t="shared" si="180"/>
        <v>0.39979813838735001</v>
      </c>
      <c r="F1447" s="404">
        <f t="shared" si="181"/>
        <v>0.41353178995493933</v>
      </c>
      <c r="G1447" s="404">
        <f t="shared" si="182"/>
        <v>0.31541229208446386</v>
      </c>
      <c r="H1447" s="404">
        <f t="shared" si="183"/>
        <v>0.36347853366558647</v>
      </c>
      <c r="I1447" s="404">
        <f t="shared" si="184"/>
        <v>0.28540549195420706</v>
      </c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  <c r="AB1447"/>
      <c r="AC1447"/>
    </row>
    <row r="1448" spans="2:29" x14ac:dyDescent="0.3">
      <c r="B1448" s="256">
        <f t="shared" si="185"/>
        <v>1427</v>
      </c>
      <c r="C1448" s="404">
        <f t="shared" si="178"/>
        <v>0.45878063032200422</v>
      </c>
      <c r="D1448" s="404">
        <f t="shared" si="179"/>
        <v>0.28567814377514811</v>
      </c>
      <c r="E1448" s="404">
        <f t="shared" si="180"/>
        <v>0.39987670234825984</v>
      </c>
      <c r="F1448" s="404">
        <f t="shared" si="181"/>
        <v>0.41365788498477868</v>
      </c>
      <c r="G1448" s="404">
        <f t="shared" si="182"/>
        <v>0.31555902818728626</v>
      </c>
      <c r="H1448" s="404">
        <f t="shared" si="183"/>
        <v>0.3635759477319821</v>
      </c>
      <c r="I1448" s="404">
        <f t="shared" si="184"/>
        <v>0.2855256312777622</v>
      </c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  <c r="AB1448"/>
      <c r="AC1448"/>
    </row>
    <row r="1449" spans="2:29" x14ac:dyDescent="0.3">
      <c r="B1449" s="256">
        <f t="shared" si="185"/>
        <v>1428</v>
      </c>
      <c r="C1449" s="404">
        <f t="shared" si="178"/>
        <v>0.45893561755199963</v>
      </c>
      <c r="D1449" s="404">
        <f t="shared" si="179"/>
        <v>0.28575826611661842</v>
      </c>
      <c r="E1449" s="404">
        <f t="shared" si="180"/>
        <v>0.399955187093883</v>
      </c>
      <c r="F1449" s="404">
        <f t="shared" si="181"/>
        <v>0.41378388017118406</v>
      </c>
      <c r="G1449" s="404">
        <f t="shared" si="182"/>
        <v>0.31570569508312701</v>
      </c>
      <c r="H1449" s="404">
        <f t="shared" si="183"/>
        <v>0.3636732774833305</v>
      </c>
      <c r="I1449" s="404">
        <f t="shared" si="184"/>
        <v>0.28564570331253003</v>
      </c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  <c r="AA1449"/>
      <c r="AB1449"/>
      <c r="AC1449"/>
    </row>
    <row r="1450" spans="2:29" x14ac:dyDescent="0.3">
      <c r="B1450" s="256">
        <f t="shared" si="185"/>
        <v>1429</v>
      </c>
      <c r="C1450" s="404">
        <f t="shared" si="178"/>
        <v>0.4590904923973701</v>
      </c>
      <c r="D1450" s="404">
        <f t="shared" si="179"/>
        <v>0.28583832118152103</v>
      </c>
      <c r="E1450" s="404">
        <f t="shared" si="180"/>
        <v>0.40003359274396733</v>
      </c>
      <c r="F1450" s="404">
        <f t="shared" si="181"/>
        <v>0.41390977563269415</v>
      </c>
      <c r="G1450" s="404">
        <f t="shared" si="182"/>
        <v>0.31585229282093602</v>
      </c>
      <c r="H1450" s="404">
        <f t="shared" si="183"/>
        <v>0.36377052302905044</v>
      </c>
      <c r="I1450" s="404">
        <f t="shared" si="184"/>
        <v>0.28576570811502616</v>
      </c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  <c r="AA1450"/>
      <c r="AB1450"/>
      <c r="AC1450"/>
    </row>
    <row r="1451" spans="2:29" x14ac:dyDescent="0.3">
      <c r="B1451" s="256">
        <f t="shared" si="185"/>
        <v>1430</v>
      </c>
      <c r="C1451" s="404">
        <f t="shared" si="178"/>
        <v>0.45924525498030988</v>
      </c>
      <c r="D1451" s="404">
        <f t="shared" si="179"/>
        <v>0.28591830905455584</v>
      </c>
      <c r="E1451" s="404">
        <f t="shared" si="180"/>
        <v>0.40011191941801905</v>
      </c>
      <c r="F1451" s="404">
        <f t="shared" si="181"/>
        <v>0.41403557148766029</v>
      </c>
      <c r="G1451" s="404">
        <f t="shared" si="182"/>
        <v>0.315998821449617</v>
      </c>
      <c r="H1451" s="404">
        <f t="shared" si="183"/>
        <v>0.36386768447837148</v>
      </c>
      <c r="I1451" s="404">
        <f t="shared" si="184"/>
        <v>0.28588564574170333</v>
      </c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  <c r="AA1451"/>
      <c r="AB1451"/>
      <c r="AC1451"/>
    </row>
    <row r="1452" spans="2:29" x14ac:dyDescent="0.3">
      <c r="B1452" s="256">
        <f t="shared" si="185"/>
        <v>1431</v>
      </c>
      <c r="C1452" s="404">
        <f t="shared" si="178"/>
        <v>0.45939990542283671</v>
      </c>
      <c r="D1452" s="404">
        <f t="shared" si="179"/>
        <v>0.28599822982028067</v>
      </c>
      <c r="E1452" s="404">
        <f t="shared" si="180"/>
        <v>0.40019016723530398</v>
      </c>
      <c r="F1452" s="404">
        <f t="shared" si="181"/>
        <v>0.41416126785424634</v>
      </c>
      <c r="G1452" s="404">
        <f t="shared" si="182"/>
        <v>0.31614528101802758</v>
      </c>
      <c r="H1452" s="404">
        <f t="shared" si="183"/>
        <v>0.36396476194033434</v>
      </c>
      <c r="I1452" s="404">
        <f t="shared" si="184"/>
        <v>0.28600551624895071</v>
      </c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  <c r="AA1452"/>
      <c r="AB1452"/>
      <c r="AC1452"/>
    </row>
    <row r="1453" spans="2:29" x14ac:dyDescent="0.3">
      <c r="B1453" s="256">
        <f t="shared" si="185"/>
        <v>1432</v>
      </c>
      <c r="C1453" s="404">
        <f t="shared" si="178"/>
        <v>0.45955444384679095</v>
      </c>
      <c r="D1453" s="404">
        <f t="shared" si="179"/>
        <v>0.28607808356311137</v>
      </c>
      <c r="E1453" s="404">
        <f t="shared" si="180"/>
        <v>0.40026833631484793</v>
      </c>
      <c r="F1453" s="404">
        <f t="shared" si="181"/>
        <v>0.41428686485042965</v>
      </c>
      <c r="G1453" s="404">
        <f t="shared" si="182"/>
        <v>0.31629167157497939</v>
      </c>
      <c r="H1453" s="404">
        <f t="shared" si="183"/>
        <v>0.36406175552379122</v>
      </c>
      <c r="I1453" s="404">
        <f t="shared" si="184"/>
        <v>0.28612531969309463</v>
      </c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  <c r="AA1453"/>
      <c r="AB1453"/>
      <c r="AC1453"/>
    </row>
    <row r="1454" spans="2:29" x14ac:dyDescent="0.3">
      <c r="B1454" s="256">
        <f t="shared" si="185"/>
        <v>1433</v>
      </c>
      <c r="C1454" s="404">
        <f t="shared" si="178"/>
        <v>0.45970887037383712</v>
      </c>
      <c r="D1454" s="404">
        <f t="shared" si="179"/>
        <v>0.28615787036732254</v>
      </c>
      <c r="E1454" s="404">
        <f t="shared" si="180"/>
        <v>0.40034642677543719</v>
      </c>
      <c r="F1454" s="404">
        <f t="shared" si="181"/>
        <v>0.41441236259400072</v>
      </c>
      <c r="G1454" s="404">
        <f t="shared" si="182"/>
        <v>0.31643799316923799</v>
      </c>
      <c r="H1454" s="404">
        <f t="shared" si="183"/>
        <v>0.36415866533740643</v>
      </c>
      <c r="I1454" s="404">
        <f t="shared" si="184"/>
        <v>0.2862450561303983</v>
      </c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  <c r="AA1454"/>
      <c r="AB1454"/>
      <c r="AC1454"/>
    </row>
    <row r="1455" spans="2:29" x14ac:dyDescent="0.3">
      <c r="B1455" s="256">
        <f t="shared" si="185"/>
        <v>1434</v>
      </c>
      <c r="C1455" s="404">
        <f t="shared" si="178"/>
        <v>0.45986318512546309</v>
      </c>
      <c r="D1455" s="404">
        <f t="shared" si="179"/>
        <v>0.28623759031704737</v>
      </c>
      <c r="E1455" s="404">
        <f t="shared" si="180"/>
        <v>0.40042443873561939</v>
      </c>
      <c r="F1455" s="404">
        <f t="shared" si="181"/>
        <v>0.41453776120256419</v>
      </c>
      <c r="G1455" s="404">
        <f t="shared" si="182"/>
        <v>0.3165842458495231</v>
      </c>
      <c r="H1455" s="404">
        <f t="shared" si="183"/>
        <v>0.36425549148965652</v>
      </c>
      <c r="I1455" s="404">
        <f t="shared" si="184"/>
        <v>0.28636472561706205</v>
      </c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  <c r="AA1455"/>
      <c r="AB1455"/>
      <c r="AC1455"/>
    </row>
    <row r="1456" spans="2:29" x14ac:dyDescent="0.3">
      <c r="B1456" s="256">
        <f t="shared" si="185"/>
        <v>1435</v>
      </c>
      <c r="C1456" s="404">
        <f t="shared" si="178"/>
        <v>0.46001738822298133</v>
      </c>
      <c r="D1456" s="404">
        <f t="shared" si="179"/>
        <v>0.28631724349627807</v>
      </c>
      <c r="E1456" s="404">
        <f t="shared" si="180"/>
        <v>0.40050237231370361</v>
      </c>
      <c r="F1456" s="404">
        <f t="shared" si="181"/>
        <v>0.4146630607935391</v>
      </c>
      <c r="G1456" s="404">
        <f t="shared" si="182"/>
        <v>0.31673042966450854</v>
      </c>
      <c r="H1456" s="404">
        <f t="shared" si="183"/>
        <v>0.36435223408883088</v>
      </c>
      <c r="I1456" s="404">
        <f t="shared" si="184"/>
        <v>0.28648432820922337</v>
      </c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  <c r="AA1456"/>
      <c r="AB1456"/>
      <c r="AC1456"/>
    </row>
    <row r="1457" spans="2:29" x14ac:dyDescent="0.3">
      <c r="B1457" s="256">
        <f t="shared" si="185"/>
        <v>1436</v>
      </c>
      <c r="C1457" s="404">
        <f t="shared" si="178"/>
        <v>0.46017147978752848</v>
      </c>
      <c r="D1457" s="404">
        <f t="shared" si="179"/>
        <v>0.2863968299888664</v>
      </c>
      <c r="E1457" s="404">
        <f t="shared" si="180"/>
        <v>0.40058022762776163</v>
      </c>
      <c r="F1457" s="404">
        <f t="shared" si="181"/>
        <v>0.41478826148415876</v>
      </c>
      <c r="G1457" s="404">
        <f t="shared" si="182"/>
        <v>0.31687654466282217</v>
      </c>
      <c r="H1457" s="404">
        <f t="shared" si="183"/>
        <v>0.3644488932430322</v>
      </c>
      <c r="I1457" s="404">
        <f t="shared" si="184"/>
        <v>0.28660386396295706</v>
      </c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  <c r="AA1457"/>
      <c r="AB1457"/>
      <c r="AC1457"/>
    </row>
    <row r="1458" spans="2:29" x14ac:dyDescent="0.3">
      <c r="B1458" s="256">
        <f t="shared" si="185"/>
        <v>1437</v>
      </c>
      <c r="C1458" s="404">
        <f t="shared" si="178"/>
        <v>0.46032545994006635</v>
      </c>
      <c r="D1458" s="404">
        <f t="shared" si="179"/>
        <v>0.28647634987852355</v>
      </c>
      <c r="E1458" s="404">
        <f t="shared" si="180"/>
        <v>0.40065800479562819</v>
      </c>
      <c r="F1458" s="404">
        <f t="shared" si="181"/>
        <v>0.41491336339147183</v>
      </c>
      <c r="G1458" s="404">
        <f t="shared" si="182"/>
        <v>0.31702259089304624</v>
      </c>
      <c r="H1458" s="404">
        <f t="shared" si="183"/>
        <v>0.3645454690601766</v>
      </c>
      <c r="I1458" s="404">
        <f t="shared" si="184"/>
        <v>0.2867233329342751</v>
      </c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  <c r="AA1458"/>
      <c r="AB1458"/>
      <c r="AC1458"/>
    </row>
    <row r="1459" spans="2:29" x14ac:dyDescent="0.3">
      <c r="B1459" s="256">
        <f t="shared" si="185"/>
        <v>1438</v>
      </c>
      <c r="C1459" s="404">
        <f t="shared" si="178"/>
        <v>0.46047932880138165</v>
      </c>
      <c r="D1459" s="404">
        <f t="shared" si="179"/>
        <v>0.28655580324882074</v>
      </c>
      <c r="E1459" s="404">
        <f t="shared" si="180"/>
        <v>0.40073570393490132</v>
      </c>
      <c r="F1459" s="404">
        <f t="shared" si="181"/>
        <v>0.41503836663234212</v>
      </c>
      <c r="G1459" s="404">
        <f t="shared" si="182"/>
        <v>0.31716856840371721</v>
      </c>
      <c r="H1459" s="404">
        <f t="shared" si="183"/>
        <v>0.36464196164799428</v>
      </c>
      <c r="I1459" s="404">
        <f t="shared" si="184"/>
        <v>0.28684273517912712</v>
      </c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  <c r="AA1459"/>
      <c r="AB1459"/>
      <c r="AC1459"/>
    </row>
    <row r="1460" spans="2:29" x14ac:dyDescent="0.3">
      <c r="B1460" s="256">
        <f t="shared" si="185"/>
        <v>1439</v>
      </c>
      <c r="C1460" s="404">
        <f t="shared" si="178"/>
        <v>0.46063308649208667</v>
      </c>
      <c r="D1460" s="404">
        <f t="shared" si="179"/>
        <v>0.28663519018318961</v>
      </c>
      <c r="E1460" s="404">
        <f t="shared" si="180"/>
        <v>0.4008133251629436</v>
      </c>
      <c r="F1460" s="404">
        <f t="shared" si="181"/>
        <v>0.41516327132344932</v>
      </c>
      <c r="G1460" s="404">
        <f t="shared" si="182"/>
        <v>0.3173144772433259</v>
      </c>
      <c r="H1460" s="404">
        <f t="shared" si="183"/>
        <v>0.36473837111402985</v>
      </c>
      <c r="I1460" s="404">
        <f t="shared" si="184"/>
        <v>0.28696207075340008</v>
      </c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  <c r="AA1460"/>
      <c r="AB1460"/>
      <c r="AC1460"/>
    </row>
    <row r="1461" spans="2:29" x14ac:dyDescent="0.3">
      <c r="B1461" s="256">
        <f t="shared" si="185"/>
        <v>1440</v>
      </c>
      <c r="C1461" s="404">
        <f t="shared" si="178"/>
        <v>0.46078673313261931</v>
      </c>
      <c r="D1461" s="404">
        <f t="shared" si="179"/>
        <v>0.28671451076492216</v>
      </c>
      <c r="E1461" s="404">
        <f t="shared" si="180"/>
        <v>0.40089086859688194</v>
      </c>
      <c r="F1461" s="404">
        <f t="shared" si="181"/>
        <v>0.41528807758128922</v>
      </c>
      <c r="G1461" s="404">
        <f t="shared" si="182"/>
        <v>0.31746031746031744</v>
      </c>
      <c r="H1461" s="404">
        <f t="shared" si="183"/>
        <v>0.36483469756564263</v>
      </c>
      <c r="I1461" s="404">
        <f t="shared" si="184"/>
        <v>0.28708133971291866</v>
      </c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  <c r="AA1461"/>
      <c r="AB1461"/>
      <c r="AC1461"/>
    </row>
    <row r="1462" spans="2:29" x14ac:dyDescent="0.3">
      <c r="B1462" s="256">
        <f t="shared" si="185"/>
        <v>1441</v>
      </c>
      <c r="C1462" s="404">
        <f t="shared" si="178"/>
        <v>0.46094026884324385</v>
      </c>
      <c r="D1462" s="404">
        <f t="shared" si="179"/>
        <v>0.28679376507717108</v>
      </c>
      <c r="E1462" s="404">
        <f t="shared" si="180"/>
        <v>0.40096833435360896</v>
      </c>
      <c r="F1462" s="404">
        <f t="shared" si="181"/>
        <v>0.41541278552217387</v>
      </c>
      <c r="G1462" s="404">
        <f t="shared" si="182"/>
        <v>0.31760608910309157</v>
      </c>
      <c r="H1462" s="404">
        <f t="shared" si="183"/>
        <v>0.36493094111000723</v>
      </c>
      <c r="I1462" s="404">
        <f t="shared" si="184"/>
        <v>0.28720054211344526</v>
      </c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  <c r="AA1462"/>
      <c r="AB1462"/>
      <c r="AC1462"/>
    </row>
    <row r="1463" spans="2:29" x14ac:dyDescent="0.3">
      <c r="B1463" s="256">
        <f t="shared" si="185"/>
        <v>1442</v>
      </c>
      <c r="C1463" s="404">
        <f t="shared" si="178"/>
        <v>0.46109369374405074</v>
      </c>
      <c r="D1463" s="404">
        <f t="shared" si="179"/>
        <v>0.28687295320295042</v>
      </c>
      <c r="E1463" s="404">
        <f t="shared" si="180"/>
        <v>0.4010457225497831</v>
      </c>
      <c r="F1463" s="404">
        <f t="shared" si="181"/>
        <v>0.41553739526223238</v>
      </c>
      <c r="G1463" s="404">
        <f t="shared" si="182"/>
        <v>0.31775179222000238</v>
      </c>
      <c r="H1463" s="404">
        <f t="shared" si="183"/>
        <v>0.3650271018541138</v>
      </c>
      <c r="I1463" s="404">
        <f t="shared" si="184"/>
        <v>0.28731967801067981</v>
      </c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  <c r="AA1463"/>
      <c r="AB1463"/>
      <c r="AC1463"/>
    </row>
    <row r="1464" spans="2:29" x14ac:dyDescent="0.3">
      <c r="B1464" s="256">
        <f t="shared" si="185"/>
        <v>1443</v>
      </c>
      <c r="C1464" s="404">
        <f t="shared" si="178"/>
        <v>0.46124700795495727</v>
      </c>
      <c r="D1464" s="404">
        <f t="shared" si="179"/>
        <v>0.28695207522513566</v>
      </c>
      <c r="E1464" s="404">
        <f t="shared" si="180"/>
        <v>0.40112303330182908</v>
      </c>
      <c r="F1464" s="404">
        <f t="shared" si="181"/>
        <v>0.41566190691741084</v>
      </c>
      <c r="G1464" s="404">
        <f t="shared" si="182"/>
        <v>0.31789742685935851</v>
      </c>
      <c r="H1464" s="404">
        <f t="shared" si="183"/>
        <v>0.3651231799047685</v>
      </c>
      <c r="I1464" s="404">
        <f t="shared" si="184"/>
        <v>0.28743874746026055</v>
      </c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  <c r="AA1464"/>
      <c r="AB1464"/>
      <c r="AC1464"/>
    </row>
    <row r="1465" spans="2:29" x14ac:dyDescent="0.3">
      <c r="B1465" s="256">
        <f t="shared" si="185"/>
        <v>1444</v>
      </c>
      <c r="C1465" s="404">
        <f t="shared" si="178"/>
        <v>0.46140021159570765</v>
      </c>
      <c r="D1465" s="404">
        <f t="shared" si="179"/>
        <v>0.28703113122646373</v>
      </c>
      <c r="E1465" s="404">
        <f t="shared" si="180"/>
        <v>0.40120026672593911</v>
      </c>
      <c r="F1465" s="404">
        <f t="shared" si="181"/>
        <v>0.41578632060347298</v>
      </c>
      <c r="G1465" s="404">
        <f t="shared" si="182"/>
        <v>0.31804299306942324</v>
      </c>
      <c r="H1465" s="404">
        <f t="shared" si="183"/>
        <v>0.36521917536859383</v>
      </c>
      <c r="I1465" s="404">
        <f t="shared" si="184"/>
        <v>0.28755775051776322</v>
      </c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  <c r="AA1465"/>
      <c r="AB1465"/>
      <c r="AC1465"/>
    </row>
    <row r="1466" spans="2:29" x14ac:dyDescent="0.3">
      <c r="B1466" s="256">
        <f t="shared" si="185"/>
        <v>1445</v>
      </c>
      <c r="C1466" s="404">
        <f t="shared" si="178"/>
        <v>0.46155330478587353</v>
      </c>
      <c r="D1466" s="404">
        <f t="shared" si="179"/>
        <v>0.28711012128953378</v>
      </c>
      <c r="E1466" s="404">
        <f t="shared" si="180"/>
        <v>0.40127742293807278</v>
      </c>
      <c r="F1466" s="404">
        <f t="shared" si="181"/>
        <v>0.41591063643600057</v>
      </c>
      <c r="G1466" s="404">
        <f t="shared" si="182"/>
        <v>0.31818849089841461</v>
      </c>
      <c r="H1466" s="404">
        <f t="shared" si="183"/>
        <v>0.36531508835202914</v>
      </c>
      <c r="I1466" s="404">
        <f t="shared" si="184"/>
        <v>0.28767668723870199</v>
      </c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  <c r="AA1466"/>
      <c r="AB1466"/>
      <c r="AC1466"/>
    </row>
    <row r="1467" spans="2:29" x14ac:dyDescent="0.3">
      <c r="B1467" s="256">
        <f t="shared" si="185"/>
        <v>1446</v>
      </c>
      <c r="C1467" s="404">
        <f t="shared" si="178"/>
        <v>0.46170628764485422</v>
      </c>
      <c r="D1467" s="404">
        <f t="shared" si="179"/>
        <v>0.28718904549680696</v>
      </c>
      <c r="E1467" s="404">
        <f t="shared" si="180"/>
        <v>0.40135450205395801</v>
      </c>
      <c r="F1467" s="404">
        <f t="shared" si="181"/>
        <v>0.41603485453039335</v>
      </c>
      <c r="G1467" s="404">
        <f t="shared" si="182"/>
        <v>0.31833392039450514</v>
      </c>
      <c r="H1467" s="404">
        <f t="shared" si="183"/>
        <v>0.36541091896133088</v>
      </c>
      <c r="I1467" s="404">
        <f t="shared" si="184"/>
        <v>0.28779555767852882</v>
      </c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  <c r="AA1467"/>
      <c r="AB1467"/>
      <c r="AC1467"/>
    </row>
    <row r="1468" spans="2:29" x14ac:dyDescent="0.3">
      <c r="B1468" s="256">
        <f t="shared" si="185"/>
        <v>1447</v>
      </c>
      <c r="C1468" s="404">
        <f t="shared" si="178"/>
        <v>0.46185916029187685</v>
      </c>
      <c r="D1468" s="404">
        <f t="shared" si="179"/>
        <v>0.2872679039306073</v>
      </c>
      <c r="E1468" s="404">
        <f t="shared" si="180"/>
        <v>0.40143150418909174</v>
      </c>
      <c r="F1468" s="404">
        <f t="shared" si="181"/>
        <v>0.41615897500186994</v>
      </c>
      <c r="G1468" s="404">
        <f t="shared" si="182"/>
        <v>0.31847928160582228</v>
      </c>
      <c r="H1468" s="404">
        <f t="shared" si="183"/>
        <v>0.36550666730257314</v>
      </c>
      <c r="I1468" s="404">
        <f t="shared" si="184"/>
        <v>0.28791436189263397</v>
      </c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  <c r="AA1468"/>
      <c r="AB1468"/>
      <c r="AC1468"/>
    </row>
    <row r="1469" spans="2:29" x14ac:dyDescent="0.3">
      <c r="B1469" s="256">
        <f t="shared" si="185"/>
        <v>1448</v>
      </c>
      <c r="C1469" s="404">
        <f t="shared" si="178"/>
        <v>0.46201192284599713</v>
      </c>
      <c r="D1469" s="404">
        <f t="shared" si="179"/>
        <v>0.28734669667312157</v>
      </c>
      <c r="E1469" s="404">
        <f t="shared" si="180"/>
        <v>0.40150842945873999</v>
      </c>
      <c r="F1469" s="404">
        <f t="shared" si="181"/>
        <v>0.41628299796546769</v>
      </c>
      <c r="G1469" s="404">
        <f t="shared" si="182"/>
        <v>0.31862457458044829</v>
      </c>
      <c r="H1469" s="404">
        <f t="shared" si="183"/>
        <v>0.36560233348164783</v>
      </c>
      <c r="I1469" s="404">
        <f t="shared" si="184"/>
        <v>0.28803309993634629</v>
      </c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  <c r="AA1469"/>
      <c r="AB1469"/>
      <c r="AC1469"/>
    </row>
    <row r="1470" spans="2:29" x14ac:dyDescent="0.3">
      <c r="B1470" s="256">
        <f t="shared" si="185"/>
        <v>1449</v>
      </c>
      <c r="C1470" s="404">
        <f t="shared" si="178"/>
        <v>0.46216457542609896</v>
      </c>
      <c r="D1470" s="404">
        <f t="shared" si="179"/>
        <v>0.28742542380639946</v>
      </c>
      <c r="E1470" s="404">
        <f t="shared" si="180"/>
        <v>0.40158527797793914</v>
      </c>
      <c r="F1470" s="404">
        <f t="shared" si="181"/>
        <v>0.41640692353604353</v>
      </c>
      <c r="G1470" s="404">
        <f t="shared" si="182"/>
        <v>0.31876979936642025</v>
      </c>
      <c r="H1470" s="404">
        <f t="shared" si="183"/>
        <v>0.3656979176042654</v>
      </c>
      <c r="I1470" s="404">
        <f t="shared" si="184"/>
        <v>0.28815177186493257</v>
      </c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  <c r="AA1470"/>
      <c r="AB1470"/>
      <c r="AC1470"/>
    </row>
    <row r="1471" spans="2:29" x14ac:dyDescent="0.3">
      <c r="B1471" s="256">
        <f t="shared" si="185"/>
        <v>1450</v>
      </c>
      <c r="C1471" s="404">
        <f t="shared" si="178"/>
        <v>0.46231711815089549</v>
      </c>
      <c r="D1471" s="404">
        <f t="shared" si="179"/>
        <v>0.28750408541235434</v>
      </c>
      <c r="E1471" s="404">
        <f t="shared" si="180"/>
        <v>0.40166204986149584</v>
      </c>
      <c r="F1471" s="404">
        <f t="shared" si="181"/>
        <v>0.41653075182827382</v>
      </c>
      <c r="G1471" s="404">
        <f t="shared" si="182"/>
        <v>0.3189149560117302</v>
      </c>
      <c r="H1471" s="404">
        <f t="shared" si="183"/>
        <v>0.36579341977595486</v>
      </c>
      <c r="I1471" s="404">
        <f t="shared" si="184"/>
        <v>0.28827037773359843</v>
      </c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  <c r="AA1471"/>
      <c r="AB1471"/>
      <c r="AC1471"/>
    </row>
    <row r="1472" spans="2:29" x14ac:dyDescent="0.3">
      <c r="B1472" s="256">
        <f t="shared" si="185"/>
        <v>1451</v>
      </c>
      <c r="C1472" s="404">
        <f t="shared" si="178"/>
        <v>0.46246955113892874</v>
      </c>
      <c r="D1472" s="404">
        <f t="shared" si="179"/>
        <v>0.28758268157276307</v>
      </c>
      <c r="E1472" s="404">
        <f t="shared" si="180"/>
        <v>0.401738745223988</v>
      </c>
      <c r="F1472" s="404">
        <f t="shared" si="181"/>
        <v>0.41665448295665508</v>
      </c>
      <c r="G1472" s="404">
        <f t="shared" si="182"/>
        <v>0.31906004456432507</v>
      </c>
      <c r="H1472" s="404">
        <f t="shared" si="183"/>
        <v>0.36588884010206441</v>
      </c>
      <c r="I1472" s="404">
        <f t="shared" si="184"/>
        <v>0.2883889175974878</v>
      </c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  <c r="AA1472"/>
      <c r="AB1472"/>
      <c r="AC1472"/>
    </row>
    <row r="1473" spans="2:29" x14ac:dyDescent="0.3">
      <c r="B1473" s="256">
        <f t="shared" si="185"/>
        <v>1452</v>
      </c>
      <c r="C1473" s="404">
        <f t="shared" si="178"/>
        <v>0.46262187450857056</v>
      </c>
      <c r="D1473" s="404">
        <f t="shared" si="179"/>
        <v>0.28766121236926667</v>
      </c>
      <c r="E1473" s="404">
        <f t="shared" si="180"/>
        <v>0.40181536417976532</v>
      </c>
      <c r="F1473" s="404">
        <f t="shared" si="181"/>
        <v>0.41677811703550427</v>
      </c>
      <c r="G1473" s="404">
        <f t="shared" si="182"/>
        <v>0.31920506507210694</v>
      </c>
      <c r="H1473" s="404">
        <f t="shared" si="183"/>
        <v>0.36598417868776179</v>
      </c>
      <c r="I1473" s="404">
        <f t="shared" si="184"/>
        <v>0.28850739151168336</v>
      </c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  <c r="AA1473"/>
      <c r="AB1473"/>
      <c r="AC1473"/>
    </row>
    <row r="1474" spans="2:29" x14ac:dyDescent="0.3">
      <c r="B1474" s="256">
        <f t="shared" si="185"/>
        <v>1453</v>
      </c>
      <c r="C1474" s="404">
        <f t="shared" si="178"/>
        <v>0.46277408837802231</v>
      </c>
      <c r="D1474" s="404">
        <f t="shared" si="179"/>
        <v>0.2877396778833704</v>
      </c>
      <c r="E1474" s="404">
        <f t="shared" si="180"/>
        <v>0.40189190684294962</v>
      </c>
      <c r="F1474" s="404">
        <f t="shared" si="181"/>
        <v>0.41690165417895902</v>
      </c>
      <c r="G1474" s="404">
        <f t="shared" si="182"/>
        <v>0.3193500175829328</v>
      </c>
      <c r="H1474" s="404">
        <f t="shared" si="183"/>
        <v>0.36607943563803452</v>
      </c>
      <c r="I1474" s="404">
        <f t="shared" si="184"/>
        <v>0.28862579953120654</v>
      </c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  <c r="AA1474"/>
      <c r="AB1474"/>
      <c r="AC1474"/>
    </row>
    <row r="1475" spans="2:29" x14ac:dyDescent="0.3">
      <c r="B1475" s="256">
        <f t="shared" si="185"/>
        <v>1454</v>
      </c>
      <c r="C1475" s="404">
        <f t="shared" si="178"/>
        <v>0.46292619286531578</v>
      </c>
      <c r="D1475" s="404">
        <f t="shared" si="179"/>
        <v>0.28781807819644389</v>
      </c>
      <c r="E1475" s="404">
        <f t="shared" si="180"/>
        <v>0.40196837332743562</v>
      </c>
      <c r="F1475" s="404">
        <f t="shared" si="181"/>
        <v>0.41702509450097813</v>
      </c>
      <c r="G1475" s="404">
        <f t="shared" si="182"/>
        <v>0.31949490214461501</v>
      </c>
      <c r="H1475" s="404">
        <f t="shared" si="183"/>
        <v>0.36617461105769061</v>
      </c>
      <c r="I1475" s="404">
        <f t="shared" si="184"/>
        <v>0.28874414171101753</v>
      </c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  <c r="AA1475"/>
      <c r="AB1475"/>
      <c r="AC1475"/>
    </row>
    <row r="1476" spans="2:29" x14ac:dyDescent="0.3">
      <c r="B1476" s="256">
        <f t="shared" si="185"/>
        <v>1455</v>
      </c>
      <c r="C1476" s="404">
        <f t="shared" si="178"/>
        <v>0.46307818808831286</v>
      </c>
      <c r="D1476" s="404">
        <f t="shared" si="179"/>
        <v>0.28789641338972183</v>
      </c>
      <c r="E1476" s="404">
        <f t="shared" si="180"/>
        <v>0.40204476374689141</v>
      </c>
      <c r="F1476" s="404">
        <f t="shared" si="181"/>
        <v>0.41714843811534158</v>
      </c>
      <c r="G1476" s="404">
        <f t="shared" si="182"/>
        <v>0.31963971880492092</v>
      </c>
      <c r="H1476" s="404">
        <f t="shared" si="183"/>
        <v>0.36626970505135859</v>
      </c>
      <c r="I1476" s="404">
        <f t="shared" si="184"/>
        <v>0.28886241810601548</v>
      </c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  <c r="AA1476"/>
      <c r="AB1476"/>
      <c r="AC1476"/>
    </row>
    <row r="1477" spans="2:29" x14ac:dyDescent="0.3">
      <c r="B1477" s="256">
        <f t="shared" si="185"/>
        <v>1456</v>
      </c>
      <c r="C1477" s="404">
        <f t="shared" si="178"/>
        <v>0.46323007416470652</v>
      </c>
      <c r="D1477" s="404">
        <f t="shared" si="179"/>
        <v>0.28797468354430378</v>
      </c>
      <c r="E1477" s="404">
        <f t="shared" si="180"/>
        <v>0.40212107821475918</v>
      </c>
      <c r="F1477" s="404">
        <f t="shared" si="181"/>
        <v>0.41727168513565149</v>
      </c>
      <c r="G1477" s="404">
        <f t="shared" si="182"/>
        <v>0.31978446761157314</v>
      </c>
      <c r="H1477" s="404">
        <f t="shared" si="183"/>
        <v>0.366364717723488</v>
      </c>
      <c r="I1477" s="404">
        <f t="shared" si="184"/>
        <v>0.28898062877103847</v>
      </c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  <c r="AA1477"/>
      <c r="AB1477"/>
      <c r="AC1477"/>
    </row>
    <row r="1478" spans="2:29" x14ac:dyDescent="0.3">
      <c r="B1478" s="256">
        <f t="shared" si="185"/>
        <v>1457</v>
      </c>
      <c r="C1478" s="404">
        <f t="shared" si="178"/>
        <v>0.46338185121202036</v>
      </c>
      <c r="D1478" s="404">
        <f t="shared" si="179"/>
        <v>0.28805288874115498</v>
      </c>
      <c r="E1478" s="404">
        <f t="shared" si="180"/>
        <v>0.40219731684425553</v>
      </c>
      <c r="F1478" s="404">
        <f t="shared" si="181"/>
        <v>0.41739483567533198</v>
      </c>
      <c r="G1478" s="404">
        <f t="shared" si="182"/>
        <v>0.31992914861224969</v>
      </c>
      <c r="H1478" s="404">
        <f t="shared" si="183"/>
        <v>0.36645964917834989</v>
      </c>
      <c r="I1478" s="404">
        <f t="shared" si="184"/>
        <v>0.28909877376086351</v>
      </c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  <c r="AA1478"/>
      <c r="AB1478"/>
      <c r="AC1478"/>
    </row>
    <row r="1479" spans="2:29" x14ac:dyDescent="0.3">
      <c r="B1479" s="256">
        <f t="shared" si="185"/>
        <v>1458</v>
      </c>
      <c r="C1479" s="404">
        <f t="shared" si="178"/>
        <v>0.46353351934760972</v>
      </c>
      <c r="D1479" s="404">
        <f t="shared" si="179"/>
        <v>0.2881310290611061</v>
      </c>
      <c r="E1479" s="404">
        <f t="shared" si="180"/>
        <v>0.40227347974837213</v>
      </c>
      <c r="F1479" s="404">
        <f t="shared" si="181"/>
        <v>0.4175178898476295</v>
      </c>
      <c r="G1479" s="404">
        <f t="shared" si="182"/>
        <v>0.3200737618545838</v>
      </c>
      <c r="H1479" s="404">
        <f t="shared" si="183"/>
        <v>0.36655449952003716</v>
      </c>
      <c r="I1479" s="404">
        <f t="shared" si="184"/>
        <v>0.28921685313020712</v>
      </c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  <c r="AA1479"/>
      <c r="AB1479"/>
      <c r="AC1479"/>
    </row>
    <row r="1480" spans="2:29" x14ac:dyDescent="0.3">
      <c r="B1480" s="256">
        <f t="shared" si="185"/>
        <v>1459</v>
      </c>
      <c r="C1480" s="404">
        <f t="shared" si="178"/>
        <v>0.46368507868866121</v>
      </c>
      <c r="D1480" s="404">
        <f t="shared" si="179"/>
        <v>0.28820910458485377</v>
      </c>
      <c r="E1480" s="404">
        <f t="shared" si="180"/>
        <v>0.40234956703987645</v>
      </c>
      <c r="F1480" s="404">
        <f t="shared" si="181"/>
        <v>0.41764084776561355</v>
      </c>
      <c r="G1480" s="404">
        <f t="shared" si="182"/>
        <v>0.32021830738616414</v>
      </c>
      <c r="H1480" s="404">
        <f t="shared" si="183"/>
        <v>0.36664926885246479</v>
      </c>
      <c r="I1480" s="404">
        <f t="shared" si="184"/>
        <v>0.28933486693372462</v>
      </c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  <c r="AA1480"/>
      <c r="AB1480"/>
      <c r="AC1480"/>
    </row>
    <row r="1481" spans="2:29" x14ac:dyDescent="0.3">
      <c r="B1481" s="256">
        <f t="shared" si="185"/>
        <v>1460</v>
      </c>
      <c r="C1481" s="404">
        <f t="shared" si="178"/>
        <v>0.46383652935219366</v>
      </c>
      <c r="D1481" s="404">
        <f t="shared" si="179"/>
        <v>0.28828711539296098</v>
      </c>
      <c r="E1481" s="404">
        <f t="shared" si="180"/>
        <v>0.40242557883131203</v>
      </c>
      <c r="F1481" s="404">
        <f t="shared" si="181"/>
        <v>0.41776370954217673</v>
      </c>
      <c r="G1481" s="404">
        <f t="shared" si="182"/>
        <v>0.32036278525453482</v>
      </c>
      <c r="H1481" s="404">
        <f t="shared" si="183"/>
        <v>0.36674395727937042</v>
      </c>
      <c r="I1481" s="404">
        <f t="shared" si="184"/>
        <v>0.28945281522601113</v>
      </c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  <c r="AA1481"/>
      <c r="AB1481"/>
      <c r="AC1481"/>
    </row>
    <row r="1482" spans="2:29" x14ac:dyDescent="0.3">
      <c r="B1482" s="256">
        <f t="shared" si="185"/>
        <v>1461</v>
      </c>
      <c r="C1482" s="404">
        <f t="shared" si="178"/>
        <v>0.46398787145505799</v>
      </c>
      <c r="D1482" s="404">
        <f t="shared" si="179"/>
        <v>0.28836506156585712</v>
      </c>
      <c r="E1482" s="404">
        <f t="shared" si="180"/>
        <v>0.40250151523499916</v>
      </c>
      <c r="F1482" s="404">
        <f t="shared" si="181"/>
        <v>0.41788647529003525</v>
      </c>
      <c r="G1482" s="404">
        <f t="shared" si="182"/>
        <v>0.32050719550719553</v>
      </c>
      <c r="H1482" s="404">
        <f t="shared" si="183"/>
        <v>0.36683856490431466</v>
      </c>
      <c r="I1482" s="404">
        <f t="shared" si="184"/>
        <v>0.28957069806160068</v>
      </c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  <c r="AA1482"/>
      <c r="AB1482"/>
      <c r="AC1482"/>
    </row>
    <row r="1483" spans="2:29" x14ac:dyDescent="0.3">
      <c r="B1483" s="256">
        <f t="shared" si="185"/>
        <v>1462</v>
      </c>
      <c r="C1483" s="404">
        <f t="shared" si="178"/>
        <v>0.4641391051139378</v>
      </c>
      <c r="D1483" s="404">
        <f t="shared" si="179"/>
        <v>0.2884429431838384</v>
      </c>
      <c r="E1483" s="404">
        <f t="shared" si="180"/>
        <v>0.40257737636303559</v>
      </c>
      <c r="F1483" s="404">
        <f t="shared" si="181"/>
        <v>0.41800914512172899</v>
      </c>
      <c r="G1483" s="404">
        <f t="shared" si="182"/>
        <v>0.32065153819160136</v>
      </c>
      <c r="H1483" s="404">
        <f t="shared" si="183"/>
        <v>0.3669330918306814</v>
      </c>
      <c r="I1483" s="404">
        <f t="shared" si="184"/>
        <v>0.2896885154949671</v>
      </c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  <c r="AA1483"/>
      <c r="AB1483"/>
      <c r="AC1483"/>
    </row>
    <row r="1484" spans="2:29" x14ac:dyDescent="0.3">
      <c r="B1484" s="256">
        <f t="shared" si="185"/>
        <v>1463</v>
      </c>
      <c r="C1484" s="404">
        <f t="shared" si="178"/>
        <v>0.46429023044534928</v>
      </c>
      <c r="D1484" s="404">
        <f t="shared" si="179"/>
        <v>0.28852076032706808</v>
      </c>
      <c r="E1484" s="404">
        <f t="shared" si="180"/>
        <v>0.40265316232729675</v>
      </c>
      <c r="F1484" s="404">
        <f t="shared" si="181"/>
        <v>0.41813171914962222</v>
      </c>
      <c r="G1484" s="404">
        <f t="shared" si="182"/>
        <v>0.32079581335516311</v>
      </c>
      <c r="H1484" s="404">
        <f t="shared" si="183"/>
        <v>0.36702753816167816</v>
      </c>
      <c r="I1484" s="404">
        <f t="shared" si="184"/>
        <v>0.28980626758052375</v>
      </c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  <c r="AA1484"/>
      <c r="AB1484"/>
      <c r="AC1484"/>
    </row>
    <row r="1485" spans="2:29" x14ac:dyDescent="0.3">
      <c r="B1485" s="256">
        <f t="shared" si="185"/>
        <v>1464</v>
      </c>
      <c r="C1485" s="404">
        <f t="shared" si="178"/>
        <v>0.46444124756564198</v>
      </c>
      <c r="D1485" s="404">
        <f t="shared" si="179"/>
        <v>0.28859851307557671</v>
      </c>
      <c r="E1485" s="404">
        <f t="shared" si="180"/>
        <v>0.40272887323943662</v>
      </c>
      <c r="F1485" s="404">
        <f t="shared" si="181"/>
        <v>0.41825419748590376</v>
      </c>
      <c r="G1485" s="404">
        <f t="shared" si="182"/>
        <v>0.32094002104524727</v>
      </c>
      <c r="H1485" s="404">
        <f t="shared" si="183"/>
        <v>0.36712190400033673</v>
      </c>
      <c r="I1485" s="404">
        <f t="shared" si="184"/>
        <v>0.28992395437262353</v>
      </c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  <c r="AA1485"/>
      <c r="AB1485"/>
      <c r="AC1485"/>
    </row>
    <row r="1486" spans="2:29" x14ac:dyDescent="0.3">
      <c r="B1486" s="256">
        <f t="shared" si="185"/>
        <v>1465</v>
      </c>
      <c r="C1486" s="404">
        <f t="shared" si="178"/>
        <v>0.46459215659099895</v>
      </c>
      <c r="D1486" s="404">
        <f t="shared" si="179"/>
        <v>0.28867620150926238</v>
      </c>
      <c r="E1486" s="404">
        <f t="shared" si="180"/>
        <v>0.40280450921088812</v>
      </c>
      <c r="F1486" s="404">
        <f t="shared" si="181"/>
        <v>0.41837658024258717</v>
      </c>
      <c r="G1486" s="404">
        <f t="shared" si="182"/>
        <v>0.32108416130917589</v>
      </c>
      <c r="H1486" s="404">
        <f t="shared" si="183"/>
        <v>0.36721618944951318</v>
      </c>
      <c r="I1486" s="404">
        <f t="shared" si="184"/>
        <v>0.29004157592555929</v>
      </c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  <c r="AA1486"/>
      <c r="AB1486"/>
      <c r="AC1486"/>
    </row>
    <row r="1487" spans="2:29" x14ac:dyDescent="0.3">
      <c r="B1487" s="256">
        <f t="shared" si="185"/>
        <v>1466</v>
      </c>
      <c r="C1487" s="404">
        <f t="shared" si="178"/>
        <v>0.46474295763743667</v>
      </c>
      <c r="D1487" s="404">
        <f t="shared" si="179"/>
        <v>0.28875382570789121</v>
      </c>
      <c r="E1487" s="404">
        <f t="shared" si="180"/>
        <v>0.40288007035286355</v>
      </c>
      <c r="F1487" s="404">
        <f t="shared" si="181"/>
        <v>0.4184988675315115</v>
      </c>
      <c r="G1487" s="404">
        <f t="shared" si="182"/>
        <v>0.32122823419422691</v>
      </c>
      <c r="H1487" s="404">
        <f t="shared" si="183"/>
        <v>0.36731039461188847</v>
      </c>
      <c r="I1487" s="404">
        <f t="shared" si="184"/>
        <v>0.29015913229356349</v>
      </c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  <c r="AA1487"/>
      <c r="AB1487"/>
      <c r="AC1487"/>
    </row>
    <row r="1488" spans="2:29" x14ac:dyDescent="0.3">
      <c r="B1488" s="256">
        <f t="shared" si="185"/>
        <v>1467</v>
      </c>
      <c r="C1488" s="404">
        <f t="shared" si="178"/>
        <v>0.46489365082080597</v>
      </c>
      <c r="D1488" s="404">
        <f t="shared" si="179"/>
        <v>0.28883138575109751</v>
      </c>
      <c r="E1488" s="404">
        <f t="shared" si="180"/>
        <v>0.40295555677635558</v>
      </c>
      <c r="F1488" s="404">
        <f t="shared" si="181"/>
        <v>0.41862105946434114</v>
      </c>
      <c r="G1488" s="404">
        <f t="shared" si="182"/>
        <v>0.32137223974763407</v>
      </c>
      <c r="H1488" s="404">
        <f t="shared" si="183"/>
        <v>0.36740451958996889</v>
      </c>
      <c r="I1488" s="404">
        <f t="shared" si="184"/>
        <v>0.29027662353080846</v>
      </c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  <c r="AA1488"/>
      <c r="AB1488"/>
      <c r="AC1488"/>
    </row>
    <row r="1489" spans="2:29" x14ac:dyDescent="0.3">
      <c r="B1489" s="256">
        <f t="shared" si="185"/>
        <v>1468</v>
      </c>
      <c r="C1489" s="404">
        <f t="shared" si="178"/>
        <v>0.46504423625679175</v>
      </c>
      <c r="D1489" s="404">
        <f t="shared" si="179"/>
        <v>0.28890888171838369</v>
      </c>
      <c r="E1489" s="404">
        <f t="shared" si="180"/>
        <v>0.40303096859213705</v>
      </c>
      <c r="F1489" s="404">
        <f t="shared" si="181"/>
        <v>0.41874315615256663</v>
      </c>
      <c r="G1489" s="404">
        <f t="shared" si="182"/>
        <v>0.32151617801658683</v>
      </c>
      <c r="H1489" s="404">
        <f t="shared" si="183"/>
        <v>0.36749856448608603</v>
      </c>
      <c r="I1489" s="404">
        <f t="shared" si="184"/>
        <v>0.29039404969140686</v>
      </c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  <c r="AA1489"/>
      <c r="AB1489"/>
      <c r="AC1489"/>
    </row>
    <row r="1490" spans="2:29" x14ac:dyDescent="0.3">
      <c r="B1490" s="256">
        <f t="shared" si="185"/>
        <v>1469</v>
      </c>
      <c r="C1490" s="404">
        <f t="shared" si="178"/>
        <v>0.46519471406091384</v>
      </c>
      <c r="D1490" s="404">
        <f t="shared" si="179"/>
        <v>0.28898631368912125</v>
      </c>
      <c r="E1490" s="404">
        <f t="shared" si="180"/>
        <v>0.40310630591076235</v>
      </c>
      <c r="F1490" s="404">
        <f t="shared" si="181"/>
        <v>0.41886515770750454</v>
      </c>
      <c r="G1490" s="404">
        <f t="shared" si="182"/>
        <v>0.32166004904823076</v>
      </c>
      <c r="H1490" s="404">
        <f t="shared" si="183"/>
        <v>0.36759252940239773</v>
      </c>
      <c r="I1490" s="404">
        <f t="shared" si="184"/>
        <v>0.29051141082941107</v>
      </c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  <c r="AA1490"/>
      <c r="AB1490"/>
      <c r="AC1490"/>
    </row>
    <row r="1491" spans="2:29" x14ac:dyDescent="0.3">
      <c r="B1491" s="256">
        <f t="shared" si="185"/>
        <v>1470</v>
      </c>
      <c r="C1491" s="404">
        <f t="shared" si="178"/>
        <v>0.46534508434852662</v>
      </c>
      <c r="D1491" s="404">
        <f t="shared" si="179"/>
        <v>0.28906368174255032</v>
      </c>
      <c r="E1491" s="404">
        <f t="shared" si="180"/>
        <v>0.40318156884256717</v>
      </c>
      <c r="F1491" s="404">
        <f t="shared" si="181"/>
        <v>0.41898706424029819</v>
      </c>
      <c r="G1491" s="404">
        <f t="shared" si="182"/>
        <v>0.32180385288966723</v>
      </c>
      <c r="H1491" s="404">
        <f t="shared" si="183"/>
        <v>0.3676864144408879</v>
      </c>
      <c r="I1491" s="404">
        <f t="shared" si="184"/>
        <v>0.29062870699881377</v>
      </c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  <c r="AA1491"/>
      <c r="AB1491"/>
      <c r="AC1491"/>
    </row>
    <row r="1492" spans="2:29" x14ac:dyDescent="0.3">
      <c r="B1492" s="256">
        <f t="shared" si="185"/>
        <v>1471</v>
      </c>
      <c r="C1492" s="404">
        <f t="shared" si="178"/>
        <v>0.46549534723482006</v>
      </c>
      <c r="D1492" s="404">
        <f t="shared" si="179"/>
        <v>0.28914098595778043</v>
      </c>
      <c r="E1492" s="404">
        <f t="shared" si="180"/>
        <v>0.40325675749766982</v>
      </c>
      <c r="F1492" s="404">
        <f t="shared" si="181"/>
        <v>0.41910887586191786</v>
      </c>
      <c r="G1492" s="404">
        <f t="shared" si="182"/>
        <v>0.32194758958795378</v>
      </c>
      <c r="H1492" s="404">
        <f t="shared" si="183"/>
        <v>0.36778021970336727</v>
      </c>
      <c r="I1492" s="404">
        <f t="shared" si="184"/>
        <v>0.29074593825354789</v>
      </c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  <c r="AA1492"/>
      <c r="AB1492"/>
      <c r="AC1492"/>
    </row>
    <row r="1493" spans="2:29" x14ac:dyDescent="0.3">
      <c r="B1493" s="256">
        <f t="shared" si="185"/>
        <v>1472</v>
      </c>
      <c r="C1493" s="404">
        <f t="shared" si="178"/>
        <v>0.46564550283481931</v>
      </c>
      <c r="D1493" s="404">
        <f t="shared" si="179"/>
        <v>0.28921822641379075</v>
      </c>
      <c r="E1493" s="404">
        <f t="shared" si="180"/>
        <v>0.40333187198597109</v>
      </c>
      <c r="F1493" s="404">
        <f t="shared" si="181"/>
        <v>0.41923059268316093</v>
      </c>
      <c r="G1493" s="404">
        <f t="shared" si="182"/>
        <v>0.3220912591901039</v>
      </c>
      <c r="H1493" s="404">
        <f t="shared" si="183"/>
        <v>0.3678739452914736</v>
      </c>
      <c r="I1493" s="404">
        <f t="shared" si="184"/>
        <v>0.29086310464748655</v>
      </c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  <c r="AA1493"/>
      <c r="AB1493"/>
      <c r="AC1493"/>
    </row>
    <row r="1494" spans="2:29" x14ac:dyDescent="0.3">
      <c r="B1494" s="256">
        <f t="shared" si="185"/>
        <v>1473</v>
      </c>
      <c r="C1494" s="404">
        <f t="shared" ref="C1494:C1557" si="186">$B1494/($B1494+$C$10+($B1494/$E$10))</f>
        <v>0.46579555126338562</v>
      </c>
      <c r="D1494" s="404">
        <f t="shared" ref="D1494:D1557" si="187">$B1494/($B1494+$C$11+($B1494/$E$11))</f>
        <v>0.28929540318942987</v>
      </c>
      <c r="E1494" s="404">
        <f t="shared" ref="E1494:E1557" si="188">$B1494/($B1494+$C$12+($B1494/$E$12))</f>
        <v>0.40340691241715504</v>
      </c>
      <c r="F1494" s="404">
        <f t="shared" ref="F1494:F1557" si="189">$B1494/($B1494+$C$13+($B1494/$E$13))</f>
        <v>0.41935221481465257</v>
      </c>
      <c r="G1494" s="404">
        <f t="shared" ref="G1494:G1557" si="190">$B1494/($B1494+$C$14+($B1494/$E$14))</f>
        <v>0.32223486174308719</v>
      </c>
      <c r="H1494" s="404">
        <f t="shared" ref="H1494:H1557" si="191">$B1494/($B1494+$C$15+($B1494/$E$15))</f>
        <v>0.367967591306672</v>
      </c>
      <c r="I1494" s="404">
        <f t="shared" ref="I1494:I1557" si="192">$B1494/($B1494+$C$16+($B1494/$E$16))</f>
        <v>0.29098020623444354</v>
      </c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  <c r="AA1494"/>
      <c r="AB1494"/>
      <c r="AC1494"/>
    </row>
    <row r="1495" spans="2:29" x14ac:dyDescent="0.3">
      <c r="B1495" s="256">
        <f t="shared" si="185"/>
        <v>1474</v>
      </c>
      <c r="C1495" s="404">
        <f t="shared" si="186"/>
        <v>0.46594549263521606</v>
      </c>
      <c r="D1495" s="404">
        <f t="shared" si="187"/>
        <v>0.28937251636341671</v>
      </c>
      <c r="E1495" s="404">
        <f t="shared" si="188"/>
        <v>0.40348187890068982</v>
      </c>
      <c r="F1495" s="404">
        <f t="shared" si="189"/>
        <v>0.41947374236684587</v>
      </c>
      <c r="G1495" s="404">
        <f t="shared" si="190"/>
        <v>0.3223783972938295</v>
      </c>
      <c r="H1495" s="404">
        <f t="shared" si="191"/>
        <v>0.3680611578502555</v>
      </c>
      <c r="I1495" s="404">
        <f t="shared" si="192"/>
        <v>0.29109724306817281</v>
      </c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  <c r="AA1495"/>
      <c r="AB1495"/>
      <c r="AC1495"/>
    </row>
    <row r="1496" spans="2:29" x14ac:dyDescent="0.3">
      <c r="B1496" s="256">
        <f t="shared" si="185"/>
        <v>1475</v>
      </c>
      <c r="C1496" s="404">
        <f t="shared" si="186"/>
        <v>0.46609532706484436</v>
      </c>
      <c r="D1496" s="404">
        <f t="shared" si="187"/>
        <v>0.28944956601434041</v>
      </c>
      <c r="E1496" s="404">
        <f t="shared" si="188"/>
        <v>0.40355677154582764</v>
      </c>
      <c r="F1496" s="404">
        <f t="shared" si="189"/>
        <v>0.41959517545002212</v>
      </c>
      <c r="G1496" s="404">
        <f t="shared" si="190"/>
        <v>0.32252186588921283</v>
      </c>
      <c r="H1496" s="404">
        <f t="shared" si="191"/>
        <v>0.36815464502334516</v>
      </c>
      <c r="I1496" s="404">
        <f t="shared" si="192"/>
        <v>0.29121421520236918</v>
      </c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  <c r="AA1496"/>
      <c r="AB1496"/>
      <c r="AC1496"/>
    </row>
    <row r="1497" spans="2:29" x14ac:dyDescent="0.3">
      <c r="B1497" s="256">
        <f t="shared" si="185"/>
        <v>1476</v>
      </c>
      <c r="C1497" s="404">
        <f t="shared" si="186"/>
        <v>0.46624505466664068</v>
      </c>
      <c r="D1497" s="404">
        <f t="shared" si="187"/>
        <v>0.28952655222066059</v>
      </c>
      <c r="E1497" s="404">
        <f t="shared" si="188"/>
        <v>0.40363159046160574</v>
      </c>
      <c r="F1497" s="404">
        <f t="shared" si="189"/>
        <v>0.41971651417429129</v>
      </c>
      <c r="G1497" s="404">
        <f t="shared" si="190"/>
        <v>0.32266526757607555</v>
      </c>
      <c r="H1497" s="404">
        <f t="shared" si="191"/>
        <v>0.36824805292689056</v>
      </c>
      <c r="I1497" s="404">
        <f t="shared" si="192"/>
        <v>0.29133112269066797</v>
      </c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  <c r="AA1497"/>
      <c r="AB1497"/>
      <c r="AC1497"/>
    </row>
    <row r="1498" spans="2:29" x14ac:dyDescent="0.3">
      <c r="B1498" s="256">
        <f t="shared" si="185"/>
        <v>1477</v>
      </c>
      <c r="C1498" s="404">
        <f t="shared" si="186"/>
        <v>0.4663946755548124</v>
      </c>
      <c r="D1498" s="404">
        <f t="shared" si="187"/>
        <v>0.28960347506070799</v>
      </c>
      <c r="E1498" s="404">
        <f t="shared" si="188"/>
        <v>0.40370633575684689</v>
      </c>
      <c r="F1498" s="404">
        <f t="shared" si="189"/>
        <v>0.41983775864959222</v>
      </c>
      <c r="G1498" s="404">
        <f t="shared" si="190"/>
        <v>0.32280860240121229</v>
      </c>
      <c r="H1498" s="404">
        <f t="shared" si="191"/>
        <v>0.36834138166167024</v>
      </c>
      <c r="I1498" s="404">
        <f t="shared" si="192"/>
        <v>0.2914479655866451</v>
      </c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  <c r="AA1498"/>
      <c r="AB1498"/>
      <c r="AC1498"/>
    </row>
    <row r="1499" spans="2:29" x14ac:dyDescent="0.3">
      <c r="B1499" s="256">
        <f t="shared" ref="B1499:B1562" si="193">B1498+1</f>
        <v>1478</v>
      </c>
      <c r="C1499" s="404">
        <f t="shared" si="186"/>
        <v>0.46654418984340384</v>
      </c>
      <c r="D1499" s="404">
        <f t="shared" si="187"/>
        <v>0.28968033461268411</v>
      </c>
      <c r="E1499" s="404">
        <f t="shared" si="188"/>
        <v>0.40378100754015955</v>
      </c>
      <c r="F1499" s="404">
        <f t="shared" si="189"/>
        <v>0.4199589089856931</v>
      </c>
      <c r="G1499" s="404">
        <f t="shared" si="190"/>
        <v>0.32295187041137391</v>
      </c>
      <c r="H1499" s="404">
        <f t="shared" si="191"/>
        <v>0.36843463132829196</v>
      </c>
      <c r="I1499" s="404">
        <f t="shared" si="192"/>
        <v>0.29156474394381759</v>
      </c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  <c r="AA1499"/>
      <c r="AB1499"/>
      <c r="AC1499"/>
    </row>
    <row r="1500" spans="2:29" x14ac:dyDescent="0.3">
      <c r="B1500" s="256">
        <f t="shared" si="193"/>
        <v>1479</v>
      </c>
      <c r="C1500" s="404">
        <f t="shared" si="186"/>
        <v>0.46669359764629731</v>
      </c>
      <c r="D1500" s="404">
        <f t="shared" si="187"/>
        <v>0.28975713095466205</v>
      </c>
      <c r="E1500" s="404">
        <f t="shared" si="188"/>
        <v>0.40385560591993885</v>
      </c>
      <c r="F1500" s="404">
        <f t="shared" si="189"/>
        <v>0.42007996529219171</v>
      </c>
      <c r="G1500" s="404">
        <f t="shared" si="190"/>
        <v>0.32309507165326806</v>
      </c>
      <c r="H1500" s="404">
        <f t="shared" si="191"/>
        <v>0.36852780202719304</v>
      </c>
      <c r="I1500" s="404">
        <f t="shared" si="192"/>
        <v>0.29168145781564309</v>
      </c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  <c r="AA1500"/>
      <c r="AB1500"/>
      <c r="AC1500"/>
    </row>
    <row r="1501" spans="2:29" x14ac:dyDescent="0.3">
      <c r="B1501" s="256">
        <f t="shared" si="193"/>
        <v>1480</v>
      </c>
      <c r="C1501" s="404">
        <f t="shared" si="186"/>
        <v>0.46684289907721249</v>
      </c>
      <c r="D1501" s="404">
        <f t="shared" si="187"/>
        <v>0.2898338641645864</v>
      </c>
      <c r="E1501" s="404">
        <f t="shared" si="188"/>
        <v>0.40393013100436681</v>
      </c>
      <c r="F1501" s="404">
        <f t="shared" si="189"/>
        <v>0.42020092767851569</v>
      </c>
      <c r="G1501" s="404">
        <f t="shared" si="190"/>
        <v>0.32323820617355853</v>
      </c>
      <c r="H1501" s="404">
        <f t="shared" si="191"/>
        <v>0.36862089385864072</v>
      </c>
      <c r="I1501" s="404">
        <f t="shared" si="192"/>
        <v>0.29179810725552052</v>
      </c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  <c r="AA1501"/>
      <c r="AB1501"/>
      <c r="AC1501"/>
    </row>
    <row r="1502" spans="2:29" x14ac:dyDescent="0.3">
      <c r="B1502" s="256">
        <f t="shared" si="193"/>
        <v>1481</v>
      </c>
      <c r="C1502" s="404">
        <f t="shared" si="186"/>
        <v>0.46699209424970761</v>
      </c>
      <c r="D1502" s="404">
        <f t="shared" si="187"/>
        <v>0.28991053432027375</v>
      </c>
      <c r="E1502" s="404">
        <f t="shared" si="188"/>
        <v>0.40400458290141306</v>
      </c>
      <c r="F1502" s="404">
        <f t="shared" si="189"/>
        <v>0.42032179625392313</v>
      </c>
      <c r="G1502" s="404">
        <f t="shared" si="190"/>
        <v>0.32338127401886568</v>
      </c>
      <c r="H1502" s="404">
        <f t="shared" si="191"/>
        <v>0.3687139069227327</v>
      </c>
      <c r="I1502" s="404">
        <f t="shared" si="192"/>
        <v>0.29191469231678957</v>
      </c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  <c r="AA1502"/>
      <c r="AB1502"/>
      <c r="AC1502"/>
    </row>
    <row r="1503" spans="2:29" x14ac:dyDescent="0.3">
      <c r="B1503" s="256">
        <f t="shared" si="193"/>
        <v>1482</v>
      </c>
      <c r="C1503" s="404">
        <f t="shared" si="186"/>
        <v>0.46714118327717896</v>
      </c>
      <c r="D1503" s="404">
        <f t="shared" si="187"/>
        <v>0.28998714149941301</v>
      </c>
      <c r="E1503" s="404">
        <f t="shared" si="188"/>
        <v>0.40407896171883523</v>
      </c>
      <c r="F1503" s="404">
        <f t="shared" si="189"/>
        <v>0.42044257112750261</v>
      </c>
      <c r="G1503" s="404">
        <f t="shared" si="190"/>
        <v>0.32352427523576666</v>
      </c>
      <c r="H1503" s="404">
        <f t="shared" si="191"/>
        <v>0.36880684131939728</v>
      </c>
      <c r="I1503" s="404">
        <f t="shared" si="192"/>
        <v>0.29203121305273111</v>
      </c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  <c r="AA1503"/>
      <c r="AB1503"/>
      <c r="AC1503"/>
    </row>
    <row r="1504" spans="2:29" x14ac:dyDescent="0.3">
      <c r="B1504" s="256">
        <f t="shared" si="193"/>
        <v>1483</v>
      </c>
      <c r="C1504" s="404">
        <f t="shared" si="186"/>
        <v>0.46729016627286185</v>
      </c>
      <c r="D1504" s="404">
        <f t="shared" si="187"/>
        <v>0.29006368577956509</v>
      </c>
      <c r="E1504" s="404">
        <f t="shared" si="188"/>
        <v>0.40415326756417941</v>
      </c>
      <c r="F1504" s="404">
        <f t="shared" si="189"/>
        <v>0.4205632524081736</v>
      </c>
      <c r="G1504" s="404">
        <f t="shared" si="190"/>
        <v>0.323667209870795</v>
      </c>
      <c r="H1504" s="404">
        <f t="shared" si="191"/>
        <v>0.36889969714839382</v>
      </c>
      <c r="I1504" s="404">
        <f t="shared" si="192"/>
        <v>0.29214766951656751</v>
      </c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  <c r="AA1504"/>
      <c r="AB1504"/>
      <c r="AC1504"/>
    </row>
    <row r="1505" spans="2:29" x14ac:dyDescent="0.3">
      <c r="B1505" s="256">
        <f t="shared" si="193"/>
        <v>1484</v>
      </c>
      <c r="C1505" s="404">
        <f t="shared" si="186"/>
        <v>0.46743904334983027</v>
      </c>
      <c r="D1505" s="404">
        <f t="shared" si="187"/>
        <v>0.29014016723816399</v>
      </c>
      <c r="E1505" s="404">
        <f t="shared" si="188"/>
        <v>0.40422750054478102</v>
      </c>
      <c r="F1505" s="404">
        <f t="shared" si="189"/>
        <v>0.42068384020468685</v>
      </c>
      <c r="G1505" s="404">
        <f t="shared" si="190"/>
        <v>0.32381007797044103</v>
      </c>
      <c r="H1505" s="404">
        <f t="shared" si="191"/>
        <v>0.36899247450931294</v>
      </c>
      <c r="I1505" s="404">
        <f t="shared" si="192"/>
        <v>0.29226406176146208</v>
      </c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  <c r="AA1505"/>
      <c r="AB1505"/>
      <c r="AC1505"/>
    </row>
    <row r="1506" spans="2:29" x14ac:dyDescent="0.3">
      <c r="B1506" s="256">
        <f t="shared" si="193"/>
        <v>1485</v>
      </c>
      <c r="C1506" s="404">
        <f t="shared" si="186"/>
        <v>0.4675878146209978</v>
      </c>
      <c r="D1506" s="404">
        <f t="shared" si="187"/>
        <v>0.29021658595251643</v>
      </c>
      <c r="E1506" s="404">
        <f t="shared" si="188"/>
        <v>0.40430166076776475</v>
      </c>
      <c r="F1506" s="404">
        <f t="shared" si="189"/>
        <v>0.42080433462562478</v>
      </c>
      <c r="G1506" s="404">
        <f t="shared" si="190"/>
        <v>0.32395287958115182</v>
      </c>
      <c r="H1506" s="404">
        <f t="shared" si="191"/>
        <v>0.36908517350157727</v>
      </c>
      <c r="I1506" s="404">
        <f t="shared" si="192"/>
        <v>0.29238038984051978</v>
      </c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  <c r="AA1506"/>
      <c r="AB1506"/>
      <c r="AC1506"/>
    </row>
    <row r="1507" spans="2:29" x14ac:dyDescent="0.3">
      <c r="B1507" s="256">
        <f t="shared" si="193"/>
        <v>1486</v>
      </c>
      <c r="C1507" s="404">
        <f t="shared" si="186"/>
        <v>0.4677364801991174</v>
      </c>
      <c r="D1507" s="404">
        <f t="shared" si="187"/>
        <v>0.29029294199980249</v>
      </c>
      <c r="E1507" s="404">
        <f t="shared" si="188"/>
        <v>0.40437574834004569</v>
      </c>
      <c r="F1507" s="404">
        <f t="shared" si="189"/>
        <v>0.42092473577940148</v>
      </c>
      <c r="G1507" s="404">
        <f t="shared" si="190"/>
        <v>0.32409561474933118</v>
      </c>
      <c r="H1507" s="404">
        <f t="shared" si="191"/>
        <v>0.36917779422444136</v>
      </c>
      <c r="I1507" s="404">
        <f t="shared" si="192"/>
        <v>0.29249665380678691</v>
      </c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  <c r="AA1507"/>
      <c r="AB1507"/>
      <c r="AC1507"/>
    </row>
    <row r="1508" spans="2:29" x14ac:dyDescent="0.3">
      <c r="B1508" s="256">
        <f t="shared" si="193"/>
        <v>1487</v>
      </c>
      <c r="C1508" s="404">
        <f t="shared" si="186"/>
        <v>0.46788504019678179</v>
      </c>
      <c r="D1508" s="404">
        <f t="shared" si="187"/>
        <v>0.2903692354570756</v>
      </c>
      <c r="E1508" s="404">
        <f t="shared" si="188"/>
        <v>0.40444976336832944</v>
      </c>
      <c r="F1508" s="404">
        <f t="shared" si="189"/>
        <v>0.42104504377426355</v>
      </c>
      <c r="G1508" s="404">
        <f t="shared" si="190"/>
        <v>0.32423828352133971</v>
      </c>
      <c r="H1508" s="404">
        <f t="shared" si="191"/>
        <v>0.36927033677699223</v>
      </c>
      <c r="I1508" s="404">
        <f t="shared" si="192"/>
        <v>0.29261285371325119</v>
      </c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  <c r="AA1508"/>
      <c r="AB1508"/>
      <c r="AC1508"/>
    </row>
    <row r="1509" spans="2:29" x14ac:dyDescent="0.3">
      <c r="B1509" s="256">
        <f t="shared" si="193"/>
        <v>1488</v>
      </c>
      <c r="C1509" s="404">
        <f t="shared" si="186"/>
        <v>0.46803349472642419</v>
      </c>
      <c r="D1509" s="404">
        <f t="shared" si="187"/>
        <v>0.29044546640126301</v>
      </c>
      <c r="E1509" s="404">
        <f t="shared" si="188"/>
        <v>0.40452370595911263</v>
      </c>
      <c r="F1509" s="404">
        <f t="shared" si="189"/>
        <v>0.42116525871829003</v>
      </c>
      <c r="G1509" s="404">
        <f t="shared" si="190"/>
        <v>0.32438088594349496</v>
      </c>
      <c r="H1509" s="404">
        <f t="shared" si="191"/>
        <v>0.36936280125814985</v>
      </c>
      <c r="I1509" s="404">
        <f t="shared" si="192"/>
        <v>0.29272898961284233</v>
      </c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  <c r="AA1509"/>
      <c r="AB1509"/>
      <c r="AC1509"/>
    </row>
    <row r="1510" spans="2:29" x14ac:dyDescent="0.3">
      <c r="B1510" s="256">
        <f t="shared" si="193"/>
        <v>1489</v>
      </c>
      <c r="C1510" s="404">
        <f t="shared" si="186"/>
        <v>0.4681818439003177</v>
      </c>
      <c r="D1510" s="404">
        <f t="shared" si="187"/>
        <v>0.29052163490916577</v>
      </c>
      <c r="E1510" s="404">
        <f t="shared" si="188"/>
        <v>0.40459757621868381</v>
      </c>
      <c r="F1510" s="404">
        <f t="shared" si="189"/>
        <v>0.42128538071939281</v>
      </c>
      <c r="G1510" s="404">
        <f t="shared" si="190"/>
        <v>0.32452342206207141</v>
      </c>
      <c r="H1510" s="404">
        <f t="shared" si="191"/>
        <v>0.36945518776666719</v>
      </c>
      <c r="I1510" s="404">
        <f t="shared" si="192"/>
        <v>0.29284506155843132</v>
      </c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  <c r="AA1510"/>
      <c r="AB1510"/>
      <c r="AC1510"/>
    </row>
    <row r="1511" spans="2:29" x14ac:dyDescent="0.3">
      <c r="B1511" s="256">
        <f t="shared" si="193"/>
        <v>1490</v>
      </c>
      <c r="C1511" s="404">
        <f t="shared" si="186"/>
        <v>0.46833008783057667</v>
      </c>
      <c r="D1511" s="404">
        <f t="shared" si="187"/>
        <v>0.29059774105745945</v>
      </c>
      <c r="E1511" s="404">
        <f t="shared" si="188"/>
        <v>0.40467137425312333</v>
      </c>
      <c r="F1511" s="404">
        <f t="shared" si="189"/>
        <v>0.42140540988531705</v>
      </c>
      <c r="G1511" s="404">
        <f t="shared" si="190"/>
        <v>0.32466589192330042</v>
      </c>
      <c r="H1511" s="404">
        <f t="shared" si="191"/>
        <v>0.36954749640113083</v>
      </c>
      <c r="I1511" s="404">
        <f t="shared" si="192"/>
        <v>0.2929610696028313</v>
      </c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  <c r="AA1511"/>
      <c r="AB1511"/>
      <c r="AC1511"/>
    </row>
    <row r="1512" spans="2:29" x14ac:dyDescent="0.3">
      <c r="B1512" s="256">
        <f t="shared" si="193"/>
        <v>1491</v>
      </c>
      <c r="C1512" s="404">
        <f t="shared" si="186"/>
        <v>0.468478226629156</v>
      </c>
      <c r="D1512" s="404">
        <f t="shared" si="187"/>
        <v>0.29067378492269397</v>
      </c>
      <c r="E1512" s="404">
        <f t="shared" si="188"/>
        <v>0.40474510016830445</v>
      </c>
      <c r="F1512" s="404">
        <f t="shared" si="189"/>
        <v>0.42152534632364136</v>
      </c>
      <c r="G1512" s="404">
        <f t="shared" si="190"/>
        <v>0.32480829557337054</v>
      </c>
      <c r="H1512" s="404">
        <f t="shared" si="191"/>
        <v>0.36963972725996119</v>
      </c>
      <c r="I1512" s="404">
        <f t="shared" si="192"/>
        <v>0.29307701379879703</v>
      </c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  <c r="AA1512"/>
      <c r="AB1512"/>
      <c r="AC1512"/>
    </row>
    <row r="1513" spans="2:29" x14ac:dyDescent="0.3">
      <c r="B1513" s="256">
        <f t="shared" si="193"/>
        <v>1492</v>
      </c>
      <c r="C1513" s="404">
        <f t="shared" si="186"/>
        <v>0.46862626040785216</v>
      </c>
      <c r="D1513" s="404">
        <f t="shared" si="187"/>
        <v>0.29074976658129398</v>
      </c>
      <c r="E1513" s="404">
        <f t="shared" si="188"/>
        <v>0.40481875406989365</v>
      </c>
      <c r="F1513" s="404">
        <f t="shared" si="189"/>
        <v>0.42164519014177815</v>
      </c>
      <c r="G1513" s="404">
        <f t="shared" si="190"/>
        <v>0.32495063305842725</v>
      </c>
      <c r="H1513" s="404">
        <f t="shared" si="191"/>
        <v>0.36973188044141297</v>
      </c>
      <c r="I1513" s="404">
        <f t="shared" si="192"/>
        <v>0.29319289419902528</v>
      </c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  <c r="AA1513"/>
      <c r="AB1513"/>
      <c r="AC1513"/>
    </row>
    <row r="1514" spans="2:29" x14ac:dyDescent="0.3">
      <c r="B1514" s="256">
        <f t="shared" si="193"/>
        <v>1493</v>
      </c>
      <c r="C1514" s="404">
        <f t="shared" si="186"/>
        <v>0.46877418927830289</v>
      </c>
      <c r="D1514" s="404">
        <f t="shared" si="187"/>
        <v>0.29082568610955922</v>
      </c>
      <c r="E1514" s="404">
        <f t="shared" si="188"/>
        <v>0.40489233606335084</v>
      </c>
      <c r="F1514" s="404">
        <f t="shared" si="189"/>
        <v>0.4217649414469743</v>
      </c>
      <c r="G1514" s="404">
        <f t="shared" si="190"/>
        <v>0.32509290442457317</v>
      </c>
      <c r="H1514" s="404">
        <f t="shared" si="191"/>
        <v>0.36982395604357532</v>
      </c>
      <c r="I1514" s="404">
        <f t="shared" si="192"/>
        <v>0.29330871085615495</v>
      </c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  <c r="AA1514"/>
      <c r="AB1514"/>
      <c r="AC1514"/>
    </row>
    <row r="1515" spans="2:29" x14ac:dyDescent="0.3">
      <c r="B1515" s="256">
        <f t="shared" si="193"/>
        <v>1494</v>
      </c>
      <c r="C1515" s="404">
        <f t="shared" si="186"/>
        <v>0.46892201335198808</v>
      </c>
      <c r="D1515" s="404">
        <f t="shared" si="187"/>
        <v>0.29090154358366466</v>
      </c>
      <c r="E1515" s="404">
        <f t="shared" si="188"/>
        <v>0.40496584625393039</v>
      </c>
      <c r="F1515" s="404">
        <f t="shared" si="189"/>
        <v>0.4218846003463107</v>
      </c>
      <c r="G1515" s="404">
        <f t="shared" si="190"/>
        <v>0.32523510971786829</v>
      </c>
      <c r="H1515" s="404">
        <f t="shared" si="191"/>
        <v>0.36991595416437245</v>
      </c>
      <c r="I1515" s="404">
        <f t="shared" si="192"/>
        <v>0.29342446382276688</v>
      </c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  <c r="AA1515"/>
      <c r="AB1515"/>
      <c r="AC1515"/>
    </row>
    <row r="1516" spans="2:29" x14ac:dyDescent="0.3">
      <c r="B1516" s="256">
        <f t="shared" si="193"/>
        <v>1495</v>
      </c>
      <c r="C1516" s="404">
        <f t="shared" si="186"/>
        <v>0.46906973274022928</v>
      </c>
      <c r="D1516" s="404">
        <f t="shared" si="187"/>
        <v>0.29097733907966078</v>
      </c>
      <c r="E1516" s="404">
        <f t="shared" si="188"/>
        <v>0.40503928474668111</v>
      </c>
      <c r="F1516" s="404">
        <f t="shared" si="189"/>
        <v>0.4220041669467034</v>
      </c>
      <c r="G1516" s="404">
        <f t="shared" si="190"/>
        <v>0.32537724898432963</v>
      </c>
      <c r="H1516" s="404">
        <f t="shared" si="191"/>
        <v>0.37000787490156373</v>
      </c>
      <c r="I1516" s="404">
        <f t="shared" si="192"/>
        <v>0.29354015315138426</v>
      </c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  <c r="AA1516"/>
      <c r="AB1516"/>
      <c r="AC1516"/>
    </row>
    <row r="1517" spans="2:29" x14ac:dyDescent="0.3">
      <c r="B1517" s="256">
        <f t="shared" si="193"/>
        <v>1496</v>
      </c>
      <c r="C1517" s="404">
        <f t="shared" si="186"/>
        <v>0.46921734755419098</v>
      </c>
      <c r="D1517" s="404">
        <f t="shared" si="187"/>
        <v>0.29105307267347397</v>
      </c>
      <c r="E1517" s="404">
        <f t="shared" si="188"/>
        <v>0.40511265164644711</v>
      </c>
      <c r="F1517" s="404">
        <f t="shared" si="189"/>
        <v>0.42212364135490349</v>
      </c>
      <c r="G1517" s="404">
        <f t="shared" si="190"/>
        <v>0.32551932226993152</v>
      </c>
      <c r="H1517" s="404">
        <f t="shared" si="191"/>
        <v>0.37009971835274413</v>
      </c>
      <c r="I1517" s="404">
        <f t="shared" si="192"/>
        <v>0.29365577889447236</v>
      </c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  <c r="AA1517"/>
      <c r="AB1517"/>
      <c r="AC1517"/>
    </row>
    <row r="1518" spans="2:29" x14ac:dyDescent="0.3">
      <c r="B1518" s="256">
        <f t="shared" si="193"/>
        <v>1497</v>
      </c>
      <c r="C1518" s="404">
        <f t="shared" si="186"/>
        <v>0.46936485790487981</v>
      </c>
      <c r="D1518" s="404">
        <f t="shared" si="187"/>
        <v>0.29112874444090636</v>
      </c>
      <c r="E1518" s="404">
        <f t="shared" si="188"/>
        <v>0.40518594705786826</v>
      </c>
      <c r="F1518" s="404">
        <f t="shared" si="189"/>
        <v>0.42224302367749755</v>
      </c>
      <c r="G1518" s="404">
        <f t="shared" si="190"/>
        <v>0.32566132962060562</v>
      </c>
      <c r="H1518" s="404">
        <f t="shared" si="191"/>
        <v>0.37019148461534468</v>
      </c>
      <c r="I1518" s="404">
        <f t="shared" si="192"/>
        <v>0.29377134110443892</v>
      </c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  <c r="AA1518"/>
      <c r="AB1518"/>
      <c r="AC1518"/>
    </row>
    <row r="1519" spans="2:29" x14ac:dyDescent="0.3">
      <c r="B1519" s="256">
        <f t="shared" si="193"/>
        <v>1498</v>
      </c>
      <c r="C1519" s="404">
        <f t="shared" si="186"/>
        <v>0.46951226390314571</v>
      </c>
      <c r="D1519" s="404">
        <f t="shared" si="187"/>
        <v>0.29120435445763676</v>
      </c>
      <c r="E1519" s="404">
        <f t="shared" si="188"/>
        <v>0.40525917108538034</v>
      </c>
      <c r="F1519" s="404">
        <f t="shared" si="189"/>
        <v>0.42236231402090774</v>
      </c>
      <c r="G1519" s="404">
        <f t="shared" si="190"/>
        <v>0.32580327108224105</v>
      </c>
      <c r="H1519" s="404">
        <f t="shared" si="191"/>
        <v>0.37028317378663267</v>
      </c>
      <c r="I1519" s="404">
        <f t="shared" si="192"/>
        <v>0.29388683983363417</v>
      </c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  <c r="AA1519"/>
      <c r="AB1519"/>
      <c r="AC1519"/>
    </row>
    <row r="1520" spans="2:29" x14ac:dyDescent="0.3">
      <c r="B1520" s="256">
        <f t="shared" si="193"/>
        <v>1499</v>
      </c>
      <c r="C1520" s="404">
        <f t="shared" si="186"/>
        <v>0.46965956565968164</v>
      </c>
      <c r="D1520" s="404">
        <f t="shared" si="187"/>
        <v>0.29127990279922017</v>
      </c>
      <c r="E1520" s="404">
        <f t="shared" si="188"/>
        <v>0.40533232383321616</v>
      </c>
      <c r="F1520" s="404">
        <f t="shared" si="189"/>
        <v>0.42248151249139243</v>
      </c>
      <c r="G1520" s="404">
        <f t="shared" si="190"/>
        <v>0.3259451467006842</v>
      </c>
      <c r="H1520" s="404">
        <f t="shared" si="191"/>
        <v>0.37037478596371187</v>
      </c>
      <c r="I1520" s="404">
        <f t="shared" si="192"/>
        <v>0.29400227513435057</v>
      </c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  <c r="AA1520"/>
      <c r="AB1520"/>
      <c r="AC1520"/>
    </row>
    <row r="1521" spans="2:29" x14ac:dyDescent="0.3">
      <c r="B1521" s="256">
        <f t="shared" si="193"/>
        <v>1500</v>
      </c>
      <c r="C1521" s="404">
        <f t="shared" si="186"/>
        <v>0.46980676328502419</v>
      </c>
      <c r="D1521" s="404">
        <f t="shared" si="187"/>
        <v>0.29135538954108858</v>
      </c>
      <c r="E1521" s="404">
        <f t="shared" si="188"/>
        <v>0.40540540540540543</v>
      </c>
      <c r="F1521" s="404">
        <f t="shared" si="189"/>
        <v>0.42260061919504649</v>
      </c>
      <c r="G1521" s="404">
        <f t="shared" si="190"/>
        <v>0.32608695652173914</v>
      </c>
      <c r="H1521" s="404">
        <f t="shared" si="191"/>
        <v>0.3704663212435233</v>
      </c>
      <c r="I1521" s="404">
        <f t="shared" si="192"/>
        <v>0.29411764705882354</v>
      </c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  <c r="AA1521"/>
      <c r="AB1521"/>
      <c r="AC1521"/>
    </row>
    <row r="1522" spans="2:29" x14ac:dyDescent="0.3">
      <c r="B1522" s="256">
        <f t="shared" si="193"/>
        <v>1501</v>
      </c>
      <c r="C1522" s="404">
        <f t="shared" si="186"/>
        <v>0.46995385688955355</v>
      </c>
      <c r="D1522" s="404">
        <f t="shared" si="187"/>
        <v>0.29143081475855093</v>
      </c>
      <c r="E1522" s="404">
        <f t="shared" si="188"/>
        <v>0.40547841590577555</v>
      </c>
      <c r="F1522" s="404">
        <f t="shared" si="189"/>
        <v>0.42271963423780112</v>
      </c>
      <c r="G1522" s="404">
        <f t="shared" si="190"/>
        <v>0.32622870059116726</v>
      </c>
      <c r="H1522" s="404">
        <f t="shared" si="191"/>
        <v>0.37055777972284515</v>
      </c>
      <c r="I1522" s="404">
        <f t="shared" si="192"/>
        <v>0.2942329556592308</v>
      </c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  <c r="AA1522"/>
      <c r="AB1522"/>
      <c r="AC1522"/>
    </row>
    <row r="1523" spans="2:29" x14ac:dyDescent="0.3">
      <c r="B1523" s="256">
        <f t="shared" si="193"/>
        <v>1502</v>
      </c>
      <c r="C1523" s="404">
        <f t="shared" si="186"/>
        <v>0.4701008465834941</v>
      </c>
      <c r="D1523" s="404">
        <f t="shared" si="187"/>
        <v>0.2915061785267935</v>
      </c>
      <c r="E1523" s="404">
        <f t="shared" si="188"/>
        <v>0.40555135543795229</v>
      </c>
      <c r="F1523" s="404">
        <f t="shared" si="189"/>
        <v>0.422838557725425</v>
      </c>
      <c r="G1523" s="404">
        <f t="shared" si="190"/>
        <v>0.32637037895468768</v>
      </c>
      <c r="H1523" s="404">
        <f t="shared" si="191"/>
        <v>0.3706491614982933</v>
      </c>
      <c r="I1523" s="404">
        <f t="shared" si="192"/>
        <v>0.29434820098769304</v>
      </c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  <c r="AA1523"/>
      <c r="AB1523"/>
      <c r="AC1523"/>
    </row>
    <row r="1524" spans="2:29" x14ac:dyDescent="0.3">
      <c r="B1524" s="256">
        <f t="shared" si="193"/>
        <v>1503</v>
      </c>
      <c r="C1524" s="404">
        <f t="shared" si="186"/>
        <v>0.47024773247691459</v>
      </c>
      <c r="D1524" s="404">
        <f t="shared" si="187"/>
        <v>0.29158148092088015</v>
      </c>
      <c r="E1524" s="404">
        <f t="shared" si="188"/>
        <v>0.40562422410535975</v>
      </c>
      <c r="F1524" s="404">
        <f t="shared" si="189"/>
        <v>0.42295738976352382</v>
      </c>
      <c r="G1524" s="404">
        <f t="shared" si="190"/>
        <v>0.32651199165797706</v>
      </c>
      <c r="H1524" s="404">
        <f t="shared" si="191"/>
        <v>0.37074046666632166</v>
      </c>
      <c r="I1524" s="404">
        <f t="shared" si="192"/>
        <v>0.29446338309627368</v>
      </c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  <c r="AA1524"/>
      <c r="AB1524"/>
      <c r="AC1524"/>
    </row>
    <row r="1525" spans="2:29" x14ac:dyDescent="0.3">
      <c r="B1525" s="256">
        <f t="shared" si="193"/>
        <v>1504</v>
      </c>
      <c r="C1525" s="404">
        <f t="shared" si="186"/>
        <v>0.47039451467972815</v>
      </c>
      <c r="D1525" s="404">
        <f t="shared" si="187"/>
        <v>0.29165672201575232</v>
      </c>
      <c r="E1525" s="404">
        <f t="shared" si="188"/>
        <v>0.40569702201122143</v>
      </c>
      <c r="F1525" s="404">
        <f t="shared" si="189"/>
        <v>0.42307613045754117</v>
      </c>
      <c r="G1525" s="404">
        <f t="shared" si="190"/>
        <v>0.32665353874666975</v>
      </c>
      <c r="H1525" s="404">
        <f t="shared" si="191"/>
        <v>0.37083169532322252</v>
      </c>
      <c r="I1525" s="404">
        <f t="shared" si="192"/>
        <v>0.294578502036979</v>
      </c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  <c r="AA1525"/>
      <c r="AB1525"/>
      <c r="AC1525"/>
    </row>
    <row r="1526" spans="2:29" x14ac:dyDescent="0.3">
      <c r="B1526" s="256">
        <f t="shared" si="193"/>
        <v>1505</v>
      </c>
      <c r="C1526" s="404">
        <f t="shared" si="186"/>
        <v>0.47054119330169308</v>
      </c>
      <c r="D1526" s="404">
        <f t="shared" si="187"/>
        <v>0.29173190188622977</v>
      </c>
      <c r="E1526" s="404">
        <f t="shared" si="188"/>
        <v>0.40576974925856024</v>
      </c>
      <c r="F1526" s="404">
        <f t="shared" si="189"/>
        <v>0.42319477991275822</v>
      </c>
      <c r="G1526" s="404">
        <f t="shared" si="190"/>
        <v>0.32679502026635787</v>
      </c>
      <c r="H1526" s="404">
        <f t="shared" si="191"/>
        <v>0.37092284756512672</v>
      </c>
      <c r="I1526" s="404">
        <f t="shared" si="192"/>
        <v>0.29469355786175838</v>
      </c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  <c r="AA1526"/>
      <c r="AB1526"/>
      <c r="AC1526"/>
    </row>
    <row r="1527" spans="2:29" x14ac:dyDescent="0.3">
      <c r="B1527" s="256">
        <f t="shared" si="193"/>
        <v>1506</v>
      </c>
      <c r="C1527" s="404">
        <f t="shared" si="186"/>
        <v>0.4706877684524125</v>
      </c>
      <c r="D1527" s="404">
        <f t="shared" si="187"/>
        <v>0.29180702060701041</v>
      </c>
      <c r="E1527" s="404">
        <f t="shared" si="188"/>
        <v>0.40584240595019938</v>
      </c>
      <c r="F1527" s="404">
        <f t="shared" si="189"/>
        <v>0.42331333823429479</v>
      </c>
      <c r="G1527" s="404">
        <f t="shared" si="190"/>
        <v>0.32693643626259122</v>
      </c>
      <c r="H1527" s="404">
        <f t="shared" si="191"/>
        <v>0.37101392348800433</v>
      </c>
      <c r="I1527" s="404">
        <f t="shared" si="192"/>
        <v>0.29480855062250411</v>
      </c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  <c r="AA1527"/>
      <c r="AB1527"/>
      <c r="AC1527"/>
    </row>
    <row r="1528" spans="2:29" x14ac:dyDescent="0.3">
      <c r="B1528" s="256">
        <f t="shared" si="193"/>
        <v>1507</v>
      </c>
      <c r="C1528" s="404">
        <f t="shared" si="186"/>
        <v>0.47083424024133524</v>
      </c>
      <c r="D1528" s="404">
        <f t="shared" si="187"/>
        <v>0.2918820782526706</v>
      </c>
      <c r="E1528" s="404">
        <f t="shared" si="188"/>
        <v>0.40591499218876259</v>
      </c>
      <c r="F1528" s="404">
        <f t="shared" si="189"/>
        <v>0.42343180552710913</v>
      </c>
      <c r="G1528" s="404">
        <f t="shared" si="190"/>
        <v>0.32707778678087746</v>
      </c>
      <c r="H1528" s="404">
        <f t="shared" si="191"/>
        <v>0.37110492318766458</v>
      </c>
      <c r="I1528" s="404">
        <f t="shared" si="192"/>
        <v>0.2949234803710517</v>
      </c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  <c r="AA1528"/>
      <c r="AB1528"/>
      <c r="AC1528"/>
    </row>
    <row r="1529" spans="2:29" x14ac:dyDescent="0.3">
      <c r="B1529" s="256">
        <f t="shared" si="193"/>
        <v>1508</v>
      </c>
      <c r="C1529" s="404">
        <f t="shared" si="186"/>
        <v>0.47098060877775566</v>
      </c>
      <c r="D1529" s="404">
        <f t="shared" si="187"/>
        <v>0.2919570748976657</v>
      </c>
      <c r="E1529" s="404">
        <f t="shared" si="188"/>
        <v>0.40598750807667455</v>
      </c>
      <c r="F1529" s="404">
        <f t="shared" si="189"/>
        <v>0.4235501818959983</v>
      </c>
      <c r="G1529" s="404">
        <f t="shared" si="190"/>
        <v>0.32721907186668209</v>
      </c>
      <c r="H1529" s="404">
        <f t="shared" si="191"/>
        <v>0.37119584675975653</v>
      </c>
      <c r="I1529" s="404">
        <f t="shared" si="192"/>
        <v>0.29503834715917987</v>
      </c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  <c r="AA1529"/>
      <c r="AB1529"/>
      <c r="AC1529"/>
    </row>
    <row r="1530" spans="2:29" x14ac:dyDescent="0.3">
      <c r="B1530" s="256">
        <f t="shared" si="193"/>
        <v>1509</v>
      </c>
      <c r="C1530" s="404">
        <f t="shared" si="186"/>
        <v>0.47112687417081411</v>
      </c>
      <c r="D1530" s="404">
        <f t="shared" si="187"/>
        <v>0.29203201061632983</v>
      </c>
      <c r="E1530" s="404">
        <f t="shared" si="188"/>
        <v>0.40605995371616171</v>
      </c>
      <c r="F1530" s="404">
        <f t="shared" si="189"/>
        <v>0.42366846744559866</v>
      </c>
      <c r="G1530" s="404">
        <f t="shared" si="190"/>
        <v>0.32736029156542862</v>
      </c>
      <c r="H1530" s="404">
        <f t="shared" si="191"/>
        <v>0.37128669429976929</v>
      </c>
      <c r="I1530" s="404">
        <f t="shared" si="192"/>
        <v>0.29515315103861045</v>
      </c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  <c r="AA1530"/>
      <c r="AB1530"/>
      <c r="AC1530"/>
    </row>
    <row r="1531" spans="2:29" x14ac:dyDescent="0.3">
      <c r="B1531" s="256">
        <f t="shared" si="193"/>
        <v>1510</v>
      </c>
      <c r="C1531" s="404">
        <f t="shared" si="186"/>
        <v>0.47127303652949715</v>
      </c>
      <c r="D1531" s="404">
        <f t="shared" si="187"/>
        <v>0.29210688548287661</v>
      </c>
      <c r="E1531" s="404">
        <f t="shared" si="188"/>
        <v>0.4061323292092523</v>
      </c>
      <c r="F1531" s="404">
        <f t="shared" si="189"/>
        <v>0.42378666228038608</v>
      </c>
      <c r="G1531" s="404">
        <f t="shared" si="190"/>
        <v>0.32750144592249852</v>
      </c>
      <c r="H1531" s="404">
        <f t="shared" si="191"/>
        <v>0.37137746590303217</v>
      </c>
      <c r="I1531" s="404">
        <f t="shared" si="192"/>
        <v>0.29526789206100901</v>
      </c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  <c r="AA1531"/>
      <c r="AB1531"/>
      <c r="AC1531"/>
    </row>
    <row r="1532" spans="2:29" x14ac:dyDescent="0.3">
      <c r="B1532" s="256">
        <f t="shared" si="193"/>
        <v>1511</v>
      </c>
      <c r="C1532" s="404">
        <f t="shared" si="186"/>
        <v>0.47141909596263804</v>
      </c>
      <c r="D1532" s="404">
        <f t="shared" si="187"/>
        <v>0.29218169957139911</v>
      </c>
      <c r="E1532" s="404">
        <f t="shared" si="188"/>
        <v>0.40620463465777729</v>
      </c>
      <c r="F1532" s="404">
        <f t="shared" si="189"/>
        <v>0.42390476650467629</v>
      </c>
      <c r="G1532" s="404">
        <f t="shared" si="190"/>
        <v>0.32764253498323115</v>
      </c>
      <c r="H1532" s="404">
        <f t="shared" si="191"/>
        <v>0.37146816166471541</v>
      </c>
      <c r="I1532" s="404">
        <f t="shared" si="192"/>
        <v>0.29538257027798415</v>
      </c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  <c r="AA1532"/>
      <c r="AB1532"/>
      <c r="AC1532"/>
    </row>
    <row r="1533" spans="2:29" x14ac:dyDescent="0.3">
      <c r="B1533" s="256">
        <f t="shared" si="193"/>
        <v>1512</v>
      </c>
      <c r="C1533" s="404">
        <f t="shared" si="186"/>
        <v>0.47156505257891645</v>
      </c>
      <c r="D1533" s="404">
        <f t="shared" si="187"/>
        <v>0.29225645295587016</v>
      </c>
      <c r="E1533" s="404">
        <f t="shared" si="188"/>
        <v>0.40627687016337061</v>
      </c>
      <c r="F1533" s="404">
        <f t="shared" si="189"/>
        <v>0.42402278022262491</v>
      </c>
      <c r="G1533" s="404">
        <f t="shared" si="190"/>
        <v>0.32778355879292403</v>
      </c>
      <c r="H1533" s="404">
        <f t="shared" si="191"/>
        <v>0.37155878167983009</v>
      </c>
      <c r="I1533" s="404">
        <f t="shared" si="192"/>
        <v>0.29549718574108819</v>
      </c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  <c r="AA1533"/>
      <c r="AB1533"/>
      <c r="AC1533"/>
    </row>
    <row r="1534" spans="2:29" x14ac:dyDescent="0.3">
      <c r="B1534" s="256">
        <f t="shared" si="193"/>
        <v>1513</v>
      </c>
      <c r="C1534" s="404">
        <f t="shared" si="186"/>
        <v>0.47171090648685954</v>
      </c>
      <c r="D1534" s="404">
        <f t="shared" si="187"/>
        <v>0.2923311457101424</v>
      </c>
      <c r="E1534" s="404">
        <f t="shared" si="188"/>
        <v>0.40634903582746951</v>
      </c>
      <c r="F1534" s="404">
        <f t="shared" si="189"/>
        <v>0.42414070353822819</v>
      </c>
      <c r="G1534" s="404">
        <f t="shared" si="190"/>
        <v>0.3279245173968327</v>
      </c>
      <c r="H1534" s="404">
        <f t="shared" si="191"/>
        <v>0.3716493260432287</v>
      </c>
      <c r="I1534" s="404">
        <f t="shared" si="192"/>
        <v>0.29561173850181705</v>
      </c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  <c r="AA1534"/>
      <c r="AB1534"/>
      <c r="AC1534"/>
    </row>
    <row r="1535" spans="2:29" x14ac:dyDescent="0.3">
      <c r="B1535" s="256">
        <f t="shared" si="193"/>
        <v>1514</v>
      </c>
      <c r="C1535" s="404">
        <f t="shared" si="186"/>
        <v>0.47185665779484132</v>
      </c>
      <c r="D1535" s="404">
        <f t="shared" si="187"/>
        <v>0.29240577790794908</v>
      </c>
      <c r="E1535" s="404">
        <f t="shared" si="188"/>
        <v>0.40642113175131539</v>
      </c>
      <c r="F1535" s="404">
        <f t="shared" si="189"/>
        <v>0.42425853655532314</v>
      </c>
      <c r="G1535" s="404">
        <f t="shared" si="190"/>
        <v>0.32806541084017105</v>
      </c>
      <c r="H1535" s="404">
        <f t="shared" si="191"/>
        <v>0.37173979484960556</v>
      </c>
      <c r="I1535" s="404">
        <f t="shared" si="192"/>
        <v>0.29572622861161024</v>
      </c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  <c r="AA1535"/>
      <c r="AB1535"/>
      <c r="AC1535"/>
    </row>
    <row r="1536" spans="2:29" x14ac:dyDescent="0.3">
      <c r="B1536" s="256">
        <f t="shared" si="193"/>
        <v>1515</v>
      </c>
      <c r="C1536" s="404">
        <f t="shared" si="186"/>
        <v>0.47200230661108378</v>
      </c>
      <c r="D1536" s="404">
        <f t="shared" si="187"/>
        <v>0.2924803496229037</v>
      </c>
      <c r="E1536" s="404">
        <f t="shared" si="188"/>
        <v>0.40649315803595387</v>
      </c>
      <c r="F1536" s="404">
        <f t="shared" si="189"/>
        <v>0.42437627937758765</v>
      </c>
      <c r="G1536" s="404">
        <f t="shared" si="190"/>
        <v>0.32820623916811092</v>
      </c>
      <c r="H1536" s="404">
        <f t="shared" si="191"/>
        <v>0.37183018819349689</v>
      </c>
      <c r="I1536" s="404">
        <f t="shared" si="192"/>
        <v>0.29584065612185118</v>
      </c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  <c r="AA1536"/>
      <c r="AB1536"/>
      <c r="AC1536"/>
    </row>
    <row r="1537" spans="2:29" x14ac:dyDescent="0.3">
      <c r="B1537" s="256">
        <f t="shared" si="193"/>
        <v>1516</v>
      </c>
      <c r="C1537" s="404">
        <f t="shared" si="186"/>
        <v>0.47214785304365647</v>
      </c>
      <c r="D1537" s="404">
        <f t="shared" si="187"/>
        <v>0.29255486092850053</v>
      </c>
      <c r="E1537" s="404">
        <f t="shared" si="188"/>
        <v>0.40656511478223556</v>
      </c>
      <c r="F1537" s="404">
        <f t="shared" si="189"/>
        <v>0.42449393210854097</v>
      </c>
      <c r="G1537" s="404">
        <f t="shared" si="190"/>
        <v>0.32834700242578263</v>
      </c>
      <c r="H1537" s="404">
        <f t="shared" si="191"/>
        <v>0.37192050616928118</v>
      </c>
      <c r="I1537" s="404">
        <f t="shared" si="192"/>
        <v>0.29595502108386695</v>
      </c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  <c r="AA1537"/>
      <c r="AB1537"/>
      <c r="AC1537"/>
    </row>
    <row r="1538" spans="2:29" x14ac:dyDescent="0.3">
      <c r="B1538" s="256">
        <f t="shared" si="193"/>
        <v>1517</v>
      </c>
      <c r="C1538" s="404">
        <f t="shared" si="186"/>
        <v>0.47229329720047736</v>
      </c>
      <c r="D1538" s="404">
        <f t="shared" si="187"/>
        <v>0.29262931189811492</v>
      </c>
      <c r="E1538" s="404">
        <f t="shared" si="188"/>
        <v>0.40663700209081649</v>
      </c>
      <c r="F1538" s="404">
        <f t="shared" si="189"/>
        <v>0.4246114948515442</v>
      </c>
      <c r="G1538" s="404">
        <f t="shared" si="190"/>
        <v>0.32848770065827465</v>
      </c>
      <c r="H1538" s="404">
        <f t="shared" si="191"/>
        <v>0.37201074887117985</v>
      </c>
      <c r="I1538" s="404">
        <f t="shared" si="192"/>
        <v>0.29606932354892851</v>
      </c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  <c r="AA1538"/>
      <c r="AB1538"/>
      <c r="AC1538"/>
    </row>
    <row r="1539" spans="2:29" x14ac:dyDescent="0.3">
      <c r="B1539" s="256">
        <f t="shared" si="193"/>
        <v>1518</v>
      </c>
      <c r="C1539" s="404">
        <f t="shared" si="186"/>
        <v>0.47243863918931245</v>
      </c>
      <c r="D1539" s="404">
        <f t="shared" si="187"/>
        <v>0.29270370260500322</v>
      </c>
      <c r="E1539" s="404">
        <f t="shared" si="188"/>
        <v>0.40670882006215836</v>
      </c>
      <c r="F1539" s="404">
        <f t="shared" si="189"/>
        <v>0.42472896770980018</v>
      </c>
      <c r="G1539" s="404">
        <f t="shared" si="190"/>
        <v>0.3286283339106339</v>
      </c>
      <c r="H1539" s="404">
        <f t="shared" si="191"/>
        <v>0.3721009163932571</v>
      </c>
      <c r="I1539" s="404">
        <f t="shared" si="192"/>
        <v>0.29618356356825098</v>
      </c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  <c r="AA1539"/>
      <c r="AB1539"/>
      <c r="AC1539"/>
    </row>
    <row r="1540" spans="2:29" x14ac:dyDescent="0.3">
      <c r="B1540" s="256">
        <f t="shared" si="193"/>
        <v>1519</v>
      </c>
      <c r="C1540" s="404">
        <f t="shared" si="186"/>
        <v>0.47258387911777666</v>
      </c>
      <c r="D1540" s="404">
        <f t="shared" si="187"/>
        <v>0.29277803312230344</v>
      </c>
      <c r="E1540" s="404">
        <f t="shared" si="188"/>
        <v>0.40678056879652941</v>
      </c>
      <c r="F1540" s="404">
        <f t="shared" si="189"/>
        <v>0.42484635078635408</v>
      </c>
      <c r="G1540" s="404">
        <f t="shared" si="190"/>
        <v>0.32876890222786564</v>
      </c>
      <c r="H1540" s="404">
        <f t="shared" si="191"/>
        <v>0.37219100882942063</v>
      </c>
      <c r="I1540" s="404">
        <f t="shared" si="192"/>
        <v>0.2962977411929934</v>
      </c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  <c r="AA1540"/>
      <c r="AB1540"/>
      <c r="AC1540"/>
    </row>
    <row r="1541" spans="2:29" x14ac:dyDescent="0.3">
      <c r="B1541" s="256">
        <f t="shared" si="193"/>
        <v>1520</v>
      </c>
      <c r="C1541" s="404">
        <f t="shared" si="186"/>
        <v>0.47272901709333376</v>
      </c>
      <c r="D1541" s="404">
        <f t="shared" si="187"/>
        <v>0.29285230352303526</v>
      </c>
      <c r="E1541" s="404">
        <f t="shared" si="188"/>
        <v>0.4068522483940043</v>
      </c>
      <c r="F1541" s="404">
        <f t="shared" si="189"/>
        <v>0.42496364418409355</v>
      </c>
      <c r="G1541" s="404">
        <f t="shared" si="190"/>
        <v>0.32890940565493365</v>
      </c>
      <c r="H1541" s="404">
        <f t="shared" si="191"/>
        <v>0.37228102627342169</v>
      </c>
      <c r="I1541" s="404">
        <f t="shared" si="192"/>
        <v>0.29641185647425899</v>
      </c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  <c r="AA1541"/>
      <c r="AB1541"/>
      <c r="AC1541"/>
    </row>
    <row r="1542" spans="2:29" x14ac:dyDescent="0.3">
      <c r="B1542" s="256">
        <f t="shared" si="193"/>
        <v>1521</v>
      </c>
      <c r="C1542" s="404">
        <f t="shared" si="186"/>
        <v>0.47287405322329662</v>
      </c>
      <c r="D1542" s="404">
        <f t="shared" si="187"/>
        <v>0.29292651388010016</v>
      </c>
      <c r="E1542" s="404">
        <f t="shared" si="188"/>
        <v>0.4069238589544652</v>
      </c>
      <c r="F1542" s="404">
        <f t="shared" si="189"/>
        <v>0.42508084800574925</v>
      </c>
      <c r="G1542" s="404">
        <f t="shared" si="190"/>
        <v>0.32904984423676015</v>
      </c>
      <c r="H1542" s="404">
        <f t="shared" si="191"/>
        <v>0.37237096881885556</v>
      </c>
      <c r="I1542" s="404">
        <f t="shared" si="192"/>
        <v>0.29652590946309509</v>
      </c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  <c r="AA1542"/>
      <c r="AB1542"/>
      <c r="AC1542"/>
    </row>
    <row r="1543" spans="2:29" x14ac:dyDescent="0.3">
      <c r="B1543" s="256">
        <f t="shared" si="193"/>
        <v>1522</v>
      </c>
      <c r="C1543" s="404">
        <f t="shared" si="186"/>
        <v>0.47301898761482769</v>
      </c>
      <c r="D1543" s="404">
        <f t="shared" si="187"/>
        <v>0.29300066426628196</v>
      </c>
      <c r="E1543" s="404">
        <f t="shared" si="188"/>
        <v>0.40699540057760192</v>
      </c>
      <c r="F1543" s="404">
        <f t="shared" si="189"/>
        <v>0.42519796235389468</v>
      </c>
      <c r="G1543" s="404">
        <f t="shared" si="190"/>
        <v>0.3291902180182259</v>
      </c>
      <c r="H1543" s="404">
        <f t="shared" si="191"/>
        <v>0.37246083655916185</v>
      </c>
      <c r="I1543" s="404">
        <f t="shared" si="192"/>
        <v>0.29663990021049347</v>
      </c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  <c r="AA1543"/>
      <c r="AB1543"/>
      <c r="AC1543"/>
    </row>
    <row r="1544" spans="2:29" x14ac:dyDescent="0.3">
      <c r="B1544" s="256">
        <f t="shared" si="193"/>
        <v>1523</v>
      </c>
      <c r="C1544" s="404">
        <f t="shared" si="186"/>
        <v>0.47316382037493898</v>
      </c>
      <c r="D1544" s="404">
        <f t="shared" si="187"/>
        <v>0.29307475475424671</v>
      </c>
      <c r="E1544" s="404">
        <f t="shared" si="188"/>
        <v>0.40706687336291225</v>
      </c>
      <c r="F1544" s="404">
        <f t="shared" si="189"/>
        <v>0.42531498733094719</v>
      </c>
      <c r="G1544" s="404">
        <f t="shared" si="190"/>
        <v>0.32933052704417021</v>
      </c>
      <c r="H1544" s="404">
        <f t="shared" si="191"/>
        <v>0.3725506295876248</v>
      </c>
      <c r="I1544" s="404">
        <f t="shared" si="192"/>
        <v>0.2967538287673902</v>
      </c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  <c r="AA1544"/>
      <c r="AB1544"/>
      <c r="AC1544"/>
    </row>
    <row r="1545" spans="2:29" x14ac:dyDescent="0.3">
      <c r="B1545" s="256">
        <f t="shared" si="193"/>
        <v>1524</v>
      </c>
      <c r="C1545" s="404">
        <f t="shared" si="186"/>
        <v>0.47330855161049262</v>
      </c>
      <c r="D1545" s="404">
        <f t="shared" si="187"/>
        <v>0.29314878541654332</v>
      </c>
      <c r="E1545" s="404">
        <f t="shared" si="188"/>
        <v>0.40713827740970293</v>
      </c>
      <c r="F1545" s="404">
        <f t="shared" si="189"/>
        <v>0.42543192303916755</v>
      </c>
      <c r="G1545" s="404">
        <f t="shared" si="190"/>
        <v>0.32947077135939118</v>
      </c>
      <c r="H1545" s="404">
        <f t="shared" si="191"/>
        <v>0.37264034799737356</v>
      </c>
      <c r="I1545" s="404">
        <f t="shared" si="192"/>
        <v>0.29686769518466571</v>
      </c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  <c r="AA1545"/>
      <c r="AB1545"/>
      <c r="AC1545"/>
    </row>
    <row r="1546" spans="2:29" x14ac:dyDescent="0.3">
      <c r="B1546" s="256">
        <f t="shared" si="193"/>
        <v>1525</v>
      </c>
      <c r="C1546" s="404">
        <f t="shared" si="186"/>
        <v>0.47345318142820086</v>
      </c>
      <c r="D1546" s="404">
        <f t="shared" si="187"/>
        <v>0.29322275632560352</v>
      </c>
      <c r="E1546" s="404">
        <f t="shared" si="188"/>
        <v>0.40720961281708945</v>
      </c>
      <c r="F1546" s="404">
        <f t="shared" si="189"/>
        <v>0.42554876958066079</v>
      </c>
      <c r="G1546" s="404">
        <f t="shared" si="190"/>
        <v>0.32961095100864551</v>
      </c>
      <c r="H1546" s="404">
        <f t="shared" si="191"/>
        <v>0.37272999188138273</v>
      </c>
      <c r="I1546" s="404">
        <f t="shared" si="192"/>
        <v>0.29698149951314506</v>
      </c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  <c r="AA1546"/>
      <c r="AB1546"/>
      <c r="AC1546"/>
    </row>
    <row r="1547" spans="2:29" x14ac:dyDescent="0.3">
      <c r="B1547" s="256">
        <f t="shared" si="193"/>
        <v>1526</v>
      </c>
      <c r="C1547" s="404">
        <f t="shared" si="186"/>
        <v>0.47359770993462658</v>
      </c>
      <c r="D1547" s="404">
        <f t="shared" si="187"/>
        <v>0.29329666755374195</v>
      </c>
      <c r="E1547" s="404">
        <f t="shared" si="188"/>
        <v>0.40728087968399701</v>
      </c>
      <c r="F1547" s="404">
        <f t="shared" si="189"/>
        <v>0.42566552705737626</v>
      </c>
      <c r="G1547" s="404">
        <f t="shared" si="190"/>
        <v>0.32975106603664861</v>
      </c>
      <c r="H1547" s="404">
        <f t="shared" si="191"/>
        <v>0.37281956133247224</v>
      </c>
      <c r="I1547" s="404">
        <f t="shared" si="192"/>
        <v>0.29709524180359786</v>
      </c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  <c r="AA1547"/>
      <c r="AB1547"/>
      <c r="AC1547"/>
    </row>
    <row r="1548" spans="2:29" x14ac:dyDescent="0.3">
      <c r="B1548" s="256">
        <f t="shared" si="193"/>
        <v>1527</v>
      </c>
      <c r="C1548" s="404">
        <f t="shared" si="186"/>
        <v>0.47374213723618319</v>
      </c>
      <c r="D1548" s="404">
        <f t="shared" si="187"/>
        <v>0.29337051917315699</v>
      </c>
      <c r="E1548" s="404">
        <f t="shared" si="188"/>
        <v>0.40735207810916074</v>
      </c>
      <c r="F1548" s="404">
        <f t="shared" si="189"/>
        <v>0.42578219557110769</v>
      </c>
      <c r="G1548" s="404">
        <f t="shared" si="190"/>
        <v>0.32989111648807468</v>
      </c>
      <c r="H1548" s="404">
        <f t="shared" si="191"/>
        <v>0.37290905644330818</v>
      </c>
      <c r="I1548" s="404">
        <f t="shared" si="192"/>
        <v>0.29720892210673827</v>
      </c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  <c r="AA1548"/>
      <c r="AB1548"/>
      <c r="AC1548"/>
    </row>
    <row r="1549" spans="2:29" x14ac:dyDescent="0.3">
      <c r="B1549" s="256">
        <f t="shared" si="193"/>
        <v>1528</v>
      </c>
      <c r="C1549" s="404">
        <f t="shared" si="186"/>
        <v>0.47388646343913537</v>
      </c>
      <c r="D1549" s="404">
        <f t="shared" si="187"/>
        <v>0.29344431125593018</v>
      </c>
      <c r="E1549" s="404">
        <f t="shared" si="188"/>
        <v>0.40742320819112626</v>
      </c>
      <c r="F1549" s="404">
        <f t="shared" si="189"/>
        <v>0.42589877522349412</v>
      </c>
      <c r="G1549" s="404">
        <f t="shared" si="190"/>
        <v>0.33003110240755673</v>
      </c>
      <c r="H1549" s="404">
        <f t="shared" si="191"/>
        <v>0.37299847730640279</v>
      </c>
      <c r="I1549" s="404">
        <f t="shared" si="192"/>
        <v>0.29732254047322543</v>
      </c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  <c r="AA1549"/>
      <c r="AB1549"/>
      <c r="AC1549"/>
    </row>
    <row r="1550" spans="2:29" x14ac:dyDescent="0.3">
      <c r="B1550" s="256">
        <f t="shared" si="193"/>
        <v>1529</v>
      </c>
      <c r="C1550" s="404">
        <f t="shared" si="186"/>
        <v>0.47403068864959896</v>
      </c>
      <c r="D1550" s="404">
        <f t="shared" si="187"/>
        <v>0.29351804387402719</v>
      </c>
      <c r="E1550" s="404">
        <f t="shared" si="188"/>
        <v>0.40749427002825012</v>
      </c>
      <c r="F1550" s="404">
        <f t="shared" si="189"/>
        <v>0.42601526611601964</v>
      </c>
      <c r="G1550" s="404">
        <f t="shared" si="190"/>
        <v>0.33017102383968672</v>
      </c>
      <c r="H1550" s="404">
        <f t="shared" si="191"/>
        <v>0.37308782401411489</v>
      </c>
      <c r="I1550" s="404">
        <f t="shared" si="192"/>
        <v>0.29743609695366297</v>
      </c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  <c r="AA1550"/>
      <c r="AB1550"/>
      <c r="AC1550"/>
    </row>
    <row r="1551" spans="2:29" x14ac:dyDescent="0.3">
      <c r="B1551" s="256">
        <f t="shared" si="193"/>
        <v>1530</v>
      </c>
      <c r="C1551" s="404">
        <f t="shared" si="186"/>
        <v>0.47417481297354147</v>
      </c>
      <c r="D1551" s="404">
        <f t="shared" si="187"/>
        <v>0.29359171709929782</v>
      </c>
      <c r="E1551" s="404">
        <f t="shared" si="188"/>
        <v>0.40756526371870005</v>
      </c>
      <c r="F1551" s="404">
        <f t="shared" si="189"/>
        <v>0.42613166835001376</v>
      </c>
      <c r="G1551" s="404">
        <f t="shared" si="190"/>
        <v>0.33031088082901555</v>
      </c>
      <c r="H1551" s="404">
        <f t="shared" si="191"/>
        <v>0.37317709665865012</v>
      </c>
      <c r="I1551" s="404">
        <f t="shared" si="192"/>
        <v>0.29754959159859978</v>
      </c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  <c r="AA1551"/>
      <c r="AB1551"/>
      <c r="AC1551"/>
    </row>
    <row r="1552" spans="2:29" x14ac:dyDescent="0.3">
      <c r="B1552" s="256">
        <f t="shared" si="193"/>
        <v>1531</v>
      </c>
      <c r="C1552" s="404">
        <f t="shared" si="186"/>
        <v>0.47431883651678186</v>
      </c>
      <c r="D1552" s="404">
        <f t="shared" si="187"/>
        <v>0.29366533100347586</v>
      </c>
      <c r="E1552" s="404">
        <f t="shared" si="188"/>
        <v>0.40763618936045581</v>
      </c>
      <c r="F1552" s="404">
        <f t="shared" si="189"/>
        <v>0.42624798202665204</v>
      </c>
      <c r="G1552" s="404">
        <f t="shared" si="190"/>
        <v>0.33045067342005296</v>
      </c>
      <c r="H1552" s="404">
        <f t="shared" si="191"/>
        <v>0.3732662953320614</v>
      </c>
      <c r="I1552" s="404">
        <f t="shared" si="192"/>
        <v>0.29766302445852938</v>
      </c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  <c r="AA1552"/>
      <c r="AB1552"/>
      <c r="AC1552"/>
    </row>
    <row r="1553" spans="2:29" x14ac:dyDescent="0.3">
      <c r="B1553" s="256">
        <f t="shared" si="193"/>
        <v>1532</v>
      </c>
      <c r="C1553" s="404">
        <f t="shared" si="186"/>
        <v>0.47446275938499166</v>
      </c>
      <c r="D1553" s="404">
        <f t="shared" si="187"/>
        <v>0.29373888565817974</v>
      </c>
      <c r="E1553" s="404">
        <f t="shared" si="188"/>
        <v>0.40770704705130933</v>
      </c>
      <c r="F1553" s="404">
        <f t="shared" si="189"/>
        <v>0.42636420724695595</v>
      </c>
      <c r="G1553" s="404">
        <f t="shared" si="190"/>
        <v>0.33059040165726783</v>
      </c>
      <c r="H1553" s="404">
        <f t="shared" si="191"/>
        <v>0.37335542012624917</v>
      </c>
      <c r="I1553" s="404">
        <f t="shared" si="192"/>
        <v>0.29777639558389052</v>
      </c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  <c r="AA1553"/>
      <c r="AB1553"/>
      <c r="AC1553"/>
    </row>
    <row r="1554" spans="2:29" x14ac:dyDescent="0.3">
      <c r="B1554" s="256">
        <f t="shared" si="193"/>
        <v>1533</v>
      </c>
      <c r="C1554" s="404">
        <f t="shared" si="186"/>
        <v>0.4746065816836943</v>
      </c>
      <c r="D1554" s="404">
        <f t="shared" si="187"/>
        <v>0.29381238113491281</v>
      </c>
      <c r="E1554" s="404">
        <f t="shared" si="188"/>
        <v>0.40777783688886521</v>
      </c>
      <c r="F1554" s="404">
        <f t="shared" si="189"/>
        <v>0.42648034411179353</v>
      </c>
      <c r="G1554" s="404">
        <f t="shared" si="190"/>
        <v>0.33073006558508805</v>
      </c>
      <c r="H1554" s="404">
        <f t="shared" si="191"/>
        <v>0.37344447113296159</v>
      </c>
      <c r="I1554" s="404">
        <f t="shared" si="192"/>
        <v>0.29788970502506706</v>
      </c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  <c r="AA1554"/>
      <c r="AB1554"/>
      <c r="AC1554"/>
    </row>
    <row r="1555" spans="2:29" x14ac:dyDescent="0.3">
      <c r="B1555" s="256">
        <f t="shared" si="193"/>
        <v>1534</v>
      </c>
      <c r="C1555" s="404">
        <f t="shared" si="186"/>
        <v>0.47475030351826603</v>
      </c>
      <c r="D1555" s="404">
        <f t="shared" si="187"/>
        <v>0.29388581750506326</v>
      </c>
      <c r="E1555" s="404">
        <f t="shared" si="188"/>
        <v>0.40784855897054134</v>
      </c>
      <c r="F1555" s="404">
        <f t="shared" si="189"/>
        <v>0.42659639272187938</v>
      </c>
      <c r="G1555" s="404">
        <f t="shared" si="190"/>
        <v>0.33086966524790062</v>
      </c>
      <c r="H1555" s="404">
        <f t="shared" si="191"/>
        <v>0.3735334484437951</v>
      </c>
      <c r="I1555" s="404">
        <f t="shared" si="192"/>
        <v>0.29800295283238787</v>
      </c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  <c r="AA1555"/>
      <c r="AB1555"/>
      <c r="AC1555"/>
    </row>
    <row r="1556" spans="2:29" x14ac:dyDescent="0.3">
      <c r="B1556" s="256">
        <f t="shared" si="193"/>
        <v>1535</v>
      </c>
      <c r="C1556" s="404">
        <f t="shared" si="186"/>
        <v>0.47489392499393573</v>
      </c>
      <c r="D1556" s="404">
        <f t="shared" si="187"/>
        <v>0.29395919483990446</v>
      </c>
      <c r="E1556" s="404">
        <f t="shared" si="188"/>
        <v>0.40791921339356896</v>
      </c>
      <c r="F1556" s="404">
        <f t="shared" si="189"/>
        <v>0.42671235317777517</v>
      </c>
      <c r="G1556" s="404">
        <f t="shared" si="190"/>
        <v>0.3310092006900518</v>
      </c>
      <c r="H1556" s="404">
        <f t="shared" si="191"/>
        <v>0.37362235215019446</v>
      </c>
      <c r="I1556" s="404">
        <f t="shared" si="192"/>
        <v>0.29811613905612738</v>
      </c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  <c r="AA1556"/>
      <c r="AB1556"/>
      <c r="AC1556"/>
    </row>
    <row r="1557" spans="2:29" x14ac:dyDescent="0.3">
      <c r="B1557" s="256">
        <f t="shared" si="193"/>
        <v>1536</v>
      </c>
      <c r="C1557" s="404">
        <f t="shared" si="186"/>
        <v>0.47503744621578564</v>
      </c>
      <c r="D1557" s="404">
        <f t="shared" si="187"/>
        <v>0.29403251321059543</v>
      </c>
      <c r="E1557" s="404">
        <f t="shared" si="188"/>
        <v>0.4079898002549936</v>
      </c>
      <c r="F1557" s="404">
        <f t="shared" si="189"/>
        <v>0.42682822557988986</v>
      </c>
      <c r="G1557" s="404">
        <f t="shared" si="190"/>
        <v>0.33114867195584685</v>
      </c>
      <c r="H1557" s="404">
        <f t="shared" si="191"/>
        <v>0.3737111823434533</v>
      </c>
      <c r="I1557" s="404">
        <f t="shared" si="192"/>
        <v>0.29822926374650516</v>
      </c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  <c r="AA1557"/>
      <c r="AB1557"/>
      <c r="AC1557"/>
    </row>
    <row r="1558" spans="2:29" x14ac:dyDescent="0.3">
      <c r="B1558" s="256">
        <f t="shared" si="193"/>
        <v>1537</v>
      </c>
      <c r="C1558" s="404">
        <f t="shared" ref="C1558:C1621" si="194">$B1558/($B1558+$C$10+($B1558/$E$10))</f>
        <v>0.47518086728875109</v>
      </c>
      <c r="D1558" s="404">
        <f t="shared" ref="D1558:D1621" si="195">$B1558/($B1558+$C$11+($B1558/$E$11))</f>
        <v>0.29410577268818067</v>
      </c>
      <c r="E1558" s="404">
        <f t="shared" ref="E1558:E1621" si="196">$B1558/($B1558+$C$12+($B1558/$E$12))</f>
        <v>0.40806031965167527</v>
      </c>
      <c r="F1558" s="404">
        <f t="shared" ref="F1558:F1621" si="197">$B1558/($B1558+$C$13+($B1558/$E$13))</f>
        <v>0.42694401002847981</v>
      </c>
      <c r="G1558" s="404">
        <f t="shared" ref="G1558:G1621" si="198">$B1558/($B1558+$C$14+($B1558/$E$14))</f>
        <v>0.33128807908955055</v>
      </c>
      <c r="H1558" s="404">
        <f t="shared" ref="H1558:H1621" si="199">$B1558/($B1558+$C$15+($B1558/$E$15))</f>
        <v>0.37379993911471432</v>
      </c>
      <c r="I1558" s="404">
        <f t="shared" ref="I1558:I1621" si="200">$B1558/($B1558+$C$16+($B1558/$E$16))</f>
        <v>0.29834232695368607</v>
      </c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  <c r="AA1558"/>
      <c r="AB1558"/>
      <c r="AC1558"/>
    </row>
    <row r="1559" spans="2:29" x14ac:dyDescent="0.3">
      <c r="B1559" s="256">
        <f t="shared" si="193"/>
        <v>1538</v>
      </c>
      <c r="C1559" s="404">
        <f t="shared" si="194"/>
        <v>0.47532418831762119</v>
      </c>
      <c r="D1559" s="404">
        <f t="shared" si="195"/>
        <v>0.29417897334359061</v>
      </c>
      <c r="E1559" s="404">
        <f t="shared" si="196"/>
        <v>0.40813077168028872</v>
      </c>
      <c r="F1559" s="404">
        <f t="shared" si="197"/>
        <v>0.4270597066236495</v>
      </c>
      <c r="G1559" s="404">
        <f t="shared" si="198"/>
        <v>0.33142742213538673</v>
      </c>
      <c r="H1559" s="404">
        <f t="shared" si="199"/>
        <v>0.37388862255496957</v>
      </c>
      <c r="I1559" s="404">
        <f t="shared" si="200"/>
        <v>0.2984553287277808</v>
      </c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  <c r="AA1559"/>
      <c r="AB1559"/>
      <c r="AC1559"/>
    </row>
    <row r="1560" spans="2:29" x14ac:dyDescent="0.3">
      <c r="B1560" s="256">
        <f t="shared" si="193"/>
        <v>1539</v>
      </c>
      <c r="C1560" s="404">
        <f t="shared" si="194"/>
        <v>0.47546740940703874</v>
      </c>
      <c r="D1560" s="404">
        <f t="shared" si="195"/>
        <v>0.29425211524764211</v>
      </c>
      <c r="E1560" s="404">
        <f t="shared" si="196"/>
        <v>0.4082011564373243</v>
      </c>
      <c r="F1560" s="404">
        <f t="shared" si="197"/>
        <v>0.42717531546535142</v>
      </c>
      <c r="G1560" s="404">
        <f t="shared" si="198"/>
        <v>0.33156670113753878</v>
      </c>
      <c r="H1560" s="404">
        <f t="shared" si="199"/>
        <v>0.37397723275506095</v>
      </c>
      <c r="I1560" s="404">
        <f t="shared" si="200"/>
        <v>0.29856826911884526</v>
      </c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  <c r="AA1560"/>
      <c r="AB1560"/>
      <c r="AC1560"/>
    </row>
    <row r="1561" spans="2:29" x14ac:dyDescent="0.3">
      <c r="B1561" s="256">
        <f t="shared" si="193"/>
        <v>1540</v>
      </c>
      <c r="C1561" s="404">
        <f t="shared" si="194"/>
        <v>0.47561053066150083</v>
      </c>
      <c r="D1561" s="404">
        <f t="shared" si="195"/>
        <v>0.29432519847103794</v>
      </c>
      <c r="E1561" s="404">
        <f t="shared" si="196"/>
        <v>0.40827147401908803</v>
      </c>
      <c r="F1561" s="404">
        <f t="shared" si="197"/>
        <v>0.42729083665338646</v>
      </c>
      <c r="G1561" s="404">
        <f t="shared" si="198"/>
        <v>0.33170591614014933</v>
      </c>
      <c r="H1561" s="404">
        <f t="shared" si="199"/>
        <v>0.37406576980568013</v>
      </c>
      <c r="I1561" s="404">
        <f t="shared" si="200"/>
        <v>0.29868114817688129</v>
      </c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  <c r="AA1561"/>
      <c r="AB1561"/>
      <c r="AC1561"/>
    </row>
    <row r="1562" spans="2:29" x14ac:dyDescent="0.3">
      <c r="B1562" s="256">
        <f t="shared" si="193"/>
        <v>1541</v>
      </c>
      <c r="C1562" s="404">
        <f t="shared" si="194"/>
        <v>0.47575355218535886</v>
      </c>
      <c r="D1562" s="404">
        <f t="shared" si="195"/>
        <v>0.2943982230843678</v>
      </c>
      <c r="E1562" s="404">
        <f t="shared" si="196"/>
        <v>0.40834172452170225</v>
      </c>
      <c r="F1562" s="404">
        <f t="shared" si="197"/>
        <v>0.42740627028740424</v>
      </c>
      <c r="G1562" s="404">
        <f t="shared" si="198"/>
        <v>0.33184506718732054</v>
      </c>
      <c r="H1562" s="404">
        <f t="shared" si="199"/>
        <v>0.37415423379736923</v>
      </c>
      <c r="I1562" s="404">
        <f t="shared" si="200"/>
        <v>0.29879396595183622</v>
      </c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  <c r="AA1562"/>
      <c r="AB1562"/>
      <c r="AC1562"/>
    </row>
    <row r="1563" spans="2:29" x14ac:dyDescent="0.3">
      <c r="B1563" s="256">
        <f t="shared" ref="B1563:B1626" si="201">B1562+1</f>
        <v>1542</v>
      </c>
      <c r="C1563" s="404">
        <f t="shared" si="194"/>
        <v>0.47589647408281882</v>
      </c>
      <c r="D1563" s="404">
        <f t="shared" si="195"/>
        <v>0.2944711891581081</v>
      </c>
      <c r="E1563" s="404">
        <f t="shared" si="196"/>
        <v>0.40841190804110605</v>
      </c>
      <c r="F1563" s="404">
        <f t="shared" si="197"/>
        <v>0.42752161646690351</v>
      </c>
      <c r="G1563" s="404">
        <f t="shared" si="198"/>
        <v>0.33198415432311401</v>
      </c>
      <c r="H1563" s="404">
        <f t="shared" si="199"/>
        <v>0.37424262482052117</v>
      </c>
      <c r="I1563" s="404">
        <f t="shared" si="200"/>
        <v>0.29890672249360317</v>
      </c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  <c r="AA1563"/>
      <c r="AB1563"/>
      <c r="AC1563"/>
    </row>
    <row r="1564" spans="2:29" x14ac:dyDescent="0.3">
      <c r="B1564" s="256">
        <f t="shared" si="201"/>
        <v>1543</v>
      </c>
      <c r="C1564" s="404">
        <f t="shared" si="194"/>
        <v>0.47603929645794157</v>
      </c>
      <c r="D1564" s="404">
        <f t="shared" si="195"/>
        <v>0.29454409676262233</v>
      </c>
      <c r="E1564" s="404">
        <f t="shared" si="196"/>
        <v>0.40848202467305555</v>
      </c>
      <c r="F1564" s="404">
        <f t="shared" si="197"/>
        <v>0.42763687529123212</v>
      </c>
      <c r="G1564" s="404">
        <f t="shared" si="198"/>
        <v>0.33212317759155091</v>
      </c>
      <c r="H1564" s="404">
        <f t="shared" si="199"/>
        <v>0.3743309429653795</v>
      </c>
      <c r="I1564" s="404">
        <f t="shared" si="200"/>
        <v>0.29901941785202124</v>
      </c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  <c r="AA1564"/>
      <c r="AB1564"/>
      <c r="AC1564"/>
    </row>
    <row r="1565" spans="2:29" x14ac:dyDescent="0.3">
      <c r="B1565" s="256">
        <f t="shared" si="201"/>
        <v>1544</v>
      </c>
      <c r="C1565" s="404">
        <f t="shared" si="194"/>
        <v>0.47618201941464311</v>
      </c>
      <c r="D1565" s="404">
        <f t="shared" si="195"/>
        <v>0.29461694596816129</v>
      </c>
      <c r="E1565" s="404">
        <f t="shared" si="196"/>
        <v>0.40855207451312447</v>
      </c>
      <c r="F1565" s="404">
        <f t="shared" si="197"/>
        <v>0.42775204685958768</v>
      </c>
      <c r="G1565" s="404">
        <f t="shared" si="198"/>
        <v>0.33226213703661195</v>
      </c>
      <c r="H1565" s="404">
        <f t="shared" si="199"/>
        <v>0.3744191883220393</v>
      </c>
      <c r="I1565" s="404">
        <f t="shared" si="200"/>
        <v>0.29913205207687538</v>
      </c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  <c r="AA1565"/>
      <c r="AB1565"/>
      <c r="AC1565"/>
    </row>
    <row r="1566" spans="2:29" x14ac:dyDescent="0.3">
      <c r="B1566" s="256">
        <f t="shared" si="201"/>
        <v>1545</v>
      </c>
      <c r="C1566" s="404">
        <f t="shared" si="194"/>
        <v>0.47632464305669486</v>
      </c>
      <c r="D1566" s="404">
        <f t="shared" si="195"/>
        <v>0.29468973684486316</v>
      </c>
      <c r="E1566" s="404">
        <f t="shared" si="196"/>
        <v>0.40862205765670456</v>
      </c>
      <c r="F1566" s="404">
        <f t="shared" si="197"/>
        <v>0.4278671312710175</v>
      </c>
      <c r="G1566" s="404">
        <f t="shared" si="198"/>
        <v>0.33240103270223753</v>
      </c>
      <c r="H1566" s="404">
        <f t="shared" si="199"/>
        <v>0.37450736098044696</v>
      </c>
      <c r="I1566" s="404">
        <f t="shared" si="200"/>
        <v>0.29924462521789658</v>
      </c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  <c r="AA1566"/>
      <c r="AB1566"/>
      <c r="AC1566"/>
    </row>
    <row r="1567" spans="2:29" x14ac:dyDescent="0.3">
      <c r="B1567" s="256">
        <f t="shared" si="201"/>
        <v>1546</v>
      </c>
      <c r="C1567" s="404">
        <f t="shared" si="194"/>
        <v>0.47646716748772372</v>
      </c>
      <c r="D1567" s="404">
        <f t="shared" si="195"/>
        <v>0.29476246946275403</v>
      </c>
      <c r="E1567" s="404">
        <f t="shared" si="196"/>
        <v>0.40869197419900599</v>
      </c>
      <c r="F1567" s="404">
        <f t="shared" si="197"/>
        <v>0.4279821286244192</v>
      </c>
      <c r="G1567" s="404">
        <f t="shared" si="198"/>
        <v>0.33253986463232765</v>
      </c>
      <c r="H1567" s="404">
        <f t="shared" si="199"/>
        <v>0.37459546103040098</v>
      </c>
      <c r="I1567" s="404">
        <f t="shared" si="200"/>
        <v>0.29935713732476188</v>
      </c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  <c r="AA1567"/>
      <c r="AB1567"/>
      <c r="AC1567"/>
    </row>
    <row r="1568" spans="2:29" x14ac:dyDescent="0.3">
      <c r="B1568" s="256">
        <f t="shared" si="201"/>
        <v>1547</v>
      </c>
      <c r="C1568" s="404">
        <f t="shared" si="194"/>
        <v>0.47660959281121279</v>
      </c>
      <c r="D1568" s="404">
        <f t="shared" si="195"/>
        <v>0.29483514389174764</v>
      </c>
      <c r="E1568" s="404">
        <f t="shared" si="196"/>
        <v>0.40876182423505786</v>
      </c>
      <c r="F1568" s="404">
        <f t="shared" si="197"/>
        <v>0.42809703901854074</v>
      </c>
      <c r="G1568" s="404">
        <f t="shared" si="198"/>
        <v>0.33267863287074206</v>
      </c>
      <c r="H1568" s="404">
        <f t="shared" si="199"/>
        <v>0.37468348856155181</v>
      </c>
      <c r="I1568" s="404">
        <f t="shared" si="200"/>
        <v>0.29946958844709431</v>
      </c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  <c r="AA1568"/>
      <c r="AB1568"/>
      <c r="AC1568"/>
    </row>
    <row r="1569" spans="2:29" x14ac:dyDescent="0.3">
      <c r="B1569" s="256">
        <f t="shared" si="201"/>
        <v>1548</v>
      </c>
      <c r="C1569" s="404">
        <f t="shared" si="194"/>
        <v>0.47675191913050086</v>
      </c>
      <c r="D1569" s="404">
        <f t="shared" si="195"/>
        <v>0.29490776020164633</v>
      </c>
      <c r="E1569" s="404">
        <f t="shared" si="196"/>
        <v>0.4088316078597084</v>
      </c>
      <c r="F1569" s="404">
        <f t="shared" si="197"/>
        <v>0.42821186255198074</v>
      </c>
      <c r="G1569" s="404">
        <f t="shared" si="198"/>
        <v>0.33281733746130032</v>
      </c>
      <c r="H1569" s="404">
        <f t="shared" si="199"/>
        <v>0.37477144366340254</v>
      </c>
      <c r="I1569" s="404">
        <f t="shared" si="200"/>
        <v>0.29958197863446356</v>
      </c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  <c r="AA1569"/>
      <c r="AB1569"/>
      <c r="AC1569"/>
    </row>
    <row r="1570" spans="2:29" x14ac:dyDescent="0.3">
      <c r="B1570" s="256">
        <f t="shared" si="201"/>
        <v>1549</v>
      </c>
      <c r="C1570" s="404">
        <f t="shared" si="194"/>
        <v>0.47689414654878354</v>
      </c>
      <c r="D1570" s="404">
        <f t="shared" si="195"/>
        <v>0.29498031846214051</v>
      </c>
      <c r="E1570" s="404">
        <f t="shared" si="196"/>
        <v>0.40890132516762578</v>
      </c>
      <c r="F1570" s="404">
        <f t="shared" si="197"/>
        <v>0.42832659932318889</v>
      </c>
      <c r="G1570" s="404">
        <f t="shared" si="198"/>
        <v>0.33295597844778174</v>
      </c>
      <c r="H1570" s="404">
        <f t="shared" si="199"/>
        <v>0.37485932642530889</v>
      </c>
      <c r="I1570" s="404">
        <f t="shared" si="200"/>
        <v>0.29969430793638507</v>
      </c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  <c r="AA1570"/>
      <c r="AB1570"/>
      <c r="AC1570"/>
    </row>
    <row r="1571" spans="2:29" x14ac:dyDescent="0.3">
      <c r="B1571" s="256">
        <f t="shared" si="201"/>
        <v>1550</v>
      </c>
      <c r="C1571" s="404">
        <f t="shared" si="194"/>
        <v>0.47703627516911268</v>
      </c>
      <c r="D1571" s="404">
        <f t="shared" si="195"/>
        <v>0.29505281874280931</v>
      </c>
      <c r="E1571" s="404">
        <f t="shared" si="196"/>
        <v>0.40897097625329815</v>
      </c>
      <c r="F1571" s="404">
        <f t="shared" si="197"/>
        <v>0.4284412494304663</v>
      </c>
      <c r="G1571" s="404">
        <f t="shared" si="198"/>
        <v>0.3330945558739255</v>
      </c>
      <c r="H1571" s="404">
        <f t="shared" si="199"/>
        <v>0.37494713693647974</v>
      </c>
      <c r="I1571" s="404">
        <f t="shared" si="200"/>
        <v>0.29980657640232106</v>
      </c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  <c r="AA1571"/>
      <c r="AB1571"/>
      <c r="AC1571"/>
    </row>
    <row r="1572" spans="2:29" x14ac:dyDescent="0.3">
      <c r="B1572" s="256">
        <f t="shared" si="201"/>
        <v>1551</v>
      </c>
      <c r="C1572" s="404">
        <f t="shared" si="194"/>
        <v>0.4771783050943974</v>
      </c>
      <c r="D1572" s="404">
        <f t="shared" si="195"/>
        <v>0.29512526111312082</v>
      </c>
      <c r="E1572" s="404">
        <f t="shared" si="196"/>
        <v>0.40904056121103433</v>
      </c>
      <c r="F1572" s="404">
        <f t="shared" si="197"/>
        <v>0.42855581297196527</v>
      </c>
      <c r="G1572" s="404">
        <f t="shared" si="198"/>
        <v>0.33323306978343076</v>
      </c>
      <c r="H1572" s="404">
        <f t="shared" si="199"/>
        <v>0.37503487528597734</v>
      </c>
      <c r="I1572" s="404">
        <f t="shared" si="200"/>
        <v>0.29991878408168005</v>
      </c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  <c r="AA1572"/>
      <c r="AB1572"/>
      <c r="AC1572"/>
    </row>
    <row r="1573" spans="2:29" x14ac:dyDescent="0.3">
      <c r="B1573" s="256">
        <f t="shared" si="201"/>
        <v>1552</v>
      </c>
      <c r="C1573" s="404">
        <f t="shared" si="194"/>
        <v>0.47732023642740357</v>
      </c>
      <c r="D1573" s="404">
        <f t="shared" si="195"/>
        <v>0.29519764564243195</v>
      </c>
      <c r="E1573" s="404">
        <f t="shared" si="196"/>
        <v>0.40911008013496414</v>
      </c>
      <c r="F1573" s="404">
        <f t="shared" si="197"/>
        <v>0.42867029004569018</v>
      </c>
      <c r="G1573" s="404">
        <f t="shared" si="198"/>
        <v>0.33337152021995647</v>
      </c>
      <c r="H1573" s="404">
        <f t="shared" si="199"/>
        <v>0.37512254156271763</v>
      </c>
      <c r="I1573" s="404">
        <f t="shared" si="200"/>
        <v>0.30003093102381689</v>
      </c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  <c r="AA1573"/>
      <c r="AB1573"/>
      <c r="AC1573"/>
    </row>
    <row r="1574" spans="2:29" x14ac:dyDescent="0.3">
      <c r="B1574" s="256">
        <f t="shared" si="201"/>
        <v>1553</v>
      </c>
      <c r="C1574" s="404">
        <f t="shared" si="194"/>
        <v>0.47746206927075474</v>
      </c>
      <c r="D1574" s="404">
        <f t="shared" si="195"/>
        <v>0.29526997239998909</v>
      </c>
      <c r="E1574" s="404">
        <f t="shared" si="196"/>
        <v>0.40917953311903882</v>
      </c>
      <c r="F1574" s="404">
        <f t="shared" si="197"/>
        <v>0.4287846807494976</v>
      </c>
      <c r="G1574" s="404">
        <f t="shared" si="198"/>
        <v>0.3335099072271217</v>
      </c>
      <c r="H1574" s="404">
        <f t="shared" si="199"/>
        <v>0.37521013585547047</v>
      </c>
      <c r="I1574" s="404">
        <f t="shared" si="200"/>
        <v>0.30014301727803333</v>
      </c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  <c r="AA1574"/>
      <c r="AB1574"/>
      <c r="AC1574"/>
    </row>
    <row r="1575" spans="2:29" x14ac:dyDescent="0.3">
      <c r="B1575" s="256">
        <f t="shared" si="201"/>
        <v>1554</v>
      </c>
      <c r="C1575" s="404">
        <f t="shared" si="194"/>
        <v>0.47760380372693184</v>
      </c>
      <c r="D1575" s="404">
        <f t="shared" si="195"/>
        <v>0.29534224145492821</v>
      </c>
      <c r="E1575" s="404">
        <f t="shared" si="196"/>
        <v>0.40924892025703152</v>
      </c>
      <c r="F1575" s="404">
        <f t="shared" si="197"/>
        <v>0.42889898518109631</v>
      </c>
      <c r="G1575" s="404">
        <f t="shared" si="198"/>
        <v>0.33364823084850564</v>
      </c>
      <c r="H1575" s="404">
        <f t="shared" si="199"/>
        <v>0.37529765825286004</v>
      </c>
      <c r="I1575" s="404">
        <f t="shared" si="200"/>
        <v>0.30025504289357752</v>
      </c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  <c r="AA1575"/>
      <c r="AB1575"/>
      <c r="AC1575"/>
    </row>
    <row r="1576" spans="2:29" x14ac:dyDescent="0.3">
      <c r="B1576" s="256">
        <f t="shared" si="201"/>
        <v>1555</v>
      </c>
      <c r="C1576" s="404">
        <f t="shared" si="194"/>
        <v>0.47774543989827395</v>
      </c>
      <c r="D1576" s="404">
        <f t="shared" si="195"/>
        <v>0.29541445287627482</v>
      </c>
      <c r="E1576" s="404">
        <f t="shared" si="196"/>
        <v>0.40931824164253749</v>
      </c>
      <c r="F1576" s="404">
        <f t="shared" si="197"/>
        <v>0.42901320343804794</v>
      </c>
      <c r="G1576" s="404">
        <f t="shared" si="198"/>
        <v>0.33378649112764736</v>
      </c>
      <c r="H1576" s="404">
        <f t="shared" si="199"/>
        <v>0.37538510884336512</v>
      </c>
      <c r="I1576" s="404">
        <f t="shared" si="200"/>
        <v>0.3003670079196446</v>
      </c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  <c r="AA1576"/>
      <c r="AB1576"/>
      <c r="AC1576"/>
    </row>
    <row r="1577" spans="2:29" x14ac:dyDescent="0.3">
      <c r="B1577" s="256">
        <f t="shared" si="201"/>
        <v>1556</v>
      </c>
      <c r="C1577" s="404">
        <f t="shared" si="194"/>
        <v>0.47788697788697787</v>
      </c>
      <c r="D1577" s="404">
        <f t="shared" si="195"/>
        <v>0.29548660673294436</v>
      </c>
      <c r="E1577" s="404">
        <f t="shared" si="196"/>
        <v>0.40938749736897495</v>
      </c>
      <c r="F1577" s="404">
        <f t="shared" si="197"/>
        <v>0.42912733561776684</v>
      </c>
      <c r="G1577" s="404">
        <f t="shared" si="198"/>
        <v>0.33392468810804621</v>
      </c>
      <c r="H1577" s="404">
        <f t="shared" si="199"/>
        <v>0.37547248771531938</v>
      </c>
      <c r="I1577" s="404">
        <f t="shared" si="200"/>
        <v>0.30047891240537622</v>
      </c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  <c r="AA1577"/>
      <c r="AB1577"/>
      <c r="AC1577"/>
    </row>
    <row r="1578" spans="2:29" x14ac:dyDescent="0.3">
      <c r="B1578" s="256">
        <f t="shared" si="201"/>
        <v>1557</v>
      </c>
      <c r="C1578" s="404">
        <f t="shared" si="194"/>
        <v>0.47802841779509919</v>
      </c>
      <c r="D1578" s="404">
        <f t="shared" si="195"/>
        <v>0.2955587030937426</v>
      </c>
      <c r="E1578" s="404">
        <f t="shared" si="196"/>
        <v>0.40945668752958503</v>
      </c>
      <c r="F1578" s="404">
        <f t="shared" si="197"/>
        <v>0.42924138181752086</v>
      </c>
      <c r="G1578" s="404">
        <f t="shared" si="198"/>
        <v>0.33406282183316166</v>
      </c>
      <c r="H1578" s="404">
        <f t="shared" si="199"/>
        <v>0.37555979495691161</v>
      </c>
      <c r="I1578" s="404">
        <f t="shared" si="200"/>
        <v>0.30059075639986099</v>
      </c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  <c r="AA1578"/>
      <c r="AB1578"/>
      <c r="AC1578"/>
    </row>
    <row r="1579" spans="2:29" x14ac:dyDescent="0.3">
      <c r="B1579" s="256">
        <f t="shared" si="201"/>
        <v>1558</v>
      </c>
      <c r="C1579" s="404">
        <f t="shared" si="194"/>
        <v>0.47816975972455189</v>
      </c>
      <c r="D1579" s="404">
        <f t="shared" si="195"/>
        <v>0.29563074202736572</v>
      </c>
      <c r="E1579" s="404">
        <f t="shared" si="196"/>
        <v>0.40952581221743245</v>
      </c>
      <c r="F1579" s="404">
        <f t="shared" si="197"/>
        <v>0.42935534213443111</v>
      </c>
      <c r="G1579" s="404">
        <f t="shared" si="198"/>
        <v>0.33420089234641343</v>
      </c>
      <c r="H1579" s="404">
        <f t="shared" si="199"/>
        <v>0.37564703065618604</v>
      </c>
      <c r="I1579" s="404">
        <f t="shared" si="200"/>
        <v>0.30070253995213464</v>
      </c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  <c r="AA1579"/>
      <c r="AB1579"/>
      <c r="AC1579"/>
    </row>
    <row r="1580" spans="2:29" x14ac:dyDescent="0.3">
      <c r="B1580" s="256">
        <f t="shared" si="201"/>
        <v>1559</v>
      </c>
      <c r="C1580" s="404">
        <f t="shared" si="194"/>
        <v>0.47831100377710878</v>
      </c>
      <c r="D1580" s="404">
        <f t="shared" si="195"/>
        <v>0.2957027236024003</v>
      </c>
      <c r="E1580" s="404">
        <f t="shared" si="196"/>
        <v>0.40959487152540591</v>
      </c>
      <c r="F1580" s="404">
        <f t="shared" si="197"/>
        <v>0.42946921666547261</v>
      </c>
      <c r="G1580" s="404">
        <f t="shared" si="198"/>
        <v>0.33433889969118152</v>
      </c>
      <c r="H1580" s="404">
        <f t="shared" si="199"/>
        <v>0.37573419490104276</v>
      </c>
      <c r="I1580" s="404">
        <f t="shared" si="200"/>
        <v>0.3008142631111797</v>
      </c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  <c r="AA1580"/>
      <c r="AB1580"/>
      <c r="AC1580"/>
    </row>
    <row r="1581" spans="2:29" x14ac:dyDescent="0.3">
      <c r="B1581" s="256">
        <f t="shared" si="201"/>
        <v>1560</v>
      </c>
      <c r="C1581" s="404">
        <f t="shared" si="194"/>
        <v>0.47845215005440184</v>
      </c>
      <c r="D1581" s="404">
        <f t="shared" si="195"/>
        <v>0.29577464788732399</v>
      </c>
      <c r="E1581" s="404">
        <f t="shared" si="196"/>
        <v>0.40966386554621848</v>
      </c>
      <c r="F1581" s="404">
        <f t="shared" si="197"/>
        <v>0.42958300550747441</v>
      </c>
      <c r="G1581" s="404">
        <f t="shared" si="198"/>
        <v>0.33447684391080618</v>
      </c>
      <c r="H1581" s="404">
        <f t="shared" si="199"/>
        <v>0.37582128777923784</v>
      </c>
      <c r="I1581" s="404">
        <f t="shared" si="200"/>
        <v>0.30092592592592593</v>
      </c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  <c r="AA1581"/>
      <c r="AB1581"/>
      <c r="AC1581"/>
    </row>
    <row r="1582" spans="2:29" x14ac:dyDescent="0.3">
      <c r="B1582" s="256">
        <f t="shared" si="201"/>
        <v>1561</v>
      </c>
      <c r="C1582" s="404">
        <f t="shared" si="194"/>
        <v>0.47859319865792227</v>
      </c>
      <c r="D1582" s="404">
        <f t="shared" si="195"/>
        <v>0.29584651495050518</v>
      </c>
      <c r="E1582" s="404">
        <f t="shared" si="196"/>
        <v>0.409732794372408</v>
      </c>
      <c r="F1582" s="404">
        <f t="shared" si="197"/>
        <v>0.42969670875711996</v>
      </c>
      <c r="G1582" s="404">
        <f t="shared" si="198"/>
        <v>0.33461472504858808</v>
      </c>
      <c r="H1582" s="404">
        <f t="shared" si="199"/>
        <v>0.37590830937838376</v>
      </c>
      <c r="I1582" s="404">
        <f t="shared" si="200"/>
        <v>0.30103752844525017</v>
      </c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  <c r="AA1582"/>
      <c r="AB1582"/>
      <c r="AC1582"/>
    </row>
    <row r="1583" spans="2:29" x14ac:dyDescent="0.3">
      <c r="B1583" s="256">
        <f t="shared" si="201"/>
        <v>1562</v>
      </c>
      <c r="C1583" s="404">
        <f t="shared" si="194"/>
        <v>0.47873414968902112</v>
      </c>
      <c r="D1583" s="404">
        <f t="shared" si="195"/>
        <v>0.29591832486020375</v>
      </c>
      <c r="E1583" s="404">
        <f t="shared" si="196"/>
        <v>0.40980165809633751</v>
      </c>
      <c r="F1583" s="404">
        <f t="shared" si="197"/>
        <v>0.42981032651094719</v>
      </c>
      <c r="G1583" s="404">
        <f t="shared" si="198"/>
        <v>0.33475254314778835</v>
      </c>
      <c r="H1583" s="404">
        <f t="shared" si="199"/>
        <v>0.37599525978594972</v>
      </c>
      <c r="I1583" s="404">
        <f t="shared" si="200"/>
        <v>0.30114907071797636</v>
      </c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  <c r="AA1583"/>
      <c r="AB1583"/>
      <c r="AC1583"/>
    </row>
    <row r="1584" spans="2:29" x14ac:dyDescent="0.3">
      <c r="B1584" s="256">
        <f t="shared" si="201"/>
        <v>1563</v>
      </c>
      <c r="C1584" s="404">
        <f t="shared" si="194"/>
        <v>0.47887500324890891</v>
      </c>
      <c r="D1584" s="404">
        <f t="shared" si="195"/>
        <v>0.29599007768457108</v>
      </c>
      <c r="E1584" s="404">
        <f t="shared" si="196"/>
        <v>0.40987045681019563</v>
      </c>
      <c r="F1584" s="404">
        <f t="shared" si="197"/>
        <v>0.42992385886534895</v>
      </c>
      <c r="G1584" s="404">
        <f t="shared" si="198"/>
        <v>0.33489029825162842</v>
      </c>
      <c r="H1584" s="404">
        <f t="shared" si="199"/>
        <v>0.37608213908926164</v>
      </c>
      <c r="I1584" s="404">
        <f t="shared" si="200"/>
        <v>0.30126055279287617</v>
      </c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  <c r="AA1584"/>
      <c r="AB1584"/>
      <c r="AC1584"/>
    </row>
    <row r="1585" spans="2:29" x14ac:dyDescent="0.3">
      <c r="B1585" s="256">
        <f t="shared" si="201"/>
        <v>1564</v>
      </c>
      <c r="C1585" s="404">
        <f t="shared" si="194"/>
        <v>0.4790157594386566</v>
      </c>
      <c r="D1585" s="404">
        <f t="shared" si="195"/>
        <v>0.29606177349165008</v>
      </c>
      <c r="E1585" s="404">
        <f t="shared" si="196"/>
        <v>0.40993919060599709</v>
      </c>
      <c r="F1585" s="404">
        <f t="shared" si="197"/>
        <v>0.43003730591657335</v>
      </c>
      <c r="G1585" s="404">
        <f t="shared" si="198"/>
        <v>0.33502799040329034</v>
      </c>
      <c r="H1585" s="404">
        <f t="shared" si="199"/>
        <v>0.37616894737550288</v>
      </c>
      <c r="I1585" s="404">
        <f t="shared" si="200"/>
        <v>0.30137197471866811</v>
      </c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  <c r="AA1585"/>
      <c r="AB1585"/>
      <c r="AC1585"/>
    </row>
    <row r="1586" spans="2:29" x14ac:dyDescent="0.3">
      <c r="B1586" s="256">
        <f t="shared" si="201"/>
        <v>1565</v>
      </c>
      <c r="C1586" s="404">
        <f t="shared" si="194"/>
        <v>0.47915641835919515</v>
      </c>
      <c r="D1586" s="404">
        <f t="shared" si="195"/>
        <v>0.29613341234937568</v>
      </c>
      <c r="E1586" s="404">
        <f t="shared" si="196"/>
        <v>0.41000785957558294</v>
      </c>
      <c r="F1586" s="404">
        <f t="shared" si="197"/>
        <v>0.43015066776072369</v>
      </c>
      <c r="G1586" s="404">
        <f t="shared" si="198"/>
        <v>0.33516561964591662</v>
      </c>
      <c r="H1586" s="404">
        <f t="shared" si="199"/>
        <v>0.37625568473171428</v>
      </c>
      <c r="I1586" s="404">
        <f t="shared" si="200"/>
        <v>0.30148333654401849</v>
      </c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  <c r="AA1586"/>
      <c r="AB1586"/>
      <c r="AC1586"/>
    </row>
    <row r="1587" spans="2:29" x14ac:dyDescent="0.3">
      <c r="B1587" s="256">
        <f t="shared" si="201"/>
        <v>1566</v>
      </c>
      <c r="C1587" s="404">
        <f t="shared" si="194"/>
        <v>0.47929698011131622</v>
      </c>
      <c r="D1587" s="404">
        <f t="shared" si="195"/>
        <v>0.29620499432557484</v>
      </c>
      <c r="E1587" s="404">
        <f t="shared" si="196"/>
        <v>0.41007646381062113</v>
      </c>
      <c r="F1587" s="404">
        <f t="shared" si="197"/>
        <v>0.43026394449375915</v>
      </c>
      <c r="G1587" s="404">
        <f t="shared" si="198"/>
        <v>0.3353031860226105</v>
      </c>
      <c r="H1587" s="404">
        <f t="shared" si="199"/>
        <v>0.37634235124479443</v>
      </c>
      <c r="I1587" s="404">
        <f t="shared" si="200"/>
        <v>0.30159463831754102</v>
      </c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  <c r="AA1587"/>
      <c r="AB1587"/>
      <c r="AC1587"/>
    </row>
    <row r="1588" spans="2:29" x14ac:dyDescent="0.3">
      <c r="B1588" s="256">
        <f t="shared" si="201"/>
        <v>1567</v>
      </c>
      <c r="C1588" s="404">
        <f t="shared" si="194"/>
        <v>0.47943744479567219</v>
      </c>
      <c r="D1588" s="404">
        <f t="shared" si="195"/>
        <v>0.29627651948796685</v>
      </c>
      <c r="E1588" s="404">
        <f t="shared" si="196"/>
        <v>0.41014500340260696</v>
      </c>
      <c r="F1588" s="404">
        <f t="shared" si="197"/>
        <v>0.43037713621149487</v>
      </c>
      <c r="G1588" s="404">
        <f t="shared" si="198"/>
        <v>0.33544068957643569</v>
      </c>
      <c r="H1588" s="404">
        <f t="shared" si="199"/>
        <v>0.37642894700150015</v>
      </c>
      <c r="I1588" s="404">
        <f t="shared" si="200"/>
        <v>0.30170588008779697</v>
      </c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  <c r="AA1588"/>
      <c r="AB1588"/>
      <c r="AC1588"/>
    </row>
    <row r="1589" spans="2:29" x14ac:dyDescent="0.3">
      <c r="B1589" s="256">
        <f t="shared" si="201"/>
        <v>1568</v>
      </c>
      <c r="C1589" s="404">
        <f t="shared" si="194"/>
        <v>0.47957781251277665</v>
      </c>
      <c r="D1589" s="404">
        <f t="shared" si="195"/>
        <v>0.29634798790416378</v>
      </c>
      <c r="E1589" s="404">
        <f t="shared" si="196"/>
        <v>0.4102134784428631</v>
      </c>
      <c r="F1589" s="404">
        <f t="shared" si="197"/>
        <v>0.43049024300960209</v>
      </c>
      <c r="G1589" s="404">
        <f t="shared" si="198"/>
        <v>0.33557813035041661</v>
      </c>
      <c r="H1589" s="404">
        <f t="shared" si="199"/>
        <v>0.37651547208844649</v>
      </c>
      <c r="I1589" s="404">
        <f t="shared" si="200"/>
        <v>0.30181706190329538</v>
      </c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  <c r="AA1589"/>
      <c r="AB1589"/>
      <c r="AC1589"/>
    </row>
    <row r="1590" spans="2:29" x14ac:dyDescent="0.3">
      <c r="B1590" s="256">
        <f t="shared" si="201"/>
        <v>1569</v>
      </c>
      <c r="C1590" s="404">
        <f t="shared" si="194"/>
        <v>0.4797180833630042</v>
      </c>
      <c r="D1590" s="404">
        <f t="shared" si="195"/>
        <v>0.29641939964167008</v>
      </c>
      <c r="E1590" s="404">
        <f t="shared" si="196"/>
        <v>0.4102818890225407</v>
      </c>
      <c r="F1590" s="404">
        <f t="shared" si="197"/>
        <v>0.43060326498360874</v>
      </c>
      <c r="G1590" s="404">
        <f t="shared" si="198"/>
        <v>0.3357155083875385</v>
      </c>
      <c r="H1590" s="404">
        <f t="shared" si="199"/>
        <v>0.37660192659210734</v>
      </c>
      <c r="I1590" s="404">
        <f t="shared" si="200"/>
        <v>0.30192818381249276</v>
      </c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  <c r="AA1590"/>
      <c r="AB1590"/>
      <c r="AC1590"/>
    </row>
    <row r="1591" spans="2:29" x14ac:dyDescent="0.3">
      <c r="B1591" s="256">
        <f t="shared" si="201"/>
        <v>1570</v>
      </c>
      <c r="C1591" s="404">
        <f t="shared" si="194"/>
        <v>0.47985825744659122</v>
      </c>
      <c r="D1591" s="404">
        <f t="shared" si="195"/>
        <v>0.29649075476788345</v>
      </c>
      <c r="E1591" s="404">
        <f t="shared" si="196"/>
        <v>0.41035023523261893</v>
      </c>
      <c r="F1591" s="404">
        <f t="shared" si="197"/>
        <v>0.43071620222889934</v>
      </c>
      <c r="G1591" s="404">
        <f t="shared" si="198"/>
        <v>0.33585282373074726</v>
      </c>
      <c r="H1591" s="404">
        <f t="shared" si="199"/>
        <v>0.37668831059881547</v>
      </c>
      <c r="I1591" s="404">
        <f t="shared" si="200"/>
        <v>0.30203924586379377</v>
      </c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  <c r="AA1591"/>
      <c r="AB1591"/>
      <c r="AC1591"/>
    </row>
    <row r="1592" spans="2:29" x14ac:dyDescent="0.3">
      <c r="B1592" s="256">
        <f t="shared" si="201"/>
        <v>1571</v>
      </c>
      <c r="C1592" s="404">
        <f t="shared" si="194"/>
        <v>0.47999833486363552</v>
      </c>
      <c r="D1592" s="404">
        <f t="shared" si="195"/>
        <v>0.29656205335009472</v>
      </c>
      <c r="E1592" s="404">
        <f t="shared" si="196"/>
        <v>0.41041851716390615</v>
      </c>
      <c r="F1592" s="404">
        <f t="shared" si="197"/>
        <v>0.43082905484071549</v>
      </c>
      <c r="G1592" s="404">
        <f t="shared" si="198"/>
        <v>0.3359900764229497</v>
      </c>
      <c r="H1592" s="404">
        <f t="shared" si="199"/>
        <v>0.37677462419476299</v>
      </c>
      <c r="I1592" s="404">
        <f t="shared" si="200"/>
        <v>0.30215024810555063</v>
      </c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  <c r="AA1592"/>
      <c r="AB1592"/>
      <c r="AC1592"/>
    </row>
    <row r="1593" spans="2:29" x14ac:dyDescent="0.3">
      <c r="B1593" s="256">
        <f t="shared" si="201"/>
        <v>1572</v>
      </c>
      <c r="C1593" s="404">
        <f t="shared" si="194"/>
        <v>0.48013831571409732</v>
      </c>
      <c r="D1593" s="404">
        <f t="shared" si="195"/>
        <v>0.296633295455488</v>
      </c>
      <c r="E1593" s="404">
        <f t="shared" si="196"/>
        <v>0.41048673490703991</v>
      </c>
      <c r="F1593" s="404">
        <f t="shared" si="197"/>
        <v>0.43094182291415628</v>
      </c>
      <c r="G1593" s="404">
        <f t="shared" si="198"/>
        <v>0.33612726650701336</v>
      </c>
      <c r="H1593" s="404">
        <f t="shared" si="199"/>
        <v>0.37686086746600145</v>
      </c>
      <c r="I1593" s="404">
        <f t="shared" si="200"/>
        <v>0.30226119058606365</v>
      </c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  <c r="AA1593"/>
      <c r="AB1593"/>
      <c r="AC1593"/>
    </row>
    <row r="1594" spans="2:29" x14ac:dyDescent="0.3">
      <c r="B1594" s="256">
        <f t="shared" si="201"/>
        <v>1573</v>
      </c>
      <c r="C1594" s="404">
        <f t="shared" si="194"/>
        <v>0.48027820009779859</v>
      </c>
      <c r="D1594" s="404">
        <f t="shared" si="195"/>
        <v>0.29670448115114118</v>
      </c>
      <c r="E1594" s="404">
        <f t="shared" si="196"/>
        <v>0.41055488855248734</v>
      </c>
      <c r="F1594" s="404">
        <f t="shared" si="197"/>
        <v>0.4310545065441781</v>
      </c>
      <c r="G1594" s="404">
        <f t="shared" si="198"/>
        <v>0.33626439402576674</v>
      </c>
      <c r="H1594" s="404">
        <f t="shared" si="199"/>
        <v>0.37694704049844235</v>
      </c>
      <c r="I1594" s="404">
        <f t="shared" si="200"/>
        <v>0.30237207335358118</v>
      </c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  <c r="AA1594"/>
      <c r="AB1594"/>
      <c r="AC1594"/>
    </row>
    <row r="1595" spans="2:29" x14ac:dyDescent="0.3">
      <c r="B1595" s="256">
        <f t="shared" si="201"/>
        <v>1574</v>
      </c>
      <c r="C1595" s="404">
        <f t="shared" si="194"/>
        <v>0.48041798811442415</v>
      </c>
      <c r="D1595" s="404">
        <f t="shared" si="195"/>
        <v>0.29677561050402579</v>
      </c>
      <c r="E1595" s="404">
        <f t="shared" si="196"/>
        <v>0.41062297819054577</v>
      </c>
      <c r="F1595" s="404">
        <f t="shared" si="197"/>
        <v>0.43116710582559536</v>
      </c>
      <c r="G1595" s="404">
        <f t="shared" si="198"/>
        <v>0.33640145902199931</v>
      </c>
      <c r="H1595" s="404">
        <f t="shared" si="199"/>
        <v>0.37703314337785732</v>
      </c>
      <c r="I1595" s="404">
        <f t="shared" si="200"/>
        <v>0.30248289645629944</v>
      </c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  <c r="AA1595"/>
      <c r="AB1595"/>
      <c r="AC1595"/>
    </row>
    <row r="1596" spans="2:29" x14ac:dyDescent="0.3">
      <c r="B1596" s="256">
        <f t="shared" si="201"/>
        <v>1575</v>
      </c>
      <c r="C1596" s="404">
        <f t="shared" si="194"/>
        <v>0.48055767986352138</v>
      </c>
      <c r="D1596" s="404">
        <f t="shared" si="195"/>
        <v>0.29684668358100763</v>
      </c>
      <c r="E1596" s="404">
        <f t="shared" si="196"/>
        <v>0.41069100391134289</v>
      </c>
      <c r="F1596" s="404">
        <f t="shared" si="197"/>
        <v>0.43127962085308053</v>
      </c>
      <c r="G1596" s="404">
        <f t="shared" si="198"/>
        <v>0.33653846153846156</v>
      </c>
      <c r="H1596" s="404">
        <f t="shared" si="199"/>
        <v>0.37711917618987817</v>
      </c>
      <c r="I1596" s="404">
        <f t="shared" si="200"/>
        <v>0.30259365994236309</v>
      </c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  <c r="AA1596"/>
      <c r="AB1596"/>
      <c r="AC1596"/>
    </row>
    <row r="1597" spans="2:29" x14ac:dyDescent="0.3">
      <c r="B1597" s="256">
        <f t="shared" si="201"/>
        <v>1576</v>
      </c>
      <c r="C1597" s="404">
        <f t="shared" si="194"/>
        <v>0.48069727544450058</v>
      </c>
      <c r="D1597" s="404">
        <f t="shared" si="195"/>
        <v>0.29691770044884641</v>
      </c>
      <c r="E1597" s="404">
        <f t="shared" si="196"/>
        <v>0.41075896580483734</v>
      </c>
      <c r="F1597" s="404">
        <f t="shared" si="197"/>
        <v>0.43139205172116452</v>
      </c>
      <c r="G1597" s="404">
        <f t="shared" si="198"/>
        <v>0.33667540161786486</v>
      </c>
      <c r="H1597" s="404">
        <f t="shared" si="199"/>
        <v>0.37720513901999775</v>
      </c>
      <c r="I1597" s="404">
        <f t="shared" si="200"/>
        <v>0.30270436385986482</v>
      </c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  <c r="AA1597"/>
      <c r="AB1597"/>
      <c r="AC1597"/>
    </row>
    <row r="1598" spans="2:29" x14ac:dyDescent="0.3">
      <c r="B1598" s="256">
        <f t="shared" si="201"/>
        <v>1577</v>
      </c>
      <c r="C1598" s="404">
        <f t="shared" si="194"/>
        <v>0.48083677495663518</v>
      </c>
      <c r="D1598" s="404">
        <f t="shared" si="195"/>
        <v>0.29698866117419653</v>
      </c>
      <c r="E1598" s="404">
        <f t="shared" si="196"/>
        <v>0.41082686396081908</v>
      </c>
      <c r="F1598" s="404">
        <f t="shared" si="197"/>
        <v>0.43150439852423672</v>
      </c>
      <c r="G1598" s="404">
        <f t="shared" si="198"/>
        <v>0.33681227930288188</v>
      </c>
      <c r="H1598" s="404">
        <f t="shared" si="199"/>
        <v>0.37729103195356956</v>
      </c>
      <c r="I1598" s="404">
        <f t="shared" si="200"/>
        <v>0.30281500825684549</v>
      </c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  <c r="AA1598"/>
      <c r="AB1598"/>
      <c r="AC1598"/>
    </row>
    <row r="1599" spans="2:29" x14ac:dyDescent="0.3">
      <c r="B1599" s="256">
        <f t="shared" si="201"/>
        <v>1578</v>
      </c>
      <c r="C1599" s="404">
        <f t="shared" si="194"/>
        <v>0.48097617849906205</v>
      </c>
      <c r="D1599" s="404">
        <f t="shared" si="195"/>
        <v>0.29705956582360704</v>
      </c>
      <c r="E1599" s="404">
        <f t="shared" si="196"/>
        <v>0.41089469846890947</v>
      </c>
      <c r="F1599" s="404">
        <f t="shared" si="197"/>
        <v>0.43161666135654558</v>
      </c>
      <c r="G1599" s="404">
        <f t="shared" si="198"/>
        <v>0.33694909463614625</v>
      </c>
      <c r="H1599" s="404">
        <f t="shared" si="199"/>
        <v>0.37737685507580854</v>
      </c>
      <c r="I1599" s="404">
        <f t="shared" si="200"/>
        <v>0.30292559318129464</v>
      </c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  <c r="AA1599"/>
      <c r="AB1599"/>
      <c r="AC1599"/>
    </row>
    <row r="1600" spans="2:29" x14ac:dyDescent="0.3">
      <c r="B1600" s="256">
        <f t="shared" si="201"/>
        <v>1579</v>
      </c>
      <c r="C1600" s="404">
        <f t="shared" si="194"/>
        <v>0.48111548617078193</v>
      </c>
      <c r="D1600" s="404">
        <f t="shared" si="195"/>
        <v>0.29713041446352173</v>
      </c>
      <c r="E1600" s="404">
        <f t="shared" si="196"/>
        <v>0.41096246941856229</v>
      </c>
      <c r="F1600" s="404">
        <f t="shared" si="197"/>
        <v>0.4317288403121986</v>
      </c>
      <c r="G1600" s="404">
        <f t="shared" si="198"/>
        <v>0.33708584766025279</v>
      </c>
      <c r="H1600" s="404">
        <f t="shared" si="199"/>
        <v>0.37746260847179108</v>
      </c>
      <c r="I1600" s="404">
        <f t="shared" si="200"/>
        <v>0.30303611868114994</v>
      </c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  <c r="AA1600"/>
      <c r="AB1600"/>
      <c r="AC1600"/>
    </row>
    <row r="1601" spans="2:29" x14ac:dyDescent="0.3">
      <c r="B1601" s="256">
        <f t="shared" si="201"/>
        <v>1580</v>
      </c>
      <c r="C1601" s="404">
        <f t="shared" si="194"/>
        <v>0.48125469807065896</v>
      </c>
      <c r="D1601" s="404">
        <f t="shared" si="195"/>
        <v>0.29720120716027948</v>
      </c>
      <c r="E1601" s="404">
        <f t="shared" si="196"/>
        <v>0.41103017689906346</v>
      </c>
      <c r="F1601" s="404">
        <f t="shared" si="197"/>
        <v>0.43184093548516278</v>
      </c>
      <c r="G1601" s="404">
        <f t="shared" si="198"/>
        <v>0.33722253841775757</v>
      </c>
      <c r="H1601" s="404">
        <f t="shared" si="199"/>
        <v>0.37754829222645547</v>
      </c>
      <c r="I1601" s="404">
        <f t="shared" si="200"/>
        <v>0.30314658480429779</v>
      </c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  <c r="AA1601"/>
      <c r="AB1601"/>
      <c r="AC1601"/>
    </row>
    <row r="1602" spans="2:29" x14ac:dyDescent="0.3">
      <c r="B1602" s="256">
        <f t="shared" si="201"/>
        <v>1581</v>
      </c>
      <c r="C1602" s="404">
        <f t="shared" si="194"/>
        <v>0.4813938142974219</v>
      </c>
      <c r="D1602" s="404">
        <f t="shared" si="195"/>
        <v>0.29727194398011453</v>
      </c>
      <c r="E1602" s="404">
        <f t="shared" si="196"/>
        <v>0.41109782099953196</v>
      </c>
      <c r="F1602" s="404">
        <f t="shared" si="197"/>
        <v>0.43195294696926478</v>
      </c>
      <c r="G1602" s="404">
        <f t="shared" si="198"/>
        <v>0.3373591669511779</v>
      </c>
      <c r="H1602" s="404">
        <f t="shared" si="199"/>
        <v>0.37763390642460198</v>
      </c>
      <c r="I1602" s="404">
        <f t="shared" si="200"/>
        <v>0.30325699159857294</v>
      </c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  <c r="AA1602"/>
      <c r="AB1602"/>
      <c r="AC1602"/>
    </row>
    <row r="1603" spans="2:29" x14ac:dyDescent="0.3">
      <c r="B1603" s="256">
        <f t="shared" si="201"/>
        <v>1582</v>
      </c>
      <c r="C1603" s="404">
        <f t="shared" si="194"/>
        <v>0.48153283494966342</v>
      </c>
      <c r="D1603" s="404">
        <f t="shared" si="195"/>
        <v>0.29734262498915653</v>
      </c>
      <c r="E1603" s="404">
        <f t="shared" si="196"/>
        <v>0.41116540180891986</v>
      </c>
      <c r="F1603" s="404">
        <f t="shared" si="197"/>
        <v>0.43206487485819128</v>
      </c>
      <c r="G1603" s="404">
        <f t="shared" si="198"/>
        <v>0.33749573330299243</v>
      </c>
      <c r="H1603" s="404">
        <f t="shared" si="199"/>
        <v>0.37771945115089345</v>
      </c>
      <c r="I1603" s="404">
        <f t="shared" si="200"/>
        <v>0.30336733911175884</v>
      </c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  <c r="AA1603"/>
      <c r="AB1603"/>
      <c r="AC1603"/>
    </row>
    <row r="1604" spans="2:29" x14ac:dyDescent="0.3">
      <c r="B1604" s="256">
        <f t="shared" si="201"/>
        <v>1583</v>
      </c>
      <c r="C1604" s="404">
        <f t="shared" si="194"/>
        <v>0.48167176012584118</v>
      </c>
      <c r="D1604" s="404">
        <f t="shared" si="195"/>
        <v>0.29741325025343085</v>
      </c>
      <c r="E1604" s="404">
        <f t="shared" si="196"/>
        <v>0.41123291941601287</v>
      </c>
      <c r="F1604" s="404">
        <f t="shared" si="197"/>
        <v>0.43217671924548906</v>
      </c>
      <c r="G1604" s="404">
        <f t="shared" si="198"/>
        <v>0.33763223751564098</v>
      </c>
      <c r="H1604" s="404">
        <f t="shared" si="199"/>
        <v>0.37780492648985514</v>
      </c>
      <c r="I1604" s="404">
        <f t="shared" si="200"/>
        <v>0.30347762739158773</v>
      </c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  <c r="AA1604"/>
      <c r="AB1604"/>
      <c r="AC1604"/>
    </row>
    <row r="1605" spans="2:29" x14ac:dyDescent="0.3">
      <c r="B1605" s="256">
        <f t="shared" si="201"/>
        <v>1584</v>
      </c>
      <c r="C1605" s="404">
        <f t="shared" si="194"/>
        <v>0.48181058992427722</v>
      </c>
      <c r="D1605" s="404">
        <f t="shared" si="195"/>
        <v>0.29748381983885885</v>
      </c>
      <c r="E1605" s="404">
        <f t="shared" si="196"/>
        <v>0.41130037390943086</v>
      </c>
      <c r="F1605" s="404">
        <f t="shared" si="197"/>
        <v>0.43228848022456545</v>
      </c>
      <c r="G1605" s="404">
        <f t="shared" si="198"/>
        <v>0.33776867963152507</v>
      </c>
      <c r="H1605" s="404">
        <f t="shared" si="199"/>
        <v>0.37789033252587534</v>
      </c>
      <c r="I1605" s="404">
        <f t="shared" si="200"/>
        <v>0.30358785648574055</v>
      </c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  <c r="AA1605"/>
      <c r="AB1605"/>
      <c r="AC1605"/>
    </row>
    <row r="1606" spans="2:29" x14ac:dyDescent="0.3">
      <c r="B1606" s="256">
        <f t="shared" si="201"/>
        <v>1585</v>
      </c>
      <c r="C1606" s="404">
        <f t="shared" si="194"/>
        <v>0.48194932444315908</v>
      </c>
      <c r="D1606" s="404">
        <f t="shared" si="195"/>
        <v>0.29755433381125773</v>
      </c>
      <c r="E1606" s="404">
        <f t="shared" si="196"/>
        <v>0.41136776537762781</v>
      </c>
      <c r="F1606" s="404">
        <f t="shared" si="197"/>
        <v>0.43240015788868846</v>
      </c>
      <c r="G1606" s="404">
        <f t="shared" si="198"/>
        <v>0.33790505969300738</v>
      </c>
      <c r="H1606" s="404">
        <f t="shared" si="199"/>
        <v>0.3779756693432057</v>
      </c>
      <c r="I1606" s="404">
        <f t="shared" si="200"/>
        <v>0.30369802644184712</v>
      </c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  <c r="AA1606"/>
      <c r="AB1606"/>
      <c r="AC1606"/>
    </row>
    <row r="1607" spans="2:29" x14ac:dyDescent="0.3">
      <c r="B1607" s="256">
        <f t="shared" si="201"/>
        <v>1586</v>
      </c>
      <c r="C1607" s="404">
        <f t="shared" si="194"/>
        <v>0.48208796378053909</v>
      </c>
      <c r="D1607" s="404">
        <f t="shared" si="195"/>
        <v>0.2976247922363412</v>
      </c>
      <c r="E1607" s="404">
        <f t="shared" si="196"/>
        <v>0.41143509390889277</v>
      </c>
      <c r="F1607" s="404">
        <f t="shared" si="197"/>
        <v>0.43251175233098721</v>
      </c>
      <c r="G1607" s="404">
        <f t="shared" si="198"/>
        <v>0.33804137774241216</v>
      </c>
      <c r="H1607" s="404">
        <f t="shared" si="199"/>
        <v>0.37806093702596111</v>
      </c>
      <c r="I1607" s="404">
        <f t="shared" si="200"/>
        <v>0.30380813730748601</v>
      </c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  <c r="AA1607"/>
      <c r="AB1607"/>
      <c r="AC1607"/>
    </row>
    <row r="1608" spans="2:29" x14ac:dyDescent="0.3">
      <c r="B1608" s="256">
        <f t="shared" si="201"/>
        <v>1587</v>
      </c>
      <c r="C1608" s="404">
        <f t="shared" si="194"/>
        <v>0.48222650803433548</v>
      </c>
      <c r="D1608" s="404">
        <f t="shared" si="195"/>
        <v>0.29769519517971954</v>
      </c>
      <c r="E1608" s="404">
        <f t="shared" si="196"/>
        <v>0.4115023595913499</v>
      </c>
      <c r="F1608" s="404">
        <f t="shared" si="197"/>
        <v>0.43262326364445192</v>
      </c>
      <c r="G1608" s="404">
        <f t="shared" si="198"/>
        <v>0.3381776338220252</v>
      </c>
      <c r="H1608" s="404">
        <f t="shared" si="199"/>
        <v>0.37814613565812033</v>
      </c>
      <c r="I1608" s="404">
        <f t="shared" si="200"/>
        <v>0.30391818913018498</v>
      </c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  <c r="AA1608"/>
      <c r="AB1608"/>
      <c r="AC1608"/>
    </row>
    <row r="1609" spans="2:29" x14ac:dyDescent="0.3">
      <c r="B1609" s="256">
        <f t="shared" si="201"/>
        <v>1588</v>
      </c>
      <c r="C1609" s="404">
        <f t="shared" si="194"/>
        <v>0.48236495730233198</v>
      </c>
      <c r="D1609" s="404">
        <f t="shared" si="195"/>
        <v>0.29776554270689953</v>
      </c>
      <c r="E1609" s="404">
        <f t="shared" si="196"/>
        <v>0.41156956251295873</v>
      </c>
      <c r="F1609" s="404">
        <f t="shared" si="197"/>
        <v>0.43273469192193437</v>
      </c>
      <c r="G1609" s="404">
        <f t="shared" si="198"/>
        <v>0.33831382797409382</v>
      </c>
      <c r="H1609" s="404">
        <f t="shared" si="199"/>
        <v>0.3782312653235263</v>
      </c>
      <c r="I1609" s="404">
        <f t="shared" si="200"/>
        <v>0.30402818195742076</v>
      </c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  <c r="AA1609"/>
      <c r="AB1609"/>
      <c r="AC1609"/>
    </row>
    <row r="1610" spans="2:29" x14ac:dyDescent="0.3">
      <c r="B1610" s="256">
        <f t="shared" si="201"/>
        <v>1589</v>
      </c>
      <c r="C1610" s="404">
        <f t="shared" si="194"/>
        <v>0.48250331168217847</v>
      </c>
      <c r="D1610" s="404">
        <f t="shared" si="195"/>
        <v>0.29783583488328508</v>
      </c>
      <c r="E1610" s="404">
        <f t="shared" si="196"/>
        <v>0.41163670276151498</v>
      </c>
      <c r="F1610" s="404">
        <f t="shared" si="197"/>
        <v>0.43284603725614823</v>
      </c>
      <c r="G1610" s="404">
        <f t="shared" si="198"/>
        <v>0.33844996024082696</v>
      </c>
      <c r="H1610" s="404">
        <f t="shared" si="199"/>
        <v>0.378316326105886</v>
      </c>
      <c r="I1610" s="404">
        <f t="shared" si="200"/>
        <v>0.30413811583661904</v>
      </c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  <c r="AA1610"/>
      <c r="AB1610"/>
      <c r="AC1610"/>
    </row>
    <row r="1611" spans="2:29" x14ac:dyDescent="0.3">
      <c r="B1611" s="256">
        <f t="shared" si="201"/>
        <v>1590</v>
      </c>
      <c r="C1611" s="404">
        <f t="shared" si="194"/>
        <v>0.48264157127139079</v>
      </c>
      <c r="D1611" s="404">
        <f t="shared" si="195"/>
        <v>0.29790607177417694</v>
      </c>
      <c r="E1611" s="404">
        <f t="shared" si="196"/>
        <v>0.41170378042465045</v>
      </c>
      <c r="F1611" s="404">
        <f t="shared" si="197"/>
        <v>0.43295729973966907</v>
      </c>
      <c r="G1611" s="404">
        <f t="shared" si="198"/>
        <v>0.33858603066439524</v>
      </c>
      <c r="H1611" s="404">
        <f t="shared" si="199"/>
        <v>0.37840131808877131</v>
      </c>
      <c r="I1611" s="404">
        <f t="shared" si="200"/>
        <v>0.30424799081515497</v>
      </c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  <c r="AA1611"/>
      <c r="AB1611"/>
      <c r="AC1611"/>
    </row>
    <row r="1612" spans="2:29" x14ac:dyDescent="0.3">
      <c r="B1612" s="256">
        <f t="shared" si="201"/>
        <v>1591</v>
      </c>
      <c r="C1612" s="404">
        <f t="shared" si="194"/>
        <v>0.48277973616735148</v>
      </c>
      <c r="D1612" s="404">
        <f t="shared" si="195"/>
        <v>0.29797625344477352</v>
      </c>
      <c r="E1612" s="404">
        <f t="shared" si="196"/>
        <v>0.41177079558983382</v>
      </c>
      <c r="F1612" s="404">
        <f t="shared" si="197"/>
        <v>0.43306847946493471</v>
      </c>
      <c r="G1612" s="404">
        <f t="shared" si="198"/>
        <v>0.33872203928693084</v>
      </c>
      <c r="H1612" s="404">
        <f t="shared" si="199"/>
        <v>0.37848624135561865</v>
      </c>
      <c r="I1612" s="404">
        <f t="shared" si="200"/>
        <v>0.3043578069403528</v>
      </c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  <c r="AA1612"/>
      <c r="AB1612"/>
      <c r="AC1612"/>
    </row>
    <row r="1613" spans="2:29" x14ac:dyDescent="0.3">
      <c r="B1613" s="256">
        <f t="shared" si="201"/>
        <v>1592</v>
      </c>
      <c r="C1613" s="404">
        <f t="shared" si="194"/>
        <v>0.48291780646730942</v>
      </c>
      <c r="D1613" s="404">
        <f t="shared" si="195"/>
        <v>0.29804637996017053</v>
      </c>
      <c r="E1613" s="404">
        <f t="shared" si="196"/>
        <v>0.41183774834437087</v>
      </c>
      <c r="F1613" s="404">
        <f t="shared" si="197"/>
        <v>0.4331795765242456</v>
      </c>
      <c r="G1613" s="404">
        <f t="shared" si="198"/>
        <v>0.33885798615052787</v>
      </c>
      <c r="H1613" s="404">
        <f t="shared" si="199"/>
        <v>0.37857109598972988</v>
      </c>
      <c r="I1613" s="404">
        <f t="shared" si="200"/>
        <v>0.3044675642594859</v>
      </c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  <c r="AA1613"/>
      <c r="AB1613"/>
      <c r="AC1613"/>
    </row>
    <row r="1614" spans="2:29" x14ac:dyDescent="0.3">
      <c r="B1614" s="256">
        <f t="shared" si="201"/>
        <v>1593</v>
      </c>
      <c r="C1614" s="404">
        <f t="shared" si="194"/>
        <v>0.48305578226838075</v>
      </c>
      <c r="D1614" s="404">
        <f t="shared" si="195"/>
        <v>0.29811645138536141</v>
      </c>
      <c r="E1614" s="404">
        <f t="shared" si="196"/>
        <v>0.41190463877540467</v>
      </c>
      <c r="F1614" s="404">
        <f t="shared" si="197"/>
        <v>0.43329059100976502</v>
      </c>
      <c r="G1614" s="404">
        <f t="shared" si="198"/>
        <v>0.33899387129724212</v>
      </c>
      <c r="H1614" s="404">
        <f t="shared" si="199"/>
        <v>0.37865588207427209</v>
      </c>
      <c r="I1614" s="404">
        <f t="shared" si="200"/>
        <v>0.30457726281977748</v>
      </c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  <c r="AA1614"/>
      <c r="AB1614"/>
      <c r="AC1614"/>
    </row>
    <row r="1615" spans="2:29" x14ac:dyDescent="0.3">
      <c r="B1615" s="256">
        <f t="shared" si="201"/>
        <v>1594</v>
      </c>
      <c r="C1615" s="404">
        <f t="shared" si="194"/>
        <v>0.48319366366754829</v>
      </c>
      <c r="D1615" s="404">
        <f t="shared" si="195"/>
        <v>0.29818646778523766</v>
      </c>
      <c r="E1615" s="404">
        <f t="shared" si="196"/>
        <v>0.41197146696991627</v>
      </c>
      <c r="F1615" s="404">
        <f t="shared" si="197"/>
        <v>0.43340152301351909</v>
      </c>
      <c r="G1615" s="404">
        <f t="shared" si="198"/>
        <v>0.33912969476909111</v>
      </c>
      <c r="H1615" s="404">
        <f t="shared" si="199"/>
        <v>0.37874059969227808</v>
      </c>
      <c r="I1615" s="404">
        <f t="shared" si="200"/>
        <v>0.30468690266839971</v>
      </c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  <c r="AA1615"/>
      <c r="AB1615"/>
      <c r="AC1615"/>
    </row>
    <row r="1616" spans="2:29" x14ac:dyDescent="0.3">
      <c r="B1616" s="256">
        <f t="shared" si="201"/>
        <v>1595</v>
      </c>
      <c r="C1616" s="404">
        <f t="shared" si="194"/>
        <v>0.48333145076166251</v>
      </c>
      <c r="D1616" s="404">
        <f t="shared" si="195"/>
        <v>0.29825642922458878</v>
      </c>
      <c r="E1616" s="404">
        <f t="shared" si="196"/>
        <v>0.41203823301472486</v>
      </c>
      <c r="F1616" s="404">
        <f t="shared" si="197"/>
        <v>0.4335123726273975</v>
      </c>
      <c r="G1616" s="404">
        <f t="shared" si="198"/>
        <v>0.33926545660805446</v>
      </c>
      <c r="H1616" s="404">
        <f t="shared" si="199"/>
        <v>0.3788252489266466</v>
      </c>
      <c r="I1616" s="404">
        <f t="shared" si="200"/>
        <v>0.30479648385247465</v>
      </c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  <c r="AA1616"/>
      <c r="AB1616"/>
      <c r="AC1616"/>
    </row>
    <row r="1617" spans="2:29" x14ac:dyDescent="0.3">
      <c r="B1617" s="256">
        <f t="shared" si="201"/>
        <v>1596</v>
      </c>
      <c r="C1617" s="404">
        <f t="shared" si="194"/>
        <v>0.48346914364744142</v>
      </c>
      <c r="D1617" s="404">
        <f t="shared" si="195"/>
        <v>0.29832633576810258</v>
      </c>
      <c r="E1617" s="404">
        <f t="shared" si="196"/>
        <v>0.41210493699648831</v>
      </c>
      <c r="F1617" s="404">
        <f t="shared" si="197"/>
        <v>0.43362313994315332</v>
      </c>
      <c r="G1617" s="404">
        <f t="shared" si="198"/>
        <v>0.33940115685607353</v>
      </c>
      <c r="H1617" s="404">
        <f t="shared" si="199"/>
        <v>0.37890982986014266</v>
      </c>
      <c r="I1617" s="404">
        <f t="shared" si="200"/>
        <v>0.30490600641907384</v>
      </c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  <c r="AA1617"/>
      <c r="AB1617"/>
      <c r="AC1617"/>
    </row>
    <row r="1618" spans="2:29" x14ac:dyDescent="0.3">
      <c r="B1618" s="256">
        <f t="shared" si="201"/>
        <v>1597</v>
      </c>
      <c r="C1618" s="404">
        <f t="shared" si="194"/>
        <v>0.48360674242147061</v>
      </c>
      <c r="D1618" s="404">
        <f t="shared" si="195"/>
        <v>0.29839618748036556</v>
      </c>
      <c r="E1618" s="404">
        <f t="shared" si="196"/>
        <v>0.41217157900170343</v>
      </c>
      <c r="F1618" s="404">
        <f t="shared" si="197"/>
        <v>0.43373382505240349</v>
      </c>
      <c r="G1618" s="404">
        <f t="shared" si="198"/>
        <v>0.33953679555505162</v>
      </c>
      <c r="H1618" s="404">
        <f t="shared" si="199"/>
        <v>0.37899434257539777</v>
      </c>
      <c r="I1618" s="404">
        <f t="shared" si="200"/>
        <v>0.30501547041521831</v>
      </c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  <c r="AA1618"/>
      <c r="AB1618"/>
      <c r="AC1618"/>
    </row>
    <row r="1619" spans="2:29" x14ac:dyDescent="0.3">
      <c r="B1619" s="256">
        <f t="shared" si="201"/>
        <v>1598</v>
      </c>
      <c r="C1619" s="404">
        <f t="shared" si="194"/>
        <v>0.48374424718020392</v>
      </c>
      <c r="D1619" s="404">
        <f t="shared" si="195"/>
        <v>0.29846598442586275</v>
      </c>
      <c r="E1619" s="404">
        <f t="shared" si="196"/>
        <v>0.41223815911670619</v>
      </c>
      <c r="F1619" s="404">
        <f t="shared" si="197"/>
        <v>0.43384442804662904</v>
      </c>
      <c r="G1619" s="404">
        <f t="shared" si="198"/>
        <v>0.33967237274685408</v>
      </c>
      <c r="H1619" s="404">
        <f t="shared" si="199"/>
        <v>0.37907878715491017</v>
      </c>
      <c r="I1619" s="404">
        <f t="shared" si="200"/>
        <v>0.30512487588787901</v>
      </c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  <c r="AA1619"/>
      <c r="AB1619"/>
      <c r="AC1619"/>
    </row>
    <row r="1620" spans="2:29" x14ac:dyDescent="0.3">
      <c r="B1620" s="256">
        <f t="shared" si="201"/>
        <v>1599</v>
      </c>
      <c r="C1620" s="404">
        <f t="shared" si="194"/>
        <v>0.48388165801996325</v>
      </c>
      <c r="D1620" s="404">
        <f t="shared" si="195"/>
        <v>0.29853572666897821</v>
      </c>
      <c r="E1620" s="404">
        <f t="shared" si="196"/>
        <v>0.41230467742767263</v>
      </c>
      <c r="F1620" s="404">
        <f t="shared" si="197"/>
        <v>0.43395494901717518</v>
      </c>
      <c r="G1620" s="404">
        <f t="shared" si="198"/>
        <v>0.33980788847330839</v>
      </c>
      <c r="H1620" s="404">
        <f t="shared" si="199"/>
        <v>0.37916316368104508</v>
      </c>
      <c r="I1620" s="404">
        <f t="shared" si="200"/>
        <v>0.30523422288397661</v>
      </c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  <c r="AA1620"/>
      <c r="AB1620"/>
      <c r="AC1620"/>
    </row>
    <row r="1621" spans="2:29" x14ac:dyDescent="0.3">
      <c r="B1621" s="256">
        <f t="shared" si="201"/>
        <v>1600</v>
      </c>
      <c r="C1621" s="404">
        <f t="shared" si="194"/>
        <v>0.48401897503693914</v>
      </c>
      <c r="D1621" s="404">
        <f t="shared" si="195"/>
        <v>0.29860541427399506</v>
      </c>
      <c r="E1621" s="404">
        <f t="shared" si="196"/>
        <v>0.41237113402061853</v>
      </c>
      <c r="F1621" s="404">
        <f t="shared" si="197"/>
        <v>0.43406538805525197</v>
      </c>
      <c r="G1621" s="404">
        <f t="shared" si="198"/>
        <v>0.33994334277620397</v>
      </c>
      <c r="H1621" s="404">
        <f t="shared" si="199"/>
        <v>0.37924747223603517</v>
      </c>
      <c r="I1621" s="404">
        <f t="shared" si="200"/>
        <v>0.30534351145038169</v>
      </c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  <c r="AA1621"/>
      <c r="AB1621"/>
      <c r="AC1621"/>
    </row>
    <row r="1622" spans="2:29" x14ac:dyDescent="0.3">
      <c r="B1622" s="256">
        <f t="shared" si="201"/>
        <v>1601</v>
      </c>
      <c r="C1622" s="404">
        <f t="shared" ref="C1622:C1685" si="202">$B1622/($B1622+$C$10+($B1622/$E$10))</f>
        <v>0.48415619832719053</v>
      </c>
      <c r="D1622" s="404">
        <f t="shared" ref="D1622:D1685" si="203">$B1622/($B1622+$C$11+($B1622/$E$11))</f>
        <v>0.29867504730509581</v>
      </c>
      <c r="E1622" s="404">
        <f t="shared" ref="E1622:E1685" si="204">$B1622/($B1622+$C$12+($B1622/$E$12))</f>
        <v>0.41243752898140035</v>
      </c>
      <c r="F1622" s="404">
        <f t="shared" ref="F1622:F1685" si="205">$B1622/($B1622+$C$13+($B1622/$E$13))</f>
        <v>0.43417574525193386</v>
      </c>
      <c r="G1622" s="404">
        <f t="shared" ref="G1622:G1685" si="206">$B1622/($B1622+$C$14+($B1622/$E$14))</f>
        <v>0.34007873569729236</v>
      </c>
      <c r="H1622" s="404">
        <f t="shared" ref="H1622:H1685" si="207">$B1622/($B1622+$C$15+($B1622/$E$15))</f>
        <v>0.37933171290198048</v>
      </c>
      <c r="I1622" s="404">
        <f t="shared" ref="I1622:I1685" si="208">$B1622/($B1622+$C$16+($B1622/$E$16))</f>
        <v>0.30545274163391462</v>
      </c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  <c r="AA1622"/>
      <c r="AB1622"/>
      <c r="AC1622"/>
    </row>
    <row r="1623" spans="2:29" x14ac:dyDescent="0.3">
      <c r="B1623" s="256">
        <f t="shared" si="201"/>
        <v>1602</v>
      </c>
      <c r="C1623" s="404">
        <f t="shared" si="202"/>
        <v>0.48429332798664571</v>
      </c>
      <c r="D1623" s="404">
        <f t="shared" si="203"/>
        <v>0.29874462582636246</v>
      </c>
      <c r="E1623" s="404">
        <f t="shared" si="204"/>
        <v>0.41250386239571535</v>
      </c>
      <c r="F1623" s="404">
        <f t="shared" si="205"/>
        <v>0.43428602069816075</v>
      </c>
      <c r="G1623" s="404">
        <f t="shared" si="206"/>
        <v>0.34021406727828746</v>
      </c>
      <c r="H1623" s="404">
        <f t="shared" si="207"/>
        <v>0.37941588576084906</v>
      </c>
      <c r="I1623" s="404">
        <f t="shared" si="208"/>
        <v>0.30556191348134581</v>
      </c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  <c r="AA1623"/>
      <c r="AB1623"/>
      <c r="AC1623"/>
    </row>
    <row r="1624" spans="2:29" x14ac:dyDescent="0.3">
      <c r="B1624" s="256">
        <f t="shared" si="201"/>
        <v>1603</v>
      </c>
      <c r="C1624" s="404">
        <f t="shared" si="202"/>
        <v>0.48443036411110169</v>
      </c>
      <c r="D1624" s="404">
        <f t="shared" si="203"/>
        <v>0.29881414990177668</v>
      </c>
      <c r="E1624" s="404">
        <f t="shared" si="204"/>
        <v>0.41257013434910178</v>
      </c>
      <c r="F1624" s="404">
        <f t="shared" si="205"/>
        <v>0.4343962144847377</v>
      </c>
      <c r="G1624" s="404">
        <f t="shared" si="206"/>
        <v>0.34034933756086511</v>
      </c>
      <c r="H1624" s="404">
        <f t="shared" si="207"/>
        <v>0.37949999089447695</v>
      </c>
      <c r="I1624" s="404">
        <f t="shared" si="208"/>
        <v>0.30567102703939592</v>
      </c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  <c r="AA1624"/>
      <c r="AB1624"/>
      <c r="AC1624"/>
    </row>
    <row r="1625" spans="2:29" x14ac:dyDescent="0.3">
      <c r="B1625" s="256">
        <f t="shared" si="201"/>
        <v>1604</v>
      </c>
      <c r="C1625" s="404">
        <f t="shared" si="202"/>
        <v>0.48456730679622512</v>
      </c>
      <c r="D1625" s="404">
        <f t="shared" si="203"/>
        <v>0.29888361959521997</v>
      </c>
      <c r="E1625" s="404">
        <f t="shared" si="204"/>
        <v>0.41263634492693974</v>
      </c>
      <c r="F1625" s="404">
        <f t="shared" si="205"/>
        <v>0.43450632670233535</v>
      </c>
      <c r="G1625" s="404">
        <f t="shared" si="206"/>
        <v>0.34048454658666366</v>
      </c>
      <c r="H1625" s="404">
        <f t="shared" si="207"/>
        <v>0.37958402838456856</v>
      </c>
      <c r="I1625" s="404">
        <f t="shared" si="208"/>
        <v>0.30578008235473536</v>
      </c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  <c r="AA1625"/>
      <c r="AB1625"/>
      <c r="AC1625"/>
    </row>
    <row r="1626" spans="2:29" x14ac:dyDescent="0.3">
      <c r="B1626" s="256">
        <f t="shared" si="201"/>
        <v>1605</v>
      </c>
      <c r="C1626" s="404">
        <f t="shared" si="202"/>
        <v>0.48470415613755197</v>
      </c>
      <c r="D1626" s="404">
        <f t="shared" si="203"/>
        <v>0.29895303497047415</v>
      </c>
      <c r="E1626" s="404">
        <f t="shared" si="204"/>
        <v>0.41270249421445104</v>
      </c>
      <c r="F1626" s="404">
        <f t="shared" si="205"/>
        <v>0.43461635744149024</v>
      </c>
      <c r="G1626" s="404">
        <f t="shared" si="206"/>
        <v>0.34061969439728351</v>
      </c>
      <c r="H1626" s="404">
        <f t="shared" si="207"/>
        <v>0.37966799831269699</v>
      </c>
      <c r="I1626" s="404">
        <f t="shared" si="208"/>
        <v>0.30588907947398514</v>
      </c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  <c r="AA1626"/>
      <c r="AB1626"/>
      <c r="AC1626"/>
    </row>
    <row r="1627" spans="2:29" x14ac:dyDescent="0.3">
      <c r="B1627" s="256">
        <f t="shared" ref="B1627:B1690" si="209">B1626+1</f>
        <v>1606</v>
      </c>
      <c r="C1627" s="404">
        <f t="shared" si="202"/>
        <v>0.48484091223048831</v>
      </c>
      <c r="D1627" s="404">
        <f t="shared" si="203"/>
        <v>0.29902239609122122</v>
      </c>
      <c r="E1627" s="404">
        <f t="shared" si="204"/>
        <v>0.41276858229669988</v>
      </c>
      <c r="F1627" s="404">
        <f t="shared" si="205"/>
        <v>0.43472630679260471</v>
      </c>
      <c r="G1627" s="404">
        <f t="shared" si="206"/>
        <v>0.34075478103428763</v>
      </c>
      <c r="H1627" s="404">
        <f t="shared" si="207"/>
        <v>0.37975190076030413</v>
      </c>
      <c r="I1627" s="404">
        <f t="shared" si="208"/>
        <v>0.30599801844371621</v>
      </c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  <c r="AA1627"/>
      <c r="AB1627"/>
      <c r="AC1627"/>
    </row>
    <row r="1628" spans="2:29" x14ac:dyDescent="0.3">
      <c r="B1628" s="256">
        <f t="shared" si="209"/>
        <v>1607</v>
      </c>
      <c r="C1628" s="404">
        <f t="shared" si="202"/>
        <v>0.48497757517030998</v>
      </c>
      <c r="D1628" s="404">
        <f t="shared" si="203"/>
        <v>0.2990917030210436</v>
      </c>
      <c r="E1628" s="404">
        <f t="shared" si="204"/>
        <v>0.41283460925859322</v>
      </c>
      <c r="F1628" s="404">
        <f t="shared" si="205"/>
        <v>0.43483617484594772</v>
      </c>
      <c r="G1628" s="404">
        <f t="shared" si="206"/>
        <v>0.34088980653920126</v>
      </c>
      <c r="H1628" s="404">
        <f t="shared" si="207"/>
        <v>0.37983573580870117</v>
      </c>
      <c r="I1628" s="404">
        <f t="shared" si="208"/>
        <v>0.30610689931044993</v>
      </c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  <c r="AA1628"/>
      <c r="AB1628"/>
      <c r="AC1628"/>
    </row>
    <row r="1629" spans="2:29" x14ac:dyDescent="0.3">
      <c r="B1629" s="256">
        <f t="shared" si="209"/>
        <v>1608</v>
      </c>
      <c r="C1629" s="404">
        <f t="shared" si="202"/>
        <v>0.48511414505216333</v>
      </c>
      <c r="D1629" s="404">
        <f t="shared" si="203"/>
        <v>0.29916095582342456</v>
      </c>
      <c r="E1629" s="404">
        <f t="shared" si="204"/>
        <v>0.41290057518488082</v>
      </c>
      <c r="F1629" s="404">
        <f t="shared" si="205"/>
        <v>0.43494596169165467</v>
      </c>
      <c r="G1629" s="404">
        <f t="shared" si="206"/>
        <v>0.34102477095351208</v>
      </c>
      <c r="H1629" s="404">
        <f t="shared" si="207"/>
        <v>0.37991950353906856</v>
      </c>
      <c r="I1629" s="404">
        <f t="shared" si="208"/>
        <v>0.30621572212065817</v>
      </c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  <c r="AA1629"/>
      <c r="AB1629"/>
      <c r="AC1629"/>
    </row>
    <row r="1630" spans="2:29" x14ac:dyDescent="0.3">
      <c r="B1630" s="256">
        <f t="shared" si="209"/>
        <v>1609</v>
      </c>
      <c r="C1630" s="404">
        <f t="shared" si="202"/>
        <v>0.48525062197106489</v>
      </c>
      <c r="D1630" s="404">
        <f t="shared" si="203"/>
        <v>0.29923015456174806</v>
      </c>
      <c r="E1630" s="404">
        <f t="shared" si="204"/>
        <v>0.41296648016015608</v>
      </c>
      <c r="F1630" s="404">
        <f t="shared" si="205"/>
        <v>0.43505566741972768</v>
      </c>
      <c r="G1630" s="404">
        <f t="shared" si="206"/>
        <v>0.34115967431867017</v>
      </c>
      <c r="H1630" s="404">
        <f t="shared" si="207"/>
        <v>0.38000320403245652</v>
      </c>
      <c r="I1630" s="404">
        <f t="shared" si="208"/>
        <v>0.30632448692076303</v>
      </c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  <c r="AA1630"/>
      <c r="AB1630"/>
      <c r="AC1630"/>
    </row>
    <row r="1631" spans="2:29" x14ac:dyDescent="0.3">
      <c r="B1631" s="256">
        <f t="shared" si="209"/>
        <v>1610</v>
      </c>
      <c r="C1631" s="404">
        <f t="shared" si="202"/>
        <v>0.4853870060219021</v>
      </c>
      <c r="D1631" s="404">
        <f t="shared" si="203"/>
        <v>0.29929929929929927</v>
      </c>
      <c r="E1631" s="404">
        <f t="shared" si="204"/>
        <v>0.41303232426885583</v>
      </c>
      <c r="F1631" s="404">
        <f t="shared" si="205"/>
        <v>0.43516529212003602</v>
      </c>
      <c r="G1631" s="404">
        <f t="shared" si="206"/>
        <v>0.34129451667608823</v>
      </c>
      <c r="H1631" s="404">
        <f t="shared" si="207"/>
        <v>0.38008683736978521</v>
      </c>
      <c r="I1631" s="404">
        <f t="shared" si="208"/>
        <v>0.3064331937571374</v>
      </c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  <c r="AA1631"/>
      <c r="AB1631"/>
      <c r="AC1631"/>
    </row>
    <row r="1632" spans="2:29" x14ac:dyDescent="0.3">
      <c r="B1632" s="256">
        <f t="shared" si="209"/>
        <v>1611</v>
      </c>
      <c r="C1632" s="404">
        <f t="shared" si="202"/>
        <v>0.48552329729943311</v>
      </c>
      <c r="D1632" s="404">
        <f t="shared" si="203"/>
        <v>0.29936839009926469</v>
      </c>
      <c r="E1632" s="404">
        <f t="shared" si="204"/>
        <v>0.41309810759526128</v>
      </c>
      <c r="F1632" s="404">
        <f t="shared" si="205"/>
        <v>0.43527483588231625</v>
      </c>
      <c r="G1632" s="404">
        <f t="shared" si="206"/>
        <v>0.34142929806714145</v>
      </c>
      <c r="H1632" s="404">
        <f t="shared" si="207"/>
        <v>0.38017040363184501</v>
      </c>
      <c r="I1632" s="404">
        <f t="shared" si="208"/>
        <v>0.30654184267610463</v>
      </c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  <c r="AA1632"/>
      <c r="AB1632"/>
      <c r="AC1632"/>
    </row>
    <row r="1633" spans="2:29" x14ac:dyDescent="0.3">
      <c r="B1633" s="256">
        <f t="shared" si="209"/>
        <v>1612</v>
      </c>
      <c r="C1633" s="404">
        <f t="shared" si="202"/>
        <v>0.48565949589828739</v>
      </c>
      <c r="D1633" s="404">
        <f t="shared" si="203"/>
        <v>0.29943742702473197</v>
      </c>
      <c r="E1633" s="404">
        <f t="shared" si="204"/>
        <v>0.41316383022349806</v>
      </c>
      <c r="F1633" s="404">
        <f t="shared" si="205"/>
        <v>0.43538429879617246</v>
      </c>
      <c r="G1633" s="404">
        <f t="shared" si="206"/>
        <v>0.34156401853316765</v>
      </c>
      <c r="H1633" s="404">
        <f t="shared" si="207"/>
        <v>0.38025390289929667</v>
      </c>
      <c r="I1633" s="404">
        <f t="shared" si="208"/>
        <v>0.30665043372393852</v>
      </c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  <c r="AA1633"/>
      <c r="AB1633"/>
      <c r="AC1633"/>
    </row>
    <row r="1634" spans="2:29" x14ac:dyDescent="0.3">
      <c r="B1634" s="256">
        <f t="shared" si="209"/>
        <v>1613</v>
      </c>
      <c r="C1634" s="404">
        <f t="shared" si="202"/>
        <v>0.48579560191296578</v>
      </c>
      <c r="D1634" s="404">
        <f t="shared" si="203"/>
        <v>0.29950641013869084</v>
      </c>
      <c r="E1634" s="404">
        <f t="shared" si="204"/>
        <v>0.41322949223753652</v>
      </c>
      <c r="F1634" s="404">
        <f t="shared" si="205"/>
        <v>0.43549368095107643</v>
      </c>
      <c r="G1634" s="404">
        <f t="shared" si="206"/>
        <v>0.34169867811546717</v>
      </c>
      <c r="H1634" s="404">
        <f t="shared" si="207"/>
        <v>0.38033733525267166</v>
      </c>
      <c r="I1634" s="404">
        <f t="shared" si="208"/>
        <v>0.30675896694686394</v>
      </c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  <c r="AA1634"/>
      <c r="AB1634"/>
      <c r="AC1634"/>
    </row>
    <row r="1635" spans="2:29" x14ac:dyDescent="0.3">
      <c r="B1635" s="256">
        <f t="shared" si="209"/>
        <v>1614</v>
      </c>
      <c r="C1635" s="404">
        <f t="shared" si="202"/>
        <v>0.48593161543784041</v>
      </c>
      <c r="D1635" s="404">
        <f t="shared" si="203"/>
        <v>0.29957533950403242</v>
      </c>
      <c r="E1635" s="404">
        <f t="shared" si="204"/>
        <v>0.41329509372119227</v>
      </c>
      <c r="F1635" s="404">
        <f t="shared" si="205"/>
        <v>0.43560298243636814</v>
      </c>
      <c r="G1635" s="404">
        <f t="shared" si="206"/>
        <v>0.34183327685530324</v>
      </c>
      <c r="H1635" s="404">
        <f t="shared" si="207"/>
        <v>0.38042070077237261</v>
      </c>
      <c r="I1635" s="404">
        <f t="shared" si="208"/>
        <v>0.30686744239105634</v>
      </c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  <c r="AA1635"/>
      <c r="AB1635"/>
      <c r="AC1635"/>
    </row>
    <row r="1636" spans="2:29" x14ac:dyDescent="0.3">
      <c r="B1636" s="256">
        <f t="shared" si="209"/>
        <v>1615</v>
      </c>
      <c r="C1636" s="404">
        <f t="shared" si="202"/>
        <v>0.48606753656715551</v>
      </c>
      <c r="D1636" s="404">
        <f t="shared" si="203"/>
        <v>0.29964421518355028</v>
      </c>
      <c r="E1636" s="404">
        <f t="shared" si="204"/>
        <v>0.41336063475812646</v>
      </c>
      <c r="F1636" s="404">
        <f t="shared" si="205"/>
        <v>0.43571220334125577</v>
      </c>
      <c r="G1636" s="404">
        <f t="shared" si="206"/>
        <v>0.3419678147939017</v>
      </c>
      <c r="H1636" s="404">
        <f t="shared" si="207"/>
        <v>0.3805039995386732</v>
      </c>
      <c r="I1636" s="404">
        <f t="shared" si="208"/>
        <v>0.30697586010264211</v>
      </c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  <c r="AA1636"/>
      <c r="AB1636"/>
      <c r="AC1636"/>
    </row>
    <row r="1637" spans="2:29" x14ac:dyDescent="0.3">
      <c r="B1637" s="256">
        <f t="shared" si="209"/>
        <v>1616</v>
      </c>
      <c r="C1637" s="404">
        <f t="shared" si="202"/>
        <v>0.48620336539502707</v>
      </c>
      <c r="D1637" s="404">
        <f t="shared" si="203"/>
        <v>0.29971303723994003</v>
      </c>
      <c r="E1637" s="404">
        <f t="shared" si="204"/>
        <v>0.4134261154318461</v>
      </c>
      <c r="F1637" s="404">
        <f t="shared" si="205"/>
        <v>0.4358213437548159</v>
      </c>
      <c r="G1637" s="404">
        <f t="shared" si="206"/>
        <v>0.34210229197245118</v>
      </c>
      <c r="H1637" s="404">
        <f t="shared" si="207"/>
        <v>0.3805872316317187</v>
      </c>
      <c r="I1637" s="404">
        <f t="shared" si="208"/>
        <v>0.30708422012769843</v>
      </c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  <c r="AA1637"/>
      <c r="AB1637"/>
      <c r="AC1637"/>
    </row>
    <row r="1638" spans="2:29" x14ac:dyDescent="0.3">
      <c r="B1638" s="256">
        <f t="shared" si="209"/>
        <v>1617</v>
      </c>
      <c r="C1638" s="404">
        <f t="shared" si="202"/>
        <v>0.48633910201544345</v>
      </c>
      <c r="D1638" s="404">
        <f t="shared" si="203"/>
        <v>0.29978180573579954</v>
      </c>
      <c r="E1638" s="404">
        <f t="shared" si="204"/>
        <v>0.41349153582570453</v>
      </c>
      <c r="F1638" s="404">
        <f t="shared" si="205"/>
        <v>0.43593040376599407</v>
      </c>
      <c r="G1638" s="404">
        <f t="shared" si="206"/>
        <v>0.34223670843210291</v>
      </c>
      <c r="H1638" s="404">
        <f t="shared" si="207"/>
        <v>0.38067039713152606</v>
      </c>
      <c r="I1638" s="404">
        <f t="shared" si="208"/>
        <v>0.30719252251225349</v>
      </c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  <c r="AA1638"/>
      <c r="AB1638"/>
      <c r="AC1638"/>
    </row>
    <row r="1639" spans="2:29" x14ac:dyDescent="0.3">
      <c r="B1639" s="256">
        <f t="shared" si="209"/>
        <v>1618</v>
      </c>
      <c r="C1639" s="404">
        <f t="shared" si="202"/>
        <v>0.48647474652226536</v>
      </c>
      <c r="D1639" s="404">
        <f t="shared" si="203"/>
        <v>0.29985052073362961</v>
      </c>
      <c r="E1639" s="404">
        <f t="shared" si="204"/>
        <v>0.41355689602290152</v>
      </c>
      <c r="F1639" s="404">
        <f t="shared" si="205"/>
        <v>0.4360393834636046</v>
      </c>
      <c r="G1639" s="404">
        <f t="shared" si="206"/>
        <v>0.34237106421397134</v>
      </c>
      <c r="H1639" s="404">
        <f t="shared" si="207"/>
        <v>0.38075349611798431</v>
      </c>
      <c r="I1639" s="404">
        <f t="shared" si="208"/>
        <v>0.30730076730228673</v>
      </c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  <c r="AA1639"/>
      <c r="AB1639"/>
      <c r="AC1639"/>
    </row>
    <row r="1640" spans="2:29" x14ac:dyDescent="0.3">
      <c r="B1640" s="256">
        <f t="shared" si="209"/>
        <v>1619</v>
      </c>
      <c r="C1640" s="404">
        <f t="shared" si="202"/>
        <v>0.48661029900922625</v>
      </c>
      <c r="D1640" s="404">
        <f t="shared" si="203"/>
        <v>0.29991918229583353</v>
      </c>
      <c r="E1640" s="404">
        <f t="shared" si="204"/>
        <v>0.4136221961064841</v>
      </c>
      <c r="F1640" s="404">
        <f t="shared" si="205"/>
        <v>0.43614828293633134</v>
      </c>
      <c r="G1640" s="404">
        <f t="shared" si="206"/>
        <v>0.34250535935913345</v>
      </c>
      <c r="H1640" s="404">
        <f t="shared" si="207"/>
        <v>0.38083652867085477</v>
      </c>
      <c r="I1640" s="404">
        <f t="shared" si="208"/>
        <v>0.30740895454372841</v>
      </c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  <c r="AA1640"/>
      <c r="AB1640"/>
      <c r="AC1640"/>
    </row>
    <row r="1641" spans="2:29" x14ac:dyDescent="0.3">
      <c r="B1641" s="256">
        <f t="shared" si="209"/>
        <v>1620</v>
      </c>
      <c r="C1641" s="404">
        <f t="shared" si="202"/>
        <v>0.48674575956993232</v>
      </c>
      <c r="D1641" s="404">
        <f t="shared" si="203"/>
        <v>0.29998779048471774</v>
      </c>
      <c r="E1641" s="404">
        <f t="shared" si="204"/>
        <v>0.41368743615934628</v>
      </c>
      <c r="F1641" s="404">
        <f t="shared" si="205"/>
        <v>0.43625710227272729</v>
      </c>
      <c r="G1641" s="404">
        <f t="shared" si="206"/>
        <v>0.34263959390862941</v>
      </c>
      <c r="H1641" s="404">
        <f t="shared" si="207"/>
        <v>0.38091949486977106</v>
      </c>
      <c r="I1641" s="404">
        <f t="shared" si="208"/>
        <v>0.30751708428246016</v>
      </c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  <c r="AA1641"/>
      <c r="AB1641"/>
      <c r="AC1641"/>
    </row>
    <row r="1642" spans="2:29" x14ac:dyDescent="0.3">
      <c r="B1642" s="256">
        <f t="shared" si="209"/>
        <v>1621</v>
      </c>
      <c r="C1642" s="404">
        <f t="shared" si="202"/>
        <v>0.48688112829786301</v>
      </c>
      <c r="D1642" s="404">
        <f t="shared" si="203"/>
        <v>0.30005634536249187</v>
      </c>
      <c r="E1642" s="404">
        <f t="shared" si="204"/>
        <v>0.41375261626422993</v>
      </c>
      <c r="F1642" s="404">
        <f t="shared" si="205"/>
        <v>0.43636584156121533</v>
      </c>
      <c r="G1642" s="404">
        <f t="shared" si="206"/>
        <v>0.34277376790346226</v>
      </c>
      <c r="H1642" s="404">
        <f t="shared" si="207"/>
        <v>0.38100239479424003</v>
      </c>
      <c r="I1642" s="404">
        <f t="shared" si="208"/>
        <v>0.30762515656431472</v>
      </c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  <c r="AA1642"/>
      <c r="AB1642"/>
      <c r="AC1642"/>
    </row>
    <row r="1643" spans="2:29" x14ac:dyDescent="0.3">
      <c r="B1643" s="256">
        <f t="shared" si="209"/>
        <v>1622</v>
      </c>
      <c r="C1643" s="404">
        <f t="shared" si="202"/>
        <v>0.4870164052863708</v>
      </c>
      <c r="D1643" s="404">
        <f t="shared" si="203"/>
        <v>0.3001248469912689</v>
      </c>
      <c r="E1643" s="404">
        <f t="shared" si="204"/>
        <v>0.41381773650372489</v>
      </c>
      <c r="F1643" s="404">
        <f t="shared" si="205"/>
        <v>0.43647450089008838</v>
      </c>
      <c r="G1643" s="404">
        <f t="shared" si="206"/>
        <v>0.34290788138459805</v>
      </c>
      <c r="H1643" s="404">
        <f t="shared" si="207"/>
        <v>0.38108522852364096</v>
      </c>
      <c r="I1643" s="404">
        <f t="shared" si="208"/>
        <v>0.30773317143507628</v>
      </c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  <c r="AA1643"/>
      <c r="AB1643"/>
      <c r="AC1643"/>
    </row>
    <row r="1644" spans="2:29" x14ac:dyDescent="0.3">
      <c r="B1644" s="256">
        <f t="shared" si="209"/>
        <v>1623</v>
      </c>
      <c r="C1644" s="404">
        <f t="shared" si="202"/>
        <v>0.48715159062868202</v>
      </c>
      <c r="D1644" s="404">
        <f t="shared" si="203"/>
        <v>0.30019329543306511</v>
      </c>
      <c r="E1644" s="404">
        <f t="shared" si="204"/>
        <v>0.41388279696026931</v>
      </c>
      <c r="F1644" s="404">
        <f t="shared" si="205"/>
        <v>0.43658308034750942</v>
      </c>
      <c r="G1644" s="404">
        <f t="shared" si="206"/>
        <v>0.34304193439296587</v>
      </c>
      <c r="H1644" s="404">
        <f t="shared" si="207"/>
        <v>0.38116799613722702</v>
      </c>
      <c r="I1644" s="404">
        <f t="shared" si="208"/>
        <v>0.30784112894048027</v>
      </c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  <c r="AA1644"/>
      <c r="AB1644"/>
      <c r="AC1644"/>
    </row>
    <row r="1645" spans="2:29" x14ac:dyDescent="0.3">
      <c r="B1645" s="256">
        <f t="shared" si="209"/>
        <v>1624</v>
      </c>
      <c r="C1645" s="404">
        <f t="shared" si="202"/>
        <v>0.48728668441789647</v>
      </c>
      <c r="D1645" s="404">
        <f t="shared" si="203"/>
        <v>0.30026169074980086</v>
      </c>
      <c r="E1645" s="404">
        <f t="shared" si="204"/>
        <v>0.41394779771615009</v>
      </c>
      <c r="F1645" s="404">
        <f t="shared" si="205"/>
        <v>0.43669158002151187</v>
      </c>
      <c r="G1645" s="404">
        <f t="shared" si="206"/>
        <v>0.34317592696945792</v>
      </c>
      <c r="H1645" s="404">
        <f t="shared" si="207"/>
        <v>0.38125069771412429</v>
      </c>
      <c r="I1645" s="404">
        <f t="shared" si="208"/>
        <v>0.30794902912621358</v>
      </c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  <c r="AA1645"/>
      <c r="AB1645"/>
      <c r="AC1645"/>
    </row>
    <row r="1646" spans="2:29" x14ac:dyDescent="0.3">
      <c r="B1646" s="256">
        <f t="shared" si="209"/>
        <v>1625</v>
      </c>
      <c r="C1646" s="404">
        <f t="shared" si="202"/>
        <v>0.48742168674698799</v>
      </c>
      <c r="D1646" s="404">
        <f t="shared" si="203"/>
        <v>0.30033003300330036</v>
      </c>
      <c r="E1646" s="404">
        <f t="shared" si="204"/>
        <v>0.4140127388535032</v>
      </c>
      <c r="F1646" s="404">
        <f t="shared" si="205"/>
        <v>0.43679999999999997</v>
      </c>
      <c r="G1646" s="404">
        <f t="shared" si="206"/>
        <v>0.34330985915492962</v>
      </c>
      <c r="H1646" s="404">
        <f t="shared" si="207"/>
        <v>0.38133333333333336</v>
      </c>
      <c r="I1646" s="404">
        <f t="shared" si="208"/>
        <v>0.30805687203791471</v>
      </c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  <c r="AA1646"/>
      <c r="AB1646"/>
      <c r="AC1646"/>
    </row>
    <row r="1647" spans="2:29" x14ac:dyDescent="0.3">
      <c r="B1647" s="256">
        <f t="shared" si="209"/>
        <v>1626</v>
      </c>
      <c r="C1647" s="404">
        <f t="shared" si="202"/>
        <v>0.4875565977088045</v>
      </c>
      <c r="D1647" s="404">
        <f t="shared" si="203"/>
        <v>0.30039832225529167</v>
      </c>
      <c r="E1647" s="404">
        <f t="shared" si="204"/>
        <v>0.4140776204543139</v>
      </c>
      <c r="F1647" s="404">
        <f t="shared" si="205"/>
        <v>0.43690834037074877</v>
      </c>
      <c r="G1647" s="404">
        <f t="shared" si="206"/>
        <v>0.34344373099019943</v>
      </c>
      <c r="H1647" s="404">
        <f t="shared" si="207"/>
        <v>0.38141590307372808</v>
      </c>
      <c r="I1647" s="404">
        <f t="shared" si="208"/>
        <v>0.30816465772117357</v>
      </c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  <c r="AA1647"/>
      <c r="AB1647"/>
      <c r="AC1647"/>
    </row>
    <row r="1648" spans="2:29" x14ac:dyDescent="0.3">
      <c r="B1648" s="256">
        <f t="shared" si="209"/>
        <v>1627</v>
      </c>
      <c r="C1648" s="404">
        <f t="shared" si="202"/>
        <v>0.48769141739606847</v>
      </c>
      <c r="D1648" s="404">
        <f t="shared" si="203"/>
        <v>0.3004665585674075</v>
      </c>
      <c r="E1648" s="404">
        <f t="shared" si="204"/>
        <v>0.41414244260041744</v>
      </c>
      <c r="F1648" s="404">
        <f t="shared" si="205"/>
        <v>0.4370166012214044</v>
      </c>
      <c r="G1648" s="404">
        <f t="shared" si="206"/>
        <v>0.34357754251604916</v>
      </c>
      <c r="H1648" s="404">
        <f t="shared" si="207"/>
        <v>0.38149840701405735</v>
      </c>
      <c r="I1648" s="404">
        <f t="shared" si="208"/>
        <v>0.30827238622153169</v>
      </c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  <c r="AA1648"/>
      <c r="AB1648"/>
      <c r="AC1648"/>
    </row>
    <row r="1649" spans="2:29" x14ac:dyDescent="0.3">
      <c r="B1649" s="256">
        <f t="shared" si="209"/>
        <v>1628</v>
      </c>
      <c r="C1649" s="404">
        <f t="shared" si="202"/>
        <v>0.48782614590137668</v>
      </c>
      <c r="D1649" s="404">
        <f t="shared" si="203"/>
        <v>0.30053474200118474</v>
      </c>
      <c r="E1649" s="404">
        <f t="shared" si="204"/>
        <v>0.41420720537349887</v>
      </c>
      <c r="F1649" s="404">
        <f t="shared" si="205"/>
        <v>0.43712478263948445</v>
      </c>
      <c r="G1649" s="404">
        <f t="shared" si="206"/>
        <v>0.34371129377322368</v>
      </c>
      <c r="H1649" s="404">
        <f t="shared" si="207"/>
        <v>0.38158084523294383</v>
      </c>
      <c r="I1649" s="404">
        <f t="shared" si="208"/>
        <v>0.3083800575844825</v>
      </c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  <c r="AA1649"/>
      <c r="AB1649"/>
      <c r="AC1649"/>
    </row>
    <row r="1650" spans="2:29" x14ac:dyDescent="0.3">
      <c r="B1650" s="256">
        <f t="shared" si="209"/>
        <v>1629</v>
      </c>
      <c r="C1650" s="404">
        <f t="shared" si="202"/>
        <v>0.487960783317201</v>
      </c>
      <c r="D1650" s="404">
        <f t="shared" si="203"/>
        <v>0.30060287261806506</v>
      </c>
      <c r="E1650" s="404">
        <f t="shared" si="204"/>
        <v>0.41427190885509385</v>
      </c>
      <c r="F1650" s="404">
        <f t="shared" si="205"/>
        <v>0.43723288471237826</v>
      </c>
      <c r="G1650" s="404">
        <f t="shared" si="206"/>
        <v>0.34384498480243159</v>
      </c>
      <c r="H1650" s="404">
        <f t="shared" si="207"/>
        <v>0.38166321780888579</v>
      </c>
      <c r="I1650" s="404">
        <f t="shared" si="208"/>
        <v>0.30848767185547094</v>
      </c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  <c r="AA1650"/>
      <c r="AB1650"/>
      <c r="AC1650"/>
    </row>
    <row r="1651" spans="2:29" x14ac:dyDescent="0.3">
      <c r="B1651" s="256">
        <f t="shared" si="209"/>
        <v>1630</v>
      </c>
      <c r="C1651" s="404">
        <f t="shared" si="202"/>
        <v>0.48809532973588798</v>
      </c>
      <c r="D1651" s="404">
        <f t="shared" si="203"/>
        <v>0.30067095047939513</v>
      </c>
      <c r="E1651" s="404">
        <f t="shared" si="204"/>
        <v>0.41433655312658874</v>
      </c>
      <c r="F1651" s="404">
        <f t="shared" si="205"/>
        <v>0.43734090752734672</v>
      </c>
      <c r="G1651" s="404">
        <f t="shared" si="206"/>
        <v>0.3439786156443444</v>
      </c>
      <c r="H1651" s="404">
        <f t="shared" si="207"/>
        <v>0.38174552482025575</v>
      </c>
      <c r="I1651" s="404">
        <f t="shared" si="208"/>
        <v>0.30859522907989401</v>
      </c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  <c r="AA1651"/>
      <c r="AB1651"/>
      <c r="AC1651"/>
    </row>
    <row r="1652" spans="2:29" x14ac:dyDescent="0.3">
      <c r="B1652" s="256">
        <f t="shared" si="209"/>
        <v>1631</v>
      </c>
      <c r="C1652" s="404">
        <f t="shared" si="202"/>
        <v>0.48822978524965971</v>
      </c>
      <c r="D1652" s="404">
        <f t="shared" si="203"/>
        <v>0.30073897564642638</v>
      </c>
      <c r="E1652" s="404">
        <f t="shared" si="204"/>
        <v>0.41440113826922098</v>
      </c>
      <c r="F1652" s="404">
        <f t="shared" si="205"/>
        <v>0.4374488511715231</v>
      </c>
      <c r="G1652" s="404">
        <f t="shared" si="206"/>
        <v>0.34411218633959717</v>
      </c>
      <c r="H1652" s="404">
        <f t="shared" si="207"/>
        <v>0.38182776634530224</v>
      </c>
      <c r="I1652" s="404">
        <f t="shared" si="208"/>
        <v>0.30870272930310028</v>
      </c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  <c r="AA1652"/>
      <c r="AB1652"/>
      <c r="AC1652"/>
    </row>
    <row r="1653" spans="2:29" x14ac:dyDescent="0.3">
      <c r="B1653" s="256">
        <f t="shared" si="209"/>
        <v>1632</v>
      </c>
      <c r="C1653" s="404">
        <f t="shared" si="202"/>
        <v>0.48836414995061339</v>
      </c>
      <c r="D1653" s="404">
        <f t="shared" si="203"/>
        <v>0.30080694818031567</v>
      </c>
      <c r="E1653" s="404">
        <f t="shared" si="204"/>
        <v>0.41446566436407967</v>
      </c>
      <c r="F1653" s="404">
        <f t="shared" si="205"/>
        <v>0.43755671573191279</v>
      </c>
      <c r="G1653" s="404">
        <f t="shared" si="206"/>
        <v>0.34424569692878837</v>
      </c>
      <c r="H1653" s="404">
        <f t="shared" si="207"/>
        <v>0.38190994246214871</v>
      </c>
      <c r="I1653" s="404">
        <f t="shared" si="208"/>
        <v>0.30881017257039056</v>
      </c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  <c r="AA1653"/>
      <c r="AB1653"/>
      <c r="AC1653"/>
    </row>
    <row r="1654" spans="2:29" x14ac:dyDescent="0.3">
      <c r="B1654" s="256">
        <f t="shared" si="209"/>
        <v>1633</v>
      </c>
      <c r="C1654" s="404">
        <f t="shared" si="202"/>
        <v>0.48849842393072213</v>
      </c>
      <c r="D1654" s="404">
        <f t="shared" si="203"/>
        <v>0.30087486814212505</v>
      </c>
      <c r="E1654" s="404">
        <f t="shared" si="204"/>
        <v>0.41453013149210538</v>
      </c>
      <c r="F1654" s="404">
        <f t="shared" si="205"/>
        <v>0.43766450129539397</v>
      </c>
      <c r="G1654" s="404">
        <f t="shared" si="206"/>
        <v>0.34437914745248005</v>
      </c>
      <c r="H1654" s="404">
        <f t="shared" si="207"/>
        <v>0.38199205324879487</v>
      </c>
      <c r="I1654" s="404">
        <f t="shared" si="208"/>
        <v>0.30891755892701755</v>
      </c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  <c r="AA1654"/>
      <c r="AB1654"/>
      <c r="AC1654"/>
    </row>
    <row r="1655" spans="2:29" x14ac:dyDescent="0.3">
      <c r="B1655" s="256">
        <f t="shared" si="209"/>
        <v>1634</v>
      </c>
      <c r="C1655" s="404">
        <f t="shared" si="202"/>
        <v>0.48863260728183477</v>
      </c>
      <c r="D1655" s="404">
        <f t="shared" si="203"/>
        <v>0.30094273559282242</v>
      </c>
      <c r="E1655" s="404">
        <f t="shared" si="204"/>
        <v>0.41459453973409116</v>
      </c>
      <c r="F1655" s="404">
        <f t="shared" si="205"/>
        <v>0.43777220794871746</v>
      </c>
      <c r="G1655" s="404">
        <f t="shared" si="206"/>
        <v>0.34451253795119757</v>
      </c>
      <c r="H1655" s="404">
        <f t="shared" si="207"/>
        <v>0.38207409878311599</v>
      </c>
      <c r="I1655" s="404">
        <f t="shared" si="208"/>
        <v>0.30902488841818593</v>
      </c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  <c r="AA1655"/>
      <c r="AB1655"/>
      <c r="AC1655"/>
    </row>
    <row r="1656" spans="2:29" x14ac:dyDescent="0.3">
      <c r="B1656" s="256">
        <f t="shared" si="209"/>
        <v>1635</v>
      </c>
      <c r="C1656" s="404">
        <f t="shared" si="202"/>
        <v>0.48876670009567613</v>
      </c>
      <c r="D1656" s="404">
        <f t="shared" si="203"/>
        <v>0.30101055059328119</v>
      </c>
      <c r="E1656" s="404">
        <f t="shared" si="204"/>
        <v>0.41465888917068222</v>
      </c>
      <c r="F1656" s="404">
        <f t="shared" si="205"/>
        <v>0.43787983577850698</v>
      </c>
      <c r="G1656" s="404">
        <f t="shared" si="206"/>
        <v>0.34464586846542999</v>
      </c>
      <c r="H1656" s="404">
        <f t="shared" si="207"/>
        <v>0.3821560791428642</v>
      </c>
      <c r="I1656" s="404">
        <f t="shared" si="208"/>
        <v>0.30913216108905273</v>
      </c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  <c r="AA1656"/>
      <c r="AB1656"/>
      <c r="AC1656"/>
    </row>
    <row r="1657" spans="2:29" x14ac:dyDescent="0.3">
      <c r="B1657" s="256">
        <f t="shared" si="209"/>
        <v>1636</v>
      </c>
      <c r="C1657" s="404">
        <f t="shared" si="202"/>
        <v>0.48890070246384743</v>
      </c>
      <c r="D1657" s="404">
        <f t="shared" si="203"/>
        <v>0.30107831320428091</v>
      </c>
      <c r="E1657" s="404">
        <f t="shared" si="204"/>
        <v>0.41472317988237678</v>
      </c>
      <c r="F1657" s="404">
        <f t="shared" si="205"/>
        <v>0.43798738487125982</v>
      </c>
      <c r="G1657" s="404">
        <f t="shared" si="206"/>
        <v>0.34477913903563001</v>
      </c>
      <c r="H1657" s="404">
        <f t="shared" si="207"/>
        <v>0.38223799440566747</v>
      </c>
      <c r="I1657" s="404">
        <f t="shared" si="208"/>
        <v>0.30923937698472709</v>
      </c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  <c r="AA1657"/>
      <c r="AB1657"/>
      <c r="AC1657"/>
    </row>
    <row r="1658" spans="2:29" x14ac:dyDescent="0.3">
      <c r="B1658" s="256">
        <f t="shared" si="209"/>
        <v>1637</v>
      </c>
      <c r="C1658" s="404">
        <f t="shared" si="202"/>
        <v>0.48903461447782615</v>
      </c>
      <c r="D1658" s="404">
        <f t="shared" si="203"/>
        <v>0.3011460234865071</v>
      </c>
      <c r="E1658" s="404">
        <f t="shared" si="204"/>
        <v>0.41478741194952617</v>
      </c>
      <c r="F1658" s="404">
        <f t="shared" si="205"/>
        <v>0.43809485531334647</v>
      </c>
      <c r="G1658" s="404">
        <f t="shared" si="206"/>
        <v>0.34491234970221374</v>
      </c>
      <c r="H1658" s="404">
        <f t="shared" si="207"/>
        <v>0.38231984464903129</v>
      </c>
      <c r="I1658" s="404">
        <f t="shared" si="208"/>
        <v>0.30934653615027025</v>
      </c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  <c r="AA1658"/>
      <c r="AB1658"/>
      <c r="AC1658"/>
    </row>
    <row r="1659" spans="2:29" x14ac:dyDescent="0.3">
      <c r="B1659" s="256">
        <f t="shared" si="209"/>
        <v>1638</v>
      </c>
      <c r="C1659" s="404">
        <f t="shared" si="202"/>
        <v>0.48916843622896677</v>
      </c>
      <c r="D1659" s="404">
        <f t="shared" si="203"/>
        <v>0.30121368150055167</v>
      </c>
      <c r="E1659" s="404">
        <f t="shared" si="204"/>
        <v>0.41485158545233514</v>
      </c>
      <c r="F1659" s="404">
        <f t="shared" si="205"/>
        <v>0.43820224719101125</v>
      </c>
      <c r="G1659" s="404">
        <f t="shared" si="206"/>
        <v>0.34504550050556121</v>
      </c>
      <c r="H1659" s="404">
        <f t="shared" si="207"/>
        <v>0.38240162995033739</v>
      </c>
      <c r="I1659" s="404">
        <f t="shared" si="208"/>
        <v>0.30945363863069597</v>
      </c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  <c r="AA1659"/>
      <c r="AB1659"/>
      <c r="AC1659"/>
    </row>
    <row r="1660" spans="2:29" x14ac:dyDescent="0.3">
      <c r="B1660" s="256">
        <f t="shared" si="209"/>
        <v>1639</v>
      </c>
      <c r="C1660" s="404">
        <f t="shared" si="202"/>
        <v>0.48930216780850039</v>
      </c>
      <c r="D1660" s="404">
        <f t="shared" si="203"/>
        <v>0.30128128730691306</v>
      </c>
      <c r="E1660" s="404">
        <f t="shared" si="204"/>
        <v>0.41491570047086224</v>
      </c>
      <c r="F1660" s="404">
        <f t="shared" si="205"/>
        <v>0.43830956059037252</v>
      </c>
      <c r="G1660" s="404">
        <f t="shared" si="206"/>
        <v>0.34517859148601598</v>
      </c>
      <c r="H1660" s="404">
        <f t="shared" si="207"/>
        <v>0.3824833503868455</v>
      </c>
      <c r="I1660" s="404">
        <f t="shared" si="208"/>
        <v>0.3095606844709704</v>
      </c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  <c r="AA1660"/>
      <c r="AB1660"/>
      <c r="AC1660"/>
    </row>
    <row r="1661" spans="2:29" x14ac:dyDescent="0.3">
      <c r="B1661" s="256">
        <f t="shared" si="209"/>
        <v>1640</v>
      </c>
      <c r="C1661" s="404">
        <f t="shared" si="202"/>
        <v>0.48943580930753533</v>
      </c>
      <c r="D1661" s="404">
        <f t="shared" si="203"/>
        <v>0.30134884096599629</v>
      </c>
      <c r="E1661" s="404">
        <f t="shared" si="204"/>
        <v>0.41497975708502022</v>
      </c>
      <c r="F1661" s="404">
        <f t="shared" si="205"/>
        <v>0.43841679559742264</v>
      </c>
      <c r="G1661" s="404">
        <f t="shared" si="206"/>
        <v>0.34531162268388549</v>
      </c>
      <c r="H1661" s="404">
        <f t="shared" si="207"/>
        <v>0.3825650060356921</v>
      </c>
      <c r="I1661" s="404">
        <f t="shared" si="208"/>
        <v>0.30966767371601206</v>
      </c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  <c r="AA1661"/>
      <c r="AB1661"/>
      <c r="AC1661"/>
    </row>
    <row r="1662" spans="2:29" x14ac:dyDescent="0.3">
      <c r="B1662" s="256">
        <f t="shared" si="209"/>
        <v>1641</v>
      </c>
      <c r="C1662" s="404">
        <f t="shared" si="202"/>
        <v>0.48956936081705715</v>
      </c>
      <c r="D1662" s="404">
        <f t="shared" si="203"/>
        <v>0.30141634253811328</v>
      </c>
      <c r="E1662" s="404">
        <f t="shared" si="204"/>
        <v>0.41504375537457633</v>
      </c>
      <c r="F1662" s="404">
        <f t="shared" si="205"/>
        <v>0.43852395229802865</v>
      </c>
      <c r="G1662" s="404">
        <f t="shared" si="206"/>
        <v>0.3454445941394409</v>
      </c>
      <c r="H1662" s="404">
        <f t="shared" si="207"/>
        <v>0.38264659697389214</v>
      </c>
      <c r="I1662" s="404">
        <f t="shared" si="208"/>
        <v>0.30977460641069204</v>
      </c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  <c r="AA1662"/>
      <c r="AB1662"/>
      <c r="AC1662"/>
    </row>
    <row r="1663" spans="2:29" x14ac:dyDescent="0.3">
      <c r="B1663" s="256">
        <f t="shared" si="209"/>
        <v>1642</v>
      </c>
      <c r="C1663" s="404">
        <f t="shared" si="202"/>
        <v>0.48970282242792895</v>
      </c>
      <c r="D1663" s="404">
        <f t="shared" si="203"/>
        <v>0.30148379208348297</v>
      </c>
      <c r="E1663" s="404">
        <f t="shared" si="204"/>
        <v>0.4151076954191526</v>
      </c>
      <c r="F1663" s="404">
        <f t="shared" si="205"/>
        <v>0.43863103077793192</v>
      </c>
      <c r="G1663" s="404">
        <f t="shared" si="206"/>
        <v>0.3455775058929173</v>
      </c>
      <c r="H1663" s="404">
        <f t="shared" si="207"/>
        <v>0.38272812327833788</v>
      </c>
      <c r="I1663" s="404">
        <f t="shared" si="208"/>
        <v>0.30988148259983389</v>
      </c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  <c r="AA1663"/>
      <c r="AB1663"/>
      <c r="AC1663"/>
    </row>
    <row r="1664" spans="2:29" x14ac:dyDescent="0.3">
      <c r="B1664" s="256">
        <f t="shared" si="209"/>
        <v>1643</v>
      </c>
      <c r="C1664" s="404">
        <f t="shared" si="202"/>
        <v>0.48983619423089153</v>
      </c>
      <c r="D1664" s="404">
        <f t="shared" si="203"/>
        <v>0.30155118966223154</v>
      </c>
      <c r="E1664" s="404">
        <f t="shared" si="204"/>
        <v>0.41517157729822612</v>
      </c>
      <c r="F1664" s="404">
        <f t="shared" si="205"/>
        <v>0.43873803112274895</v>
      </c>
      <c r="G1664" s="404">
        <f t="shared" si="206"/>
        <v>0.34571035798451349</v>
      </c>
      <c r="H1664" s="404">
        <f t="shared" si="207"/>
        <v>0.38280958502580048</v>
      </c>
      <c r="I1664" s="404">
        <f t="shared" si="208"/>
        <v>0.30998830232821406</v>
      </c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  <c r="AA1664"/>
      <c r="AB1664"/>
      <c r="AC1664"/>
    </row>
    <row r="1665" spans="2:29" x14ac:dyDescent="0.3">
      <c r="B1665" s="256">
        <f t="shared" si="209"/>
        <v>1644</v>
      </c>
      <c r="C1665" s="404">
        <f t="shared" si="202"/>
        <v>0.48996947631656373</v>
      </c>
      <c r="D1665" s="404">
        <f t="shared" si="203"/>
        <v>0.30161853533439242</v>
      </c>
      <c r="E1665" s="404">
        <f t="shared" si="204"/>
        <v>0.41523540109112955</v>
      </c>
      <c r="F1665" s="404">
        <f t="shared" si="205"/>
        <v>0.43884495341797108</v>
      </c>
      <c r="G1665" s="404">
        <f t="shared" si="206"/>
        <v>0.34584315045439246</v>
      </c>
      <c r="H1665" s="404">
        <f t="shared" si="207"/>
        <v>0.38289098229292884</v>
      </c>
      <c r="I1665" s="404">
        <f t="shared" si="208"/>
        <v>0.31009506564056133</v>
      </c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  <c r="AA1665"/>
      <c r="AB1665"/>
      <c r="AC1665"/>
    </row>
    <row r="1666" spans="2:29" x14ac:dyDescent="0.3">
      <c r="B1666" s="256">
        <f t="shared" si="209"/>
        <v>1645</v>
      </c>
      <c r="C1666" s="404">
        <f t="shared" si="202"/>
        <v>0.49010266877544223</v>
      </c>
      <c r="D1666" s="404">
        <f t="shared" si="203"/>
        <v>0.30168582915990688</v>
      </c>
      <c r="E1666" s="404">
        <f t="shared" si="204"/>
        <v>0.41529916687705126</v>
      </c>
      <c r="F1666" s="404">
        <f t="shared" si="205"/>
        <v>0.43895179774896514</v>
      </c>
      <c r="G1666" s="404">
        <f t="shared" si="206"/>
        <v>0.34597588334268087</v>
      </c>
      <c r="H1666" s="404">
        <f t="shared" si="207"/>
        <v>0.3829723151562513</v>
      </c>
      <c r="I1666" s="404">
        <f t="shared" si="208"/>
        <v>0.31020177258155762</v>
      </c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  <c r="AA1666"/>
      <c r="AB1666"/>
      <c r="AC1666"/>
    </row>
    <row r="1667" spans="2:29" x14ac:dyDescent="0.3">
      <c r="B1667" s="256">
        <f t="shared" si="209"/>
        <v>1646</v>
      </c>
      <c r="C1667" s="404">
        <f t="shared" si="202"/>
        <v>0.49023577169790233</v>
      </c>
      <c r="D1667" s="404">
        <f t="shared" si="203"/>
        <v>0.30175307119862371</v>
      </c>
      <c r="E1667" s="404">
        <f t="shared" si="204"/>
        <v>0.4153628747350358</v>
      </c>
      <c r="F1667" s="404">
        <f t="shared" si="205"/>
        <v>0.43905856420097356</v>
      </c>
      <c r="G1667" s="404">
        <f t="shared" si="206"/>
        <v>0.34610855668946955</v>
      </c>
      <c r="H1667" s="404">
        <f t="shared" si="207"/>
        <v>0.38305358369217446</v>
      </c>
      <c r="I1667" s="404">
        <f t="shared" si="208"/>
        <v>0.31030842319583746</v>
      </c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  <c r="AA1667"/>
      <c r="AB1667"/>
      <c r="AC1667"/>
    </row>
    <row r="1668" spans="2:29" x14ac:dyDescent="0.3">
      <c r="B1668" s="256">
        <f t="shared" si="209"/>
        <v>1647</v>
      </c>
      <c r="C1668" s="404">
        <f t="shared" si="202"/>
        <v>0.49036878517419769</v>
      </c>
      <c r="D1668" s="404">
        <f t="shared" si="203"/>
        <v>0.3018202615102995</v>
      </c>
      <c r="E1668" s="404">
        <f t="shared" si="204"/>
        <v>0.41542652474398428</v>
      </c>
      <c r="F1668" s="404">
        <f t="shared" si="205"/>
        <v>0.4391652528591144</v>
      </c>
      <c r="G1668" s="404">
        <f t="shared" si="206"/>
        <v>0.34624117053481329</v>
      </c>
      <c r="H1668" s="404">
        <f t="shared" si="207"/>
        <v>0.38313478797698475</v>
      </c>
      <c r="I1668" s="404">
        <f t="shared" si="208"/>
        <v>0.31041501752798822</v>
      </c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  <c r="AA1668"/>
      <c r="AB1668"/>
      <c r="AC1668"/>
    </row>
    <row r="1669" spans="2:29" x14ac:dyDescent="0.3">
      <c r="B1669" s="256">
        <f t="shared" si="209"/>
        <v>1648</v>
      </c>
      <c r="C1669" s="404">
        <f t="shared" si="202"/>
        <v>0.4905017092944608</v>
      </c>
      <c r="D1669" s="404">
        <f t="shared" si="203"/>
        <v>0.30188740015459931</v>
      </c>
      <c r="E1669" s="404">
        <f t="shared" si="204"/>
        <v>0.41549011698265431</v>
      </c>
      <c r="F1669" s="404">
        <f t="shared" si="205"/>
        <v>0.43927186380838196</v>
      </c>
      <c r="G1669" s="404">
        <f t="shared" si="206"/>
        <v>0.34637372491873109</v>
      </c>
      <c r="H1669" s="404">
        <f t="shared" si="207"/>
        <v>0.38321592808684735</v>
      </c>
      <c r="I1669" s="404">
        <f t="shared" si="208"/>
        <v>0.31052155562255052</v>
      </c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  <c r="AA1669"/>
      <c r="AB1669"/>
      <c r="AC1669"/>
    </row>
    <row r="1670" spans="2:29" x14ac:dyDescent="0.3">
      <c r="B1670" s="256">
        <f t="shared" si="209"/>
        <v>1649</v>
      </c>
      <c r="C1670" s="404">
        <f t="shared" si="202"/>
        <v>0.49063454414870306</v>
      </c>
      <c r="D1670" s="404">
        <f t="shared" si="203"/>
        <v>0.30195448719109624</v>
      </c>
      <c r="E1670" s="404">
        <f t="shared" si="204"/>
        <v>0.41555365152966084</v>
      </c>
      <c r="F1670" s="404">
        <f t="shared" si="205"/>
        <v>0.43937839713364635</v>
      </c>
      <c r="G1670" s="404">
        <f t="shared" si="206"/>
        <v>0.34650621988120589</v>
      </c>
      <c r="H1670" s="404">
        <f t="shared" si="207"/>
        <v>0.38329700409780776</v>
      </c>
      <c r="I1670" s="404">
        <f t="shared" si="208"/>
        <v>0.31062803752401763</v>
      </c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  <c r="AA1670"/>
      <c r="AB1670"/>
      <c r="AC1670"/>
    </row>
    <row r="1671" spans="2:29" x14ac:dyDescent="0.3">
      <c r="B1671" s="256">
        <f t="shared" si="209"/>
        <v>1650</v>
      </c>
      <c r="C1671" s="404">
        <f t="shared" si="202"/>
        <v>0.49076728982681495</v>
      </c>
      <c r="D1671" s="404">
        <f t="shared" si="203"/>
        <v>0.30202152267927185</v>
      </c>
      <c r="E1671" s="404">
        <f t="shared" si="204"/>
        <v>0.41561712846347609</v>
      </c>
      <c r="F1671" s="404">
        <f t="shared" si="205"/>
        <v>0.43948485291965461</v>
      </c>
      <c r="G1671" s="404">
        <f t="shared" si="206"/>
        <v>0.34663865546218486</v>
      </c>
      <c r="H1671" s="404">
        <f t="shared" si="207"/>
        <v>0.38337801608579086</v>
      </c>
      <c r="I1671" s="404">
        <f t="shared" si="208"/>
        <v>0.31073446327683618</v>
      </c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  <c r="AA1671"/>
      <c r="AB1671"/>
      <c r="AC1671"/>
    </row>
    <row r="1672" spans="2:29" x14ac:dyDescent="0.3">
      <c r="B1672" s="256">
        <f t="shared" si="209"/>
        <v>1651</v>
      </c>
      <c r="C1672" s="404">
        <f t="shared" si="202"/>
        <v>0.49089994641856655</v>
      </c>
      <c r="D1672" s="404">
        <f t="shared" si="203"/>
        <v>0.30208850667851639</v>
      </c>
      <c r="E1672" s="404">
        <f t="shared" si="204"/>
        <v>0.41568054786243014</v>
      </c>
      <c r="F1672" s="404">
        <f t="shared" si="205"/>
        <v>0.43959123125103017</v>
      </c>
      <c r="G1672" s="404">
        <f t="shared" si="206"/>
        <v>0.34677103170157947</v>
      </c>
      <c r="H1672" s="404">
        <f t="shared" si="207"/>
        <v>0.38345896412660208</v>
      </c>
      <c r="I1672" s="404">
        <f t="shared" si="208"/>
        <v>0.31084083292540576</v>
      </c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  <c r="AA1672"/>
      <c r="AB1672"/>
      <c r="AC1672"/>
    </row>
    <row r="1673" spans="2:29" x14ac:dyDescent="0.3">
      <c r="B1673" s="256">
        <f t="shared" si="209"/>
        <v>1652</v>
      </c>
      <c r="C1673" s="404">
        <f t="shared" si="202"/>
        <v>0.49103251401360709</v>
      </c>
      <c r="D1673" s="404">
        <f t="shared" si="203"/>
        <v>0.30215543924812877</v>
      </c>
      <c r="E1673" s="404">
        <f t="shared" si="204"/>
        <v>0.4157439098047111</v>
      </c>
      <c r="F1673" s="404">
        <f t="shared" si="205"/>
        <v>0.43969753221227342</v>
      </c>
      <c r="G1673" s="404">
        <f t="shared" si="206"/>
        <v>0.34690334863926531</v>
      </c>
      <c r="H1673" s="404">
        <f t="shared" si="207"/>
        <v>0.3835398482959268</v>
      </c>
      <c r="I1673" s="404">
        <f t="shared" si="208"/>
        <v>0.31094714651407918</v>
      </c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  <c r="AA1673"/>
      <c r="AB1673"/>
      <c r="AC1673"/>
    </row>
    <row r="1674" spans="2:29" x14ac:dyDescent="0.3">
      <c r="B1674" s="256">
        <f t="shared" si="209"/>
        <v>1653</v>
      </c>
      <c r="C1674" s="404">
        <f t="shared" si="202"/>
        <v>0.49116499270146591</v>
      </c>
      <c r="D1674" s="404">
        <f t="shared" si="203"/>
        <v>0.30222232044731706</v>
      </c>
      <c r="E1674" s="404">
        <f t="shared" si="204"/>
        <v>0.41580721436836543</v>
      </c>
      <c r="F1674" s="404">
        <f t="shared" si="205"/>
        <v>0.43980375588776194</v>
      </c>
      <c r="G1674" s="404">
        <f t="shared" si="206"/>
        <v>0.34703560631508229</v>
      </c>
      <c r="H1674" s="404">
        <f t="shared" si="207"/>
        <v>0.38362066866933153</v>
      </c>
      <c r="I1674" s="404">
        <f t="shared" si="208"/>
        <v>0.3110534040871627</v>
      </c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  <c r="AA1674"/>
      <c r="AB1674"/>
      <c r="AC1674"/>
    </row>
    <row r="1675" spans="2:29" x14ac:dyDescent="0.3">
      <c r="B1675" s="256">
        <f t="shared" si="209"/>
        <v>1654</v>
      </c>
      <c r="C1675" s="404">
        <f t="shared" si="202"/>
        <v>0.49129738257155203</v>
      </c>
      <c r="D1675" s="404">
        <f t="shared" si="203"/>
        <v>0.30228915033519849</v>
      </c>
      <c r="E1675" s="404">
        <f t="shared" si="204"/>
        <v>0.41587046163129843</v>
      </c>
      <c r="F1675" s="404">
        <f t="shared" si="205"/>
        <v>0.43990990236175059</v>
      </c>
      <c r="G1675" s="404">
        <f t="shared" si="206"/>
        <v>0.34716780476883469</v>
      </c>
      <c r="H1675" s="404">
        <f t="shared" si="207"/>
        <v>0.38370142532226298</v>
      </c>
      <c r="I1675" s="404">
        <f t="shared" si="208"/>
        <v>0.3111596056889156</v>
      </c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  <c r="AA1675"/>
      <c r="AB1675"/>
      <c r="AC1675"/>
    </row>
    <row r="1676" spans="2:29" x14ac:dyDescent="0.3">
      <c r="B1676" s="256">
        <f t="shared" si="209"/>
        <v>1655</v>
      </c>
      <c r="C1676" s="404">
        <f t="shared" si="202"/>
        <v>0.49142968371315493</v>
      </c>
      <c r="D1676" s="404">
        <f t="shared" si="203"/>
        <v>0.30235592897079933</v>
      </c>
      <c r="E1676" s="404">
        <f t="shared" si="204"/>
        <v>0.41593365167127416</v>
      </c>
      <c r="F1676" s="404">
        <f t="shared" si="205"/>
        <v>0.44001597171837187</v>
      </c>
      <c r="G1676" s="404">
        <f t="shared" si="206"/>
        <v>0.34729994404029102</v>
      </c>
      <c r="H1676" s="404">
        <f t="shared" si="207"/>
        <v>0.38378211833004949</v>
      </c>
      <c r="I1676" s="404">
        <f t="shared" si="208"/>
        <v>0.31126575136355089</v>
      </c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  <c r="AA1676"/>
      <c r="AB1676"/>
      <c r="AC1676"/>
    </row>
    <row r="1677" spans="2:29" x14ac:dyDescent="0.3">
      <c r="B1677" s="256">
        <f t="shared" si="209"/>
        <v>1656</v>
      </c>
      <c r="C1677" s="404">
        <f t="shared" si="202"/>
        <v>0.49156189621544405</v>
      </c>
      <c r="D1677" s="404">
        <f t="shared" si="203"/>
        <v>0.30242265641305571</v>
      </c>
      <c r="E1677" s="404">
        <f t="shared" si="204"/>
        <v>0.41599678456591638</v>
      </c>
      <c r="F1677" s="404">
        <f t="shared" si="205"/>
        <v>0.440121964041636</v>
      </c>
      <c r="G1677" s="404">
        <f t="shared" si="206"/>
        <v>0.34743202416918434</v>
      </c>
      <c r="H1677" s="404">
        <f t="shared" si="207"/>
        <v>0.38386274776790053</v>
      </c>
      <c r="I1677" s="404">
        <f t="shared" si="208"/>
        <v>0.3113718411552347</v>
      </c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  <c r="AA1677"/>
      <c r="AB1677"/>
      <c r="AC1677"/>
    </row>
    <row r="1678" spans="2:29" x14ac:dyDescent="0.3">
      <c r="B1678" s="256">
        <f t="shared" si="209"/>
        <v>1657</v>
      </c>
      <c r="C1678" s="404">
        <f t="shared" si="202"/>
        <v>0.49169402016746983</v>
      </c>
      <c r="D1678" s="404">
        <f t="shared" si="203"/>
        <v>0.30248933272081319</v>
      </c>
      <c r="E1678" s="404">
        <f t="shared" si="204"/>
        <v>0.41605986039270831</v>
      </c>
      <c r="F1678" s="404">
        <f t="shared" si="205"/>
        <v>0.44022787941543129</v>
      </c>
      <c r="G1678" s="404">
        <f t="shared" si="206"/>
        <v>0.347564045195212</v>
      </c>
      <c r="H1678" s="404">
        <f t="shared" si="207"/>
        <v>0.38394331371090701</v>
      </c>
      <c r="I1678" s="404">
        <f t="shared" si="208"/>
        <v>0.31147787510808678</v>
      </c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  <c r="AA1678"/>
      <c r="AB1678"/>
      <c r="AC1678"/>
    </row>
    <row r="1679" spans="2:29" x14ac:dyDescent="0.3">
      <c r="B1679" s="256">
        <f t="shared" si="209"/>
        <v>1658</v>
      </c>
      <c r="C1679" s="404">
        <f t="shared" si="202"/>
        <v>0.49182605565816301</v>
      </c>
      <c r="D1679" s="404">
        <f t="shared" si="203"/>
        <v>0.30255595795282725</v>
      </c>
      <c r="E1679" s="404">
        <f t="shared" si="204"/>
        <v>0.41612287922899305</v>
      </c>
      <c r="F1679" s="404">
        <f t="shared" si="205"/>
        <v>0.44033371792352427</v>
      </c>
      <c r="G1679" s="404">
        <f t="shared" si="206"/>
        <v>0.347696007158036</v>
      </c>
      <c r="H1679" s="404">
        <f t="shared" si="207"/>
        <v>0.38402381623404175</v>
      </c>
      <c r="I1679" s="404">
        <f t="shared" si="208"/>
        <v>0.31158385326618054</v>
      </c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  <c r="AA1679"/>
      <c r="AB1679"/>
      <c r="AC1679"/>
    </row>
    <row r="1680" spans="2:29" x14ac:dyDescent="0.3">
      <c r="B1680" s="256">
        <f t="shared" si="209"/>
        <v>1659</v>
      </c>
      <c r="C1680" s="404">
        <f t="shared" si="202"/>
        <v>0.49195800277633578</v>
      </c>
      <c r="D1680" s="404">
        <f t="shared" si="203"/>
        <v>0.30262253216776347</v>
      </c>
      <c r="E1680" s="404">
        <f t="shared" si="204"/>
        <v>0.41618584115197432</v>
      </c>
      <c r="F1680" s="404">
        <f t="shared" si="205"/>
        <v>0.44043947964955993</v>
      </c>
      <c r="G1680" s="404">
        <f t="shared" si="206"/>
        <v>0.34782791009728276</v>
      </c>
      <c r="H1680" s="404">
        <f t="shared" si="207"/>
        <v>0.38410425541215953</v>
      </c>
      <c r="I1680" s="404">
        <f t="shared" si="208"/>
        <v>0.311689775673543</v>
      </c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  <c r="AA1680"/>
      <c r="AB1680"/>
      <c r="AC1680"/>
    </row>
    <row r="1681" spans="2:29" x14ac:dyDescent="0.3">
      <c r="B1681" s="256">
        <f t="shared" si="209"/>
        <v>1660</v>
      </c>
      <c r="C1681" s="404">
        <f t="shared" si="202"/>
        <v>0.49208986161068097</v>
      </c>
      <c r="D1681" s="404">
        <f t="shared" si="203"/>
        <v>0.3026890554241975</v>
      </c>
      <c r="E1681" s="404">
        <f t="shared" si="204"/>
        <v>0.41624874623871616</v>
      </c>
      <c r="F1681" s="404">
        <f t="shared" si="205"/>
        <v>0.44054516467706184</v>
      </c>
      <c r="G1681" s="404">
        <f t="shared" si="206"/>
        <v>0.34795975405254331</v>
      </c>
      <c r="H1681" s="404">
        <f t="shared" si="207"/>
        <v>0.38418463131999736</v>
      </c>
      <c r="I1681" s="404">
        <f t="shared" si="208"/>
        <v>0.31179564237415475</v>
      </c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  <c r="AA1681"/>
      <c r="AB1681"/>
      <c r="AC1681"/>
    </row>
    <row r="1682" spans="2:29" x14ac:dyDescent="0.3">
      <c r="B1682" s="256">
        <f t="shared" si="209"/>
        <v>1661</v>
      </c>
      <c r="C1682" s="404">
        <f t="shared" si="202"/>
        <v>0.49222163224977322</v>
      </c>
      <c r="D1682" s="404">
        <f t="shared" si="203"/>
        <v>0.30275552778061537</v>
      </c>
      <c r="E1682" s="404">
        <f t="shared" si="204"/>
        <v>0.41631159456614364</v>
      </c>
      <c r="F1682" s="404">
        <f t="shared" si="205"/>
        <v>0.44065077308943268</v>
      </c>
      <c r="G1682" s="404">
        <f t="shared" si="206"/>
        <v>0.3480915390633732</v>
      </c>
      <c r="H1682" s="404">
        <f t="shared" si="207"/>
        <v>0.38426494403217482</v>
      </c>
      <c r="I1682" s="404">
        <f t="shared" si="208"/>
        <v>0.3119014534119503</v>
      </c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  <c r="AA1682"/>
      <c r="AB1682"/>
      <c r="AC1682"/>
    </row>
    <row r="1683" spans="2:29" x14ac:dyDescent="0.3">
      <c r="B1683" s="256">
        <f t="shared" si="209"/>
        <v>1662</v>
      </c>
      <c r="C1683" s="404">
        <f t="shared" si="202"/>
        <v>0.49235331478206834</v>
      </c>
      <c r="D1683" s="404">
        <f t="shared" si="203"/>
        <v>0.30282194929541367</v>
      </c>
      <c r="E1683" s="404">
        <f t="shared" si="204"/>
        <v>0.41637438621104322</v>
      </c>
      <c r="F1683" s="404">
        <f t="shared" si="205"/>
        <v>0.44075630496995416</v>
      </c>
      <c r="G1683" s="404">
        <f t="shared" si="206"/>
        <v>0.34822326516929264</v>
      </c>
      <c r="H1683" s="404">
        <f t="shared" si="207"/>
        <v>0.38434519362319403</v>
      </c>
      <c r="I1683" s="404">
        <f t="shared" si="208"/>
        <v>0.31200720883081773</v>
      </c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  <c r="AA1683"/>
      <c r="AB1683"/>
      <c r="AC1683"/>
    </row>
    <row r="1684" spans="2:29" x14ac:dyDescent="0.3">
      <c r="B1684" s="256">
        <f t="shared" si="209"/>
        <v>1663</v>
      </c>
      <c r="C1684" s="404">
        <f t="shared" si="202"/>
        <v>0.49248490929590422</v>
      </c>
      <c r="D1684" s="404">
        <f t="shared" si="203"/>
        <v>0.30288832002689975</v>
      </c>
      <c r="E1684" s="404">
        <f t="shared" si="204"/>
        <v>0.4164371212500626</v>
      </c>
      <c r="F1684" s="404">
        <f t="shared" si="205"/>
        <v>0.44086176040178715</v>
      </c>
      <c r="G1684" s="404">
        <f t="shared" si="206"/>
        <v>0.3483549324097866</v>
      </c>
      <c r="H1684" s="404">
        <f t="shared" si="207"/>
        <v>0.38442538016744016</v>
      </c>
      <c r="I1684" s="404">
        <f t="shared" si="208"/>
        <v>0.31211290867459929</v>
      </c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  <c r="AA1684"/>
      <c r="AB1684"/>
      <c r="AC1684"/>
    </row>
    <row r="1685" spans="2:29" x14ac:dyDescent="0.3">
      <c r="B1685" s="256">
        <f t="shared" si="209"/>
        <v>1664</v>
      </c>
      <c r="C1685" s="404">
        <f t="shared" si="202"/>
        <v>0.49261641587950039</v>
      </c>
      <c r="D1685" s="404">
        <f t="shared" si="203"/>
        <v>0.3029546400332917</v>
      </c>
      <c r="E1685" s="404">
        <f t="shared" si="204"/>
        <v>0.41649979975971169</v>
      </c>
      <c r="F1685" s="404">
        <f t="shared" si="205"/>
        <v>0.44096713946797234</v>
      </c>
      <c r="G1685" s="404">
        <f t="shared" si="206"/>
        <v>0.34848654082430469</v>
      </c>
      <c r="H1685" s="404">
        <f t="shared" si="207"/>
        <v>0.38450550373918158</v>
      </c>
      <c r="I1685" s="404">
        <f t="shared" si="208"/>
        <v>0.31221855298709095</v>
      </c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  <c r="AA1685"/>
      <c r="AB1685"/>
      <c r="AC1685"/>
    </row>
    <row r="1686" spans="2:29" x14ac:dyDescent="0.3">
      <c r="B1686" s="256">
        <f t="shared" si="209"/>
        <v>1665</v>
      </c>
      <c r="C1686" s="404">
        <f t="shared" ref="C1686:C1749" si="210">$B1686/($B1686+$C$10+($B1686/$E$10))</f>
        <v>0.49274783462095884</v>
      </c>
      <c r="D1686" s="404">
        <f t="shared" ref="D1686:D1749" si="211">$B1686/($B1686+$C$11+($B1686/$E$11))</f>
        <v>0.30302090937271881</v>
      </c>
      <c r="E1686" s="404">
        <f t="shared" ref="E1686:E1749" si="212">$B1686/($B1686+$C$12+($B1686/$E$12))</f>
        <v>0.41656242181636227</v>
      </c>
      <c r="F1686" s="404">
        <f t="shared" ref="F1686:F1749" si="213">$B1686/($B1686+$C$13+($B1686/$E$13))</f>
        <v>0.44107244225143011</v>
      </c>
      <c r="G1686" s="404">
        <f t="shared" ref="G1686:G1749" si="214">$B1686/($B1686+$C$14+($B1686/$E$14))</f>
        <v>0.34861809045226133</v>
      </c>
      <c r="H1686" s="404">
        <f t="shared" ref="H1686:H1749" si="215">$B1686/($B1686+$C$15+($B1686/$E$15))</f>
        <v>0.38458556441256991</v>
      </c>
      <c r="I1686" s="404">
        <f t="shared" ref="I1686:I1749" si="216">$B1686/($B1686+$C$16+($B1686/$E$16))</f>
        <v>0.31232414181204277</v>
      </c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  <c r="AA1686"/>
      <c r="AB1686"/>
      <c r="AC1686"/>
    </row>
    <row r="1687" spans="2:29" x14ac:dyDescent="0.3">
      <c r="B1687" s="256">
        <f t="shared" si="209"/>
        <v>1666</v>
      </c>
      <c r="C1687" s="404">
        <f t="shared" si="210"/>
        <v>0.49287916560826361</v>
      </c>
      <c r="D1687" s="404">
        <f t="shared" si="211"/>
        <v>0.30308712810322147</v>
      </c>
      <c r="E1687" s="404">
        <f t="shared" si="212"/>
        <v>0.41662498749624888</v>
      </c>
      <c r="F1687" s="404">
        <f t="shared" si="213"/>
        <v>0.44117766883496068</v>
      </c>
      <c r="G1687" s="404">
        <f t="shared" si="214"/>
        <v>0.34874958133303563</v>
      </c>
      <c r="H1687" s="404">
        <f t="shared" si="215"/>
        <v>0.38466556226164061</v>
      </c>
      <c r="I1687" s="404">
        <f t="shared" si="216"/>
        <v>0.31242967519315884</v>
      </c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  <c r="AA1687"/>
      <c r="AB1687"/>
      <c r="AC1687"/>
    </row>
    <row r="1688" spans="2:29" x14ac:dyDescent="0.3">
      <c r="B1688" s="256">
        <f t="shared" si="209"/>
        <v>1667</v>
      </c>
      <c r="C1688" s="404">
        <f t="shared" si="210"/>
        <v>0.49301040892928144</v>
      </c>
      <c r="D1688" s="404">
        <f t="shared" si="211"/>
        <v>0.30315329628275151</v>
      </c>
      <c r="E1688" s="404">
        <f t="shared" si="212"/>
        <v>0.41668749687546869</v>
      </c>
      <c r="F1688" s="404">
        <f t="shared" si="213"/>
        <v>0.44128281930124474</v>
      </c>
      <c r="G1688" s="404">
        <f t="shared" si="214"/>
        <v>0.34888101350597167</v>
      </c>
      <c r="H1688" s="404">
        <f t="shared" si="215"/>
        <v>0.38474549736031283</v>
      </c>
      <c r="I1688" s="404">
        <f t="shared" si="216"/>
        <v>0.31253515317409725</v>
      </c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  <c r="AA1688"/>
      <c r="AB1688"/>
      <c r="AC1688"/>
    </row>
    <row r="1689" spans="2:29" x14ac:dyDescent="0.3">
      <c r="B1689" s="256">
        <f t="shared" si="209"/>
        <v>1668</v>
      </c>
      <c r="C1689" s="404">
        <f t="shared" si="210"/>
        <v>0.49314156467176185</v>
      </c>
      <c r="D1689" s="404">
        <f t="shared" si="211"/>
        <v>0.30321941396917224</v>
      </c>
      <c r="E1689" s="404">
        <f t="shared" si="212"/>
        <v>0.416749950029982</v>
      </c>
      <c r="F1689" s="404">
        <f t="shared" si="213"/>
        <v>0.44138789373284321</v>
      </c>
      <c r="G1689" s="404">
        <f t="shared" si="214"/>
        <v>0.34901238701037834</v>
      </c>
      <c r="H1689" s="404">
        <f t="shared" si="215"/>
        <v>0.38482536978238979</v>
      </c>
      <c r="I1689" s="404">
        <f t="shared" si="216"/>
        <v>0.31264057579847054</v>
      </c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  <c r="AA1689"/>
      <c r="AB1689"/>
      <c r="AC1689"/>
    </row>
    <row r="1690" spans="2:29" x14ac:dyDescent="0.3">
      <c r="B1690" s="256">
        <f t="shared" si="209"/>
        <v>1669</v>
      </c>
      <c r="C1690" s="404">
        <f t="shared" si="210"/>
        <v>0.49327263292333706</v>
      </c>
      <c r="D1690" s="404">
        <f t="shared" si="211"/>
        <v>0.30328548122025883</v>
      </c>
      <c r="E1690" s="404">
        <f t="shared" si="212"/>
        <v>0.41681234703561265</v>
      </c>
      <c r="F1690" s="404">
        <f t="shared" si="213"/>
        <v>0.44149289221219779</v>
      </c>
      <c r="G1690" s="404">
        <f t="shared" si="214"/>
        <v>0.3491437018855294</v>
      </c>
      <c r="H1690" s="404">
        <f t="shared" si="215"/>
        <v>0.38490517960155918</v>
      </c>
      <c r="I1690" s="404">
        <f t="shared" si="216"/>
        <v>0.31274594310984521</v>
      </c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  <c r="AA1690"/>
      <c r="AB1690"/>
      <c r="AC1690"/>
    </row>
    <row r="1691" spans="2:29" x14ac:dyDescent="0.3">
      <c r="B1691" s="256">
        <f t="shared" ref="B1691:B1754" si="217">B1690+1</f>
        <v>1670</v>
      </c>
      <c r="C1691" s="404">
        <f t="shared" si="210"/>
        <v>0.49340361377152275</v>
      </c>
      <c r="D1691" s="404">
        <f t="shared" si="211"/>
        <v>0.30335149809369827</v>
      </c>
      <c r="E1691" s="404">
        <f t="shared" si="212"/>
        <v>0.41687468796804794</v>
      </c>
      <c r="F1691" s="404">
        <f t="shared" si="213"/>
        <v>0.44159781482163096</v>
      </c>
      <c r="G1691" s="404">
        <f t="shared" si="214"/>
        <v>0.34927495817066373</v>
      </c>
      <c r="H1691" s="404">
        <f t="shared" si="215"/>
        <v>0.38498492689139296</v>
      </c>
      <c r="I1691" s="404">
        <f t="shared" si="216"/>
        <v>0.31285125515174222</v>
      </c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  <c r="AA1691"/>
      <c r="AB1691"/>
      <c r="AC1691"/>
    </row>
    <row r="1692" spans="2:29" x14ac:dyDescent="0.3">
      <c r="B1692" s="256">
        <f t="shared" si="217"/>
        <v>1671</v>
      </c>
      <c r="C1692" s="404">
        <f t="shared" si="210"/>
        <v>0.49353450730371756</v>
      </c>
      <c r="D1692" s="404">
        <f t="shared" si="211"/>
        <v>0.30341746464708946</v>
      </c>
      <c r="E1692" s="404">
        <f t="shared" si="212"/>
        <v>0.41693697290283943</v>
      </c>
      <c r="F1692" s="404">
        <f t="shared" si="213"/>
        <v>0.44170266164334615</v>
      </c>
      <c r="G1692" s="404">
        <f t="shared" si="214"/>
        <v>0.34940615590498497</v>
      </c>
      <c r="H1692" s="404">
        <f t="shared" si="215"/>
        <v>0.38506461172534817</v>
      </c>
      <c r="I1692" s="404">
        <f t="shared" si="216"/>
        <v>0.31295651196763685</v>
      </c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  <c r="AA1692"/>
      <c r="AB1692"/>
      <c r="AC1692"/>
    </row>
    <row r="1693" spans="2:29" x14ac:dyDescent="0.3">
      <c r="B1693" s="256">
        <f t="shared" si="217"/>
        <v>1672</v>
      </c>
      <c r="C1693" s="404">
        <f t="shared" si="210"/>
        <v>0.49366531360720389</v>
      </c>
      <c r="D1693" s="404">
        <f t="shared" si="211"/>
        <v>0.3034833809379438</v>
      </c>
      <c r="E1693" s="404">
        <f t="shared" si="212"/>
        <v>0.41699920191540302</v>
      </c>
      <c r="F1693" s="404">
        <f t="shared" si="213"/>
        <v>0.44180743275942841</v>
      </c>
      <c r="G1693" s="404">
        <f t="shared" si="214"/>
        <v>0.34953729512766196</v>
      </c>
      <c r="H1693" s="404">
        <f t="shared" si="215"/>
        <v>0.38514423417676658</v>
      </c>
      <c r="I1693" s="404">
        <f t="shared" si="216"/>
        <v>0.31306171360095864</v>
      </c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  <c r="AA1693"/>
      <c r="AB1693"/>
      <c r="AC1693"/>
    </row>
    <row r="1694" spans="2:29" x14ac:dyDescent="0.3">
      <c r="B1694" s="256">
        <f t="shared" si="217"/>
        <v>1673</v>
      </c>
      <c r="C1694" s="404">
        <f t="shared" si="210"/>
        <v>0.49379603276914774</v>
      </c>
      <c r="D1694" s="404">
        <f t="shared" si="211"/>
        <v>0.30354924702368491</v>
      </c>
      <c r="E1694" s="404">
        <f t="shared" si="212"/>
        <v>0.41706137508101909</v>
      </c>
      <c r="F1694" s="404">
        <f t="shared" si="213"/>
        <v>0.44191212825184395</v>
      </c>
      <c r="G1694" s="404">
        <f t="shared" si="214"/>
        <v>0.34966837587782851</v>
      </c>
      <c r="H1694" s="404">
        <f t="shared" si="215"/>
        <v>0.38522379431887527</v>
      </c>
      <c r="I1694" s="404">
        <f t="shared" si="216"/>
        <v>0.31316686009509193</v>
      </c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  <c r="AA1694"/>
      <c r="AB1694"/>
      <c r="AC1694"/>
    </row>
    <row r="1695" spans="2:29" x14ac:dyDescent="0.3">
      <c r="B1695" s="256">
        <f t="shared" si="217"/>
        <v>1674</v>
      </c>
      <c r="C1695" s="404">
        <f t="shared" si="210"/>
        <v>0.49392666487659914</v>
      </c>
      <c r="D1695" s="404">
        <f t="shared" si="211"/>
        <v>0.30361506296164897</v>
      </c>
      <c r="E1695" s="404">
        <f t="shared" si="212"/>
        <v>0.41712349247483305</v>
      </c>
      <c r="F1695" s="404">
        <f t="shared" si="213"/>
        <v>0.44201674820244086</v>
      </c>
      <c r="G1695" s="404">
        <f t="shared" si="214"/>
        <v>0.34979939819458372</v>
      </c>
      <c r="H1695" s="404">
        <f t="shared" si="215"/>
        <v>0.38530329222478676</v>
      </c>
      <c r="I1695" s="404">
        <f t="shared" si="216"/>
        <v>0.31327195149337522</v>
      </c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  <c r="AA1695"/>
      <c r="AB1695"/>
      <c r="AC1695"/>
    </row>
    <row r="1696" spans="2:29" x14ac:dyDescent="0.3">
      <c r="B1696" s="256">
        <f t="shared" si="217"/>
        <v>1675</v>
      </c>
      <c r="C1696" s="404">
        <f t="shared" si="210"/>
        <v>0.49405721001649194</v>
      </c>
      <c r="D1696" s="404">
        <f t="shared" si="211"/>
        <v>0.30368082880908503</v>
      </c>
      <c r="E1696" s="404">
        <f t="shared" si="212"/>
        <v>0.41718555417185554</v>
      </c>
      <c r="F1696" s="404">
        <f t="shared" si="213"/>
        <v>0.44212129269294914</v>
      </c>
      <c r="G1696" s="404">
        <f t="shared" si="214"/>
        <v>0.34993036211699163</v>
      </c>
      <c r="H1696" s="404">
        <f t="shared" si="215"/>
        <v>0.38538272796749928</v>
      </c>
      <c r="I1696" s="404">
        <f t="shared" si="216"/>
        <v>0.31337698783910195</v>
      </c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  <c r="AA1696"/>
      <c r="AB1696"/>
      <c r="AC1696"/>
    </row>
    <row r="1697" spans="2:29" x14ac:dyDescent="0.3">
      <c r="B1697" s="256">
        <f t="shared" si="217"/>
        <v>1676</v>
      </c>
      <c r="C1697" s="404">
        <f t="shared" si="210"/>
        <v>0.49418766827564464</v>
      </c>
      <c r="D1697" s="404">
        <f t="shared" si="211"/>
        <v>0.30374654462315481</v>
      </c>
      <c r="E1697" s="404">
        <f t="shared" si="212"/>
        <v>0.41724756024696275</v>
      </c>
      <c r="F1697" s="404">
        <f t="shared" si="213"/>
        <v>0.44222576180498097</v>
      </c>
      <c r="G1697" s="404">
        <f t="shared" si="214"/>
        <v>0.35006126768408152</v>
      </c>
      <c r="H1697" s="404">
        <f t="shared" si="215"/>
        <v>0.3854621016198968</v>
      </c>
      <c r="I1697" s="404">
        <f t="shared" si="216"/>
        <v>0.31348196917552001</v>
      </c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  <c r="AA1697"/>
      <c r="AB1697"/>
      <c r="AC1697"/>
    </row>
    <row r="1698" spans="2:29" x14ac:dyDescent="0.3">
      <c r="B1698" s="256">
        <f t="shared" si="217"/>
        <v>1677</v>
      </c>
      <c r="C1698" s="404">
        <f t="shared" si="210"/>
        <v>0.49431803974075983</v>
      </c>
      <c r="D1698" s="404">
        <f t="shared" si="211"/>
        <v>0.30381221046093326</v>
      </c>
      <c r="E1698" s="404">
        <f t="shared" si="212"/>
        <v>0.41730951077489675</v>
      </c>
      <c r="F1698" s="404">
        <f t="shared" si="213"/>
        <v>0.44233015562003092</v>
      </c>
      <c r="G1698" s="404">
        <f t="shared" si="214"/>
        <v>0.35019211493484798</v>
      </c>
      <c r="H1698" s="404">
        <f t="shared" si="215"/>
        <v>0.3855414132547495</v>
      </c>
      <c r="I1698" s="404">
        <f t="shared" si="216"/>
        <v>0.31358689554583191</v>
      </c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  <c r="AA1698"/>
      <c r="AB1698"/>
      <c r="AC1698"/>
    </row>
    <row r="1699" spans="2:29" x14ac:dyDescent="0.3">
      <c r="B1699" s="256">
        <f t="shared" si="217"/>
        <v>1678</v>
      </c>
      <c r="C1699" s="404">
        <f t="shared" si="210"/>
        <v>0.49444832449842518</v>
      </c>
      <c r="D1699" s="404">
        <f t="shared" si="211"/>
        <v>0.30387782637940847</v>
      </c>
      <c r="E1699" s="404">
        <f t="shared" si="212"/>
        <v>0.41737140583026566</v>
      </c>
      <c r="F1699" s="404">
        <f t="shared" si="213"/>
        <v>0.44243447421947585</v>
      </c>
      <c r="G1699" s="404">
        <f t="shared" si="214"/>
        <v>0.35032290390825072</v>
      </c>
      <c r="H1699" s="404">
        <f t="shared" si="215"/>
        <v>0.38562066294471387</v>
      </c>
      <c r="I1699" s="404">
        <f t="shared" si="216"/>
        <v>0.31369176699319523</v>
      </c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  <c r="AA1699"/>
      <c r="AB1699"/>
      <c r="AC1699"/>
    </row>
    <row r="1700" spans="2:29" x14ac:dyDescent="0.3">
      <c r="B1700" s="256">
        <f t="shared" si="217"/>
        <v>1679</v>
      </c>
      <c r="C1700" s="404">
        <f t="shared" si="210"/>
        <v>0.49457852263511287</v>
      </c>
      <c r="D1700" s="404">
        <f t="shared" si="211"/>
        <v>0.30394339243548196</v>
      </c>
      <c r="E1700" s="404">
        <f t="shared" si="212"/>
        <v>0.41743324548754412</v>
      </c>
      <c r="F1700" s="404">
        <f t="shared" si="213"/>
        <v>0.44253871768457581</v>
      </c>
      <c r="G1700" s="404">
        <f t="shared" si="214"/>
        <v>0.35045363464321494</v>
      </c>
      <c r="H1700" s="404">
        <f t="shared" si="215"/>
        <v>0.38569985076233299</v>
      </c>
      <c r="I1700" s="404">
        <f t="shared" si="216"/>
        <v>0.31379658356072215</v>
      </c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  <c r="AA1700"/>
      <c r="AB1700"/>
      <c r="AC1700"/>
    </row>
    <row r="1701" spans="2:29" x14ac:dyDescent="0.3">
      <c r="B1701" s="256">
        <f t="shared" si="217"/>
        <v>1680</v>
      </c>
      <c r="C1701" s="404">
        <f t="shared" si="210"/>
        <v>0.49470863423718037</v>
      </c>
      <c r="D1701" s="404">
        <f t="shared" si="211"/>
        <v>0.30400890868596886</v>
      </c>
      <c r="E1701" s="404">
        <f t="shared" si="212"/>
        <v>0.41749502982107356</v>
      </c>
      <c r="F1701" s="404">
        <f t="shared" si="213"/>
        <v>0.44264288609647345</v>
      </c>
      <c r="G1701" s="404">
        <f t="shared" si="214"/>
        <v>0.35058430717863104</v>
      </c>
      <c r="H1701" s="404">
        <f t="shared" si="215"/>
        <v>0.38577897678003659</v>
      </c>
      <c r="I1701" s="404">
        <f t="shared" si="216"/>
        <v>0.31390134529147984</v>
      </c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  <c r="AA1701"/>
      <c r="AB1701"/>
      <c r="AC1701"/>
    </row>
    <row r="1702" spans="2:29" x14ac:dyDescent="0.3">
      <c r="B1702" s="256">
        <f t="shared" si="217"/>
        <v>1681</v>
      </c>
      <c r="C1702" s="404">
        <f t="shared" si="210"/>
        <v>0.49483865939087024</v>
      </c>
      <c r="D1702" s="404">
        <f t="shared" si="211"/>
        <v>0.30407437518759778</v>
      </c>
      <c r="E1702" s="404">
        <f t="shared" si="212"/>
        <v>0.41755675890506233</v>
      </c>
      <c r="F1702" s="404">
        <f t="shared" si="213"/>
        <v>0.44274697953619491</v>
      </c>
      <c r="G1702" s="404">
        <f t="shared" si="214"/>
        <v>0.35071492155335487</v>
      </c>
      <c r="H1702" s="404">
        <f t="shared" si="215"/>
        <v>0.38585804107014154</v>
      </c>
      <c r="I1702" s="404">
        <f t="shared" si="216"/>
        <v>0.31400605222849032</v>
      </c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  <c r="AA1702"/>
      <c r="AB1702"/>
      <c r="AC1702"/>
    </row>
    <row r="1703" spans="2:29" x14ac:dyDescent="0.3">
      <c r="B1703" s="256">
        <f t="shared" si="217"/>
        <v>1682</v>
      </c>
      <c r="C1703" s="404">
        <f t="shared" si="210"/>
        <v>0.49496859818231059</v>
      </c>
      <c r="D1703" s="404">
        <f t="shared" si="211"/>
        <v>0.30413979199701147</v>
      </c>
      <c r="E1703" s="404">
        <f t="shared" si="212"/>
        <v>0.41761843281358624</v>
      </c>
      <c r="F1703" s="404">
        <f t="shared" si="213"/>
        <v>0.44285099808464962</v>
      </c>
      <c r="G1703" s="404">
        <f t="shared" si="214"/>
        <v>0.35084547780620762</v>
      </c>
      <c r="H1703" s="404">
        <f t="shared" si="215"/>
        <v>0.38593704370485182</v>
      </c>
      <c r="I1703" s="404">
        <f t="shared" si="216"/>
        <v>0.31411070441473071</v>
      </c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  <c r="AA1703"/>
      <c r="AB1703"/>
      <c r="AC1703"/>
    </row>
    <row r="1704" spans="2:29" x14ac:dyDescent="0.3">
      <c r="B1704" s="256">
        <f t="shared" si="217"/>
        <v>1683</v>
      </c>
      <c r="C1704" s="404">
        <f t="shared" si="210"/>
        <v>0.49509845069751507</v>
      </c>
      <c r="D1704" s="404">
        <f t="shared" si="211"/>
        <v>0.30420515917076668</v>
      </c>
      <c r="E1704" s="404">
        <f t="shared" si="212"/>
        <v>0.41768005162058869</v>
      </c>
      <c r="F1704" s="404">
        <f t="shared" si="213"/>
        <v>0.44295494182263057</v>
      </c>
      <c r="G1704" s="404">
        <f t="shared" si="214"/>
        <v>0.35097597597597596</v>
      </c>
      <c r="H1704" s="404">
        <f t="shared" si="215"/>
        <v>0.38601598475625892</v>
      </c>
      <c r="I1704" s="404">
        <f t="shared" si="216"/>
        <v>0.31421530189313318</v>
      </c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  <c r="AA1704"/>
      <c r="AB1704"/>
      <c r="AC1704"/>
    </row>
    <row r="1705" spans="2:29" x14ac:dyDescent="0.3">
      <c r="B1705" s="256">
        <f t="shared" si="217"/>
        <v>1684</v>
      </c>
      <c r="C1705" s="404">
        <f t="shared" si="210"/>
        <v>0.49522821702238329</v>
      </c>
      <c r="D1705" s="404">
        <f t="shared" si="211"/>
        <v>0.30427047676533425</v>
      </c>
      <c r="E1705" s="404">
        <f t="shared" si="212"/>
        <v>0.41774161539988097</v>
      </c>
      <c r="F1705" s="404">
        <f t="shared" si="213"/>
        <v>0.44305881083081478</v>
      </c>
      <c r="G1705" s="404">
        <f t="shared" si="214"/>
        <v>0.35110641610141224</v>
      </c>
      <c r="H1705" s="404">
        <f t="shared" si="215"/>
        <v>0.38609486429634188</v>
      </c>
      <c r="I1705" s="404">
        <f t="shared" si="216"/>
        <v>0.31431984470658503</v>
      </c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  <c r="AA1705"/>
      <c r="AB1705"/>
      <c r="AC1705"/>
    </row>
    <row r="1706" spans="2:29" x14ac:dyDescent="0.3">
      <c r="B1706" s="256">
        <f t="shared" si="217"/>
        <v>1685</v>
      </c>
      <c r="C1706" s="404">
        <f t="shared" si="210"/>
        <v>0.49535789724270052</v>
      </c>
      <c r="D1706" s="404">
        <f t="shared" si="211"/>
        <v>0.30433574483709946</v>
      </c>
      <c r="E1706" s="404">
        <f t="shared" si="212"/>
        <v>0.4178031242251426</v>
      </c>
      <c r="F1706" s="404">
        <f t="shared" si="213"/>
        <v>0.44316260518976303</v>
      </c>
      <c r="G1706" s="404">
        <f t="shared" si="214"/>
        <v>0.35123679822123405</v>
      </c>
      <c r="H1706" s="404">
        <f t="shared" si="215"/>
        <v>0.3861736823969677</v>
      </c>
      <c r="I1706" s="404">
        <f t="shared" si="216"/>
        <v>0.3144243328979287</v>
      </c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  <c r="AA1706"/>
      <c r="AB1706"/>
      <c r="AC1706"/>
    </row>
    <row r="1707" spans="2:29" x14ac:dyDescent="0.3">
      <c r="B1707" s="256">
        <f t="shared" si="217"/>
        <v>1686</v>
      </c>
      <c r="C1707" s="404">
        <f t="shared" si="210"/>
        <v>0.49548749144413878</v>
      </c>
      <c r="D1707" s="404">
        <f t="shared" si="211"/>
        <v>0.30440096344236212</v>
      </c>
      <c r="E1707" s="404">
        <f t="shared" si="212"/>
        <v>0.41786457816992167</v>
      </c>
      <c r="F1707" s="404">
        <f t="shared" si="213"/>
        <v>0.44326632497992058</v>
      </c>
      <c r="G1707" s="404">
        <f t="shared" si="214"/>
        <v>0.35136712237412471</v>
      </c>
      <c r="H1707" s="404">
        <f t="shared" si="215"/>
        <v>0.38625243912989143</v>
      </c>
      <c r="I1707" s="404">
        <f t="shared" si="216"/>
        <v>0.31452876650996198</v>
      </c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  <c r="AA1707"/>
      <c r="AB1707"/>
      <c r="AC1707"/>
    </row>
    <row r="1708" spans="2:29" x14ac:dyDescent="0.3">
      <c r="B1708" s="256">
        <f t="shared" si="217"/>
        <v>1687</v>
      </c>
      <c r="C1708" s="404">
        <f t="shared" si="210"/>
        <v>0.49561699971225587</v>
      </c>
      <c r="D1708" s="404">
        <f t="shared" si="211"/>
        <v>0.30446613263733668</v>
      </c>
      <c r="E1708" s="404">
        <f t="shared" si="212"/>
        <v>0.41792597730763514</v>
      </c>
      <c r="F1708" s="404">
        <f t="shared" si="213"/>
        <v>0.44336997028161707</v>
      </c>
      <c r="G1708" s="404">
        <f t="shared" si="214"/>
        <v>0.35149738859873325</v>
      </c>
      <c r="H1708" s="404">
        <f t="shared" si="215"/>
        <v>0.3863311345667565</v>
      </c>
      <c r="I1708" s="404">
        <f t="shared" si="216"/>
        <v>0.3146331455854377</v>
      </c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  <c r="AA1708"/>
      <c r="AB1708"/>
      <c r="AC1708"/>
    </row>
    <row r="1709" spans="2:29" x14ac:dyDescent="0.3">
      <c r="B1709" s="256">
        <f t="shared" si="217"/>
        <v>1688</v>
      </c>
      <c r="C1709" s="404">
        <f t="shared" si="210"/>
        <v>0.49574642213249659</v>
      </c>
      <c r="D1709" s="404">
        <f t="shared" si="211"/>
        <v>0.3045312524781526</v>
      </c>
      <c r="E1709" s="404">
        <f t="shared" si="212"/>
        <v>0.41798732171156894</v>
      </c>
      <c r="F1709" s="404">
        <f t="shared" si="213"/>
        <v>0.44347354117506671</v>
      </c>
      <c r="G1709" s="404">
        <f t="shared" si="214"/>
        <v>0.35162759693367401</v>
      </c>
      <c r="H1709" s="404">
        <f t="shared" si="215"/>
        <v>0.38640976877909472</v>
      </c>
      <c r="I1709" s="404">
        <f t="shared" si="216"/>
        <v>0.31473747016706444</v>
      </c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  <c r="AA1709"/>
      <c r="AB1709"/>
      <c r="AC1709"/>
    </row>
    <row r="1710" spans="2:29" x14ac:dyDescent="0.3">
      <c r="B1710" s="256">
        <f t="shared" si="217"/>
        <v>1689</v>
      </c>
      <c r="C1710" s="404">
        <f t="shared" si="210"/>
        <v>0.49587575879019241</v>
      </c>
      <c r="D1710" s="404">
        <f t="shared" si="211"/>
        <v>0.30459632302085415</v>
      </c>
      <c r="E1710" s="404">
        <f t="shared" si="212"/>
        <v>0.41804861145487848</v>
      </c>
      <c r="F1710" s="404">
        <f t="shared" si="213"/>
        <v>0.44357703774036866</v>
      </c>
      <c r="G1710" s="404">
        <f t="shared" si="214"/>
        <v>0.35175774741752747</v>
      </c>
      <c r="H1710" s="404">
        <f t="shared" si="215"/>
        <v>0.3864883418383267</v>
      </c>
      <c r="I1710" s="404">
        <f t="shared" si="216"/>
        <v>0.31484174029750583</v>
      </c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  <c r="AA1710"/>
      <c r="AB1710"/>
      <c r="AC1710"/>
    </row>
    <row r="1711" spans="2:29" x14ac:dyDescent="0.3">
      <c r="B1711" s="256">
        <f t="shared" si="217"/>
        <v>1690</v>
      </c>
      <c r="C1711" s="404">
        <f t="shared" si="210"/>
        <v>0.49600500977056156</v>
      </c>
      <c r="D1711" s="404">
        <f t="shared" si="211"/>
        <v>0.30466134432140102</v>
      </c>
      <c r="E1711" s="404">
        <f t="shared" si="212"/>
        <v>0.41810984661058881</v>
      </c>
      <c r="F1711" s="404">
        <f t="shared" si="213"/>
        <v>0.44368046005750716</v>
      </c>
      <c r="G1711" s="404">
        <f t="shared" si="214"/>
        <v>0.3518878400888395</v>
      </c>
      <c r="H1711" s="404">
        <f t="shared" si="215"/>
        <v>0.38656685381576211</v>
      </c>
      <c r="I1711" s="404">
        <f t="shared" si="216"/>
        <v>0.3149459560193813</v>
      </c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  <c r="AA1711"/>
      <c r="AB1711"/>
      <c r="AC1711"/>
    </row>
    <row r="1712" spans="2:29" x14ac:dyDescent="0.3">
      <c r="B1712" s="256">
        <f t="shared" si="217"/>
        <v>1691</v>
      </c>
      <c r="C1712" s="404">
        <f t="shared" si="210"/>
        <v>0.49613417515870961</v>
      </c>
      <c r="D1712" s="404">
        <f t="shared" si="211"/>
        <v>0.30472631643566789</v>
      </c>
      <c r="E1712" s="404">
        <f t="shared" si="212"/>
        <v>0.418171027251595</v>
      </c>
      <c r="F1712" s="404">
        <f t="shared" si="213"/>
        <v>0.44378380820635177</v>
      </c>
      <c r="G1712" s="404">
        <f t="shared" si="214"/>
        <v>0.35201787498612191</v>
      </c>
      <c r="H1712" s="404">
        <f t="shared" si="215"/>
        <v>0.38664530478259962</v>
      </c>
      <c r="I1712" s="404">
        <f t="shared" si="216"/>
        <v>0.3150501173752655</v>
      </c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  <c r="AA1712"/>
      <c r="AB1712"/>
      <c r="AC1712"/>
    </row>
    <row r="1713" spans="2:29" x14ac:dyDescent="0.3">
      <c r="B1713" s="256">
        <f t="shared" si="217"/>
        <v>1692</v>
      </c>
      <c r="C1713" s="404">
        <f t="shared" si="210"/>
        <v>0.49626325503962937</v>
      </c>
      <c r="D1713" s="404">
        <f t="shared" si="211"/>
        <v>0.30479123941944525</v>
      </c>
      <c r="E1713" s="404">
        <f t="shared" si="212"/>
        <v>0.41823215345066245</v>
      </c>
      <c r="F1713" s="404">
        <f t="shared" si="213"/>
        <v>0.44388708226665746</v>
      </c>
      <c r="G1713" s="404">
        <f t="shared" si="214"/>
        <v>0.35214785214785216</v>
      </c>
      <c r="H1713" s="404">
        <f t="shared" si="215"/>
        <v>0.38672369480992747</v>
      </c>
      <c r="I1713" s="404">
        <f t="shared" si="216"/>
        <v>0.31515422440768887</v>
      </c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  <c r="AA1713"/>
      <c r="AB1713"/>
      <c r="AC1713"/>
    </row>
    <row r="1714" spans="2:29" x14ac:dyDescent="0.3">
      <c r="B1714" s="256">
        <f t="shared" si="217"/>
        <v>1693</v>
      </c>
      <c r="C1714" s="404">
        <f t="shared" si="210"/>
        <v>0.49639224949820121</v>
      </c>
      <c r="D1714" s="404">
        <f t="shared" si="211"/>
        <v>0.30485611332843915</v>
      </c>
      <c r="E1714" s="404">
        <f t="shared" si="212"/>
        <v>0.41829322528042695</v>
      </c>
      <c r="F1714" s="404">
        <f t="shared" si="213"/>
        <v>0.44399028231806481</v>
      </c>
      <c r="G1714" s="404">
        <f t="shared" si="214"/>
        <v>0.35227777161247364</v>
      </c>
      <c r="H1714" s="404">
        <f t="shared" si="215"/>
        <v>0.38680202396872337</v>
      </c>
      <c r="I1714" s="404">
        <f t="shared" si="216"/>
        <v>0.31525827715913746</v>
      </c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  <c r="AA1714"/>
      <c r="AB1714"/>
      <c r="AC1714"/>
    </row>
    <row r="1715" spans="2:29" x14ac:dyDescent="0.3">
      <c r="B1715" s="256">
        <f t="shared" si="217"/>
        <v>1694</v>
      </c>
      <c r="C1715" s="404">
        <f t="shared" si="210"/>
        <v>0.49652115861919305</v>
      </c>
      <c r="D1715" s="404">
        <f t="shared" si="211"/>
        <v>0.30492093821827149</v>
      </c>
      <c r="E1715" s="404">
        <f t="shared" si="212"/>
        <v>0.41835424281339528</v>
      </c>
      <c r="F1715" s="404">
        <f t="shared" si="213"/>
        <v>0.44409340844010059</v>
      </c>
      <c r="G1715" s="404">
        <f t="shared" si="214"/>
        <v>0.35240763341839565</v>
      </c>
      <c r="H1715" s="404">
        <f t="shared" si="215"/>
        <v>0.38688029232985488</v>
      </c>
      <c r="I1715" s="404">
        <f t="shared" si="216"/>
        <v>0.31536227567205299</v>
      </c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  <c r="AA1715"/>
      <c r="AB1715"/>
      <c r="AC1715"/>
    </row>
    <row r="1716" spans="2:29" x14ac:dyDescent="0.3">
      <c r="B1716" s="256">
        <f t="shared" si="217"/>
        <v>1695</v>
      </c>
      <c r="C1716" s="404">
        <f t="shared" si="210"/>
        <v>0.49664998248726089</v>
      </c>
      <c r="D1716" s="404">
        <f t="shared" si="211"/>
        <v>0.30498571414447995</v>
      </c>
      <c r="E1716" s="404">
        <f t="shared" si="212"/>
        <v>0.41841520612194522</v>
      </c>
      <c r="F1716" s="404">
        <f t="shared" si="213"/>
        <v>0.44419646071217728</v>
      </c>
      <c r="G1716" s="404">
        <f t="shared" si="214"/>
        <v>0.35253743760399336</v>
      </c>
      <c r="H1716" s="404">
        <f t="shared" si="215"/>
        <v>0.38695849996407961</v>
      </c>
      <c r="I1716" s="404">
        <f t="shared" si="216"/>
        <v>0.31546621998883306</v>
      </c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  <c r="AA1716"/>
      <c r="AB1716"/>
      <c r="AC1716"/>
    </row>
    <row r="1717" spans="2:29" x14ac:dyDescent="0.3">
      <c r="B1717" s="256">
        <f t="shared" si="217"/>
        <v>1696</v>
      </c>
      <c r="C1717" s="404">
        <f t="shared" si="210"/>
        <v>0.4967787211869486</v>
      </c>
      <c r="D1717" s="404">
        <f t="shared" si="211"/>
        <v>0.30505044116251856</v>
      </c>
      <c r="E1717" s="404">
        <f t="shared" si="212"/>
        <v>0.41847611527832607</v>
      </c>
      <c r="F1717" s="404">
        <f t="shared" si="213"/>
        <v>0.44429943921359399</v>
      </c>
      <c r="G1717" s="404">
        <f t="shared" si="214"/>
        <v>0.35266718420760784</v>
      </c>
      <c r="H1717" s="404">
        <f t="shared" si="215"/>
        <v>0.38703664694204537</v>
      </c>
      <c r="I1717" s="404">
        <f t="shared" si="216"/>
        <v>0.3155701101518309</v>
      </c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  <c r="AA1717"/>
      <c r="AB1717"/>
      <c r="AC1717"/>
    </row>
    <row r="1718" spans="2:29" x14ac:dyDescent="0.3">
      <c r="B1718" s="256">
        <f t="shared" si="217"/>
        <v>1697</v>
      </c>
      <c r="C1718" s="404">
        <f t="shared" si="210"/>
        <v>0.49690737480268848</v>
      </c>
      <c r="D1718" s="404">
        <f t="shared" si="211"/>
        <v>0.3051151193277577</v>
      </c>
      <c r="E1718" s="404">
        <f t="shared" si="212"/>
        <v>0.41853697035465892</v>
      </c>
      <c r="F1718" s="404">
        <f t="shared" si="213"/>
        <v>0.44440234402353612</v>
      </c>
      <c r="G1718" s="404">
        <f t="shared" si="214"/>
        <v>0.35279687326754627</v>
      </c>
      <c r="H1718" s="404">
        <f t="shared" si="215"/>
        <v>0.38711473333429047</v>
      </c>
      <c r="I1718" s="404">
        <f t="shared" si="216"/>
        <v>0.31567394620335576</v>
      </c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  <c r="AA1718"/>
      <c r="AB1718"/>
      <c r="AC1718"/>
    </row>
    <row r="1719" spans="2:29" x14ac:dyDescent="0.3">
      <c r="B1719" s="256">
        <f t="shared" si="217"/>
        <v>1698</v>
      </c>
      <c r="C1719" s="404">
        <f t="shared" si="210"/>
        <v>0.49703594341880108</v>
      </c>
      <c r="D1719" s="404">
        <f t="shared" si="211"/>
        <v>0.30517974869548387</v>
      </c>
      <c r="E1719" s="404">
        <f t="shared" si="212"/>
        <v>0.41859777142293658</v>
      </c>
      <c r="F1719" s="404">
        <f t="shared" si="213"/>
        <v>0.44450517522107602</v>
      </c>
      <c r="G1719" s="404">
        <f t="shared" si="214"/>
        <v>0.35292650482208182</v>
      </c>
      <c r="H1719" s="404">
        <f t="shared" si="215"/>
        <v>0.38719275921124385</v>
      </c>
      <c r="I1719" s="404">
        <f t="shared" si="216"/>
        <v>0.31577772818567285</v>
      </c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  <c r="AA1719"/>
      <c r="AB1719"/>
      <c r="AC1719"/>
    </row>
    <row r="1720" spans="2:29" x14ac:dyDescent="0.3">
      <c r="B1720" s="256">
        <f t="shared" si="217"/>
        <v>1699</v>
      </c>
      <c r="C1720" s="404">
        <f t="shared" si="210"/>
        <v>0.49716442711949577</v>
      </c>
      <c r="D1720" s="404">
        <f t="shared" si="211"/>
        <v>0.30524432932090056</v>
      </c>
      <c r="E1720" s="404">
        <f t="shared" si="212"/>
        <v>0.41865851855502439</v>
      </c>
      <c r="F1720" s="404">
        <f t="shared" si="213"/>
        <v>0.44460793288517264</v>
      </c>
      <c r="G1720" s="404">
        <f t="shared" si="214"/>
        <v>0.35305607890945362</v>
      </c>
      <c r="H1720" s="404">
        <f t="shared" si="215"/>
        <v>0.38727072464322548</v>
      </c>
      <c r="I1720" s="404">
        <f t="shared" si="216"/>
        <v>0.31588145614100321</v>
      </c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  <c r="AA1720"/>
      <c r="AB1720"/>
      <c r="AC1720"/>
    </row>
    <row r="1721" spans="2:29" x14ac:dyDescent="0.3">
      <c r="B1721" s="256">
        <f t="shared" si="217"/>
        <v>1700</v>
      </c>
      <c r="C1721" s="404">
        <f t="shared" si="210"/>
        <v>0.49729282598887048</v>
      </c>
      <c r="D1721" s="404">
        <f t="shared" si="211"/>
        <v>0.30530886125912771</v>
      </c>
      <c r="E1721" s="404">
        <f t="shared" si="212"/>
        <v>0.41871921182266009</v>
      </c>
      <c r="F1721" s="404">
        <f t="shared" si="213"/>
        <v>0.4447106170946723</v>
      </c>
      <c r="G1721" s="404">
        <f t="shared" si="214"/>
        <v>0.35318559556786705</v>
      </c>
      <c r="H1721" s="404">
        <f t="shared" si="215"/>
        <v>0.38734862970044615</v>
      </c>
      <c r="I1721" s="404">
        <f t="shared" si="216"/>
        <v>0.31598513011152418</v>
      </c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  <c r="AA1721"/>
      <c r="AB1721"/>
      <c r="AC1721"/>
    </row>
    <row r="1722" spans="2:29" x14ac:dyDescent="0.3">
      <c r="B1722" s="256">
        <f t="shared" si="217"/>
        <v>1701</v>
      </c>
      <c r="C1722" s="404">
        <f t="shared" si="210"/>
        <v>0.49742114011091243</v>
      </c>
      <c r="D1722" s="404">
        <f t="shared" si="211"/>
        <v>0.30537334456520238</v>
      </c>
      <c r="E1722" s="404">
        <f t="shared" si="212"/>
        <v>0.41877985129745432</v>
      </c>
      <c r="F1722" s="404">
        <f t="shared" si="213"/>
        <v>0.44481322792830852</v>
      </c>
      <c r="G1722" s="404">
        <f t="shared" si="214"/>
        <v>0.35331505483549352</v>
      </c>
      <c r="H1722" s="404">
        <f t="shared" si="215"/>
        <v>0.38742647445300815</v>
      </c>
      <c r="I1722" s="404">
        <f t="shared" si="216"/>
        <v>0.31608875013936893</v>
      </c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  <c r="AA1722"/>
      <c r="AB1722"/>
      <c r="AC1722"/>
    </row>
    <row r="1723" spans="2:29" x14ac:dyDescent="0.3">
      <c r="B1723" s="256">
        <f t="shared" si="217"/>
        <v>1702</v>
      </c>
      <c r="C1723" s="404">
        <f t="shared" si="210"/>
        <v>0.49754936956949763</v>
      </c>
      <c r="D1723" s="404">
        <f t="shared" si="211"/>
        <v>0.30543777929407867</v>
      </c>
      <c r="E1723" s="404">
        <f t="shared" si="212"/>
        <v>0.41884043705089086</v>
      </c>
      <c r="F1723" s="404">
        <f t="shared" si="213"/>
        <v>0.4449157654647023</v>
      </c>
      <c r="G1723" s="404">
        <f t="shared" si="214"/>
        <v>0.35344445675047076</v>
      </c>
      <c r="H1723" s="404">
        <f t="shared" si="215"/>
        <v>0.38750425897090524</v>
      </c>
      <c r="I1723" s="404">
        <f t="shared" si="216"/>
        <v>0.31619231626662703</v>
      </c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  <c r="AA1723"/>
      <c r="AB1723"/>
      <c r="AC1723"/>
    </row>
    <row r="1724" spans="2:29" x14ac:dyDescent="0.3">
      <c r="B1724" s="256">
        <f t="shared" si="217"/>
        <v>1703</v>
      </c>
      <c r="C1724" s="404">
        <f t="shared" si="210"/>
        <v>0.49767751444839187</v>
      </c>
      <c r="D1724" s="404">
        <f t="shared" si="211"/>
        <v>0.30550216550062786</v>
      </c>
      <c r="E1724" s="404">
        <f t="shared" si="212"/>
        <v>0.41890096915432673</v>
      </c>
      <c r="F1724" s="404">
        <f t="shared" si="213"/>
        <v>0.44501822978236255</v>
      </c>
      <c r="G1724" s="404">
        <f t="shared" si="214"/>
        <v>0.35357380135090244</v>
      </c>
      <c r="H1724" s="404">
        <f t="shared" si="215"/>
        <v>0.38758198332402294</v>
      </c>
      <c r="I1724" s="404">
        <f t="shared" si="216"/>
        <v>0.31629582853534416</v>
      </c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  <c r="AA1724"/>
      <c r="AB1724"/>
      <c r="AC1724"/>
    </row>
    <row r="1725" spans="2:29" x14ac:dyDescent="0.3">
      <c r="B1725" s="256">
        <f t="shared" si="217"/>
        <v>1704</v>
      </c>
      <c r="C1725" s="404">
        <f t="shared" si="210"/>
        <v>0.49780557483125004</v>
      </c>
      <c r="D1725" s="404">
        <f t="shared" si="211"/>
        <v>0.30556650323963869</v>
      </c>
      <c r="E1725" s="404">
        <f t="shared" si="212"/>
        <v>0.41896144767899296</v>
      </c>
      <c r="F1725" s="404">
        <f t="shared" si="213"/>
        <v>0.44512062095968585</v>
      </c>
      <c r="G1725" s="404">
        <f t="shared" si="214"/>
        <v>0.35370308867485883</v>
      </c>
      <c r="H1725" s="404">
        <f t="shared" si="215"/>
        <v>0.38765964758213856</v>
      </c>
      <c r="I1725" s="404">
        <f t="shared" si="216"/>
        <v>0.31639928698752229</v>
      </c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  <c r="AA1725"/>
      <c r="AB1725"/>
      <c r="AC1725"/>
    </row>
    <row r="1726" spans="2:29" x14ac:dyDescent="0.3">
      <c r="B1726" s="256">
        <f t="shared" si="217"/>
        <v>1705</v>
      </c>
      <c r="C1726" s="404">
        <f t="shared" si="210"/>
        <v>0.49793355080161711</v>
      </c>
      <c r="D1726" s="404">
        <f t="shared" si="211"/>
        <v>0.30563079256581732</v>
      </c>
      <c r="E1726" s="404">
        <f t="shared" si="212"/>
        <v>0.41902187269599411</v>
      </c>
      <c r="F1726" s="404">
        <f t="shared" si="213"/>
        <v>0.44522293907495708</v>
      </c>
      <c r="G1726" s="404">
        <f t="shared" si="214"/>
        <v>0.3538323187603763</v>
      </c>
      <c r="H1726" s="404">
        <f t="shared" si="215"/>
        <v>0.38773725181492169</v>
      </c>
      <c r="I1726" s="404">
        <f t="shared" si="216"/>
        <v>0.31650269166511974</v>
      </c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  <c r="AA1726"/>
      <c r="AB1726"/>
      <c r="AC1726"/>
    </row>
    <row r="1727" spans="2:29" x14ac:dyDescent="0.3">
      <c r="B1727" s="256">
        <f t="shared" si="217"/>
        <v>1706</v>
      </c>
      <c r="C1727" s="404">
        <f t="shared" si="210"/>
        <v>0.49806144244292777</v>
      </c>
      <c r="D1727" s="404">
        <f t="shared" si="211"/>
        <v>0.3056950335337878</v>
      </c>
      <c r="E1727" s="404">
        <f t="shared" si="212"/>
        <v>0.4190822442763093</v>
      </c>
      <c r="F1727" s="404">
        <f t="shared" si="213"/>
        <v>0.44532518420634937</v>
      </c>
      <c r="G1727" s="404">
        <f t="shared" si="214"/>
        <v>0.35396149164545754</v>
      </c>
      <c r="H1727" s="404">
        <f t="shared" si="215"/>
        <v>0.38781479609193431</v>
      </c>
      <c r="I1727" s="404">
        <f t="shared" si="216"/>
        <v>0.31660604261005126</v>
      </c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  <c r="AA1727"/>
      <c r="AB1727"/>
      <c r="AC1727"/>
    </row>
    <row r="1728" spans="2:29" x14ac:dyDescent="0.3">
      <c r="B1728" s="256">
        <f t="shared" si="217"/>
        <v>1707</v>
      </c>
      <c r="C1728" s="404">
        <f t="shared" si="210"/>
        <v>0.49818924983850671</v>
      </c>
      <c r="D1728" s="404">
        <f t="shared" si="211"/>
        <v>0.30575922619809187</v>
      </c>
      <c r="E1728" s="404">
        <f t="shared" si="212"/>
        <v>0.41914256249079213</v>
      </c>
      <c r="F1728" s="404">
        <f t="shared" si="213"/>
        <v>0.44542735643192433</v>
      </c>
      <c r="G1728" s="404">
        <f t="shared" si="214"/>
        <v>0.35409060736807169</v>
      </c>
      <c r="H1728" s="404">
        <f t="shared" si="215"/>
        <v>0.38789228048263075</v>
      </c>
      <c r="I1728" s="404">
        <f t="shared" si="216"/>
        <v>0.31670933986418792</v>
      </c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  <c r="AA1728"/>
      <c r="AB1728"/>
      <c r="AC1728"/>
    </row>
    <row r="1729" spans="2:29" x14ac:dyDescent="0.3">
      <c r="B1729" s="256">
        <f t="shared" si="217"/>
        <v>1708</v>
      </c>
      <c r="C1729" s="404">
        <f t="shared" si="210"/>
        <v>0.49831697307156914</v>
      </c>
      <c r="D1729" s="404">
        <f t="shared" si="211"/>
        <v>0.30582337061318937</v>
      </c>
      <c r="E1729" s="404">
        <f t="shared" si="212"/>
        <v>0.41920282741017079</v>
      </c>
      <c r="F1729" s="404">
        <f t="shared" si="213"/>
        <v>0.44552945582963244</v>
      </c>
      <c r="G1729" s="404">
        <f t="shared" si="214"/>
        <v>0.35421966596615417</v>
      </c>
      <c r="H1729" s="404">
        <f t="shared" si="215"/>
        <v>0.38796970505635825</v>
      </c>
      <c r="I1729" s="404">
        <f t="shared" si="216"/>
        <v>0.31681258346935748</v>
      </c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  <c r="AA1729"/>
      <c r="AB1729"/>
      <c r="AC1729"/>
    </row>
    <row r="1730" spans="2:29" x14ac:dyDescent="0.3">
      <c r="B1730" s="256">
        <f t="shared" si="217"/>
        <v>1709</v>
      </c>
      <c r="C1730" s="404">
        <f t="shared" si="210"/>
        <v>0.49844461222522041</v>
      </c>
      <c r="D1730" s="404">
        <f t="shared" si="211"/>
        <v>0.30588746683345824</v>
      </c>
      <c r="E1730" s="404">
        <f t="shared" si="212"/>
        <v>0.41926303910504886</v>
      </c>
      <c r="F1730" s="404">
        <f t="shared" si="213"/>
        <v>0.44563148247731282</v>
      </c>
      <c r="G1730" s="404">
        <f t="shared" si="214"/>
        <v>0.35434866747760696</v>
      </c>
      <c r="H1730" s="404">
        <f t="shared" si="215"/>
        <v>0.38804706988235704</v>
      </c>
      <c r="I1730" s="404">
        <f t="shared" si="216"/>
        <v>0.31691577346734412</v>
      </c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  <c r="AA1730"/>
      <c r="AB1730"/>
      <c r="AC1730"/>
    </row>
    <row r="1731" spans="2:29" x14ac:dyDescent="0.3">
      <c r="B1731" s="256">
        <f t="shared" si="217"/>
        <v>1710</v>
      </c>
      <c r="C1731" s="404">
        <f t="shared" si="210"/>
        <v>0.4985721673824568</v>
      </c>
      <c r="D1731" s="404">
        <f t="shared" si="211"/>
        <v>0.30595151491319478</v>
      </c>
      <c r="E1731" s="404">
        <f t="shared" si="212"/>
        <v>0.41932319764590487</v>
      </c>
      <c r="F1731" s="404">
        <f t="shared" si="213"/>
        <v>0.44573343645269398</v>
      </c>
      <c r="G1731" s="404">
        <f t="shared" si="214"/>
        <v>0.35447761194029853</v>
      </c>
      <c r="H1731" s="404">
        <f t="shared" si="215"/>
        <v>0.38812437502976049</v>
      </c>
      <c r="I1731" s="404">
        <f t="shared" si="216"/>
        <v>0.31701890989988879</v>
      </c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  <c r="AA1731"/>
      <c r="AB1731"/>
      <c r="AC1731"/>
    </row>
    <row r="1732" spans="2:29" x14ac:dyDescent="0.3">
      <c r="B1732" s="256">
        <f t="shared" si="217"/>
        <v>1711</v>
      </c>
      <c r="C1732" s="404">
        <f t="shared" si="210"/>
        <v>0.49869963862616501</v>
      </c>
      <c r="D1732" s="404">
        <f t="shared" si="211"/>
        <v>0.30601551490661377</v>
      </c>
      <c r="E1732" s="404">
        <f t="shared" si="212"/>
        <v>0.4193833031030933</v>
      </c>
      <c r="F1732" s="404">
        <f t="shared" si="213"/>
        <v>0.44583531783339359</v>
      </c>
      <c r="G1732" s="404">
        <f t="shared" si="214"/>
        <v>0.35460649939206368</v>
      </c>
      <c r="H1732" s="404">
        <f t="shared" si="215"/>
        <v>0.38820162056759533</v>
      </c>
      <c r="I1732" s="404">
        <f t="shared" si="216"/>
        <v>0.31712199280868891</v>
      </c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  <c r="AA1732"/>
      <c r="AB1732"/>
      <c r="AC1732"/>
    </row>
    <row r="1733" spans="2:29" x14ac:dyDescent="0.3">
      <c r="B1733" s="256">
        <f t="shared" si="217"/>
        <v>1712</v>
      </c>
      <c r="C1733" s="404">
        <f t="shared" si="210"/>
        <v>0.4988270260391231</v>
      </c>
      <c r="D1733" s="404">
        <f t="shared" si="211"/>
        <v>0.30607946686784859</v>
      </c>
      <c r="E1733" s="404">
        <f t="shared" si="212"/>
        <v>0.41944335554684437</v>
      </c>
      <c r="F1733" s="404">
        <f t="shared" si="213"/>
        <v>0.44593712669691887</v>
      </c>
      <c r="G1733" s="404">
        <f t="shared" si="214"/>
        <v>0.35473532987070394</v>
      </c>
      <c r="H1733" s="404">
        <f t="shared" si="215"/>
        <v>0.38827880656478186</v>
      </c>
      <c r="I1733" s="404">
        <f t="shared" si="216"/>
        <v>0.31722502223539872</v>
      </c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  <c r="AA1733"/>
      <c r="AB1733"/>
      <c r="AC1733"/>
    </row>
    <row r="1734" spans="2:29" x14ac:dyDescent="0.3">
      <c r="B1734" s="256">
        <f t="shared" si="217"/>
        <v>1713</v>
      </c>
      <c r="C1734" s="404">
        <f t="shared" si="210"/>
        <v>0.49895432970400005</v>
      </c>
      <c r="D1734" s="404">
        <f t="shared" si="211"/>
        <v>0.30614337085095145</v>
      </c>
      <c r="E1734" s="404">
        <f t="shared" si="212"/>
        <v>0.41950335504726455</v>
      </c>
      <c r="F1734" s="404">
        <f t="shared" si="213"/>
        <v>0.44603886312066682</v>
      </c>
      <c r="G1734" s="404">
        <f t="shared" si="214"/>
        <v>0.35486410341398744</v>
      </c>
      <c r="H1734" s="404">
        <f t="shared" si="215"/>
        <v>0.38835593309013428</v>
      </c>
      <c r="I1734" s="404">
        <f t="shared" si="216"/>
        <v>0.31732799822162944</v>
      </c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  <c r="AA1734"/>
      <c r="AB1734"/>
      <c r="AC1734"/>
    </row>
    <row r="1735" spans="2:29" x14ac:dyDescent="0.3">
      <c r="B1735" s="256">
        <f t="shared" si="217"/>
        <v>1714</v>
      </c>
      <c r="C1735" s="404">
        <f t="shared" si="210"/>
        <v>0.49908154970335628</v>
      </c>
      <c r="D1735" s="404">
        <f t="shared" si="211"/>
        <v>0.30620722690989333</v>
      </c>
      <c r="E1735" s="404">
        <f t="shared" si="212"/>
        <v>0.41956330167433664</v>
      </c>
      <c r="F1735" s="404">
        <f t="shared" si="213"/>
        <v>0.4461405271819241</v>
      </c>
      <c r="G1735" s="404">
        <f t="shared" si="214"/>
        <v>0.35499282005964877</v>
      </c>
      <c r="H1735" s="404">
        <f t="shared" si="215"/>
        <v>0.38843300021236066</v>
      </c>
      <c r="I1735" s="404">
        <f t="shared" si="216"/>
        <v>0.3174309208089488</v>
      </c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  <c r="AA1735"/>
      <c r="AB1735"/>
      <c r="AC1735"/>
    </row>
    <row r="1736" spans="2:29" x14ac:dyDescent="0.3">
      <c r="B1736" s="256">
        <f t="shared" si="217"/>
        <v>1715</v>
      </c>
      <c r="C1736" s="404">
        <f t="shared" si="210"/>
        <v>0.49920868611964364</v>
      </c>
      <c r="D1736" s="404">
        <f t="shared" si="211"/>
        <v>0.30627103509856446</v>
      </c>
      <c r="E1736" s="404">
        <f t="shared" si="212"/>
        <v>0.41962319549792021</v>
      </c>
      <c r="F1736" s="404">
        <f t="shared" si="213"/>
        <v>0.44624211895786775</v>
      </c>
      <c r="G1736" s="404">
        <f t="shared" si="214"/>
        <v>0.35512147984538933</v>
      </c>
      <c r="H1736" s="404">
        <f t="shared" si="215"/>
        <v>0.38851000800006336</v>
      </c>
      <c r="I1736" s="404">
        <f t="shared" si="216"/>
        <v>0.31753379003888171</v>
      </c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  <c r="AA1736"/>
      <c r="AB1736"/>
      <c r="AC1736"/>
    </row>
    <row r="1737" spans="2:29" x14ac:dyDescent="0.3">
      <c r="B1737" s="256">
        <f t="shared" si="217"/>
        <v>1716</v>
      </c>
      <c r="C1737" s="404">
        <f t="shared" si="210"/>
        <v>0.49933573903520584</v>
      </c>
      <c r="D1737" s="404">
        <f t="shared" si="211"/>
        <v>0.3063347954707743</v>
      </c>
      <c r="E1737" s="404">
        <f t="shared" si="212"/>
        <v>0.41968303658775191</v>
      </c>
      <c r="F1737" s="404">
        <f t="shared" si="213"/>
        <v>0.4463436385255648</v>
      </c>
      <c r="G1737" s="404">
        <f t="shared" si="214"/>
        <v>0.35525008280887715</v>
      </c>
      <c r="H1737" s="404">
        <f t="shared" si="215"/>
        <v>0.38858695652173914</v>
      </c>
      <c r="I1737" s="404">
        <f t="shared" si="216"/>
        <v>0.31763660595290982</v>
      </c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  <c r="AA1737"/>
      <c r="AB1737"/>
      <c r="AC1737"/>
    </row>
    <row r="1738" spans="2:29" x14ac:dyDescent="0.3">
      <c r="B1738" s="256">
        <f t="shared" si="217"/>
        <v>1717</v>
      </c>
      <c r="C1738" s="404">
        <f t="shared" si="210"/>
        <v>0.49946270853227825</v>
      </c>
      <c r="D1738" s="404">
        <f t="shared" si="211"/>
        <v>0.30639850808025149</v>
      </c>
      <c r="E1738" s="404">
        <f t="shared" si="212"/>
        <v>0.41974282501344545</v>
      </c>
      <c r="F1738" s="404">
        <f t="shared" si="213"/>
        <v>0.44644508596197308</v>
      </c>
      <c r="G1738" s="404">
        <f t="shared" si="214"/>
        <v>0.35537862898774703</v>
      </c>
      <c r="H1738" s="404">
        <f t="shared" si="215"/>
        <v>0.38866384584577929</v>
      </c>
      <c r="I1738" s="404">
        <f t="shared" si="216"/>
        <v>0.31773936859247193</v>
      </c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  <c r="AA1738"/>
      <c r="AB1738"/>
      <c r="AC1738"/>
    </row>
    <row r="1739" spans="2:29" x14ac:dyDescent="0.3">
      <c r="B1739" s="256">
        <f t="shared" si="217"/>
        <v>1718</v>
      </c>
      <c r="C1739" s="404">
        <f t="shared" si="210"/>
        <v>0.49958959469298847</v>
      </c>
      <c r="D1739" s="404">
        <f t="shared" si="211"/>
        <v>0.30646217298064449</v>
      </c>
      <c r="E1739" s="404">
        <f t="shared" si="212"/>
        <v>0.41980256084449225</v>
      </c>
      <c r="F1739" s="404">
        <f t="shared" si="213"/>
        <v>0.44654646134394094</v>
      </c>
      <c r="G1739" s="404">
        <f t="shared" si="214"/>
        <v>0.35550711841960048</v>
      </c>
      <c r="H1739" s="404">
        <f t="shared" si="215"/>
        <v>0.38874067604047002</v>
      </c>
      <c r="I1739" s="404">
        <f t="shared" si="216"/>
        <v>0.31784207799896397</v>
      </c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  <c r="AA1739"/>
      <c r="AB1739"/>
      <c r="AC1739"/>
    </row>
    <row r="1740" spans="2:29" x14ac:dyDescent="0.3">
      <c r="B1740" s="256">
        <f t="shared" si="217"/>
        <v>1719</v>
      </c>
      <c r="C1740" s="404">
        <f t="shared" si="210"/>
        <v>0.4997163975993561</v>
      </c>
      <c r="D1740" s="404">
        <f t="shared" si="211"/>
        <v>0.30652579022552118</v>
      </c>
      <c r="E1740" s="404">
        <f t="shared" si="212"/>
        <v>0.41986224415026135</v>
      </c>
      <c r="F1740" s="404">
        <f t="shared" si="213"/>
        <v>0.44664776474820755</v>
      </c>
      <c r="G1740" s="404">
        <f t="shared" si="214"/>
        <v>0.35563555114200596</v>
      </c>
      <c r="H1740" s="404">
        <f t="shared" si="215"/>
        <v>0.38881744717399247</v>
      </c>
      <c r="I1740" s="404">
        <f t="shared" si="216"/>
        <v>0.31794473421373876</v>
      </c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  <c r="AA1740"/>
      <c r="AB1740"/>
      <c r="AC1740"/>
    </row>
    <row r="1741" spans="2:29" x14ac:dyDescent="0.3">
      <c r="B1741" s="256">
        <f t="shared" si="217"/>
        <v>1720</v>
      </c>
      <c r="C1741" s="404">
        <f t="shared" si="210"/>
        <v>0.49984311733329351</v>
      </c>
      <c r="D1741" s="404">
        <f t="shared" si="211"/>
        <v>0.30658935986836949</v>
      </c>
      <c r="E1741" s="404">
        <f t="shared" si="212"/>
        <v>0.419921875</v>
      </c>
      <c r="F1741" s="404">
        <f t="shared" si="213"/>
        <v>0.44674899625140335</v>
      </c>
      <c r="G1741" s="404">
        <f t="shared" si="214"/>
        <v>0.35576392719249861</v>
      </c>
      <c r="H1741" s="404">
        <f t="shared" si="215"/>
        <v>0.38889415931442306</v>
      </c>
      <c r="I1741" s="404">
        <f t="shared" si="216"/>
        <v>0.31804733727810652</v>
      </c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  <c r="AA1741"/>
      <c r="AB1741"/>
      <c r="AC1741"/>
    </row>
    <row r="1742" spans="2:29" x14ac:dyDescent="0.3">
      <c r="B1742" s="256">
        <f t="shared" si="217"/>
        <v>1721</v>
      </c>
      <c r="C1742" s="404">
        <f t="shared" si="210"/>
        <v>0.49996975397660526</v>
      </c>
      <c r="D1742" s="404">
        <f t="shared" si="211"/>
        <v>0.30665288196259727</v>
      </c>
      <c r="E1742" s="404">
        <f t="shared" si="212"/>
        <v>0.41998145346283372</v>
      </c>
      <c r="F1742" s="404">
        <f t="shared" si="213"/>
        <v>0.44685015593004973</v>
      </c>
      <c r="G1742" s="404">
        <f t="shared" si="214"/>
        <v>0.35589224660858054</v>
      </c>
      <c r="H1742" s="404">
        <f t="shared" si="215"/>
        <v>0.38897081252973353</v>
      </c>
      <c r="I1742" s="404">
        <f t="shared" si="216"/>
        <v>0.31814988723333459</v>
      </c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  <c r="AA1742"/>
      <c r="AB1742"/>
      <c r="AC1742"/>
    </row>
    <row r="1743" spans="2:29" x14ac:dyDescent="0.3">
      <c r="B1743" s="256">
        <f t="shared" si="217"/>
        <v>1722</v>
      </c>
      <c r="C1743" s="404">
        <f t="shared" si="210"/>
        <v>0.500096307610989</v>
      </c>
      <c r="D1743" s="404">
        <f t="shared" si="211"/>
        <v>0.30671635656153234</v>
      </c>
      <c r="E1743" s="404">
        <f t="shared" si="212"/>
        <v>0.4200409796077666</v>
      </c>
      <c r="F1743" s="404">
        <f t="shared" si="213"/>
        <v>0.44695124386055984</v>
      </c>
      <c r="G1743" s="404">
        <f t="shared" si="214"/>
        <v>0.35602050942772079</v>
      </c>
      <c r="H1743" s="404">
        <f t="shared" si="215"/>
        <v>0.38904740688779138</v>
      </c>
      <c r="I1743" s="404">
        <f t="shared" si="216"/>
        <v>0.3182523841206476</v>
      </c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  <c r="AA1743"/>
      <c r="AB1743"/>
      <c r="AC1743"/>
    </row>
    <row r="1744" spans="2:29" x14ac:dyDescent="0.3">
      <c r="B1744" s="256">
        <f t="shared" si="217"/>
        <v>1723</v>
      </c>
      <c r="C1744" s="404">
        <f t="shared" si="210"/>
        <v>0.50022277831803486</v>
      </c>
      <c r="D1744" s="404">
        <f t="shared" si="211"/>
        <v>0.30677978371842307</v>
      </c>
      <c r="E1744" s="404">
        <f t="shared" si="212"/>
        <v>0.42010045350368169</v>
      </c>
      <c r="F1744" s="404">
        <f t="shared" si="213"/>
        <v>0.44705226011923827</v>
      </c>
      <c r="G1744" s="404">
        <f t="shared" si="214"/>
        <v>0.35614871568735529</v>
      </c>
      <c r="H1744" s="404">
        <f t="shared" si="215"/>
        <v>0.38912394245635978</v>
      </c>
      <c r="I1744" s="404">
        <f t="shared" si="216"/>
        <v>0.31835482798122761</v>
      </c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  <c r="AA1744"/>
      <c r="AB1744"/>
      <c r="AC1744"/>
    </row>
    <row r="1745" spans="2:29" x14ac:dyDescent="0.3">
      <c r="B1745" s="256">
        <f t="shared" si="217"/>
        <v>1724</v>
      </c>
      <c r="C1745" s="404">
        <f t="shared" si="210"/>
        <v>0.50034916617922676</v>
      </c>
      <c r="D1745" s="404">
        <f t="shared" si="211"/>
        <v>0.30684316348643809</v>
      </c>
      <c r="E1745" s="404">
        <f t="shared" si="212"/>
        <v>0.42015987521934101</v>
      </c>
      <c r="F1745" s="404">
        <f t="shared" si="213"/>
        <v>0.44715320478228154</v>
      </c>
      <c r="G1745" s="404">
        <f t="shared" si="214"/>
        <v>0.35627686542488701</v>
      </c>
      <c r="H1745" s="404">
        <f t="shared" si="215"/>
        <v>0.38920041930309807</v>
      </c>
      <c r="I1745" s="404">
        <f t="shared" si="216"/>
        <v>0.31845721885621397</v>
      </c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  <c r="AA1745"/>
      <c r="AB1745"/>
      <c r="AC1745"/>
    </row>
    <row r="1746" spans="2:29" x14ac:dyDescent="0.3">
      <c r="B1746" s="256">
        <f t="shared" si="217"/>
        <v>1725</v>
      </c>
      <c r="C1746" s="404">
        <f t="shared" si="210"/>
        <v>0.50047547127594116</v>
      </c>
      <c r="D1746" s="404">
        <f t="shared" si="211"/>
        <v>0.30690649591866659</v>
      </c>
      <c r="E1746" s="404">
        <f t="shared" si="212"/>
        <v>0.42021924482338613</v>
      </c>
      <c r="F1746" s="404">
        <f t="shared" si="213"/>
        <v>0.4472540779257782</v>
      </c>
      <c r="G1746" s="404">
        <f t="shared" si="214"/>
        <v>0.35640495867768596</v>
      </c>
      <c r="H1746" s="404">
        <f t="shared" si="215"/>
        <v>0.38927683749556163</v>
      </c>
      <c r="I1746" s="404">
        <f t="shared" si="216"/>
        <v>0.31855955678670361</v>
      </c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  <c r="AA1746"/>
      <c r="AB1746"/>
      <c r="AC1746"/>
    </row>
    <row r="1747" spans="2:29" x14ac:dyDescent="0.3">
      <c r="B1747" s="256">
        <f t="shared" si="217"/>
        <v>1726</v>
      </c>
      <c r="C1747" s="404">
        <f t="shared" si="210"/>
        <v>0.50060169368944851</v>
      </c>
      <c r="D1747" s="404">
        <f t="shared" si="211"/>
        <v>0.30696978106811867</v>
      </c>
      <c r="E1747" s="404">
        <f t="shared" si="212"/>
        <v>0.42027856238433814</v>
      </c>
      <c r="F1747" s="404">
        <f t="shared" si="213"/>
        <v>0.44735487962570891</v>
      </c>
      <c r="G1747" s="404">
        <f t="shared" si="214"/>
        <v>0.35653299548308914</v>
      </c>
      <c r="H1747" s="404">
        <f t="shared" si="215"/>
        <v>0.38935319710120236</v>
      </c>
      <c r="I1747" s="404">
        <f t="shared" si="216"/>
        <v>0.31866184181375085</v>
      </c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  <c r="AA1747"/>
      <c r="AB1747"/>
      <c r="AC1747"/>
    </row>
    <row r="1748" spans="2:29" x14ac:dyDescent="0.3">
      <c r="B1748" s="256">
        <f t="shared" si="217"/>
        <v>1727</v>
      </c>
      <c r="C1748" s="404">
        <f t="shared" si="210"/>
        <v>0.50072783350091266</v>
      </c>
      <c r="D1748" s="404">
        <f t="shared" si="211"/>
        <v>0.30703301898772506</v>
      </c>
      <c r="E1748" s="404">
        <f t="shared" si="212"/>
        <v>0.42033782797059821</v>
      </c>
      <c r="F1748" s="404">
        <f t="shared" si="213"/>
        <v>0.44745560995794703</v>
      </c>
      <c r="G1748" s="404">
        <f t="shared" si="214"/>
        <v>0.35666097587840073</v>
      </c>
      <c r="H1748" s="404">
        <f t="shared" si="215"/>
        <v>0.38942949818736883</v>
      </c>
      <c r="I1748" s="404">
        <f t="shared" si="216"/>
        <v>0.31876407397836759</v>
      </c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  <c r="AA1748"/>
      <c r="AB1748"/>
      <c r="AC1748"/>
    </row>
    <row r="1749" spans="2:29" x14ac:dyDescent="0.3">
      <c r="B1749" s="256">
        <f t="shared" si="217"/>
        <v>1728</v>
      </c>
      <c r="C1749" s="404">
        <f t="shared" si="210"/>
        <v>0.50085389079139131</v>
      </c>
      <c r="D1749" s="404">
        <f t="shared" si="211"/>
        <v>0.3070962097303378</v>
      </c>
      <c r="E1749" s="404">
        <f t="shared" si="212"/>
        <v>0.42039704165044767</v>
      </c>
      <c r="F1749" s="404">
        <f t="shared" si="213"/>
        <v>0.44755626899825812</v>
      </c>
      <c r="G1749" s="404">
        <f t="shared" si="214"/>
        <v>0.35678889990089196</v>
      </c>
      <c r="H1749" s="404">
        <f t="shared" si="215"/>
        <v>0.38950574082130629</v>
      </c>
      <c r="I1749" s="404">
        <f t="shared" si="216"/>
        <v>0.31886625332152346</v>
      </c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  <c r="AA1749"/>
      <c r="AB1749"/>
      <c r="AC1749"/>
    </row>
    <row r="1750" spans="2:29" x14ac:dyDescent="0.3">
      <c r="B1750" s="256">
        <f t="shared" si="217"/>
        <v>1729</v>
      </c>
      <c r="C1750" s="404">
        <f t="shared" ref="C1750:C1813" si="218">$B1750/($B1750+$C$10+($B1750/$E$10))</f>
        <v>0.50097986564183616</v>
      </c>
      <c r="D1750" s="404">
        <f t="shared" ref="D1750:D1813" si="219">$B1750/($B1750+$C$11+($B1750/$E$11))</f>
        <v>0.30715935334872979</v>
      </c>
      <c r="E1750" s="404">
        <f t="shared" ref="E1750:E1813" si="220">$B1750/($B1750+$C$12+($B1750/$E$12))</f>
        <v>0.4204562034920481</v>
      </c>
      <c r="F1750" s="404">
        <f t="shared" ref="F1750:F1813" si="221">$B1750/($B1750+$C$13+($B1750/$E$13))</f>
        <v>0.44765685682230083</v>
      </c>
      <c r="G1750" s="404">
        <f t="shared" ref="G1750:G1813" si="222">$B1750/($B1750+$C$14+($B1750/$E$14))</f>
        <v>0.35691676758780139</v>
      </c>
      <c r="H1750" s="404">
        <f t="shared" ref="H1750:H1813" si="223">$B1750/($B1750+$C$15+($B1750/$E$15))</f>
        <v>0.3895819250701571</v>
      </c>
      <c r="I1750" s="404">
        <f t="shared" ref="I1750:I1813" si="224">$B1750/($B1750+$C$16+($B1750/$E$16))</f>
        <v>0.31896837988414567</v>
      </c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  <c r="AA1750"/>
      <c r="AB1750"/>
      <c r="AC1750"/>
    </row>
    <row r="1751" spans="2:29" x14ac:dyDescent="0.3">
      <c r="B1751" s="256">
        <f t="shared" si="217"/>
        <v>1730</v>
      </c>
      <c r="C1751" s="404">
        <f t="shared" si="218"/>
        <v>0.5011057581330931</v>
      </c>
      <c r="D1751" s="404">
        <f t="shared" si="219"/>
        <v>0.3072224498955955</v>
      </c>
      <c r="E1751" s="404">
        <f t="shared" si="220"/>
        <v>0.42051531356344191</v>
      </c>
      <c r="F1751" s="404">
        <f t="shared" si="221"/>
        <v>0.44775737350562672</v>
      </c>
      <c r="G1751" s="404">
        <f t="shared" si="222"/>
        <v>0.35704457897633463</v>
      </c>
      <c r="H1751" s="404">
        <f t="shared" si="223"/>
        <v>0.38965805100096079</v>
      </c>
      <c r="I1751" s="404">
        <f t="shared" si="224"/>
        <v>0.31907045370711912</v>
      </c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  <c r="AA1751"/>
      <c r="AB1751"/>
      <c r="AC1751"/>
    </row>
    <row r="1752" spans="2:29" x14ac:dyDescent="0.3">
      <c r="B1752" s="256">
        <f t="shared" si="217"/>
        <v>1731</v>
      </c>
      <c r="C1752" s="404">
        <f t="shared" si="218"/>
        <v>0.5012315683459021</v>
      </c>
      <c r="D1752" s="404">
        <f t="shared" si="219"/>
        <v>0.30728549942355077</v>
      </c>
      <c r="E1752" s="404">
        <f t="shared" si="220"/>
        <v>0.42057437193255259</v>
      </c>
      <c r="F1752" s="404">
        <f t="shared" si="221"/>
        <v>0.44785781912368045</v>
      </c>
      <c r="G1752" s="404">
        <f t="shared" si="222"/>
        <v>0.35717233410366461</v>
      </c>
      <c r="H1752" s="404">
        <f t="shared" si="223"/>
        <v>0.38973411868065427</v>
      </c>
      <c r="I1752" s="404">
        <f t="shared" si="224"/>
        <v>0.31917247483128669</v>
      </c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  <c r="AA1752"/>
      <c r="AB1752"/>
      <c r="AC1752"/>
    </row>
    <row r="1753" spans="2:29" x14ac:dyDescent="0.3">
      <c r="B1753" s="256">
        <f t="shared" si="217"/>
        <v>1732</v>
      </c>
      <c r="C1753" s="404">
        <f t="shared" si="218"/>
        <v>0.50135729636089799</v>
      </c>
      <c r="D1753" s="404">
        <f t="shared" si="219"/>
        <v>0.30734850198513292</v>
      </c>
      <c r="E1753" s="404">
        <f t="shared" si="220"/>
        <v>0.42063337866718475</v>
      </c>
      <c r="F1753" s="404">
        <f t="shared" si="221"/>
        <v>0.44795819375180002</v>
      </c>
      <c r="G1753" s="404">
        <f t="shared" si="222"/>
        <v>0.35730003300693147</v>
      </c>
      <c r="H1753" s="404">
        <f t="shared" si="223"/>
        <v>0.38981012817607213</v>
      </c>
      <c r="I1753" s="404">
        <f t="shared" si="224"/>
        <v>0.31927444329744875</v>
      </c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  <c r="AA1753"/>
      <c r="AB1753"/>
      <c r="AC1753"/>
    </row>
    <row r="1754" spans="2:29" x14ac:dyDescent="0.3">
      <c r="B1754" s="256">
        <f t="shared" si="217"/>
        <v>1733</v>
      </c>
      <c r="C1754" s="404">
        <f t="shared" si="218"/>
        <v>0.50148294225861001</v>
      </c>
      <c r="D1754" s="404">
        <f t="shared" si="219"/>
        <v>0.30741145763280137</v>
      </c>
      <c r="E1754" s="404">
        <f t="shared" si="220"/>
        <v>0.42069233383502458</v>
      </c>
      <c r="F1754" s="404">
        <f t="shared" si="221"/>
        <v>0.44805849746521714</v>
      </c>
      <c r="G1754" s="404">
        <f t="shared" si="222"/>
        <v>0.35742767572324274</v>
      </c>
      <c r="H1754" s="404">
        <f t="shared" si="223"/>
        <v>0.38988607955394661</v>
      </c>
      <c r="I1754" s="404">
        <f t="shared" si="224"/>
        <v>0.31937635914636398</v>
      </c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  <c r="AA1754"/>
      <c r="AB1754"/>
      <c r="AC1754"/>
    </row>
    <row r="1755" spans="2:29" x14ac:dyDescent="0.3">
      <c r="B1755" s="256">
        <f t="shared" ref="B1755:B1818" si="225">B1754+1</f>
        <v>1734</v>
      </c>
      <c r="C1755" s="404">
        <f t="shared" si="218"/>
        <v>0.50160850611946228</v>
      </c>
      <c r="D1755" s="404">
        <f t="shared" si="219"/>
        <v>0.30747436641893711</v>
      </c>
      <c r="E1755" s="404">
        <f t="shared" si="220"/>
        <v>0.42075123750363974</v>
      </c>
      <c r="F1755" s="404">
        <f t="shared" si="221"/>
        <v>0.44815873033905718</v>
      </c>
      <c r="G1755" s="404">
        <f t="shared" si="222"/>
        <v>0.35755526228967333</v>
      </c>
      <c r="H1755" s="404">
        <f t="shared" si="223"/>
        <v>0.38996197288090811</v>
      </c>
      <c r="I1755" s="404">
        <f t="shared" si="224"/>
        <v>0.31947822241874857</v>
      </c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  <c r="AA1755"/>
      <c r="AB1755"/>
      <c r="AC1755"/>
    </row>
    <row r="1756" spans="2:29" x14ac:dyDescent="0.3">
      <c r="B1756" s="256">
        <f t="shared" si="225"/>
        <v>1735</v>
      </c>
      <c r="C1756" s="404">
        <f t="shared" si="218"/>
        <v>0.501733988023774</v>
      </c>
      <c r="D1756" s="404">
        <f t="shared" si="219"/>
        <v>0.30753722839584324</v>
      </c>
      <c r="E1756" s="404">
        <f t="shared" si="220"/>
        <v>0.42081008974048023</v>
      </c>
      <c r="F1756" s="404">
        <f t="shared" si="221"/>
        <v>0.44825889244833933</v>
      </c>
      <c r="G1756" s="404">
        <f t="shared" si="222"/>
        <v>0.35768279274326553</v>
      </c>
      <c r="H1756" s="404">
        <f t="shared" si="223"/>
        <v>0.39003780822348511</v>
      </c>
      <c r="I1756" s="404">
        <f t="shared" si="224"/>
        <v>0.31958003315527722</v>
      </c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  <c r="AA1756"/>
      <c r="AB1756"/>
      <c r="AC1756"/>
    </row>
    <row r="1757" spans="2:29" x14ac:dyDescent="0.3">
      <c r="B1757" s="256">
        <f t="shared" si="225"/>
        <v>1736</v>
      </c>
      <c r="C1757" s="404">
        <f t="shared" si="218"/>
        <v>0.50185938805175967</v>
      </c>
      <c r="D1757" s="404">
        <f t="shared" si="219"/>
        <v>0.30760004361574528</v>
      </c>
      <c r="E1757" s="404">
        <f t="shared" si="220"/>
        <v>0.42086889061287819</v>
      </c>
      <c r="F1757" s="404">
        <f t="shared" si="221"/>
        <v>0.44835898386797701</v>
      </c>
      <c r="G1757" s="404">
        <f t="shared" si="222"/>
        <v>0.35781026712102887</v>
      </c>
      <c r="H1757" s="404">
        <f t="shared" si="223"/>
        <v>0.3901135856481045</v>
      </c>
      <c r="I1757" s="404">
        <f t="shared" si="224"/>
        <v>0.3196817913965822</v>
      </c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  <c r="AA1757"/>
      <c r="AB1757"/>
      <c r="AC1757"/>
    </row>
    <row r="1758" spans="2:29" x14ac:dyDescent="0.3">
      <c r="B1758" s="256">
        <f t="shared" si="225"/>
        <v>1737</v>
      </c>
      <c r="C1758" s="404">
        <f t="shared" si="218"/>
        <v>0.50198470628352887</v>
      </c>
      <c r="D1758" s="404">
        <f t="shared" si="219"/>
        <v>0.30766281213079083</v>
      </c>
      <c r="E1758" s="404">
        <f t="shared" si="220"/>
        <v>0.42092764018804824</v>
      </c>
      <c r="F1758" s="404">
        <f t="shared" si="221"/>
        <v>0.44845900467277788</v>
      </c>
      <c r="G1758" s="404">
        <f t="shared" si="222"/>
        <v>0.35793768545994065</v>
      </c>
      <c r="H1758" s="404">
        <f t="shared" si="223"/>
        <v>0.39018930522109174</v>
      </c>
      <c r="I1758" s="404">
        <f t="shared" si="224"/>
        <v>0.31978349718325416</v>
      </c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  <c r="AA1758"/>
      <c r="AB1758"/>
      <c r="AC1758"/>
    </row>
    <row r="1759" spans="2:29" x14ac:dyDescent="0.3">
      <c r="B1759" s="256">
        <f t="shared" si="225"/>
        <v>1738</v>
      </c>
      <c r="C1759" s="404">
        <f t="shared" si="218"/>
        <v>0.50210994279908683</v>
      </c>
      <c r="D1759" s="404">
        <f t="shared" si="219"/>
        <v>0.30772553399305003</v>
      </c>
      <c r="E1759" s="404">
        <f t="shared" si="220"/>
        <v>0.42098633853308792</v>
      </c>
      <c r="F1759" s="404">
        <f t="shared" si="221"/>
        <v>0.44855895493744413</v>
      </c>
      <c r="G1759" s="404">
        <f t="shared" si="222"/>
        <v>0.35806504779694537</v>
      </c>
      <c r="H1759" s="404">
        <f t="shared" si="223"/>
        <v>0.39026496700867103</v>
      </c>
      <c r="I1759" s="404">
        <f t="shared" si="224"/>
        <v>0.31988515055584188</v>
      </c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  <c r="AA1759"/>
      <c r="AB1759"/>
      <c r="AC1759"/>
    </row>
    <row r="1760" spans="2:29" x14ac:dyDescent="0.3">
      <c r="B1760" s="256">
        <f t="shared" si="225"/>
        <v>1739</v>
      </c>
      <c r="C1760" s="404">
        <f t="shared" si="218"/>
        <v>0.50223509767833452</v>
      </c>
      <c r="D1760" s="404">
        <f t="shared" si="219"/>
        <v>0.30778820925451572</v>
      </c>
      <c r="E1760" s="404">
        <f t="shared" si="220"/>
        <v>0.4210449857149775</v>
      </c>
      <c r="F1760" s="404">
        <f t="shared" si="221"/>
        <v>0.44865883473657253</v>
      </c>
      <c r="G1760" s="404">
        <f t="shared" si="222"/>
        <v>0.35819235416895528</v>
      </c>
      <c r="H1760" s="404">
        <f t="shared" si="223"/>
        <v>0.39034057107696557</v>
      </c>
      <c r="I1760" s="404">
        <f t="shared" si="224"/>
        <v>0.31998675155485223</v>
      </c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  <c r="AA1760"/>
      <c r="AB1760"/>
      <c r="AC1760"/>
    </row>
    <row r="1761" spans="2:29" x14ac:dyDescent="0.3">
      <c r="B1761" s="256">
        <f t="shared" si="225"/>
        <v>1740</v>
      </c>
      <c r="C1761" s="404">
        <f t="shared" si="218"/>
        <v>0.50236017100106878</v>
      </c>
      <c r="D1761" s="404">
        <f t="shared" si="219"/>
        <v>0.3078508379671035</v>
      </c>
      <c r="E1761" s="404">
        <f t="shared" si="220"/>
        <v>0.42110358180058083</v>
      </c>
      <c r="F1761" s="404">
        <f t="shared" si="221"/>
        <v>0.44875864414465477</v>
      </c>
      <c r="G1761" s="404">
        <f t="shared" si="222"/>
        <v>0.35831960461285006</v>
      </c>
      <c r="H1761" s="404">
        <f t="shared" si="223"/>
        <v>0.39041611749199773</v>
      </c>
      <c r="I1761" s="404">
        <f t="shared" si="224"/>
        <v>0.32008830022075058</v>
      </c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  <c r="AA1761"/>
      <c r="AB1761"/>
      <c r="AC1761"/>
    </row>
    <row r="1762" spans="2:29" x14ac:dyDescent="0.3">
      <c r="B1762" s="256">
        <f t="shared" si="225"/>
        <v>1741</v>
      </c>
      <c r="C1762" s="404">
        <f t="shared" si="218"/>
        <v>0.50248516284698241</v>
      </c>
      <c r="D1762" s="404">
        <f t="shared" si="219"/>
        <v>0.30791342018265178</v>
      </c>
      <c r="E1762" s="404">
        <f t="shared" si="220"/>
        <v>0.42116212685664522</v>
      </c>
      <c r="F1762" s="404">
        <f t="shared" si="221"/>
        <v>0.44885838323607768</v>
      </c>
      <c r="G1762" s="404">
        <f t="shared" si="222"/>
        <v>0.35844679916547711</v>
      </c>
      <c r="H1762" s="404">
        <f t="shared" si="223"/>
        <v>0.39049160631968921</v>
      </c>
      <c r="I1762" s="404">
        <f t="shared" si="224"/>
        <v>0.32018979659396035</v>
      </c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  <c r="AA1762"/>
      <c r="AB1762"/>
      <c r="AC1762"/>
    </row>
    <row r="1763" spans="2:29" x14ac:dyDescent="0.3">
      <c r="B1763" s="256">
        <f t="shared" si="225"/>
        <v>1742</v>
      </c>
      <c r="C1763" s="404">
        <f t="shared" si="218"/>
        <v>0.50261007329566443</v>
      </c>
      <c r="D1763" s="404">
        <f t="shared" si="219"/>
        <v>0.30797595595292221</v>
      </c>
      <c r="E1763" s="404">
        <f t="shared" si="220"/>
        <v>0.42122062094980167</v>
      </c>
      <c r="F1763" s="404">
        <f t="shared" si="221"/>
        <v>0.44895805208512307</v>
      </c>
      <c r="G1763" s="404">
        <f t="shared" si="222"/>
        <v>0.35857393786365133</v>
      </c>
      <c r="H1763" s="404">
        <f t="shared" si="223"/>
        <v>0.39056703762586115</v>
      </c>
      <c r="I1763" s="404">
        <f t="shared" si="224"/>
        <v>0.32029124071486359</v>
      </c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  <c r="AA1763"/>
      <c r="AB1763"/>
      <c r="AC1763"/>
    </row>
    <row r="1764" spans="2:29" x14ac:dyDescent="0.3">
      <c r="B1764" s="256">
        <f t="shared" si="225"/>
        <v>1743</v>
      </c>
      <c r="C1764" s="404">
        <f t="shared" si="218"/>
        <v>0.50273490242660024</v>
      </c>
      <c r="D1764" s="404">
        <f t="shared" si="219"/>
        <v>0.3080384453295994</v>
      </c>
      <c r="E1764" s="404">
        <f t="shared" si="220"/>
        <v>0.42127906414656552</v>
      </c>
      <c r="F1764" s="404">
        <f t="shared" si="221"/>
        <v>0.44905765076596837</v>
      </c>
      <c r="G1764" s="404">
        <f t="shared" si="222"/>
        <v>0.35870102074415544</v>
      </c>
      <c r="H1764" s="404">
        <f t="shared" si="223"/>
        <v>0.39064241147623457</v>
      </c>
      <c r="I1764" s="404">
        <f t="shared" si="224"/>
        <v>0.32039263262380063</v>
      </c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  <c r="AA1764"/>
      <c r="AB1764"/>
      <c r="AC1764"/>
    </row>
    <row r="1765" spans="2:29" x14ac:dyDescent="0.3">
      <c r="B1765" s="256">
        <f t="shared" si="225"/>
        <v>1744</v>
      </c>
      <c r="C1765" s="404">
        <f t="shared" si="218"/>
        <v>0.50285965031917201</v>
      </c>
      <c r="D1765" s="404">
        <f t="shared" si="219"/>
        <v>0.30810088836429145</v>
      </c>
      <c r="E1765" s="404">
        <f t="shared" si="220"/>
        <v>0.42133745651333593</v>
      </c>
      <c r="F1765" s="404">
        <f t="shared" si="221"/>
        <v>0.44915717935268662</v>
      </c>
      <c r="G1765" s="404">
        <f t="shared" si="222"/>
        <v>0.35882804784373973</v>
      </c>
      <c r="H1765" s="404">
        <f t="shared" si="223"/>
        <v>0.39071772793643034</v>
      </c>
      <c r="I1765" s="404">
        <f t="shared" si="224"/>
        <v>0.32049397236107025</v>
      </c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  <c r="AA1765"/>
      <c r="AB1765"/>
      <c r="AC1765"/>
    </row>
    <row r="1766" spans="2:29" x14ac:dyDescent="0.3">
      <c r="B1766" s="256">
        <f t="shared" si="225"/>
        <v>1745</v>
      </c>
      <c r="C1766" s="404">
        <f t="shared" si="218"/>
        <v>0.50298431705265811</v>
      </c>
      <c r="D1766" s="404">
        <f t="shared" si="219"/>
        <v>0.30816328510853008</v>
      </c>
      <c r="E1766" s="404">
        <f t="shared" si="220"/>
        <v>0.42139579811639699</v>
      </c>
      <c r="F1766" s="404">
        <f t="shared" si="221"/>
        <v>0.4492566379192463</v>
      </c>
      <c r="G1766" s="404">
        <f t="shared" si="222"/>
        <v>0.35895501919912237</v>
      </c>
      <c r="H1766" s="404">
        <f t="shared" si="223"/>
        <v>0.39079298707196947</v>
      </c>
      <c r="I1766" s="404">
        <f t="shared" si="224"/>
        <v>0.32059525996693</v>
      </c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  <c r="AA1766"/>
      <c r="AB1766"/>
      <c r="AC1766"/>
    </row>
    <row r="1767" spans="2:29" x14ac:dyDescent="0.3">
      <c r="B1767" s="256">
        <f t="shared" si="225"/>
        <v>1746</v>
      </c>
      <c r="C1767" s="404">
        <f t="shared" si="218"/>
        <v>0.50310890270623421</v>
      </c>
      <c r="D1767" s="404">
        <f t="shared" si="219"/>
        <v>0.30822563561377031</v>
      </c>
      <c r="E1767" s="404">
        <f t="shared" si="220"/>
        <v>0.4214540890219175</v>
      </c>
      <c r="F1767" s="404">
        <f t="shared" si="221"/>
        <v>0.44935602653951229</v>
      </c>
      <c r="G1767" s="404">
        <f t="shared" si="222"/>
        <v>0.35908193484698919</v>
      </c>
      <c r="H1767" s="404">
        <f t="shared" si="223"/>
        <v>0.39086818894827313</v>
      </c>
      <c r="I1767" s="404">
        <f t="shared" si="224"/>
        <v>0.32069649548159579</v>
      </c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  <c r="AA1767"/>
      <c r="AB1767"/>
      <c r="AC1767"/>
    </row>
    <row r="1768" spans="2:29" x14ac:dyDescent="0.3">
      <c r="B1768" s="256">
        <f t="shared" si="225"/>
        <v>1747</v>
      </c>
      <c r="C1768" s="404">
        <f t="shared" si="218"/>
        <v>0.50323340735897304</v>
      </c>
      <c r="D1768" s="404">
        <f t="shared" si="219"/>
        <v>0.3082879399313912</v>
      </c>
      <c r="E1768" s="404">
        <f t="shared" si="220"/>
        <v>0.42151232929595134</v>
      </c>
      <c r="F1768" s="404">
        <f t="shared" si="221"/>
        <v>0.4494553452872454</v>
      </c>
      <c r="G1768" s="404">
        <f t="shared" si="222"/>
        <v>0.35920879482399387</v>
      </c>
      <c r="H1768" s="404">
        <f t="shared" si="223"/>
        <v>0.39094333363066319</v>
      </c>
      <c r="I1768" s="404">
        <f t="shared" si="224"/>
        <v>0.32079767894524219</v>
      </c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  <c r="AA1768"/>
      <c r="AB1768"/>
      <c r="AC1768"/>
    </row>
    <row r="1769" spans="2:29" x14ac:dyDescent="0.3">
      <c r="B1769" s="256">
        <f t="shared" si="225"/>
        <v>1748</v>
      </c>
      <c r="C1769" s="404">
        <f t="shared" si="218"/>
        <v>0.50335783108984422</v>
      </c>
      <c r="D1769" s="404">
        <f t="shared" si="219"/>
        <v>0.30835019811269548</v>
      </c>
      <c r="E1769" s="404">
        <f t="shared" si="220"/>
        <v>0.42157051900443759</v>
      </c>
      <c r="F1769" s="404">
        <f t="shared" si="221"/>
        <v>0.44955459423610272</v>
      </c>
      <c r="G1769" s="404">
        <f t="shared" si="222"/>
        <v>0.359335599166758</v>
      </c>
      <c r="H1769" s="404">
        <f t="shared" si="223"/>
        <v>0.39101842118436203</v>
      </c>
      <c r="I1769" s="404">
        <f t="shared" si="224"/>
        <v>0.32089881039800267</v>
      </c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  <c r="AA1769"/>
      <c r="AB1769"/>
      <c r="AC1769"/>
    </row>
    <row r="1770" spans="2:29" x14ac:dyDescent="0.3">
      <c r="B1770" s="256">
        <f t="shared" si="225"/>
        <v>1749</v>
      </c>
      <c r="C1770" s="404">
        <f t="shared" si="218"/>
        <v>0.503482173977715</v>
      </c>
      <c r="D1770" s="404">
        <f t="shared" si="219"/>
        <v>0.30841241020891019</v>
      </c>
      <c r="E1770" s="404">
        <f t="shared" si="220"/>
        <v>0.42162865821320095</v>
      </c>
      <c r="F1770" s="404">
        <f t="shared" si="221"/>
        <v>0.44965377345963797</v>
      </c>
      <c r="G1770" s="404">
        <f t="shared" si="222"/>
        <v>0.35946234791187109</v>
      </c>
      <c r="H1770" s="404">
        <f t="shared" si="223"/>
        <v>0.39109345167449305</v>
      </c>
      <c r="I1770" s="404">
        <f t="shared" si="224"/>
        <v>0.32099988987996914</v>
      </c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  <c r="AA1770"/>
      <c r="AB1770"/>
      <c r="AC1770"/>
    </row>
    <row r="1771" spans="2:29" x14ac:dyDescent="0.3">
      <c r="B1771" s="256">
        <f t="shared" si="225"/>
        <v>1750</v>
      </c>
      <c r="C1771" s="404">
        <f t="shared" si="218"/>
        <v>0.50360643610135014</v>
      </c>
      <c r="D1771" s="404">
        <f t="shared" si="219"/>
        <v>0.30847457627118646</v>
      </c>
      <c r="E1771" s="404">
        <f t="shared" si="220"/>
        <v>0.42168674698795183</v>
      </c>
      <c r="F1771" s="404">
        <f t="shared" si="221"/>
        <v>0.44975288303130145</v>
      </c>
      <c r="G1771" s="404">
        <f t="shared" si="222"/>
        <v>0.3595890410958904</v>
      </c>
      <c r="H1771" s="404">
        <f t="shared" si="223"/>
        <v>0.39116842516608052</v>
      </c>
      <c r="I1771" s="404">
        <f t="shared" si="224"/>
        <v>0.32110091743119268</v>
      </c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  <c r="AA1771"/>
      <c r="AB1771"/>
      <c r="AC1771"/>
    </row>
    <row r="1772" spans="2:29" x14ac:dyDescent="0.3">
      <c r="B1772" s="256">
        <f t="shared" si="225"/>
        <v>1751</v>
      </c>
      <c r="C1772" s="404">
        <f t="shared" si="218"/>
        <v>0.50373061753941195</v>
      </c>
      <c r="D1772" s="404">
        <f t="shared" si="219"/>
        <v>0.30853669635059955</v>
      </c>
      <c r="E1772" s="404">
        <f t="shared" si="220"/>
        <v>0.42174478539428678</v>
      </c>
      <c r="F1772" s="404">
        <f t="shared" si="221"/>
        <v>0.44985192302444049</v>
      </c>
      <c r="G1772" s="404">
        <f t="shared" si="222"/>
        <v>0.35971567875534127</v>
      </c>
      <c r="H1772" s="404">
        <f t="shared" si="223"/>
        <v>0.39124334172405012</v>
      </c>
      <c r="I1772" s="404">
        <f t="shared" si="224"/>
        <v>0.3212018930916829</v>
      </c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  <c r="AA1772"/>
      <c r="AB1772"/>
      <c r="AC1772"/>
    </row>
    <row r="1773" spans="2:29" x14ac:dyDescent="0.3">
      <c r="B1773" s="256">
        <f t="shared" si="225"/>
        <v>1752</v>
      </c>
      <c r="C1773" s="404">
        <f t="shared" si="218"/>
        <v>0.50385471837046103</v>
      </c>
      <c r="D1773" s="404">
        <f t="shared" si="219"/>
        <v>0.3085987704981496</v>
      </c>
      <c r="E1773" s="404">
        <f t="shared" si="220"/>
        <v>0.42180277349768869</v>
      </c>
      <c r="F1773" s="404">
        <f t="shared" si="221"/>
        <v>0.44995089351229922</v>
      </c>
      <c r="G1773" s="404">
        <f t="shared" si="222"/>
        <v>0.35984226092671706</v>
      </c>
      <c r="H1773" s="404">
        <f t="shared" si="223"/>
        <v>0.39131820141322887</v>
      </c>
      <c r="I1773" s="404">
        <f t="shared" si="224"/>
        <v>0.32130281690140844</v>
      </c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  <c r="AA1773"/>
      <c r="AB1773"/>
      <c r="AC1773"/>
    </row>
    <row r="1774" spans="2:29" x14ac:dyDescent="0.3">
      <c r="B1774" s="256">
        <f t="shared" si="225"/>
        <v>1753</v>
      </c>
      <c r="C1774" s="404">
        <f t="shared" si="218"/>
        <v>0.50397873867295562</v>
      </c>
      <c r="D1774" s="404">
        <f t="shared" si="219"/>
        <v>0.30866079876476088</v>
      </c>
      <c r="E1774" s="404">
        <f t="shared" si="220"/>
        <v>0.42186071136352704</v>
      </c>
      <c r="F1774" s="404">
        <f t="shared" si="221"/>
        <v>0.45004979456801919</v>
      </c>
      <c r="G1774" s="404">
        <f t="shared" si="222"/>
        <v>0.35996878764647899</v>
      </c>
      <c r="H1774" s="404">
        <f t="shared" si="223"/>
        <v>0.3913930042983455</v>
      </c>
      <c r="I1774" s="404">
        <f t="shared" si="224"/>
        <v>0.32140368890029702</v>
      </c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  <c r="AA1774"/>
      <c r="AB1774"/>
      <c r="AC1774"/>
    </row>
    <row r="1775" spans="2:29" x14ac:dyDescent="0.3">
      <c r="B1775" s="256">
        <f t="shared" si="225"/>
        <v>1754</v>
      </c>
      <c r="C1775" s="404">
        <f t="shared" si="218"/>
        <v>0.50410267852525226</v>
      </c>
      <c r="D1775" s="404">
        <f t="shared" si="219"/>
        <v>0.30872278120128271</v>
      </c>
      <c r="E1775" s="404">
        <f t="shared" si="220"/>
        <v>0.42191859905705764</v>
      </c>
      <c r="F1775" s="404">
        <f t="shared" si="221"/>
        <v>0.45014862626463936</v>
      </c>
      <c r="G1775" s="404">
        <f t="shared" si="222"/>
        <v>0.3600952589510566</v>
      </c>
      <c r="H1775" s="404">
        <f t="shared" si="223"/>
        <v>0.39146775044403037</v>
      </c>
      <c r="I1775" s="404">
        <f t="shared" si="224"/>
        <v>0.32150450912823519</v>
      </c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  <c r="AA1775"/>
      <c r="AB1775"/>
      <c r="AC1775"/>
    </row>
    <row r="1776" spans="2:29" x14ac:dyDescent="0.3">
      <c r="B1776" s="256">
        <f t="shared" si="225"/>
        <v>1755</v>
      </c>
      <c r="C1776" s="404">
        <f t="shared" si="218"/>
        <v>0.5042265380056058</v>
      </c>
      <c r="D1776" s="404">
        <f t="shared" si="219"/>
        <v>0.30878471785848938</v>
      </c>
      <c r="E1776" s="404">
        <f t="shared" si="220"/>
        <v>0.42197643664342388</v>
      </c>
      <c r="F1776" s="404">
        <f t="shared" si="221"/>
        <v>0.45024738867509617</v>
      </c>
      <c r="G1776" s="404">
        <f t="shared" si="222"/>
        <v>0.36022167487684731</v>
      </c>
      <c r="H1776" s="404">
        <f t="shared" si="223"/>
        <v>0.39154243991481597</v>
      </c>
      <c r="I1776" s="404">
        <f t="shared" si="224"/>
        <v>0.32160527762506874</v>
      </c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  <c r="AA1776"/>
      <c r="AB1776"/>
      <c r="AC1776"/>
    </row>
    <row r="1777" spans="2:29" x14ac:dyDescent="0.3">
      <c r="B1777" s="256">
        <f t="shared" si="225"/>
        <v>1756</v>
      </c>
      <c r="C1777" s="404">
        <f t="shared" si="218"/>
        <v>0.50435031719217005</v>
      </c>
      <c r="D1777" s="404">
        <f t="shared" si="219"/>
        <v>0.30884660878707992</v>
      </c>
      <c r="E1777" s="404">
        <f t="shared" si="220"/>
        <v>0.42203422418765618</v>
      </c>
      <c r="F1777" s="404">
        <f t="shared" si="221"/>
        <v>0.45034608187222402</v>
      </c>
      <c r="G1777" s="404">
        <f t="shared" si="222"/>
        <v>0.36034803546021671</v>
      </c>
      <c r="H1777" s="404">
        <f t="shared" si="223"/>
        <v>0.39161707277513697</v>
      </c>
      <c r="I1777" s="404">
        <f t="shared" si="224"/>
        <v>0.32170599443060238</v>
      </c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  <c r="AA1777"/>
      <c r="AB1777"/>
      <c r="AC1777"/>
    </row>
    <row r="1778" spans="2:29" x14ac:dyDescent="0.3">
      <c r="B1778" s="256">
        <f t="shared" si="225"/>
        <v>1757</v>
      </c>
      <c r="C1778" s="404">
        <f t="shared" si="218"/>
        <v>0.50447401616299692</v>
      </c>
      <c r="D1778" s="404">
        <f t="shared" si="219"/>
        <v>0.30890845403767869</v>
      </c>
      <c r="E1778" s="404">
        <f t="shared" si="220"/>
        <v>0.42209196175467251</v>
      </c>
      <c r="F1778" s="404">
        <f t="shared" si="221"/>
        <v>0.45044470592875502</v>
      </c>
      <c r="G1778" s="404">
        <f t="shared" si="222"/>
        <v>0.36047434073749862</v>
      </c>
      <c r="H1778" s="404">
        <f t="shared" si="223"/>
        <v>0.3916916490893303</v>
      </c>
      <c r="I1778" s="404">
        <f t="shared" si="224"/>
        <v>0.32180665958460014</v>
      </c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  <c r="AA1778"/>
      <c r="AB1778"/>
      <c r="AC1778"/>
    </row>
    <row r="1779" spans="2:29" x14ac:dyDescent="0.3">
      <c r="B1779" s="256">
        <f t="shared" si="225"/>
        <v>1758</v>
      </c>
      <c r="C1779" s="404">
        <f t="shared" si="218"/>
        <v>0.50459763499603771</v>
      </c>
      <c r="D1779" s="404">
        <f t="shared" si="219"/>
        <v>0.30897025366083536</v>
      </c>
      <c r="E1779" s="404">
        <f t="shared" si="220"/>
        <v>0.42214964940927868</v>
      </c>
      <c r="F1779" s="404">
        <f t="shared" si="221"/>
        <v>0.45054326091731961</v>
      </c>
      <c r="G1779" s="404">
        <f t="shared" si="222"/>
        <v>0.36060059074499506</v>
      </c>
      <c r="H1779" s="404">
        <f t="shared" si="223"/>
        <v>0.39176616892163557</v>
      </c>
      <c r="I1779" s="404">
        <f t="shared" si="224"/>
        <v>0.32190727312678535</v>
      </c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Y1779"/>
      <c r="Z1779"/>
      <c r="AA1779"/>
      <c r="AB1779"/>
      <c r="AC1779"/>
    </row>
    <row r="1780" spans="2:29" x14ac:dyDescent="0.3">
      <c r="B1780" s="256">
        <f t="shared" si="225"/>
        <v>1759</v>
      </c>
      <c r="C1780" s="404">
        <f t="shared" si="218"/>
        <v>0.50472117376914227</v>
      </c>
      <c r="D1780" s="404">
        <f t="shared" si="219"/>
        <v>0.30903200770702494</v>
      </c>
      <c r="E1780" s="404">
        <f t="shared" si="220"/>
        <v>0.42220728721616824</v>
      </c>
      <c r="F1780" s="404">
        <f t="shared" si="221"/>
        <v>0.45064174691044634</v>
      </c>
      <c r="G1780" s="404">
        <f t="shared" si="222"/>
        <v>0.3607267855189763</v>
      </c>
      <c r="H1780" s="404">
        <f t="shared" si="223"/>
        <v>0.39184063233619498</v>
      </c>
      <c r="I1780" s="404">
        <f t="shared" si="224"/>
        <v>0.32200783509684033</v>
      </c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Y1780"/>
      <c r="Z1780"/>
      <c r="AA1780"/>
      <c r="AB1780"/>
      <c r="AC1780"/>
    </row>
    <row r="1781" spans="2:29" x14ac:dyDescent="0.3">
      <c r="B1781" s="256">
        <f t="shared" si="225"/>
        <v>1760</v>
      </c>
      <c r="C1781" s="404">
        <f t="shared" si="218"/>
        <v>0.50484463256006018</v>
      </c>
      <c r="D1781" s="404">
        <f t="shared" si="219"/>
        <v>0.30909371622664816</v>
      </c>
      <c r="E1781" s="404">
        <f t="shared" si="220"/>
        <v>0.42226487523992323</v>
      </c>
      <c r="F1781" s="404">
        <f t="shared" si="221"/>
        <v>0.45074016398056249</v>
      </c>
      <c r="G1781" s="404">
        <f t="shared" si="222"/>
        <v>0.36085292509568073</v>
      </c>
      <c r="H1781" s="404">
        <f t="shared" si="223"/>
        <v>0.3919150393970538</v>
      </c>
      <c r="I1781" s="404">
        <f t="shared" si="224"/>
        <v>0.32210834553440704</v>
      </c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Y1781"/>
      <c r="Z1781"/>
      <c r="AA1781"/>
      <c r="AB1781"/>
      <c r="AC1781"/>
    </row>
    <row r="1782" spans="2:29" x14ac:dyDescent="0.3">
      <c r="B1782" s="256">
        <f t="shared" si="225"/>
        <v>1761</v>
      </c>
      <c r="C1782" s="404">
        <f t="shared" si="218"/>
        <v>0.50496801144643988</v>
      </c>
      <c r="D1782" s="404">
        <f t="shared" si="219"/>
        <v>0.30915537927003134</v>
      </c>
      <c r="E1782" s="404">
        <f t="shared" si="220"/>
        <v>0.42232241354501415</v>
      </c>
      <c r="F1782" s="404">
        <f t="shared" si="221"/>
        <v>0.45083851219999382</v>
      </c>
      <c r="G1782" s="404">
        <f t="shared" si="222"/>
        <v>0.36097900951131523</v>
      </c>
      <c r="H1782" s="404">
        <f t="shared" si="223"/>
        <v>0.39198939016816026</v>
      </c>
      <c r="I1782" s="404">
        <f t="shared" si="224"/>
        <v>0.32220880447908662</v>
      </c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Y1782"/>
      <c r="Z1782"/>
      <c r="AA1782"/>
      <c r="AB1782"/>
      <c r="AC1782"/>
    </row>
    <row r="1783" spans="2:29" x14ac:dyDescent="0.3">
      <c r="B1783" s="256">
        <f t="shared" si="225"/>
        <v>1762</v>
      </c>
      <c r="C1783" s="404">
        <f t="shared" si="218"/>
        <v>0.50509131050582967</v>
      </c>
      <c r="D1783" s="404">
        <f t="shared" si="219"/>
        <v>0.30921699688742665</v>
      </c>
      <c r="E1783" s="404">
        <f t="shared" si="220"/>
        <v>0.42237990219580013</v>
      </c>
      <c r="F1783" s="404">
        <f t="shared" si="221"/>
        <v>0.45093679164096495</v>
      </c>
      <c r="G1783" s="404">
        <f t="shared" si="222"/>
        <v>0.36110503880205491</v>
      </c>
      <c r="H1783" s="404">
        <f t="shared" si="223"/>
        <v>0.39206368471336589</v>
      </c>
      <c r="I1783" s="404">
        <f t="shared" si="224"/>
        <v>0.32230921197043971</v>
      </c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Y1783"/>
      <c r="Z1783"/>
      <c r="AA1783"/>
      <c r="AB1783"/>
      <c r="AC1783"/>
    </row>
    <row r="1784" spans="2:29" x14ac:dyDescent="0.3">
      <c r="B1784" s="256">
        <f t="shared" si="225"/>
        <v>1763</v>
      </c>
      <c r="C1784" s="404">
        <f t="shared" si="218"/>
        <v>0.50521452981567738</v>
      </c>
      <c r="D1784" s="404">
        <f t="shared" si="219"/>
        <v>0.30927856912901242</v>
      </c>
      <c r="E1784" s="404">
        <f t="shared" si="220"/>
        <v>0.42243734125652949</v>
      </c>
      <c r="F1784" s="404">
        <f t="shared" si="221"/>
        <v>0.45103500237559963</v>
      </c>
      <c r="G1784" s="404">
        <f t="shared" si="222"/>
        <v>0.36123101300404326</v>
      </c>
      <c r="H1784" s="404">
        <f t="shared" si="223"/>
        <v>0.3921379230964257</v>
      </c>
      <c r="I1784" s="404">
        <f t="shared" si="224"/>
        <v>0.32240956804798654</v>
      </c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Y1784"/>
      <c r="Z1784"/>
      <c r="AA1784"/>
      <c r="AB1784"/>
      <c r="AC1784"/>
    </row>
    <row r="1785" spans="2:29" x14ac:dyDescent="0.3">
      <c r="B1785" s="256">
        <f t="shared" si="225"/>
        <v>1764</v>
      </c>
      <c r="C1785" s="404">
        <f t="shared" si="218"/>
        <v>0.5053376694533307</v>
      </c>
      <c r="D1785" s="404">
        <f t="shared" si="219"/>
        <v>0.30934009604489293</v>
      </c>
      <c r="E1785" s="404">
        <f t="shared" si="220"/>
        <v>0.42249473079133937</v>
      </c>
      <c r="F1785" s="404">
        <f t="shared" si="221"/>
        <v>0.45113314447592068</v>
      </c>
      <c r="G1785" s="404">
        <f t="shared" si="222"/>
        <v>0.36135693215339232</v>
      </c>
      <c r="H1785" s="404">
        <f t="shared" si="223"/>
        <v>0.3922121053809986</v>
      </c>
      <c r="I1785" s="404">
        <f t="shared" si="224"/>
        <v>0.32250987275120663</v>
      </c>
      <c r="J1785"/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Y1785"/>
      <c r="Z1785"/>
      <c r="AA1785"/>
      <c r="AB1785"/>
      <c r="AC1785"/>
    </row>
    <row r="1786" spans="2:29" x14ac:dyDescent="0.3">
      <c r="B1786" s="256">
        <f t="shared" si="225"/>
        <v>1765</v>
      </c>
      <c r="C1786" s="404">
        <f t="shared" si="218"/>
        <v>0.50546072949603749</v>
      </c>
      <c r="D1786" s="404">
        <f t="shared" si="219"/>
        <v>0.30940157768509868</v>
      </c>
      <c r="E1786" s="404">
        <f t="shared" si="220"/>
        <v>0.42255207086425667</v>
      </c>
      <c r="F1786" s="404">
        <f t="shared" si="221"/>
        <v>0.4512312180138503</v>
      </c>
      <c r="G1786" s="404">
        <f t="shared" si="222"/>
        <v>0.36148279628618241</v>
      </c>
      <c r="H1786" s="404">
        <f t="shared" si="223"/>
        <v>0.39228623163064674</v>
      </c>
      <c r="I1786" s="404">
        <f t="shared" si="224"/>
        <v>0.32261012611953938</v>
      </c>
      <c r="J1786"/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Y1786"/>
      <c r="Z1786"/>
      <c r="AA1786"/>
      <c r="AB1786"/>
      <c r="AC1786"/>
    </row>
    <row r="1787" spans="2:29" x14ac:dyDescent="0.3">
      <c r="B1787" s="256">
        <f t="shared" si="225"/>
        <v>1766</v>
      </c>
      <c r="C1787" s="404">
        <f t="shared" si="218"/>
        <v>0.50558371002094538</v>
      </c>
      <c r="D1787" s="404">
        <f t="shared" si="219"/>
        <v>0.30946301409958676</v>
      </c>
      <c r="E1787" s="404">
        <f t="shared" si="220"/>
        <v>0.42260936153919781</v>
      </c>
      <c r="F1787" s="404">
        <f t="shared" si="221"/>
        <v>0.45132922306121037</v>
      </c>
      <c r="G1787" s="404">
        <f t="shared" si="222"/>
        <v>0.36160860543846235</v>
      </c>
      <c r="H1787" s="404">
        <f t="shared" si="223"/>
        <v>0.39236030190883697</v>
      </c>
      <c r="I1787" s="404">
        <f t="shared" si="224"/>
        <v>0.3227103281923836</v>
      </c>
      <c r="J1787"/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/>
      <c r="Z1787"/>
      <c r="AA1787"/>
      <c r="AB1787"/>
      <c r="AC1787"/>
    </row>
    <row r="1788" spans="2:29" x14ac:dyDescent="0.3">
      <c r="B1788" s="256">
        <f t="shared" si="225"/>
        <v>1767</v>
      </c>
      <c r="C1788" s="404">
        <f t="shared" si="218"/>
        <v>0.50570661110510273</v>
      </c>
      <c r="D1788" s="404">
        <f t="shared" si="219"/>
        <v>0.30952440533824066</v>
      </c>
      <c r="E1788" s="404">
        <f t="shared" si="220"/>
        <v>0.42266660287996932</v>
      </c>
      <c r="F1788" s="404">
        <f t="shared" si="221"/>
        <v>0.45142715968972225</v>
      </c>
      <c r="G1788" s="404">
        <f t="shared" si="222"/>
        <v>0.36173435964624956</v>
      </c>
      <c r="H1788" s="404">
        <f t="shared" si="223"/>
        <v>0.39243431627893971</v>
      </c>
      <c r="I1788" s="404">
        <f t="shared" si="224"/>
        <v>0.32281047900909787</v>
      </c>
      <c r="J1788"/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Y1788"/>
      <c r="Z1788"/>
      <c r="AA1788"/>
      <c r="AB1788"/>
      <c r="AC1788"/>
    </row>
    <row r="1789" spans="2:29" x14ac:dyDescent="0.3">
      <c r="B1789" s="256">
        <f t="shared" si="225"/>
        <v>1768</v>
      </c>
      <c r="C1789" s="404">
        <f t="shared" si="218"/>
        <v>0.50582943282545823</v>
      </c>
      <c r="D1789" s="404">
        <f t="shared" si="219"/>
        <v>0.30958575145087053</v>
      </c>
      <c r="E1789" s="404">
        <f t="shared" si="220"/>
        <v>0.42272379495026785</v>
      </c>
      <c r="F1789" s="404">
        <f t="shared" si="221"/>
        <v>0.45152502797100741</v>
      </c>
      <c r="G1789" s="404">
        <f t="shared" si="222"/>
        <v>0.36186005894552997</v>
      </c>
      <c r="H1789" s="404">
        <f t="shared" si="223"/>
        <v>0.39250827480423028</v>
      </c>
      <c r="I1789" s="404">
        <f t="shared" si="224"/>
        <v>0.32291057860900058</v>
      </c>
      <c r="J1789"/>
      <c r="K1789"/>
      <c r="L1789"/>
      <c r="M1789"/>
      <c r="N1789"/>
      <c r="O1789"/>
      <c r="P1789"/>
      <c r="Q1789"/>
      <c r="R1789"/>
      <c r="S1789"/>
      <c r="T1789"/>
      <c r="U1789"/>
      <c r="V1789"/>
      <c r="W1789"/>
      <c r="X1789"/>
      <c r="Y1789"/>
      <c r="Z1789"/>
      <c r="AA1789"/>
      <c r="AB1789"/>
      <c r="AC1789"/>
    </row>
    <row r="1790" spans="2:29" x14ac:dyDescent="0.3">
      <c r="B1790" s="256">
        <f t="shared" si="225"/>
        <v>1769</v>
      </c>
      <c r="C1790" s="404">
        <f t="shared" si="218"/>
        <v>0.50595217525886138</v>
      </c>
      <c r="D1790" s="404">
        <f t="shared" si="219"/>
        <v>0.30964705248721336</v>
      </c>
      <c r="E1790" s="404">
        <f t="shared" si="220"/>
        <v>0.42278093781368004</v>
      </c>
      <c r="F1790" s="404">
        <f t="shared" si="221"/>
        <v>0.45162282797658732</v>
      </c>
      <c r="G1790" s="404">
        <f t="shared" si="222"/>
        <v>0.36198570337225799</v>
      </c>
      <c r="H1790" s="404">
        <f t="shared" si="223"/>
        <v>0.39258217754788804</v>
      </c>
      <c r="I1790" s="404">
        <f t="shared" si="224"/>
        <v>0.32301062703136979</v>
      </c>
      <c r="J1790"/>
      <c r="K1790"/>
      <c r="L1790"/>
      <c r="M1790"/>
      <c r="N1790"/>
      <c r="O1790"/>
      <c r="P1790"/>
      <c r="Q1790"/>
      <c r="R1790"/>
      <c r="S1790"/>
      <c r="T1790"/>
      <c r="U1790"/>
      <c r="V1790"/>
      <c r="W1790"/>
      <c r="X1790"/>
      <c r="Y1790"/>
      <c r="Z1790"/>
      <c r="AA1790"/>
      <c r="AB1790"/>
      <c r="AC1790"/>
    </row>
    <row r="1791" spans="2:29" x14ac:dyDescent="0.3">
      <c r="B1791" s="256">
        <f t="shared" si="225"/>
        <v>1770</v>
      </c>
      <c r="C1791" s="404">
        <f t="shared" si="218"/>
        <v>0.50607483848206214</v>
      </c>
      <c r="D1791" s="404">
        <f t="shared" si="219"/>
        <v>0.30970830849693309</v>
      </c>
      <c r="E1791" s="404">
        <f t="shared" si="220"/>
        <v>0.42283803153368371</v>
      </c>
      <c r="F1791" s="404">
        <f t="shared" si="221"/>
        <v>0.45172055977788372</v>
      </c>
      <c r="G1791" s="404">
        <f t="shared" si="222"/>
        <v>0.36211129296235678</v>
      </c>
      <c r="H1791" s="404">
        <f t="shared" si="223"/>
        <v>0.39265602457299764</v>
      </c>
      <c r="I1791" s="404">
        <f t="shared" si="224"/>
        <v>0.32311062431544357</v>
      </c>
      <c r="J1791"/>
      <c r="K1791"/>
      <c r="L1791"/>
      <c r="M1791"/>
      <c r="N1791"/>
      <c r="O1791"/>
      <c r="P1791"/>
      <c r="Q1791"/>
      <c r="R1791"/>
      <c r="S1791"/>
      <c r="T1791"/>
      <c r="U1791"/>
      <c r="V1791"/>
      <c r="W1791"/>
      <c r="X1791"/>
      <c r="Y1791"/>
      <c r="Z1791"/>
      <c r="AA1791"/>
      <c r="AB1791"/>
      <c r="AC1791"/>
    </row>
    <row r="1792" spans="2:29" x14ac:dyDescent="0.3">
      <c r="B1792" s="256">
        <f t="shared" si="225"/>
        <v>1771</v>
      </c>
      <c r="C1792" s="404">
        <f t="shared" si="218"/>
        <v>0.50619742257171174</v>
      </c>
      <c r="D1792" s="404">
        <f t="shared" si="219"/>
        <v>0.30976951952962073</v>
      </c>
      <c r="E1792" s="404">
        <f t="shared" si="220"/>
        <v>0.42289507617364724</v>
      </c>
      <c r="F1792" s="404">
        <f t="shared" si="221"/>
        <v>0.45181822344621864</v>
      </c>
      <c r="G1792" s="404">
        <f t="shared" si="222"/>
        <v>0.36223682775171812</v>
      </c>
      <c r="H1792" s="404">
        <f t="shared" si="223"/>
        <v>0.39272981594254808</v>
      </c>
      <c r="I1792" s="404">
        <f t="shared" si="224"/>
        <v>0.32321057050041979</v>
      </c>
      <c r="J1792"/>
      <c r="K1792"/>
      <c r="L1792"/>
      <c r="M1792"/>
      <c r="N1792"/>
      <c r="O1792"/>
      <c r="P1792"/>
      <c r="Q1792"/>
      <c r="R1792"/>
      <c r="S1792"/>
      <c r="T1792"/>
      <c r="U1792"/>
      <c r="V1792"/>
      <c r="W1792"/>
      <c r="X1792"/>
      <c r="Y1792"/>
      <c r="Z1792"/>
      <c r="AA1792"/>
      <c r="AB1792"/>
      <c r="AC1792"/>
    </row>
    <row r="1793" spans="2:29" x14ac:dyDescent="0.3">
      <c r="B1793" s="256">
        <f t="shared" si="225"/>
        <v>1772</v>
      </c>
      <c r="C1793" s="404">
        <f t="shared" si="218"/>
        <v>0.50631992760436251</v>
      </c>
      <c r="D1793" s="404">
        <f t="shared" si="219"/>
        <v>0.30983068563479438</v>
      </c>
      <c r="E1793" s="404">
        <f t="shared" si="220"/>
        <v>0.4229520717968302</v>
      </c>
      <c r="F1793" s="404">
        <f t="shared" si="221"/>
        <v>0.45191581905281486</v>
      </c>
      <c r="G1793" s="404">
        <f t="shared" si="222"/>
        <v>0.36236230777620243</v>
      </c>
      <c r="H1793" s="404">
        <f t="shared" si="223"/>
        <v>0.39280355171943404</v>
      </c>
      <c r="I1793" s="404">
        <f t="shared" si="224"/>
        <v>0.32331046562545612</v>
      </c>
      <c r="J1793"/>
      <c r="K1793"/>
      <c r="L1793"/>
      <c r="M1793"/>
      <c r="N1793"/>
      <c r="O1793"/>
      <c r="P1793"/>
      <c r="Q1793"/>
      <c r="R1793"/>
      <c r="S1793"/>
      <c r="T1793"/>
      <c r="U1793"/>
      <c r="V1793"/>
      <c r="W1793"/>
      <c r="X1793"/>
      <c r="Y1793"/>
      <c r="Z1793"/>
      <c r="AA1793"/>
      <c r="AB1793"/>
      <c r="AC1793"/>
    </row>
    <row r="1794" spans="2:29" x14ac:dyDescent="0.3">
      <c r="B1794" s="256">
        <f t="shared" si="225"/>
        <v>1773</v>
      </c>
      <c r="C1794" s="404">
        <f t="shared" si="218"/>
        <v>0.50644235365646806</v>
      </c>
      <c r="D1794" s="404">
        <f t="shared" si="219"/>
        <v>0.3098918068618996</v>
      </c>
      <c r="E1794" s="404">
        <f t="shared" si="220"/>
        <v>0.42300901846638356</v>
      </c>
      <c r="F1794" s="404">
        <f t="shared" si="221"/>
        <v>0.45201334666879589</v>
      </c>
      <c r="G1794" s="404">
        <f t="shared" si="222"/>
        <v>0.3624877330716389</v>
      </c>
      <c r="H1794" s="404">
        <f t="shared" si="223"/>
        <v>0.3928772319664548</v>
      </c>
      <c r="I1794" s="404">
        <f t="shared" si="224"/>
        <v>0.32341030972967061</v>
      </c>
      <c r="J1794"/>
      <c r="K1794"/>
      <c r="L1794"/>
      <c r="M1794"/>
      <c r="N1794"/>
      <c r="O1794"/>
      <c r="P1794"/>
      <c r="Q1794"/>
      <c r="R1794"/>
      <c r="S1794"/>
      <c r="T1794"/>
      <c r="U1794"/>
      <c r="V1794"/>
      <c r="W1794"/>
      <c r="X1794"/>
      <c r="Y1794"/>
      <c r="Z1794"/>
      <c r="AA1794"/>
      <c r="AB1794"/>
      <c r="AC1794"/>
    </row>
    <row r="1795" spans="2:29" x14ac:dyDescent="0.3">
      <c r="B1795" s="256">
        <f t="shared" si="225"/>
        <v>1774</v>
      </c>
      <c r="C1795" s="404">
        <f t="shared" si="218"/>
        <v>0.50656470080438321</v>
      </c>
      <c r="D1795" s="404">
        <f t="shared" si="219"/>
        <v>0.30995288326030945</v>
      </c>
      <c r="E1795" s="404">
        <f t="shared" si="220"/>
        <v>0.42306591624534962</v>
      </c>
      <c r="F1795" s="404">
        <f t="shared" si="221"/>
        <v>0.45211080636518602</v>
      </c>
      <c r="G1795" s="404">
        <f t="shared" si="222"/>
        <v>0.36261310367382538</v>
      </c>
      <c r="H1795" s="404">
        <f t="shared" si="223"/>
        <v>0.39295085674631575</v>
      </c>
      <c r="I1795" s="404">
        <f t="shared" si="224"/>
        <v>0.32351010285214093</v>
      </c>
      <c r="J1795"/>
      <c r="K1795"/>
      <c r="L1795"/>
      <c r="M1795"/>
      <c r="N1795"/>
      <c r="O1795"/>
      <c r="P1795"/>
      <c r="Q1795"/>
      <c r="R1795"/>
      <c r="S1795"/>
      <c r="T1795"/>
      <c r="U1795"/>
      <c r="V1795"/>
      <c r="W1795"/>
      <c r="X1795"/>
      <c r="Y1795"/>
      <c r="Z1795"/>
      <c r="AA1795"/>
      <c r="AB1795"/>
      <c r="AC1795"/>
    </row>
    <row r="1796" spans="2:29" x14ac:dyDescent="0.3">
      <c r="B1796" s="256">
        <f t="shared" si="225"/>
        <v>1775</v>
      </c>
      <c r="C1796" s="404">
        <f t="shared" si="218"/>
        <v>0.50668696912436484</v>
      </c>
      <c r="D1796" s="404">
        <f t="shared" si="219"/>
        <v>0.31001391487932439</v>
      </c>
      <c r="E1796" s="404">
        <f t="shared" si="220"/>
        <v>0.4231227651966627</v>
      </c>
      <c r="F1796" s="404">
        <f t="shared" si="221"/>
        <v>0.45220819821291092</v>
      </c>
      <c r="G1796" s="404">
        <f t="shared" si="222"/>
        <v>0.36273841961852865</v>
      </c>
      <c r="H1796" s="404">
        <f t="shared" si="223"/>
        <v>0.3930244261216273</v>
      </c>
      <c r="I1796" s="404">
        <f t="shared" si="224"/>
        <v>0.32360984503190521</v>
      </c>
      <c r="J1796"/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/>
      <c r="Z1796"/>
      <c r="AA1796"/>
      <c r="AB1796"/>
      <c r="AC1796"/>
    </row>
    <row r="1797" spans="2:29" x14ac:dyDescent="0.3">
      <c r="B1797" s="256">
        <f t="shared" si="225"/>
        <v>1776</v>
      </c>
      <c r="C1797" s="404">
        <f t="shared" si="218"/>
        <v>0.50680915869257115</v>
      </c>
      <c r="D1797" s="404">
        <f t="shared" si="219"/>
        <v>0.31007490176817293</v>
      </c>
      <c r="E1797" s="404">
        <f t="shared" si="220"/>
        <v>0.42317956538314905</v>
      </c>
      <c r="F1797" s="404">
        <f t="shared" si="221"/>
        <v>0.4523055222827973</v>
      </c>
      <c r="G1797" s="404">
        <f t="shared" si="222"/>
        <v>0.36286368094148419</v>
      </c>
      <c r="H1797" s="404">
        <f t="shared" si="223"/>
        <v>0.39309794015490634</v>
      </c>
      <c r="I1797" s="404">
        <f t="shared" si="224"/>
        <v>0.32370953630796151</v>
      </c>
      <c r="J1797"/>
      <c r="K1797"/>
      <c r="L1797"/>
      <c r="M1797"/>
      <c r="N1797"/>
      <c r="O1797"/>
      <c r="P1797"/>
      <c r="Q1797"/>
      <c r="R1797"/>
      <c r="S1797"/>
      <c r="T1797"/>
      <c r="U1797"/>
      <c r="V1797"/>
      <c r="W1797"/>
      <c r="X1797"/>
      <c r="Y1797"/>
      <c r="Z1797"/>
      <c r="AA1797"/>
      <c r="AB1797"/>
      <c r="AC1797"/>
    </row>
    <row r="1798" spans="2:29" x14ac:dyDescent="0.3">
      <c r="B1798" s="256">
        <f t="shared" si="225"/>
        <v>1777</v>
      </c>
      <c r="C1798" s="404">
        <f t="shared" si="218"/>
        <v>0.50693126958506252</v>
      </c>
      <c r="D1798" s="404">
        <f t="shared" si="219"/>
        <v>0.31013584397601107</v>
      </c>
      <c r="E1798" s="404">
        <f t="shared" si="220"/>
        <v>0.42323631686752722</v>
      </c>
      <c r="F1798" s="404">
        <f t="shared" si="221"/>
        <v>0.45240277864557349</v>
      </c>
      <c r="G1798" s="404">
        <f t="shared" si="222"/>
        <v>0.36298888767839638</v>
      </c>
      <c r="H1798" s="404">
        <f t="shared" si="223"/>
        <v>0.39317139890857494</v>
      </c>
      <c r="I1798" s="404">
        <f t="shared" si="224"/>
        <v>0.32380917671926818</v>
      </c>
      <c r="J1798"/>
      <c r="K1798"/>
      <c r="L1798"/>
      <c r="M1798"/>
      <c r="N1798"/>
      <c r="O1798"/>
      <c r="P1798"/>
      <c r="Q1798"/>
      <c r="R1798"/>
      <c r="S1798"/>
      <c r="T1798"/>
      <c r="U1798"/>
      <c r="V1798"/>
      <c r="W1798"/>
      <c r="X1798"/>
      <c r="Y1798"/>
      <c r="Z1798"/>
      <c r="AA1798"/>
      <c r="AB1798"/>
      <c r="AC1798"/>
    </row>
    <row r="1799" spans="2:29" x14ac:dyDescent="0.3">
      <c r="B1799" s="256">
        <f t="shared" si="225"/>
        <v>1778</v>
      </c>
      <c r="C1799" s="404">
        <f t="shared" si="218"/>
        <v>0.5070533018778014</v>
      </c>
      <c r="D1799" s="404">
        <f t="shared" si="219"/>
        <v>0.31019674155192312</v>
      </c>
      <c r="E1799" s="404">
        <f t="shared" si="220"/>
        <v>0.4232930197124084</v>
      </c>
      <c r="F1799" s="404">
        <f t="shared" si="221"/>
        <v>0.45249996737186932</v>
      </c>
      <c r="G1799" s="404">
        <f t="shared" si="222"/>
        <v>0.36311403986493845</v>
      </c>
      <c r="H1799" s="404">
        <f t="shared" si="223"/>
        <v>0.39324480244496207</v>
      </c>
      <c r="I1799" s="404">
        <f t="shared" si="224"/>
        <v>0.32390876630474386</v>
      </c>
      <c r="J1799"/>
      <c r="K1799"/>
      <c r="L1799"/>
      <c r="M1799"/>
      <c r="N1799"/>
      <c r="O1799"/>
      <c r="P1799"/>
      <c r="Q1799"/>
      <c r="R1799"/>
      <c r="S1799"/>
      <c r="T1799"/>
      <c r="U1799"/>
      <c r="V1799"/>
      <c r="W1799"/>
      <c r="X1799"/>
      <c r="Y1799"/>
      <c r="Z1799"/>
      <c r="AA1799"/>
      <c r="AB1799"/>
      <c r="AC1799"/>
    </row>
    <row r="1800" spans="2:29" x14ac:dyDescent="0.3">
      <c r="B1800" s="256">
        <f t="shared" si="225"/>
        <v>1779</v>
      </c>
      <c r="C1800" s="404">
        <f t="shared" si="218"/>
        <v>0.50717525564665245</v>
      </c>
      <c r="D1800" s="404">
        <f t="shared" si="219"/>
        <v>0.31025759454492141</v>
      </c>
      <c r="E1800" s="404">
        <f t="shared" si="220"/>
        <v>0.42334967398029605</v>
      </c>
      <c r="F1800" s="404">
        <f t="shared" si="221"/>
        <v>0.45259708853221653</v>
      </c>
      <c r="G1800" s="404">
        <f t="shared" si="222"/>
        <v>0.36323913753675269</v>
      </c>
      <c r="H1800" s="404">
        <f t="shared" si="223"/>
        <v>0.3933181508263025</v>
      </c>
      <c r="I1800" s="404">
        <f t="shared" si="224"/>
        <v>0.32400830510326739</v>
      </c>
      <c r="J1800"/>
      <c r="K1800"/>
      <c r="L1800"/>
      <c r="M1800"/>
      <c r="N1800"/>
      <c r="O1800"/>
      <c r="P1800"/>
      <c r="Q1800"/>
      <c r="R1800"/>
      <c r="S1800"/>
      <c r="T1800"/>
      <c r="U1800"/>
      <c r="V1800"/>
      <c r="W1800"/>
      <c r="X1800"/>
      <c r="Y1800"/>
      <c r="Z1800"/>
      <c r="AA1800"/>
      <c r="AB1800"/>
      <c r="AC1800"/>
    </row>
    <row r="1801" spans="2:29" x14ac:dyDescent="0.3">
      <c r="B1801" s="256">
        <f t="shared" si="225"/>
        <v>1780</v>
      </c>
      <c r="C1801" s="404">
        <f t="shared" si="218"/>
        <v>0.50729713096738271</v>
      </c>
      <c r="D1801" s="404">
        <f t="shared" si="219"/>
        <v>0.31031840300394647</v>
      </c>
      <c r="E1801" s="404">
        <f t="shared" si="220"/>
        <v>0.42340627973358708</v>
      </c>
      <c r="F1801" s="404">
        <f t="shared" si="221"/>
        <v>0.45269414219704879</v>
      </c>
      <c r="G1801" s="404">
        <f t="shared" si="222"/>
        <v>0.36336418072945015</v>
      </c>
      <c r="H1801" s="404">
        <f t="shared" si="223"/>
        <v>0.39339144411473792</v>
      </c>
      <c r="I1801" s="404">
        <f t="shared" si="224"/>
        <v>0.3241077931536781</v>
      </c>
      <c r="J1801"/>
      <c r="K1801"/>
      <c r="L1801"/>
      <c r="M1801"/>
      <c r="N1801"/>
      <c r="O1801"/>
      <c r="P1801"/>
      <c r="Q1801"/>
      <c r="R1801"/>
      <c r="S1801"/>
      <c r="T1801"/>
      <c r="U1801"/>
      <c r="V1801"/>
      <c r="W1801"/>
      <c r="X1801"/>
      <c r="Y1801"/>
      <c r="Z1801"/>
      <c r="AA1801"/>
      <c r="AB1801"/>
      <c r="AC1801"/>
    </row>
    <row r="1802" spans="2:29" x14ac:dyDescent="0.3">
      <c r="B1802" s="256">
        <f t="shared" si="225"/>
        <v>1781</v>
      </c>
      <c r="C1802" s="404">
        <f t="shared" si="218"/>
        <v>0.50741892791566168</v>
      </c>
      <c r="D1802" s="404">
        <f t="shared" si="219"/>
        <v>0.31037916697786744</v>
      </c>
      <c r="E1802" s="404">
        <f t="shared" si="220"/>
        <v>0.42346283703457127</v>
      </c>
      <c r="F1802" s="404">
        <f t="shared" si="221"/>
        <v>0.45279112843670172</v>
      </c>
      <c r="G1802" s="404">
        <f t="shared" si="222"/>
        <v>0.36348916947861104</v>
      </c>
      <c r="H1802" s="404">
        <f t="shared" si="223"/>
        <v>0.39346468237231624</v>
      </c>
      <c r="I1802" s="404">
        <f t="shared" si="224"/>
        <v>0.32420723049477557</v>
      </c>
      <c r="J1802"/>
      <c r="K1802"/>
      <c r="L1802"/>
      <c r="M1802"/>
      <c r="N1802"/>
      <c r="O1802"/>
      <c r="P1802"/>
      <c r="Q1802"/>
      <c r="R1802"/>
      <c r="S1802"/>
      <c r="T1802"/>
      <c r="U1802"/>
      <c r="V1802"/>
      <c r="W1802"/>
      <c r="X1802"/>
      <c r="Y1802"/>
      <c r="Z1802"/>
      <c r="AA1802"/>
      <c r="AB1802"/>
      <c r="AC1802"/>
    </row>
    <row r="1803" spans="2:29" x14ac:dyDescent="0.3">
      <c r="B1803" s="256">
        <f t="shared" si="225"/>
        <v>1782</v>
      </c>
      <c r="C1803" s="404">
        <f t="shared" si="218"/>
        <v>0.50754064656706188</v>
      </c>
      <c r="D1803" s="404">
        <f t="shared" si="219"/>
        <v>0.3104398865154816</v>
      </c>
      <c r="E1803" s="404">
        <f t="shared" si="220"/>
        <v>0.42351934594543206</v>
      </c>
      <c r="F1803" s="404">
        <f t="shared" si="221"/>
        <v>0.45288804732141358</v>
      </c>
      <c r="G1803" s="404">
        <f t="shared" si="222"/>
        <v>0.36361410381978448</v>
      </c>
      <c r="H1803" s="404">
        <f t="shared" si="223"/>
        <v>0.3935378656609928</v>
      </c>
      <c r="I1803" s="404">
        <f t="shared" si="224"/>
        <v>0.32430661716531994</v>
      </c>
      <c r="J1803"/>
      <c r="K1803"/>
      <c r="L1803"/>
      <c r="M1803"/>
      <c r="N1803"/>
      <c r="O1803"/>
      <c r="P1803"/>
      <c r="Q1803"/>
      <c r="R1803"/>
      <c r="S1803"/>
      <c r="T1803"/>
      <c r="U1803"/>
      <c r="V1803"/>
      <c r="W1803"/>
      <c r="X1803"/>
      <c r="Y1803"/>
      <c r="Z1803"/>
      <c r="AA1803"/>
      <c r="AB1803"/>
      <c r="AC1803"/>
    </row>
    <row r="1804" spans="2:29" x14ac:dyDescent="0.3">
      <c r="B1804" s="256">
        <f t="shared" si="225"/>
        <v>1783</v>
      </c>
      <c r="C1804" s="404">
        <f t="shared" si="218"/>
        <v>0.50766228699705829</v>
      </c>
      <c r="D1804" s="404">
        <f t="shared" si="219"/>
        <v>0.31050056166551526</v>
      </c>
      <c r="E1804" s="404">
        <f t="shared" si="220"/>
        <v>0.42357580652824633</v>
      </c>
      <c r="F1804" s="404">
        <f t="shared" si="221"/>
        <v>0.45298489892132493</v>
      </c>
      <c r="G1804" s="404">
        <f t="shared" si="222"/>
        <v>0.36373898378848873</v>
      </c>
      <c r="H1804" s="404">
        <f t="shared" si="223"/>
        <v>0.39361099404262934</v>
      </c>
      <c r="I1804" s="404">
        <f t="shared" si="224"/>
        <v>0.32440595320403187</v>
      </c>
      <c r="J1804"/>
      <c r="K1804"/>
      <c r="L1804"/>
      <c r="M1804"/>
      <c r="N1804"/>
      <c r="O1804"/>
      <c r="P1804"/>
      <c r="Q1804"/>
      <c r="R1804"/>
      <c r="S1804"/>
      <c r="T1804"/>
      <c r="U1804"/>
      <c r="V1804"/>
      <c r="W1804"/>
      <c r="X1804"/>
      <c r="Y1804"/>
      <c r="Z1804"/>
      <c r="AA1804"/>
      <c r="AB1804"/>
      <c r="AC1804"/>
    </row>
    <row r="1805" spans="2:29" x14ac:dyDescent="0.3">
      <c r="B1805" s="256">
        <f t="shared" si="225"/>
        <v>1784</v>
      </c>
      <c r="C1805" s="404">
        <f t="shared" si="218"/>
        <v>0.50778384928102926</v>
      </c>
      <c r="D1805" s="404">
        <f t="shared" si="219"/>
        <v>0.31056119247662334</v>
      </c>
      <c r="E1805" s="404">
        <f t="shared" si="220"/>
        <v>0.42363221884498481</v>
      </c>
      <c r="F1805" s="404">
        <f t="shared" si="221"/>
        <v>0.45308168330647897</v>
      </c>
      <c r="G1805" s="404">
        <f t="shared" si="222"/>
        <v>0.36386380942021102</v>
      </c>
      <c r="H1805" s="404">
        <f t="shared" si="223"/>
        <v>0.39368406757899549</v>
      </c>
      <c r="I1805" s="404">
        <f t="shared" si="224"/>
        <v>0.32450523864959252</v>
      </c>
      <c r="J1805"/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/>
      <c r="Z1805"/>
      <c r="AA1805"/>
      <c r="AB1805"/>
      <c r="AC1805"/>
    </row>
    <row r="1806" spans="2:29" x14ac:dyDescent="0.3">
      <c r="B1806" s="256">
        <f t="shared" si="225"/>
        <v>1785</v>
      </c>
      <c r="C1806" s="404">
        <f t="shared" si="218"/>
        <v>0.50790533349425615</v>
      </c>
      <c r="D1806" s="404">
        <f t="shared" si="219"/>
        <v>0.31062177899738974</v>
      </c>
      <c r="E1806" s="404">
        <f t="shared" si="220"/>
        <v>0.42368858295751244</v>
      </c>
      <c r="F1806" s="404">
        <f t="shared" si="221"/>
        <v>0.45317840054682162</v>
      </c>
      <c r="G1806" s="404">
        <f t="shared" si="222"/>
        <v>0.36398858075040785</v>
      </c>
      <c r="H1806" s="404">
        <f t="shared" si="223"/>
        <v>0.39375708633176754</v>
      </c>
      <c r="I1806" s="404">
        <f t="shared" si="224"/>
        <v>0.32460447354064376</v>
      </c>
      <c r="J1806"/>
      <c r="K1806"/>
      <c r="L1806"/>
      <c r="M1806"/>
      <c r="N1806"/>
      <c r="O1806"/>
      <c r="P1806"/>
      <c r="Q1806"/>
      <c r="R1806"/>
      <c r="S1806"/>
      <c r="T1806"/>
      <c r="U1806"/>
      <c r="V1806"/>
      <c r="W1806"/>
      <c r="X1806"/>
      <c r="Y1806"/>
      <c r="Z1806"/>
      <c r="AA1806"/>
      <c r="AB1806"/>
      <c r="AC1806"/>
    </row>
    <row r="1807" spans="2:29" x14ac:dyDescent="0.3">
      <c r="B1807" s="256">
        <f t="shared" si="225"/>
        <v>1786</v>
      </c>
      <c r="C1807" s="404">
        <f t="shared" si="218"/>
        <v>0.50802673971192369</v>
      </c>
      <c r="D1807" s="404">
        <f t="shared" si="219"/>
        <v>0.31068232127632733</v>
      </c>
      <c r="E1807" s="404">
        <f t="shared" si="220"/>
        <v>0.42374489892758849</v>
      </c>
      <c r="F1807" s="404">
        <f t="shared" si="221"/>
        <v>0.45327505071220198</v>
      </c>
      <c r="G1807" s="404">
        <f t="shared" si="222"/>
        <v>0.36411329781450474</v>
      </c>
      <c r="H1807" s="404">
        <f t="shared" si="223"/>
        <v>0.39383005036253005</v>
      </c>
      <c r="I1807" s="404">
        <f t="shared" si="224"/>
        <v>0.32470365791578798</v>
      </c>
      <c r="J1807"/>
      <c r="K1807"/>
      <c r="L1807"/>
      <c r="M1807"/>
      <c r="N1807"/>
      <c r="O1807"/>
      <c r="P1807"/>
      <c r="Q1807"/>
      <c r="R1807"/>
      <c r="S1807"/>
      <c r="T1807"/>
      <c r="U1807"/>
      <c r="V1807"/>
      <c r="W1807"/>
      <c r="X1807"/>
      <c r="Y1807"/>
      <c r="Z1807"/>
      <c r="AA1807"/>
      <c r="AB1807"/>
      <c r="AC1807"/>
    </row>
    <row r="1808" spans="2:29" x14ac:dyDescent="0.3">
      <c r="B1808" s="256">
        <f t="shared" si="225"/>
        <v>1787</v>
      </c>
      <c r="C1808" s="404">
        <f t="shared" si="218"/>
        <v>0.50814806800911994</v>
      </c>
      <c r="D1808" s="404">
        <f t="shared" si="219"/>
        <v>0.31074281936187814</v>
      </c>
      <c r="E1808" s="404">
        <f t="shared" si="220"/>
        <v>0.42380116681686664</v>
      </c>
      <c r="F1808" s="404">
        <f t="shared" si="221"/>
        <v>0.45337163387237223</v>
      </c>
      <c r="G1808" s="404">
        <f t="shared" si="222"/>
        <v>0.36423796064789654</v>
      </c>
      <c r="H1808" s="404">
        <f t="shared" si="223"/>
        <v>0.39390295973277467</v>
      </c>
      <c r="I1808" s="404">
        <f t="shared" si="224"/>
        <v>0.32480279181358829</v>
      </c>
      <c r="J1808"/>
      <c r="K1808"/>
      <c r="L1808"/>
      <c r="M1808"/>
      <c r="N1808"/>
      <c r="O1808"/>
      <c r="P1808"/>
      <c r="Q1808"/>
      <c r="R1808"/>
      <c r="S1808"/>
      <c r="T1808"/>
      <c r="U1808"/>
      <c r="V1808"/>
      <c r="W1808"/>
      <c r="X1808"/>
      <c r="Y1808"/>
      <c r="Z1808"/>
      <c r="AA1808"/>
      <c r="AB1808"/>
      <c r="AC1808"/>
    </row>
    <row r="1809" spans="2:29" x14ac:dyDescent="0.3">
      <c r="B1809" s="256">
        <f t="shared" si="225"/>
        <v>1788</v>
      </c>
      <c r="C1809" s="404">
        <f t="shared" si="218"/>
        <v>0.50826931846083689</v>
      </c>
      <c r="D1809" s="404">
        <f t="shared" si="219"/>
        <v>0.31080327330241375</v>
      </c>
      <c r="E1809" s="404">
        <f t="shared" si="220"/>
        <v>0.42385738668689554</v>
      </c>
      <c r="F1809" s="404">
        <f t="shared" si="221"/>
        <v>0.45346815009698782</v>
      </c>
      <c r="G1809" s="404">
        <f t="shared" si="222"/>
        <v>0.36436256928594718</v>
      </c>
      <c r="H1809" s="404">
        <f t="shared" si="223"/>
        <v>0.39397581450390151</v>
      </c>
      <c r="I1809" s="404">
        <f t="shared" si="224"/>
        <v>0.3249018752725687</v>
      </c>
      <c r="J1809"/>
      <c r="K1809"/>
      <c r="L1809"/>
      <c r="M1809"/>
      <c r="N1809"/>
      <c r="O1809"/>
      <c r="P1809"/>
      <c r="Q1809"/>
      <c r="R1809"/>
      <c r="S1809"/>
      <c r="T1809"/>
      <c r="U1809"/>
      <c r="V1809"/>
      <c r="W1809"/>
      <c r="X1809"/>
      <c r="Y1809"/>
      <c r="Z1809"/>
      <c r="AA1809"/>
      <c r="AB1809"/>
      <c r="AC1809"/>
    </row>
    <row r="1810" spans="2:29" x14ac:dyDescent="0.3">
      <c r="B1810" s="256">
        <f t="shared" si="225"/>
        <v>1789</v>
      </c>
      <c r="C1810" s="404">
        <f t="shared" si="218"/>
        <v>0.50839049114197021</v>
      </c>
      <c r="D1810" s="404">
        <f t="shared" si="219"/>
        <v>0.31086368314623475</v>
      </c>
      <c r="E1810" s="404">
        <f t="shared" si="220"/>
        <v>0.42391355859911856</v>
      </c>
      <c r="F1810" s="404">
        <f t="shared" si="221"/>
        <v>0.45356459945560768</v>
      </c>
      <c r="G1810" s="404">
        <f t="shared" si="222"/>
        <v>0.36448712376399001</v>
      </c>
      <c r="H1810" s="404">
        <f t="shared" si="223"/>
        <v>0.39404861473721825</v>
      </c>
      <c r="I1810" s="404">
        <f t="shared" si="224"/>
        <v>0.32500090833121387</v>
      </c>
      <c r="J1810"/>
      <c r="K1810"/>
      <c r="L1810"/>
      <c r="M1810"/>
      <c r="N1810"/>
      <c r="O1810"/>
      <c r="P1810"/>
      <c r="Q1810"/>
      <c r="R1810"/>
      <c r="S1810"/>
      <c r="T1810"/>
      <c r="U1810"/>
      <c r="V1810"/>
      <c r="W1810"/>
      <c r="X1810"/>
      <c r="Y1810"/>
      <c r="Z1810"/>
      <c r="AA1810"/>
      <c r="AB1810"/>
      <c r="AC1810"/>
    </row>
    <row r="1811" spans="2:29" x14ac:dyDescent="0.3">
      <c r="B1811" s="256">
        <f t="shared" si="225"/>
        <v>1790</v>
      </c>
      <c r="C1811" s="404">
        <f t="shared" si="218"/>
        <v>0.50851158612731961</v>
      </c>
      <c r="D1811" s="404">
        <f t="shared" si="219"/>
        <v>0.31092404894157172</v>
      </c>
      <c r="E1811" s="404">
        <f t="shared" si="220"/>
        <v>0.42396968261487444</v>
      </c>
      <c r="F1811" s="404">
        <f t="shared" si="221"/>
        <v>0.4536609820176945</v>
      </c>
      <c r="G1811" s="404">
        <f t="shared" si="222"/>
        <v>0.36461162411732756</v>
      </c>
      <c r="H1811" s="404">
        <f t="shared" si="223"/>
        <v>0.39412136049394125</v>
      </c>
      <c r="I1811" s="404">
        <f t="shared" si="224"/>
        <v>0.32509989102796949</v>
      </c>
      <c r="J1811"/>
      <c r="K1811"/>
      <c r="L1811"/>
      <c r="M1811"/>
      <c r="N1811"/>
      <c r="O1811"/>
      <c r="P1811"/>
      <c r="Q1811"/>
      <c r="R1811"/>
      <c r="S1811"/>
      <c r="T1811"/>
      <c r="U1811"/>
      <c r="V1811"/>
      <c r="W1811"/>
      <c r="X1811"/>
      <c r="Y1811"/>
      <c r="Z1811"/>
      <c r="AA1811"/>
      <c r="AB1811"/>
      <c r="AC1811"/>
    </row>
    <row r="1812" spans="2:29" x14ac:dyDescent="0.3">
      <c r="B1812" s="256">
        <f t="shared" si="225"/>
        <v>1791</v>
      </c>
      <c r="C1812" s="404">
        <f t="shared" si="218"/>
        <v>0.50863260349158856</v>
      </c>
      <c r="D1812" s="404">
        <f t="shared" si="219"/>
        <v>0.31098437073658464</v>
      </c>
      <c r="E1812" s="404">
        <f t="shared" si="220"/>
        <v>0.4240257587953975</v>
      </c>
      <c r="F1812" s="404">
        <f t="shared" si="221"/>
        <v>0.45375729785261465</v>
      </c>
      <c r="G1812" s="404">
        <f t="shared" si="222"/>
        <v>0.36473607038123168</v>
      </c>
      <c r="H1812" s="404">
        <f t="shared" si="223"/>
        <v>0.3941940518351949</v>
      </c>
      <c r="I1812" s="404">
        <f t="shared" si="224"/>
        <v>0.32519882340124201</v>
      </c>
      <c r="J1812"/>
      <c r="K1812"/>
      <c r="L1812"/>
      <c r="M1812"/>
      <c r="N1812"/>
      <c r="O1812"/>
      <c r="P1812"/>
      <c r="Q1812"/>
      <c r="R1812"/>
      <c r="S1812"/>
      <c r="T1812"/>
      <c r="U1812"/>
      <c r="V1812"/>
      <c r="W1812"/>
      <c r="X1812"/>
      <c r="Y1812"/>
      <c r="Z1812"/>
      <c r="AA1812"/>
      <c r="AB1812"/>
      <c r="AC1812"/>
    </row>
    <row r="1813" spans="2:29" x14ac:dyDescent="0.3">
      <c r="B1813" s="256">
        <f t="shared" si="225"/>
        <v>1792</v>
      </c>
      <c r="C1813" s="404">
        <f t="shared" si="218"/>
        <v>0.50875354330938527</v>
      </c>
      <c r="D1813" s="404">
        <f t="shared" si="219"/>
        <v>0.31104464857936337</v>
      </c>
      <c r="E1813" s="404">
        <f t="shared" si="220"/>
        <v>0.42408178720181744</v>
      </c>
      <c r="F1813" s="404">
        <f t="shared" si="221"/>
        <v>0.4538535470296387</v>
      </c>
      <c r="G1813" s="404">
        <f t="shared" si="222"/>
        <v>0.36486046259094368</v>
      </c>
      <c r="H1813" s="404">
        <f t="shared" si="223"/>
        <v>0.3942666888220126</v>
      </c>
      <c r="I1813" s="404">
        <f t="shared" si="224"/>
        <v>0.32529770548939879</v>
      </c>
      <c r="J1813"/>
      <c r="K1813"/>
      <c r="L1813"/>
      <c r="M1813"/>
      <c r="N1813"/>
      <c r="O1813"/>
      <c r="P1813"/>
      <c r="Q1813"/>
      <c r="R1813"/>
      <c r="S1813"/>
      <c r="T1813"/>
      <c r="U1813"/>
      <c r="V1813"/>
      <c r="W1813"/>
      <c r="X1813"/>
      <c r="Y1813"/>
      <c r="Z1813"/>
      <c r="AA1813"/>
      <c r="AB1813"/>
      <c r="AC1813"/>
    </row>
    <row r="1814" spans="2:29" x14ac:dyDescent="0.3">
      <c r="B1814" s="256">
        <f t="shared" si="225"/>
        <v>1793</v>
      </c>
      <c r="C1814" s="404">
        <f t="shared" ref="C1814:C1877" si="226">$B1814/($B1814+$C$10+($B1814/$E$10))</f>
        <v>0.50887440565522202</v>
      </c>
      <c r="D1814" s="404">
        <f t="shared" ref="D1814:D1877" si="227">$B1814/($B1814+$C$11+($B1814/$E$11))</f>
        <v>0.31110488251792789</v>
      </c>
      <c r="E1814" s="404">
        <f t="shared" ref="E1814:E1877" si="228">$B1814/($B1814+$C$12+($B1814/$E$12))</f>
        <v>0.42413776789516017</v>
      </c>
      <c r="F1814" s="404">
        <f t="shared" ref="F1814:F1877" si="229">$B1814/($B1814+$C$13+($B1814/$E$13))</f>
        <v>0.453949729617941</v>
      </c>
      <c r="G1814" s="404">
        <f t="shared" ref="G1814:G1877" si="230">$B1814/($B1814+$C$14+($B1814/$E$14))</f>
        <v>0.36498480078167406</v>
      </c>
      <c r="H1814" s="404">
        <f t="shared" ref="H1814:H1877" si="231">$B1814/($B1814+$C$15+($B1814/$E$15))</f>
        <v>0.39433927151533604</v>
      </c>
      <c r="I1814" s="404">
        <f t="shared" ref="I1814:I1877" si="232">$B1814/($B1814+$C$16+($B1814/$E$16))</f>
        <v>0.3253965373307684</v>
      </c>
      <c r="J1814"/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/>
      <c r="Z1814"/>
      <c r="AA1814"/>
      <c r="AB1814"/>
      <c r="AC1814"/>
    </row>
    <row r="1815" spans="2:29" x14ac:dyDescent="0.3">
      <c r="B1815" s="256">
        <f t="shared" si="225"/>
        <v>1794</v>
      </c>
      <c r="C1815" s="404">
        <f t="shared" si="226"/>
        <v>0.50899519060351583</v>
      </c>
      <c r="D1815" s="404">
        <f t="shared" si="227"/>
        <v>0.31116507260022797</v>
      </c>
      <c r="E1815" s="404">
        <f t="shared" si="228"/>
        <v>0.42419370093634734</v>
      </c>
      <c r="F1815" s="404">
        <f t="shared" si="229"/>
        <v>0.45404584568660067</v>
      </c>
      <c r="G1815" s="404">
        <f t="shared" si="230"/>
        <v>0.36510908498860306</v>
      </c>
      <c r="H1815" s="404">
        <f t="shared" si="231"/>
        <v>0.39441179997601633</v>
      </c>
      <c r="I1815" s="404">
        <f t="shared" si="232"/>
        <v>0.32549531896364031</v>
      </c>
      <c r="J1815"/>
      <c r="K1815"/>
      <c r="L1815"/>
      <c r="M1815"/>
      <c r="N1815"/>
      <c r="O1815"/>
      <c r="P1815"/>
      <c r="Q1815"/>
      <c r="R1815"/>
      <c r="S1815"/>
      <c r="T1815"/>
      <c r="U1815"/>
      <c r="V1815"/>
      <c r="W1815"/>
      <c r="X1815"/>
      <c r="Y1815"/>
      <c r="Z1815"/>
      <c r="AA1815"/>
      <c r="AB1815"/>
      <c r="AC1815"/>
    </row>
    <row r="1816" spans="2:29" x14ac:dyDescent="0.3">
      <c r="B1816" s="256">
        <f t="shared" si="225"/>
        <v>1795</v>
      </c>
      <c r="C1816" s="404">
        <f t="shared" si="226"/>
        <v>0.50911589822858827</v>
      </c>
      <c r="D1816" s="404">
        <f t="shared" si="227"/>
        <v>0.31122521887414384</v>
      </c>
      <c r="E1816" s="404">
        <f t="shared" si="228"/>
        <v>0.42424958638619714</v>
      </c>
      <c r="F1816" s="404">
        <f t="shared" si="229"/>
        <v>0.45414189530460086</v>
      </c>
      <c r="G1816" s="404">
        <f t="shared" si="230"/>
        <v>0.36523331524688007</v>
      </c>
      <c r="H1816" s="404">
        <f t="shared" si="231"/>
        <v>0.3944842742648132</v>
      </c>
      <c r="I1816" s="404">
        <f t="shared" si="232"/>
        <v>0.32559405042626521</v>
      </c>
      <c r="J1816"/>
      <c r="K1816"/>
      <c r="L1816"/>
      <c r="M1816"/>
      <c r="N1816"/>
      <c r="O1816"/>
      <c r="P1816"/>
      <c r="Q1816"/>
      <c r="R1816"/>
      <c r="S1816"/>
      <c r="T1816"/>
      <c r="U1816"/>
      <c r="V1816"/>
      <c r="W1816"/>
      <c r="X1816"/>
      <c r="Y1816"/>
      <c r="Z1816"/>
      <c r="AA1816"/>
      <c r="AB1816"/>
      <c r="AC1816"/>
    </row>
    <row r="1817" spans="2:29" x14ac:dyDescent="0.3">
      <c r="B1817" s="256">
        <f t="shared" si="225"/>
        <v>1796</v>
      </c>
      <c r="C1817" s="404">
        <f t="shared" si="226"/>
        <v>0.50923652860466606</v>
      </c>
      <c r="D1817" s="404">
        <f t="shared" si="227"/>
        <v>0.31128532138748582</v>
      </c>
      <c r="E1817" s="404">
        <f t="shared" si="228"/>
        <v>0.42430542430542428</v>
      </c>
      <c r="F1817" s="404">
        <f t="shared" si="229"/>
        <v>0.45423787854082981</v>
      </c>
      <c r="G1817" s="404">
        <f t="shared" si="230"/>
        <v>0.36535749159162417</v>
      </c>
      <c r="H1817" s="404">
        <f t="shared" si="231"/>
        <v>0.39455669444239611</v>
      </c>
      <c r="I1817" s="404">
        <f t="shared" si="232"/>
        <v>0.32569273175685481</v>
      </c>
      <c r="J1817"/>
      <c r="K1817"/>
      <c r="L1817"/>
      <c r="M1817"/>
      <c r="N1817"/>
      <c r="O1817"/>
      <c r="P1817"/>
      <c r="Q1817"/>
      <c r="R1817"/>
      <c r="S1817"/>
      <c r="T1817"/>
      <c r="U1817"/>
      <c r="V1817"/>
      <c r="W1817"/>
      <c r="X1817"/>
      <c r="Y1817"/>
      <c r="Z1817"/>
      <c r="AA1817"/>
      <c r="AB1817"/>
      <c r="AC1817"/>
    </row>
    <row r="1818" spans="2:29" x14ac:dyDescent="0.3">
      <c r="B1818" s="256">
        <f t="shared" si="225"/>
        <v>1797</v>
      </c>
      <c r="C1818" s="404">
        <f t="shared" si="226"/>
        <v>0.50935708180588068</v>
      </c>
      <c r="D1818" s="404">
        <f t="shared" si="227"/>
        <v>0.3113453801879949</v>
      </c>
      <c r="E1818" s="404">
        <f t="shared" si="228"/>
        <v>0.42436121475464028</v>
      </c>
      <c r="F1818" s="404">
        <f t="shared" si="229"/>
        <v>0.4543337954640802</v>
      </c>
      <c r="G1818" s="404">
        <f t="shared" si="230"/>
        <v>0.36548161405792384</v>
      </c>
      <c r="H1818" s="404">
        <f t="shared" si="231"/>
        <v>0.39462906056934349</v>
      </c>
      <c r="I1818" s="404">
        <f t="shared" si="232"/>
        <v>0.32579136299358208</v>
      </c>
      <c r="J1818"/>
      <c r="K1818"/>
      <c r="L1818"/>
      <c r="M1818"/>
      <c r="N1818"/>
      <c r="O1818"/>
      <c r="P1818"/>
      <c r="Q1818"/>
      <c r="R1818"/>
      <c r="S1818"/>
      <c r="T1818"/>
      <c r="U1818"/>
      <c r="V1818"/>
      <c r="W1818"/>
      <c r="X1818"/>
      <c r="Y1818"/>
      <c r="Z1818"/>
      <c r="AA1818"/>
      <c r="AB1818"/>
      <c r="AC1818"/>
    </row>
    <row r="1819" spans="2:29" x14ac:dyDescent="0.3">
      <c r="B1819" s="256">
        <f t="shared" ref="B1819:B1882" si="233">B1818+1</f>
        <v>1798</v>
      </c>
      <c r="C1819" s="404">
        <f t="shared" si="226"/>
        <v>0.50947755790626892</v>
      </c>
      <c r="D1819" s="404">
        <f t="shared" si="227"/>
        <v>0.31140539532334255</v>
      </c>
      <c r="E1819" s="404">
        <f t="shared" si="228"/>
        <v>0.42441695779435373</v>
      </c>
      <c r="F1819" s="404">
        <f t="shared" si="229"/>
        <v>0.45442964614304993</v>
      </c>
      <c r="G1819" s="404">
        <f t="shared" si="230"/>
        <v>0.36560568268083721</v>
      </c>
      <c r="H1819" s="404">
        <f t="shared" si="231"/>
        <v>0.3947013727061438</v>
      </c>
      <c r="I1819" s="404">
        <f t="shared" si="232"/>
        <v>0.32588994417458134</v>
      </c>
      <c r="J1819"/>
      <c r="K1819"/>
      <c r="L1819"/>
      <c r="M1819"/>
      <c r="N1819"/>
      <c r="O1819"/>
      <c r="P1819"/>
      <c r="Q1819"/>
      <c r="R1819"/>
      <c r="S1819"/>
      <c r="T1819"/>
      <c r="U1819"/>
      <c r="V1819"/>
      <c r="W1819"/>
      <c r="X1819"/>
      <c r="Y1819"/>
      <c r="Z1819"/>
      <c r="AA1819"/>
      <c r="AB1819"/>
      <c r="AC1819"/>
    </row>
    <row r="1820" spans="2:29" x14ac:dyDescent="0.3">
      <c r="B1820" s="256">
        <f t="shared" si="233"/>
        <v>1799</v>
      </c>
      <c r="C1820" s="404">
        <f t="shared" si="226"/>
        <v>0.50959795697977295</v>
      </c>
      <c r="D1820" s="404">
        <f t="shared" si="227"/>
        <v>0.31146536684113096</v>
      </c>
      <c r="E1820" s="404">
        <f t="shared" si="228"/>
        <v>0.42447265348497004</v>
      </c>
      <c r="F1820" s="404">
        <f t="shared" si="229"/>
        <v>0.45452543064634204</v>
      </c>
      <c r="G1820" s="404">
        <f t="shared" si="230"/>
        <v>0.36572969749539197</v>
      </c>
      <c r="H1820" s="404">
        <f t="shared" si="231"/>
        <v>0.39477363091319512</v>
      </c>
      <c r="I1820" s="404">
        <f t="shared" si="232"/>
        <v>0.325988475337948</v>
      </c>
      <c r="J1820"/>
      <c r="K1820"/>
      <c r="L1820"/>
      <c r="M1820"/>
      <c r="N1820"/>
      <c r="O1820"/>
      <c r="P1820"/>
      <c r="Q1820"/>
      <c r="R1820"/>
      <c r="S1820"/>
      <c r="T1820"/>
      <c r="U1820"/>
      <c r="V1820"/>
      <c r="W1820"/>
      <c r="X1820"/>
      <c r="Y1820"/>
      <c r="Z1820"/>
      <c r="AA1820"/>
      <c r="AB1820"/>
      <c r="AC1820"/>
    </row>
    <row r="1821" spans="2:29" x14ac:dyDescent="0.3">
      <c r="B1821" s="256">
        <f t="shared" si="233"/>
        <v>1800</v>
      </c>
      <c r="C1821" s="404">
        <f t="shared" si="226"/>
        <v>0.50971827910024015</v>
      </c>
      <c r="D1821" s="404">
        <f t="shared" si="227"/>
        <v>0.31152529478889313</v>
      </c>
      <c r="E1821" s="404">
        <f t="shared" si="228"/>
        <v>0.42452830188679247</v>
      </c>
      <c r="F1821" s="404">
        <f t="shared" si="229"/>
        <v>0.45462114904246459</v>
      </c>
      <c r="G1821" s="404">
        <f t="shared" si="230"/>
        <v>0.36585365853658536</v>
      </c>
      <c r="H1821" s="404">
        <f t="shared" si="231"/>
        <v>0.3948458352508053</v>
      </c>
      <c r="I1821" s="404">
        <f t="shared" si="232"/>
        <v>0.32608695652173914</v>
      </c>
      <c r="J1821"/>
      <c r="K1821"/>
      <c r="L1821"/>
      <c r="M1821"/>
      <c r="N1821"/>
      <c r="O1821"/>
      <c r="P1821"/>
      <c r="Q1821"/>
      <c r="R1821"/>
      <c r="S1821"/>
      <c r="T1821"/>
      <c r="U1821"/>
      <c r="V1821"/>
      <c r="W1821"/>
      <c r="X1821"/>
      <c r="Y1821"/>
      <c r="Z1821"/>
      <c r="AA1821"/>
      <c r="AB1821"/>
      <c r="AC1821"/>
    </row>
    <row r="1822" spans="2:29" x14ac:dyDescent="0.3">
      <c r="B1822" s="256">
        <f t="shared" si="233"/>
        <v>1801</v>
      </c>
      <c r="C1822" s="404">
        <f t="shared" si="226"/>
        <v>0.50983852434142396</v>
      </c>
      <c r="D1822" s="404">
        <f t="shared" si="227"/>
        <v>0.31158517921409301</v>
      </c>
      <c r="E1822" s="404">
        <f t="shared" si="228"/>
        <v>0.42458390306002169</v>
      </c>
      <c r="F1822" s="404">
        <f t="shared" si="229"/>
        <v>0.45471680139983145</v>
      </c>
      <c r="G1822" s="404">
        <f t="shared" si="230"/>
        <v>0.3659775658393844</v>
      </c>
      <c r="H1822" s="404">
        <f t="shared" si="231"/>
        <v>0.39491798577919257</v>
      </c>
      <c r="I1822" s="404">
        <f t="shared" si="232"/>
        <v>0.32618538776397293</v>
      </c>
      <c r="J1822"/>
      <c r="K1822"/>
      <c r="L1822"/>
      <c r="M1822"/>
      <c r="N1822"/>
      <c r="O1822"/>
      <c r="P1822"/>
      <c r="Q1822"/>
      <c r="R1822"/>
      <c r="S1822"/>
      <c r="T1822"/>
      <c r="U1822"/>
      <c r="V1822"/>
      <c r="W1822"/>
      <c r="X1822"/>
      <c r="Y1822"/>
      <c r="Z1822"/>
      <c r="AA1822"/>
      <c r="AB1822"/>
      <c r="AC1822"/>
    </row>
    <row r="1823" spans="2:29" x14ac:dyDescent="0.3">
      <c r="B1823" s="256">
        <f t="shared" si="233"/>
        <v>1802</v>
      </c>
      <c r="C1823" s="404">
        <f t="shared" si="226"/>
        <v>0.50995869277698314</v>
      </c>
      <c r="D1823" s="404">
        <f t="shared" si="227"/>
        <v>0.31164502016412571</v>
      </c>
      <c r="E1823" s="404">
        <f t="shared" si="228"/>
        <v>0.42463945706475631</v>
      </c>
      <c r="F1823" s="404">
        <f t="shared" si="229"/>
        <v>0.45481238778676203</v>
      </c>
      <c r="G1823" s="404">
        <f t="shared" si="230"/>
        <v>0.36610141943872576</v>
      </c>
      <c r="H1823" s="404">
        <f t="shared" si="231"/>
        <v>0.39499008255848528</v>
      </c>
      <c r="I1823" s="404">
        <f t="shared" si="232"/>
        <v>0.32628376910262907</v>
      </c>
      <c r="J1823"/>
      <c r="K1823"/>
      <c r="L1823"/>
      <c r="M1823"/>
      <c r="N1823"/>
      <c r="O1823"/>
      <c r="P1823"/>
      <c r="Q1823"/>
      <c r="R1823"/>
      <c r="S1823"/>
      <c r="T1823"/>
      <c r="U1823"/>
      <c r="V1823"/>
      <c r="W1823"/>
      <c r="X1823"/>
      <c r="Y1823"/>
      <c r="Z1823"/>
      <c r="AA1823"/>
      <c r="AB1823"/>
      <c r="AC1823"/>
    </row>
    <row r="1824" spans="2:29" x14ac:dyDescent="0.3">
      <c r="B1824" s="256">
        <f t="shared" si="233"/>
        <v>1803</v>
      </c>
      <c r="C1824" s="404">
        <f t="shared" si="226"/>
        <v>0.51007878448048283</v>
      </c>
      <c r="D1824" s="404">
        <f t="shared" si="227"/>
        <v>0.31170481768631753</v>
      </c>
      <c r="E1824" s="404">
        <f t="shared" si="228"/>
        <v>0.4246949639609931</v>
      </c>
      <c r="F1824" s="404">
        <f t="shared" si="229"/>
        <v>0.45490790827148136</v>
      </c>
      <c r="G1824" s="404">
        <f t="shared" si="230"/>
        <v>0.3662252193695158</v>
      </c>
      <c r="H1824" s="404">
        <f t="shared" si="231"/>
        <v>0.39506212564872228</v>
      </c>
      <c r="I1824" s="404">
        <f t="shared" si="232"/>
        <v>0.32638210057564898</v>
      </c>
      <c r="J1824"/>
      <c r="K1824"/>
      <c r="L1824"/>
      <c r="M1824"/>
      <c r="N1824"/>
      <c r="O1824"/>
      <c r="P1824"/>
      <c r="Q1824"/>
      <c r="R1824"/>
      <c r="S1824"/>
      <c r="T1824"/>
      <c r="U1824"/>
      <c r="V1824"/>
      <c r="W1824"/>
      <c r="X1824"/>
      <c r="Y1824"/>
      <c r="Z1824"/>
      <c r="AA1824"/>
      <c r="AB1824"/>
      <c r="AC1824"/>
    </row>
    <row r="1825" spans="2:29" x14ac:dyDescent="0.3">
      <c r="B1825" s="256">
        <f t="shared" si="233"/>
        <v>1804</v>
      </c>
      <c r="C1825" s="404">
        <f t="shared" si="226"/>
        <v>0.51019879952539371</v>
      </c>
      <c r="D1825" s="404">
        <f t="shared" si="227"/>
        <v>0.311764571827926</v>
      </c>
      <c r="E1825" s="404">
        <f t="shared" si="228"/>
        <v>0.42475042380862688</v>
      </c>
      <c r="F1825" s="404">
        <f t="shared" si="229"/>
        <v>0.45500336292212062</v>
      </c>
      <c r="G1825" s="404">
        <f t="shared" si="230"/>
        <v>0.36634896566663055</v>
      </c>
      <c r="H1825" s="404">
        <f t="shared" si="231"/>
        <v>0.39513411510985302</v>
      </c>
      <c r="I1825" s="404">
        <f t="shared" si="232"/>
        <v>0.32648038222093528</v>
      </c>
      <c r="J1825"/>
      <c r="K1825"/>
      <c r="L1825"/>
      <c r="M1825"/>
      <c r="N1825"/>
      <c r="O1825"/>
      <c r="P1825"/>
      <c r="Q1825"/>
      <c r="R1825"/>
      <c r="S1825"/>
      <c r="T1825"/>
      <c r="U1825"/>
      <c r="V1825"/>
      <c r="W1825"/>
      <c r="X1825"/>
      <c r="Y1825"/>
      <c r="Z1825"/>
      <c r="AA1825"/>
      <c r="AB1825"/>
      <c r="AC1825"/>
    </row>
    <row r="1826" spans="2:29" x14ac:dyDescent="0.3">
      <c r="B1826" s="256">
        <f t="shared" si="233"/>
        <v>1805</v>
      </c>
      <c r="C1826" s="404">
        <f t="shared" si="226"/>
        <v>0.51031873798509331</v>
      </c>
      <c r="D1826" s="404">
        <f t="shared" si="227"/>
        <v>0.31182428263614015</v>
      </c>
      <c r="E1826" s="404">
        <f t="shared" si="228"/>
        <v>0.42480583666745114</v>
      </c>
      <c r="F1826" s="404">
        <f t="shared" si="229"/>
        <v>0.45509875180671705</v>
      </c>
      <c r="G1826" s="404">
        <f t="shared" si="230"/>
        <v>0.3664726583649161</v>
      </c>
      <c r="H1826" s="404">
        <f t="shared" si="231"/>
        <v>0.39520605100173778</v>
      </c>
      <c r="I1826" s="404">
        <f t="shared" si="232"/>
        <v>0.32657861407635247</v>
      </c>
      <c r="J1826"/>
      <c r="K1826"/>
      <c r="L1826"/>
      <c r="M1826"/>
      <c r="N1826"/>
      <c r="O1826"/>
      <c r="P1826"/>
      <c r="Q1826"/>
      <c r="R1826"/>
      <c r="S1826"/>
      <c r="T1826"/>
      <c r="U1826"/>
      <c r="V1826"/>
      <c r="W1826"/>
      <c r="X1826"/>
      <c r="Y1826"/>
      <c r="Z1826"/>
      <c r="AA1826"/>
      <c r="AB1826"/>
      <c r="AC1826"/>
    </row>
    <row r="1827" spans="2:29" x14ac:dyDescent="0.3">
      <c r="B1827" s="256">
        <f t="shared" si="233"/>
        <v>1806</v>
      </c>
      <c r="C1827" s="404">
        <f t="shared" si="226"/>
        <v>0.51043859993286511</v>
      </c>
      <c r="D1827" s="404">
        <f t="shared" si="227"/>
        <v>0.31188395015808068</v>
      </c>
      <c r="E1827" s="404">
        <f t="shared" si="228"/>
        <v>0.42486120259715815</v>
      </c>
      <c r="F1827" s="404">
        <f t="shared" si="229"/>
        <v>0.45519407499321418</v>
      </c>
      <c r="G1827" s="404">
        <f t="shared" si="230"/>
        <v>0.3665962974991881</v>
      </c>
      <c r="H1827" s="404">
        <f t="shared" si="231"/>
        <v>0.39527793338414774</v>
      </c>
      <c r="I1827" s="404">
        <f t="shared" si="232"/>
        <v>0.3266767961797265</v>
      </c>
      <c r="J1827"/>
      <c r="K1827"/>
      <c r="L1827"/>
      <c r="M1827"/>
      <c r="N1827"/>
      <c r="O1827"/>
      <c r="P1827"/>
      <c r="Q1827"/>
      <c r="R1827"/>
      <c r="S1827"/>
      <c r="T1827"/>
      <c r="U1827"/>
      <c r="V1827"/>
      <c r="W1827"/>
      <c r="X1827"/>
      <c r="Y1827"/>
      <c r="Z1827"/>
      <c r="AA1827"/>
      <c r="AB1827"/>
      <c r="AC1827"/>
    </row>
    <row r="1828" spans="2:29" x14ac:dyDescent="0.3">
      <c r="B1828" s="256">
        <f t="shared" si="233"/>
        <v>1807</v>
      </c>
      <c r="C1828" s="404">
        <f t="shared" si="226"/>
        <v>0.51055838544189935</v>
      </c>
      <c r="D1828" s="404">
        <f t="shared" si="227"/>
        <v>0.31194357444080006</v>
      </c>
      <c r="E1828" s="404">
        <f t="shared" si="228"/>
        <v>0.42491652165733901</v>
      </c>
      <c r="F1828" s="404">
        <f t="shared" si="229"/>
        <v>0.45528933254946191</v>
      </c>
      <c r="G1828" s="404">
        <f t="shared" si="230"/>
        <v>0.36671988310423209</v>
      </c>
      <c r="H1828" s="404">
        <f t="shared" si="231"/>
        <v>0.39534976231676511</v>
      </c>
      <c r="I1828" s="404">
        <f t="shared" si="232"/>
        <v>0.32677492856884516</v>
      </c>
      <c r="J1828"/>
      <c r="K1828"/>
      <c r="L1828"/>
      <c r="M1828"/>
      <c r="N1828"/>
      <c r="O1828"/>
      <c r="P1828"/>
      <c r="Q1828"/>
      <c r="R1828"/>
      <c r="S1828"/>
      <c r="T1828"/>
      <c r="U1828"/>
      <c r="V1828"/>
      <c r="W1828"/>
      <c r="X1828"/>
      <c r="Y1828"/>
      <c r="Z1828"/>
      <c r="AA1828"/>
      <c r="AB1828"/>
      <c r="AC1828"/>
    </row>
    <row r="1829" spans="2:29" x14ac:dyDescent="0.3">
      <c r="B1829" s="256">
        <f t="shared" si="233"/>
        <v>1808</v>
      </c>
      <c r="C1829" s="404">
        <f t="shared" si="226"/>
        <v>0.51067809458529256</v>
      </c>
      <c r="D1829" s="404">
        <f t="shared" si="227"/>
        <v>0.31200315553128222</v>
      </c>
      <c r="E1829" s="404">
        <f t="shared" si="228"/>
        <v>0.42497179390748407</v>
      </c>
      <c r="F1829" s="404">
        <f t="shared" si="229"/>
        <v>0.45538452454321676</v>
      </c>
      <c r="G1829" s="404">
        <f t="shared" si="230"/>
        <v>0.36684341521480357</v>
      </c>
      <c r="H1829" s="404">
        <f t="shared" si="231"/>
        <v>0.39542153785918349</v>
      </c>
      <c r="I1829" s="404">
        <f t="shared" si="232"/>
        <v>0.3268730112814579</v>
      </c>
      <c r="J1829"/>
      <c r="K1829"/>
      <c r="L1829"/>
      <c r="M1829"/>
      <c r="N1829"/>
      <c r="O1829"/>
      <c r="P1829"/>
      <c r="Q1829"/>
      <c r="R1829"/>
      <c r="S1829"/>
      <c r="T1829"/>
      <c r="U1829"/>
      <c r="V1829"/>
      <c r="W1829"/>
      <c r="X1829"/>
      <c r="Y1829"/>
      <c r="Z1829"/>
      <c r="AA1829"/>
      <c r="AB1829"/>
      <c r="AC1829"/>
    </row>
    <row r="1830" spans="2:29" x14ac:dyDescent="0.3">
      <c r="B1830" s="256">
        <f t="shared" si="233"/>
        <v>1809</v>
      </c>
      <c r="C1830" s="404">
        <f t="shared" si="226"/>
        <v>0.51079772743604879</v>
      </c>
      <c r="D1830" s="404">
        <f t="shared" si="227"/>
        <v>0.31206269347644355</v>
      </c>
      <c r="E1830" s="404">
        <f t="shared" si="228"/>
        <v>0.42502701940698279</v>
      </c>
      <c r="F1830" s="404">
        <f t="shared" si="229"/>
        <v>0.45547965104214222</v>
      </c>
      <c r="G1830" s="404">
        <f t="shared" si="230"/>
        <v>0.36696689386562803</v>
      </c>
      <c r="H1830" s="404">
        <f t="shared" si="231"/>
        <v>0.39549326007090796</v>
      </c>
      <c r="I1830" s="404">
        <f t="shared" si="232"/>
        <v>0.32697104435527596</v>
      </c>
      <c r="J1830"/>
      <c r="K1830"/>
      <c r="L1830"/>
      <c r="M1830"/>
      <c r="N1830"/>
      <c r="O1830"/>
      <c r="P1830"/>
      <c r="Q1830"/>
      <c r="R1830"/>
      <c r="S1830"/>
      <c r="T1830"/>
      <c r="U1830"/>
      <c r="V1830"/>
      <c r="W1830"/>
      <c r="X1830"/>
      <c r="Y1830"/>
      <c r="Z1830"/>
      <c r="AA1830"/>
      <c r="AB1830"/>
      <c r="AC1830"/>
    </row>
    <row r="1831" spans="2:29" x14ac:dyDescent="0.3">
      <c r="B1831" s="256">
        <f t="shared" si="233"/>
        <v>1810</v>
      </c>
      <c r="C1831" s="404">
        <f t="shared" si="226"/>
        <v>0.51091728406707837</v>
      </c>
      <c r="D1831" s="404">
        <f t="shared" si="227"/>
        <v>0.31212218832313204</v>
      </c>
      <c r="E1831" s="404">
        <f t="shared" si="228"/>
        <v>0.4250821982151245</v>
      </c>
      <c r="F1831" s="404">
        <f t="shared" si="229"/>
        <v>0.4555747121138084</v>
      </c>
      <c r="G1831" s="404">
        <f t="shared" si="230"/>
        <v>0.36709031909140072</v>
      </c>
      <c r="H1831" s="404">
        <f t="shared" si="231"/>
        <v>0.39556492901135509</v>
      </c>
      <c r="I1831" s="404">
        <f t="shared" si="232"/>
        <v>0.32706902782797254</v>
      </c>
      <c r="J1831"/>
      <c r="K1831"/>
      <c r="L1831"/>
      <c r="M1831"/>
      <c r="N1831"/>
      <c r="O1831"/>
      <c r="P1831"/>
      <c r="Q1831"/>
      <c r="R1831"/>
      <c r="S1831"/>
      <c r="T1831"/>
      <c r="U1831"/>
      <c r="V1831"/>
      <c r="W1831"/>
      <c r="X1831"/>
      <c r="Y1831"/>
      <c r="Z1831"/>
      <c r="AA1831"/>
      <c r="AB1831"/>
      <c r="AC1831"/>
    </row>
    <row r="1832" spans="2:29" x14ac:dyDescent="0.3">
      <c r="B1832" s="256">
        <f t="shared" si="233"/>
        <v>1811</v>
      </c>
      <c r="C1832" s="404">
        <f t="shared" si="226"/>
        <v>0.51103676455119917</v>
      </c>
      <c r="D1832" s="404">
        <f t="shared" si="227"/>
        <v>0.31218164011812821</v>
      </c>
      <c r="E1832" s="404">
        <f t="shared" si="228"/>
        <v>0.42513733039109813</v>
      </c>
      <c r="F1832" s="404">
        <f t="shared" si="229"/>
        <v>0.45566970782569266</v>
      </c>
      <c r="G1832" s="404">
        <f t="shared" si="230"/>
        <v>0.36721369092678707</v>
      </c>
      <c r="H1832" s="404">
        <f t="shared" si="231"/>
        <v>0.39563654473985327</v>
      </c>
      <c r="I1832" s="404">
        <f t="shared" si="232"/>
        <v>0.32716696173718252</v>
      </c>
      <c r="J1832"/>
      <c r="K1832"/>
      <c r="L1832"/>
      <c r="M1832"/>
      <c r="N1832"/>
      <c r="O1832"/>
      <c r="P1832"/>
      <c r="Q1832"/>
      <c r="R1832"/>
      <c r="S1832"/>
      <c r="T1832"/>
      <c r="U1832"/>
      <c r="V1832"/>
      <c r="W1832"/>
      <c r="X1832"/>
      <c r="Y1832"/>
      <c r="Z1832"/>
      <c r="AA1832"/>
      <c r="AB1832"/>
      <c r="AC1832"/>
    </row>
    <row r="1833" spans="2:29" x14ac:dyDescent="0.3">
      <c r="B1833" s="256">
        <f t="shared" si="233"/>
        <v>1812</v>
      </c>
      <c r="C1833" s="404">
        <f t="shared" si="226"/>
        <v>0.51115616896113614</v>
      </c>
      <c r="D1833" s="404">
        <f t="shared" si="227"/>
        <v>0.3122410489081448</v>
      </c>
      <c r="E1833" s="404">
        <f t="shared" si="228"/>
        <v>0.42519241599399282</v>
      </c>
      <c r="F1833" s="404">
        <f t="shared" si="229"/>
        <v>0.45576463824517954</v>
      </c>
      <c r="G1833" s="404">
        <f t="shared" si="230"/>
        <v>0.36733700940642228</v>
      </c>
      <c r="H1833" s="404">
        <f t="shared" si="231"/>
        <v>0.39570810731564282</v>
      </c>
      <c r="I1833" s="404">
        <f t="shared" si="232"/>
        <v>0.32726484612050283</v>
      </c>
      <c r="J1833"/>
      <c r="K1833"/>
      <c r="L1833"/>
      <c r="M1833"/>
      <c r="N1833"/>
      <c r="O1833"/>
      <c r="P1833"/>
      <c r="Q1833"/>
      <c r="R1833"/>
      <c r="S1833"/>
      <c r="T1833"/>
      <c r="U1833"/>
      <c r="V1833"/>
      <c r="W1833"/>
      <c r="X1833"/>
      <c r="Y1833"/>
      <c r="Z1833"/>
      <c r="AA1833"/>
      <c r="AB1833"/>
      <c r="AC1833"/>
    </row>
    <row r="1834" spans="2:29" x14ac:dyDescent="0.3">
      <c r="B1834" s="256">
        <f t="shared" si="233"/>
        <v>1813</v>
      </c>
      <c r="C1834" s="404">
        <f t="shared" si="226"/>
        <v>0.51127549736952183</v>
      </c>
      <c r="D1834" s="404">
        <f t="shared" si="227"/>
        <v>0.31230041473982695</v>
      </c>
      <c r="E1834" s="404">
        <f t="shared" si="228"/>
        <v>0.42524745508279782</v>
      </c>
      <c r="F1834" s="404">
        <f t="shared" si="229"/>
        <v>0.45585950343956111</v>
      </c>
      <c r="G1834" s="404">
        <f t="shared" si="230"/>
        <v>0.36746027456491187</v>
      </c>
      <c r="H1834" s="404">
        <f t="shared" si="231"/>
        <v>0.39577961679787621</v>
      </c>
      <c r="I1834" s="404">
        <f t="shared" si="232"/>
        <v>0.32736268101549243</v>
      </c>
      <c r="J1834"/>
      <c r="K1834"/>
      <c r="L1834"/>
      <c r="M1834"/>
      <c r="N1834"/>
      <c r="O1834"/>
      <c r="P1834"/>
      <c r="Q1834"/>
      <c r="R1834"/>
      <c r="S1834"/>
      <c r="T1834"/>
      <c r="U1834"/>
      <c r="V1834"/>
      <c r="W1834"/>
      <c r="X1834"/>
      <c r="Y1834"/>
      <c r="Z1834"/>
      <c r="AA1834"/>
      <c r="AB1834"/>
      <c r="AC1834"/>
    </row>
    <row r="1835" spans="2:29" x14ac:dyDescent="0.3">
      <c r="B1835" s="256">
        <f t="shared" si="233"/>
        <v>1814</v>
      </c>
      <c r="C1835" s="404">
        <f t="shared" si="226"/>
        <v>0.51139474984889621</v>
      </c>
      <c r="D1835" s="404">
        <f t="shared" si="227"/>
        <v>0.31235973765975245</v>
      </c>
      <c r="E1835" s="404">
        <f t="shared" si="228"/>
        <v>0.42530244771640252</v>
      </c>
      <c r="F1835" s="404">
        <f t="shared" si="229"/>
        <v>0.45595430347603677</v>
      </c>
      <c r="G1835" s="404">
        <f t="shared" si="230"/>
        <v>0.36758348643683131</v>
      </c>
      <c r="H1835" s="404">
        <f t="shared" si="231"/>
        <v>0.39585107324561802</v>
      </c>
      <c r="I1835" s="404">
        <f t="shared" si="232"/>
        <v>0.32746046645967214</v>
      </c>
      <c r="J1835"/>
      <c r="K1835"/>
      <c r="L1835"/>
      <c r="M1835"/>
      <c r="N1835"/>
      <c r="O1835"/>
      <c r="P1835"/>
      <c r="Q1835"/>
      <c r="R1835"/>
      <c r="S1835"/>
      <c r="T1835"/>
      <c r="U1835"/>
      <c r="V1835"/>
      <c r="W1835"/>
      <c r="X1835"/>
      <c r="Y1835"/>
      <c r="Z1835"/>
      <c r="AA1835"/>
      <c r="AB1835"/>
      <c r="AC1835"/>
    </row>
    <row r="1836" spans="2:29" x14ac:dyDescent="0.3">
      <c r="B1836" s="256">
        <f t="shared" si="233"/>
        <v>1815</v>
      </c>
      <c r="C1836" s="404">
        <f t="shared" si="226"/>
        <v>0.5115139264717069</v>
      </c>
      <c r="D1836" s="404">
        <f t="shared" si="227"/>
        <v>0.31241901771443165</v>
      </c>
      <c r="E1836" s="404">
        <f t="shared" si="228"/>
        <v>0.4253573939535974</v>
      </c>
      <c r="F1836" s="404">
        <f t="shared" si="229"/>
        <v>0.45604903842171385</v>
      </c>
      <c r="G1836" s="404">
        <f t="shared" si="230"/>
        <v>0.36770664505672607</v>
      </c>
      <c r="H1836" s="404">
        <f t="shared" si="231"/>
        <v>0.39592247671784542</v>
      </c>
      <c r="I1836" s="404">
        <f t="shared" si="232"/>
        <v>0.3275582024905252</v>
      </c>
      <c r="J1836"/>
      <c r="K1836"/>
      <c r="L1836"/>
      <c r="M1836"/>
      <c r="N1836"/>
      <c r="O1836"/>
      <c r="P1836"/>
      <c r="Q1836"/>
      <c r="R1836"/>
      <c r="S1836"/>
      <c r="T1836"/>
      <c r="U1836"/>
      <c r="V1836"/>
      <c r="W1836"/>
      <c r="X1836"/>
      <c r="Y1836"/>
      <c r="Z1836"/>
      <c r="AA1836"/>
      <c r="AB1836"/>
      <c r="AC1836"/>
    </row>
    <row r="1837" spans="2:29" x14ac:dyDescent="0.3">
      <c r="B1837" s="256">
        <f t="shared" si="233"/>
        <v>1816</v>
      </c>
      <c r="C1837" s="404">
        <f t="shared" si="226"/>
        <v>0.51163302731030968</v>
      </c>
      <c r="D1837" s="404">
        <f t="shared" si="227"/>
        <v>0.31247825495030784</v>
      </c>
      <c r="E1837" s="404">
        <f t="shared" si="228"/>
        <v>0.42541229385307344</v>
      </c>
      <c r="F1837" s="404">
        <f t="shared" si="229"/>
        <v>0.45614370834360751</v>
      </c>
      <c r="G1837" s="404">
        <f t="shared" si="230"/>
        <v>0.36782975045911204</v>
      </c>
      <c r="H1837" s="404">
        <f t="shared" si="231"/>
        <v>0.39599382727344812</v>
      </c>
      <c r="I1837" s="404">
        <f t="shared" si="232"/>
        <v>0.32765588914549654</v>
      </c>
      <c r="J1837"/>
      <c r="K1837"/>
      <c r="L1837"/>
      <c r="M1837"/>
      <c r="N1837"/>
      <c r="O1837"/>
      <c r="P1837"/>
      <c r="Q1837"/>
      <c r="R1837"/>
      <c r="S1837"/>
      <c r="T1837"/>
      <c r="U1837"/>
      <c r="V1837"/>
      <c r="W1837"/>
      <c r="X1837"/>
      <c r="Y1837"/>
      <c r="Z1837"/>
      <c r="AA1837"/>
      <c r="AB1837"/>
      <c r="AC1837"/>
    </row>
    <row r="1838" spans="2:29" x14ac:dyDescent="0.3">
      <c r="B1838" s="256">
        <f t="shared" si="233"/>
        <v>1817</v>
      </c>
      <c r="C1838" s="404">
        <f t="shared" si="226"/>
        <v>0.51175205243696797</v>
      </c>
      <c r="D1838" s="404">
        <f t="shared" si="227"/>
        <v>0.31253744941375722</v>
      </c>
      <c r="E1838" s="404">
        <f t="shared" si="228"/>
        <v>0.4254671474734229</v>
      </c>
      <c r="F1838" s="404">
        <f t="shared" si="229"/>
        <v>0.4562383133086409</v>
      </c>
      <c r="G1838" s="404">
        <f t="shared" si="230"/>
        <v>0.36795280267847502</v>
      </c>
      <c r="H1838" s="404">
        <f t="shared" si="231"/>
        <v>0.39606512497122848</v>
      </c>
      <c r="I1838" s="404">
        <f t="shared" si="232"/>
        <v>0.32775352646199357</v>
      </c>
      <c r="J1838"/>
      <c r="K1838"/>
      <c r="L1838"/>
      <c r="M1838"/>
      <c r="N1838"/>
      <c r="O1838"/>
      <c r="P1838"/>
      <c r="Q1838"/>
      <c r="R1838"/>
      <c r="S1838"/>
      <c r="T1838"/>
      <c r="U1838"/>
      <c r="V1838"/>
      <c r="W1838"/>
      <c r="X1838"/>
      <c r="Y1838"/>
      <c r="Z1838"/>
      <c r="AA1838"/>
      <c r="AB1838"/>
      <c r="AC1838"/>
    </row>
    <row r="1839" spans="2:29" x14ac:dyDescent="0.3">
      <c r="B1839" s="256">
        <f t="shared" si="233"/>
        <v>1818</v>
      </c>
      <c r="C1839" s="404">
        <f t="shared" si="226"/>
        <v>0.5118710019238536</v>
      </c>
      <c r="D1839" s="404">
        <f t="shared" si="227"/>
        <v>0.31259660115108889</v>
      </c>
      <c r="E1839" s="404">
        <f t="shared" si="228"/>
        <v>0.42552195487313926</v>
      </c>
      <c r="F1839" s="404">
        <f t="shared" si="229"/>
        <v>0.45633285338364532</v>
      </c>
      <c r="G1839" s="404">
        <f t="shared" si="230"/>
        <v>0.36807580174927113</v>
      </c>
      <c r="H1839" s="404">
        <f t="shared" si="231"/>
        <v>0.39613636986990186</v>
      </c>
      <c r="I1839" s="404">
        <f t="shared" si="232"/>
        <v>0.32785111447738585</v>
      </c>
      <c r="J1839"/>
      <c r="K1839"/>
      <c r="L1839"/>
      <c r="M1839"/>
      <c r="N1839"/>
      <c r="O1839"/>
      <c r="P1839"/>
      <c r="Q1839"/>
      <c r="R1839"/>
      <c r="S1839"/>
      <c r="T1839"/>
      <c r="U1839"/>
      <c r="V1839"/>
      <c r="W1839"/>
      <c r="X1839"/>
      <c r="Y1839"/>
      <c r="Z1839"/>
      <c r="AA1839"/>
      <c r="AB1839"/>
      <c r="AC1839"/>
    </row>
    <row r="1840" spans="2:29" x14ac:dyDescent="0.3">
      <c r="B1840" s="256">
        <f t="shared" si="233"/>
        <v>1819</v>
      </c>
      <c r="C1840" s="404">
        <f t="shared" si="226"/>
        <v>0.51198987584304656</v>
      </c>
      <c r="D1840" s="404">
        <f t="shared" si="227"/>
        <v>0.31265571020854543</v>
      </c>
      <c r="E1840" s="404">
        <f t="shared" si="228"/>
        <v>0.4255767161106172</v>
      </c>
      <c r="F1840" s="404">
        <f t="shared" si="229"/>
        <v>0.45642732863536051</v>
      </c>
      <c r="G1840" s="404">
        <f t="shared" si="230"/>
        <v>0.36819874770592681</v>
      </c>
      <c r="H1840" s="404">
        <f t="shared" si="231"/>
        <v>0.39620756202809676</v>
      </c>
      <c r="I1840" s="404">
        <f t="shared" si="232"/>
        <v>0.32794865322900513</v>
      </c>
      <c r="J1840"/>
      <c r="K1840"/>
      <c r="L1840"/>
      <c r="M1840"/>
      <c r="N1840"/>
      <c r="O1840"/>
      <c r="P1840"/>
      <c r="Q1840"/>
      <c r="R1840"/>
      <c r="S1840"/>
      <c r="T1840"/>
      <c r="U1840"/>
      <c r="V1840"/>
      <c r="W1840"/>
      <c r="X1840"/>
      <c r="Y1840"/>
      <c r="Z1840"/>
      <c r="AA1840"/>
      <c r="AB1840"/>
      <c r="AC1840"/>
    </row>
    <row r="1841" spans="2:29" x14ac:dyDescent="0.3">
      <c r="B1841" s="256">
        <f t="shared" si="233"/>
        <v>1820</v>
      </c>
      <c r="C1841" s="404">
        <f t="shared" si="226"/>
        <v>0.5121086742665355</v>
      </c>
      <c r="D1841" s="404">
        <f t="shared" si="227"/>
        <v>0.3127147766323024</v>
      </c>
      <c r="E1841" s="404">
        <f t="shared" si="228"/>
        <v>0.42563143124415342</v>
      </c>
      <c r="F1841" s="404">
        <f t="shared" si="229"/>
        <v>0.45652173913043481</v>
      </c>
      <c r="G1841" s="404">
        <f t="shared" si="230"/>
        <v>0.36832164058283867</v>
      </c>
      <c r="H1841" s="404">
        <f t="shared" si="231"/>
        <v>0.39627870150435468</v>
      </c>
      <c r="I1841" s="404">
        <f t="shared" si="232"/>
        <v>0.32804614275414562</v>
      </c>
      <c r="J1841"/>
      <c r="K1841"/>
      <c r="L1841"/>
      <c r="M1841"/>
      <c r="N1841"/>
      <c r="O1841"/>
      <c r="P1841"/>
      <c r="Q1841"/>
      <c r="R1841"/>
      <c r="S1841"/>
      <c r="T1841"/>
      <c r="U1841"/>
      <c r="V1841"/>
      <c r="W1841"/>
      <c r="X1841"/>
      <c r="Y1841"/>
      <c r="Z1841"/>
      <c r="AA1841"/>
      <c r="AB1841"/>
      <c r="AC1841"/>
    </row>
    <row r="1842" spans="2:29" x14ac:dyDescent="0.3">
      <c r="B1842" s="256">
        <f t="shared" si="233"/>
        <v>1821</v>
      </c>
      <c r="C1842" s="404">
        <f t="shared" si="226"/>
        <v>0.51222739726621735</v>
      </c>
      <c r="D1842" s="404">
        <f t="shared" si="227"/>
        <v>0.31277380046846892</v>
      </c>
      <c r="E1842" s="404">
        <f t="shared" si="228"/>
        <v>0.42568610033194632</v>
      </c>
      <c r="F1842" s="404">
        <f t="shared" si="229"/>
        <v>0.45661608493542494</v>
      </c>
      <c r="G1842" s="404">
        <f t="shared" si="230"/>
        <v>0.36844448041437361</v>
      </c>
      <c r="H1842" s="404">
        <f t="shared" si="231"/>
        <v>0.39634978835713075</v>
      </c>
      <c r="I1842" s="404">
        <f t="shared" si="232"/>
        <v>0.32814358309006381</v>
      </c>
      <c r="J1842"/>
      <c r="K1842"/>
      <c r="L1842"/>
      <c r="M1842"/>
      <c r="N1842"/>
      <c r="O1842"/>
      <c r="P1842"/>
      <c r="Q1842"/>
      <c r="R1842"/>
      <c r="S1842"/>
      <c r="T1842"/>
      <c r="U1842"/>
      <c r="V1842"/>
      <c r="W1842"/>
      <c r="X1842"/>
      <c r="Y1842"/>
      <c r="Z1842"/>
      <c r="AA1842"/>
      <c r="AB1842"/>
      <c r="AC1842"/>
    </row>
    <row r="1843" spans="2:29" x14ac:dyDescent="0.3">
      <c r="B1843" s="256">
        <f t="shared" si="233"/>
        <v>1822</v>
      </c>
      <c r="C1843" s="404">
        <f t="shared" si="226"/>
        <v>0.5123460449138979</v>
      </c>
      <c r="D1843" s="404">
        <f t="shared" si="227"/>
        <v>0.31283278176308771</v>
      </c>
      <c r="E1843" s="404">
        <f t="shared" si="228"/>
        <v>0.4257407234320964</v>
      </c>
      <c r="F1843" s="404">
        <f t="shared" si="229"/>
        <v>0.45671036611679672</v>
      </c>
      <c r="G1843" s="404">
        <f t="shared" si="230"/>
        <v>0.36856726723486893</v>
      </c>
      <c r="H1843" s="404">
        <f t="shared" si="231"/>
        <v>0.39642082264479356</v>
      </c>
      <c r="I1843" s="404">
        <f t="shared" si="232"/>
        <v>0.32824097427397853</v>
      </c>
      <c r="J1843"/>
      <c r="K1843"/>
      <c r="L1843"/>
      <c r="M1843"/>
      <c r="N1843"/>
      <c r="O1843"/>
      <c r="P1843"/>
      <c r="Q1843"/>
      <c r="R1843"/>
      <c r="S1843"/>
      <c r="T1843"/>
      <c r="U1843"/>
      <c r="V1843"/>
      <c r="W1843"/>
      <c r="X1843"/>
      <c r="Y1843"/>
      <c r="Z1843"/>
      <c r="AA1843"/>
      <c r="AB1843"/>
      <c r="AC1843"/>
    </row>
    <row r="1844" spans="2:29" x14ac:dyDescent="0.3">
      <c r="B1844" s="256">
        <f t="shared" si="233"/>
        <v>1823</v>
      </c>
      <c r="C1844" s="404">
        <f t="shared" si="226"/>
        <v>0.512464617281292</v>
      </c>
      <c r="D1844" s="404">
        <f t="shared" si="227"/>
        <v>0.31289172056213493</v>
      </c>
      <c r="E1844" s="404">
        <f t="shared" si="228"/>
        <v>0.42579530060260667</v>
      </c>
      <c r="F1844" s="404">
        <f t="shared" si="229"/>
        <v>0.45680458274092484</v>
      </c>
      <c r="G1844" s="404">
        <f t="shared" si="230"/>
        <v>0.36869000107863226</v>
      </c>
      <c r="H1844" s="404">
        <f t="shared" si="231"/>
        <v>0.39649180442562537</v>
      </c>
      <c r="I1844" s="404">
        <f t="shared" si="232"/>
        <v>0.3283383163430712</v>
      </c>
      <c r="J1844"/>
      <c r="K1844"/>
      <c r="L1844"/>
      <c r="M1844"/>
      <c r="N1844"/>
      <c r="O1844"/>
      <c r="P1844"/>
      <c r="Q1844"/>
      <c r="R1844"/>
      <c r="S1844"/>
      <c r="T1844"/>
      <c r="U1844"/>
      <c r="V1844"/>
      <c r="W1844"/>
      <c r="X1844"/>
      <c r="Y1844"/>
      <c r="Z1844"/>
      <c r="AA1844"/>
      <c r="AB1844"/>
      <c r="AC1844"/>
    </row>
    <row r="1845" spans="2:29" x14ac:dyDescent="0.3">
      <c r="B1845" s="256">
        <f t="shared" si="233"/>
        <v>1824</v>
      </c>
      <c r="C1845" s="404">
        <f t="shared" si="226"/>
        <v>0.51258311444002325</v>
      </c>
      <c r="D1845" s="404">
        <f t="shared" si="227"/>
        <v>0.31295061691152071</v>
      </c>
      <c r="E1845" s="404">
        <f t="shared" si="228"/>
        <v>0.42584983190138215</v>
      </c>
      <c r="F1845" s="404">
        <f t="shared" si="229"/>
        <v>0.45689873487409299</v>
      </c>
      <c r="G1845" s="404">
        <f t="shared" si="230"/>
        <v>0.36881268197994171</v>
      </c>
      <c r="H1845" s="404">
        <f t="shared" si="231"/>
        <v>0.39656273375782231</v>
      </c>
      <c r="I1845" s="404">
        <f t="shared" si="232"/>
        <v>0.32843560933448573</v>
      </c>
      <c r="J1845"/>
      <c r="K1845"/>
      <c r="L1845"/>
      <c r="M1845"/>
      <c r="N1845"/>
      <c r="O1845"/>
      <c r="P1845"/>
      <c r="Q1845"/>
      <c r="R1845"/>
      <c r="S1845"/>
      <c r="T1845"/>
      <c r="U1845"/>
      <c r="V1845"/>
      <c r="W1845"/>
      <c r="X1845"/>
      <c r="Y1845"/>
      <c r="Z1845"/>
      <c r="AA1845"/>
      <c r="AB1845"/>
      <c r="AC1845"/>
    </row>
    <row r="1846" spans="2:29" x14ac:dyDescent="0.3">
      <c r="B1846" s="256">
        <f t="shared" si="233"/>
        <v>1825</v>
      </c>
      <c r="C1846" s="404">
        <f t="shared" si="226"/>
        <v>0.51270153646162453</v>
      </c>
      <c r="D1846" s="404">
        <f t="shared" si="227"/>
        <v>0.31300947085708902</v>
      </c>
      <c r="E1846" s="404">
        <f t="shared" si="228"/>
        <v>0.42590431738623102</v>
      </c>
      <c r="F1846" s="404">
        <f t="shared" si="229"/>
        <v>0.45699282258249446</v>
      </c>
      <c r="G1846" s="404">
        <f t="shared" si="230"/>
        <v>0.3689353099730458</v>
      </c>
      <c r="H1846" s="404">
        <f t="shared" si="231"/>
        <v>0.39663361069949465</v>
      </c>
      <c r="I1846" s="404">
        <f t="shared" si="232"/>
        <v>0.32853285328532855</v>
      </c>
      <c r="J1846"/>
      <c r="K1846"/>
      <c r="L1846"/>
      <c r="M1846"/>
      <c r="N1846"/>
      <c r="O1846"/>
      <c r="P1846"/>
      <c r="Q1846"/>
      <c r="R1846"/>
      <c r="S1846"/>
      <c r="T1846"/>
      <c r="U1846"/>
      <c r="V1846"/>
      <c r="W1846"/>
      <c r="X1846"/>
      <c r="Y1846"/>
      <c r="Z1846"/>
      <c r="AA1846"/>
      <c r="AB1846"/>
      <c r="AC1846"/>
    </row>
    <row r="1847" spans="2:29" x14ac:dyDescent="0.3">
      <c r="B1847" s="256">
        <f t="shared" si="233"/>
        <v>1826</v>
      </c>
      <c r="C1847" s="404">
        <f t="shared" si="226"/>
        <v>0.51281988341753826</v>
      </c>
      <c r="D1847" s="404">
        <f t="shared" si="227"/>
        <v>0.31306828244461776</v>
      </c>
      <c r="E1847" s="404">
        <f t="shared" si="228"/>
        <v>0.42595875711486419</v>
      </c>
      <c r="F1847" s="404">
        <f t="shared" si="229"/>
        <v>0.45708684593223164</v>
      </c>
      <c r="G1847" s="404">
        <f t="shared" si="230"/>
        <v>0.36905788509216342</v>
      </c>
      <c r="H1847" s="404">
        <f t="shared" si="231"/>
        <v>0.39670443530866673</v>
      </c>
      <c r="I1847" s="404">
        <f t="shared" si="232"/>
        <v>0.32863004823266867</v>
      </c>
      <c r="J1847"/>
      <c r="K1847"/>
      <c r="L1847"/>
      <c r="M1847"/>
      <c r="N1847"/>
      <c r="O1847"/>
      <c r="P1847"/>
      <c r="Q1847"/>
      <c r="R1847"/>
      <c r="S1847"/>
      <c r="T1847"/>
      <c r="U1847"/>
      <c r="V1847"/>
      <c r="W1847"/>
      <c r="X1847"/>
      <c r="Y1847"/>
      <c r="Z1847"/>
      <c r="AA1847"/>
      <c r="AB1847"/>
      <c r="AC1847"/>
    </row>
    <row r="1848" spans="2:29" x14ac:dyDescent="0.3">
      <c r="B1848" s="256">
        <f t="shared" si="233"/>
        <v>1827</v>
      </c>
      <c r="C1848" s="404">
        <f t="shared" si="226"/>
        <v>0.5129381553791158</v>
      </c>
      <c r="D1848" s="404">
        <f t="shared" si="227"/>
        <v>0.31312705171981914</v>
      </c>
      <c r="E1848" s="404">
        <f t="shared" si="228"/>
        <v>0.42601315114489574</v>
      </c>
      <c r="F1848" s="404">
        <f t="shared" si="229"/>
        <v>0.45718080498931685</v>
      </c>
      <c r="G1848" s="404">
        <f t="shared" si="230"/>
        <v>0.369180407371484</v>
      </c>
      <c r="H1848" s="404">
        <f t="shared" si="231"/>
        <v>0.39677520764327728</v>
      </c>
      <c r="I1848" s="404">
        <f t="shared" si="232"/>
        <v>0.32872719421353774</v>
      </c>
      <c r="J1848"/>
      <c r="K1848"/>
      <c r="L1848"/>
      <c r="M1848"/>
      <c r="N1848"/>
      <c r="O1848"/>
      <c r="P1848"/>
      <c r="Q1848"/>
      <c r="R1848"/>
      <c r="S1848"/>
      <c r="T1848"/>
      <c r="U1848"/>
      <c r="V1848"/>
      <c r="W1848"/>
      <c r="X1848"/>
      <c r="Y1848"/>
      <c r="Z1848"/>
      <c r="AA1848"/>
      <c r="AB1848"/>
      <c r="AC1848"/>
    </row>
    <row r="1849" spans="2:29" x14ac:dyDescent="0.3">
      <c r="B1849" s="256">
        <f t="shared" si="233"/>
        <v>1828</v>
      </c>
      <c r="C1849" s="404">
        <f t="shared" si="226"/>
        <v>0.5130563524176186</v>
      </c>
      <c r="D1849" s="404">
        <f t="shared" si="227"/>
        <v>0.31318577872833941</v>
      </c>
      <c r="E1849" s="404">
        <f t="shared" si="228"/>
        <v>0.42606749953384304</v>
      </c>
      <c r="F1849" s="404">
        <f t="shared" si="229"/>
        <v>0.45727469981967189</v>
      </c>
      <c r="G1849" s="404">
        <f t="shared" si="230"/>
        <v>0.36930287684516755</v>
      </c>
      <c r="H1849" s="404">
        <f t="shared" si="231"/>
        <v>0.3968459277611795</v>
      </c>
      <c r="I1849" s="404">
        <f t="shared" si="232"/>
        <v>0.32882429126493024</v>
      </c>
      <c r="J1849"/>
      <c r="K1849"/>
      <c r="L1849"/>
      <c r="M1849"/>
      <c r="N1849"/>
      <c r="O1849"/>
      <c r="P1849"/>
      <c r="Q1849"/>
      <c r="R1849"/>
      <c r="S1849"/>
      <c r="T1849"/>
      <c r="U1849"/>
      <c r="V1849"/>
      <c r="W1849"/>
      <c r="X1849"/>
      <c r="Y1849"/>
      <c r="Z1849"/>
      <c r="AA1849"/>
      <c r="AB1849"/>
      <c r="AC1849"/>
    </row>
    <row r="1850" spans="2:29" x14ac:dyDescent="0.3">
      <c r="B1850" s="256">
        <f t="shared" si="233"/>
        <v>1829</v>
      </c>
      <c r="C1850" s="404">
        <f t="shared" si="226"/>
        <v>0.51317447460421761</v>
      </c>
      <c r="D1850" s="404">
        <f t="shared" si="227"/>
        <v>0.31324446351575924</v>
      </c>
      <c r="E1850" s="404">
        <f t="shared" si="228"/>
        <v>0.42612180233912683</v>
      </c>
      <c r="F1850" s="404">
        <f t="shared" si="229"/>
        <v>0.45736853048912857</v>
      </c>
      <c r="G1850" s="404">
        <f t="shared" si="230"/>
        <v>0.3694252935473446</v>
      </c>
      <c r="H1850" s="404">
        <f t="shared" si="231"/>
        <v>0.39691659572014137</v>
      </c>
      <c r="I1850" s="404">
        <f t="shared" si="232"/>
        <v>0.32892133942380314</v>
      </c>
      <c r="J1850"/>
      <c r="K1850"/>
      <c r="L1850"/>
      <c r="M1850"/>
      <c r="N1850"/>
      <c r="O1850"/>
      <c r="P1850"/>
      <c r="Q1850"/>
      <c r="R1850"/>
      <c r="S1850"/>
      <c r="T1850"/>
      <c r="U1850"/>
      <c r="V1850"/>
      <c r="W1850"/>
      <c r="X1850"/>
      <c r="Y1850"/>
      <c r="Z1850"/>
      <c r="AA1850"/>
      <c r="AB1850"/>
      <c r="AC1850"/>
    </row>
    <row r="1851" spans="2:29" x14ac:dyDescent="0.3">
      <c r="B1851" s="256">
        <f t="shared" si="233"/>
        <v>1830</v>
      </c>
      <c r="C1851" s="404">
        <f t="shared" si="226"/>
        <v>0.51329252200999376</v>
      </c>
      <c r="D1851" s="404">
        <f t="shared" si="227"/>
        <v>0.31330310612759393</v>
      </c>
      <c r="E1851" s="404">
        <f t="shared" si="228"/>
        <v>0.4261760596180717</v>
      </c>
      <c r="F1851" s="404">
        <f t="shared" si="229"/>
        <v>0.45746229706342889</v>
      </c>
      <c r="G1851" s="404">
        <f t="shared" si="230"/>
        <v>0.36954765751211632</v>
      </c>
      <c r="H1851" s="404">
        <f t="shared" si="231"/>
        <v>0.3969872115778455</v>
      </c>
      <c r="I1851" s="404">
        <f t="shared" si="232"/>
        <v>0.32901833872707659</v>
      </c>
      <c r="J1851"/>
      <c r="K1851"/>
      <c r="L1851"/>
      <c r="M1851"/>
      <c r="N1851"/>
      <c r="O1851"/>
      <c r="P1851"/>
      <c r="Q1851"/>
      <c r="R1851"/>
      <c r="S1851"/>
      <c r="T1851"/>
      <c r="U1851"/>
      <c r="V1851"/>
      <c r="W1851"/>
      <c r="X1851"/>
      <c r="Y1851"/>
      <c r="Z1851"/>
      <c r="AA1851"/>
      <c r="AB1851"/>
      <c r="AC1851"/>
    </row>
    <row r="1852" spans="2:29" x14ac:dyDescent="0.3">
      <c r="B1852" s="256">
        <f t="shared" si="233"/>
        <v>1831</v>
      </c>
      <c r="C1852" s="404">
        <f t="shared" si="226"/>
        <v>0.51341049470593791</v>
      </c>
      <c r="D1852" s="404">
        <f t="shared" si="227"/>
        <v>0.31336170660929324</v>
      </c>
      <c r="E1852" s="404">
        <f t="shared" si="228"/>
        <v>0.42623027142790632</v>
      </c>
      <c r="F1852" s="404">
        <f t="shared" si="229"/>
        <v>0.45755599960822474</v>
      </c>
      <c r="G1852" s="404">
        <f t="shared" si="230"/>
        <v>0.36966996877355446</v>
      </c>
      <c r="H1852" s="404">
        <f t="shared" si="231"/>
        <v>0.39705777539188969</v>
      </c>
      <c r="I1852" s="404">
        <f t="shared" si="232"/>
        <v>0.32911528921163319</v>
      </c>
      <c r="J1852"/>
      <c r="K1852"/>
      <c r="L1852"/>
      <c r="M1852"/>
      <c r="N1852"/>
      <c r="O1852"/>
      <c r="P1852"/>
      <c r="Q1852"/>
      <c r="R1852"/>
      <c r="S1852"/>
      <c r="T1852"/>
      <c r="U1852"/>
      <c r="V1852"/>
      <c r="W1852"/>
      <c r="X1852"/>
      <c r="Y1852"/>
      <c r="Z1852"/>
      <c r="AA1852"/>
      <c r="AB1852"/>
      <c r="AC1852"/>
    </row>
    <row r="1853" spans="2:29" x14ac:dyDescent="0.3">
      <c r="B1853" s="256">
        <f t="shared" si="233"/>
        <v>1832</v>
      </c>
      <c r="C1853" s="404">
        <f t="shared" si="226"/>
        <v>0.51352839276295126</v>
      </c>
      <c r="D1853" s="404">
        <f t="shared" si="227"/>
        <v>0.31342026500624165</v>
      </c>
      <c r="E1853" s="404">
        <f t="shared" si="228"/>
        <v>0.4262844378257632</v>
      </c>
      <c r="F1853" s="404">
        <f t="shared" si="229"/>
        <v>0.45764963818907867</v>
      </c>
      <c r="G1853" s="404">
        <f t="shared" si="230"/>
        <v>0.36979222736570139</v>
      </c>
      <c r="H1853" s="404">
        <f t="shared" si="231"/>
        <v>0.39712828721978666</v>
      </c>
      <c r="I1853" s="404">
        <f t="shared" si="232"/>
        <v>0.32921219091431858</v>
      </c>
      <c r="J1853"/>
      <c r="K1853"/>
      <c r="L1853"/>
      <c r="M1853"/>
      <c r="N1853"/>
      <c r="O1853"/>
      <c r="P1853"/>
      <c r="Q1853"/>
      <c r="R1853"/>
      <c r="S1853"/>
      <c r="T1853"/>
      <c r="U1853"/>
      <c r="V1853"/>
      <c r="W1853"/>
      <c r="X1853"/>
      <c r="Y1853"/>
      <c r="Z1853"/>
      <c r="AA1853"/>
      <c r="AB1853"/>
      <c r="AC1853"/>
    </row>
    <row r="1854" spans="2:29" x14ac:dyDescent="0.3">
      <c r="B1854" s="256">
        <f t="shared" si="233"/>
        <v>1833</v>
      </c>
      <c r="C1854" s="404">
        <f t="shared" si="226"/>
        <v>0.51364621625184503</v>
      </c>
      <c r="D1854" s="404">
        <f t="shared" si="227"/>
        <v>0.31347878136375856</v>
      </c>
      <c r="E1854" s="404">
        <f t="shared" si="228"/>
        <v>0.42633855886867938</v>
      </c>
      <c r="F1854" s="404">
        <f t="shared" si="229"/>
        <v>0.45774321287146374</v>
      </c>
      <c r="G1854" s="404">
        <f t="shared" si="230"/>
        <v>0.36991443332257024</v>
      </c>
      <c r="H1854" s="404">
        <f t="shared" si="231"/>
        <v>0.39719874711896458</v>
      </c>
      <c r="I1854" s="404">
        <f t="shared" si="232"/>
        <v>0.32930904387194138</v>
      </c>
      <c r="J1854"/>
      <c r="K1854"/>
      <c r="L1854"/>
      <c r="M1854"/>
      <c r="N1854"/>
      <c r="O1854"/>
      <c r="P1854"/>
      <c r="Q1854"/>
      <c r="R1854"/>
      <c r="S1854"/>
      <c r="T1854"/>
      <c r="U1854"/>
      <c r="V1854"/>
      <c r="W1854"/>
      <c r="X1854"/>
      <c r="Y1854"/>
      <c r="Z1854"/>
      <c r="AA1854"/>
      <c r="AB1854"/>
      <c r="AC1854"/>
    </row>
    <row r="1855" spans="2:29" x14ac:dyDescent="0.3">
      <c r="B1855" s="256">
        <f t="shared" si="233"/>
        <v>1834</v>
      </c>
      <c r="C1855" s="404">
        <f t="shared" si="226"/>
        <v>0.51376396524334134</v>
      </c>
      <c r="D1855" s="404">
        <f t="shared" si="227"/>
        <v>0.31353725572709817</v>
      </c>
      <c r="E1855" s="404">
        <f t="shared" si="228"/>
        <v>0.42639263461359622</v>
      </c>
      <c r="F1855" s="404">
        <f t="shared" si="229"/>
        <v>0.45783672372076351</v>
      </c>
      <c r="G1855" s="404">
        <f t="shared" si="230"/>
        <v>0.37003658667814487</v>
      </c>
      <c r="H1855" s="404">
        <f t="shared" si="231"/>
        <v>0.39726915514676697</v>
      </c>
      <c r="I1855" s="404">
        <f t="shared" si="232"/>
        <v>0.32940584812127305</v>
      </c>
      <c r="J1855"/>
      <c r="K1855"/>
      <c r="L1855"/>
      <c r="M1855"/>
      <c r="N1855"/>
      <c r="O1855"/>
      <c r="P1855"/>
      <c r="Q1855"/>
      <c r="R1855"/>
      <c r="S1855"/>
      <c r="T1855"/>
      <c r="U1855"/>
      <c r="V1855"/>
      <c r="W1855"/>
      <c r="X1855"/>
      <c r="Y1855"/>
      <c r="Z1855"/>
      <c r="AA1855"/>
      <c r="AB1855"/>
      <c r="AC1855"/>
    </row>
    <row r="1856" spans="2:29" x14ac:dyDescent="0.3">
      <c r="B1856" s="256">
        <f t="shared" si="233"/>
        <v>1835</v>
      </c>
      <c r="C1856" s="404">
        <f t="shared" si="226"/>
        <v>0.51388163980807233</v>
      </c>
      <c r="D1856" s="404">
        <f t="shared" si="227"/>
        <v>0.31359568814145</v>
      </c>
      <c r="E1856" s="404">
        <f t="shared" si="228"/>
        <v>0.42644666511735996</v>
      </c>
      <c r="F1856" s="404">
        <f t="shared" si="229"/>
        <v>0.4579301708022725</v>
      </c>
      <c r="G1856" s="404">
        <f t="shared" si="230"/>
        <v>0.37015868746637981</v>
      </c>
      <c r="H1856" s="404">
        <f t="shared" si="231"/>
        <v>0.39733951136045303</v>
      </c>
      <c r="I1856" s="404">
        <f t="shared" si="232"/>
        <v>0.32950260369904832</v>
      </c>
      <c r="J1856"/>
      <c r="K1856"/>
      <c r="L1856"/>
      <c r="M1856"/>
      <c r="N1856"/>
      <c r="O1856"/>
      <c r="P1856"/>
      <c r="Q1856"/>
      <c r="R1856"/>
      <c r="S1856"/>
      <c r="T1856"/>
      <c r="U1856"/>
      <c r="V1856"/>
      <c r="W1856"/>
      <c r="X1856"/>
      <c r="Y1856"/>
      <c r="Z1856"/>
      <c r="AA1856"/>
      <c r="AB1856"/>
      <c r="AC1856"/>
    </row>
    <row r="1857" spans="2:29" x14ac:dyDescent="0.3">
      <c r="B1857" s="256">
        <f t="shared" si="233"/>
        <v>1836</v>
      </c>
      <c r="C1857" s="404">
        <f t="shared" si="226"/>
        <v>0.51399924001658148</v>
      </c>
      <c r="D1857" s="404">
        <f t="shared" si="227"/>
        <v>0.31365407865193851</v>
      </c>
      <c r="E1857" s="404">
        <f t="shared" si="228"/>
        <v>0.42650065043672181</v>
      </c>
      <c r="F1857" s="404">
        <f t="shared" si="229"/>
        <v>0.45802355418119611</v>
      </c>
      <c r="G1857" s="404">
        <f t="shared" si="230"/>
        <v>0.3702807357212004</v>
      </c>
      <c r="H1857" s="404">
        <f t="shared" si="231"/>
        <v>0.39740981581719764</v>
      </c>
      <c r="I1857" s="404">
        <f t="shared" si="232"/>
        <v>0.32959931064196468</v>
      </c>
      <c r="J1857"/>
      <c r="K1857"/>
      <c r="L1857"/>
      <c r="M1857"/>
      <c r="N1857"/>
      <c r="O1857"/>
      <c r="P1857"/>
      <c r="Q1857"/>
      <c r="R1857"/>
      <c r="S1857"/>
      <c r="T1857"/>
      <c r="U1857"/>
      <c r="V1857"/>
      <c r="W1857"/>
      <c r="X1857"/>
      <c r="Y1857"/>
      <c r="Z1857"/>
      <c r="AA1857"/>
      <c r="AB1857"/>
      <c r="AC1857"/>
    </row>
    <row r="1858" spans="2:29" x14ac:dyDescent="0.3">
      <c r="B1858" s="256">
        <f t="shared" si="233"/>
        <v>1837</v>
      </c>
      <c r="C1858" s="404">
        <f t="shared" si="226"/>
        <v>0.51411676593932265</v>
      </c>
      <c r="D1858" s="404">
        <f t="shared" si="227"/>
        <v>0.31371242730362359</v>
      </c>
      <c r="E1858" s="404">
        <f t="shared" si="228"/>
        <v>0.42655459062833784</v>
      </c>
      <c r="F1858" s="404">
        <f t="shared" si="229"/>
        <v>0.45811687392265105</v>
      </c>
      <c r="G1858" s="404">
        <f t="shared" si="230"/>
        <v>0.37040273147650288</v>
      </c>
      <c r="H1858" s="404">
        <f t="shared" si="231"/>
        <v>0.39748006857409163</v>
      </c>
      <c r="I1858" s="404">
        <f t="shared" si="232"/>
        <v>0.32969596898668291</v>
      </c>
      <c r="J1858"/>
      <c r="K1858"/>
      <c r="L1858"/>
      <c r="M1858"/>
      <c r="N1858"/>
      <c r="O1858"/>
      <c r="P1858"/>
      <c r="Q1858"/>
      <c r="R1858"/>
      <c r="S1858"/>
      <c r="T1858"/>
      <c r="U1858"/>
      <c r="V1858"/>
      <c r="W1858"/>
      <c r="X1858"/>
      <c r="Y1858"/>
      <c r="Z1858"/>
      <c r="AA1858"/>
      <c r="AB1858"/>
      <c r="AC1858"/>
    </row>
    <row r="1859" spans="2:29" x14ac:dyDescent="0.3">
      <c r="B1859" s="256">
        <f t="shared" si="233"/>
        <v>1838</v>
      </c>
      <c r="C1859" s="404">
        <f t="shared" si="226"/>
        <v>0.51423421764666111</v>
      </c>
      <c r="D1859" s="404">
        <f t="shared" si="227"/>
        <v>0.31377073414150058</v>
      </c>
      <c r="E1859" s="404">
        <f t="shared" si="228"/>
        <v>0.42660848574876986</v>
      </c>
      <c r="F1859" s="404">
        <f t="shared" si="229"/>
        <v>0.45821013009166506</v>
      </c>
      <c r="G1859" s="404">
        <f t="shared" si="230"/>
        <v>0.37052467476615414</v>
      </c>
      <c r="H1859" s="404">
        <f t="shared" si="231"/>
        <v>0.39755026968814189</v>
      </c>
      <c r="I1859" s="404">
        <f t="shared" si="232"/>
        <v>0.32979257876982704</v>
      </c>
      <c r="J1859"/>
      <c r="K1859"/>
      <c r="L1859"/>
      <c r="M1859"/>
      <c r="N1859"/>
      <c r="O1859"/>
      <c r="P1859"/>
      <c r="Q1859"/>
      <c r="R1859"/>
      <c r="S1859"/>
      <c r="T1859"/>
      <c r="U1859"/>
      <c r="V1859"/>
      <c r="W1859"/>
      <c r="X1859"/>
      <c r="Y1859"/>
      <c r="Z1859"/>
      <c r="AA1859"/>
      <c r="AB1859"/>
      <c r="AC1859"/>
    </row>
    <row r="1860" spans="2:29" x14ac:dyDescent="0.3">
      <c r="B1860" s="256">
        <f t="shared" si="233"/>
        <v>1839</v>
      </c>
      <c r="C1860" s="404">
        <f t="shared" si="226"/>
        <v>0.51435159520887308</v>
      </c>
      <c r="D1860" s="404">
        <f t="shared" si="227"/>
        <v>0.31382899921050017</v>
      </c>
      <c r="E1860" s="404">
        <f t="shared" si="228"/>
        <v>0.42666233585448471</v>
      </c>
      <c r="F1860" s="404">
        <f t="shared" si="229"/>
        <v>0.45830332275317748</v>
      </c>
      <c r="G1860" s="404">
        <f t="shared" si="230"/>
        <v>0.37064656562399223</v>
      </c>
      <c r="H1860" s="404">
        <f t="shared" si="231"/>
        <v>0.3976204192162715</v>
      </c>
      <c r="I1860" s="404">
        <f t="shared" si="232"/>
        <v>0.32988914002798403</v>
      </c>
      <c r="J1860"/>
      <c r="K1860"/>
      <c r="L1860"/>
      <c r="M1860"/>
      <c r="N1860"/>
      <c r="O1860"/>
      <c r="P1860"/>
      <c r="Q1860"/>
      <c r="R1860"/>
      <c r="S1860"/>
      <c r="T1860"/>
      <c r="U1860"/>
      <c r="V1860"/>
      <c r="W1860"/>
      <c r="X1860"/>
      <c r="Y1860"/>
      <c r="Z1860"/>
      <c r="AA1860"/>
      <c r="AB1860"/>
      <c r="AC1860"/>
    </row>
    <row r="1861" spans="2:29" x14ac:dyDescent="0.3">
      <c r="B1861" s="256">
        <f t="shared" si="233"/>
        <v>1840</v>
      </c>
      <c r="C1861" s="404">
        <f t="shared" si="226"/>
        <v>0.51446889869614587</v>
      </c>
      <c r="D1861" s="404">
        <f t="shared" si="227"/>
        <v>0.3138872225554889</v>
      </c>
      <c r="E1861" s="404">
        <f t="shared" si="228"/>
        <v>0.42671614100185529</v>
      </c>
      <c r="F1861" s="404">
        <f t="shared" si="229"/>
        <v>0.45839645197203921</v>
      </c>
      <c r="G1861" s="404">
        <f t="shared" si="230"/>
        <v>0.37076840408382589</v>
      </c>
      <c r="H1861" s="404">
        <f t="shared" si="231"/>
        <v>0.39769051721531995</v>
      </c>
      <c r="I1861" s="404">
        <f t="shared" si="232"/>
        <v>0.32998565279770442</v>
      </c>
      <c r="J1861"/>
      <c r="K1861"/>
      <c r="L1861"/>
      <c r="M1861"/>
      <c r="N1861"/>
      <c r="O1861"/>
      <c r="P1861"/>
      <c r="Q1861"/>
      <c r="R1861"/>
      <c r="S1861"/>
      <c r="T1861"/>
      <c r="U1861"/>
      <c r="V1861"/>
      <c r="W1861"/>
      <c r="X1861"/>
      <c r="Y1861"/>
      <c r="Z1861"/>
      <c r="AA1861"/>
      <c r="AB1861"/>
      <c r="AC1861"/>
    </row>
    <row r="1862" spans="2:29" x14ac:dyDescent="0.3">
      <c r="B1862" s="256">
        <f t="shared" si="233"/>
        <v>1841</v>
      </c>
      <c r="C1862" s="404">
        <f t="shared" si="226"/>
        <v>0.51458612817857885</v>
      </c>
      <c r="D1862" s="404">
        <f t="shared" si="227"/>
        <v>0.31394540422126904</v>
      </c>
      <c r="E1862" s="404">
        <f t="shared" si="228"/>
        <v>0.42676990124716024</v>
      </c>
      <c r="F1862" s="404">
        <f t="shared" si="229"/>
        <v>0.45848951781301284</v>
      </c>
      <c r="G1862" s="404">
        <f t="shared" si="230"/>
        <v>0.37089019017943481</v>
      </c>
      <c r="H1862" s="404">
        <f t="shared" si="231"/>
        <v>0.39776056374204327</v>
      </c>
      <c r="I1862" s="404">
        <f t="shared" si="232"/>
        <v>0.33008211711550189</v>
      </c>
      <c r="J1862"/>
      <c r="K1862"/>
      <c r="L1862"/>
      <c r="M1862"/>
      <c r="N1862"/>
      <c r="O1862"/>
      <c r="P1862"/>
      <c r="Q1862"/>
      <c r="R1862"/>
      <c r="S1862"/>
      <c r="T1862"/>
      <c r="U1862"/>
      <c r="V1862"/>
      <c r="W1862"/>
      <c r="X1862"/>
      <c r="Y1862"/>
      <c r="Z1862"/>
      <c r="AA1862"/>
      <c r="AB1862"/>
      <c r="AC1862"/>
    </row>
    <row r="1863" spans="2:29" x14ac:dyDescent="0.3">
      <c r="B1863" s="256">
        <f t="shared" si="233"/>
        <v>1842</v>
      </c>
      <c r="C1863" s="404">
        <f t="shared" si="226"/>
        <v>0.51470328372618235</v>
      </c>
      <c r="D1863" s="404">
        <f t="shared" si="227"/>
        <v>0.31400354425257859</v>
      </c>
      <c r="E1863" s="404">
        <f t="shared" si="228"/>
        <v>0.42682361664658447</v>
      </c>
      <c r="F1863" s="404">
        <f t="shared" si="229"/>
        <v>0.45858252034077296</v>
      </c>
      <c r="G1863" s="404">
        <f t="shared" si="230"/>
        <v>0.37101192394456978</v>
      </c>
      <c r="H1863" s="404">
        <f t="shared" si="231"/>
        <v>0.39783055885311414</v>
      </c>
      <c r="I1863" s="404">
        <f t="shared" si="232"/>
        <v>0.33017853301785327</v>
      </c>
      <c r="J1863"/>
      <c r="K1863"/>
      <c r="L1863"/>
      <c r="M1863"/>
      <c r="N1863"/>
      <c r="O1863"/>
      <c r="P1863"/>
      <c r="Q1863"/>
      <c r="R1863"/>
      <c r="S1863"/>
      <c r="T1863"/>
      <c r="U1863"/>
      <c r="V1863"/>
      <c r="W1863"/>
      <c r="X1863"/>
      <c r="Y1863"/>
      <c r="Z1863"/>
      <c r="AA1863"/>
      <c r="AB1863"/>
      <c r="AC1863"/>
    </row>
    <row r="1864" spans="2:29" x14ac:dyDescent="0.3">
      <c r="B1864" s="256">
        <f t="shared" si="233"/>
        <v>1843</v>
      </c>
      <c r="C1864" s="404">
        <f t="shared" si="226"/>
        <v>0.51482036540887866</v>
      </c>
      <c r="D1864" s="404">
        <f t="shared" si="227"/>
        <v>0.31406164269409176</v>
      </c>
      <c r="E1864" s="404">
        <f t="shared" si="228"/>
        <v>0.42687728725621904</v>
      </c>
      <c r="F1864" s="404">
        <f t="shared" si="229"/>
        <v>0.45867545961990591</v>
      </c>
      <c r="G1864" s="404">
        <f t="shared" si="230"/>
        <v>0.37113360541295243</v>
      </c>
      <c r="H1864" s="404">
        <f t="shared" si="231"/>
        <v>0.39790050260512205</v>
      </c>
      <c r="I1864" s="404">
        <f t="shared" si="232"/>
        <v>0.33027490054119923</v>
      </c>
      <c r="J1864"/>
      <c r="K1864"/>
      <c r="L1864"/>
      <c r="M1864"/>
      <c r="N1864"/>
      <c r="O1864"/>
      <c r="P1864"/>
      <c r="Q1864"/>
      <c r="R1864"/>
      <c r="S1864"/>
      <c r="T1864"/>
      <c r="U1864"/>
      <c r="V1864"/>
      <c r="W1864"/>
      <c r="X1864"/>
      <c r="Y1864"/>
      <c r="Z1864"/>
      <c r="AA1864"/>
      <c r="AB1864"/>
      <c r="AC1864"/>
    </row>
    <row r="1865" spans="2:29" x14ac:dyDescent="0.3">
      <c r="B1865" s="256">
        <f t="shared" si="233"/>
        <v>1844</v>
      </c>
      <c r="C1865" s="404">
        <f t="shared" si="226"/>
        <v>0.51493737329650191</v>
      </c>
      <c r="D1865" s="404">
        <f t="shared" si="227"/>
        <v>0.31411969959041863</v>
      </c>
      <c r="E1865" s="404">
        <f t="shared" si="228"/>
        <v>0.4269309131320615</v>
      </c>
      <c r="F1865" s="404">
        <f t="shared" si="229"/>
        <v>0.4587683357149106</v>
      </c>
      <c r="G1865" s="404">
        <f t="shared" si="230"/>
        <v>0.37125523461827553</v>
      </c>
      <c r="H1865" s="404">
        <f t="shared" si="231"/>
        <v>0.39797039505457354</v>
      </c>
      <c r="I1865" s="404">
        <f t="shared" si="232"/>
        <v>0.3303712197219435</v>
      </c>
      <c r="J1865"/>
      <c r="K1865"/>
      <c r="L1865"/>
      <c r="M1865"/>
      <c r="N1865"/>
      <c r="O1865"/>
      <c r="P1865"/>
      <c r="Q1865"/>
      <c r="R1865"/>
      <c r="S1865"/>
      <c r="T1865"/>
      <c r="U1865"/>
      <c r="V1865"/>
      <c r="W1865"/>
      <c r="X1865"/>
      <c r="Y1865"/>
      <c r="Z1865"/>
      <c r="AA1865"/>
      <c r="AB1865"/>
      <c r="AC1865"/>
    </row>
    <row r="1866" spans="2:29" x14ac:dyDescent="0.3">
      <c r="B1866" s="256">
        <f t="shared" si="233"/>
        <v>1845</v>
      </c>
      <c r="C1866" s="404">
        <f t="shared" si="226"/>
        <v>0.51505430745879843</v>
      </c>
      <c r="D1866" s="404">
        <f t="shared" si="227"/>
        <v>0.31417771498610575</v>
      </c>
      <c r="E1866" s="404">
        <f t="shared" si="228"/>
        <v>0.42698449433001617</v>
      </c>
      <c r="F1866" s="404">
        <f t="shared" si="229"/>
        <v>0.45886114869019801</v>
      </c>
      <c r="G1866" s="404">
        <f t="shared" si="230"/>
        <v>0.37137681159420288</v>
      </c>
      <c r="H1866" s="404">
        <f t="shared" si="231"/>
        <v>0.39804023625789225</v>
      </c>
      <c r="I1866" s="404">
        <f t="shared" si="232"/>
        <v>0.33046749059645353</v>
      </c>
      <c r="J1866"/>
      <c r="K1866"/>
      <c r="L1866"/>
      <c r="M1866"/>
      <c r="N1866"/>
      <c r="O1866"/>
      <c r="P1866"/>
      <c r="Q1866"/>
      <c r="R1866"/>
      <c r="S1866"/>
      <c r="T1866"/>
      <c r="U1866"/>
      <c r="V1866"/>
      <c r="W1866"/>
      <c r="X1866"/>
      <c r="Y1866"/>
      <c r="Z1866"/>
      <c r="AA1866"/>
      <c r="AB1866"/>
      <c r="AC1866"/>
    </row>
    <row r="1867" spans="2:29" x14ac:dyDescent="0.3">
      <c r="B1867" s="256">
        <f t="shared" si="233"/>
        <v>1846</v>
      </c>
      <c r="C1867" s="404">
        <f t="shared" si="226"/>
        <v>0.51517116796542639</v>
      </c>
      <c r="D1867" s="404">
        <f t="shared" si="227"/>
        <v>0.31423568892563591</v>
      </c>
      <c r="E1867" s="404">
        <f t="shared" si="228"/>
        <v>0.42703803090589432</v>
      </c>
      <c r="F1867" s="404">
        <f t="shared" si="229"/>
        <v>0.45895389861009162</v>
      </c>
      <c r="G1867" s="404">
        <f t="shared" si="230"/>
        <v>0.37149833637436946</v>
      </c>
      <c r="H1867" s="404">
        <f t="shared" si="231"/>
        <v>0.39811002627141906</v>
      </c>
      <c r="I1867" s="404">
        <f t="shared" si="232"/>
        <v>0.33056371320106009</v>
      </c>
      <c r="J1867"/>
      <c r="K1867"/>
      <c r="L1867"/>
      <c r="M1867"/>
      <c r="N1867"/>
      <c r="O1867"/>
      <c r="P1867"/>
      <c r="Q1867"/>
      <c r="R1867"/>
      <c r="S1867"/>
      <c r="T1867"/>
      <c r="U1867"/>
      <c r="V1867"/>
      <c r="W1867"/>
      <c r="X1867"/>
      <c r="Y1867"/>
      <c r="Z1867"/>
      <c r="AA1867"/>
      <c r="AB1867"/>
      <c r="AC1867"/>
    </row>
    <row r="1868" spans="2:29" x14ac:dyDescent="0.3">
      <c r="B1868" s="256">
        <f t="shared" si="233"/>
        <v>1847</v>
      </c>
      <c r="C1868" s="404">
        <f t="shared" si="226"/>
        <v>0.51528795488595625</v>
      </c>
      <c r="D1868" s="404">
        <f t="shared" si="227"/>
        <v>0.31429362145342826</v>
      </c>
      <c r="E1868" s="404">
        <f t="shared" si="228"/>
        <v>0.42709152291541408</v>
      </c>
      <c r="F1868" s="404">
        <f t="shared" si="229"/>
        <v>0.45904658553882766</v>
      </c>
      <c r="G1868" s="404">
        <f t="shared" si="230"/>
        <v>0.37161980899238117</v>
      </c>
      <c r="H1868" s="404">
        <f t="shared" si="231"/>
        <v>0.39817976515141235</v>
      </c>
      <c r="I1868" s="404">
        <f t="shared" si="232"/>
        <v>0.33065988757205772</v>
      </c>
      <c r="J1868"/>
      <c r="K1868"/>
      <c r="L1868"/>
      <c r="M1868"/>
      <c r="N1868"/>
      <c r="O1868"/>
      <c r="P1868"/>
      <c r="Q1868"/>
      <c r="R1868"/>
      <c r="S1868"/>
      <c r="T1868"/>
      <c r="U1868"/>
      <c r="V1868"/>
      <c r="W1868"/>
      <c r="X1868"/>
      <c r="Y1868"/>
      <c r="Z1868"/>
      <c r="AA1868"/>
      <c r="AB1868"/>
      <c r="AC1868"/>
    </row>
    <row r="1869" spans="2:29" x14ac:dyDescent="0.3">
      <c r="B1869" s="256">
        <f t="shared" si="233"/>
        <v>1848</v>
      </c>
      <c r="C1869" s="404">
        <f t="shared" si="226"/>
        <v>0.51540466828987097</v>
      </c>
      <c r="D1869" s="404">
        <f t="shared" si="227"/>
        <v>0.31435151261383859</v>
      </c>
      <c r="E1869" s="404">
        <f t="shared" si="228"/>
        <v>0.42714497041420124</v>
      </c>
      <c r="F1869" s="404">
        <f t="shared" si="229"/>
        <v>0.45913920954055498</v>
      </c>
      <c r="G1869" s="404">
        <f t="shared" si="230"/>
        <v>0.37174122948181526</v>
      </c>
      <c r="H1869" s="404">
        <f t="shared" si="231"/>
        <v>0.39824945295404812</v>
      </c>
      <c r="I1869" s="404">
        <f t="shared" si="232"/>
        <v>0.33075601374570446</v>
      </c>
      <c r="J1869"/>
      <c r="K1869"/>
      <c r="L1869"/>
      <c r="M1869"/>
      <c r="N1869"/>
      <c r="O1869"/>
      <c r="P1869"/>
      <c r="Q1869"/>
      <c r="R1869"/>
      <c r="S1869"/>
      <c r="T1869"/>
      <c r="U1869"/>
      <c r="V1869"/>
      <c r="W1869"/>
      <c r="X1869"/>
      <c r="Y1869"/>
      <c r="Z1869"/>
      <c r="AA1869"/>
      <c r="AB1869"/>
      <c r="AC1869"/>
    </row>
    <row r="1870" spans="2:29" x14ac:dyDescent="0.3">
      <c r="B1870" s="256">
        <f t="shared" si="233"/>
        <v>1849</v>
      </c>
      <c r="C1870" s="404">
        <f t="shared" si="226"/>
        <v>0.51552130824656628</v>
      </c>
      <c r="D1870" s="404">
        <f t="shared" si="227"/>
        <v>0.31440936245115936</v>
      </c>
      <c r="E1870" s="404">
        <f t="shared" si="228"/>
        <v>0.42719837345778849</v>
      </c>
      <c r="F1870" s="404">
        <f t="shared" si="229"/>
        <v>0.45923177067933557</v>
      </c>
      <c r="G1870" s="404">
        <f t="shared" si="230"/>
        <v>0.37186259787622011</v>
      </c>
      <c r="H1870" s="404">
        <f t="shared" si="231"/>
        <v>0.39831908973542007</v>
      </c>
      <c r="I1870" s="404">
        <f t="shared" si="232"/>
        <v>0.33085209175822206</v>
      </c>
      <c r="J1870"/>
      <c r="K1870"/>
      <c r="L1870"/>
      <c r="M1870"/>
      <c r="N1870"/>
      <c r="O1870"/>
      <c r="P1870"/>
      <c r="Q1870"/>
      <c r="R1870"/>
      <c r="S1870"/>
      <c r="T1870"/>
      <c r="U1870"/>
      <c r="V1870"/>
      <c r="W1870"/>
      <c r="X1870"/>
      <c r="Y1870"/>
      <c r="Z1870"/>
      <c r="AA1870"/>
      <c r="AB1870"/>
      <c r="AC1870"/>
    </row>
    <row r="1871" spans="2:29" x14ac:dyDescent="0.3">
      <c r="B1871" s="256">
        <f t="shared" si="233"/>
        <v>1850</v>
      </c>
      <c r="C1871" s="404">
        <f t="shared" si="226"/>
        <v>0.51563787482535017</v>
      </c>
      <c r="D1871" s="404">
        <f t="shared" si="227"/>
        <v>0.31446717100961985</v>
      </c>
      <c r="E1871" s="404">
        <f t="shared" si="228"/>
        <v>0.42725173210161665</v>
      </c>
      <c r="F1871" s="404">
        <f t="shared" si="229"/>
        <v>0.45932426901914419</v>
      </c>
      <c r="G1871" s="404">
        <f t="shared" si="230"/>
        <v>0.37198391420911531</v>
      </c>
      <c r="H1871" s="404">
        <f t="shared" si="231"/>
        <v>0.39838867555153978</v>
      </c>
      <c r="I1871" s="404">
        <f t="shared" si="232"/>
        <v>0.33094812164579607</v>
      </c>
      <c r="J1871"/>
      <c r="K1871"/>
      <c r="L1871"/>
      <c r="M1871"/>
      <c r="N1871"/>
      <c r="O1871"/>
      <c r="P1871"/>
      <c r="Q1871"/>
      <c r="R1871"/>
      <c r="S1871"/>
      <c r="T1871"/>
      <c r="U1871"/>
      <c r="V1871"/>
      <c r="W1871"/>
      <c r="X1871"/>
      <c r="Y1871"/>
      <c r="Z1871"/>
      <c r="AA1871"/>
      <c r="AB1871"/>
      <c r="AC1871"/>
    </row>
    <row r="1872" spans="2:29" x14ac:dyDescent="0.3">
      <c r="B1872" s="256">
        <f t="shared" si="233"/>
        <v>1851</v>
      </c>
      <c r="C1872" s="404">
        <f t="shared" si="226"/>
        <v>0.51575436809544384</v>
      </c>
      <c r="D1872" s="404">
        <f t="shared" si="227"/>
        <v>0.31452493833338624</v>
      </c>
      <c r="E1872" s="404">
        <f t="shared" si="228"/>
        <v>0.42730504640103417</v>
      </c>
      <c r="F1872" s="404">
        <f t="shared" si="229"/>
        <v>0.45941670462386913</v>
      </c>
      <c r="G1872" s="404">
        <f t="shared" si="230"/>
        <v>0.37210517851399166</v>
      </c>
      <c r="H1872" s="404">
        <f t="shared" si="231"/>
        <v>0.3984582104583369</v>
      </c>
      <c r="I1872" s="404">
        <f t="shared" si="232"/>
        <v>0.33104410344457563</v>
      </c>
      <c r="J1872"/>
      <c r="K1872"/>
      <c r="L1872"/>
      <c r="M1872"/>
      <c r="N1872"/>
      <c r="O1872"/>
      <c r="P1872"/>
      <c r="Q1872"/>
      <c r="R1872"/>
      <c r="S1872"/>
      <c r="T1872"/>
      <c r="U1872"/>
      <c r="V1872"/>
      <c r="W1872"/>
      <c r="X1872"/>
      <c r="Y1872"/>
      <c r="Z1872"/>
      <c r="AA1872"/>
      <c r="AB1872"/>
      <c r="AC1872"/>
    </row>
    <row r="1873" spans="2:29" x14ac:dyDescent="0.3">
      <c r="B1873" s="256">
        <f t="shared" si="233"/>
        <v>1852</v>
      </c>
      <c r="C1873" s="404">
        <f t="shared" si="226"/>
        <v>0.51587078812598097</v>
      </c>
      <c r="D1873" s="404">
        <f t="shared" si="227"/>
        <v>0.31458266446656169</v>
      </c>
      <c r="E1873" s="404">
        <f t="shared" si="228"/>
        <v>0.42735831641129773</v>
      </c>
      <c r="F1873" s="404">
        <f t="shared" si="229"/>
        <v>0.45950907755731185</v>
      </c>
      <c r="G1873" s="404">
        <f t="shared" si="230"/>
        <v>0.3722263908243113</v>
      </c>
      <c r="H1873" s="404">
        <f t="shared" si="231"/>
        <v>0.39852769451165926</v>
      </c>
      <c r="I1873" s="404">
        <f t="shared" si="232"/>
        <v>0.3311400371906737</v>
      </c>
      <c r="J1873"/>
      <c r="K1873"/>
      <c r="L1873"/>
      <c r="M1873"/>
      <c r="N1873"/>
      <c r="O1873"/>
      <c r="P1873"/>
      <c r="Q1873"/>
      <c r="R1873"/>
      <c r="S1873"/>
      <c r="T1873"/>
      <c r="U1873"/>
      <c r="V1873"/>
      <c r="W1873"/>
      <c r="X1873"/>
      <c r="Y1873"/>
      <c r="Z1873"/>
      <c r="AA1873"/>
      <c r="AB1873"/>
      <c r="AC1873"/>
    </row>
    <row r="1874" spans="2:29" x14ac:dyDescent="0.3">
      <c r="B1874" s="256">
        <f t="shared" si="233"/>
        <v>1853</v>
      </c>
      <c r="C1874" s="404">
        <f t="shared" si="226"/>
        <v>0.5159871349860089</v>
      </c>
      <c r="D1874" s="404">
        <f t="shared" si="227"/>
        <v>0.31464034945318636</v>
      </c>
      <c r="E1874" s="404">
        <f t="shared" si="228"/>
        <v>0.4274115421875721</v>
      </c>
      <c r="F1874" s="404">
        <f t="shared" si="229"/>
        <v>0.45960138788318744</v>
      </c>
      <c r="G1874" s="404">
        <f t="shared" si="230"/>
        <v>0.37234755117350765</v>
      </c>
      <c r="H1874" s="404">
        <f t="shared" si="231"/>
        <v>0.39859712776727302</v>
      </c>
      <c r="I1874" s="404">
        <f t="shared" si="232"/>
        <v>0.33123592292016735</v>
      </c>
      <c r="J1874"/>
      <c r="K1874"/>
      <c r="L1874"/>
      <c r="M1874"/>
      <c r="N1874"/>
      <c r="O1874"/>
      <c r="P1874"/>
      <c r="Q1874"/>
      <c r="R1874"/>
      <c r="S1874"/>
      <c r="T1874"/>
      <c r="U1874"/>
      <c r="V1874"/>
      <c r="W1874"/>
      <c r="X1874"/>
      <c r="Y1874"/>
      <c r="Z1874"/>
      <c r="AA1874"/>
      <c r="AB1874"/>
      <c r="AC1874"/>
    </row>
    <row r="1875" spans="2:29" x14ac:dyDescent="0.3">
      <c r="B1875" s="256">
        <f t="shared" si="233"/>
        <v>1854</v>
      </c>
      <c r="C1875" s="404">
        <f t="shared" si="226"/>
        <v>0.51610340874448801</v>
      </c>
      <c r="D1875" s="404">
        <f t="shared" si="227"/>
        <v>0.31469799333723797</v>
      </c>
      <c r="E1875" s="404">
        <f t="shared" si="228"/>
        <v>0.42746472378493039</v>
      </c>
      <c r="F1875" s="404">
        <f t="shared" si="229"/>
        <v>0.4596936356651245</v>
      </c>
      <c r="G1875" s="404">
        <f t="shared" si="230"/>
        <v>0.37246865959498549</v>
      </c>
      <c r="H1875" s="404">
        <f t="shared" si="231"/>
        <v>0.39866651028086286</v>
      </c>
      <c r="I1875" s="404">
        <f t="shared" si="232"/>
        <v>0.33133176066909714</v>
      </c>
      <c r="J1875"/>
      <c r="K1875"/>
      <c r="L1875"/>
      <c r="M1875"/>
      <c r="N1875"/>
      <c r="O1875"/>
      <c r="P1875"/>
      <c r="Q1875"/>
      <c r="R1875"/>
      <c r="S1875"/>
      <c r="T1875"/>
      <c r="U1875"/>
      <c r="V1875"/>
      <c r="W1875"/>
      <c r="X1875"/>
      <c r="Y1875"/>
      <c r="Z1875"/>
      <c r="AA1875"/>
      <c r="AB1875"/>
      <c r="AC1875"/>
    </row>
    <row r="1876" spans="2:29" x14ac:dyDescent="0.3">
      <c r="B1876" s="256">
        <f t="shared" si="233"/>
        <v>1855</v>
      </c>
      <c r="C1876" s="404">
        <f t="shared" si="226"/>
        <v>0.51621960947029177</v>
      </c>
      <c r="D1876" s="404">
        <f t="shared" si="227"/>
        <v>0.31475559616263138</v>
      </c>
      <c r="E1876" s="404">
        <f t="shared" si="228"/>
        <v>0.42751786125835445</v>
      </c>
      <c r="F1876" s="404">
        <f t="shared" si="229"/>
        <v>0.45978582096666559</v>
      </c>
      <c r="G1876" s="404">
        <f t="shared" si="230"/>
        <v>0.37258971612212105</v>
      </c>
      <c r="H1876" s="404">
        <f t="shared" si="231"/>
        <v>0.39873584210803215</v>
      </c>
      <c r="I1876" s="404">
        <f t="shared" si="232"/>
        <v>0.33142755047346795</v>
      </c>
      <c r="J1876"/>
      <c r="K1876"/>
      <c r="L1876"/>
      <c r="M1876"/>
      <c r="N1876"/>
      <c r="O1876"/>
      <c r="P1876"/>
      <c r="Q1876"/>
      <c r="R1876"/>
      <c r="S1876"/>
      <c r="T1876"/>
      <c r="U1876"/>
      <c r="V1876"/>
      <c r="W1876"/>
      <c r="X1876"/>
      <c r="Y1876"/>
      <c r="Z1876"/>
      <c r="AA1876"/>
      <c r="AB1876"/>
      <c r="AC1876"/>
    </row>
    <row r="1877" spans="2:29" x14ac:dyDescent="0.3">
      <c r="B1877" s="256">
        <f t="shared" si="233"/>
        <v>1856</v>
      </c>
      <c r="C1877" s="404">
        <f t="shared" si="226"/>
        <v>0.51633573723220749</v>
      </c>
      <c r="D1877" s="404">
        <f t="shared" si="227"/>
        <v>0.31481315797321879</v>
      </c>
      <c r="E1877" s="404">
        <f t="shared" si="228"/>
        <v>0.42757095466273498</v>
      </c>
      <c r="F1877" s="404">
        <f t="shared" si="229"/>
        <v>0.45987794385126723</v>
      </c>
      <c r="G1877" s="404">
        <f t="shared" si="230"/>
        <v>0.37271072078826173</v>
      </c>
      <c r="H1877" s="404">
        <f t="shared" si="231"/>
        <v>0.3988051233043029</v>
      </c>
      <c r="I1877" s="404">
        <f t="shared" si="232"/>
        <v>0.33152329236924838</v>
      </c>
      <c r="J1877"/>
      <c r="K1877"/>
      <c r="L1877"/>
      <c r="M1877"/>
      <c r="N1877"/>
      <c r="O1877"/>
      <c r="P1877"/>
      <c r="Q1877"/>
      <c r="R1877"/>
      <c r="S1877"/>
      <c r="T1877"/>
      <c r="U1877"/>
      <c r="V1877"/>
      <c r="W1877"/>
      <c r="X1877"/>
      <c r="Y1877"/>
      <c r="Z1877"/>
      <c r="AA1877"/>
      <c r="AB1877"/>
      <c r="AC1877"/>
    </row>
    <row r="1878" spans="2:29" x14ac:dyDescent="0.3">
      <c r="B1878" s="256">
        <f t="shared" si="233"/>
        <v>1857</v>
      </c>
      <c r="C1878" s="404">
        <f t="shared" ref="C1878:C1941" si="234">$B1878/($B1878+$C$10+($B1878/$E$10))</f>
        <v>0.51645179209893588</v>
      </c>
      <c r="D1878" s="404">
        <f t="shared" ref="D1878:D1941" si="235">$B1878/($B1878+$C$11+($B1878/$E$11))</f>
        <v>0.31487067881279035</v>
      </c>
      <c r="E1878" s="404">
        <f t="shared" ref="E1878:E1941" si="236">$B1878/($B1878+$C$12+($B1878/$E$12))</f>
        <v>0.42762400405287154</v>
      </c>
      <c r="F1878" s="404">
        <f t="shared" ref="F1878:F1941" si="237">$B1878/($B1878+$C$13+($B1878/$E$13))</f>
        <v>0.45997000438229985</v>
      </c>
      <c r="G1878" s="404">
        <f t="shared" ref="G1878:G1941" si="238">$B1878/($B1878+$C$14+($B1878/$E$14))</f>
        <v>0.37283167362672659</v>
      </c>
      <c r="H1878" s="404">
        <f t="shared" ref="H1878:H1941" si="239">$B1878/($B1878+$C$15+($B1878/$E$15))</f>
        <v>0.39887435392511617</v>
      </c>
      <c r="I1878" s="404">
        <f t="shared" ref="I1878:I1941" si="240">$B1878/($B1878+$C$16+($B1878/$E$16))</f>
        <v>0.33161898639237114</v>
      </c>
      <c r="J1878"/>
      <c r="K1878"/>
      <c r="L1878"/>
      <c r="M1878"/>
      <c r="N1878"/>
      <c r="O1878"/>
      <c r="P1878"/>
      <c r="Q1878"/>
      <c r="R1878"/>
      <c r="S1878"/>
      <c r="T1878"/>
      <c r="U1878"/>
      <c r="V1878"/>
      <c r="W1878"/>
      <c r="X1878"/>
      <c r="Y1878"/>
      <c r="Z1878"/>
      <c r="AA1878"/>
      <c r="AB1878"/>
      <c r="AC1878"/>
    </row>
    <row r="1879" spans="2:29" x14ac:dyDescent="0.3">
      <c r="B1879" s="256">
        <f t="shared" si="233"/>
        <v>1858</v>
      </c>
      <c r="C1879" s="404">
        <f t="shared" si="234"/>
        <v>0.51656777413909183</v>
      </c>
      <c r="D1879" s="404">
        <f t="shared" si="235"/>
        <v>0.31492815872507346</v>
      </c>
      <c r="E1879" s="404">
        <f t="shared" si="236"/>
        <v>0.42767700948347304</v>
      </c>
      <c r="F1879" s="404">
        <f t="shared" si="237"/>
        <v>0.46006200262304836</v>
      </c>
      <c r="G1879" s="404">
        <f t="shared" si="238"/>
        <v>0.37295257467080611</v>
      </c>
      <c r="H1879" s="404">
        <f t="shared" si="239"/>
        <v>0.39894353402583205</v>
      </c>
      <c r="I1879" s="404">
        <f t="shared" si="240"/>
        <v>0.33171463257873313</v>
      </c>
      <c r="J1879"/>
      <c r="K1879"/>
      <c r="L1879"/>
      <c r="M1879"/>
      <c r="N1879"/>
      <c r="O1879"/>
      <c r="P1879"/>
      <c r="Q1879"/>
      <c r="R1879"/>
      <c r="S1879"/>
      <c r="T1879"/>
      <c r="U1879"/>
      <c r="V1879"/>
      <c r="W1879"/>
      <c r="X1879"/>
      <c r="Y1879"/>
      <c r="Z1879"/>
      <c r="AA1879"/>
      <c r="AB1879"/>
      <c r="AC1879"/>
    </row>
    <row r="1880" spans="2:29" x14ac:dyDescent="0.3">
      <c r="B1880" s="256">
        <f t="shared" si="233"/>
        <v>1859</v>
      </c>
      <c r="C1880" s="404">
        <f t="shared" si="234"/>
        <v>0.51668368342120363</v>
      </c>
      <c r="D1880" s="404">
        <f t="shared" si="235"/>
        <v>0.31498559775373369</v>
      </c>
      <c r="E1880" s="404">
        <f t="shared" si="236"/>
        <v>0.42772997100915744</v>
      </c>
      <c r="F1880" s="404">
        <f t="shared" si="237"/>
        <v>0.46015393863671189</v>
      </c>
      <c r="G1880" s="404">
        <f t="shared" si="238"/>
        <v>0.3730734239537622</v>
      </c>
      <c r="H1880" s="404">
        <f t="shared" si="239"/>
        <v>0.39901266366172999</v>
      </c>
      <c r="I1880" s="404">
        <f t="shared" si="240"/>
        <v>0.33181023096419515</v>
      </c>
      <c r="J1880"/>
      <c r="K1880"/>
      <c r="L1880"/>
      <c r="M1880"/>
      <c r="N1880"/>
      <c r="O1880"/>
      <c r="P1880"/>
      <c r="Q1880"/>
      <c r="R1880"/>
      <c r="S1880"/>
      <c r="T1880"/>
      <c r="U1880"/>
      <c r="V1880"/>
      <c r="W1880"/>
      <c r="X1880"/>
      <c r="Y1880"/>
      <c r="Z1880"/>
      <c r="AA1880"/>
      <c r="AB1880"/>
      <c r="AC1880"/>
    </row>
    <row r="1881" spans="2:29" x14ac:dyDescent="0.3">
      <c r="B1881" s="256">
        <f t="shared" si="233"/>
        <v>1860</v>
      </c>
      <c r="C1881" s="404">
        <f t="shared" si="234"/>
        <v>0.51679952001371388</v>
      </c>
      <c r="D1881" s="404">
        <f t="shared" si="235"/>
        <v>0.31504299594237428</v>
      </c>
      <c r="E1881" s="404">
        <f t="shared" si="236"/>
        <v>0.42778288868445263</v>
      </c>
      <c r="F1881" s="404">
        <f t="shared" si="237"/>
        <v>0.46024581248640417</v>
      </c>
      <c r="G1881" s="404">
        <f t="shared" si="238"/>
        <v>0.37319422150882825</v>
      </c>
      <c r="H1881" s="404">
        <f t="shared" si="239"/>
        <v>0.39908174288800863</v>
      </c>
      <c r="I1881" s="404">
        <f t="shared" si="240"/>
        <v>0.33190578158458245</v>
      </c>
      <c r="J1881"/>
      <c r="K1881"/>
      <c r="L1881"/>
      <c r="M1881"/>
      <c r="N1881"/>
      <c r="O1881"/>
      <c r="P1881"/>
      <c r="Q1881"/>
      <c r="R1881"/>
      <c r="S1881"/>
      <c r="T1881"/>
      <c r="U1881"/>
      <c r="V1881"/>
      <c r="W1881"/>
      <c r="X1881"/>
      <c r="Y1881"/>
      <c r="Z1881"/>
      <c r="AA1881"/>
      <c r="AB1881"/>
      <c r="AC1881"/>
    </row>
    <row r="1882" spans="2:29" x14ac:dyDescent="0.3">
      <c r="B1882" s="256">
        <f t="shared" si="233"/>
        <v>1861</v>
      </c>
      <c r="C1882" s="404">
        <f t="shared" si="234"/>
        <v>0.51691528398497943</v>
      </c>
      <c r="D1882" s="404">
        <f t="shared" si="235"/>
        <v>0.31510035333453656</v>
      </c>
      <c r="E1882" s="404">
        <f t="shared" si="236"/>
        <v>0.42783576256379602</v>
      </c>
      <c r="F1882" s="404">
        <f t="shared" si="237"/>
        <v>0.46033762423515362</v>
      </c>
      <c r="G1882" s="404">
        <f t="shared" si="238"/>
        <v>0.37331496736920938</v>
      </c>
      <c r="H1882" s="404">
        <f t="shared" si="239"/>
        <v>0.3991507717597863</v>
      </c>
      <c r="I1882" s="404">
        <f t="shared" si="240"/>
        <v>0.33200128447568417</v>
      </c>
      <c r="J1882"/>
      <c r="K1882"/>
      <c r="L1882"/>
      <c r="M1882"/>
      <c r="N1882"/>
      <c r="O1882"/>
      <c r="P1882"/>
      <c r="Q1882"/>
      <c r="R1882"/>
      <c r="S1882"/>
      <c r="T1882"/>
      <c r="U1882"/>
      <c r="V1882"/>
      <c r="W1882"/>
      <c r="X1882"/>
      <c r="Y1882"/>
      <c r="Z1882"/>
      <c r="AA1882"/>
      <c r="AB1882"/>
      <c r="AC1882"/>
    </row>
    <row r="1883" spans="2:29" x14ac:dyDescent="0.3">
      <c r="B1883" s="256">
        <f t="shared" ref="B1883:B1946" si="241">B1882+1</f>
        <v>1862</v>
      </c>
      <c r="C1883" s="404">
        <f t="shared" si="234"/>
        <v>0.51703097540327125</v>
      </c>
      <c r="D1883" s="404">
        <f t="shared" si="235"/>
        <v>0.31515766997369998</v>
      </c>
      <c r="E1883" s="404">
        <f t="shared" si="236"/>
        <v>0.42788859270153501</v>
      </c>
      <c r="F1883" s="404">
        <f t="shared" si="237"/>
        <v>0.46042937394590344</v>
      </c>
      <c r="G1883" s="404">
        <f t="shared" si="238"/>
        <v>0.37343566156808217</v>
      </c>
      <c r="H1883" s="404">
        <f t="shared" si="239"/>
        <v>0.39921975033210089</v>
      </c>
      <c r="I1883" s="404">
        <f t="shared" si="240"/>
        <v>0.33209673967325387</v>
      </c>
      <c r="J1883"/>
      <c r="K1883"/>
      <c r="L1883"/>
      <c r="M1883"/>
      <c r="N1883"/>
      <c r="O1883"/>
      <c r="P1883"/>
      <c r="Q1883"/>
      <c r="R1883"/>
      <c r="S1883"/>
      <c r="T1883"/>
      <c r="U1883"/>
      <c r="V1883"/>
      <c r="W1883"/>
      <c r="X1883"/>
      <c r="Y1883"/>
      <c r="Z1883"/>
      <c r="AA1883"/>
      <c r="AB1883"/>
      <c r="AC1883"/>
    </row>
    <row r="1884" spans="2:29" x14ac:dyDescent="0.3">
      <c r="B1884" s="256">
        <f t="shared" si="241"/>
        <v>1863</v>
      </c>
      <c r="C1884" s="404">
        <f t="shared" si="234"/>
        <v>0.51714659433677501</v>
      </c>
      <c r="D1884" s="404">
        <f t="shared" si="235"/>
        <v>0.31521494590328225</v>
      </c>
      <c r="E1884" s="404">
        <f t="shared" si="236"/>
        <v>0.42794137915192726</v>
      </c>
      <c r="F1884" s="404">
        <f t="shared" si="237"/>
        <v>0.46052106168151186</v>
      </c>
      <c r="G1884" s="404">
        <f t="shared" si="238"/>
        <v>0.37355630413859481</v>
      </c>
      <c r="H1884" s="404">
        <f t="shared" si="239"/>
        <v>0.39928867865991019</v>
      </c>
      <c r="I1884" s="404">
        <f t="shared" si="240"/>
        <v>0.33219214721300955</v>
      </c>
      <c r="J1884"/>
      <c r="K1884"/>
      <c r="L1884"/>
      <c r="M1884"/>
      <c r="N1884"/>
      <c r="O1884"/>
      <c r="P1884"/>
      <c r="Q1884"/>
      <c r="R1884"/>
      <c r="S1884"/>
      <c r="T1884"/>
      <c r="U1884"/>
      <c r="V1884"/>
      <c r="W1884"/>
      <c r="X1884"/>
      <c r="Y1884"/>
      <c r="Z1884"/>
      <c r="AA1884"/>
      <c r="AB1884"/>
      <c r="AC1884"/>
    </row>
    <row r="1885" spans="2:29" x14ac:dyDescent="0.3">
      <c r="B1885" s="256">
        <f t="shared" si="241"/>
        <v>1864</v>
      </c>
      <c r="C1885" s="404">
        <f t="shared" si="234"/>
        <v>0.51726214085359068</v>
      </c>
      <c r="D1885" s="404">
        <f t="shared" si="235"/>
        <v>0.31527218116663941</v>
      </c>
      <c r="E1885" s="404">
        <f t="shared" si="236"/>
        <v>0.42799412196914033</v>
      </c>
      <c r="F1885" s="404">
        <f t="shared" si="237"/>
        <v>0.46061268750475209</v>
      </c>
      <c r="G1885" s="404">
        <f t="shared" si="238"/>
        <v>0.3736768951138672</v>
      </c>
      <c r="H1885" s="404">
        <f t="shared" si="239"/>
        <v>0.39935755679809187</v>
      </c>
      <c r="I1885" s="404">
        <f t="shared" si="240"/>
        <v>0.33228750713063315</v>
      </c>
      <c r="J1885"/>
      <c r="K1885"/>
      <c r="L1885"/>
      <c r="M1885"/>
      <c r="N1885"/>
      <c r="O1885"/>
      <c r="P1885"/>
      <c r="Q1885"/>
      <c r="R1885"/>
      <c r="S1885"/>
      <c r="T1885"/>
      <c r="U1885"/>
      <c r="V1885"/>
      <c r="W1885"/>
      <c r="X1885"/>
      <c r="Y1885"/>
      <c r="Z1885"/>
      <c r="AA1885"/>
      <c r="AB1885"/>
      <c r="AC1885"/>
    </row>
    <row r="1886" spans="2:29" x14ac:dyDescent="0.3">
      <c r="B1886" s="256">
        <f t="shared" si="241"/>
        <v>1865</v>
      </c>
      <c r="C1886" s="404">
        <f t="shared" si="234"/>
        <v>0.51737761502173318</v>
      </c>
      <c r="D1886" s="404">
        <f t="shared" si="235"/>
        <v>0.31532937580706594</v>
      </c>
      <c r="E1886" s="404">
        <f t="shared" si="236"/>
        <v>0.42804682120725268</v>
      </c>
      <c r="F1886" s="404">
        <f t="shared" si="237"/>
        <v>0.46070425147831279</v>
      </c>
      <c r="G1886" s="404">
        <f t="shared" si="238"/>
        <v>0.37379743452699093</v>
      </c>
      <c r="H1886" s="404">
        <f t="shared" si="239"/>
        <v>0.39942638480144377</v>
      </c>
      <c r="I1886" s="404">
        <f t="shared" si="240"/>
        <v>0.33238281946177151</v>
      </c>
      <c r="J1886"/>
      <c r="K1886"/>
      <c r="L1886"/>
      <c r="M1886"/>
      <c r="N1886"/>
      <c r="O1886"/>
      <c r="P1886"/>
      <c r="Q1886"/>
      <c r="R1886"/>
      <c r="S1886"/>
      <c r="T1886"/>
      <c r="U1886"/>
      <c r="V1886"/>
      <c r="W1886"/>
      <c r="X1886"/>
      <c r="Y1886"/>
      <c r="Z1886"/>
      <c r="AA1886"/>
      <c r="AB1886"/>
      <c r="AC1886"/>
    </row>
    <row r="1887" spans="2:29" x14ac:dyDescent="0.3">
      <c r="B1887" s="256">
        <f t="shared" si="241"/>
        <v>1866</v>
      </c>
      <c r="C1887" s="404">
        <f t="shared" si="234"/>
        <v>0.51749301690913219</v>
      </c>
      <c r="D1887" s="404">
        <f t="shared" si="235"/>
        <v>0.31538652986779497</v>
      </c>
      <c r="E1887" s="404">
        <f t="shared" si="236"/>
        <v>0.42809947692025324</v>
      </c>
      <c r="F1887" s="404">
        <f t="shared" si="237"/>
        <v>0.46079575366479791</v>
      </c>
      <c r="G1887" s="404">
        <f t="shared" si="238"/>
        <v>0.37391792241102922</v>
      </c>
      <c r="H1887" s="404">
        <f t="shared" si="239"/>
        <v>0.39949516272468405</v>
      </c>
      <c r="I1887" s="404">
        <f t="shared" si="240"/>
        <v>0.33247808424203551</v>
      </c>
      <c r="J1887"/>
      <c r="K1887"/>
      <c r="L1887"/>
      <c r="M1887"/>
      <c r="N1887"/>
      <c r="O1887"/>
      <c r="P1887"/>
      <c r="Q1887"/>
      <c r="R1887"/>
      <c r="S1887"/>
      <c r="T1887"/>
      <c r="U1887"/>
      <c r="V1887"/>
      <c r="W1887"/>
      <c r="X1887"/>
      <c r="Y1887"/>
      <c r="Z1887"/>
      <c r="AA1887"/>
      <c r="AB1887"/>
      <c r="AC1887"/>
    </row>
    <row r="1888" spans="2:29" x14ac:dyDescent="0.3">
      <c r="B1888" s="256">
        <f t="shared" si="241"/>
        <v>1867</v>
      </c>
      <c r="C1888" s="404">
        <f t="shared" si="234"/>
        <v>0.5176083465836322</v>
      </c>
      <c r="D1888" s="404">
        <f t="shared" si="235"/>
        <v>0.3154436433919981</v>
      </c>
      <c r="E1888" s="404">
        <f t="shared" si="236"/>
        <v>0.42815208916204189</v>
      </c>
      <c r="F1888" s="404">
        <f t="shared" si="237"/>
        <v>0.4608871941267268</v>
      </c>
      <c r="G1888" s="404">
        <f t="shared" si="238"/>
        <v>0.37403835879901703</v>
      </c>
      <c r="H1888" s="404">
        <f t="shared" si="239"/>
        <v>0.39956389062245112</v>
      </c>
      <c r="I1888" s="404">
        <f t="shared" si="240"/>
        <v>0.3325733015070006</v>
      </c>
      <c r="J1888"/>
      <c r="K1888"/>
      <c r="L1888"/>
      <c r="M1888"/>
      <c r="N1888"/>
      <c r="O1888"/>
      <c r="P1888"/>
      <c r="Q1888"/>
      <c r="R1888"/>
      <c r="S1888"/>
      <c r="T1888"/>
      <c r="U1888"/>
      <c r="V1888"/>
      <c r="W1888"/>
      <c r="X1888"/>
      <c r="Y1888"/>
      <c r="Z1888"/>
      <c r="AA1888"/>
      <c r="AB1888"/>
      <c r="AC1888"/>
    </row>
    <row r="1889" spans="2:29" x14ac:dyDescent="0.3">
      <c r="B1889" s="256">
        <f t="shared" si="241"/>
        <v>1868</v>
      </c>
      <c r="C1889" s="404">
        <f t="shared" si="234"/>
        <v>0.51772360411299334</v>
      </c>
      <c r="D1889" s="404">
        <f t="shared" si="235"/>
        <v>0.31550071642278593</v>
      </c>
      <c r="E1889" s="404">
        <f t="shared" si="236"/>
        <v>0.42820465798642954</v>
      </c>
      <c r="F1889" s="404">
        <f t="shared" si="237"/>
        <v>0.46097857292653471</v>
      </c>
      <c r="G1889" s="404">
        <f t="shared" si="238"/>
        <v>0.37415874372396107</v>
      </c>
      <c r="H1889" s="404">
        <f t="shared" si="239"/>
        <v>0.39963256854930401</v>
      </c>
      <c r="I1889" s="404">
        <f t="shared" si="240"/>
        <v>0.33266847129220689</v>
      </c>
      <c r="J1889"/>
      <c r="K1889"/>
      <c r="L1889"/>
      <c r="M1889"/>
      <c r="N1889"/>
      <c r="O1889"/>
      <c r="P1889"/>
      <c r="Q1889"/>
      <c r="R1889"/>
      <c r="S1889"/>
      <c r="T1889"/>
      <c r="U1889"/>
      <c r="V1889"/>
      <c r="W1889"/>
      <c r="X1889"/>
      <c r="Y1889"/>
      <c r="Z1889"/>
      <c r="AA1889"/>
      <c r="AB1889"/>
      <c r="AC1889"/>
    </row>
    <row r="1890" spans="2:29" x14ac:dyDescent="0.3">
      <c r="B1890" s="256">
        <f t="shared" si="241"/>
        <v>1869</v>
      </c>
      <c r="C1890" s="404">
        <f t="shared" si="234"/>
        <v>0.51783878956489038</v>
      </c>
      <c r="D1890" s="404">
        <f t="shared" si="235"/>
        <v>0.31555774900320788</v>
      </c>
      <c r="E1890" s="404">
        <f t="shared" si="236"/>
        <v>0.42825718344713809</v>
      </c>
      <c r="F1890" s="404">
        <f t="shared" si="237"/>
        <v>0.46106989012657268</v>
      </c>
      <c r="G1890" s="404">
        <f t="shared" si="238"/>
        <v>0.37427907721884007</v>
      </c>
      <c r="H1890" s="404">
        <f t="shared" si="239"/>
        <v>0.39970119655972258</v>
      </c>
      <c r="I1890" s="404">
        <f t="shared" si="240"/>
        <v>0.33276359363315883</v>
      </c>
      <c r="J1890"/>
      <c r="K1890"/>
      <c r="L1890"/>
      <c r="M1890"/>
      <c r="N1890"/>
      <c r="O1890"/>
      <c r="P1890"/>
      <c r="Q1890"/>
      <c r="R1890"/>
      <c r="S1890"/>
      <c r="T1890"/>
      <c r="U1890"/>
      <c r="V1890"/>
      <c r="W1890"/>
      <c r="X1890"/>
      <c r="Y1890"/>
      <c r="Z1890"/>
      <c r="AA1890"/>
      <c r="AB1890"/>
      <c r="AC1890"/>
    </row>
    <row r="1891" spans="2:29" x14ac:dyDescent="0.3">
      <c r="B1891" s="256">
        <f t="shared" si="241"/>
        <v>1870</v>
      </c>
      <c r="C1891" s="404">
        <f t="shared" si="234"/>
        <v>0.51795390300691391</v>
      </c>
      <c r="D1891" s="404">
        <f t="shared" si="235"/>
        <v>0.31561474117625238</v>
      </c>
      <c r="E1891" s="404">
        <f t="shared" si="236"/>
        <v>0.4283096655978012</v>
      </c>
      <c r="F1891" s="404">
        <f t="shared" si="237"/>
        <v>0.46116114578910755</v>
      </c>
      <c r="G1891" s="404">
        <f t="shared" si="238"/>
        <v>0.37439935931660434</v>
      </c>
      <c r="H1891" s="404">
        <f t="shared" si="239"/>
        <v>0.39976977470810721</v>
      </c>
      <c r="I1891" s="404">
        <f t="shared" si="240"/>
        <v>0.33285866856532575</v>
      </c>
      <c r="J1891"/>
      <c r="K1891"/>
      <c r="L1891"/>
      <c r="M1891"/>
      <c r="N1891"/>
      <c r="O1891"/>
      <c r="P1891"/>
      <c r="Q1891"/>
      <c r="R1891"/>
      <c r="S1891"/>
      <c r="T1891"/>
      <c r="U1891"/>
      <c r="V1891"/>
      <c r="W1891"/>
      <c r="X1891"/>
      <c r="Y1891"/>
      <c r="Z1891"/>
      <c r="AA1891"/>
      <c r="AB1891"/>
      <c r="AC1891"/>
    </row>
    <row r="1892" spans="2:29" x14ac:dyDescent="0.3">
      <c r="B1892" s="256">
        <f t="shared" si="241"/>
        <v>1871</v>
      </c>
      <c r="C1892" s="404">
        <f t="shared" si="234"/>
        <v>0.51806894450656971</v>
      </c>
      <c r="D1892" s="404">
        <f t="shared" si="235"/>
        <v>0.31567169298484693</v>
      </c>
      <c r="E1892" s="404">
        <f t="shared" si="236"/>
        <v>0.42836210449196388</v>
      </c>
      <c r="F1892" s="404">
        <f t="shared" si="237"/>
        <v>0.46125233997632259</v>
      </c>
      <c r="G1892" s="404">
        <f t="shared" si="238"/>
        <v>0.37451959005017615</v>
      </c>
      <c r="H1892" s="404">
        <f t="shared" si="239"/>
        <v>0.3998383030487796</v>
      </c>
      <c r="I1892" s="404">
        <f t="shared" si="240"/>
        <v>0.33295369612414139</v>
      </c>
      <c r="J1892"/>
      <c r="K1892"/>
      <c r="L1892"/>
      <c r="M1892"/>
      <c r="N1892"/>
      <c r="O1892"/>
      <c r="P1892"/>
      <c r="Q1892"/>
      <c r="R1892"/>
      <c r="S1892"/>
      <c r="T1892"/>
      <c r="U1892"/>
      <c r="V1892"/>
      <c r="W1892"/>
      <c r="X1892"/>
      <c r="Y1892"/>
      <c r="Z1892"/>
      <c r="AA1892"/>
      <c r="AB1892"/>
      <c r="AC1892"/>
    </row>
    <row r="1893" spans="2:29" x14ac:dyDescent="0.3">
      <c r="B1893" s="256">
        <f t="shared" si="241"/>
        <v>1872</v>
      </c>
      <c r="C1893" s="404">
        <f t="shared" si="234"/>
        <v>0.5181839141312794</v>
      </c>
      <c r="D1893" s="404">
        <f t="shared" si="235"/>
        <v>0.31572860447185813</v>
      </c>
      <c r="E1893" s="404">
        <f t="shared" si="236"/>
        <v>0.42841450018308308</v>
      </c>
      <c r="F1893" s="404">
        <f t="shared" si="237"/>
        <v>0.46134347275031684</v>
      </c>
      <c r="G1893" s="404">
        <f t="shared" si="238"/>
        <v>0.37463976945244953</v>
      </c>
      <c r="H1893" s="404">
        <f t="shared" si="239"/>
        <v>0.39990678163598231</v>
      </c>
      <c r="I1893" s="404">
        <f t="shared" si="240"/>
        <v>0.33304867634500424</v>
      </c>
      <c r="J1893"/>
      <c r="K1893"/>
      <c r="L1893"/>
      <c r="M1893"/>
      <c r="N1893"/>
      <c r="O1893"/>
      <c r="P1893"/>
      <c r="Q1893"/>
      <c r="R1893"/>
      <c r="S1893"/>
      <c r="T1893"/>
      <c r="U1893"/>
      <c r="V1893"/>
      <c r="W1893"/>
      <c r="X1893"/>
      <c r="Y1893"/>
      <c r="Z1893"/>
      <c r="AA1893"/>
      <c r="AB1893"/>
      <c r="AC1893"/>
    </row>
    <row r="1894" spans="2:29" x14ac:dyDescent="0.3">
      <c r="B1894" s="256">
        <f t="shared" si="241"/>
        <v>1873</v>
      </c>
      <c r="C1894" s="404">
        <f t="shared" si="234"/>
        <v>0.51829881194838046</v>
      </c>
      <c r="D1894" s="404">
        <f t="shared" si="235"/>
        <v>0.31578547568009219</v>
      </c>
      <c r="E1894" s="404">
        <f t="shared" si="236"/>
        <v>0.42846685272452767</v>
      </c>
      <c r="F1894" s="404">
        <f t="shared" si="237"/>
        <v>0.46143454417310625</v>
      </c>
      <c r="G1894" s="404">
        <f t="shared" si="238"/>
        <v>0.37475989755629069</v>
      </c>
      <c r="H1894" s="404">
        <f t="shared" si="239"/>
        <v>0.3999752105238793</v>
      </c>
      <c r="I1894" s="404">
        <f t="shared" si="240"/>
        <v>0.33314360926327774</v>
      </c>
      <c r="J1894"/>
      <c r="K1894"/>
      <c r="L1894"/>
      <c r="M1894"/>
      <c r="N1894"/>
      <c r="O1894"/>
      <c r="P1894"/>
      <c r="Q1894"/>
      <c r="R1894"/>
      <c r="S1894"/>
      <c r="T1894"/>
      <c r="U1894"/>
      <c r="V1894"/>
      <c r="W1894"/>
      <c r="X1894"/>
      <c r="Y1894"/>
      <c r="Z1894"/>
      <c r="AA1894"/>
      <c r="AB1894"/>
      <c r="AC1894"/>
    </row>
    <row r="1895" spans="2:29" x14ac:dyDescent="0.3">
      <c r="B1895" s="256">
        <f t="shared" si="241"/>
        <v>1874</v>
      </c>
      <c r="C1895" s="404">
        <f t="shared" si="234"/>
        <v>0.51841363802512608</v>
      </c>
      <c r="D1895" s="404">
        <f t="shared" si="235"/>
        <v>0.31584230665229451</v>
      </c>
      <c r="E1895" s="404">
        <f t="shared" si="236"/>
        <v>0.42851916216957836</v>
      </c>
      <c r="F1895" s="404">
        <f t="shared" si="237"/>
        <v>0.46152555430662284</v>
      </c>
      <c r="G1895" s="404">
        <f t="shared" si="238"/>
        <v>0.37487997439453752</v>
      </c>
      <c r="H1895" s="404">
        <f t="shared" si="239"/>
        <v>0.40004358976655591</v>
      </c>
      <c r="I1895" s="404">
        <f t="shared" si="240"/>
        <v>0.33323849491428975</v>
      </c>
      <c r="J1895"/>
      <c r="K1895"/>
      <c r="L1895"/>
      <c r="M1895"/>
      <c r="N1895"/>
      <c r="O1895"/>
      <c r="P1895"/>
      <c r="Q1895"/>
      <c r="R1895"/>
      <c r="S1895"/>
      <c r="T1895"/>
      <c r="U1895"/>
      <c r="V1895"/>
      <c r="W1895"/>
      <c r="X1895"/>
      <c r="Y1895"/>
      <c r="Z1895"/>
      <c r="AA1895"/>
      <c r="AB1895"/>
      <c r="AC1895"/>
    </row>
    <row r="1896" spans="2:29" x14ac:dyDescent="0.3">
      <c r="B1896" s="256">
        <f t="shared" si="241"/>
        <v>1875</v>
      </c>
      <c r="C1896" s="404">
        <f t="shared" si="234"/>
        <v>0.51852839242868565</v>
      </c>
      <c r="D1896" s="404">
        <f t="shared" si="235"/>
        <v>0.31589909743115019</v>
      </c>
      <c r="E1896" s="404">
        <f t="shared" si="236"/>
        <v>0.42857142857142855</v>
      </c>
      <c r="F1896" s="404">
        <f t="shared" si="237"/>
        <v>0.46161650321271558</v>
      </c>
      <c r="G1896" s="404">
        <f t="shared" si="238"/>
        <v>0.375</v>
      </c>
      <c r="H1896" s="404">
        <f t="shared" si="239"/>
        <v>0.40011191941801905</v>
      </c>
      <c r="I1896" s="404">
        <f t="shared" si="240"/>
        <v>0.33333333333333331</v>
      </c>
      <c r="J1896"/>
      <c r="K1896"/>
      <c r="L1896"/>
      <c r="M1896"/>
      <c r="N1896"/>
      <c r="O1896"/>
      <c r="P1896"/>
      <c r="Q1896"/>
      <c r="R1896"/>
      <c r="S1896"/>
      <c r="T1896"/>
      <c r="U1896"/>
      <c r="V1896"/>
      <c r="W1896"/>
      <c r="X1896"/>
      <c r="Y1896"/>
      <c r="Z1896"/>
      <c r="AA1896"/>
      <c r="AB1896"/>
      <c r="AC1896"/>
    </row>
    <row r="1897" spans="2:29" x14ac:dyDescent="0.3">
      <c r="B1897" s="256">
        <f t="shared" si="241"/>
        <v>1876</v>
      </c>
      <c r="C1897" s="404">
        <f t="shared" si="234"/>
        <v>0.51864307522614461</v>
      </c>
      <c r="D1897" s="404">
        <f t="shared" si="235"/>
        <v>0.31595584805928384</v>
      </c>
      <c r="E1897" s="404">
        <f t="shared" si="236"/>
        <v>0.42862365198318403</v>
      </c>
      <c r="F1897" s="404">
        <f t="shared" si="237"/>
        <v>0.46170739095315022</v>
      </c>
      <c r="G1897" s="404">
        <f t="shared" si="238"/>
        <v>0.37511997440546019</v>
      </c>
      <c r="H1897" s="404">
        <f t="shared" si="239"/>
        <v>0.40018019953219724</v>
      </c>
      <c r="I1897" s="404">
        <f t="shared" si="240"/>
        <v>0.33342812455566617</v>
      </c>
      <c r="J1897"/>
      <c r="K1897"/>
      <c r="L1897"/>
      <c r="M1897"/>
      <c r="N1897"/>
      <c r="O1897"/>
      <c r="P1897"/>
      <c r="Q1897"/>
      <c r="R1897"/>
      <c r="S1897"/>
      <c r="T1897"/>
      <c r="U1897"/>
      <c r="V1897"/>
      <c r="W1897"/>
      <c r="X1897"/>
      <c r="Y1897"/>
      <c r="Z1897"/>
      <c r="AA1897"/>
      <c r="AB1897"/>
      <c r="AC1897"/>
    </row>
    <row r="1898" spans="2:29" x14ac:dyDescent="0.3">
      <c r="B1898" s="256">
        <f t="shared" si="241"/>
        <v>1877</v>
      </c>
      <c r="C1898" s="404">
        <f t="shared" si="234"/>
        <v>0.51875768648450482</v>
      </c>
      <c r="D1898" s="404">
        <f t="shared" si="235"/>
        <v>0.31601255857925986</v>
      </c>
      <c r="E1898" s="404">
        <f t="shared" si="236"/>
        <v>0.42867583245786323</v>
      </c>
      <c r="F1898" s="404">
        <f t="shared" si="237"/>
        <v>0.46179821758960937</v>
      </c>
      <c r="G1898" s="404">
        <f t="shared" si="238"/>
        <v>0.37523989764367205</v>
      </c>
      <c r="H1898" s="404">
        <f t="shared" si="239"/>
        <v>0.40024843016294098</v>
      </c>
      <c r="I1898" s="404">
        <f t="shared" si="240"/>
        <v>0.33352286861651087</v>
      </c>
      <c r="J1898"/>
      <c r="K1898"/>
      <c r="L1898"/>
      <c r="M1898"/>
      <c r="N1898"/>
      <c r="O1898"/>
      <c r="P1898"/>
      <c r="Q1898"/>
      <c r="R1898"/>
      <c r="S1898"/>
      <c r="T1898"/>
      <c r="U1898"/>
      <c r="V1898"/>
      <c r="W1898"/>
      <c r="X1898"/>
      <c r="Y1898"/>
      <c r="Z1898"/>
      <c r="AA1898"/>
      <c r="AB1898"/>
      <c r="AC1898"/>
    </row>
    <row r="1899" spans="2:29" x14ac:dyDescent="0.3">
      <c r="B1899" s="256">
        <f t="shared" si="241"/>
        <v>1878</v>
      </c>
      <c r="C1899" s="404">
        <f t="shared" si="234"/>
        <v>0.51887222627068441</v>
      </c>
      <c r="D1899" s="404">
        <f t="shared" si="235"/>
        <v>0.31606922903358253</v>
      </c>
      <c r="E1899" s="404">
        <f t="shared" si="236"/>
        <v>0.42872797004839747</v>
      </c>
      <c r="F1899" s="404">
        <f t="shared" si="237"/>
        <v>0.46188898318369287</v>
      </c>
      <c r="G1899" s="404">
        <f t="shared" si="238"/>
        <v>0.37535976974736168</v>
      </c>
      <c r="H1899" s="404">
        <f t="shared" si="239"/>
        <v>0.40031661136402258</v>
      </c>
      <c r="I1899" s="404">
        <f t="shared" si="240"/>
        <v>0.33361756555105521</v>
      </c>
      <c r="J1899"/>
      <c r="K1899"/>
      <c r="L1899"/>
      <c r="M1899"/>
      <c r="N1899"/>
      <c r="O1899"/>
      <c r="P1899"/>
      <c r="Q1899"/>
      <c r="R1899"/>
      <c r="S1899"/>
      <c r="T1899"/>
      <c r="U1899"/>
      <c r="V1899"/>
      <c r="W1899"/>
      <c r="X1899"/>
      <c r="Y1899"/>
      <c r="Z1899"/>
      <c r="AA1899"/>
      <c r="AB1899"/>
      <c r="AC1899"/>
    </row>
    <row r="1900" spans="2:29" x14ac:dyDescent="0.3">
      <c r="B1900" s="256">
        <f t="shared" si="241"/>
        <v>1879</v>
      </c>
      <c r="C1900" s="404">
        <f t="shared" si="234"/>
        <v>0.51898669465151837</v>
      </c>
      <c r="D1900" s="404">
        <f t="shared" si="235"/>
        <v>0.31612585946469607</v>
      </c>
      <c r="E1900" s="404">
        <f t="shared" si="236"/>
        <v>0.42878006480763087</v>
      </c>
      <c r="F1900" s="404">
        <f t="shared" si="237"/>
        <v>0.46197968779691762</v>
      </c>
      <c r="G1900" s="404">
        <f t="shared" si="238"/>
        <v>0.37547959074922732</v>
      </c>
      <c r="H1900" s="404">
        <f t="shared" si="239"/>
        <v>0.40038474318913658</v>
      </c>
      <c r="I1900" s="404">
        <f t="shared" si="240"/>
        <v>0.33371221539445173</v>
      </c>
      <c r="J1900"/>
      <c r="K1900"/>
      <c r="L1900"/>
      <c r="M1900"/>
      <c r="N1900"/>
      <c r="O1900"/>
      <c r="P1900"/>
      <c r="Q1900"/>
      <c r="R1900"/>
      <c r="S1900"/>
      <c r="T1900"/>
      <c r="U1900"/>
      <c r="V1900"/>
      <c r="W1900"/>
      <c r="X1900"/>
      <c r="Y1900"/>
      <c r="Z1900"/>
      <c r="AA1900"/>
      <c r="AB1900"/>
      <c r="AC1900"/>
    </row>
    <row r="1901" spans="2:29" x14ac:dyDescent="0.3">
      <c r="B1901" s="256">
        <f t="shared" si="241"/>
        <v>1880</v>
      </c>
      <c r="C1901" s="404">
        <f t="shared" si="234"/>
        <v>0.51910109169375784</v>
      </c>
      <c r="D1901" s="404">
        <f t="shared" si="235"/>
        <v>0.31618244991498484</v>
      </c>
      <c r="E1901" s="404">
        <f t="shared" si="236"/>
        <v>0.42883211678832117</v>
      </c>
      <c r="F1901" s="404">
        <f t="shared" si="237"/>
        <v>0.46207033149071786</v>
      </c>
      <c r="G1901" s="404">
        <f t="shared" si="238"/>
        <v>0.37559936068193928</v>
      </c>
      <c r="H1901" s="404">
        <f t="shared" si="239"/>
        <v>0.40045282569189977</v>
      </c>
      <c r="I1901" s="404">
        <f t="shared" si="240"/>
        <v>0.33380681818181818</v>
      </c>
      <c r="J1901"/>
      <c r="K1901"/>
      <c r="L1901"/>
      <c r="M1901"/>
      <c r="N1901"/>
      <c r="O1901"/>
      <c r="P1901"/>
      <c r="Q1901"/>
      <c r="R1901"/>
      <c r="S1901"/>
      <c r="T1901"/>
      <c r="U1901"/>
      <c r="V1901"/>
      <c r="W1901"/>
      <c r="X1901"/>
      <c r="Y1901"/>
      <c r="Z1901"/>
      <c r="AA1901"/>
      <c r="AB1901"/>
      <c r="AC1901"/>
    </row>
    <row r="1902" spans="2:29" x14ac:dyDescent="0.3">
      <c r="B1902" s="256">
        <f t="shared" si="241"/>
        <v>1881</v>
      </c>
      <c r="C1902" s="404">
        <f t="shared" si="234"/>
        <v>0.51921541746407152</v>
      </c>
      <c r="D1902" s="404">
        <f t="shared" si="235"/>
        <v>0.31623900042677333</v>
      </c>
      <c r="E1902" s="404">
        <f t="shared" si="236"/>
        <v>0.42888412604313919</v>
      </c>
      <c r="F1902" s="404">
        <f t="shared" si="237"/>
        <v>0.46216091432644568</v>
      </c>
      <c r="G1902" s="404">
        <f t="shared" si="238"/>
        <v>0.37571907957813999</v>
      </c>
      <c r="H1902" s="404">
        <f t="shared" si="239"/>
        <v>0.40052085892585132</v>
      </c>
      <c r="I1902" s="404">
        <f t="shared" si="240"/>
        <v>0.33390137394823732</v>
      </c>
      <c r="J1902"/>
      <c r="K1902"/>
      <c r="L1902"/>
      <c r="M1902"/>
      <c r="N1902"/>
      <c r="O1902"/>
      <c r="P1902"/>
      <c r="Q1902"/>
      <c r="R1902"/>
      <c r="S1902"/>
      <c r="T1902"/>
      <c r="U1902"/>
      <c r="V1902"/>
      <c r="W1902"/>
      <c r="X1902"/>
      <c r="Y1902"/>
      <c r="Z1902"/>
      <c r="AA1902"/>
      <c r="AB1902"/>
      <c r="AC1902"/>
    </row>
    <row r="1903" spans="2:29" x14ac:dyDescent="0.3">
      <c r="B1903" s="256">
        <f t="shared" si="241"/>
        <v>1882</v>
      </c>
      <c r="C1903" s="404">
        <f t="shared" si="234"/>
        <v>0.51932967202904445</v>
      </c>
      <c r="D1903" s="404">
        <f t="shared" si="235"/>
        <v>0.31629551104232617</v>
      </c>
      <c r="E1903" s="404">
        <f t="shared" si="236"/>
        <v>0.42893609262466947</v>
      </c>
      <c r="F1903" s="404">
        <f t="shared" si="237"/>
        <v>0.46225143636537031</v>
      </c>
      <c r="G1903" s="404">
        <f t="shared" si="238"/>
        <v>0.37583874747044416</v>
      </c>
      <c r="H1903" s="404">
        <f t="shared" si="239"/>
        <v>0.40058884294445291</v>
      </c>
      <c r="I1903" s="404">
        <f t="shared" si="240"/>
        <v>0.33399588272875702</v>
      </c>
      <c r="J1903"/>
      <c r="K1903"/>
      <c r="L1903"/>
      <c r="M1903"/>
      <c r="N1903"/>
      <c r="O1903"/>
      <c r="P1903"/>
      <c r="Q1903"/>
      <c r="R1903"/>
      <c r="S1903"/>
      <c r="T1903"/>
      <c r="U1903"/>
      <c r="V1903"/>
      <c r="W1903"/>
      <c r="X1903"/>
      <c r="Y1903"/>
      <c r="Z1903"/>
      <c r="AA1903"/>
      <c r="AB1903"/>
      <c r="AC1903"/>
    </row>
    <row r="1904" spans="2:29" x14ac:dyDescent="0.3">
      <c r="B1904" s="256">
        <f t="shared" si="241"/>
        <v>1883</v>
      </c>
      <c r="C1904" s="404">
        <f t="shared" si="234"/>
        <v>0.51944385545517924</v>
      </c>
      <c r="D1904" s="404">
        <f t="shared" si="235"/>
        <v>0.31635198180384855</v>
      </c>
      <c r="E1904" s="404">
        <f t="shared" si="236"/>
        <v>0.42898801658541036</v>
      </c>
      <c r="F1904" s="404">
        <f t="shared" si="237"/>
        <v>0.46234189766867922</v>
      </c>
      <c r="G1904" s="404">
        <f t="shared" si="238"/>
        <v>0.37595836439143859</v>
      </c>
      <c r="H1904" s="404">
        <f t="shared" si="239"/>
        <v>0.40065677780108888</v>
      </c>
      <c r="I1904" s="404">
        <f t="shared" si="240"/>
        <v>0.33409034455839043</v>
      </c>
      <c r="J1904"/>
      <c r="K1904"/>
      <c r="L1904"/>
      <c r="M1904"/>
      <c r="N1904"/>
      <c r="O1904"/>
      <c r="P1904"/>
      <c r="Q1904"/>
      <c r="R1904"/>
      <c r="S1904"/>
      <c r="T1904"/>
      <c r="U1904"/>
      <c r="V1904"/>
      <c r="W1904"/>
      <c r="X1904"/>
      <c r="Y1904"/>
      <c r="Z1904"/>
      <c r="AA1904"/>
      <c r="AB1904"/>
      <c r="AC1904"/>
    </row>
    <row r="1905" spans="2:29" x14ac:dyDescent="0.3">
      <c r="B1905" s="256">
        <f t="shared" si="241"/>
        <v>1884</v>
      </c>
      <c r="C1905" s="404">
        <f t="shared" si="234"/>
        <v>0.51955796780889507</v>
      </c>
      <c r="D1905" s="404">
        <f t="shared" si="235"/>
        <v>0.31640841275348625</v>
      </c>
      <c r="E1905" s="404">
        <f t="shared" si="236"/>
        <v>0.42903989797777375</v>
      </c>
      <c r="F1905" s="404">
        <f t="shared" si="237"/>
        <v>0.46243229829747751</v>
      </c>
      <c r="G1905" s="404">
        <f t="shared" si="238"/>
        <v>0.37607793037368248</v>
      </c>
      <c r="H1905" s="404">
        <f t="shared" si="239"/>
        <v>0.4007246635490665</v>
      </c>
      <c r="I1905" s="404">
        <f t="shared" si="240"/>
        <v>0.33418475947211579</v>
      </c>
      <c r="J1905"/>
      <c r="K1905"/>
      <c r="L1905"/>
      <c r="M1905"/>
      <c r="N1905"/>
      <c r="O1905"/>
      <c r="P1905"/>
      <c r="Q1905"/>
      <c r="R1905"/>
      <c r="S1905"/>
      <c r="T1905"/>
      <c r="U1905"/>
      <c r="V1905"/>
      <c r="W1905"/>
      <c r="X1905"/>
      <c r="Y1905"/>
      <c r="Z1905"/>
      <c r="AA1905"/>
      <c r="AB1905"/>
      <c r="AC1905"/>
    </row>
    <row r="1906" spans="2:29" x14ac:dyDescent="0.3">
      <c r="B1906" s="256">
        <f t="shared" si="241"/>
        <v>1885</v>
      </c>
      <c r="C1906" s="404">
        <f t="shared" si="234"/>
        <v>0.51967200915652922</v>
      </c>
      <c r="D1906" s="404">
        <f t="shared" si="235"/>
        <v>0.31646480393332532</v>
      </c>
      <c r="E1906" s="404">
        <f t="shared" si="236"/>
        <v>0.42909173685408603</v>
      </c>
      <c r="F1906" s="404">
        <f t="shared" si="237"/>
        <v>0.46252263831278845</v>
      </c>
      <c r="G1906" s="404">
        <f t="shared" si="238"/>
        <v>0.37619744544970729</v>
      </c>
      <c r="H1906" s="404">
        <f t="shared" si="239"/>
        <v>0.40079250024161595</v>
      </c>
      <c r="I1906" s="404">
        <f t="shared" si="240"/>
        <v>0.33427912750487676</v>
      </c>
      <c r="J1906"/>
      <c r="K1906"/>
      <c r="L1906"/>
      <c r="M1906"/>
      <c r="N1906"/>
      <c r="O1906"/>
      <c r="P1906"/>
      <c r="Q1906"/>
      <c r="R1906"/>
      <c r="S1906"/>
      <c r="T1906"/>
      <c r="U1906"/>
      <c r="V1906"/>
      <c r="W1906"/>
      <c r="X1906"/>
      <c r="Y1906"/>
      <c r="Z1906"/>
      <c r="AA1906"/>
      <c r="AB1906"/>
      <c r="AC1906"/>
    </row>
    <row r="1907" spans="2:29" x14ac:dyDescent="0.3">
      <c r="B1907" s="256">
        <f t="shared" si="241"/>
        <v>1886</v>
      </c>
      <c r="C1907" s="404">
        <f t="shared" si="234"/>
        <v>0.51978597956433581</v>
      </c>
      <c r="D1907" s="404">
        <f t="shared" si="235"/>
        <v>0.31652115538539283</v>
      </c>
      <c r="E1907" s="404">
        <f t="shared" si="236"/>
        <v>0.42914353326658777</v>
      </c>
      <c r="F1907" s="404">
        <f t="shared" si="237"/>
        <v>0.46261291777555352</v>
      </c>
      <c r="G1907" s="404">
        <f t="shared" si="238"/>
        <v>0.37631690965201658</v>
      </c>
      <c r="H1907" s="404">
        <f t="shared" si="239"/>
        <v>0.40086028793189044</v>
      </c>
      <c r="I1907" s="404">
        <f t="shared" si="240"/>
        <v>0.3343734486915822</v>
      </c>
      <c r="J1907"/>
      <c r="K1907"/>
      <c r="L1907"/>
      <c r="M1907"/>
      <c r="N1907"/>
      <c r="O1907"/>
      <c r="P1907"/>
      <c r="Q1907"/>
      <c r="R1907"/>
      <c r="S1907"/>
      <c r="T1907"/>
      <c r="U1907"/>
      <c r="V1907"/>
      <c r="W1907"/>
      <c r="X1907"/>
      <c r="Y1907"/>
      <c r="Z1907"/>
      <c r="AA1907"/>
      <c r="AB1907"/>
      <c r="AC1907"/>
    </row>
    <row r="1908" spans="2:29" x14ac:dyDescent="0.3">
      <c r="B1908" s="256">
        <f t="shared" si="241"/>
        <v>1887</v>
      </c>
      <c r="C1908" s="404">
        <f t="shared" si="234"/>
        <v>0.51989987909848701</v>
      </c>
      <c r="D1908" s="404">
        <f t="shared" si="235"/>
        <v>0.31657746715165641</v>
      </c>
      <c r="E1908" s="404">
        <f t="shared" si="236"/>
        <v>0.42919528726743389</v>
      </c>
      <c r="F1908" s="404">
        <f t="shared" si="237"/>
        <v>0.46270313674663244</v>
      </c>
      <c r="G1908" s="404">
        <f t="shared" si="238"/>
        <v>0.37643632301308649</v>
      </c>
      <c r="H1908" s="404">
        <f t="shared" si="239"/>
        <v>0.40092802667296645</v>
      </c>
      <c r="I1908" s="404">
        <f t="shared" si="240"/>
        <v>0.33446772306710626</v>
      </c>
      <c r="J1908"/>
      <c r="K1908"/>
      <c r="L1908"/>
      <c r="M1908"/>
      <c r="N1908"/>
      <c r="O1908"/>
      <c r="P1908"/>
      <c r="Q1908"/>
      <c r="R1908"/>
      <c r="S1908"/>
      <c r="T1908"/>
      <c r="U1908"/>
      <c r="V1908"/>
      <c r="W1908"/>
      <c r="X1908"/>
      <c r="Y1908"/>
      <c r="Z1908"/>
      <c r="AA1908"/>
      <c r="AB1908"/>
      <c r="AC1908"/>
    </row>
    <row r="1909" spans="2:29" x14ac:dyDescent="0.3">
      <c r="B1909" s="256">
        <f t="shared" si="241"/>
        <v>1888</v>
      </c>
      <c r="C1909" s="404">
        <f t="shared" si="234"/>
        <v>0.52001370782507228</v>
      </c>
      <c r="D1909" s="404">
        <f t="shared" si="235"/>
        <v>0.31663373927402472</v>
      </c>
      <c r="E1909" s="404">
        <f t="shared" si="236"/>
        <v>0.42924699890869411</v>
      </c>
      <c r="F1909" s="404">
        <f t="shared" si="237"/>
        <v>0.46279329528680357</v>
      </c>
      <c r="G1909" s="404">
        <f t="shared" si="238"/>
        <v>0.37655568556536539</v>
      </c>
      <c r="H1909" s="404">
        <f t="shared" si="239"/>
        <v>0.40099571651784388</v>
      </c>
      <c r="I1909" s="404">
        <f t="shared" si="240"/>
        <v>0.33456195066628863</v>
      </c>
      <c r="J1909"/>
      <c r="K1909"/>
      <c r="L1909"/>
      <c r="M1909"/>
      <c r="N1909"/>
      <c r="O1909"/>
      <c r="P1909"/>
      <c r="Q1909"/>
      <c r="R1909"/>
      <c r="S1909"/>
      <c r="T1909"/>
      <c r="U1909"/>
      <c r="V1909"/>
      <c r="W1909"/>
      <c r="X1909"/>
      <c r="Y1909"/>
      <c r="Z1909"/>
      <c r="AA1909"/>
      <c r="AB1909"/>
      <c r="AC1909"/>
    </row>
    <row r="1910" spans="2:29" x14ac:dyDescent="0.3">
      <c r="B1910" s="256">
        <f t="shared" si="241"/>
        <v>1889</v>
      </c>
      <c r="C1910" s="404">
        <f t="shared" si="234"/>
        <v>0.5201274658100995</v>
      </c>
      <c r="D1910" s="404">
        <f t="shared" si="235"/>
        <v>0.31668997179434744</v>
      </c>
      <c r="E1910" s="404">
        <f t="shared" si="236"/>
        <v>0.42929866824235263</v>
      </c>
      <c r="F1910" s="404">
        <f t="shared" si="237"/>
        <v>0.46288339345676366</v>
      </c>
      <c r="G1910" s="404">
        <f t="shared" si="238"/>
        <v>0.37667499734127408</v>
      </c>
      <c r="H1910" s="404">
        <f t="shared" si="239"/>
        <v>0.40106335751944616</v>
      </c>
      <c r="I1910" s="404">
        <f t="shared" si="240"/>
        <v>0.33465613152393436</v>
      </c>
      <c r="J1910"/>
      <c r="K1910"/>
      <c r="L1910"/>
      <c r="M1910"/>
      <c r="N1910"/>
      <c r="O1910"/>
      <c r="P1910"/>
      <c r="Q1910"/>
      <c r="R1910"/>
      <c r="S1910"/>
      <c r="T1910"/>
      <c r="U1910"/>
      <c r="V1910"/>
      <c r="W1910"/>
      <c r="X1910"/>
      <c r="Y1910"/>
      <c r="Z1910"/>
      <c r="AA1910"/>
      <c r="AB1910"/>
      <c r="AC1910"/>
    </row>
    <row r="1911" spans="2:29" x14ac:dyDescent="0.3">
      <c r="B1911" s="256">
        <f t="shared" si="241"/>
        <v>1890</v>
      </c>
      <c r="C1911" s="404">
        <f t="shared" si="234"/>
        <v>0.52024115311949393</v>
      </c>
      <c r="D1911" s="404">
        <f t="shared" si="235"/>
        <v>0.31674616475441542</v>
      </c>
      <c r="E1911" s="404">
        <f t="shared" si="236"/>
        <v>0.42935029532030894</v>
      </c>
      <c r="F1911" s="404">
        <f t="shared" si="237"/>
        <v>0.46297343131712831</v>
      </c>
      <c r="G1911" s="404">
        <f t="shared" si="238"/>
        <v>0.37679425837320574</v>
      </c>
      <c r="H1911" s="404">
        <f t="shared" si="239"/>
        <v>0.40113094973062025</v>
      </c>
      <c r="I1911" s="404">
        <f t="shared" si="240"/>
        <v>0.33475026567481403</v>
      </c>
      <c r="J1911"/>
      <c r="K1911"/>
      <c r="L1911"/>
      <c r="M1911"/>
      <c r="N1911"/>
      <c r="O1911"/>
      <c r="P1911"/>
      <c r="Q1911"/>
      <c r="R1911"/>
      <c r="S1911"/>
      <c r="T1911"/>
      <c r="U1911"/>
      <c r="V1911"/>
      <c r="W1911"/>
      <c r="X1911"/>
      <c r="Y1911"/>
      <c r="Z1911"/>
      <c r="AA1911"/>
      <c r="AB1911"/>
      <c r="AC1911"/>
    </row>
    <row r="1912" spans="2:29" x14ac:dyDescent="0.3">
      <c r="B1912" s="256">
        <f t="shared" si="241"/>
        <v>1891</v>
      </c>
      <c r="C1912" s="404">
        <f t="shared" si="234"/>
        <v>0.52035476981909934</v>
      </c>
      <c r="D1912" s="404">
        <f t="shared" si="235"/>
        <v>0.3168023181959605</v>
      </c>
      <c r="E1912" s="404">
        <f t="shared" si="236"/>
        <v>0.42940188019437758</v>
      </c>
      <c r="F1912" s="404">
        <f t="shared" si="237"/>
        <v>0.46306340892843206</v>
      </c>
      <c r="G1912" s="404">
        <f t="shared" si="238"/>
        <v>0.3769134686935261</v>
      </c>
      <c r="H1912" s="404">
        <f t="shared" si="239"/>
        <v>0.40119849320413703</v>
      </c>
      <c r="I1912" s="404">
        <f t="shared" si="240"/>
        <v>0.33484435315366368</v>
      </c>
      <c r="J1912"/>
      <c r="K1912"/>
      <c r="L1912"/>
      <c r="M1912"/>
      <c r="N1912"/>
      <c r="O1912"/>
      <c r="P1912"/>
      <c r="Q1912"/>
      <c r="R1912"/>
      <c r="S1912"/>
      <c r="T1912"/>
      <c r="U1912"/>
      <c r="V1912"/>
      <c r="W1912"/>
      <c r="X1912"/>
      <c r="Y1912"/>
      <c r="Z1912"/>
      <c r="AA1912"/>
      <c r="AB1912"/>
      <c r="AC1912"/>
    </row>
    <row r="1913" spans="2:29" x14ac:dyDescent="0.3">
      <c r="B1913" s="256">
        <f t="shared" si="241"/>
        <v>1892</v>
      </c>
      <c r="C1913" s="404">
        <f t="shared" si="234"/>
        <v>0.52046831597467769</v>
      </c>
      <c r="D1913" s="404">
        <f t="shared" si="235"/>
        <v>0.31685843216065607</v>
      </c>
      <c r="E1913" s="404">
        <f t="shared" si="236"/>
        <v>0.42945342291628835</v>
      </c>
      <c r="F1913" s="404">
        <f t="shared" si="237"/>
        <v>0.46315332635112838</v>
      </c>
      <c r="G1913" s="404">
        <f t="shared" si="238"/>
        <v>0.37703262833457329</v>
      </c>
      <c r="H1913" s="404">
        <f t="shared" si="239"/>
        <v>0.4012659879926912</v>
      </c>
      <c r="I1913" s="404">
        <f t="shared" si="240"/>
        <v>0.33493839399518482</v>
      </c>
      <c r="J1913"/>
      <c r="K1913"/>
      <c r="L1913"/>
      <c r="M1913"/>
      <c r="N1913"/>
      <c r="O1913"/>
      <c r="P1913"/>
      <c r="Q1913"/>
      <c r="R1913"/>
      <c r="S1913"/>
      <c r="T1913"/>
      <c r="U1913"/>
      <c r="V1913"/>
      <c r="W1913"/>
      <c r="X1913"/>
      <c r="Y1913"/>
      <c r="Z1913"/>
      <c r="AA1913"/>
      <c r="AB1913"/>
      <c r="AC1913"/>
    </row>
    <row r="1914" spans="2:29" x14ac:dyDescent="0.3">
      <c r="B1914" s="256">
        <f t="shared" si="241"/>
        <v>1893</v>
      </c>
      <c r="C1914" s="404">
        <f t="shared" si="234"/>
        <v>0.5205817916519091</v>
      </c>
      <c r="D1914" s="404">
        <f t="shared" si="235"/>
        <v>0.31691450669011684</v>
      </c>
      <c r="E1914" s="404">
        <f t="shared" si="236"/>
        <v>0.42950492353768666</v>
      </c>
      <c r="F1914" s="404">
        <f t="shared" si="237"/>
        <v>0.46324318364558992</v>
      </c>
      <c r="G1914" s="404">
        <f t="shared" si="238"/>
        <v>0.37715173732865798</v>
      </c>
      <c r="H1914" s="404">
        <f t="shared" si="239"/>
        <v>0.40133343414890166</v>
      </c>
      <c r="I1914" s="404">
        <f t="shared" si="240"/>
        <v>0.3350323882340448</v>
      </c>
      <c r="J1914"/>
      <c r="K1914"/>
      <c r="L1914"/>
      <c r="M1914"/>
      <c r="N1914"/>
      <c r="O1914"/>
      <c r="P1914"/>
      <c r="Q1914"/>
      <c r="R1914"/>
      <c r="S1914"/>
      <c r="T1914"/>
      <c r="U1914"/>
      <c r="V1914"/>
      <c r="W1914"/>
      <c r="X1914"/>
      <c r="Y1914"/>
      <c r="Z1914"/>
      <c r="AA1914"/>
      <c r="AB1914"/>
      <c r="AC1914"/>
    </row>
    <row r="1915" spans="2:29" x14ac:dyDescent="0.3">
      <c r="B1915" s="256">
        <f t="shared" si="241"/>
        <v>1894</v>
      </c>
      <c r="C1915" s="404">
        <f t="shared" si="234"/>
        <v>0.52069519691639232</v>
      </c>
      <c r="D1915" s="404">
        <f t="shared" si="235"/>
        <v>0.31697054182589923</v>
      </c>
      <c r="E1915" s="404">
        <f t="shared" si="236"/>
        <v>0.42955638211013336</v>
      </c>
      <c r="F1915" s="404">
        <f t="shared" si="237"/>
        <v>0.46333298087210856</v>
      </c>
      <c r="G1915" s="404">
        <f t="shared" si="238"/>
        <v>0.37727079570806332</v>
      </c>
      <c r="H1915" s="404">
        <f t="shared" si="239"/>
        <v>0.40140083172531132</v>
      </c>
      <c r="I1915" s="404">
        <f t="shared" si="240"/>
        <v>0.33512633590487645</v>
      </c>
      <c r="J1915"/>
      <c r="K1915"/>
      <c r="L1915"/>
      <c r="M1915"/>
      <c r="N1915"/>
      <c r="O1915"/>
      <c r="P1915"/>
      <c r="Q1915"/>
      <c r="R1915"/>
      <c r="S1915"/>
      <c r="T1915"/>
      <c r="U1915"/>
      <c r="V1915"/>
      <c r="W1915"/>
      <c r="X1915"/>
      <c r="Y1915"/>
      <c r="Z1915"/>
      <c r="AA1915"/>
      <c r="AB1915"/>
      <c r="AC1915"/>
    </row>
    <row r="1916" spans="2:29" x14ac:dyDescent="0.3">
      <c r="B1916" s="256">
        <f t="shared" si="241"/>
        <v>1895</v>
      </c>
      <c r="C1916" s="404">
        <f t="shared" si="234"/>
        <v>0.52080853183364473</v>
      </c>
      <c r="D1916" s="404">
        <f t="shared" si="235"/>
        <v>0.317026537609501</v>
      </c>
      <c r="E1916" s="404">
        <f t="shared" si="236"/>
        <v>0.4296077986851054</v>
      </c>
      <c r="F1916" s="404">
        <f t="shared" si="237"/>
        <v>0.46342271809089569</v>
      </c>
      <c r="G1916" s="404">
        <f t="shared" si="238"/>
        <v>0.37738980350504514</v>
      </c>
      <c r="H1916" s="404">
        <f t="shared" si="239"/>
        <v>0.40146818077438762</v>
      </c>
      <c r="I1916" s="404">
        <f t="shared" si="240"/>
        <v>0.33522023704227843</v>
      </c>
      <c r="J1916"/>
      <c r="K1916"/>
      <c r="L1916"/>
      <c r="M1916"/>
      <c r="N1916"/>
      <c r="O1916"/>
      <c r="P1916"/>
      <c r="Q1916"/>
      <c r="R1916"/>
      <c r="S1916"/>
      <c r="T1916"/>
      <c r="U1916"/>
      <c r="V1916"/>
      <c r="W1916"/>
      <c r="X1916"/>
      <c r="Y1916"/>
      <c r="Z1916"/>
      <c r="AA1916"/>
      <c r="AB1916"/>
      <c r="AC1916"/>
    </row>
    <row r="1917" spans="2:29" x14ac:dyDescent="0.3">
      <c r="B1917" s="256">
        <f t="shared" si="241"/>
        <v>1896</v>
      </c>
      <c r="C1917" s="404">
        <f t="shared" si="234"/>
        <v>0.52092179646910253</v>
      </c>
      <c r="D1917" s="404">
        <f t="shared" si="235"/>
        <v>0.31708249408236178</v>
      </c>
      <c r="E1917" s="404">
        <f t="shared" si="236"/>
        <v>0.42965917331399561</v>
      </c>
      <c r="F1917" s="404">
        <f t="shared" si="237"/>
        <v>0.46351239536208211</v>
      </c>
      <c r="G1917" s="404">
        <f t="shared" si="238"/>
        <v>0.37750876075183182</v>
      </c>
      <c r="H1917" s="404">
        <f t="shared" si="239"/>
        <v>0.40153548134852229</v>
      </c>
      <c r="I1917" s="404">
        <f t="shared" si="240"/>
        <v>0.33531409168081494</v>
      </c>
      <c r="J1917"/>
      <c r="K1917"/>
      <c r="L1917"/>
      <c r="M1917"/>
      <c r="N1917"/>
      <c r="O1917"/>
      <c r="P1917"/>
      <c r="Q1917"/>
      <c r="R1917"/>
      <c r="S1917"/>
      <c r="T1917"/>
      <c r="U1917"/>
      <c r="V1917"/>
      <c r="W1917"/>
      <c r="X1917"/>
      <c r="Y1917"/>
      <c r="Z1917"/>
      <c r="AA1917"/>
      <c r="AB1917"/>
      <c r="AC1917"/>
    </row>
    <row r="1918" spans="2:29" x14ac:dyDescent="0.3">
      <c r="B1918" s="256">
        <f t="shared" si="241"/>
        <v>1897</v>
      </c>
      <c r="C1918" s="404">
        <f t="shared" si="234"/>
        <v>0.52103499088812055</v>
      </c>
      <c r="D1918" s="404">
        <f t="shared" si="235"/>
        <v>0.31713841128586306</v>
      </c>
      <c r="E1918" s="404">
        <f t="shared" si="236"/>
        <v>0.42971050604811306</v>
      </c>
      <c r="F1918" s="404">
        <f t="shared" si="237"/>
        <v>0.46360201274571855</v>
      </c>
      <c r="G1918" s="404">
        <f t="shared" si="238"/>
        <v>0.37762766748062432</v>
      </c>
      <c r="H1918" s="404">
        <f t="shared" si="239"/>
        <v>0.40160273350003184</v>
      </c>
      <c r="I1918" s="404">
        <f t="shared" si="240"/>
        <v>0.33540789985501607</v>
      </c>
      <c r="J1918"/>
      <c r="K1918"/>
      <c r="L1918"/>
      <c r="M1918"/>
      <c r="N1918"/>
      <c r="O1918"/>
      <c r="P1918"/>
      <c r="Q1918"/>
      <c r="R1918"/>
      <c r="S1918"/>
      <c r="T1918"/>
      <c r="U1918"/>
      <c r="V1918"/>
      <c r="W1918"/>
      <c r="X1918"/>
      <c r="Y1918"/>
      <c r="Z1918"/>
      <c r="AA1918"/>
      <c r="AB1918"/>
      <c r="AC1918"/>
    </row>
    <row r="1919" spans="2:29" x14ac:dyDescent="0.3">
      <c r="B1919" s="256">
        <f t="shared" si="241"/>
        <v>1898</v>
      </c>
      <c r="C1919" s="404">
        <f t="shared" si="234"/>
        <v>0.5211481151559727</v>
      </c>
      <c r="D1919" s="404">
        <f t="shared" si="235"/>
        <v>0.31719428926132837</v>
      </c>
      <c r="E1919" s="404">
        <f t="shared" si="236"/>
        <v>0.4297617969386831</v>
      </c>
      <c r="F1919" s="404">
        <f t="shared" si="237"/>
        <v>0.46369157030177527</v>
      </c>
      <c r="G1919" s="404">
        <f t="shared" si="238"/>
        <v>0.37774652372359618</v>
      </c>
      <c r="H1919" s="404">
        <f t="shared" si="239"/>
        <v>0.40166993728115741</v>
      </c>
      <c r="I1919" s="404">
        <f t="shared" si="240"/>
        <v>0.33550166159937778</v>
      </c>
      <c r="J1919"/>
      <c r="K1919"/>
      <c r="L1919"/>
      <c r="M1919"/>
      <c r="N1919"/>
      <c r="O1919"/>
      <c r="P1919"/>
      <c r="Q1919"/>
      <c r="R1919"/>
      <c r="S1919"/>
      <c r="T1919"/>
      <c r="U1919"/>
      <c r="V1919"/>
      <c r="W1919"/>
      <c r="X1919"/>
      <c r="Y1919"/>
      <c r="Z1919"/>
      <c r="AA1919"/>
      <c r="AB1919"/>
      <c r="AC1919"/>
    </row>
    <row r="1920" spans="2:29" x14ac:dyDescent="0.3">
      <c r="B1920" s="256">
        <f t="shared" si="241"/>
        <v>1899</v>
      </c>
      <c r="C1920" s="404">
        <f t="shared" si="234"/>
        <v>0.52126116933785216</v>
      </c>
      <c r="D1920" s="404">
        <f t="shared" si="235"/>
        <v>0.31725012805002306</v>
      </c>
      <c r="E1920" s="404">
        <f t="shared" si="236"/>
        <v>0.42981304603684761</v>
      </c>
      <c r="F1920" s="404">
        <f t="shared" si="237"/>
        <v>0.46378106809014275</v>
      </c>
      <c r="G1920" s="404">
        <f t="shared" si="238"/>
        <v>0.37786532951289398</v>
      </c>
      <c r="H1920" s="404">
        <f t="shared" si="239"/>
        <v>0.40173709274406511</v>
      </c>
      <c r="I1920" s="404">
        <f t="shared" si="240"/>
        <v>0.33559537694836178</v>
      </c>
      <c r="J1920"/>
      <c r="K1920"/>
      <c r="L1920"/>
      <c r="M1920"/>
      <c r="N1920"/>
      <c r="O1920"/>
      <c r="P1920"/>
      <c r="Q1920"/>
      <c r="R1920"/>
      <c r="S1920"/>
      <c r="T1920"/>
      <c r="U1920"/>
      <c r="V1920"/>
      <c r="W1920"/>
      <c r="X1920"/>
      <c r="Y1920"/>
      <c r="Z1920"/>
      <c r="AA1920"/>
      <c r="AB1920"/>
      <c r="AC1920"/>
    </row>
    <row r="1921" spans="2:29" x14ac:dyDescent="0.3">
      <c r="B1921" s="256">
        <f t="shared" si="241"/>
        <v>1900</v>
      </c>
      <c r="C1921" s="404">
        <f t="shared" si="234"/>
        <v>0.5213741534988714</v>
      </c>
      <c r="D1921" s="404">
        <f t="shared" si="235"/>
        <v>0.31730592769315474</v>
      </c>
      <c r="E1921" s="404">
        <f t="shared" si="236"/>
        <v>0.42986425339366519</v>
      </c>
      <c r="F1921" s="404">
        <f t="shared" si="237"/>
        <v>0.46387050617063136</v>
      </c>
      <c r="G1921" s="404">
        <f t="shared" si="238"/>
        <v>0.37798408488063656</v>
      </c>
      <c r="H1921" s="404">
        <f t="shared" si="239"/>
        <v>0.40180419994084593</v>
      </c>
      <c r="I1921" s="404">
        <f t="shared" si="240"/>
        <v>0.33568904593639576</v>
      </c>
      <c r="J1921"/>
      <c r="K1921"/>
      <c r="L1921"/>
      <c r="M1921"/>
      <c r="N1921"/>
      <c r="O1921"/>
      <c r="P1921"/>
      <c r="Q1921"/>
      <c r="R1921"/>
      <c r="S1921"/>
      <c r="T1921"/>
      <c r="U1921"/>
      <c r="V1921"/>
      <c r="W1921"/>
      <c r="X1921"/>
      <c r="Y1921"/>
      <c r="Z1921"/>
      <c r="AA1921"/>
      <c r="AB1921"/>
      <c r="AC1921"/>
    </row>
    <row r="1922" spans="2:29" x14ac:dyDescent="0.3">
      <c r="B1922" s="256">
        <f t="shared" si="241"/>
        <v>1901</v>
      </c>
      <c r="C1922" s="404">
        <f t="shared" si="234"/>
        <v>0.52148706770406172</v>
      </c>
      <c r="D1922" s="404">
        <f t="shared" si="235"/>
        <v>0.31736168823187322</v>
      </c>
      <c r="E1922" s="404">
        <f t="shared" si="236"/>
        <v>0.42991541906011127</v>
      </c>
      <c r="F1922" s="404">
        <f t="shared" si="237"/>
        <v>0.46395988460297188</v>
      </c>
      <c r="G1922" s="404">
        <f t="shared" si="238"/>
        <v>0.37810278985891588</v>
      </c>
      <c r="H1922" s="404">
        <f t="shared" si="239"/>
        <v>0.40187125892351611</v>
      </c>
      <c r="I1922" s="404">
        <f t="shared" si="240"/>
        <v>0.33578266859787331</v>
      </c>
      <c r="J1922"/>
      <c r="K1922"/>
      <c r="L1922"/>
      <c r="M1922"/>
      <c r="N1922"/>
      <c r="O1922"/>
      <c r="P1922"/>
      <c r="Q1922"/>
      <c r="R1922"/>
      <c r="S1922"/>
      <c r="T1922"/>
      <c r="U1922"/>
      <c r="V1922"/>
      <c r="W1922"/>
      <c r="X1922"/>
      <c r="Y1922"/>
      <c r="Z1922"/>
      <c r="AA1922"/>
      <c r="AB1922"/>
      <c r="AC1922"/>
    </row>
    <row r="1923" spans="2:29" x14ac:dyDescent="0.3">
      <c r="B1923" s="256">
        <f t="shared" si="241"/>
        <v>1902</v>
      </c>
      <c r="C1923" s="404">
        <f t="shared" si="234"/>
        <v>0.52159991201837463</v>
      </c>
      <c r="D1923" s="404">
        <f t="shared" si="235"/>
        <v>0.31741740970727073</v>
      </c>
      <c r="E1923" s="404">
        <f t="shared" si="236"/>
        <v>0.42996654308707838</v>
      </c>
      <c r="F1923" s="404">
        <f t="shared" si="237"/>
        <v>0.46404920344681516</v>
      </c>
      <c r="G1923" s="404">
        <f t="shared" si="238"/>
        <v>0.37822144447979633</v>
      </c>
      <c r="H1923" s="404">
        <f t="shared" si="239"/>
        <v>0.4019382697440172</v>
      </c>
      <c r="I1923" s="404">
        <f t="shared" si="240"/>
        <v>0.33587624496715407</v>
      </c>
      <c r="J1923"/>
      <c r="K1923"/>
      <c r="L1923"/>
      <c r="M1923"/>
      <c r="N1923"/>
      <c r="O1923"/>
      <c r="P1923"/>
      <c r="Q1923"/>
      <c r="R1923"/>
      <c r="S1923"/>
      <c r="T1923"/>
      <c r="U1923"/>
      <c r="V1923"/>
      <c r="W1923"/>
      <c r="X1923"/>
      <c r="Y1923"/>
      <c r="Z1923"/>
      <c r="AA1923"/>
      <c r="AB1923"/>
      <c r="AC1923"/>
    </row>
    <row r="1924" spans="2:29" x14ac:dyDescent="0.3">
      <c r="B1924" s="256">
        <f t="shared" si="241"/>
        <v>1903</v>
      </c>
      <c r="C1924" s="404">
        <f t="shared" si="234"/>
        <v>0.52171268650668079</v>
      </c>
      <c r="D1924" s="404">
        <f t="shared" si="235"/>
        <v>0.31747309216038189</v>
      </c>
      <c r="E1924" s="404">
        <f t="shared" si="236"/>
        <v>0.43001762552537626</v>
      </c>
      <c r="F1924" s="404">
        <f t="shared" si="237"/>
        <v>0.46413846276173282</v>
      </c>
      <c r="G1924" s="404">
        <f t="shared" si="238"/>
        <v>0.37834004877531546</v>
      </c>
      <c r="H1924" s="404">
        <f t="shared" si="239"/>
        <v>0.40200523245421604</v>
      </c>
      <c r="I1924" s="404">
        <f t="shared" si="240"/>
        <v>0.33596977507856363</v>
      </c>
      <c r="J1924"/>
      <c r="K1924"/>
      <c r="L1924"/>
      <c r="M1924"/>
      <c r="N1924"/>
      <c r="O1924"/>
      <c r="P1924"/>
      <c r="Q1924"/>
      <c r="R1924"/>
      <c r="S1924"/>
      <c r="T1924"/>
      <c r="U1924"/>
      <c r="V1924"/>
      <c r="W1924"/>
      <c r="X1924"/>
      <c r="Y1924"/>
      <c r="Z1924"/>
      <c r="AA1924"/>
      <c r="AB1924"/>
      <c r="AC1924"/>
    </row>
    <row r="1925" spans="2:29" x14ac:dyDescent="0.3">
      <c r="B1925" s="256">
        <f t="shared" si="241"/>
        <v>1904</v>
      </c>
      <c r="C1925" s="404">
        <f t="shared" si="234"/>
        <v>0.52182539123377081</v>
      </c>
      <c r="D1925" s="404">
        <f t="shared" si="235"/>
        <v>0.31752873563218392</v>
      </c>
      <c r="E1925" s="404">
        <f t="shared" si="236"/>
        <v>0.43006866642573188</v>
      </c>
      <c r="F1925" s="404">
        <f t="shared" si="237"/>
        <v>0.46422766260721698</v>
      </c>
      <c r="G1925" s="404">
        <f t="shared" si="238"/>
        <v>0.37845860277748328</v>
      </c>
      <c r="H1925" s="404">
        <f t="shared" si="239"/>
        <v>0.40207214710590511</v>
      </c>
      <c r="I1925" s="404">
        <f t="shared" si="240"/>
        <v>0.33606325896639366</v>
      </c>
      <c r="J1925"/>
      <c r="K1925"/>
      <c r="L1925"/>
      <c r="M1925"/>
      <c r="N1925"/>
      <c r="O1925"/>
      <c r="P1925"/>
      <c r="Q1925"/>
      <c r="R1925"/>
      <c r="S1925"/>
      <c r="T1925"/>
      <c r="U1925"/>
      <c r="V1925"/>
      <c r="W1925"/>
      <c r="X1925"/>
      <c r="Y1925"/>
      <c r="Z1925"/>
      <c r="AA1925"/>
      <c r="AB1925"/>
      <c r="AC1925"/>
    </row>
    <row r="1926" spans="2:29" x14ac:dyDescent="0.3">
      <c r="B1926" s="256">
        <f t="shared" si="241"/>
        <v>1905</v>
      </c>
      <c r="C1926" s="404">
        <f t="shared" si="234"/>
        <v>0.52193802626435504</v>
      </c>
      <c r="D1926" s="404">
        <f t="shared" si="235"/>
        <v>0.3175843401635966</v>
      </c>
      <c r="E1926" s="404">
        <f t="shared" si="236"/>
        <v>0.4301196658387898</v>
      </c>
      <c r="F1926" s="404">
        <f t="shared" si="237"/>
        <v>0.46431680304268053</v>
      </c>
      <c r="G1926" s="404">
        <f t="shared" si="238"/>
        <v>0.37857710651828297</v>
      </c>
      <c r="H1926" s="404">
        <f t="shared" si="239"/>
        <v>0.40213901375080269</v>
      </c>
      <c r="I1926" s="404">
        <f t="shared" si="240"/>
        <v>0.33615669666490205</v>
      </c>
      <c r="J1926"/>
      <c r="K1926"/>
      <c r="L1926"/>
      <c r="M1926"/>
      <c r="N1926"/>
      <c r="O1926"/>
      <c r="P1926"/>
      <c r="Q1926"/>
      <c r="R1926"/>
      <c r="S1926"/>
      <c r="T1926"/>
      <c r="U1926"/>
      <c r="V1926"/>
      <c r="W1926"/>
      <c r="X1926"/>
      <c r="Y1926"/>
      <c r="Z1926"/>
      <c r="AA1926"/>
      <c r="AB1926"/>
      <c r="AC1926"/>
    </row>
    <row r="1927" spans="2:29" x14ac:dyDescent="0.3">
      <c r="B1927" s="256">
        <f t="shared" si="241"/>
        <v>1906</v>
      </c>
      <c r="C1927" s="404">
        <f t="shared" si="234"/>
        <v>0.522050591663064</v>
      </c>
      <c r="D1927" s="404">
        <f t="shared" si="235"/>
        <v>0.31763990579548246</v>
      </c>
      <c r="E1927" s="404">
        <f t="shared" si="236"/>
        <v>0.4301706238151124</v>
      </c>
      <c r="F1927" s="404">
        <f t="shared" si="237"/>
        <v>0.46440588412745726</v>
      </c>
      <c r="G1927" s="404">
        <f t="shared" si="238"/>
        <v>0.37869556002967047</v>
      </c>
      <c r="H1927" s="404">
        <f t="shared" si="239"/>
        <v>0.40220583244055258</v>
      </c>
      <c r="I1927" s="404">
        <f t="shared" si="240"/>
        <v>0.33625008820831276</v>
      </c>
      <c r="J1927"/>
      <c r="K1927"/>
      <c r="L1927"/>
      <c r="M1927"/>
      <c r="N1927"/>
      <c r="O1927"/>
      <c r="P1927"/>
      <c r="Q1927"/>
      <c r="R1927"/>
      <c r="S1927"/>
      <c r="T1927"/>
      <c r="U1927"/>
      <c r="V1927"/>
      <c r="W1927"/>
      <c r="X1927"/>
      <c r="Y1927"/>
      <c r="Z1927"/>
      <c r="AA1927"/>
      <c r="AB1927"/>
      <c r="AC1927"/>
    </row>
    <row r="1928" spans="2:29" x14ac:dyDescent="0.3">
      <c r="B1928" s="256">
        <f t="shared" si="241"/>
        <v>1907</v>
      </c>
      <c r="C1928" s="404">
        <f t="shared" si="234"/>
        <v>0.52216308749444806</v>
      </c>
      <c r="D1928" s="404">
        <f t="shared" si="235"/>
        <v>0.31769543256864691</v>
      </c>
      <c r="E1928" s="404">
        <f t="shared" si="236"/>
        <v>0.43022154040517979</v>
      </c>
      <c r="F1928" s="404">
        <f t="shared" si="237"/>
        <v>0.46449490592080206</v>
      </c>
      <c r="G1928" s="404">
        <f t="shared" si="238"/>
        <v>0.37881396334357453</v>
      </c>
      <c r="H1928" s="404">
        <f t="shared" si="239"/>
        <v>0.40227260322672487</v>
      </c>
      <c r="I1928" s="404">
        <f t="shared" si="240"/>
        <v>0.33634343363081587</v>
      </c>
      <c r="J1928"/>
      <c r="K1928"/>
      <c r="L1928"/>
      <c r="M1928"/>
      <c r="N1928"/>
      <c r="O1928"/>
      <c r="P1928"/>
      <c r="Q1928"/>
      <c r="R1928"/>
      <c r="S1928"/>
      <c r="T1928"/>
      <c r="U1928"/>
      <c r="V1928"/>
      <c r="W1928"/>
      <c r="X1928"/>
      <c r="Y1928"/>
      <c r="Z1928"/>
      <c r="AA1928"/>
      <c r="AB1928"/>
      <c r="AC1928"/>
    </row>
    <row r="1929" spans="2:29" x14ac:dyDescent="0.3">
      <c r="B1929" s="256">
        <f t="shared" si="241"/>
        <v>1908</v>
      </c>
      <c r="C1929" s="404">
        <f t="shared" si="234"/>
        <v>0.52227551382297799</v>
      </c>
      <c r="D1929" s="404">
        <f t="shared" si="235"/>
        <v>0.31775092052383846</v>
      </c>
      <c r="E1929" s="404">
        <f t="shared" si="236"/>
        <v>0.43027241565939028</v>
      </c>
      <c r="F1929" s="404">
        <f t="shared" si="237"/>
        <v>0.46458386848189059</v>
      </c>
      <c r="G1929" s="404">
        <f t="shared" si="238"/>
        <v>0.37893231649189707</v>
      </c>
      <c r="H1929" s="404">
        <f t="shared" si="239"/>
        <v>0.40233932616081536</v>
      </c>
      <c r="I1929" s="404">
        <f t="shared" si="240"/>
        <v>0.33643673296656795</v>
      </c>
      <c r="J1929"/>
      <c r="K1929"/>
      <c r="L1929"/>
      <c r="M1929"/>
      <c r="N1929"/>
      <c r="O1929"/>
      <c r="P1929"/>
      <c r="Q1929"/>
      <c r="R1929"/>
      <c r="S1929"/>
      <c r="T1929"/>
      <c r="U1929"/>
      <c r="V1929"/>
      <c r="W1929"/>
      <c r="X1929"/>
      <c r="Y1929"/>
      <c r="Z1929"/>
      <c r="AA1929"/>
      <c r="AB1929"/>
      <c r="AC1929"/>
    </row>
    <row r="1930" spans="2:29" x14ac:dyDescent="0.3">
      <c r="B1930" s="256">
        <f t="shared" si="241"/>
        <v>1909</v>
      </c>
      <c r="C1930" s="404">
        <f t="shared" si="234"/>
        <v>0.52238787071304515</v>
      </c>
      <c r="D1930" s="404">
        <f t="shared" si="235"/>
        <v>0.31780636970174836</v>
      </c>
      <c r="E1930" s="404">
        <f t="shared" si="236"/>
        <v>0.43032324962806007</v>
      </c>
      <c r="F1930" s="404">
        <f t="shared" si="237"/>
        <v>0.46467277186982031</v>
      </c>
      <c r="G1930" s="404">
        <f t="shared" si="238"/>
        <v>0.37905061950651275</v>
      </c>
      <c r="H1930" s="404">
        <f t="shared" si="239"/>
        <v>0.40240600129424653</v>
      </c>
      <c r="I1930" s="404">
        <f t="shared" si="240"/>
        <v>0.33652998624969149</v>
      </c>
      <c r="J1930"/>
      <c r="K1930"/>
      <c r="L1930"/>
      <c r="M1930"/>
      <c r="N1930"/>
      <c r="O1930"/>
      <c r="P1930"/>
      <c r="Q1930"/>
      <c r="R1930"/>
      <c r="S1930"/>
      <c r="T1930"/>
      <c r="U1930"/>
      <c r="V1930"/>
      <c r="W1930"/>
      <c r="X1930"/>
      <c r="Y1930"/>
      <c r="Z1930"/>
      <c r="AA1930"/>
      <c r="AB1930"/>
      <c r="AC1930"/>
    </row>
    <row r="1931" spans="2:29" x14ac:dyDescent="0.3">
      <c r="B1931" s="256">
        <f t="shared" si="241"/>
        <v>1910</v>
      </c>
      <c r="C1931" s="404">
        <f t="shared" si="234"/>
        <v>0.52250015822896079</v>
      </c>
      <c r="D1931" s="404">
        <f t="shared" si="235"/>
        <v>0.31786178014301131</v>
      </c>
      <c r="E1931" s="404">
        <f t="shared" si="236"/>
        <v>0.43037404236142407</v>
      </c>
      <c r="F1931" s="404">
        <f t="shared" si="237"/>
        <v>0.46476161614360967</v>
      </c>
      <c r="G1931" s="404">
        <f t="shared" si="238"/>
        <v>0.3791688724192695</v>
      </c>
      <c r="H1931" s="404">
        <f t="shared" si="239"/>
        <v>0.40247262867836664</v>
      </c>
      <c r="I1931" s="404">
        <f t="shared" si="240"/>
        <v>0.33662319351427566</v>
      </c>
      <c r="J1931"/>
      <c r="K1931"/>
      <c r="L1931"/>
      <c r="M1931"/>
      <c r="N1931"/>
      <c r="O1931"/>
      <c r="P1931"/>
      <c r="Q1931"/>
      <c r="R1931"/>
      <c r="S1931"/>
      <c r="T1931"/>
      <c r="U1931"/>
      <c r="V1931"/>
      <c r="W1931"/>
      <c r="X1931"/>
      <c r="Y1931"/>
      <c r="Z1931"/>
      <c r="AA1931"/>
      <c r="AB1931"/>
      <c r="AC1931"/>
    </row>
    <row r="1932" spans="2:29" x14ac:dyDescent="0.3">
      <c r="B1932" s="256">
        <f t="shared" si="241"/>
        <v>1911</v>
      </c>
      <c r="C1932" s="404">
        <f t="shared" si="234"/>
        <v>0.52261237643495739</v>
      </c>
      <c r="D1932" s="404">
        <f t="shared" si="235"/>
        <v>0.31791715188820496</v>
      </c>
      <c r="E1932" s="404">
        <f t="shared" si="236"/>
        <v>0.43042479390963556</v>
      </c>
      <c r="F1932" s="404">
        <f t="shared" si="237"/>
        <v>0.46485040136219896</v>
      </c>
      <c r="G1932" s="404">
        <f t="shared" si="238"/>
        <v>0.37928707526198796</v>
      </c>
      <c r="H1932" s="404">
        <f t="shared" si="239"/>
        <v>0.40253920836445112</v>
      </c>
      <c r="I1932" s="404">
        <f t="shared" si="240"/>
        <v>0.33671635479437573</v>
      </c>
      <c r="J1932"/>
      <c r="K1932"/>
      <c r="L1932"/>
      <c r="M1932"/>
      <c r="N1932"/>
      <c r="O1932"/>
      <c r="P1932"/>
      <c r="Q1932"/>
      <c r="R1932"/>
      <c r="S1932"/>
      <c r="T1932"/>
      <c r="U1932"/>
      <c r="V1932"/>
      <c r="W1932"/>
      <c r="X1932"/>
      <c r="Y1932"/>
      <c r="Z1932"/>
      <c r="AA1932"/>
      <c r="AB1932"/>
      <c r="AC1932"/>
    </row>
    <row r="1933" spans="2:29" x14ac:dyDescent="0.3">
      <c r="B1933" s="256">
        <f t="shared" si="241"/>
        <v>1912</v>
      </c>
      <c r="C1933" s="404">
        <f t="shared" si="234"/>
        <v>0.52272452539518777</v>
      </c>
      <c r="D1933" s="404">
        <f t="shared" si="235"/>
        <v>0.31797248497785052</v>
      </c>
      <c r="E1933" s="404">
        <f t="shared" si="236"/>
        <v>0.43047550432276654</v>
      </c>
      <c r="F1933" s="404">
        <f t="shared" si="237"/>
        <v>0.46493912758445</v>
      </c>
      <c r="G1933" s="404">
        <f t="shared" si="238"/>
        <v>0.3794052280664621</v>
      </c>
      <c r="H1933" s="404">
        <f t="shared" si="239"/>
        <v>0.40260574040370123</v>
      </c>
      <c r="I1933" s="404">
        <f t="shared" si="240"/>
        <v>0.33680947012401352</v>
      </c>
      <c r="J1933"/>
      <c r="K1933"/>
      <c r="L1933"/>
      <c r="M1933"/>
      <c r="N1933"/>
      <c r="O1933"/>
      <c r="P1933"/>
      <c r="Q1933"/>
      <c r="R1933"/>
      <c r="S1933"/>
      <c r="T1933"/>
      <c r="U1933"/>
      <c r="V1933"/>
      <c r="W1933"/>
      <c r="X1933"/>
      <c r="Y1933"/>
      <c r="Z1933"/>
      <c r="AA1933"/>
      <c r="AB1933"/>
      <c r="AC1933"/>
    </row>
    <row r="1934" spans="2:29" x14ac:dyDescent="0.3">
      <c r="B1934" s="256">
        <f t="shared" si="241"/>
        <v>1913</v>
      </c>
      <c r="C1934" s="404">
        <f t="shared" si="234"/>
        <v>0.52283660517372565</v>
      </c>
      <c r="D1934" s="404">
        <f t="shared" si="235"/>
        <v>0.31802777945241267</v>
      </c>
      <c r="E1934" s="404">
        <f t="shared" si="236"/>
        <v>0.43052617365080798</v>
      </c>
      <c r="F1934" s="404">
        <f t="shared" si="237"/>
        <v>0.46502779486914636</v>
      </c>
      <c r="G1934" s="404">
        <f t="shared" si="238"/>
        <v>0.37952333086445877</v>
      </c>
      <c r="H1934" s="404">
        <f t="shared" si="239"/>
        <v>0.40267222484724574</v>
      </c>
      <c r="I1934" s="404">
        <f t="shared" si="240"/>
        <v>0.3369025395371773</v>
      </c>
      <c r="J1934"/>
      <c r="K1934"/>
      <c r="L1934"/>
      <c r="M1934"/>
      <c r="N1934"/>
      <c r="O1934"/>
      <c r="P1934"/>
      <c r="Q1934"/>
      <c r="R1934"/>
      <c r="S1934"/>
      <c r="T1934"/>
      <c r="U1934"/>
      <c r="V1934"/>
      <c r="W1934"/>
      <c r="X1934"/>
      <c r="Y1934"/>
      <c r="Z1934"/>
      <c r="AA1934"/>
      <c r="AB1934"/>
      <c r="AC1934"/>
    </row>
    <row r="1935" spans="2:29" x14ac:dyDescent="0.3">
      <c r="B1935" s="256">
        <f t="shared" si="241"/>
        <v>1914</v>
      </c>
      <c r="C1935" s="404">
        <f t="shared" si="234"/>
        <v>0.52294861583456598</v>
      </c>
      <c r="D1935" s="404">
        <f t="shared" si="235"/>
        <v>0.31808303535229943</v>
      </c>
      <c r="E1935" s="404">
        <f t="shared" si="236"/>
        <v>0.4305768019436696</v>
      </c>
      <c r="F1935" s="404">
        <f t="shared" si="237"/>
        <v>0.46511640327499371</v>
      </c>
      <c r="G1935" s="404">
        <f t="shared" si="238"/>
        <v>0.37964138368771816</v>
      </c>
      <c r="H1935" s="404">
        <f t="shared" si="239"/>
        <v>0.40273866174613959</v>
      </c>
      <c r="I1935" s="404">
        <f t="shared" si="240"/>
        <v>0.33699556306782164</v>
      </c>
      <c r="J1935"/>
      <c r="K1935"/>
      <c r="L1935"/>
      <c r="M1935"/>
      <c r="N1935"/>
      <c r="O1935"/>
      <c r="P1935"/>
      <c r="Q1935"/>
      <c r="R1935"/>
      <c r="S1935"/>
      <c r="T1935"/>
      <c r="U1935"/>
      <c r="V1935"/>
      <c r="W1935"/>
      <c r="X1935"/>
      <c r="Y1935"/>
      <c r="Z1935"/>
      <c r="AA1935"/>
      <c r="AB1935"/>
      <c r="AC1935"/>
    </row>
    <row r="1936" spans="2:29" x14ac:dyDescent="0.3">
      <c r="B1936" s="256">
        <f t="shared" si="241"/>
        <v>1915</v>
      </c>
      <c r="C1936" s="404">
        <f t="shared" si="234"/>
        <v>0.5230605574416245</v>
      </c>
      <c r="D1936" s="404">
        <f t="shared" si="235"/>
        <v>0.31813825271786261</v>
      </c>
      <c r="E1936" s="404">
        <f t="shared" si="236"/>
        <v>0.43062738925118055</v>
      </c>
      <c r="F1936" s="404">
        <f t="shared" si="237"/>
        <v>0.46520495286061953</v>
      </c>
      <c r="G1936" s="404">
        <f t="shared" si="238"/>
        <v>0.37975938656795344</v>
      </c>
      <c r="H1936" s="404">
        <f t="shared" si="239"/>
        <v>0.40280505115136539</v>
      </c>
      <c r="I1936" s="404">
        <f t="shared" si="240"/>
        <v>0.33708854074986799</v>
      </c>
      <c r="J1936"/>
      <c r="K1936"/>
      <c r="L1936"/>
      <c r="M1936"/>
      <c r="N1936"/>
      <c r="O1936"/>
      <c r="P1936"/>
      <c r="Q1936"/>
      <c r="R1936"/>
      <c r="S1936"/>
      <c r="T1936"/>
      <c r="U1936"/>
      <c r="V1936"/>
      <c r="W1936"/>
      <c r="X1936"/>
      <c r="Y1936"/>
      <c r="Z1936"/>
      <c r="AA1936"/>
      <c r="AB1936"/>
      <c r="AC1936"/>
    </row>
    <row r="1937" spans="2:29" x14ac:dyDescent="0.3">
      <c r="B1937" s="256">
        <f t="shared" si="241"/>
        <v>1916</v>
      </c>
      <c r="C1937" s="404">
        <f t="shared" si="234"/>
        <v>0.52317243005873826</v>
      </c>
      <c r="D1937" s="404">
        <f t="shared" si="235"/>
        <v>0.31819343158939767</v>
      </c>
      <c r="E1937" s="404">
        <f t="shared" si="236"/>
        <v>0.43067793562308937</v>
      </c>
      <c r="F1937" s="404">
        <f t="shared" si="237"/>
        <v>0.46529344368457387</v>
      </c>
      <c r="G1937" s="404">
        <f t="shared" si="238"/>
        <v>0.37987733953685099</v>
      </c>
      <c r="H1937" s="404">
        <f t="shared" si="239"/>
        <v>0.4028713931138323</v>
      </c>
      <c r="I1937" s="404">
        <f t="shared" si="240"/>
        <v>0.33718147261720399</v>
      </c>
      <c r="J1937"/>
      <c r="K1937"/>
      <c r="L1937"/>
      <c r="M1937"/>
      <c r="N1937"/>
      <c r="O1937"/>
      <c r="P1937"/>
      <c r="Q1937"/>
      <c r="R1937"/>
      <c r="S1937"/>
      <c r="T1937"/>
      <c r="U1937"/>
      <c r="V1937"/>
      <c r="W1937"/>
      <c r="X1937"/>
      <c r="Y1937"/>
      <c r="Z1937"/>
      <c r="AA1937"/>
      <c r="AB1937"/>
      <c r="AC1937"/>
    </row>
    <row r="1938" spans="2:29" x14ac:dyDescent="0.3">
      <c r="B1938" s="256">
        <f t="shared" si="241"/>
        <v>1917</v>
      </c>
      <c r="C1938" s="404">
        <f t="shared" si="234"/>
        <v>0.52328423374966582</v>
      </c>
      <c r="D1938" s="404">
        <f t="shared" si="235"/>
        <v>0.31824857200714407</v>
      </c>
      <c r="E1938" s="404">
        <f t="shared" si="236"/>
        <v>0.43072844110906389</v>
      </c>
      <c r="F1938" s="404">
        <f t="shared" si="237"/>
        <v>0.46538187580532858</v>
      </c>
      <c r="G1938" s="404">
        <f t="shared" si="238"/>
        <v>0.37999524262607037</v>
      </c>
      <c r="H1938" s="404">
        <f t="shared" si="239"/>
        <v>0.40293768768437721</v>
      </c>
      <c r="I1938" s="404">
        <f t="shared" si="240"/>
        <v>0.33727435870368416</v>
      </c>
      <c r="J1938"/>
      <c r="K1938"/>
      <c r="L1938"/>
      <c r="M1938"/>
      <c r="N1938"/>
      <c r="O1938"/>
      <c r="P1938"/>
      <c r="Q1938"/>
      <c r="R1938"/>
      <c r="S1938"/>
      <c r="T1938"/>
      <c r="U1938"/>
      <c r="V1938"/>
      <c r="W1938"/>
      <c r="X1938"/>
      <c r="Y1938"/>
      <c r="Z1938"/>
      <c r="AA1938"/>
      <c r="AB1938"/>
      <c r="AC1938"/>
    </row>
    <row r="1939" spans="2:29" x14ac:dyDescent="0.3">
      <c r="B1939" s="256">
        <f t="shared" si="241"/>
        <v>1918</v>
      </c>
      <c r="C1939" s="404">
        <f t="shared" si="234"/>
        <v>0.5233959685780869</v>
      </c>
      <c r="D1939" s="404">
        <f t="shared" si="235"/>
        <v>0.31830367401128501</v>
      </c>
      <c r="E1939" s="404">
        <f t="shared" si="236"/>
        <v>0.43077890575869199</v>
      </c>
      <c r="F1939" s="404">
        <f t="shared" si="237"/>
        <v>0.46547024928127839</v>
      </c>
      <c r="G1939" s="404">
        <f t="shared" si="238"/>
        <v>0.38011309586724445</v>
      </c>
      <c r="H1939" s="404">
        <f t="shared" si="239"/>
        <v>0.40300393491376391</v>
      </c>
      <c r="I1939" s="404">
        <f t="shared" si="240"/>
        <v>0.33736719904312956</v>
      </c>
      <c r="J1939"/>
      <c r="K1939"/>
      <c r="L1939"/>
      <c r="M1939"/>
      <c r="N1939"/>
      <c r="O1939"/>
      <c r="P1939"/>
      <c r="Q1939"/>
      <c r="R1939"/>
      <c r="S1939"/>
      <c r="T1939"/>
      <c r="U1939"/>
      <c r="V1939"/>
      <c r="W1939"/>
      <c r="X1939"/>
      <c r="Y1939"/>
      <c r="Z1939"/>
      <c r="AA1939"/>
      <c r="AB1939"/>
      <c r="AC1939"/>
    </row>
    <row r="1940" spans="2:29" x14ac:dyDescent="0.3">
      <c r="B1940" s="256">
        <f t="shared" si="241"/>
        <v>1919</v>
      </c>
      <c r="C1940" s="404">
        <f t="shared" si="234"/>
        <v>0.52350763460760297</v>
      </c>
      <c r="D1940" s="404">
        <f t="shared" si="235"/>
        <v>0.31835873764194789</v>
      </c>
      <c r="E1940" s="404">
        <f t="shared" si="236"/>
        <v>0.43082932962148085</v>
      </c>
      <c r="F1940" s="404">
        <f t="shared" si="237"/>
        <v>0.46555856417074043</v>
      </c>
      <c r="G1940" s="404">
        <f t="shared" si="238"/>
        <v>0.38023089929197929</v>
      </c>
      <c r="H1940" s="404">
        <f t="shared" si="239"/>
        <v>0.40307013485268439</v>
      </c>
      <c r="I1940" s="404">
        <f t="shared" si="240"/>
        <v>0.33745999366932788</v>
      </c>
      <c r="J1940"/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X1940"/>
      <c r="Y1940"/>
      <c r="Z1940"/>
      <c r="AA1940"/>
      <c r="AB1940"/>
      <c r="AC1940"/>
    </row>
    <row r="1941" spans="2:29" x14ac:dyDescent="0.3">
      <c r="B1941" s="256">
        <f t="shared" si="241"/>
        <v>1920</v>
      </c>
      <c r="C1941" s="404">
        <f t="shared" si="234"/>
        <v>0.5236192319017372</v>
      </c>
      <c r="D1941" s="404">
        <f t="shared" si="235"/>
        <v>0.31841376293920398</v>
      </c>
      <c r="E1941" s="404">
        <f t="shared" si="236"/>
        <v>0.43087971274685816</v>
      </c>
      <c r="F1941" s="404">
        <f t="shared" si="237"/>
        <v>0.46564682053195455</v>
      </c>
      <c r="G1941" s="404">
        <f t="shared" si="238"/>
        <v>0.38034865293185421</v>
      </c>
      <c r="H1941" s="404">
        <f t="shared" si="239"/>
        <v>0.40313628755175751</v>
      </c>
      <c r="I1941" s="404">
        <f t="shared" si="240"/>
        <v>0.33755274261603374</v>
      </c>
      <c r="J1941"/>
      <c r="K1941"/>
      <c r="L1941"/>
      <c r="M1941"/>
      <c r="N1941"/>
      <c r="O1941"/>
      <c r="P1941"/>
      <c r="Q1941"/>
      <c r="R1941"/>
      <c r="S1941"/>
      <c r="T1941"/>
      <c r="U1941"/>
      <c r="V1941"/>
      <c r="W1941"/>
      <c r="X1941"/>
      <c r="Y1941"/>
      <c r="Z1941"/>
      <c r="AA1941"/>
      <c r="AB1941"/>
      <c r="AC1941"/>
    </row>
    <row r="1942" spans="2:29" x14ac:dyDescent="0.3">
      <c r="B1942" s="256">
        <f t="shared" si="241"/>
        <v>1921</v>
      </c>
      <c r="C1942" s="404">
        <f t="shared" ref="C1942:C2005" si="242">$B1942/($B1942+$C$10+($B1942/$E$10))</f>
        <v>0.52373076052393475</v>
      </c>
      <c r="D1942" s="404">
        <f t="shared" ref="D1942:D2005" si="243">$B1942/($B1942+$C$11+($B1942/$E$11))</f>
        <v>0.31846874994306906</v>
      </c>
      <c r="E1942" s="404">
        <f t="shared" ref="E1942:E2005" si="244">$B1942/($B1942+$C$12+($B1942/$E$12))</f>
        <v>0.43093005518417155</v>
      </c>
      <c r="F1942" s="404">
        <f t="shared" ref="F1942:F2005" si="245">$B1942/($B1942+$C$13+($B1942/$E$13))</f>
        <v>0.46573501842308346</v>
      </c>
      <c r="G1942" s="404">
        <f t="shared" ref="G1942:G2005" si="246">$B1942/($B1942+$C$14+($B1942/$E$14))</f>
        <v>0.38046635681842189</v>
      </c>
      <c r="H1942" s="404">
        <f t="shared" ref="H1942:H2005" si="247">$B1942/($B1942+$C$15+($B1942/$E$15))</f>
        <v>0.40320239306153066</v>
      </c>
      <c r="I1942" s="404">
        <f t="shared" ref="I1942:I2005" si="248">$B1942/($B1942+$C$16+($B1942/$E$16))</f>
        <v>0.33764544591696843</v>
      </c>
      <c r="J1942"/>
      <c r="K1942"/>
      <c r="L1942"/>
      <c r="M1942"/>
      <c r="N1942"/>
      <c r="O1942"/>
      <c r="P1942"/>
      <c r="Q1942"/>
      <c r="R1942"/>
      <c r="S1942"/>
      <c r="T1942"/>
      <c r="U1942"/>
      <c r="V1942"/>
      <c r="W1942"/>
      <c r="X1942"/>
      <c r="Y1942"/>
      <c r="Z1942"/>
      <c r="AA1942"/>
      <c r="AB1942"/>
      <c r="AC1942"/>
    </row>
    <row r="1943" spans="2:29" x14ac:dyDescent="0.3">
      <c r="B1943" s="256">
        <f t="shared" si="241"/>
        <v>1922</v>
      </c>
      <c r="C1943" s="404">
        <f t="shared" si="242"/>
        <v>0.52384222053756224</v>
      </c>
      <c r="D1943" s="404">
        <f t="shared" si="243"/>
        <v>0.31852369869350317</v>
      </c>
      <c r="E1943" s="404">
        <f t="shared" si="244"/>
        <v>0.43098035698268899</v>
      </c>
      <c r="F1943" s="404">
        <f t="shared" si="245"/>
        <v>0.4658231579022129</v>
      </c>
      <c r="G1943" s="404">
        <f t="shared" si="246"/>
        <v>0.38058401098320838</v>
      </c>
      <c r="H1943" s="404">
        <f t="shared" si="247"/>
        <v>0.40326845143247847</v>
      </c>
      <c r="I1943" s="404">
        <f t="shared" si="248"/>
        <v>0.33773810360581991</v>
      </c>
      <c r="J1943"/>
      <c r="K1943"/>
      <c r="L1943"/>
      <c r="M1943"/>
      <c r="N1943"/>
      <c r="O1943"/>
      <c r="P1943"/>
      <c r="Q1943"/>
      <c r="R1943"/>
      <c r="S1943"/>
      <c r="T1943"/>
      <c r="U1943"/>
      <c r="V1943"/>
      <c r="W1943"/>
      <c r="X1943"/>
      <c r="Y1943"/>
      <c r="Z1943"/>
      <c r="AA1943"/>
      <c r="AB1943"/>
      <c r="AC1943"/>
    </row>
    <row r="1944" spans="2:29" x14ac:dyDescent="0.3">
      <c r="B1944" s="256">
        <f t="shared" si="241"/>
        <v>1923</v>
      </c>
      <c r="C1944" s="404">
        <f t="shared" si="242"/>
        <v>0.52395361200590884</v>
      </c>
      <c r="D1944" s="404">
        <f t="shared" si="243"/>
        <v>0.3185786092304107</v>
      </c>
      <c r="E1944" s="404">
        <f t="shared" si="244"/>
        <v>0.4310306181915991</v>
      </c>
      <c r="F1944" s="404">
        <f t="shared" si="245"/>
        <v>0.46591123902735143</v>
      </c>
      <c r="G1944" s="404">
        <f t="shared" si="246"/>
        <v>0.38070161545771303</v>
      </c>
      <c r="H1944" s="404">
        <f t="shared" si="247"/>
        <v>0.40333446271500423</v>
      </c>
      <c r="I1944" s="404">
        <f t="shared" si="248"/>
        <v>0.33783071571624329</v>
      </c>
      <c r="J1944"/>
      <c r="K1944"/>
      <c r="L1944"/>
      <c r="M1944"/>
      <c r="N1944"/>
      <c r="O1944"/>
      <c r="P1944"/>
      <c r="Q1944"/>
      <c r="R1944"/>
      <c r="S1944"/>
      <c r="T1944"/>
      <c r="U1944"/>
      <c r="V1944"/>
      <c r="W1944"/>
      <c r="X1944"/>
      <c r="Y1944"/>
      <c r="Z1944"/>
      <c r="AA1944"/>
      <c r="AB1944"/>
      <c r="AC1944"/>
    </row>
    <row r="1945" spans="2:29" x14ac:dyDescent="0.3">
      <c r="B1945" s="256">
        <f t="shared" si="241"/>
        <v>1924</v>
      </c>
      <c r="C1945" s="404">
        <f t="shared" si="242"/>
        <v>0.52406493499218565</v>
      </c>
      <c r="D1945" s="404">
        <f t="shared" si="243"/>
        <v>0.31863348159364063</v>
      </c>
      <c r="E1945" s="404">
        <f t="shared" si="244"/>
        <v>0.43108083886001075</v>
      </c>
      <c r="F1945" s="404">
        <f t="shared" si="245"/>
        <v>0.46599926185643109</v>
      </c>
      <c r="G1945" s="404">
        <f t="shared" si="246"/>
        <v>0.38081917027340867</v>
      </c>
      <c r="H1945" s="404">
        <f t="shared" si="247"/>
        <v>0.40340042695943878</v>
      </c>
      <c r="I1945" s="404">
        <f t="shared" si="248"/>
        <v>0.3379232822818603</v>
      </c>
      <c r="J1945"/>
      <c r="K1945"/>
      <c r="L1945"/>
      <c r="M1945"/>
      <c r="N1945"/>
      <c r="O1945"/>
      <c r="P1945"/>
      <c r="Q1945"/>
      <c r="R1945"/>
      <c r="S1945"/>
      <c r="T1945"/>
      <c r="U1945"/>
      <c r="V1945"/>
      <c r="W1945"/>
      <c r="X1945"/>
      <c r="Y1945"/>
      <c r="Z1945"/>
      <c r="AA1945"/>
      <c r="AB1945"/>
      <c r="AC1945"/>
    </row>
    <row r="1946" spans="2:29" x14ac:dyDescent="0.3">
      <c r="B1946" s="256">
        <f t="shared" si="241"/>
        <v>1925</v>
      </c>
      <c r="C1946" s="404">
        <f t="shared" si="242"/>
        <v>0.52417618955952616</v>
      </c>
      <c r="D1946" s="404">
        <f t="shared" si="243"/>
        <v>0.31868831582298629</v>
      </c>
      <c r="E1946" s="404">
        <f t="shared" si="244"/>
        <v>0.43113101903695411</v>
      </c>
      <c r="F1946" s="404">
        <f t="shared" si="245"/>
        <v>0.46608722644730716</v>
      </c>
      <c r="G1946" s="404">
        <f t="shared" si="246"/>
        <v>0.38093667546174143</v>
      </c>
      <c r="H1946" s="404">
        <f t="shared" si="247"/>
        <v>0.40346634421604194</v>
      </c>
      <c r="I1946" s="404">
        <f t="shared" si="248"/>
        <v>0.33801580333625986</v>
      </c>
      <c r="J1946"/>
      <c r="K1946"/>
      <c r="L1946"/>
      <c r="M1946"/>
      <c r="N1946"/>
      <c r="O1946"/>
      <c r="P1946"/>
      <c r="Q1946"/>
      <c r="R1946"/>
      <c r="S1946"/>
      <c r="T1946"/>
      <c r="U1946"/>
      <c r="V1946"/>
      <c r="W1946"/>
      <c r="X1946"/>
      <c r="Y1946"/>
      <c r="Z1946"/>
      <c r="AA1946"/>
      <c r="AB1946"/>
      <c r="AC1946"/>
    </row>
    <row r="1947" spans="2:29" x14ac:dyDescent="0.3">
      <c r="B1947" s="256">
        <f t="shared" ref="B1947:B2010" si="249">B1946+1</f>
        <v>1926</v>
      </c>
      <c r="C1947" s="404">
        <f t="shared" si="242"/>
        <v>0.52428737577098616</v>
      </c>
      <c r="D1947" s="404">
        <f t="shared" si="243"/>
        <v>0.31874311195818616</v>
      </c>
      <c r="E1947" s="404">
        <f t="shared" si="244"/>
        <v>0.43118115877137997</v>
      </c>
      <c r="F1947" s="404">
        <f t="shared" si="245"/>
        <v>0.46617513285775841</v>
      </c>
      <c r="G1947" s="404">
        <f t="shared" si="246"/>
        <v>0.38105413105413111</v>
      </c>
      <c r="H1947" s="404">
        <f t="shared" si="247"/>
        <v>0.40353221453500121</v>
      </c>
      <c r="I1947" s="404">
        <f t="shared" si="248"/>
        <v>0.33810827891299772</v>
      </c>
      <c r="J1947"/>
      <c r="K1947"/>
      <c r="L1947"/>
      <c r="M1947"/>
      <c r="N1947"/>
      <c r="O1947"/>
      <c r="P1947"/>
      <c r="Q1947"/>
      <c r="R1947"/>
      <c r="S1947"/>
      <c r="T1947"/>
      <c r="U1947"/>
      <c r="V1947"/>
      <c r="W1947"/>
      <c r="X1947"/>
      <c r="Y1947"/>
      <c r="Z1947"/>
      <c r="AA1947"/>
      <c r="AB1947"/>
      <c r="AC1947"/>
    </row>
    <row r="1948" spans="2:29" x14ac:dyDescent="0.3">
      <c r="B1948" s="256">
        <f t="shared" si="249"/>
        <v>1927</v>
      </c>
      <c r="C1948" s="404">
        <f t="shared" si="242"/>
        <v>0.52439849368954417</v>
      </c>
      <c r="D1948" s="404">
        <f t="shared" si="243"/>
        <v>0.31879787003892324</v>
      </c>
      <c r="E1948" s="404">
        <f t="shared" si="244"/>
        <v>0.4312312581121604</v>
      </c>
      <c r="F1948" s="404">
        <f t="shared" si="245"/>
        <v>0.4662629811454872</v>
      </c>
      <c r="G1948" s="404">
        <f t="shared" si="246"/>
        <v>0.38117153708197071</v>
      </c>
      <c r="H1948" s="404">
        <f t="shared" si="247"/>
        <v>0.4035980379664334</v>
      </c>
      <c r="I1948" s="404">
        <f t="shared" si="248"/>
        <v>0.33820070904559651</v>
      </c>
      <c r="J1948"/>
      <c r="K1948"/>
      <c r="L1948"/>
      <c r="M1948"/>
      <c r="N1948"/>
      <c r="O1948"/>
      <c r="P1948"/>
      <c r="Q1948"/>
      <c r="R1948"/>
      <c r="S1948"/>
      <c r="T1948"/>
      <c r="U1948"/>
      <c r="V1948"/>
      <c r="W1948"/>
      <c r="X1948"/>
      <c r="Y1948"/>
      <c r="Z1948"/>
      <c r="AA1948"/>
      <c r="AB1948"/>
      <c r="AC1948"/>
    </row>
    <row r="1949" spans="2:29" x14ac:dyDescent="0.3">
      <c r="B1949" s="256">
        <f t="shared" si="249"/>
        <v>1928</v>
      </c>
      <c r="C1949" s="404">
        <f t="shared" si="242"/>
        <v>0.5245095433781013</v>
      </c>
      <c r="D1949" s="404">
        <f t="shared" si="243"/>
        <v>0.31885259010482547</v>
      </c>
      <c r="E1949" s="404">
        <f t="shared" si="244"/>
        <v>0.43128131710808881</v>
      </c>
      <c r="F1949" s="404">
        <f t="shared" si="245"/>
        <v>0.46635077136811959</v>
      </c>
      <c r="G1949" s="404">
        <f t="shared" si="246"/>
        <v>0.38128889357662693</v>
      </c>
      <c r="H1949" s="404">
        <f t="shared" si="247"/>
        <v>0.40366381456038319</v>
      </c>
      <c r="I1949" s="404">
        <f t="shared" si="248"/>
        <v>0.33829309376754635</v>
      </c>
      <c r="J1949"/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X1949"/>
      <c r="Y1949"/>
      <c r="Z1949"/>
      <c r="AA1949"/>
      <c r="AB1949"/>
      <c r="AC1949"/>
    </row>
    <row r="1950" spans="2:29" x14ac:dyDescent="0.3">
      <c r="B1950" s="256">
        <f t="shared" si="249"/>
        <v>1929</v>
      </c>
      <c r="C1950" s="404">
        <f t="shared" si="242"/>
        <v>0.5246205248994813</v>
      </c>
      <c r="D1950" s="404">
        <f t="shared" si="243"/>
        <v>0.31890727219546583</v>
      </c>
      <c r="E1950" s="404">
        <f t="shared" si="244"/>
        <v>0.4313313358078798</v>
      </c>
      <c r="F1950" s="404">
        <f t="shared" si="245"/>
        <v>0.46643850358320549</v>
      </c>
      <c r="G1950" s="404">
        <f t="shared" si="246"/>
        <v>0.38140620056944002</v>
      </c>
      <c r="H1950" s="404">
        <f t="shared" si="247"/>
        <v>0.4037295443668249</v>
      </c>
      <c r="I1950" s="404">
        <f t="shared" si="248"/>
        <v>0.33838543311230396</v>
      </c>
      <c r="J1950"/>
      <c r="K1950"/>
      <c r="L1950"/>
      <c r="M1950"/>
      <c r="N1950"/>
      <c r="O1950"/>
      <c r="P1950"/>
      <c r="Q1950"/>
      <c r="R1950"/>
      <c r="S1950"/>
      <c r="T1950"/>
      <c r="U1950"/>
      <c r="V1950"/>
      <c r="W1950"/>
      <c r="X1950"/>
      <c r="Y1950"/>
      <c r="Z1950"/>
      <c r="AA1950"/>
      <c r="AB1950"/>
      <c r="AC1950"/>
    </row>
    <row r="1951" spans="2:29" x14ac:dyDescent="0.3">
      <c r="B1951" s="256">
        <f t="shared" si="249"/>
        <v>1930</v>
      </c>
      <c r="C1951" s="404">
        <f t="shared" si="242"/>
        <v>0.52473143831643099</v>
      </c>
      <c r="D1951" s="404">
        <f t="shared" si="243"/>
        <v>0.31896191635036231</v>
      </c>
      <c r="E1951" s="404">
        <f t="shared" si="244"/>
        <v>0.43138131426016985</v>
      </c>
      <c r="F1951" s="404">
        <f t="shared" si="245"/>
        <v>0.46652617784821898</v>
      </c>
      <c r="G1951" s="404">
        <f t="shared" si="246"/>
        <v>0.38152345809172378</v>
      </c>
      <c r="H1951" s="404">
        <f t="shared" si="247"/>
        <v>0.40379522743566104</v>
      </c>
      <c r="I1951" s="404">
        <f t="shared" si="248"/>
        <v>0.3384777271132936</v>
      </c>
      <c r="J1951"/>
      <c r="K1951"/>
      <c r="L1951"/>
      <c r="M1951"/>
      <c r="N1951"/>
      <c r="O1951"/>
      <c r="P1951"/>
      <c r="Q1951"/>
      <c r="R1951"/>
      <c r="S1951"/>
      <c r="T1951"/>
      <c r="U1951"/>
      <c r="V1951"/>
      <c r="W1951"/>
      <c r="X1951"/>
      <c r="Y1951"/>
      <c r="Z1951"/>
      <c r="AA1951"/>
      <c r="AB1951"/>
      <c r="AC1951"/>
    </row>
    <row r="1952" spans="2:29" x14ac:dyDescent="0.3">
      <c r="B1952" s="256">
        <f t="shared" si="249"/>
        <v>1931</v>
      </c>
      <c r="C1952" s="404">
        <f t="shared" si="242"/>
        <v>0.52484228369162012</v>
      </c>
      <c r="D1952" s="404">
        <f t="shared" si="243"/>
        <v>0.31901652260897823</v>
      </c>
      <c r="E1952" s="404">
        <f t="shared" si="244"/>
        <v>0.43143125251351711</v>
      </c>
      <c r="F1952" s="404">
        <f t="shared" si="245"/>
        <v>0.46661379422055776</v>
      </c>
      <c r="G1952" s="404">
        <f t="shared" si="246"/>
        <v>0.38164066617476544</v>
      </c>
      <c r="H1952" s="404">
        <f t="shared" si="247"/>
        <v>0.40386086381672381</v>
      </c>
      <c r="I1952" s="404">
        <f t="shared" si="248"/>
        <v>0.33856997580390646</v>
      </c>
      <c r="J1952"/>
      <c r="K1952"/>
      <c r="L1952"/>
      <c r="M1952"/>
      <c r="N1952"/>
      <c r="O1952"/>
      <c r="P1952"/>
      <c r="Q1952"/>
      <c r="R1952"/>
      <c r="S1952"/>
      <c r="T1952"/>
      <c r="U1952"/>
      <c r="V1952"/>
      <c r="W1952"/>
      <c r="X1952"/>
      <c r="Y1952"/>
      <c r="Z1952"/>
      <c r="AA1952"/>
      <c r="AB1952"/>
      <c r="AC1952"/>
    </row>
    <row r="1953" spans="2:29" x14ac:dyDescent="0.3">
      <c r="B1953" s="256">
        <f t="shared" si="249"/>
        <v>1932</v>
      </c>
      <c r="C1953" s="404">
        <f t="shared" si="242"/>
        <v>0.52495306108764161</v>
      </c>
      <c r="D1953" s="404">
        <f t="shared" si="243"/>
        <v>0.31907109101072212</v>
      </c>
      <c r="E1953" s="404">
        <f t="shared" si="244"/>
        <v>0.43148115061640163</v>
      </c>
      <c r="F1953" s="404">
        <f t="shared" si="245"/>
        <v>0.46670135275754421</v>
      </c>
      <c r="G1953" s="404">
        <f t="shared" si="246"/>
        <v>0.38175782484982612</v>
      </c>
      <c r="H1953" s="404">
        <f t="shared" si="247"/>
        <v>0.40392645355977397</v>
      </c>
      <c r="I1953" s="404">
        <f t="shared" si="248"/>
        <v>0.33866217921750102</v>
      </c>
      <c r="J1953"/>
      <c r="K1953"/>
      <c r="L1953"/>
      <c r="M1953"/>
      <c r="N1953"/>
      <c r="O1953"/>
      <c r="P1953"/>
      <c r="Q1953"/>
      <c r="R1953"/>
      <c r="S1953"/>
      <c r="T1953"/>
      <c r="U1953"/>
      <c r="V1953"/>
      <c r="W1953"/>
      <c r="X1953"/>
      <c r="Y1953"/>
      <c r="Z1953"/>
      <c r="AA1953"/>
      <c r="AB1953"/>
      <c r="AC1953"/>
    </row>
    <row r="1954" spans="2:29" x14ac:dyDescent="0.3">
      <c r="B1954" s="256">
        <f t="shared" si="249"/>
        <v>1933</v>
      </c>
      <c r="C1954" s="404">
        <f t="shared" si="242"/>
        <v>0.52506377056701159</v>
      </c>
      <c r="D1954" s="404">
        <f t="shared" si="243"/>
        <v>0.31912562159494784</v>
      </c>
      <c r="E1954" s="404">
        <f t="shared" si="244"/>
        <v>0.43153100861722554</v>
      </c>
      <c r="F1954" s="404">
        <f t="shared" si="245"/>
        <v>0.46678885351642491</v>
      </c>
      <c r="G1954" s="404">
        <f t="shared" si="246"/>
        <v>0.38187493414814033</v>
      </c>
      <c r="H1954" s="404">
        <f t="shared" si="247"/>
        <v>0.40399199671450226</v>
      </c>
      <c r="I1954" s="404">
        <f t="shared" si="248"/>
        <v>0.33875433738740318</v>
      </c>
      <c r="J1954"/>
      <c r="K1954"/>
      <c r="L1954"/>
      <c r="M1954"/>
      <c r="N1954"/>
      <c r="O1954"/>
      <c r="P1954"/>
      <c r="Q1954"/>
      <c r="R1954"/>
      <c r="S1954"/>
      <c r="T1954"/>
      <c r="U1954"/>
      <c r="V1954"/>
      <c r="W1954"/>
      <c r="X1954"/>
      <c r="Y1954"/>
      <c r="Z1954"/>
      <c r="AA1954"/>
      <c r="AB1954"/>
      <c r="AC1954"/>
    </row>
    <row r="1955" spans="2:29" x14ac:dyDescent="0.3">
      <c r="B1955" s="256">
        <f t="shared" si="249"/>
        <v>1934</v>
      </c>
      <c r="C1955" s="404">
        <f t="shared" si="242"/>
        <v>0.52517441219216965</v>
      </c>
      <c r="D1955" s="404">
        <f t="shared" si="243"/>
        <v>0.31918011440095467</v>
      </c>
      <c r="E1955" s="404">
        <f t="shared" si="244"/>
        <v>0.43158082656431312</v>
      </c>
      <c r="F1955" s="404">
        <f t="shared" si="245"/>
        <v>0.4668762965543708</v>
      </c>
      <c r="G1955" s="404">
        <f t="shared" si="246"/>
        <v>0.38199199410091644</v>
      </c>
      <c r="H1955" s="404">
        <f t="shared" si="247"/>
        <v>0.40405749333052815</v>
      </c>
      <c r="I1955" s="404">
        <f t="shared" si="248"/>
        <v>0.33884645034690586</v>
      </c>
      <c r="J1955"/>
      <c r="K1955"/>
      <c r="L1955"/>
      <c r="M1955"/>
      <c r="N1955"/>
      <c r="O1955"/>
      <c r="P1955"/>
      <c r="Q1955"/>
      <c r="R1955"/>
      <c r="S1955"/>
      <c r="T1955"/>
      <c r="U1955"/>
      <c r="V1955"/>
      <c r="W1955"/>
      <c r="X1955"/>
      <c r="Y1955"/>
      <c r="Z1955"/>
      <c r="AA1955"/>
      <c r="AB1955"/>
      <c r="AC1955"/>
    </row>
    <row r="1956" spans="2:29" x14ac:dyDescent="0.3">
      <c r="B1956" s="256">
        <f t="shared" si="249"/>
        <v>1935</v>
      </c>
      <c r="C1956" s="404">
        <f t="shared" si="242"/>
        <v>0.52528498602547857</v>
      </c>
      <c r="D1956" s="404">
        <f t="shared" si="243"/>
        <v>0.31923456946798773</v>
      </c>
      <c r="E1956" s="404">
        <f t="shared" si="244"/>
        <v>0.43163060450591123</v>
      </c>
      <c r="F1956" s="404">
        <f t="shared" si="245"/>
        <v>0.46696368192847765</v>
      </c>
      <c r="G1956" s="404">
        <f t="shared" si="246"/>
        <v>0.38210900473933651</v>
      </c>
      <c r="H1956" s="404">
        <f t="shared" si="247"/>
        <v>0.40412294345740141</v>
      </c>
      <c r="I1956" s="404">
        <f t="shared" si="248"/>
        <v>0.33893851812926956</v>
      </c>
      <c r="J1956"/>
      <c r="K1956"/>
      <c r="L1956"/>
      <c r="M1956"/>
      <c r="N1956"/>
      <c r="O1956"/>
      <c r="P1956"/>
      <c r="Q1956"/>
      <c r="R1956"/>
      <c r="S1956"/>
      <c r="T1956"/>
      <c r="U1956"/>
      <c r="V1956"/>
      <c r="W1956"/>
      <c r="X1956"/>
      <c r="Y1956"/>
      <c r="Z1956"/>
      <c r="AA1956"/>
      <c r="AB1956"/>
      <c r="AC1956"/>
    </row>
    <row r="1957" spans="2:29" x14ac:dyDescent="0.3">
      <c r="B1957" s="256">
        <f t="shared" si="249"/>
        <v>1936</v>
      </c>
      <c r="C1957" s="404">
        <f t="shared" si="242"/>
        <v>0.52539549212922532</v>
      </c>
      <c r="D1957" s="404">
        <f t="shared" si="243"/>
        <v>0.31928898683523749</v>
      </c>
      <c r="E1957" s="404">
        <f t="shared" si="244"/>
        <v>0.43168034249018905</v>
      </c>
      <c r="F1957" s="404">
        <f t="shared" si="245"/>
        <v>0.4670510096957658</v>
      </c>
      <c r="G1957" s="404">
        <f t="shared" si="246"/>
        <v>0.38222596609455617</v>
      </c>
      <c r="H1957" s="404">
        <f t="shared" si="247"/>
        <v>0.40418834714460072</v>
      </c>
      <c r="I1957" s="404">
        <f t="shared" si="248"/>
        <v>0.3390305407677221</v>
      </c>
      <c r="J1957"/>
      <c r="K1957"/>
      <c r="L1957"/>
      <c r="M1957"/>
      <c r="N1957"/>
      <c r="O1957"/>
      <c r="P1957"/>
      <c r="Q1957"/>
      <c r="R1957"/>
      <c r="S1957"/>
      <c r="T1957"/>
      <c r="U1957"/>
      <c r="V1957"/>
      <c r="W1957"/>
      <c r="X1957"/>
      <c r="Y1957"/>
      <c r="Z1957"/>
      <c r="AA1957"/>
      <c r="AB1957"/>
      <c r="AC1957"/>
    </row>
    <row r="1958" spans="2:29" x14ac:dyDescent="0.3">
      <c r="B1958" s="256">
        <f t="shared" si="249"/>
        <v>1937</v>
      </c>
      <c r="C1958" s="404">
        <f t="shared" si="242"/>
        <v>0.52550593056561978</v>
      </c>
      <c r="D1958" s="404">
        <f t="shared" si="243"/>
        <v>0.31934336654184037</v>
      </c>
      <c r="E1958" s="404">
        <f t="shared" si="244"/>
        <v>0.43173004056523867</v>
      </c>
      <c r="F1958" s="404">
        <f t="shared" si="245"/>
        <v>0.46713827991318035</v>
      </c>
      <c r="G1958" s="404">
        <f t="shared" si="246"/>
        <v>0.38234287819770502</v>
      </c>
      <c r="H1958" s="404">
        <f t="shared" si="247"/>
        <v>0.4042537044415353</v>
      </c>
      <c r="I1958" s="404">
        <f t="shared" si="248"/>
        <v>0.33912251829545853</v>
      </c>
      <c r="J1958"/>
      <c r="K1958"/>
      <c r="L1958"/>
      <c r="M1958"/>
      <c r="N1958"/>
      <c r="O1958"/>
      <c r="P1958"/>
      <c r="Q1958"/>
      <c r="R1958"/>
      <c r="S1958"/>
      <c r="T1958"/>
      <c r="U1958"/>
      <c r="V1958"/>
      <c r="W1958"/>
      <c r="X1958"/>
      <c r="Y1958"/>
      <c r="Z1958"/>
      <c r="AA1958"/>
      <c r="AB1958"/>
      <c r="AC1958"/>
    </row>
    <row r="1959" spans="2:29" x14ac:dyDescent="0.3">
      <c r="B1959" s="256">
        <f t="shared" si="249"/>
        <v>1938</v>
      </c>
      <c r="C1959" s="404">
        <f t="shared" si="242"/>
        <v>0.52561630139679649</v>
      </c>
      <c r="D1959" s="404">
        <f t="shared" si="243"/>
        <v>0.31939770862687855</v>
      </c>
      <c r="E1959" s="404">
        <f t="shared" si="244"/>
        <v>0.43177969877907496</v>
      </c>
      <c r="F1959" s="404">
        <f t="shared" si="245"/>
        <v>0.4672254926375915</v>
      </c>
      <c r="G1959" s="404">
        <f t="shared" si="246"/>
        <v>0.38245974107988634</v>
      </c>
      <c r="H1959" s="404">
        <f t="shared" si="247"/>
        <v>0.40431901539754372</v>
      </c>
      <c r="I1959" s="404">
        <f t="shared" si="248"/>
        <v>0.33921445074564166</v>
      </c>
      <c r="J1959"/>
      <c r="K1959"/>
      <c r="L1959"/>
      <c r="M1959"/>
      <c r="N1959"/>
      <c r="O1959"/>
      <c r="P1959"/>
      <c r="Q1959"/>
      <c r="R1959"/>
      <c r="S1959"/>
      <c r="T1959"/>
      <c r="U1959"/>
      <c r="V1959"/>
      <c r="W1959"/>
      <c r="X1959"/>
      <c r="Y1959"/>
      <c r="Z1959"/>
      <c r="AA1959"/>
      <c r="AB1959"/>
      <c r="AC1959"/>
    </row>
    <row r="1960" spans="2:29" x14ac:dyDescent="0.3">
      <c r="B1960" s="256">
        <f t="shared" si="249"/>
        <v>1939</v>
      </c>
      <c r="C1960" s="404">
        <f t="shared" si="242"/>
        <v>0.52572660468481325</v>
      </c>
      <c r="D1960" s="404">
        <f t="shared" si="243"/>
        <v>0.31945201312938015</v>
      </c>
      <c r="E1960" s="404">
        <f t="shared" si="244"/>
        <v>0.43182931717963569</v>
      </c>
      <c r="F1960" s="404">
        <f t="shared" si="245"/>
        <v>0.46731264792579458</v>
      </c>
      <c r="G1960" s="404">
        <f t="shared" si="246"/>
        <v>0.38257655477217722</v>
      </c>
      <c r="H1960" s="404">
        <f t="shared" si="247"/>
        <v>0.40438428006189509</v>
      </c>
      <c r="I1960" s="404">
        <f t="shared" si="248"/>
        <v>0.33930633815140165</v>
      </c>
      <c r="J1960"/>
      <c r="K1960"/>
      <c r="L1960"/>
      <c r="M1960"/>
      <c r="N1960"/>
      <c r="O1960"/>
      <c r="P1960"/>
      <c r="Q1960"/>
      <c r="R1960"/>
      <c r="S1960"/>
      <c r="T1960"/>
      <c r="U1960"/>
      <c r="V1960"/>
      <c r="W1960"/>
      <c r="X1960"/>
      <c r="Y1960"/>
      <c r="Z1960"/>
      <c r="AA1960"/>
      <c r="AB1960"/>
      <c r="AC1960"/>
    </row>
    <row r="1961" spans="2:29" x14ac:dyDescent="0.3">
      <c r="B1961" s="256">
        <f t="shared" si="249"/>
        <v>1940</v>
      </c>
      <c r="C1961" s="404">
        <f t="shared" si="242"/>
        <v>0.52583684049165247</v>
      </c>
      <c r="D1961" s="404">
        <f t="shared" si="243"/>
        <v>0.31950628008831938</v>
      </c>
      <c r="E1961" s="404">
        <f t="shared" si="244"/>
        <v>0.43187889581478184</v>
      </c>
      <c r="F1961" s="404">
        <f t="shared" si="245"/>
        <v>0.46739974583450999</v>
      </c>
      <c r="G1961" s="404">
        <f t="shared" si="246"/>
        <v>0.38269331930562867</v>
      </c>
      <c r="H1961" s="404">
        <f t="shared" si="247"/>
        <v>0.40444949848378814</v>
      </c>
      <c r="I1961" s="404">
        <f t="shared" si="248"/>
        <v>0.33939818054583626</v>
      </c>
      <c r="J1961"/>
      <c r="K1961"/>
      <c r="L1961"/>
      <c r="M1961"/>
      <c r="N1961"/>
      <c r="O1961"/>
      <c r="P1961"/>
      <c r="Q1961"/>
      <c r="R1961"/>
      <c r="S1961"/>
      <c r="T1961"/>
      <c r="U1961"/>
      <c r="V1961"/>
      <c r="W1961"/>
      <c r="X1961"/>
      <c r="Y1961"/>
      <c r="Z1961"/>
      <c r="AA1961"/>
      <c r="AB1961"/>
      <c r="AC1961"/>
    </row>
    <row r="1962" spans="2:29" x14ac:dyDescent="0.3">
      <c r="B1962" s="256">
        <f t="shared" si="249"/>
        <v>1941</v>
      </c>
      <c r="C1962" s="404">
        <f t="shared" si="242"/>
        <v>0.52594700887922041</v>
      </c>
      <c r="D1962" s="404">
        <f t="shared" si="243"/>
        <v>0.31956050954261656</v>
      </c>
      <c r="E1962" s="404">
        <f t="shared" si="244"/>
        <v>0.43192843473229781</v>
      </c>
      <c r="F1962" s="404">
        <f t="shared" si="245"/>
        <v>0.46748678642038372</v>
      </c>
      <c r="G1962" s="404">
        <f t="shared" si="246"/>
        <v>0.3828100347112654</v>
      </c>
      <c r="H1962" s="404">
        <f t="shared" si="247"/>
        <v>0.40451467071235259</v>
      </c>
      <c r="I1962" s="404">
        <f t="shared" si="248"/>
        <v>0.33948997796201075</v>
      </c>
      <c r="J1962"/>
      <c r="K1962"/>
      <c r="L1962"/>
      <c r="M1962"/>
      <c r="N1962"/>
      <c r="O1962"/>
      <c r="P1962"/>
      <c r="Q1962"/>
      <c r="R1962"/>
      <c r="S1962"/>
      <c r="T1962"/>
      <c r="U1962"/>
      <c r="V1962"/>
      <c r="W1962"/>
      <c r="X1962"/>
      <c r="Y1962"/>
      <c r="Z1962"/>
      <c r="AA1962"/>
      <c r="AB1962"/>
      <c r="AC1962"/>
    </row>
    <row r="1963" spans="2:29" x14ac:dyDescent="0.3">
      <c r="B1963" s="256">
        <f t="shared" si="249"/>
        <v>1942</v>
      </c>
      <c r="C1963" s="404">
        <f t="shared" si="242"/>
        <v>0.52605710990934784</v>
      </c>
      <c r="D1963" s="404">
        <f t="shared" si="243"/>
        <v>0.31961470153113819</v>
      </c>
      <c r="E1963" s="404">
        <f t="shared" si="244"/>
        <v>0.43197793397989143</v>
      </c>
      <c r="F1963" s="404">
        <f t="shared" si="245"/>
        <v>0.46757376973998688</v>
      </c>
      <c r="G1963" s="404">
        <f t="shared" si="246"/>
        <v>0.38292670102008625</v>
      </c>
      <c r="H1963" s="404">
        <f t="shared" si="247"/>
        <v>0.40457979679664802</v>
      </c>
      <c r="I1963" s="404">
        <f t="shared" si="248"/>
        <v>0.33958173043295797</v>
      </c>
      <c r="J1963"/>
      <c r="K1963"/>
      <c r="L1963"/>
      <c r="M1963"/>
      <c r="N1963"/>
      <c r="O1963"/>
      <c r="P1963"/>
      <c r="Q1963"/>
      <c r="R1963"/>
      <c r="S1963"/>
      <c r="T1963"/>
      <c r="U1963"/>
      <c r="V1963"/>
      <c r="W1963"/>
      <c r="X1963"/>
      <c r="Y1963"/>
      <c r="Z1963"/>
      <c r="AA1963"/>
      <c r="AB1963"/>
      <c r="AC1963"/>
    </row>
    <row r="1964" spans="2:29" x14ac:dyDescent="0.3">
      <c r="B1964" s="256">
        <f t="shared" si="249"/>
        <v>1943</v>
      </c>
      <c r="C1964" s="404">
        <f t="shared" si="242"/>
        <v>0.52616714364378958</v>
      </c>
      <c r="D1964" s="404">
        <f t="shared" si="243"/>
        <v>0.31966885609269718</v>
      </c>
      <c r="E1964" s="404">
        <f t="shared" si="244"/>
        <v>0.43202739360519415</v>
      </c>
      <c r="F1964" s="404">
        <f t="shared" si="245"/>
        <v>0.46766069584981645</v>
      </c>
      <c r="G1964" s="404">
        <f t="shared" si="246"/>
        <v>0.38304331826306381</v>
      </c>
      <c r="H1964" s="404">
        <f t="shared" si="247"/>
        <v>0.40464487678566485</v>
      </c>
      <c r="I1964" s="404">
        <f t="shared" si="248"/>
        <v>0.33967343799167865</v>
      </c>
      <c r="J1964"/>
      <c r="K1964"/>
      <c r="L1964"/>
      <c r="M1964"/>
      <c r="N1964"/>
      <c r="O1964"/>
      <c r="P1964"/>
      <c r="Q1964"/>
      <c r="R1964"/>
      <c r="S1964"/>
      <c r="T1964"/>
      <c r="U1964"/>
      <c r="V1964"/>
      <c r="W1964"/>
      <c r="X1964"/>
      <c r="Y1964"/>
      <c r="Z1964"/>
      <c r="AA1964"/>
      <c r="AB1964"/>
      <c r="AC1964"/>
    </row>
    <row r="1965" spans="2:29" x14ac:dyDescent="0.3">
      <c r="B1965" s="256">
        <f t="shared" si="249"/>
        <v>1944</v>
      </c>
      <c r="C1965" s="404">
        <f t="shared" si="242"/>
        <v>0.52627711014422562</v>
      </c>
      <c r="D1965" s="404">
        <f t="shared" si="243"/>
        <v>0.31972297326605265</v>
      </c>
      <c r="E1965" s="404">
        <f t="shared" si="244"/>
        <v>0.43207681365576106</v>
      </c>
      <c r="F1965" s="404">
        <f t="shared" si="245"/>
        <v>0.46774756480629504</v>
      </c>
      <c r="G1965" s="404">
        <f t="shared" si="246"/>
        <v>0.38315988647114474</v>
      </c>
      <c r="H1965" s="404">
        <f t="shared" si="247"/>
        <v>0.40470991072832407</v>
      </c>
      <c r="I1965" s="404">
        <f t="shared" si="248"/>
        <v>0.33976510067114091</v>
      </c>
      <c r="J1965"/>
      <c r="K1965"/>
      <c r="L1965"/>
      <c r="M1965"/>
      <c r="N1965"/>
      <c r="O1965"/>
      <c r="P1965"/>
      <c r="Q1965"/>
      <c r="R1965"/>
      <c r="S1965"/>
      <c r="T1965"/>
      <c r="U1965"/>
      <c r="V1965"/>
      <c r="W1965"/>
      <c r="X1965"/>
      <c r="Y1965"/>
      <c r="Z1965"/>
      <c r="AA1965"/>
      <c r="AB1965"/>
      <c r="AC1965"/>
    </row>
    <row r="1966" spans="2:29" x14ac:dyDescent="0.3">
      <c r="B1966" s="256">
        <f t="shared" si="249"/>
        <v>1945</v>
      </c>
      <c r="C1966" s="404">
        <f t="shared" si="242"/>
        <v>0.5263870094722598</v>
      </c>
      <c r="D1966" s="404">
        <f t="shared" si="243"/>
        <v>0.31977705308991045</v>
      </c>
      <c r="E1966" s="404">
        <f t="shared" si="244"/>
        <v>0.43212619417907133</v>
      </c>
      <c r="F1966" s="404">
        <f t="shared" si="245"/>
        <v>0.46783437666577093</v>
      </c>
      <c r="G1966" s="404">
        <f t="shared" si="246"/>
        <v>0.38327640567524957</v>
      </c>
      <c r="H1966" s="404">
        <f t="shared" si="247"/>
        <v>0.40477489867347755</v>
      </c>
      <c r="I1966" s="404">
        <f t="shared" si="248"/>
        <v>0.33985671850428095</v>
      </c>
      <c r="J1966"/>
      <c r="K1966"/>
      <c r="L1966"/>
      <c r="M1966"/>
      <c r="N1966"/>
      <c r="O1966"/>
      <c r="P1966"/>
      <c r="Q1966"/>
      <c r="R1966"/>
      <c r="S1966"/>
      <c r="T1966"/>
      <c r="U1966"/>
      <c r="V1966"/>
      <c r="W1966"/>
      <c r="X1966"/>
      <c r="Y1966"/>
      <c r="Z1966"/>
      <c r="AA1966"/>
      <c r="AB1966"/>
      <c r="AC1966"/>
    </row>
    <row r="1967" spans="2:29" x14ac:dyDescent="0.3">
      <c r="B1967" s="256">
        <f t="shared" si="249"/>
        <v>1946</v>
      </c>
      <c r="C1967" s="404">
        <f t="shared" si="242"/>
        <v>0.52649684168942146</v>
      </c>
      <c r="D1967" s="404">
        <f t="shared" si="243"/>
        <v>0.31983109560292294</v>
      </c>
      <c r="E1967" s="404">
        <f t="shared" si="244"/>
        <v>0.43217553522252816</v>
      </c>
      <c r="F1967" s="404">
        <f t="shared" si="245"/>
        <v>0.46792113148451853</v>
      </c>
      <c r="G1967" s="404">
        <f t="shared" si="246"/>
        <v>0.38339287590627297</v>
      </c>
      <c r="H1967" s="404">
        <f t="shared" si="247"/>
        <v>0.40483984066990791</v>
      </c>
      <c r="I1967" s="404">
        <f t="shared" si="248"/>
        <v>0.33994829152400252</v>
      </c>
      <c r="J1967"/>
      <c r="K1967"/>
      <c r="L1967"/>
      <c r="M1967"/>
      <c r="N1967"/>
      <c r="O1967"/>
      <c r="P1967"/>
      <c r="Q1967"/>
      <c r="R1967"/>
      <c r="S1967"/>
      <c r="T1967"/>
      <c r="U1967"/>
      <c r="V1967"/>
      <c r="W1967"/>
      <c r="X1967"/>
      <c r="Y1967"/>
      <c r="Z1967"/>
      <c r="AA1967"/>
      <c r="AB1967"/>
      <c r="AC1967"/>
    </row>
    <row r="1968" spans="2:29" x14ac:dyDescent="0.3">
      <c r="B1968" s="256">
        <f t="shared" si="249"/>
        <v>1947</v>
      </c>
      <c r="C1968" s="404">
        <f t="shared" si="242"/>
        <v>0.52660660685716432</v>
      </c>
      <c r="D1968" s="404">
        <f t="shared" si="243"/>
        <v>0.3198851008436891</v>
      </c>
      <c r="E1968" s="404">
        <f t="shared" si="244"/>
        <v>0.43222483683345908</v>
      </c>
      <c r="F1968" s="404">
        <f t="shared" si="245"/>
        <v>0.4680078293187383</v>
      </c>
      <c r="G1968" s="404">
        <f t="shared" si="246"/>
        <v>0.38350929719508348</v>
      </c>
      <c r="H1968" s="404">
        <f t="shared" si="247"/>
        <v>0.4049047367663291</v>
      </c>
      <c r="I1968" s="404">
        <f t="shared" si="248"/>
        <v>0.34003981976317721</v>
      </c>
      <c r="J1968"/>
      <c r="K1968"/>
      <c r="L1968"/>
      <c r="M1968"/>
      <c r="N1968"/>
      <c r="O1968"/>
      <c r="P1968"/>
      <c r="Q1968"/>
      <c r="R1968"/>
      <c r="S1968"/>
      <c r="T1968"/>
      <c r="U1968"/>
      <c r="V1968"/>
      <c r="W1968"/>
      <c r="X1968"/>
      <c r="Y1968"/>
      <c r="Z1968"/>
      <c r="AA1968"/>
      <c r="AB1968"/>
      <c r="AC1968"/>
    </row>
    <row r="1969" spans="2:29" x14ac:dyDescent="0.3">
      <c r="B1969" s="256">
        <f t="shared" si="249"/>
        <v>1948</v>
      </c>
      <c r="C1969" s="404">
        <f t="shared" si="242"/>
        <v>0.52671630503686728</v>
      </c>
      <c r="D1969" s="404">
        <f t="shared" si="243"/>
        <v>0.31993906885075479</v>
      </c>
      <c r="E1969" s="404">
        <f t="shared" si="244"/>
        <v>0.43227409905911596</v>
      </c>
      <c r="F1969" s="404">
        <f t="shared" si="245"/>
        <v>0.46809447022455691</v>
      </c>
      <c r="G1969" s="404">
        <f t="shared" si="246"/>
        <v>0.38362566957252386</v>
      </c>
      <c r="H1969" s="404">
        <f t="shared" si="247"/>
        <v>0.40496958701138597</v>
      </c>
      <c r="I1969" s="404">
        <f t="shared" si="248"/>
        <v>0.34013130325464452</v>
      </c>
      <c r="J1969"/>
      <c r="K1969"/>
      <c r="L1969"/>
      <c r="M1969"/>
      <c r="N1969"/>
      <c r="O1969"/>
      <c r="P1969"/>
      <c r="Q1969"/>
      <c r="R1969"/>
      <c r="S1969"/>
      <c r="T1969"/>
      <c r="U1969"/>
      <c r="V1969"/>
      <c r="W1969"/>
      <c r="X1969"/>
      <c r="Y1969"/>
      <c r="Z1969"/>
      <c r="AA1969"/>
      <c r="AB1969"/>
      <c r="AC1969"/>
    </row>
    <row r="1970" spans="2:29" x14ac:dyDescent="0.3">
      <c r="B1970" s="256">
        <f t="shared" si="249"/>
        <v>1949</v>
      </c>
      <c r="C1970" s="404">
        <f t="shared" si="242"/>
        <v>0.52682593628983454</v>
      </c>
      <c r="D1970" s="404">
        <f t="shared" si="243"/>
        <v>0.31999299966261263</v>
      </c>
      <c r="E1970" s="404">
        <f t="shared" si="244"/>
        <v>0.43232332194667494</v>
      </c>
      <c r="F1970" s="404">
        <f t="shared" si="245"/>
        <v>0.4681810542580272</v>
      </c>
      <c r="G1970" s="404">
        <f t="shared" si="246"/>
        <v>0.38374199306941087</v>
      </c>
      <c r="H1970" s="404">
        <f t="shared" si="247"/>
        <v>0.40503439145365472</v>
      </c>
      <c r="I1970" s="404">
        <f t="shared" si="248"/>
        <v>0.34022274203121178</v>
      </c>
      <c r="J1970"/>
      <c r="K1970"/>
      <c r="L1970"/>
      <c r="M1970"/>
      <c r="N1970"/>
      <c r="O1970"/>
      <c r="P1970"/>
      <c r="Q1970"/>
      <c r="R1970"/>
      <c r="S1970"/>
      <c r="T1970"/>
      <c r="U1970"/>
      <c r="V1970"/>
      <c r="W1970"/>
      <c r="X1970"/>
      <c r="Y1970"/>
      <c r="Z1970"/>
      <c r="AA1970"/>
      <c r="AB1970"/>
      <c r="AC1970"/>
    </row>
    <row r="1971" spans="2:29" x14ac:dyDescent="0.3">
      <c r="B1971" s="256">
        <f t="shared" si="249"/>
        <v>1950</v>
      </c>
      <c r="C1971" s="404">
        <f t="shared" si="242"/>
        <v>0.526935500677295</v>
      </c>
      <c r="D1971" s="404">
        <f t="shared" si="243"/>
        <v>0.3200468933177022</v>
      </c>
      <c r="E1971" s="404">
        <f t="shared" si="244"/>
        <v>0.43237250554323725</v>
      </c>
      <c r="F1971" s="404">
        <f t="shared" si="245"/>
        <v>0.46826758147512859</v>
      </c>
      <c r="G1971" s="404">
        <f t="shared" si="246"/>
        <v>0.38385826771653542</v>
      </c>
      <c r="H1971" s="404">
        <f t="shared" si="247"/>
        <v>0.40509915014164305</v>
      </c>
      <c r="I1971" s="404">
        <f t="shared" si="248"/>
        <v>0.34031413612565448</v>
      </c>
      <c r="J1971"/>
      <c r="K1971"/>
      <c r="L1971"/>
      <c r="M1971"/>
      <c r="N1971"/>
      <c r="O1971"/>
      <c r="P1971"/>
      <c r="Q1971"/>
      <c r="R1971"/>
      <c r="S1971"/>
      <c r="T1971"/>
      <c r="U1971"/>
      <c r="V1971"/>
      <c r="W1971"/>
      <c r="X1971"/>
      <c r="Y1971"/>
      <c r="Z1971"/>
      <c r="AA1971"/>
      <c r="AB1971"/>
      <c r="AC1971"/>
    </row>
    <row r="1972" spans="2:29" x14ac:dyDescent="0.3">
      <c r="B1972" s="256">
        <f t="shared" si="249"/>
        <v>1951</v>
      </c>
      <c r="C1972" s="404">
        <f t="shared" si="242"/>
        <v>0.52704499826040341</v>
      </c>
      <c r="D1972" s="404">
        <f t="shared" si="243"/>
        <v>0.32010074985441034</v>
      </c>
      <c r="E1972" s="404">
        <f t="shared" si="244"/>
        <v>0.43242164989582871</v>
      </c>
      <c r="F1972" s="404">
        <f t="shared" si="245"/>
        <v>0.46835405193176716</v>
      </c>
      <c r="G1972" s="404">
        <f t="shared" si="246"/>
        <v>0.38397449354466257</v>
      </c>
      <c r="H1972" s="404">
        <f t="shared" si="247"/>
        <v>0.4051638631237901</v>
      </c>
      <c r="I1972" s="404">
        <f t="shared" si="248"/>
        <v>0.3404054855707157</v>
      </c>
      <c r="J1972"/>
      <c r="K1972"/>
      <c r="L1972"/>
      <c r="M1972"/>
      <c r="N1972"/>
      <c r="O1972"/>
      <c r="P1972"/>
      <c r="Q1972"/>
      <c r="R1972"/>
      <c r="S1972"/>
      <c r="T1972"/>
      <c r="U1972"/>
      <c r="V1972"/>
      <c r="W1972"/>
      <c r="X1972"/>
      <c r="Y1972"/>
      <c r="Z1972"/>
      <c r="AA1972"/>
      <c r="AB1972"/>
      <c r="AC1972"/>
    </row>
    <row r="1973" spans="2:29" x14ac:dyDescent="0.3">
      <c r="B1973" s="256">
        <f t="shared" si="249"/>
        <v>1952</v>
      </c>
      <c r="C1973" s="404">
        <f t="shared" si="242"/>
        <v>0.52715442910023969</v>
      </c>
      <c r="D1973" s="404">
        <f t="shared" si="243"/>
        <v>0.32015456931107072</v>
      </c>
      <c r="E1973" s="404">
        <f t="shared" si="244"/>
        <v>0.4324707550514002</v>
      </c>
      <c r="F1973" s="404">
        <f t="shared" si="245"/>
        <v>0.46844046568377529</v>
      </c>
      <c r="G1973" s="404">
        <f t="shared" si="246"/>
        <v>0.38409067058453145</v>
      </c>
      <c r="H1973" s="404">
        <f t="shared" si="247"/>
        <v>0.40522853044846668</v>
      </c>
      <c r="I1973" s="404">
        <f t="shared" si="248"/>
        <v>0.34049679039910691</v>
      </c>
      <c r="J1973"/>
      <c r="K1973"/>
      <c r="L1973"/>
      <c r="M1973"/>
      <c r="N1973"/>
      <c r="O1973"/>
      <c r="P1973"/>
      <c r="Q1973"/>
      <c r="R1973"/>
      <c r="S1973"/>
      <c r="T1973"/>
      <c r="U1973"/>
      <c r="V1973"/>
      <c r="W1973"/>
      <c r="X1973"/>
      <c r="Y1973"/>
      <c r="Z1973"/>
      <c r="AA1973"/>
      <c r="AB1973"/>
      <c r="AC1973"/>
    </row>
    <row r="1974" spans="2:29" x14ac:dyDescent="0.3">
      <c r="B1974" s="256">
        <f t="shared" si="249"/>
        <v>1953</v>
      </c>
      <c r="C1974" s="404">
        <f t="shared" si="242"/>
        <v>0.52726379325780937</v>
      </c>
      <c r="D1974" s="404">
        <f t="shared" si="243"/>
        <v>0.32020835172596451</v>
      </c>
      <c r="E1974" s="404">
        <f t="shared" si="244"/>
        <v>0.43251982105682779</v>
      </c>
      <c r="F1974" s="404">
        <f t="shared" si="245"/>
        <v>0.46852682278691249</v>
      </c>
      <c r="G1974" s="404">
        <f t="shared" si="246"/>
        <v>0.38420679886685555</v>
      </c>
      <c r="H1974" s="404">
        <f t="shared" si="247"/>
        <v>0.40529315216397538</v>
      </c>
      <c r="I1974" s="404">
        <f t="shared" si="248"/>
        <v>0.34058805064350739</v>
      </c>
      <c r="J1974"/>
      <c r="K1974"/>
      <c r="L1974"/>
      <c r="M1974"/>
      <c r="N1974"/>
      <c r="O1974"/>
      <c r="P1974"/>
      <c r="Q1974"/>
      <c r="R1974"/>
      <c r="S1974"/>
      <c r="T1974"/>
      <c r="U1974"/>
      <c r="V1974"/>
      <c r="W1974"/>
      <c r="X1974"/>
      <c r="Y1974"/>
      <c r="Z1974"/>
      <c r="AA1974"/>
      <c r="AB1974"/>
      <c r="AC1974"/>
    </row>
    <row r="1975" spans="2:29" x14ac:dyDescent="0.3">
      <c r="B1975" s="256">
        <f t="shared" si="249"/>
        <v>1954</v>
      </c>
      <c r="C1975" s="404">
        <f t="shared" si="242"/>
        <v>0.52737309079404371</v>
      </c>
      <c r="D1975" s="404">
        <f t="shared" si="243"/>
        <v>0.32026209713732001</v>
      </c>
      <c r="E1975" s="404">
        <f t="shared" si="244"/>
        <v>0.43256884795891259</v>
      </c>
      <c r="F1975" s="404">
        <f t="shared" si="245"/>
        <v>0.46861312329686511</v>
      </c>
      <c r="G1975" s="404">
        <f t="shared" si="246"/>
        <v>0.38432287842232249</v>
      </c>
      <c r="H1975" s="404">
        <f t="shared" si="247"/>
        <v>0.40535772831855066</v>
      </c>
      <c r="I1975" s="404">
        <f t="shared" si="248"/>
        <v>0.34067926633656459</v>
      </c>
      <c r="J1975"/>
      <c r="K1975"/>
      <c r="L1975"/>
      <c r="M1975"/>
      <c r="N1975"/>
      <c r="O1975"/>
      <c r="P1975"/>
      <c r="Q1975"/>
      <c r="R1975"/>
      <c r="S1975"/>
      <c r="T1975"/>
      <c r="U1975"/>
      <c r="V1975"/>
      <c r="W1975"/>
      <c r="X1975"/>
      <c r="Y1975"/>
      <c r="Z1975"/>
      <c r="AA1975"/>
      <c r="AB1975"/>
      <c r="AC1975"/>
    </row>
    <row r="1976" spans="2:29" x14ac:dyDescent="0.3">
      <c r="B1976" s="256">
        <f t="shared" si="249"/>
        <v>1955</v>
      </c>
      <c r="C1976" s="404">
        <f t="shared" si="242"/>
        <v>0.52748232176979981</v>
      </c>
      <c r="D1976" s="404">
        <f t="shared" si="243"/>
        <v>0.32031580558331307</v>
      </c>
      <c r="E1976" s="404">
        <f t="shared" si="244"/>
        <v>0.43261783580438151</v>
      </c>
      <c r="F1976" s="404">
        <f t="shared" si="245"/>
        <v>0.46869936726924644</v>
      </c>
      <c r="G1976" s="404">
        <f t="shared" si="246"/>
        <v>0.38443890928159413</v>
      </c>
      <c r="H1976" s="404">
        <f t="shared" si="247"/>
        <v>0.40542225896035905</v>
      </c>
      <c r="I1976" s="404">
        <f t="shared" si="248"/>
        <v>0.3407704375108942</v>
      </c>
      <c r="J1976"/>
      <c r="K1976"/>
      <c r="L1976"/>
      <c r="M1976"/>
      <c r="N1976"/>
      <c r="O1976"/>
      <c r="P1976"/>
      <c r="Q1976"/>
      <c r="R1976"/>
      <c r="S1976"/>
      <c r="T1976"/>
      <c r="U1976"/>
      <c r="V1976"/>
      <c r="W1976"/>
      <c r="X1976"/>
      <c r="Y1976"/>
      <c r="Z1976"/>
      <c r="AA1976"/>
      <c r="AB1976"/>
      <c r="AC1976"/>
    </row>
    <row r="1977" spans="2:29" x14ac:dyDescent="0.3">
      <c r="B1977" s="256">
        <f t="shared" si="249"/>
        <v>1956</v>
      </c>
      <c r="C1977" s="404">
        <f t="shared" si="242"/>
        <v>0.52759148624586039</v>
      </c>
      <c r="D1977" s="404">
        <f t="shared" si="243"/>
        <v>0.32036947710206698</v>
      </c>
      <c r="E1977" s="404">
        <f t="shared" si="244"/>
        <v>0.43266678463988673</v>
      </c>
      <c r="F1977" s="404">
        <f t="shared" si="245"/>
        <v>0.4687855547595971</v>
      </c>
      <c r="G1977" s="404">
        <f t="shared" si="246"/>
        <v>0.38455489147530675</v>
      </c>
      <c r="H1977" s="404">
        <f t="shared" si="247"/>
        <v>0.40548674413749913</v>
      </c>
      <c r="I1977" s="404">
        <f t="shared" si="248"/>
        <v>0.34086156419907992</v>
      </c>
      <c r="J1977"/>
      <c r="K1977"/>
      <c r="L1977"/>
      <c r="M1977"/>
      <c r="N1977"/>
      <c r="O1977"/>
      <c r="P1977"/>
      <c r="Q1977"/>
      <c r="R1977"/>
      <c r="S1977"/>
      <c r="T1977"/>
      <c r="U1977"/>
      <c r="V1977"/>
      <c r="W1977"/>
      <c r="X1977"/>
      <c r="Y1977"/>
      <c r="Z1977"/>
      <c r="AA1977"/>
      <c r="AB1977"/>
      <c r="AC1977"/>
    </row>
    <row r="1978" spans="2:29" x14ac:dyDescent="0.3">
      <c r="B1978" s="256">
        <f t="shared" si="249"/>
        <v>1957</v>
      </c>
      <c r="C1978" s="404">
        <f t="shared" si="242"/>
        <v>0.52770058428293465</v>
      </c>
      <c r="D1978" s="404">
        <f t="shared" si="243"/>
        <v>0.32042311173165261</v>
      </c>
      <c r="E1978" s="404">
        <f t="shared" si="244"/>
        <v>0.43271569451200631</v>
      </c>
      <c r="F1978" s="404">
        <f t="shared" si="245"/>
        <v>0.4688716858233849</v>
      </c>
      <c r="G1978" s="404">
        <f t="shared" si="246"/>
        <v>0.38467082503407068</v>
      </c>
      <c r="H1978" s="404">
        <f t="shared" si="247"/>
        <v>0.40555118389800171</v>
      </c>
      <c r="I1978" s="404">
        <f t="shared" si="248"/>
        <v>0.34095264643367362</v>
      </c>
      <c r="J1978"/>
      <c r="K1978"/>
      <c r="L1978"/>
      <c r="M1978"/>
      <c r="N1978"/>
      <c r="O1978"/>
      <c r="P1978"/>
      <c r="Q1978"/>
      <c r="R1978"/>
      <c r="S1978"/>
      <c r="T1978"/>
      <c r="U1978"/>
      <c r="V1978"/>
      <c r="W1978"/>
      <c r="X1978"/>
      <c r="Y1978"/>
      <c r="Z1978"/>
      <c r="AA1978"/>
      <c r="AB1978"/>
      <c r="AC1978"/>
    </row>
    <row r="1979" spans="2:29" x14ac:dyDescent="0.3">
      <c r="B1979" s="256">
        <f t="shared" si="249"/>
        <v>1958</v>
      </c>
      <c r="C1979" s="404">
        <f t="shared" si="242"/>
        <v>0.52780961594165743</v>
      </c>
      <c r="D1979" s="404">
        <f t="shared" si="243"/>
        <v>0.32047670951008855</v>
      </c>
      <c r="E1979" s="404">
        <f t="shared" si="244"/>
        <v>0.43276456546724429</v>
      </c>
      <c r="F1979" s="404">
        <f t="shared" si="245"/>
        <v>0.46895776051600491</v>
      </c>
      <c r="G1979" s="404">
        <f t="shared" si="246"/>
        <v>0.38478670998847075</v>
      </c>
      <c r="H1979" s="404">
        <f t="shared" si="247"/>
        <v>0.40561557828983008</v>
      </c>
      <c r="I1979" s="404">
        <f t="shared" si="248"/>
        <v>0.34104368424719572</v>
      </c>
      <c r="J1979"/>
      <c r="K1979"/>
      <c r="L1979"/>
      <c r="M1979"/>
      <c r="N1979"/>
      <c r="O1979"/>
      <c r="P1979"/>
      <c r="Q1979"/>
      <c r="R1979"/>
      <c r="S1979"/>
      <c r="T1979"/>
      <c r="U1979"/>
      <c r="V1979"/>
      <c r="W1979"/>
      <c r="X1979"/>
      <c r="Y1979"/>
      <c r="Z1979"/>
      <c r="AA1979"/>
      <c r="AB1979"/>
      <c r="AC1979"/>
    </row>
    <row r="1980" spans="2:29" x14ac:dyDescent="0.3">
      <c r="B1980" s="256">
        <f t="shared" si="249"/>
        <v>1959</v>
      </c>
      <c r="C1980" s="404">
        <f t="shared" si="242"/>
        <v>0.52791858128259006</v>
      </c>
      <c r="D1980" s="404">
        <f t="shared" si="243"/>
        <v>0.32053027047534111</v>
      </c>
      <c r="E1980" s="404">
        <f t="shared" si="244"/>
        <v>0.43281339755203041</v>
      </c>
      <c r="F1980" s="404">
        <f t="shared" si="245"/>
        <v>0.46904377889278004</v>
      </c>
      <c r="G1980" s="404">
        <f t="shared" si="246"/>
        <v>0.38490254636906629</v>
      </c>
      <c r="H1980" s="404">
        <f t="shared" si="247"/>
        <v>0.40567992736087999</v>
      </c>
      <c r="I1980" s="404">
        <f t="shared" si="248"/>
        <v>0.34113467767213457</v>
      </c>
      <c r="J1980"/>
      <c r="K1980"/>
      <c r="L1980"/>
      <c r="M1980"/>
      <c r="N1980"/>
      <c r="O1980"/>
      <c r="P1980"/>
      <c r="Q1980"/>
      <c r="R1980"/>
      <c r="S1980"/>
      <c r="T1980"/>
      <c r="U1980"/>
      <c r="V1980"/>
      <c r="W1980"/>
      <c r="X1980"/>
      <c r="Y1980"/>
      <c r="Z1980"/>
      <c r="AA1980"/>
      <c r="AB1980"/>
      <c r="AC1980"/>
    </row>
    <row r="1981" spans="2:29" x14ac:dyDescent="0.3">
      <c r="B1981" s="256">
        <f t="shared" si="249"/>
        <v>1960</v>
      </c>
      <c r="C1981" s="404">
        <f t="shared" si="242"/>
        <v>0.52802748036622016</v>
      </c>
      <c r="D1981" s="404">
        <f t="shared" si="243"/>
        <v>0.32058379466532461</v>
      </c>
      <c r="E1981" s="404">
        <f t="shared" si="244"/>
        <v>0.43286219081272087</v>
      </c>
      <c r="F1981" s="404">
        <f t="shared" si="245"/>
        <v>0.46912974100896038</v>
      </c>
      <c r="G1981" s="404">
        <f t="shared" si="246"/>
        <v>0.38501833420639076</v>
      </c>
      <c r="H1981" s="404">
        <f t="shared" si="247"/>
        <v>0.40574423115897967</v>
      </c>
      <c r="I1981" s="404">
        <f t="shared" si="248"/>
        <v>0.34122562674094709</v>
      </c>
      <c r="J1981"/>
      <c r="K1981"/>
      <c r="L1981"/>
      <c r="M1981"/>
      <c r="N1981"/>
      <c r="O1981"/>
      <c r="P1981"/>
      <c r="Q1981"/>
      <c r="R1981"/>
      <c r="S1981"/>
      <c r="T1981"/>
      <c r="U1981"/>
      <c r="V1981"/>
      <c r="W1981"/>
      <c r="X1981"/>
      <c r="Y1981"/>
      <c r="Z1981"/>
      <c r="AA1981"/>
      <c r="AB1981"/>
      <c r="AC1981"/>
    </row>
    <row r="1982" spans="2:29" x14ac:dyDescent="0.3">
      <c r="B1982" s="256">
        <f t="shared" si="249"/>
        <v>1961</v>
      </c>
      <c r="C1982" s="404">
        <f t="shared" si="242"/>
        <v>0.52813631325296206</v>
      </c>
      <c r="D1982" s="404">
        <f t="shared" si="243"/>
        <v>0.32063728211790116</v>
      </c>
      <c r="E1982" s="404">
        <f t="shared" si="244"/>
        <v>0.43291094529559804</v>
      </c>
      <c r="F1982" s="404">
        <f t="shared" si="245"/>
        <v>0.46921564691972412</v>
      </c>
      <c r="G1982" s="404">
        <f t="shared" si="246"/>
        <v>0.38513407353095214</v>
      </c>
      <c r="H1982" s="404">
        <f t="shared" si="247"/>
        <v>0.40580848973189021</v>
      </c>
      <c r="I1982" s="404">
        <f t="shared" si="248"/>
        <v>0.34131653148605845</v>
      </c>
      <c r="J1982"/>
      <c r="K1982"/>
      <c r="L1982"/>
      <c r="M1982"/>
      <c r="N1982"/>
      <c r="O1982"/>
      <c r="P1982"/>
      <c r="Q1982"/>
      <c r="R1982"/>
      <c r="S1982"/>
      <c r="T1982"/>
      <c r="U1982"/>
      <c r="V1982"/>
      <c r="W1982"/>
      <c r="X1982"/>
      <c r="Y1982"/>
      <c r="Z1982"/>
      <c r="AA1982"/>
      <c r="AB1982"/>
      <c r="AC1982"/>
    </row>
    <row r="1983" spans="2:29" x14ac:dyDescent="0.3">
      <c r="B1983" s="256">
        <f t="shared" si="249"/>
        <v>1962</v>
      </c>
      <c r="C1983" s="404">
        <f t="shared" si="242"/>
        <v>0.52824508000315606</v>
      </c>
      <c r="D1983" s="404">
        <f t="shared" si="243"/>
        <v>0.32069073287088096</v>
      </c>
      <c r="E1983" s="404">
        <f t="shared" si="244"/>
        <v>0.43295966104687084</v>
      </c>
      <c r="F1983" s="404">
        <f t="shared" si="245"/>
        <v>0.46930149668017723</v>
      </c>
      <c r="G1983" s="404">
        <f t="shared" si="246"/>
        <v>0.38524976437323277</v>
      </c>
      <c r="H1983" s="404">
        <f t="shared" si="247"/>
        <v>0.40587270312730556</v>
      </c>
      <c r="I1983" s="404">
        <f t="shared" si="248"/>
        <v>0.34140739193986219</v>
      </c>
      <c r="J1983"/>
      <c r="K1983"/>
      <c r="L1983"/>
      <c r="M1983"/>
      <c r="N1983"/>
      <c r="O1983"/>
      <c r="P1983"/>
      <c r="Q1983"/>
      <c r="R1983"/>
      <c r="S1983"/>
      <c r="T1983"/>
      <c r="U1983"/>
      <c r="V1983"/>
      <c r="W1983"/>
      <c r="X1983"/>
      <c r="Y1983"/>
      <c r="Z1983"/>
      <c r="AA1983"/>
      <c r="AB1983"/>
      <c r="AC1983"/>
    </row>
    <row r="1984" spans="2:29" x14ac:dyDescent="0.3">
      <c r="B1984" s="256">
        <f t="shared" si="249"/>
        <v>1963</v>
      </c>
      <c r="C1984" s="404">
        <f t="shared" si="242"/>
        <v>0.52835378067706995</v>
      </c>
      <c r="D1984" s="404">
        <f t="shared" si="243"/>
        <v>0.32074414696202236</v>
      </c>
      <c r="E1984" s="404">
        <f t="shared" si="244"/>
        <v>0.43300833811267486</v>
      </c>
      <c r="F1984" s="404">
        <f t="shared" si="245"/>
        <v>0.4693872903453537</v>
      </c>
      <c r="G1984" s="404">
        <f t="shared" si="246"/>
        <v>0.38536540676368963</v>
      </c>
      <c r="H1984" s="404">
        <f t="shared" si="247"/>
        <v>0.40593687139285245</v>
      </c>
      <c r="I1984" s="404">
        <f t="shared" si="248"/>
        <v>0.34149820813472043</v>
      </c>
      <c r="J1984"/>
      <c r="K1984"/>
      <c r="L1984"/>
      <c r="M1984"/>
      <c r="N1984"/>
      <c r="O1984"/>
      <c r="P1984"/>
      <c r="Q1984"/>
      <c r="R1984"/>
      <c r="S1984"/>
      <c r="T1984"/>
      <c r="U1984"/>
      <c r="V1984"/>
      <c r="W1984"/>
      <c r="X1984"/>
      <c r="Y1984"/>
      <c r="Z1984"/>
      <c r="AA1984"/>
      <c r="AB1984"/>
      <c r="AC1984"/>
    </row>
    <row r="1985" spans="2:29" x14ac:dyDescent="0.3">
      <c r="B1985" s="256">
        <f t="shared" si="249"/>
        <v>1964</v>
      </c>
      <c r="C1985" s="404">
        <f t="shared" si="242"/>
        <v>0.52846241533489757</v>
      </c>
      <c r="D1985" s="404">
        <f t="shared" si="243"/>
        <v>0.32079752442903198</v>
      </c>
      <c r="E1985" s="404">
        <f t="shared" si="244"/>
        <v>0.43305697653907216</v>
      </c>
      <c r="F1985" s="404">
        <f t="shared" si="245"/>
        <v>0.46947302797021551</v>
      </c>
      <c r="G1985" s="404">
        <f t="shared" si="246"/>
        <v>0.3854810007327541</v>
      </c>
      <c r="H1985" s="404">
        <f t="shared" si="247"/>
        <v>0.40600099457609085</v>
      </c>
      <c r="I1985" s="404">
        <f t="shared" si="248"/>
        <v>0.34158898010296368</v>
      </c>
      <c r="J1985"/>
      <c r="K1985"/>
      <c r="L1985"/>
      <c r="M1985"/>
      <c r="N1985"/>
      <c r="O1985"/>
      <c r="P1985"/>
      <c r="Q1985"/>
      <c r="R1985"/>
      <c r="S1985"/>
      <c r="T1985"/>
      <c r="U1985"/>
      <c r="V1985"/>
      <c r="W1985"/>
      <c r="X1985"/>
      <c r="Y1985"/>
      <c r="Z1985"/>
      <c r="AA1985"/>
      <c r="AB1985"/>
      <c r="AC1985"/>
    </row>
    <row r="1986" spans="2:29" x14ac:dyDescent="0.3">
      <c r="B1986" s="256">
        <f t="shared" si="249"/>
        <v>1965</v>
      </c>
      <c r="C1986" s="404">
        <f t="shared" si="242"/>
        <v>0.52857098403676006</v>
      </c>
      <c r="D1986" s="404">
        <f t="shared" si="243"/>
        <v>0.32085086530956458</v>
      </c>
      <c r="E1986" s="404">
        <f t="shared" si="244"/>
        <v>0.43310557637205199</v>
      </c>
      <c r="F1986" s="404">
        <f t="shared" si="245"/>
        <v>0.46955870960965301</v>
      </c>
      <c r="G1986" s="404">
        <f t="shared" si="246"/>
        <v>0.38559654631083201</v>
      </c>
      <c r="H1986" s="404">
        <f t="shared" si="247"/>
        <v>0.40606507272451386</v>
      </c>
      <c r="I1986" s="404">
        <f t="shared" si="248"/>
        <v>0.34167970787689095</v>
      </c>
      <c r="J1986"/>
      <c r="K1986"/>
      <c r="L1986"/>
      <c r="M1986"/>
      <c r="N1986"/>
      <c r="O1986"/>
      <c r="P1986"/>
      <c r="Q1986"/>
      <c r="R1986"/>
      <c r="S1986"/>
      <c r="T1986"/>
      <c r="U1986"/>
      <c r="V1986"/>
      <c r="W1986"/>
      <c r="X1986"/>
      <c r="Y1986"/>
      <c r="Z1986"/>
      <c r="AA1986"/>
      <c r="AB1986"/>
      <c r="AC1986"/>
    </row>
    <row r="1987" spans="2:29" x14ac:dyDescent="0.3">
      <c r="B1987" s="256">
        <f t="shared" si="249"/>
        <v>1966</v>
      </c>
      <c r="C1987" s="404">
        <f t="shared" si="242"/>
        <v>0.5286794868427056</v>
      </c>
      <c r="D1987" s="404">
        <f t="shared" si="243"/>
        <v>0.32090416964122359</v>
      </c>
      <c r="E1987" s="404">
        <f t="shared" si="244"/>
        <v>0.43315413765753058</v>
      </c>
      <c r="F1987" s="404">
        <f t="shared" si="245"/>
        <v>0.46964433531848471</v>
      </c>
      <c r="G1987" s="404">
        <f t="shared" si="246"/>
        <v>0.38571204352830385</v>
      </c>
      <c r="H1987" s="404">
        <f t="shared" si="247"/>
        <v>0.40612910588554801</v>
      </c>
      <c r="I1987" s="404">
        <f t="shared" si="248"/>
        <v>0.34177039148876992</v>
      </c>
      <c r="J1987"/>
      <c r="K1987"/>
      <c r="L1987"/>
      <c r="M1987"/>
      <c r="N1987"/>
      <c r="O1987"/>
      <c r="P1987"/>
      <c r="Q1987"/>
      <c r="R1987"/>
      <c r="S1987"/>
      <c r="T1987"/>
      <c r="U1987"/>
      <c r="V1987"/>
      <c r="W1987"/>
      <c r="X1987"/>
      <c r="Y1987"/>
      <c r="Z1987"/>
      <c r="AA1987"/>
      <c r="AB1987"/>
      <c r="AC1987"/>
    </row>
    <row r="1988" spans="2:29" x14ac:dyDescent="0.3">
      <c r="B1988" s="256">
        <f t="shared" si="249"/>
        <v>1967</v>
      </c>
      <c r="C1988" s="404">
        <f t="shared" si="242"/>
        <v>0.52878792381270934</v>
      </c>
      <c r="D1988" s="404">
        <f t="shared" si="243"/>
        <v>0.32095743746156069</v>
      </c>
      <c r="E1988" s="404">
        <f t="shared" si="244"/>
        <v>0.43320266044135131</v>
      </c>
      <c r="F1988" s="404">
        <f t="shared" si="245"/>
        <v>0.46972990515145763</v>
      </c>
      <c r="G1988" s="404">
        <f t="shared" si="246"/>
        <v>0.38582749241552466</v>
      </c>
      <c r="H1988" s="404">
        <f t="shared" si="247"/>
        <v>0.40619309410655308</v>
      </c>
      <c r="I1988" s="404">
        <f t="shared" si="248"/>
        <v>0.34186103097083664</v>
      </c>
      <c r="J1988"/>
      <c r="K1988"/>
      <c r="L1988"/>
      <c r="M1988"/>
      <c r="N1988"/>
      <c r="O1988"/>
      <c r="P1988"/>
      <c r="Q1988"/>
      <c r="R1988"/>
      <c r="S1988"/>
      <c r="T1988"/>
      <c r="U1988"/>
      <c r="V1988"/>
      <c r="W1988"/>
      <c r="X1988"/>
      <c r="Y1988"/>
      <c r="Z1988"/>
      <c r="AA1988"/>
      <c r="AB1988"/>
      <c r="AC1988"/>
    </row>
    <row r="1989" spans="2:29" x14ac:dyDescent="0.3">
      <c r="B1989" s="256">
        <f t="shared" si="249"/>
        <v>1968</v>
      </c>
      <c r="C1989" s="404">
        <f t="shared" si="242"/>
        <v>0.52889629500667379</v>
      </c>
      <c r="D1989" s="404">
        <f t="shared" si="243"/>
        <v>0.32101066880807616</v>
      </c>
      <c r="E1989" s="404">
        <f t="shared" si="244"/>
        <v>0.433251144769285</v>
      </c>
      <c r="F1989" s="404">
        <f t="shared" si="245"/>
        <v>0.46981541916324754</v>
      </c>
      <c r="G1989" s="404">
        <f t="shared" si="246"/>
        <v>0.38594289300282397</v>
      </c>
      <c r="H1989" s="404">
        <f t="shared" si="247"/>
        <v>0.4062570374348225</v>
      </c>
      <c r="I1989" s="404">
        <f t="shared" si="248"/>
        <v>0.34195162635529608</v>
      </c>
      <c r="J1989"/>
      <c r="K1989"/>
      <c r="L1989"/>
      <c r="M1989"/>
      <c r="N1989"/>
      <c r="O1989"/>
      <c r="P1989"/>
      <c r="Q1989"/>
      <c r="R1989"/>
      <c r="S1989"/>
      <c r="T1989"/>
      <c r="U1989"/>
      <c r="V1989"/>
      <c r="W1989"/>
      <c r="X1989"/>
      <c r="Y1989"/>
      <c r="Z1989"/>
      <c r="AA1989"/>
      <c r="AB1989"/>
      <c r="AC1989"/>
    </row>
    <row r="1990" spans="2:29" x14ac:dyDescent="0.3">
      <c r="B1990" s="256">
        <f t="shared" si="249"/>
        <v>1969</v>
      </c>
      <c r="C1990" s="404">
        <f t="shared" si="242"/>
        <v>0.52900460048442866</v>
      </c>
      <c r="D1990" s="404">
        <f t="shared" si="243"/>
        <v>0.3210638637182191</v>
      </c>
      <c r="E1990" s="404">
        <f t="shared" si="244"/>
        <v>0.43329959068702961</v>
      </c>
      <c r="F1990" s="404">
        <f t="shared" si="245"/>
        <v>0.46990087740845865</v>
      </c>
      <c r="G1990" s="404">
        <f t="shared" si="246"/>
        <v>0.38605824532050614</v>
      </c>
      <c r="H1990" s="404">
        <f t="shared" si="247"/>
        <v>0.40632093591758334</v>
      </c>
      <c r="I1990" s="404">
        <f t="shared" si="248"/>
        <v>0.3420421776743216</v>
      </c>
      <c r="J1990"/>
      <c r="K1990"/>
      <c r="L1990"/>
      <c r="M1990"/>
      <c r="N1990"/>
      <c r="O1990"/>
      <c r="P1990"/>
      <c r="Q1990"/>
      <c r="R1990"/>
      <c r="S1990"/>
      <c r="T1990"/>
      <c r="U1990"/>
      <c r="V1990"/>
      <c r="W1990"/>
      <c r="X1990"/>
      <c r="Y1990"/>
      <c r="Z1990"/>
      <c r="AA1990"/>
      <c r="AB1990"/>
      <c r="AC1990"/>
    </row>
    <row r="1991" spans="2:29" x14ac:dyDescent="0.3">
      <c r="B1991" s="256">
        <f t="shared" si="249"/>
        <v>1970</v>
      </c>
      <c r="C1991" s="404">
        <f t="shared" si="242"/>
        <v>0.52911284030573147</v>
      </c>
      <c r="D1991" s="404">
        <f t="shared" si="243"/>
        <v>0.32111702222938721</v>
      </c>
      <c r="E1991" s="404">
        <f t="shared" si="244"/>
        <v>0.4333479982402112</v>
      </c>
      <c r="F1991" s="404">
        <f t="shared" si="245"/>
        <v>0.46998627994162417</v>
      </c>
      <c r="G1991" s="404">
        <f t="shared" si="246"/>
        <v>0.38617354939885001</v>
      </c>
      <c r="H1991" s="404">
        <f t="shared" si="247"/>
        <v>0.40638478960199648</v>
      </c>
      <c r="I1991" s="404">
        <f t="shared" si="248"/>
        <v>0.34213268496005556</v>
      </c>
      <c r="J1991"/>
      <c r="K1991"/>
      <c r="L1991"/>
      <c r="M1991"/>
      <c r="N1991"/>
      <c r="O1991"/>
      <c r="P1991"/>
      <c r="Q1991"/>
      <c r="R1991"/>
      <c r="S1991"/>
      <c r="T1991"/>
      <c r="U1991"/>
      <c r="V1991"/>
      <c r="W1991"/>
      <c r="X1991"/>
      <c r="Y1991"/>
      <c r="Z1991"/>
      <c r="AA1991"/>
      <c r="AB1991"/>
      <c r="AC1991"/>
    </row>
    <row r="1992" spans="2:29" x14ac:dyDescent="0.3">
      <c r="B1992" s="256">
        <f t="shared" si="249"/>
        <v>1971</v>
      </c>
      <c r="C1992" s="404">
        <f t="shared" si="242"/>
        <v>0.52922101453026671</v>
      </c>
      <c r="D1992" s="404">
        <f t="shared" si="243"/>
        <v>0.3211701443789271</v>
      </c>
      <c r="E1992" s="404">
        <f t="shared" si="244"/>
        <v>0.4333963674743832</v>
      </c>
      <c r="F1992" s="404">
        <f t="shared" si="245"/>
        <v>0.4700716268172061</v>
      </c>
      <c r="G1992" s="404">
        <f t="shared" si="246"/>
        <v>0.38628880526810916</v>
      </c>
      <c r="H1992" s="404">
        <f t="shared" si="247"/>
        <v>0.40644859853515664</v>
      </c>
      <c r="I1992" s="404">
        <f t="shared" si="248"/>
        <v>0.34222314824460881</v>
      </c>
      <c r="J1992"/>
      <c r="K1992"/>
      <c r="L1992"/>
      <c r="M1992"/>
      <c r="N1992"/>
      <c r="O1992"/>
      <c r="P1992"/>
      <c r="Q1992"/>
      <c r="R1992"/>
      <c r="S1992"/>
      <c r="T1992"/>
      <c r="U1992"/>
      <c r="V1992"/>
      <c r="W1992"/>
      <c r="X1992"/>
      <c r="Y1992"/>
      <c r="Z1992"/>
      <c r="AA1992"/>
      <c r="AB1992"/>
      <c r="AC1992"/>
    </row>
    <row r="1993" spans="2:29" x14ac:dyDescent="0.3">
      <c r="B1993" s="256">
        <f t="shared" si="249"/>
        <v>1972</v>
      </c>
      <c r="C1993" s="404">
        <f t="shared" si="242"/>
        <v>0.52932912321764714</v>
      </c>
      <c r="D1993" s="404">
        <f t="shared" si="243"/>
        <v>0.32122323020413424</v>
      </c>
      <c r="E1993" s="404">
        <f t="shared" si="244"/>
        <v>0.4334446984350272</v>
      </c>
      <c r="F1993" s="404">
        <f t="shared" si="245"/>
        <v>0.47015691808959559</v>
      </c>
      <c r="G1993" s="404">
        <f t="shared" si="246"/>
        <v>0.3864040129585119</v>
      </c>
      <c r="H1993" s="404">
        <f t="shared" si="247"/>
        <v>0.40651236276409264</v>
      </c>
      <c r="I1993" s="404">
        <f t="shared" si="248"/>
        <v>0.34231356756006109</v>
      </c>
      <c r="J1993"/>
      <c r="K1993"/>
      <c r="L1993"/>
      <c r="M1993"/>
      <c r="N1993"/>
      <c r="O1993"/>
      <c r="P1993"/>
      <c r="Q1993"/>
      <c r="R1993"/>
      <c r="S1993"/>
      <c r="T1993"/>
      <c r="U1993"/>
      <c r="V1993"/>
      <c r="W1993"/>
      <c r="X1993"/>
      <c r="Y1993"/>
      <c r="Z1993"/>
      <c r="AA1993"/>
      <c r="AB1993"/>
      <c r="AC1993"/>
    </row>
    <row r="1994" spans="2:29" x14ac:dyDescent="0.3">
      <c r="B1994" s="256">
        <f t="shared" si="249"/>
        <v>1973</v>
      </c>
      <c r="C1994" s="404">
        <f t="shared" si="242"/>
        <v>0.52943716642741301</v>
      </c>
      <c r="D1994" s="404">
        <f t="shared" si="243"/>
        <v>0.3212762797422532</v>
      </c>
      <c r="E1994" s="404">
        <f t="shared" si="244"/>
        <v>0.43349299116755285</v>
      </c>
      <c r="F1994" s="404">
        <f t="shared" si="245"/>
        <v>0.47024215381311285</v>
      </c>
      <c r="G1994" s="404">
        <f t="shared" si="246"/>
        <v>0.38651917250026119</v>
      </c>
      <c r="H1994" s="404">
        <f t="shared" si="247"/>
        <v>0.40657608233576725</v>
      </c>
      <c r="I1994" s="404">
        <f t="shared" si="248"/>
        <v>0.34240394293846099</v>
      </c>
      <c r="J1994"/>
      <c r="K1994"/>
      <c r="L1994"/>
      <c r="M1994"/>
      <c r="N1994"/>
      <c r="O1994"/>
      <c r="P1994"/>
      <c r="Q1994"/>
      <c r="R1994"/>
      <c r="S1994"/>
      <c r="T1994"/>
      <c r="U1994"/>
      <c r="V1994"/>
      <c r="W1994"/>
      <c r="X1994"/>
      <c r="Y1994"/>
      <c r="Z1994"/>
      <c r="AA1994"/>
      <c r="AB1994"/>
      <c r="AC1994"/>
    </row>
    <row r="1995" spans="2:29" x14ac:dyDescent="0.3">
      <c r="B1995" s="256">
        <f t="shared" si="249"/>
        <v>1974</v>
      </c>
      <c r="C1995" s="404">
        <f t="shared" si="242"/>
        <v>0.52954514421903254</v>
      </c>
      <c r="D1995" s="404">
        <f t="shared" si="243"/>
        <v>0.32132929303047758</v>
      </c>
      <c r="E1995" s="404">
        <f t="shared" si="244"/>
        <v>0.43354124571729774</v>
      </c>
      <c r="F1995" s="404">
        <f t="shared" si="245"/>
        <v>0.47032733404200727</v>
      </c>
      <c r="G1995" s="404">
        <f t="shared" si="246"/>
        <v>0.38663428392353494</v>
      </c>
      <c r="H1995" s="404">
        <f t="shared" si="247"/>
        <v>0.40663975729707769</v>
      </c>
      <c r="I1995" s="404">
        <f t="shared" si="248"/>
        <v>0.34249427441182589</v>
      </c>
      <c r="J1995"/>
      <c r="K1995"/>
      <c r="L1995"/>
      <c r="M1995"/>
      <c r="N1995"/>
      <c r="O1995"/>
      <c r="P1995"/>
      <c r="Q1995"/>
      <c r="R1995"/>
      <c r="S1995"/>
      <c r="T1995"/>
      <c r="U1995"/>
      <c r="V1995"/>
      <c r="W1995"/>
      <c r="X1995"/>
      <c r="Y1995"/>
      <c r="Z1995"/>
      <c r="AA1995"/>
      <c r="AB1995"/>
      <c r="AC1995"/>
    </row>
    <row r="1996" spans="2:29" x14ac:dyDescent="0.3">
      <c r="B1996" s="256">
        <f t="shared" si="249"/>
        <v>1975</v>
      </c>
      <c r="C1996" s="404">
        <f t="shared" si="242"/>
        <v>0.52965305665190188</v>
      </c>
      <c r="D1996" s="404">
        <f t="shared" si="243"/>
        <v>0.32138227010595022</v>
      </c>
      <c r="E1996" s="404">
        <f t="shared" si="244"/>
        <v>0.43358946212952798</v>
      </c>
      <c r="F1996" s="404">
        <f t="shared" si="245"/>
        <v>0.47041245883045785</v>
      </c>
      <c r="G1996" s="404">
        <f t="shared" si="246"/>
        <v>0.38674934725848564</v>
      </c>
      <c r="H1996" s="404">
        <f t="shared" si="247"/>
        <v>0.40670338769485542</v>
      </c>
      <c r="I1996" s="404">
        <f t="shared" si="248"/>
        <v>0.34258456201214221</v>
      </c>
      <c r="J1996"/>
      <c r="K1996"/>
      <c r="L1996"/>
      <c r="M1996"/>
      <c r="N1996"/>
      <c r="O1996"/>
      <c r="P1996"/>
      <c r="Q1996"/>
      <c r="R1996"/>
      <c r="S1996"/>
      <c r="T1996"/>
      <c r="U1996"/>
      <c r="V1996"/>
      <c r="W1996"/>
      <c r="X1996"/>
      <c r="Y1996"/>
      <c r="Z1996"/>
      <c r="AA1996"/>
      <c r="AB1996"/>
      <c r="AC1996"/>
    </row>
    <row r="1997" spans="2:29" x14ac:dyDescent="0.3">
      <c r="B1997" s="256">
        <f t="shared" si="249"/>
        <v>1976</v>
      </c>
      <c r="C1997" s="404">
        <f t="shared" si="242"/>
        <v>0.52976090378534546</v>
      </c>
      <c r="D1997" s="404">
        <f t="shared" si="243"/>
        <v>0.32143521100576317</v>
      </c>
      <c r="E1997" s="404">
        <f t="shared" si="244"/>
        <v>0.4336376404494382</v>
      </c>
      <c r="F1997" s="404">
        <f t="shared" si="245"/>
        <v>0.4704975282325729</v>
      </c>
      <c r="G1997" s="404">
        <f t="shared" si="246"/>
        <v>0.38686436253524065</v>
      </c>
      <c r="H1997" s="404">
        <f t="shared" si="247"/>
        <v>0.40676697357586644</v>
      </c>
      <c r="I1997" s="404">
        <f t="shared" si="248"/>
        <v>0.34267480577136517</v>
      </c>
      <c r="J1997"/>
      <c r="K1997"/>
      <c r="L1997"/>
      <c r="M1997"/>
      <c r="N1997"/>
      <c r="O1997"/>
      <c r="P1997"/>
      <c r="Q1997"/>
      <c r="R1997"/>
      <c r="S1997"/>
      <c r="T1997"/>
      <c r="U1997"/>
      <c r="V1997"/>
      <c r="W1997"/>
      <c r="X1997"/>
      <c r="Y1997"/>
      <c r="Z1997"/>
      <c r="AA1997"/>
      <c r="AB1997"/>
      <c r="AC1997"/>
    </row>
    <row r="1998" spans="2:29" x14ac:dyDescent="0.3">
      <c r="B1998" s="256">
        <f t="shared" si="249"/>
        <v>1977</v>
      </c>
      <c r="C1998" s="404">
        <f t="shared" si="242"/>
        <v>0.52986868567861578</v>
      </c>
      <c r="D1998" s="404">
        <f t="shared" si="243"/>
        <v>0.3214881157669579</v>
      </c>
      <c r="E1998" s="404">
        <f t="shared" si="244"/>
        <v>0.43368578072215153</v>
      </c>
      <c r="F1998" s="404">
        <f t="shared" si="245"/>
        <v>0.47058254230239049</v>
      </c>
      <c r="G1998" s="404">
        <f t="shared" si="246"/>
        <v>0.38697932978390226</v>
      </c>
      <c r="H1998" s="404">
        <f t="shared" si="247"/>
        <v>0.40683051498681122</v>
      </c>
      <c r="I1998" s="404">
        <f t="shared" si="248"/>
        <v>0.34276500572141888</v>
      </c>
      <c r="J1998"/>
      <c r="K1998"/>
      <c r="L1998"/>
      <c r="M1998"/>
      <c r="N1998"/>
      <c r="O1998"/>
      <c r="P1998"/>
      <c r="Q1998"/>
      <c r="R1998"/>
      <c r="S1998"/>
      <c r="T1998"/>
      <c r="U1998"/>
      <c r="V1998"/>
      <c r="W1998"/>
      <c r="X1998"/>
      <c r="Y1998"/>
      <c r="Z1998"/>
      <c r="AA1998"/>
      <c r="AB1998"/>
      <c r="AC1998"/>
    </row>
    <row r="1999" spans="2:29" x14ac:dyDescent="0.3">
      <c r="B1999" s="256">
        <f t="shared" si="249"/>
        <v>1978</v>
      </c>
      <c r="C1999" s="404">
        <f t="shared" si="242"/>
        <v>0.52997640239089383</v>
      </c>
      <c r="D1999" s="404">
        <f t="shared" si="243"/>
        <v>0.32154098442652529</v>
      </c>
      <c r="E1999" s="404">
        <f t="shared" si="244"/>
        <v>0.43373388299271998</v>
      </c>
      <c r="F1999" s="404">
        <f t="shared" si="245"/>
        <v>0.47066750109387828</v>
      </c>
      <c r="G1999" s="404">
        <f t="shared" si="246"/>
        <v>0.38709424903454753</v>
      </c>
      <c r="H1999" s="404">
        <f t="shared" si="247"/>
        <v>0.40689401197432512</v>
      </c>
      <c r="I1999" s="404">
        <f t="shared" si="248"/>
        <v>0.34285516189419679</v>
      </c>
      <c r="J1999"/>
      <c r="K1999"/>
      <c r="L1999"/>
      <c r="M1999"/>
      <c r="N1999"/>
      <c r="O1999"/>
      <c r="P1999"/>
      <c r="Q1999"/>
      <c r="R1999"/>
      <c r="S1999"/>
      <c r="T1999"/>
      <c r="U1999"/>
      <c r="V1999"/>
      <c r="W1999"/>
      <c r="X1999"/>
      <c r="Y1999"/>
      <c r="Z1999"/>
      <c r="AA1999"/>
      <c r="AB1999"/>
      <c r="AC1999"/>
    </row>
    <row r="2000" spans="2:29" x14ac:dyDescent="0.3">
      <c r="B2000" s="256">
        <f t="shared" si="249"/>
        <v>1979</v>
      </c>
      <c r="C2000" s="404">
        <f t="shared" si="242"/>
        <v>0.53008405398128877</v>
      </c>
      <c r="D2000" s="404">
        <f t="shared" si="243"/>
        <v>0.32159381702140577</v>
      </c>
      <c r="E2000" s="404">
        <f t="shared" si="244"/>
        <v>0.43378194730612424</v>
      </c>
      <c r="F2000" s="404">
        <f t="shared" si="245"/>
        <v>0.47075240466093393</v>
      </c>
      <c r="G2000" s="404">
        <f t="shared" si="246"/>
        <v>0.38720912031722843</v>
      </c>
      <c r="H2000" s="404">
        <f t="shared" si="247"/>
        <v>0.40695746458497806</v>
      </c>
      <c r="I2000" s="404">
        <f t="shared" si="248"/>
        <v>0.34294527432156102</v>
      </c>
      <c r="J2000"/>
      <c r="K2000"/>
      <c r="L2000"/>
      <c r="M2000"/>
      <c r="N2000"/>
      <c r="O2000"/>
      <c r="P2000"/>
      <c r="Q2000"/>
      <c r="R2000"/>
      <c r="S2000"/>
      <c r="T2000"/>
      <c r="U2000"/>
      <c r="V2000"/>
      <c r="W2000"/>
      <c r="X2000"/>
      <c r="Y2000"/>
      <c r="Z2000"/>
      <c r="AA2000"/>
      <c r="AB2000"/>
      <c r="AC2000"/>
    </row>
    <row r="2001" spans="2:29" x14ac:dyDescent="0.3">
      <c r="B2001" s="256">
        <f t="shared" si="249"/>
        <v>1980</v>
      </c>
      <c r="C2001" s="404">
        <f t="shared" si="242"/>
        <v>0.5301916405088386</v>
      </c>
      <c r="D2001" s="404">
        <f t="shared" si="243"/>
        <v>0.32164661358848945</v>
      </c>
      <c r="E2001" s="404">
        <f t="shared" si="244"/>
        <v>0.43382997370727433</v>
      </c>
      <c r="F2001" s="404">
        <f t="shared" si="245"/>
        <v>0.47083725305738477</v>
      </c>
      <c r="G2001" s="404">
        <f t="shared" si="246"/>
        <v>0.38732394366197181</v>
      </c>
      <c r="H2001" s="404">
        <f t="shared" si="247"/>
        <v>0.40702087286527511</v>
      </c>
      <c r="I2001" s="404">
        <f t="shared" si="248"/>
        <v>0.34303534303534305</v>
      </c>
      <c r="J2001"/>
      <c r="K2001"/>
      <c r="L2001"/>
      <c r="M2001"/>
      <c r="N2001"/>
      <c r="O2001"/>
      <c r="P2001"/>
      <c r="Q2001"/>
      <c r="R2001"/>
      <c r="S2001"/>
      <c r="T2001"/>
      <c r="U2001"/>
      <c r="V2001"/>
      <c r="W2001"/>
      <c r="X2001"/>
      <c r="Y2001"/>
      <c r="Z2001"/>
      <c r="AA2001"/>
      <c r="AB2001"/>
      <c r="AC2001"/>
    </row>
    <row r="2002" spans="2:29" x14ac:dyDescent="0.3">
      <c r="B2002" s="256">
        <f t="shared" si="249"/>
        <v>1981</v>
      </c>
      <c r="C2002" s="404">
        <f t="shared" si="242"/>
        <v>0.53029916203250982</v>
      </c>
      <c r="D2002" s="404">
        <f t="shared" si="243"/>
        <v>0.32169937416461597</v>
      </c>
      <c r="E2002" s="404">
        <f t="shared" si="244"/>
        <v>0.43387796224100922</v>
      </c>
      <c r="F2002" s="404">
        <f t="shared" si="245"/>
        <v>0.47092204633698853</v>
      </c>
      <c r="G2002" s="404">
        <f t="shared" si="246"/>
        <v>0.38743871909877958</v>
      </c>
      <c r="H2002" s="404">
        <f t="shared" si="247"/>
        <v>0.40708423686165635</v>
      </c>
      <c r="I2002" s="404">
        <f t="shared" si="248"/>
        <v>0.34312536806734334</v>
      </c>
      <c r="J2002"/>
      <c r="K2002"/>
      <c r="L2002"/>
      <c r="M2002"/>
      <c r="N2002"/>
      <c r="O2002"/>
      <c r="P2002"/>
      <c r="Q2002"/>
      <c r="R2002"/>
      <c r="S2002"/>
      <c r="T2002"/>
      <c r="U2002"/>
      <c r="V2002"/>
      <c r="W2002"/>
      <c r="X2002"/>
      <c r="Y2002"/>
      <c r="Z2002"/>
      <c r="AA2002"/>
      <c r="AB2002"/>
      <c r="AC2002"/>
    </row>
    <row r="2003" spans="2:29" x14ac:dyDescent="0.3">
      <c r="B2003" s="256">
        <f t="shared" si="249"/>
        <v>1982</v>
      </c>
      <c r="C2003" s="404">
        <f t="shared" si="242"/>
        <v>0.53040661861119787</v>
      </c>
      <c r="D2003" s="404">
        <f t="shared" si="243"/>
        <v>0.3217520987865749</v>
      </c>
      <c r="E2003" s="404">
        <f t="shared" si="244"/>
        <v>0.43392591295209737</v>
      </c>
      <c r="F2003" s="404">
        <f t="shared" si="245"/>
        <v>0.47100678455343292</v>
      </c>
      <c r="G2003" s="404">
        <f t="shared" si="246"/>
        <v>0.38755344665762853</v>
      </c>
      <c r="H2003" s="404">
        <f t="shared" si="247"/>
        <v>0.40714755662049684</v>
      </c>
      <c r="I2003" s="404">
        <f t="shared" si="248"/>
        <v>0.34321534944933157</v>
      </c>
      <c r="J2003"/>
      <c r="K2003"/>
      <c r="L2003"/>
      <c r="M2003"/>
      <c r="N2003"/>
      <c r="O2003"/>
      <c r="P2003"/>
      <c r="Q2003"/>
      <c r="R2003"/>
      <c r="S2003"/>
      <c r="T2003"/>
      <c r="U2003"/>
      <c r="V2003"/>
      <c r="W2003"/>
      <c r="X2003"/>
      <c r="Y2003"/>
      <c r="Z2003"/>
      <c r="AA2003"/>
      <c r="AB2003"/>
      <c r="AC2003"/>
    </row>
    <row r="2004" spans="2:29" x14ac:dyDescent="0.3">
      <c r="B2004" s="256">
        <f t="shared" si="249"/>
        <v>1983</v>
      </c>
      <c r="C2004" s="404">
        <f t="shared" si="242"/>
        <v>0.5305140103037268</v>
      </c>
      <c r="D2004" s="404">
        <f t="shared" si="243"/>
        <v>0.32180478749110569</v>
      </c>
      <c r="E2004" s="404">
        <f t="shared" si="244"/>
        <v>0.43397382588523659</v>
      </c>
      <c r="F2004" s="404">
        <f t="shared" si="245"/>
        <v>0.47109146776033606</v>
      </c>
      <c r="G2004" s="404">
        <f t="shared" si="246"/>
        <v>0.38766812636847048</v>
      </c>
      <c r="H2004" s="404">
        <f t="shared" si="247"/>
        <v>0.40721083218810716</v>
      </c>
      <c r="I2004" s="404">
        <f t="shared" si="248"/>
        <v>0.34330528721304665</v>
      </c>
      <c r="J2004"/>
      <c r="K2004"/>
      <c r="L2004"/>
      <c r="M2004"/>
      <c r="N2004"/>
      <c r="O2004"/>
      <c r="P2004"/>
      <c r="Q2004"/>
      <c r="R2004"/>
      <c r="S2004"/>
      <c r="T2004"/>
      <c r="U2004"/>
      <c r="V2004"/>
      <c r="W2004"/>
      <c r="X2004"/>
      <c r="Y2004"/>
      <c r="Z2004"/>
      <c r="AA2004"/>
      <c r="AB2004"/>
      <c r="AC2004"/>
    </row>
    <row r="2005" spans="2:29" x14ac:dyDescent="0.3">
      <c r="B2005" s="256">
        <f t="shared" si="249"/>
        <v>1984</v>
      </c>
      <c r="C2005" s="404">
        <f t="shared" si="242"/>
        <v>0.53062133716884974</v>
      </c>
      <c r="D2005" s="404">
        <f t="shared" si="243"/>
        <v>0.32185744031489771</v>
      </c>
      <c r="E2005" s="404">
        <f t="shared" si="244"/>
        <v>0.43402170108505428</v>
      </c>
      <c r="F2005" s="404">
        <f t="shared" si="245"/>
        <v>0.47117609601124633</v>
      </c>
      <c r="G2005" s="404">
        <f t="shared" si="246"/>
        <v>0.38778275826123215</v>
      </c>
      <c r="H2005" s="404">
        <f t="shared" si="247"/>
        <v>0.40727406361073309</v>
      </c>
      <c r="I2005" s="404">
        <f t="shared" si="248"/>
        <v>0.34339518139019659</v>
      </c>
      <c r="J2005"/>
      <c r="K2005"/>
      <c r="L2005"/>
      <c r="M2005"/>
      <c r="N2005"/>
      <c r="O2005"/>
      <c r="P2005"/>
      <c r="Q2005"/>
      <c r="R2005"/>
      <c r="S2005"/>
      <c r="T2005"/>
      <c r="U2005"/>
      <c r="V2005"/>
      <c r="W2005"/>
      <c r="X2005"/>
      <c r="Y2005"/>
      <c r="Z2005"/>
      <c r="AA2005"/>
      <c r="AB2005"/>
      <c r="AC2005"/>
    </row>
    <row r="2006" spans="2:29" x14ac:dyDescent="0.3">
      <c r="B2006" s="256">
        <f t="shared" si="249"/>
        <v>1985</v>
      </c>
      <c r="C2006" s="404">
        <f t="shared" ref="C2006:C2069" si="250">$B2006/($B2006+$C$10+($B2006/$E$10))</f>
        <v>0.53072859926524918</v>
      </c>
      <c r="D2006" s="404">
        <f t="shared" ref="D2006:D2069" si="251">$B2006/($B2006+$C$11+($B2006/$E$11))</f>
        <v>0.32191005729459043</v>
      </c>
      <c r="E2006" s="404">
        <f t="shared" ref="E2006:E2069" si="252">$B2006/($B2006+$C$12+($B2006/$E$12))</f>
        <v>0.43406953859610758</v>
      </c>
      <c r="F2006" s="404">
        <f t="shared" ref="F2006:F2069" si="253">$B2006/($B2006+$C$13+($B2006/$E$13))</f>
        <v>0.47126066935964273</v>
      </c>
      <c r="G2006" s="404">
        <f t="shared" ref="G2006:G2069" si="254">$B2006/($B2006+$C$14+($B2006/$E$14))</f>
        <v>0.38789734236581558</v>
      </c>
      <c r="H2006" s="404">
        <f t="shared" ref="H2006:H2069" si="255">$B2006/($B2006+$C$15+($B2006/$E$15))</f>
        <v>0.40733725093455597</v>
      </c>
      <c r="I2006" s="404">
        <f t="shared" ref="I2006:I2069" si="256">$B2006/($B2006+$C$16+($B2006/$E$16))</f>
        <v>0.34348503201245889</v>
      </c>
      <c r="J2006"/>
      <c r="K2006"/>
      <c r="L2006"/>
      <c r="M2006"/>
      <c r="N2006"/>
      <c r="O2006"/>
      <c r="P2006"/>
      <c r="Q2006"/>
      <c r="R2006"/>
      <c r="S2006"/>
      <c r="T2006"/>
      <c r="U2006"/>
      <c r="V2006"/>
      <c r="W2006"/>
      <c r="X2006"/>
      <c r="Y2006"/>
      <c r="Z2006"/>
      <c r="AA2006"/>
      <c r="AB2006"/>
      <c r="AC2006"/>
    </row>
    <row r="2007" spans="2:29" x14ac:dyDescent="0.3">
      <c r="B2007" s="256">
        <f t="shared" si="249"/>
        <v>1986</v>
      </c>
      <c r="C2007" s="404">
        <f t="shared" si="250"/>
        <v>0.53083579665153635</v>
      </c>
      <c r="D2007" s="404">
        <f t="shared" si="251"/>
        <v>0.32196263846677337</v>
      </c>
      <c r="E2007" s="404">
        <f t="shared" si="252"/>
        <v>0.43411733846288358</v>
      </c>
      <c r="F2007" s="404">
        <f t="shared" si="253"/>
        <v>0.47134518785893492</v>
      </c>
      <c r="G2007" s="404">
        <f t="shared" si="254"/>
        <v>0.38801187871209758</v>
      </c>
      <c r="H2007" s="404">
        <f t="shared" si="255"/>
        <v>0.40740039420569274</v>
      </c>
      <c r="I2007" s="404">
        <f t="shared" si="256"/>
        <v>0.34357483911148018</v>
      </c>
      <c r="J2007"/>
      <c r="K2007"/>
      <c r="L2007"/>
      <c r="M2007"/>
      <c r="N2007"/>
      <c r="O2007"/>
      <c r="P2007"/>
      <c r="Q2007"/>
      <c r="R2007"/>
      <c r="S2007"/>
      <c r="T2007"/>
      <c r="U2007"/>
      <c r="V2007"/>
      <c r="W2007"/>
      <c r="X2007"/>
      <c r="Y2007"/>
      <c r="Z2007"/>
      <c r="AA2007"/>
      <c r="AB2007"/>
      <c r="AC2007"/>
    </row>
    <row r="2008" spans="2:29" x14ac:dyDescent="0.3">
      <c r="B2008" s="256">
        <f t="shared" si="249"/>
        <v>1987</v>
      </c>
      <c r="C2008" s="404">
        <f t="shared" si="250"/>
        <v>0.53094292938625198</v>
      </c>
      <c r="D2008" s="404">
        <f t="shared" si="251"/>
        <v>0.32201518386798622</v>
      </c>
      <c r="E2008" s="404">
        <f t="shared" si="252"/>
        <v>0.43416510072979936</v>
      </c>
      <c r="F2008" s="404">
        <f t="shared" si="253"/>
        <v>0.47142965156246336</v>
      </c>
      <c r="G2008" s="404">
        <f t="shared" si="254"/>
        <v>0.38812636732993022</v>
      </c>
      <c r="H2008" s="404">
        <f t="shared" si="255"/>
        <v>0.40746349347019606</v>
      </c>
      <c r="I2008" s="404">
        <f t="shared" si="256"/>
        <v>0.34366460271887644</v>
      </c>
      <c r="J2008"/>
      <c r="K2008"/>
      <c r="L2008"/>
      <c r="M2008"/>
      <c r="N2008"/>
      <c r="O2008"/>
      <c r="P2008"/>
      <c r="Q2008"/>
      <c r="R2008"/>
      <c r="S2008"/>
      <c r="T2008"/>
      <c r="U2008"/>
      <c r="V2008"/>
      <c r="W2008"/>
      <c r="X2008"/>
      <c r="Y2008"/>
      <c r="Z2008"/>
      <c r="AA2008"/>
      <c r="AB2008"/>
      <c r="AC2008"/>
    </row>
    <row r="2009" spans="2:29" x14ac:dyDescent="0.3">
      <c r="B2009" s="256">
        <f t="shared" si="249"/>
        <v>1988</v>
      </c>
      <c r="C2009" s="404">
        <f t="shared" si="250"/>
        <v>0.53104999752786641</v>
      </c>
      <c r="D2009" s="404">
        <f t="shared" si="251"/>
        <v>0.32206769353471909</v>
      </c>
      <c r="E2009" s="404">
        <f t="shared" si="252"/>
        <v>0.43421282544120221</v>
      </c>
      <c r="F2009" s="404">
        <f t="shared" si="253"/>
        <v>0.47151406052349909</v>
      </c>
      <c r="G2009" s="404">
        <f t="shared" si="254"/>
        <v>0.3882408082491407</v>
      </c>
      <c r="H2009" s="404">
        <f t="shared" si="255"/>
        <v>0.40752654877405442</v>
      </c>
      <c r="I2009" s="404">
        <f t="shared" si="256"/>
        <v>0.34375432286623325</v>
      </c>
      <c r="J2009"/>
      <c r="K2009"/>
      <c r="L2009"/>
      <c r="M2009"/>
      <c r="N2009"/>
      <c r="O2009"/>
      <c r="P2009"/>
      <c r="Q2009"/>
      <c r="R2009"/>
      <c r="S2009"/>
      <c r="T2009"/>
      <c r="U2009"/>
      <c r="V2009"/>
      <c r="W2009"/>
      <c r="X2009"/>
      <c r="Y2009"/>
      <c r="Z2009"/>
      <c r="AA2009"/>
      <c r="AB2009"/>
      <c r="AC2009"/>
    </row>
    <row r="2010" spans="2:29" x14ac:dyDescent="0.3">
      <c r="B2010" s="256">
        <f t="shared" si="249"/>
        <v>1989</v>
      </c>
      <c r="C2010" s="404">
        <f t="shared" si="250"/>
        <v>0.53115700113477926</v>
      </c>
      <c r="D2010" s="404">
        <f t="shared" si="251"/>
        <v>0.32212016750341249</v>
      </c>
      <c r="E2010" s="404">
        <f t="shared" si="252"/>
        <v>0.43426051264136939</v>
      </c>
      <c r="F2010" s="404">
        <f t="shared" si="253"/>
        <v>0.47159841479524439</v>
      </c>
      <c r="G2010" s="404">
        <f t="shared" si="254"/>
        <v>0.38835520149953134</v>
      </c>
      <c r="H2010" s="404">
        <f t="shared" si="255"/>
        <v>0.40758956016319231</v>
      </c>
      <c r="I2010" s="404">
        <f t="shared" si="256"/>
        <v>0.34384399958510525</v>
      </c>
      <c r="J2010"/>
      <c r="K2010"/>
      <c r="L2010"/>
      <c r="M2010"/>
      <c r="N2010"/>
      <c r="O2010"/>
      <c r="P2010"/>
      <c r="Q2010"/>
      <c r="R2010"/>
      <c r="S2010"/>
      <c r="T2010"/>
      <c r="U2010"/>
      <c r="V2010"/>
      <c r="W2010"/>
      <c r="X2010"/>
      <c r="Y2010"/>
      <c r="Z2010"/>
      <c r="AA2010"/>
      <c r="AB2010"/>
      <c r="AC2010"/>
    </row>
    <row r="2011" spans="2:29" x14ac:dyDescent="0.3">
      <c r="B2011" s="256">
        <f t="shared" ref="B2011:B2074" si="257">B2010+1</f>
        <v>1990</v>
      </c>
      <c r="C2011" s="404">
        <f t="shared" si="250"/>
        <v>0.53126394026531965</v>
      </c>
      <c r="D2011" s="404">
        <f t="shared" si="251"/>
        <v>0.32217260581045742</v>
      </c>
      <c r="E2011" s="404">
        <f t="shared" si="252"/>
        <v>0.43430816237450892</v>
      </c>
      <c r="F2011" s="404">
        <f t="shared" si="253"/>
        <v>0.47168271443083254</v>
      </c>
      <c r="G2011" s="404">
        <f t="shared" si="254"/>
        <v>0.38846954711087972</v>
      </c>
      <c r="H2011" s="404">
        <f t="shared" si="255"/>
        <v>0.40765252768347016</v>
      </c>
      <c r="I2011" s="404">
        <f t="shared" si="256"/>
        <v>0.34393363290701695</v>
      </c>
      <c r="J2011"/>
      <c r="K2011"/>
      <c r="L2011"/>
      <c r="M2011"/>
      <c r="N2011"/>
      <c r="O2011"/>
      <c r="P2011"/>
      <c r="Q2011"/>
      <c r="R2011"/>
      <c r="S2011"/>
      <c r="T2011"/>
      <c r="U2011"/>
      <c r="V2011"/>
      <c r="W2011"/>
      <c r="X2011"/>
      <c r="Y2011"/>
      <c r="Z2011"/>
      <c r="AA2011"/>
      <c r="AB2011"/>
      <c r="AC2011"/>
    </row>
    <row r="2012" spans="2:29" x14ac:dyDescent="0.3">
      <c r="B2012" s="256">
        <f t="shared" si="257"/>
        <v>1991</v>
      </c>
      <c r="C2012" s="404">
        <f t="shared" si="250"/>
        <v>0.53137081497774685</v>
      </c>
      <c r="D2012" s="404">
        <f t="shared" si="251"/>
        <v>0.32222500849219521</v>
      </c>
      <c r="E2012" s="404">
        <f t="shared" si="252"/>
        <v>0.43435577468475933</v>
      </c>
      <c r="F2012" s="404">
        <f t="shared" si="253"/>
        <v>0.47176695948332803</v>
      </c>
      <c r="G2012" s="404">
        <f t="shared" si="254"/>
        <v>0.38858384511293848</v>
      </c>
      <c r="H2012" s="404">
        <f t="shared" si="255"/>
        <v>0.4077154513806846</v>
      </c>
      <c r="I2012" s="404">
        <f t="shared" si="256"/>
        <v>0.34402322286346204</v>
      </c>
      <c r="J2012"/>
      <c r="K2012"/>
      <c r="L2012"/>
      <c r="M2012"/>
      <c r="N2012"/>
      <c r="O2012"/>
      <c r="P2012"/>
      <c r="Q2012"/>
      <c r="R2012"/>
      <c r="S2012"/>
      <c r="T2012"/>
      <c r="U2012"/>
      <c r="V2012"/>
      <c r="W2012"/>
      <c r="X2012"/>
      <c r="Y2012"/>
      <c r="Z2012"/>
      <c r="AA2012"/>
      <c r="AB2012"/>
      <c r="AC2012"/>
    </row>
    <row r="2013" spans="2:29" x14ac:dyDescent="0.3">
      <c r="B2013" s="256">
        <f t="shared" si="257"/>
        <v>1992</v>
      </c>
      <c r="C2013" s="404">
        <f t="shared" si="250"/>
        <v>0.53147762533024967</v>
      </c>
      <c r="D2013" s="404">
        <f t="shared" si="251"/>
        <v>0.32227737558491804</v>
      </c>
      <c r="E2013" s="404">
        <f t="shared" si="252"/>
        <v>0.43440334961618976</v>
      </c>
      <c r="F2013" s="404">
        <f t="shared" si="253"/>
        <v>0.47185115000572658</v>
      </c>
      <c r="G2013" s="404">
        <f t="shared" si="254"/>
        <v>0.38869809553543549</v>
      </c>
      <c r="H2013" s="404">
        <f t="shared" si="255"/>
        <v>0.40777833130056862</v>
      </c>
      <c r="I2013" s="404">
        <f t="shared" si="256"/>
        <v>0.3441127694859038</v>
      </c>
      <c r="J2013"/>
      <c r="K2013"/>
      <c r="L2013"/>
      <c r="M2013"/>
      <c r="N2013"/>
      <c r="O2013"/>
      <c r="P2013"/>
      <c r="Q2013"/>
      <c r="R2013"/>
      <c r="S2013"/>
      <c r="T2013"/>
      <c r="U2013"/>
      <c r="V2013"/>
      <c r="W2013"/>
      <c r="X2013"/>
      <c r="Y2013"/>
      <c r="Z2013"/>
      <c r="AA2013"/>
      <c r="AB2013"/>
      <c r="AC2013"/>
    </row>
    <row r="2014" spans="2:29" x14ac:dyDescent="0.3">
      <c r="B2014" s="256">
        <f t="shared" si="257"/>
        <v>1993</v>
      </c>
      <c r="C2014" s="404">
        <f t="shared" si="250"/>
        <v>0.53158437138094672</v>
      </c>
      <c r="D2014" s="404">
        <f t="shared" si="251"/>
        <v>0.32232970712486869</v>
      </c>
      <c r="E2014" s="404">
        <f t="shared" si="252"/>
        <v>0.43445088721280034</v>
      </c>
      <c r="F2014" s="404">
        <f t="shared" si="253"/>
        <v>0.47193528605095542</v>
      </c>
      <c r="G2014" s="404">
        <f t="shared" si="254"/>
        <v>0.38881229840807408</v>
      </c>
      <c r="H2014" s="404">
        <f t="shared" si="255"/>
        <v>0.40784116748879146</v>
      </c>
      <c r="I2014" s="404">
        <f t="shared" si="256"/>
        <v>0.34420227280577531</v>
      </c>
      <c r="J2014"/>
      <c r="K2014"/>
      <c r="L2014"/>
      <c r="M2014"/>
      <c r="N2014"/>
      <c r="O2014"/>
      <c r="P2014"/>
      <c r="Q2014"/>
      <c r="R2014"/>
      <c r="S2014"/>
      <c r="T2014"/>
      <c r="U2014"/>
      <c r="V2014"/>
      <c r="W2014"/>
      <c r="X2014"/>
      <c r="Y2014"/>
      <c r="Z2014"/>
      <c r="AA2014"/>
      <c r="AB2014"/>
      <c r="AC2014"/>
    </row>
    <row r="2015" spans="2:29" x14ac:dyDescent="0.3">
      <c r="B2015" s="256">
        <f t="shared" si="257"/>
        <v>1994</v>
      </c>
      <c r="C2015" s="404">
        <f t="shared" si="250"/>
        <v>0.53169105318788701</v>
      </c>
      <c r="D2015" s="404">
        <f t="shared" si="251"/>
        <v>0.32238200314824089</v>
      </c>
      <c r="E2015" s="404">
        <f t="shared" si="252"/>
        <v>0.43449838751852177</v>
      </c>
      <c r="F2015" s="404">
        <f t="shared" si="253"/>
        <v>0.47201936767187341</v>
      </c>
      <c r="G2015" s="404">
        <f t="shared" si="254"/>
        <v>0.38892645376053259</v>
      </c>
      <c r="H2015" s="404">
        <f t="shared" si="255"/>
        <v>0.40790395999095908</v>
      </c>
      <c r="I2015" s="404">
        <f t="shared" si="256"/>
        <v>0.34429173285447889</v>
      </c>
      <c r="J2015"/>
      <c r="K2015"/>
      <c r="L2015"/>
      <c r="M2015"/>
      <c r="N2015"/>
      <c r="O2015"/>
      <c r="P2015"/>
      <c r="Q2015"/>
      <c r="R2015"/>
      <c r="S2015"/>
      <c r="T2015"/>
      <c r="U2015"/>
      <c r="V2015"/>
      <c r="W2015"/>
      <c r="X2015"/>
      <c r="Y2015"/>
      <c r="Z2015"/>
      <c r="AA2015"/>
      <c r="AB2015"/>
      <c r="AC2015"/>
    </row>
    <row r="2016" spans="2:29" x14ac:dyDescent="0.3">
      <c r="B2016" s="256">
        <f t="shared" si="257"/>
        <v>1995</v>
      </c>
      <c r="C2016" s="404">
        <f t="shared" si="250"/>
        <v>0.53179767080904949</v>
      </c>
      <c r="D2016" s="404">
        <f t="shared" si="251"/>
        <v>0.32243426369117922</v>
      </c>
      <c r="E2016" s="404">
        <f t="shared" si="252"/>
        <v>0.43454585057721629</v>
      </c>
      <c r="F2016" s="404">
        <f t="shared" si="253"/>
        <v>0.47210339492127062</v>
      </c>
      <c r="G2016" s="404">
        <f t="shared" si="254"/>
        <v>0.38904056162246492</v>
      </c>
      <c r="H2016" s="404">
        <f t="shared" si="255"/>
        <v>0.40796670885261371</v>
      </c>
      <c r="I2016" s="404">
        <f t="shared" si="256"/>
        <v>0.34438114966338684</v>
      </c>
      <c r="J2016"/>
      <c r="K2016"/>
      <c r="L2016"/>
      <c r="M2016"/>
      <c r="N2016"/>
      <c r="O2016"/>
      <c r="P2016"/>
      <c r="Q2016"/>
      <c r="R2016"/>
      <c r="S2016"/>
      <c r="T2016"/>
      <c r="U2016"/>
      <c r="V2016"/>
      <c r="W2016"/>
      <c r="X2016"/>
      <c r="Y2016"/>
      <c r="Z2016"/>
      <c r="AA2016"/>
      <c r="AB2016"/>
      <c r="AC2016"/>
    </row>
    <row r="2017" spans="2:29" x14ac:dyDescent="0.3">
      <c r="B2017" s="256">
        <f t="shared" si="257"/>
        <v>1996</v>
      </c>
      <c r="C2017" s="404">
        <f t="shared" si="250"/>
        <v>0.53190422430234341</v>
      </c>
      <c r="D2017" s="404">
        <f t="shared" si="251"/>
        <v>0.32248648878977909</v>
      </c>
      <c r="E2017" s="404">
        <f t="shared" si="252"/>
        <v>0.4345932764326772</v>
      </c>
      <c r="F2017" s="404">
        <f t="shared" si="253"/>
        <v>0.47218736785186932</v>
      </c>
      <c r="G2017" s="404">
        <f t="shared" si="254"/>
        <v>0.38915462202350004</v>
      </c>
      <c r="H2017" s="404">
        <f t="shared" si="255"/>
        <v>0.40802941411923466</v>
      </c>
      <c r="I2017" s="404">
        <f t="shared" si="256"/>
        <v>0.34447052326384098</v>
      </c>
      <c r="J2017"/>
      <c r="K2017"/>
      <c r="L2017"/>
      <c r="M2017"/>
      <c r="N2017"/>
      <c r="O2017"/>
      <c r="P2017"/>
      <c r="Q2017"/>
      <c r="R2017"/>
      <c r="S2017"/>
      <c r="T2017"/>
      <c r="U2017"/>
      <c r="V2017"/>
      <c r="W2017"/>
      <c r="X2017"/>
      <c r="Y2017"/>
      <c r="Z2017"/>
      <c r="AA2017"/>
      <c r="AB2017"/>
      <c r="AC2017"/>
    </row>
    <row r="2018" spans="2:29" x14ac:dyDescent="0.3">
      <c r="B2018" s="256">
        <f t="shared" si="257"/>
        <v>1997</v>
      </c>
      <c r="C2018" s="404">
        <f t="shared" si="250"/>
        <v>0.53201071372560838</v>
      </c>
      <c r="D2018" s="404">
        <f t="shared" si="251"/>
        <v>0.32253867848008705</v>
      </c>
      <c r="E2018" s="404">
        <f t="shared" si="252"/>
        <v>0.4346406651286292</v>
      </c>
      <c r="F2018" s="404">
        <f t="shared" si="253"/>
        <v>0.4722712865163235</v>
      </c>
      <c r="G2018" s="404">
        <f t="shared" si="254"/>
        <v>0.38926863499324255</v>
      </c>
      <c r="H2018" s="404">
        <f t="shared" si="255"/>
        <v>0.40809207583623786</v>
      </c>
      <c r="I2018" s="404">
        <f t="shared" si="256"/>
        <v>0.34455985368715275</v>
      </c>
      <c r="J2018"/>
      <c r="K2018"/>
      <c r="L2018"/>
      <c r="M2018"/>
      <c r="N2018"/>
      <c r="O2018"/>
      <c r="P2018"/>
      <c r="Q2018"/>
      <c r="R2018"/>
      <c r="S2018"/>
      <c r="T2018"/>
      <c r="U2018"/>
      <c r="V2018"/>
      <c r="W2018"/>
      <c r="X2018"/>
      <c r="Y2018"/>
      <c r="Z2018"/>
      <c r="AA2018"/>
      <c r="AB2018"/>
      <c r="AC2018"/>
    </row>
    <row r="2019" spans="2:29" x14ac:dyDescent="0.3">
      <c r="B2019" s="256">
        <f t="shared" si="257"/>
        <v>1998</v>
      </c>
      <c r="C2019" s="404">
        <f t="shared" si="250"/>
        <v>0.5321171391366144</v>
      </c>
      <c r="D2019" s="404">
        <f t="shared" si="251"/>
        <v>0.3225908327981008</v>
      </c>
      <c r="E2019" s="404">
        <f t="shared" si="252"/>
        <v>0.43468801670872859</v>
      </c>
      <c r="F2019" s="404">
        <f t="shared" si="253"/>
        <v>0.47235515096721897</v>
      </c>
      <c r="G2019" s="404">
        <f t="shared" si="254"/>
        <v>0.38938260056127222</v>
      </c>
      <c r="H2019" s="404">
        <f t="shared" si="255"/>
        <v>0.40815469404897614</v>
      </c>
      <c r="I2019" s="404">
        <f t="shared" si="256"/>
        <v>0.34464914096460364</v>
      </c>
      <c r="J2019"/>
      <c r="K2019"/>
      <c r="L2019"/>
      <c r="M2019"/>
      <c r="N2019"/>
      <c r="O2019"/>
      <c r="P2019"/>
      <c r="Q2019"/>
      <c r="R2019"/>
      <c r="S2019"/>
      <c r="T2019"/>
      <c r="U2019"/>
      <c r="V2019"/>
      <c r="W2019"/>
      <c r="X2019"/>
      <c r="Y2019"/>
      <c r="Z2019"/>
      <c r="AA2019"/>
      <c r="AB2019"/>
      <c r="AC2019"/>
    </row>
    <row r="2020" spans="2:29" x14ac:dyDescent="0.3">
      <c r="B2020" s="256">
        <f t="shared" si="257"/>
        <v>1999</v>
      </c>
      <c r="C2020" s="404">
        <f t="shared" si="250"/>
        <v>0.53222350059306223</v>
      </c>
      <c r="D2020" s="404">
        <f t="shared" si="251"/>
        <v>0.32264295177976943</v>
      </c>
      <c r="E2020" s="404">
        <f t="shared" si="252"/>
        <v>0.43473533121656299</v>
      </c>
      <c r="F2020" s="404">
        <f t="shared" si="253"/>
        <v>0.47243896125707385</v>
      </c>
      <c r="G2020" s="404">
        <f t="shared" si="254"/>
        <v>0.38949651875714436</v>
      </c>
      <c r="H2020" s="404">
        <f t="shared" si="255"/>
        <v>0.40821726880273956</v>
      </c>
      <c r="I2020" s="404">
        <f t="shared" si="256"/>
        <v>0.34473838512744454</v>
      </c>
      <c r="J2020"/>
      <c r="K2020"/>
      <c r="L2020"/>
      <c r="M2020"/>
      <c r="N2020"/>
      <c r="O2020"/>
      <c r="P2020"/>
      <c r="Q2020"/>
      <c r="R2020"/>
      <c r="S2020"/>
      <c r="T2020"/>
      <c r="U2020"/>
      <c r="V2020"/>
      <c r="W2020"/>
      <c r="X2020"/>
      <c r="Y2020"/>
      <c r="Z2020"/>
      <c r="AA2020"/>
      <c r="AB2020"/>
      <c r="AC2020"/>
    </row>
    <row r="2021" spans="2:29" x14ac:dyDescent="0.3">
      <c r="B2021" s="256">
        <f t="shared" si="257"/>
        <v>2000</v>
      </c>
      <c r="C2021" s="404">
        <f t="shared" si="250"/>
        <v>0.53232979815258297</v>
      </c>
      <c r="D2021" s="404">
        <f t="shared" si="251"/>
        <v>0.32269503546099287</v>
      </c>
      <c r="E2021" s="404">
        <f t="shared" si="252"/>
        <v>0.43478260869565216</v>
      </c>
      <c r="F2021" s="404">
        <f t="shared" si="253"/>
        <v>0.47252271743833835</v>
      </c>
      <c r="G2021" s="404">
        <f t="shared" si="254"/>
        <v>0.38961038961038963</v>
      </c>
      <c r="H2021" s="404">
        <f t="shared" si="255"/>
        <v>0.40827980014275517</v>
      </c>
      <c r="I2021" s="404">
        <f t="shared" si="256"/>
        <v>0.34482758620689657</v>
      </c>
      <c r="J2021"/>
      <c r="K2021"/>
      <c r="L2021"/>
      <c r="M2021"/>
      <c r="N2021"/>
      <c r="O2021"/>
      <c r="P2021"/>
      <c r="Q2021"/>
      <c r="R2021"/>
      <c r="S2021"/>
      <c r="T2021"/>
      <c r="U2021"/>
      <c r="V2021"/>
      <c r="W2021"/>
      <c r="X2021"/>
      <c r="Y2021"/>
      <c r="Z2021"/>
      <c r="AA2021"/>
      <c r="AB2021"/>
      <c r="AC2021"/>
    </row>
    <row r="2022" spans="2:29" x14ac:dyDescent="0.3">
      <c r="B2022" s="256">
        <f t="shared" si="257"/>
        <v>2001</v>
      </c>
      <c r="C2022" s="404">
        <f t="shared" si="250"/>
        <v>0.5324360318727388</v>
      </c>
      <c r="D2022" s="404">
        <f t="shared" si="251"/>
        <v>0.32274708387762302</v>
      </c>
      <c r="E2022" s="404">
        <f t="shared" si="252"/>
        <v>0.43482984918944761</v>
      </c>
      <c r="F2022" s="404">
        <f t="shared" si="253"/>
        <v>0.47260641956339489</v>
      </c>
      <c r="G2022" s="404">
        <f t="shared" si="254"/>
        <v>0.3897242131505142</v>
      </c>
      <c r="H2022" s="404">
        <f t="shared" si="255"/>
        <v>0.40834228811418738</v>
      </c>
      <c r="I2022" s="404">
        <f t="shared" si="256"/>
        <v>0.34491674423415042</v>
      </c>
      <c r="J2022"/>
      <c r="K2022"/>
      <c r="L2022"/>
      <c r="M2022"/>
      <c r="N2022"/>
      <c r="O2022"/>
      <c r="P2022"/>
      <c r="Q2022"/>
      <c r="R2022"/>
      <c r="S2022"/>
      <c r="T2022"/>
      <c r="U2022"/>
      <c r="V2022"/>
      <c r="W2022"/>
      <c r="X2022"/>
      <c r="Y2022"/>
      <c r="Z2022"/>
      <c r="AA2022"/>
      <c r="AB2022"/>
      <c r="AC2022"/>
    </row>
    <row r="2023" spans="2:29" x14ac:dyDescent="0.3">
      <c r="B2023" s="256">
        <f t="shared" si="257"/>
        <v>2002</v>
      </c>
      <c r="C2023" s="404">
        <f t="shared" si="250"/>
        <v>0.53254220181102285</v>
      </c>
      <c r="D2023" s="404">
        <f t="shared" si="251"/>
        <v>0.32279909706546278</v>
      </c>
      <c r="E2023" s="404">
        <f t="shared" si="252"/>
        <v>0.43487705274133281</v>
      </c>
      <c r="F2023" s="404">
        <f t="shared" si="253"/>
        <v>0.47269006768455851</v>
      </c>
      <c r="G2023" s="404">
        <f t="shared" si="254"/>
        <v>0.38983798940699971</v>
      </c>
      <c r="H2023" s="404">
        <f t="shared" si="255"/>
        <v>0.4084047327621379</v>
      </c>
      <c r="I2023" s="404">
        <f t="shared" si="256"/>
        <v>0.3450058592403667</v>
      </c>
      <c r="J2023"/>
      <c r="K2023"/>
      <c r="L2023"/>
      <c r="M2023"/>
      <c r="N2023"/>
      <c r="O2023"/>
      <c r="P2023"/>
      <c r="Q2023"/>
      <c r="R2023"/>
      <c r="S2023"/>
      <c r="T2023"/>
      <c r="U2023"/>
      <c r="V2023"/>
      <c r="W2023"/>
      <c r="X2023"/>
      <c r="Y2023"/>
      <c r="Z2023"/>
      <c r="AA2023"/>
      <c r="AB2023"/>
      <c r="AC2023"/>
    </row>
    <row r="2024" spans="2:29" x14ac:dyDescent="0.3">
      <c r="B2024" s="256">
        <f t="shared" si="257"/>
        <v>2003</v>
      </c>
      <c r="C2024" s="404">
        <f t="shared" si="250"/>
        <v>0.53264830802485896</v>
      </c>
      <c r="D2024" s="404">
        <f t="shared" si="251"/>
        <v>0.32285107506026678</v>
      </c>
      <c r="E2024" s="404">
        <f t="shared" si="252"/>
        <v>0.43492421939462372</v>
      </c>
      <c r="F2024" s="404">
        <f t="shared" si="253"/>
        <v>0.47277366185407643</v>
      </c>
      <c r="G2024" s="404">
        <f t="shared" si="254"/>
        <v>0.38995171840930326</v>
      </c>
      <c r="H2024" s="404">
        <f t="shared" si="255"/>
        <v>0.40846713413164604</v>
      </c>
      <c r="I2024" s="404">
        <f t="shared" si="256"/>
        <v>0.34509493125667623</v>
      </c>
      <c r="J2024"/>
      <c r="K2024"/>
      <c r="L2024"/>
      <c r="M2024"/>
      <c r="N2024"/>
      <c r="O2024"/>
      <c r="P2024"/>
      <c r="Q2024"/>
      <c r="R2024"/>
      <c r="S2024"/>
      <c r="T2024"/>
      <c r="U2024"/>
      <c r="V2024"/>
      <c r="W2024"/>
      <c r="X2024"/>
      <c r="Y2024"/>
      <c r="Z2024"/>
      <c r="AA2024"/>
      <c r="AB2024"/>
      <c r="AC2024"/>
    </row>
    <row r="2025" spans="2:29" x14ac:dyDescent="0.3">
      <c r="B2025" s="256">
        <f t="shared" si="257"/>
        <v>2004</v>
      </c>
      <c r="C2025" s="404">
        <f t="shared" si="250"/>
        <v>0.53275435057160192</v>
      </c>
      <c r="D2025" s="404">
        <f t="shared" si="251"/>
        <v>0.32290301789774134</v>
      </c>
      <c r="E2025" s="404">
        <f t="shared" si="252"/>
        <v>0.43497134919256819</v>
      </c>
      <c r="F2025" s="404">
        <f t="shared" si="253"/>
        <v>0.47285720212412879</v>
      </c>
      <c r="G2025" s="404">
        <f t="shared" si="254"/>
        <v>0.39006540018685765</v>
      </c>
      <c r="H2025" s="404">
        <f t="shared" si="255"/>
        <v>0.40852949226768853</v>
      </c>
      <c r="I2025" s="404">
        <f t="shared" si="256"/>
        <v>0.34518396031417942</v>
      </c>
      <c r="J2025"/>
      <c r="K2025"/>
      <c r="L2025"/>
      <c r="M2025"/>
      <c r="N2025"/>
      <c r="O2025"/>
      <c r="P2025"/>
      <c r="Q2025"/>
      <c r="R2025"/>
      <c r="S2025"/>
      <c r="T2025"/>
      <c r="U2025"/>
      <c r="V2025"/>
      <c r="W2025"/>
      <c r="X2025"/>
      <c r="Y2025"/>
      <c r="Z2025"/>
      <c r="AA2025"/>
      <c r="AB2025"/>
      <c r="AC2025"/>
    </row>
    <row r="2026" spans="2:29" x14ac:dyDescent="0.3">
      <c r="B2026" s="256">
        <f t="shared" si="257"/>
        <v>2005</v>
      </c>
      <c r="C2026" s="404">
        <f t="shared" si="250"/>
        <v>0.53286032950853834</v>
      </c>
      <c r="D2026" s="404">
        <f t="shared" si="251"/>
        <v>0.3229549256135445</v>
      </c>
      <c r="E2026" s="404">
        <f t="shared" si="252"/>
        <v>0.43501844217834673</v>
      </c>
      <c r="F2026" s="404">
        <f t="shared" si="253"/>
        <v>0.47294068854682836</v>
      </c>
      <c r="G2026" s="404">
        <f t="shared" si="254"/>
        <v>0.39017903476907106</v>
      </c>
      <c r="H2026" s="404">
        <f t="shared" si="255"/>
        <v>0.40859180721517996</v>
      </c>
      <c r="I2026" s="404">
        <f t="shared" si="256"/>
        <v>0.34527294644394696</v>
      </c>
      <c r="J2026"/>
      <c r="K2026"/>
      <c r="L2026"/>
      <c r="M2026"/>
      <c r="N2026"/>
      <c r="O2026"/>
      <c r="P2026"/>
      <c r="Q2026"/>
      <c r="R2026"/>
      <c r="S2026"/>
      <c r="T2026"/>
      <c r="U2026"/>
      <c r="V2026"/>
      <c r="W2026"/>
      <c r="X2026"/>
      <c r="Y2026"/>
      <c r="Z2026"/>
      <c r="AA2026"/>
      <c r="AB2026"/>
      <c r="AC2026"/>
    </row>
    <row r="2027" spans="2:29" x14ac:dyDescent="0.3">
      <c r="B2027" s="256">
        <f t="shared" si="257"/>
        <v>2006</v>
      </c>
      <c r="C2027" s="404">
        <f t="shared" si="250"/>
        <v>0.53296624489288547</v>
      </c>
      <c r="D2027" s="404">
        <f t="shared" si="251"/>
        <v>0.32300679824328582</v>
      </c>
      <c r="E2027" s="404">
        <f t="shared" si="252"/>
        <v>0.43506549839507241</v>
      </c>
      <c r="F2027" s="404">
        <f t="shared" si="253"/>
        <v>0.47302412117422077</v>
      </c>
      <c r="G2027" s="404">
        <f t="shared" si="254"/>
        <v>0.39029262218532734</v>
      </c>
      <c r="H2027" s="404">
        <f t="shared" si="255"/>
        <v>0.40865407901897266</v>
      </c>
      <c r="I2027" s="404">
        <f t="shared" si="256"/>
        <v>0.34536188967701953</v>
      </c>
      <c r="J2027"/>
      <c r="K2027"/>
      <c r="L2027"/>
      <c r="M2027"/>
      <c r="N2027"/>
      <c r="O2027"/>
      <c r="P2027"/>
      <c r="Q2027"/>
      <c r="R2027"/>
      <c r="S2027"/>
      <c r="T2027"/>
      <c r="U2027"/>
      <c r="V2027"/>
      <c r="W2027"/>
      <c r="X2027"/>
      <c r="Y2027"/>
      <c r="Z2027"/>
      <c r="AA2027"/>
      <c r="AB2027"/>
      <c r="AC2027"/>
    </row>
    <row r="2028" spans="2:29" x14ac:dyDescent="0.3">
      <c r="B2028" s="256">
        <f t="shared" si="257"/>
        <v>2007</v>
      </c>
      <c r="C2028" s="404">
        <f t="shared" si="250"/>
        <v>0.53307209678179235</v>
      </c>
      <c r="D2028" s="404">
        <f t="shared" si="251"/>
        <v>0.32305863582252708</v>
      </c>
      <c r="E2028" s="404">
        <f t="shared" si="252"/>
        <v>0.43511251788579108</v>
      </c>
      <c r="F2028" s="404">
        <f t="shared" si="253"/>
        <v>0.47310750005828456</v>
      </c>
      <c r="G2028" s="404">
        <f t="shared" si="254"/>
        <v>0.390406162464986</v>
      </c>
      <c r="H2028" s="404">
        <f t="shared" si="255"/>
        <v>0.40871630772385686</v>
      </c>
      <c r="I2028" s="404">
        <f t="shared" si="256"/>
        <v>0.34545079004440771</v>
      </c>
      <c r="J2028"/>
      <c r="K2028"/>
      <c r="L2028"/>
      <c r="M2028"/>
      <c r="N2028"/>
      <c r="O2028"/>
      <c r="P2028"/>
      <c r="Q2028"/>
      <c r="R2028"/>
      <c r="S2028"/>
      <c r="T2028"/>
      <c r="U2028"/>
      <c r="V2028"/>
      <c r="W2028"/>
      <c r="X2028"/>
      <c r="Y2028"/>
      <c r="Z2028"/>
      <c r="AA2028"/>
      <c r="AB2028"/>
      <c r="AC2028"/>
    </row>
    <row r="2029" spans="2:29" x14ac:dyDescent="0.3">
      <c r="B2029" s="256">
        <f t="shared" si="257"/>
        <v>2008</v>
      </c>
      <c r="C2029" s="404">
        <f t="shared" si="250"/>
        <v>0.53317788523233944</v>
      </c>
      <c r="D2029" s="404">
        <f t="shared" si="251"/>
        <v>0.32311043838678188</v>
      </c>
      <c r="E2029" s="404">
        <f t="shared" si="252"/>
        <v>0.4351595006934813</v>
      </c>
      <c r="F2029" s="404">
        <f t="shared" si="253"/>
        <v>0.47319082525093142</v>
      </c>
      <c r="G2029" s="404">
        <f t="shared" si="254"/>
        <v>0.390519655637382</v>
      </c>
      <c r="H2029" s="404">
        <f t="shared" si="255"/>
        <v>0.40877849337456085</v>
      </c>
      <c r="I2029" s="404">
        <f t="shared" si="256"/>
        <v>0.34553964757709255</v>
      </c>
      <c r="J2029"/>
      <c r="K2029"/>
      <c r="L2029"/>
      <c r="M2029"/>
      <c r="N2029"/>
      <c r="O2029"/>
      <c r="P2029"/>
      <c r="Q2029"/>
      <c r="R2029"/>
      <c r="S2029"/>
      <c r="T2029"/>
      <c r="U2029"/>
      <c r="V2029"/>
      <c r="W2029"/>
      <c r="X2029"/>
      <c r="Y2029"/>
      <c r="Z2029"/>
      <c r="AA2029"/>
      <c r="AB2029"/>
      <c r="AC2029"/>
    </row>
    <row r="2030" spans="2:29" x14ac:dyDescent="0.3">
      <c r="B2030" s="256">
        <f t="shared" si="257"/>
        <v>2009</v>
      </c>
      <c r="C2030" s="404">
        <f t="shared" si="250"/>
        <v>0.53328361030153859</v>
      </c>
      <c r="D2030" s="404">
        <f t="shared" si="251"/>
        <v>0.3231622059715159</v>
      </c>
      <c r="E2030" s="404">
        <f t="shared" si="252"/>
        <v>0.43520644686105459</v>
      </c>
      <c r="F2030" s="404">
        <f t="shared" si="253"/>
        <v>0.47327409680400606</v>
      </c>
      <c r="G2030" s="404">
        <f t="shared" si="254"/>
        <v>0.39063310173182619</v>
      </c>
      <c r="H2030" s="404">
        <f t="shared" si="255"/>
        <v>0.40884063601575099</v>
      </c>
      <c r="I2030" s="404">
        <f t="shared" si="256"/>
        <v>0.34562846230602484</v>
      </c>
      <c r="J2030"/>
      <c r="K2030"/>
      <c r="L2030"/>
      <c r="M2030"/>
      <c r="N2030"/>
      <c r="O2030"/>
      <c r="P2030"/>
      <c r="Q2030"/>
      <c r="R2030"/>
      <c r="S2030"/>
      <c r="T2030"/>
      <c r="U2030"/>
      <c r="V2030"/>
      <c r="W2030"/>
      <c r="X2030"/>
      <c r="Y2030"/>
      <c r="Z2030"/>
      <c r="AA2030"/>
      <c r="AB2030"/>
      <c r="AC2030"/>
    </row>
    <row r="2031" spans="2:29" x14ac:dyDescent="0.3">
      <c r="B2031" s="256">
        <f t="shared" si="257"/>
        <v>2010</v>
      </c>
      <c r="C2031" s="404">
        <f t="shared" si="250"/>
        <v>0.53338927204633368</v>
      </c>
      <c r="D2031" s="404">
        <f t="shared" si="251"/>
        <v>0.32321393861214681</v>
      </c>
      <c r="E2031" s="404">
        <f t="shared" si="252"/>
        <v>0.43525335643135554</v>
      </c>
      <c r="F2031" s="404">
        <f t="shared" si="253"/>
        <v>0.47335731476928655</v>
      </c>
      <c r="G2031" s="404">
        <f t="shared" si="254"/>
        <v>0.39074650077760498</v>
      </c>
      <c r="H2031" s="404">
        <f t="shared" si="255"/>
        <v>0.40890273569203195</v>
      </c>
      <c r="I2031" s="404">
        <f t="shared" si="256"/>
        <v>0.34571723426212592</v>
      </c>
      <c r="J2031"/>
      <c r="K2031"/>
      <c r="L2031"/>
      <c r="M2031"/>
      <c r="N2031"/>
      <c r="O2031"/>
      <c r="P2031"/>
      <c r="Q2031"/>
      <c r="R2031"/>
      <c r="S2031"/>
      <c r="T2031"/>
      <c r="U2031"/>
      <c r="V2031"/>
      <c r="W2031"/>
      <c r="X2031"/>
      <c r="Y2031"/>
      <c r="Z2031"/>
      <c r="AA2031"/>
      <c r="AB2031"/>
      <c r="AC2031"/>
    </row>
    <row r="2032" spans="2:29" x14ac:dyDescent="0.3">
      <c r="B2032" s="256">
        <f t="shared" si="257"/>
        <v>2011</v>
      </c>
      <c r="C2032" s="404">
        <f t="shared" si="250"/>
        <v>0.53349487052360012</v>
      </c>
      <c r="D2032" s="404">
        <f t="shared" si="251"/>
        <v>0.32326563634404465</v>
      </c>
      <c r="E2032" s="404">
        <f t="shared" si="252"/>
        <v>0.43530022944716218</v>
      </c>
      <c r="F2032" s="404">
        <f t="shared" si="253"/>
        <v>0.47344047919848431</v>
      </c>
      <c r="G2032" s="404">
        <f t="shared" si="254"/>
        <v>0.3908598528039805</v>
      </c>
      <c r="H2032" s="404">
        <f t="shared" si="255"/>
        <v>0.40896479244794665</v>
      </c>
      <c r="I2032" s="404">
        <f t="shared" si="256"/>
        <v>0.34580596347628711</v>
      </c>
      <c r="J2032"/>
      <c r="K2032"/>
      <c r="L2032"/>
      <c r="M2032"/>
      <c r="N2032"/>
      <c r="O2032"/>
      <c r="P2032"/>
      <c r="Q2032"/>
      <c r="R2032"/>
      <c r="S2032"/>
      <c r="T2032"/>
      <c r="U2032"/>
      <c r="V2032"/>
      <c r="W2032"/>
      <c r="X2032"/>
      <c r="Y2032"/>
      <c r="Z2032"/>
      <c r="AA2032"/>
      <c r="AB2032"/>
      <c r="AC2032"/>
    </row>
    <row r="2033" spans="2:29" x14ac:dyDescent="0.3">
      <c r="B2033" s="256">
        <f t="shared" si="257"/>
        <v>2012</v>
      </c>
      <c r="C2033" s="404">
        <f t="shared" si="250"/>
        <v>0.53360040579014545</v>
      </c>
      <c r="D2033" s="404">
        <f t="shared" si="251"/>
        <v>0.32331729920253155</v>
      </c>
      <c r="E2033" s="404">
        <f t="shared" si="252"/>
        <v>0.43534706595118572</v>
      </c>
      <c r="F2033" s="404">
        <f t="shared" si="253"/>
        <v>0.47352359014324436</v>
      </c>
      <c r="G2033" s="404">
        <f t="shared" si="254"/>
        <v>0.39097315784019071</v>
      </c>
      <c r="H2033" s="404">
        <f t="shared" si="255"/>
        <v>0.40902680632797661</v>
      </c>
      <c r="I2033" s="404">
        <f t="shared" si="256"/>
        <v>0.34589464997937008</v>
      </c>
      <c r="J2033"/>
      <c r="K2033"/>
      <c r="L2033"/>
      <c r="M2033"/>
      <c r="N2033"/>
      <c r="O2033"/>
      <c r="P2033"/>
      <c r="Q2033"/>
      <c r="R2033"/>
      <c r="S2033"/>
      <c r="T2033"/>
      <c r="U2033"/>
      <c r="V2033"/>
      <c r="W2033"/>
      <c r="X2033"/>
      <c r="Y2033"/>
      <c r="Z2033"/>
      <c r="AA2033"/>
      <c r="AB2033"/>
      <c r="AC2033"/>
    </row>
    <row r="2034" spans="2:29" x14ac:dyDescent="0.3">
      <c r="B2034" s="256">
        <f t="shared" si="257"/>
        <v>2013</v>
      </c>
      <c r="C2034" s="404">
        <f t="shared" si="250"/>
        <v>0.53370587790270907</v>
      </c>
      <c r="D2034" s="404">
        <f t="shared" si="251"/>
        <v>0.32336892722288219</v>
      </c>
      <c r="E2034" s="404">
        <f t="shared" si="252"/>
        <v>0.43539386598607088</v>
      </c>
      <c r="F2034" s="404">
        <f t="shared" si="253"/>
        <v>0.4736066476551451</v>
      </c>
      <c r="G2034" s="404">
        <f t="shared" si="254"/>
        <v>0.39108641591544918</v>
      </c>
      <c r="H2034" s="404">
        <f t="shared" si="255"/>
        <v>0.40908877737654176</v>
      </c>
      <c r="I2034" s="404">
        <f t="shared" si="256"/>
        <v>0.34598329380220688</v>
      </c>
      <c r="J2034"/>
      <c r="K2034"/>
      <c r="L2034"/>
      <c r="M2034"/>
      <c r="N2034"/>
      <c r="O2034"/>
      <c r="P2034"/>
      <c r="Q2034"/>
      <c r="R2034"/>
      <c r="S2034"/>
      <c r="T2034"/>
      <c r="U2034"/>
      <c r="V2034"/>
      <c r="W2034"/>
      <c r="X2034"/>
      <c r="Y2034"/>
      <c r="Z2034"/>
      <c r="AA2034"/>
      <c r="AB2034"/>
      <c r="AC2034"/>
    </row>
    <row r="2035" spans="2:29" x14ac:dyDescent="0.3">
      <c r="B2035" s="256">
        <f t="shared" si="257"/>
        <v>2014</v>
      </c>
      <c r="C2035" s="404">
        <f t="shared" si="250"/>
        <v>0.53381128691796254</v>
      </c>
      <c r="D2035" s="404">
        <f t="shared" si="251"/>
        <v>0.32342052044032371</v>
      </c>
      <c r="E2035" s="404">
        <f t="shared" si="252"/>
        <v>0.43544062959439594</v>
      </c>
      <c r="F2035" s="404">
        <f t="shared" si="253"/>
        <v>0.47368965178569888</v>
      </c>
      <c r="G2035" s="404">
        <f t="shared" si="254"/>
        <v>0.3911996270589454</v>
      </c>
      <c r="H2035" s="404">
        <f t="shared" si="255"/>
        <v>0.40915070563800077</v>
      </c>
      <c r="I2035" s="404">
        <f t="shared" si="256"/>
        <v>0.3460718949755997</v>
      </c>
      <c r="J2035"/>
      <c r="K2035"/>
      <c r="L2035"/>
      <c r="M2035"/>
      <c r="N2035"/>
      <c r="O2035"/>
      <c r="P2035"/>
      <c r="Q2035"/>
      <c r="R2035"/>
      <c r="S2035"/>
      <c r="T2035"/>
      <c r="U2035"/>
      <c r="V2035"/>
      <c r="W2035"/>
      <c r="X2035"/>
      <c r="Y2035"/>
      <c r="Z2035"/>
      <c r="AA2035"/>
      <c r="AB2035"/>
      <c r="AC2035"/>
    </row>
    <row r="2036" spans="2:29" x14ac:dyDescent="0.3">
      <c r="B2036" s="256">
        <f t="shared" si="257"/>
        <v>2015</v>
      </c>
      <c r="C2036" s="404">
        <f t="shared" si="250"/>
        <v>0.53391663289250957</v>
      </c>
      <c r="D2036" s="404">
        <f t="shared" si="251"/>
        <v>0.3234720788900356</v>
      </c>
      <c r="E2036" s="404">
        <f t="shared" si="252"/>
        <v>0.43548735681867301</v>
      </c>
      <c r="F2036" s="404">
        <f t="shared" si="253"/>
        <v>0.47377260258635162</v>
      </c>
      <c r="G2036" s="404">
        <f t="shared" si="254"/>
        <v>0.39131279129984464</v>
      </c>
      <c r="H2036" s="404">
        <f t="shared" si="255"/>
        <v>0.40921259115665098</v>
      </c>
      <c r="I2036" s="404">
        <f t="shared" si="256"/>
        <v>0.34616045353032127</v>
      </c>
      <c r="J2036"/>
      <c r="K2036"/>
      <c r="L2036"/>
      <c r="M2036"/>
      <c r="N2036"/>
      <c r="O2036"/>
      <c r="P2036"/>
      <c r="Q2036"/>
      <c r="R2036"/>
      <c r="S2036"/>
      <c r="T2036"/>
      <c r="U2036"/>
      <c r="V2036"/>
      <c r="W2036"/>
      <c r="X2036"/>
      <c r="Y2036"/>
      <c r="Z2036"/>
      <c r="AA2036"/>
      <c r="AB2036"/>
      <c r="AC2036"/>
    </row>
    <row r="2037" spans="2:29" x14ac:dyDescent="0.3">
      <c r="B2037" s="256">
        <f t="shared" si="257"/>
        <v>2016</v>
      </c>
      <c r="C2037" s="404">
        <f t="shared" si="250"/>
        <v>0.5340219158828865</v>
      </c>
      <c r="D2037" s="404">
        <f t="shared" si="251"/>
        <v>0.32352360260714991</v>
      </c>
      <c r="E2037" s="404">
        <f t="shared" si="252"/>
        <v>0.43553404770134807</v>
      </c>
      <c r="F2037" s="404">
        <f t="shared" si="253"/>
        <v>0.47385550010848343</v>
      </c>
      <c r="G2037" s="404">
        <f t="shared" si="254"/>
        <v>0.39142590866728799</v>
      </c>
      <c r="H2037" s="404">
        <f t="shared" si="255"/>
        <v>0.40927443397672875</v>
      </c>
      <c r="I2037" s="404">
        <f t="shared" si="256"/>
        <v>0.34624896949711459</v>
      </c>
      <c r="J2037"/>
      <c r="K2037"/>
      <c r="L2037"/>
      <c r="M2037"/>
      <c r="N2037"/>
      <c r="O2037"/>
      <c r="P2037"/>
      <c r="Q2037"/>
      <c r="R2037"/>
      <c r="S2037"/>
      <c r="T2037"/>
      <c r="U2037"/>
      <c r="V2037"/>
      <c r="W2037"/>
      <c r="X2037"/>
      <c r="Y2037"/>
      <c r="Z2037"/>
      <c r="AA2037"/>
      <c r="AB2037"/>
      <c r="AC2037"/>
    </row>
    <row r="2038" spans="2:29" x14ac:dyDescent="0.3">
      <c r="B2038" s="256">
        <f t="shared" si="257"/>
        <v>2017</v>
      </c>
      <c r="C2038" s="404">
        <f t="shared" si="250"/>
        <v>0.5341271359455616</v>
      </c>
      <c r="D2038" s="404">
        <f t="shared" si="251"/>
        <v>0.32357509162675163</v>
      </c>
      <c r="E2038" s="404">
        <f t="shared" si="252"/>
        <v>0.43558070228480106</v>
      </c>
      <c r="F2038" s="404">
        <f t="shared" si="253"/>
        <v>0.47393834440340804</v>
      </c>
      <c r="G2038" s="404">
        <f t="shared" si="254"/>
        <v>0.39153897919039243</v>
      </c>
      <c r="H2038" s="404">
        <f t="shared" si="255"/>
        <v>0.40933623414240927</v>
      </c>
      <c r="I2038" s="404">
        <f t="shared" si="256"/>
        <v>0.34633744290669322</v>
      </c>
      <c r="J2038"/>
      <c r="K2038"/>
      <c r="L2038"/>
      <c r="M2038"/>
      <c r="N2038"/>
      <c r="O2038"/>
      <c r="P2038"/>
      <c r="Q2038"/>
      <c r="R2038"/>
      <c r="S2038"/>
      <c r="T2038"/>
      <c r="U2038"/>
      <c r="V2038"/>
      <c r="W2038"/>
      <c r="X2038"/>
      <c r="Y2038"/>
      <c r="Z2038"/>
      <c r="AA2038"/>
      <c r="AB2038"/>
      <c r="AC2038"/>
    </row>
    <row r="2039" spans="2:29" x14ac:dyDescent="0.3">
      <c r="B2039" s="256">
        <f t="shared" si="257"/>
        <v>2018</v>
      </c>
      <c r="C2039" s="404">
        <f t="shared" si="250"/>
        <v>0.53423229313693599</v>
      </c>
      <c r="D2039" s="404">
        <f t="shared" si="251"/>
        <v>0.32362654598387841</v>
      </c>
      <c r="E2039" s="404">
        <f t="shared" si="252"/>
        <v>0.43562732061134618</v>
      </c>
      <c r="F2039" s="404">
        <f t="shared" si="253"/>
        <v>0.47402113552237368</v>
      </c>
      <c r="G2039" s="404">
        <f t="shared" si="254"/>
        <v>0.39165200289825064</v>
      </c>
      <c r="H2039" s="404">
        <f t="shared" si="255"/>
        <v>0.409397991697807</v>
      </c>
      <c r="I2039" s="404">
        <f t="shared" si="256"/>
        <v>0.34642587378974116</v>
      </c>
      <c r="J2039"/>
      <c r="K2039"/>
      <c r="L2039"/>
      <c r="M2039"/>
      <c r="N2039"/>
      <c r="O2039"/>
      <c r="P2039"/>
      <c r="Q2039"/>
      <c r="R2039"/>
      <c r="S2039"/>
      <c r="T2039"/>
      <c r="U2039"/>
      <c r="V2039"/>
      <c r="W2039"/>
      <c r="X2039"/>
      <c r="Y2039"/>
      <c r="Z2039"/>
      <c r="AA2039"/>
      <c r="AB2039"/>
      <c r="AC2039"/>
    </row>
    <row r="2040" spans="2:29" x14ac:dyDescent="0.3">
      <c r="B2040" s="256">
        <f t="shared" si="257"/>
        <v>2019</v>
      </c>
      <c r="C2040" s="404">
        <f t="shared" si="250"/>
        <v>0.53433738751334325</v>
      </c>
      <c r="D2040" s="404">
        <f t="shared" si="251"/>
        <v>0.32367796571352064</v>
      </c>
      <c r="E2040" s="404">
        <f t="shared" si="252"/>
        <v>0.43567390272323164</v>
      </c>
      <c r="F2040" s="404">
        <f t="shared" si="253"/>
        <v>0.47410387351656263</v>
      </c>
      <c r="G2040" s="404">
        <f t="shared" si="254"/>
        <v>0.39176497981993169</v>
      </c>
      <c r="H2040" s="404">
        <f t="shared" si="255"/>
        <v>0.40945970668697534</v>
      </c>
      <c r="I2040" s="404">
        <f t="shared" si="256"/>
        <v>0.34651426217691278</v>
      </c>
      <c r="J2040"/>
      <c r="K2040"/>
      <c r="L2040"/>
      <c r="M2040"/>
      <c r="N2040"/>
      <c r="O2040"/>
      <c r="P2040"/>
      <c r="Q2040"/>
      <c r="R2040"/>
      <c r="S2040"/>
      <c r="T2040"/>
      <c r="U2040"/>
      <c r="V2040"/>
      <c r="W2040"/>
      <c r="X2040"/>
      <c r="Y2040"/>
      <c r="Z2040"/>
      <c r="AA2040"/>
      <c r="AB2040"/>
      <c r="AC2040"/>
    </row>
    <row r="2041" spans="2:29" x14ac:dyDescent="0.3">
      <c r="B2041" s="256">
        <f t="shared" si="257"/>
        <v>2020</v>
      </c>
      <c r="C2041" s="404">
        <f t="shared" si="250"/>
        <v>0.53444241913104995</v>
      </c>
      <c r="D2041" s="404">
        <f t="shared" si="251"/>
        <v>0.32372935085062171</v>
      </c>
      <c r="E2041" s="404">
        <f t="shared" si="252"/>
        <v>0.4357204486626402</v>
      </c>
      <c r="F2041" s="404">
        <f t="shared" si="253"/>
        <v>0.47418655843709157</v>
      </c>
      <c r="G2041" s="404">
        <f t="shared" si="254"/>
        <v>0.39187790998448008</v>
      </c>
      <c r="H2041" s="404">
        <f t="shared" si="255"/>
        <v>0.40952137915390724</v>
      </c>
      <c r="I2041" s="404">
        <f t="shared" si="256"/>
        <v>0.3466026080988332</v>
      </c>
      <c r="J2041"/>
      <c r="K2041"/>
      <c r="L2041"/>
      <c r="M2041"/>
      <c r="N2041"/>
      <c r="O2041"/>
      <c r="P2041"/>
      <c r="Q2041"/>
      <c r="R2041"/>
      <c r="S2041"/>
      <c r="T2041"/>
      <c r="U2041"/>
      <c r="V2041"/>
      <c r="W2041"/>
      <c r="X2041"/>
      <c r="Y2041"/>
      <c r="Z2041"/>
      <c r="AA2041"/>
      <c r="AB2041"/>
      <c r="AC2041"/>
    </row>
    <row r="2042" spans="2:29" x14ac:dyDescent="0.3">
      <c r="B2042" s="256">
        <f t="shared" si="257"/>
        <v>2021</v>
      </c>
      <c r="C2042" s="404">
        <f t="shared" si="250"/>
        <v>0.5345473880462549</v>
      </c>
      <c r="D2042" s="404">
        <f t="shared" si="251"/>
        <v>0.32378070143007792</v>
      </c>
      <c r="E2042" s="404">
        <f t="shared" si="252"/>
        <v>0.43576695847168917</v>
      </c>
      <c r="F2042" s="404">
        <f t="shared" si="253"/>
        <v>0.47426919033501153</v>
      </c>
      <c r="G2042" s="404">
        <f t="shared" si="254"/>
        <v>0.39199079342091653</v>
      </c>
      <c r="H2042" s="404">
        <f t="shared" si="255"/>
        <v>0.40958300914253482</v>
      </c>
      <c r="I2042" s="404">
        <f t="shared" si="256"/>
        <v>0.34669091158609805</v>
      </c>
      <c r="J2042"/>
      <c r="K2042"/>
      <c r="L2042"/>
      <c r="M2042"/>
      <c r="N2042"/>
      <c r="O2042"/>
      <c r="P2042"/>
      <c r="Q2042"/>
      <c r="R2042"/>
      <c r="S2042"/>
      <c r="T2042"/>
      <c r="U2042"/>
      <c r="V2042"/>
      <c r="W2042"/>
      <c r="X2042"/>
      <c r="Y2042"/>
      <c r="Z2042"/>
      <c r="AA2042"/>
      <c r="AB2042"/>
      <c r="AC2042"/>
    </row>
    <row r="2043" spans="2:29" x14ac:dyDescent="0.3">
      <c r="B2043" s="256">
        <f t="shared" si="257"/>
        <v>2022</v>
      </c>
      <c r="C2043" s="404">
        <f t="shared" si="250"/>
        <v>0.53465229431509054</v>
      </c>
      <c r="D2043" s="404">
        <f t="shared" si="251"/>
        <v>0.32383201748673884</v>
      </c>
      <c r="E2043" s="404">
        <f t="shared" si="252"/>
        <v>0.43581343219243035</v>
      </c>
      <c r="F2043" s="404">
        <f t="shared" si="253"/>
        <v>0.47435176926130834</v>
      </c>
      <c r="G2043" s="404">
        <f t="shared" si="254"/>
        <v>0.39210363015823763</v>
      </c>
      <c r="H2043" s="404">
        <f t="shared" si="255"/>
        <v>0.40964459669672987</v>
      </c>
      <c r="I2043" s="404">
        <f t="shared" si="256"/>
        <v>0.34677917266927349</v>
      </c>
      <c r="J2043"/>
      <c r="K2043"/>
      <c r="L2043"/>
      <c r="M2043"/>
      <c r="N2043"/>
      <c r="O2043"/>
      <c r="P2043"/>
      <c r="Q2043"/>
      <c r="R2043"/>
      <c r="S2043"/>
      <c r="T2043"/>
      <c r="U2043"/>
      <c r="V2043"/>
      <c r="W2043"/>
      <c r="X2043"/>
      <c r="Y2043"/>
      <c r="Z2043"/>
      <c r="AA2043"/>
      <c r="AB2043"/>
      <c r="AC2043"/>
    </row>
    <row r="2044" spans="2:29" x14ac:dyDescent="0.3">
      <c r="B2044" s="256">
        <f t="shared" si="257"/>
        <v>2023</v>
      </c>
      <c r="C2044" s="404">
        <f t="shared" si="250"/>
        <v>0.5347571379936219</v>
      </c>
      <c r="D2044" s="404">
        <f t="shared" si="251"/>
        <v>0.32388329905540708</v>
      </c>
      <c r="E2044" s="404">
        <f t="shared" si="252"/>
        <v>0.43585986986685055</v>
      </c>
      <c r="F2044" s="404">
        <f t="shared" si="253"/>
        <v>0.47443429526690201</v>
      </c>
      <c r="G2044" s="404">
        <f t="shared" si="254"/>
        <v>0.3922164202254162</v>
      </c>
      <c r="H2044" s="404">
        <f t="shared" si="255"/>
        <v>0.40970614186030374</v>
      </c>
      <c r="I2044" s="404">
        <f t="shared" si="256"/>
        <v>0.34686739137889649</v>
      </c>
      <c r="J2044"/>
      <c r="K2044"/>
      <c r="L2044"/>
      <c r="M2044"/>
      <c r="N2044"/>
      <c r="O2044"/>
      <c r="P2044"/>
      <c r="Q2044"/>
      <c r="R2044"/>
      <c r="S2044"/>
      <c r="T2044"/>
      <c r="U2044"/>
      <c r="V2044"/>
      <c r="W2044"/>
      <c r="X2044"/>
      <c r="Y2044"/>
      <c r="Z2044"/>
      <c r="AA2044"/>
      <c r="AB2044"/>
      <c r="AC2044"/>
    </row>
    <row r="2045" spans="2:29" x14ac:dyDescent="0.3">
      <c r="B2045" s="256">
        <f t="shared" si="257"/>
        <v>2024</v>
      </c>
      <c r="C2045" s="404">
        <f t="shared" si="250"/>
        <v>0.5348619191378472</v>
      </c>
      <c r="D2045" s="404">
        <f t="shared" si="251"/>
        <v>0.32393454617083844</v>
      </c>
      <c r="E2045" s="404">
        <f t="shared" si="252"/>
        <v>0.43590627153687111</v>
      </c>
      <c r="F2045" s="404">
        <f t="shared" si="253"/>
        <v>0.47451676840264778</v>
      </c>
      <c r="G2045" s="404">
        <f t="shared" si="254"/>
        <v>0.3923291636514008</v>
      </c>
      <c r="H2045" s="404">
        <f t="shared" si="255"/>
        <v>0.40976764467700744</v>
      </c>
      <c r="I2045" s="404">
        <f t="shared" si="256"/>
        <v>0.34695556774547448</v>
      </c>
      <c r="J2045"/>
      <c r="K2045"/>
      <c r="L2045"/>
      <c r="M2045"/>
      <c r="N2045"/>
      <c r="O2045"/>
      <c r="P2045"/>
      <c r="Q2045"/>
      <c r="R2045"/>
      <c r="S2045"/>
      <c r="T2045"/>
      <c r="U2045"/>
      <c r="V2045"/>
      <c r="W2045"/>
      <c r="X2045"/>
      <c r="Y2045"/>
      <c r="Z2045"/>
      <c r="AA2045"/>
      <c r="AB2045"/>
      <c r="AC2045"/>
    </row>
    <row r="2046" spans="2:29" x14ac:dyDescent="0.3">
      <c r="B2046" s="256">
        <f t="shared" si="257"/>
        <v>2025</v>
      </c>
      <c r="C2046" s="404">
        <f t="shared" si="250"/>
        <v>0.53496663780369791</v>
      </c>
      <c r="D2046" s="404">
        <f t="shared" si="251"/>
        <v>0.32398575886774211</v>
      </c>
      <c r="E2046" s="404">
        <f t="shared" si="252"/>
        <v>0.43595263724434874</v>
      </c>
      <c r="F2046" s="404">
        <f t="shared" si="253"/>
        <v>0.47459918871933554</v>
      </c>
      <c r="G2046" s="404">
        <f t="shared" si="254"/>
        <v>0.39244186046511625</v>
      </c>
      <c r="H2046" s="404">
        <f t="shared" si="255"/>
        <v>0.40982910519053178</v>
      </c>
      <c r="I2046" s="404">
        <f t="shared" si="256"/>
        <v>0.34704370179948585</v>
      </c>
      <c r="J2046"/>
      <c r="K2046"/>
      <c r="L2046"/>
      <c r="M2046"/>
      <c r="N2046"/>
      <c r="O2046"/>
      <c r="P2046"/>
      <c r="Q2046"/>
      <c r="R2046"/>
      <c r="S2046"/>
      <c r="T2046"/>
      <c r="U2046"/>
      <c r="V2046"/>
      <c r="W2046"/>
      <c r="X2046"/>
      <c r="Y2046"/>
      <c r="Z2046"/>
      <c r="AA2046"/>
      <c r="AB2046"/>
      <c r="AC2046"/>
    </row>
    <row r="2047" spans="2:29" x14ac:dyDescent="0.3">
      <c r="B2047" s="256">
        <f t="shared" si="257"/>
        <v>2026</v>
      </c>
      <c r="C2047" s="404">
        <f t="shared" si="250"/>
        <v>0.53507129404703868</v>
      </c>
      <c r="D2047" s="404">
        <f t="shared" si="251"/>
        <v>0.32403693718078058</v>
      </c>
      <c r="E2047" s="404">
        <f t="shared" si="252"/>
        <v>0.43599896703107516</v>
      </c>
      <c r="F2047" s="404">
        <f t="shared" si="253"/>
        <v>0.47468155626769015</v>
      </c>
      <c r="G2047" s="404">
        <f t="shared" si="254"/>
        <v>0.39255451069546349</v>
      </c>
      <c r="H2047" s="404">
        <f t="shared" si="255"/>
        <v>0.40989052344450766</v>
      </c>
      <c r="I2047" s="404">
        <f t="shared" si="256"/>
        <v>0.34713179357137963</v>
      </c>
      <c r="J2047"/>
      <c r="K2047"/>
      <c r="L2047"/>
      <c r="M2047"/>
      <c r="N2047"/>
      <c r="O2047"/>
      <c r="P2047"/>
      <c r="Q2047"/>
      <c r="R2047"/>
      <c r="S2047"/>
      <c r="T2047"/>
      <c r="U2047"/>
      <c r="V2047"/>
      <c r="W2047"/>
      <c r="X2047"/>
      <c r="Y2047"/>
      <c r="Z2047"/>
      <c r="AA2047"/>
      <c r="AB2047"/>
      <c r="AC2047"/>
    </row>
    <row r="2048" spans="2:29" x14ac:dyDescent="0.3">
      <c r="B2048" s="256">
        <f t="shared" si="257"/>
        <v>2027</v>
      </c>
      <c r="C2048" s="404">
        <f t="shared" si="250"/>
        <v>0.53517588792366799</v>
      </c>
      <c r="D2048" s="404">
        <f t="shared" si="251"/>
        <v>0.32408808114456994</v>
      </c>
      <c r="E2048" s="404">
        <f t="shared" si="252"/>
        <v>0.43604526093877721</v>
      </c>
      <c r="F2048" s="404">
        <f t="shared" si="253"/>
        <v>0.47476387109837154</v>
      </c>
      <c r="G2048" s="404">
        <f t="shared" si="254"/>
        <v>0.39266711437131935</v>
      </c>
      <c r="H2048" s="404">
        <f t="shared" si="255"/>
        <v>0.40995189948250577</v>
      </c>
      <c r="I2048" s="404">
        <f t="shared" si="256"/>
        <v>0.34721984309157561</v>
      </c>
      <c r="J2048"/>
      <c r="K2048"/>
      <c r="L2048"/>
      <c r="M2048"/>
      <c r="N2048"/>
      <c r="O2048"/>
      <c r="P2048"/>
      <c r="Q2048"/>
      <c r="R2048"/>
      <c r="S2048"/>
      <c r="T2048"/>
      <c r="U2048"/>
      <c r="V2048"/>
      <c r="W2048"/>
      <c r="X2048"/>
      <c r="Y2048"/>
      <c r="Z2048"/>
      <c r="AA2048"/>
      <c r="AB2048"/>
      <c r="AC2048"/>
    </row>
    <row r="2049" spans="2:29" x14ac:dyDescent="0.3">
      <c r="B2049" s="256">
        <f t="shared" si="257"/>
        <v>2028</v>
      </c>
      <c r="C2049" s="404">
        <f t="shared" si="250"/>
        <v>0.53528041948931737</v>
      </c>
      <c r="D2049" s="404">
        <f t="shared" si="251"/>
        <v>0.32413919079367981</v>
      </c>
      <c r="E2049" s="404">
        <f t="shared" si="252"/>
        <v>0.43609151900911752</v>
      </c>
      <c r="F2049" s="404">
        <f t="shared" si="253"/>
        <v>0.47484613326197483</v>
      </c>
      <c r="G2049" s="404">
        <f t="shared" si="254"/>
        <v>0.39277967152153703</v>
      </c>
      <c r="H2049" s="404">
        <f t="shared" si="255"/>
        <v>0.41001323334803708</v>
      </c>
      <c r="I2049" s="404">
        <f t="shared" si="256"/>
        <v>0.34730785039046447</v>
      </c>
      <c r="J2049"/>
      <c r="K2049"/>
      <c r="L2049"/>
      <c r="M2049"/>
      <c r="N2049"/>
      <c r="O2049"/>
      <c r="P2049"/>
      <c r="Q2049"/>
      <c r="R2049"/>
      <c r="S2049"/>
      <c r="T2049"/>
      <c r="U2049"/>
      <c r="V2049"/>
      <c r="W2049"/>
      <c r="X2049"/>
      <c r="Y2049"/>
      <c r="Z2049"/>
      <c r="AA2049"/>
      <c r="AB2049"/>
      <c r="AC2049"/>
    </row>
    <row r="2050" spans="2:29" x14ac:dyDescent="0.3">
      <c r="B2050" s="256">
        <f t="shared" si="257"/>
        <v>2029</v>
      </c>
      <c r="C2050" s="404">
        <f t="shared" si="250"/>
        <v>0.53538488879965218</v>
      </c>
      <c r="D2050" s="404">
        <f t="shared" si="251"/>
        <v>0.3241902661626333</v>
      </c>
      <c r="E2050" s="404">
        <f t="shared" si="252"/>
        <v>0.43613774128369376</v>
      </c>
      <c r="F2050" s="404">
        <f t="shared" si="253"/>
        <v>0.47492834280903046</v>
      </c>
      <c r="G2050" s="404">
        <f t="shared" si="254"/>
        <v>0.39289218217494581</v>
      </c>
      <c r="H2050" s="404">
        <f t="shared" si="255"/>
        <v>0.41007452508455272</v>
      </c>
      <c r="I2050" s="404">
        <f t="shared" si="256"/>
        <v>0.3473958154984077</v>
      </c>
      <c r="J2050"/>
      <c r="K2050"/>
      <c r="L2050"/>
      <c r="M2050"/>
      <c r="N2050"/>
      <c r="O2050"/>
      <c r="P2050"/>
      <c r="Q2050"/>
      <c r="R2050"/>
      <c r="S2050"/>
      <c r="T2050"/>
      <c r="U2050"/>
      <c r="V2050"/>
      <c r="W2050"/>
      <c r="X2050"/>
      <c r="Y2050"/>
      <c r="Z2050"/>
      <c r="AA2050"/>
      <c r="AB2050"/>
      <c r="AC2050"/>
    </row>
    <row r="2051" spans="2:29" x14ac:dyDescent="0.3">
      <c r="B2051" s="256">
        <f t="shared" si="257"/>
        <v>2030</v>
      </c>
      <c r="C2051" s="404">
        <f t="shared" si="250"/>
        <v>0.53548929591027139</v>
      </c>
      <c r="D2051" s="404">
        <f t="shared" si="251"/>
        <v>0.32424130728590739</v>
      </c>
      <c r="E2051" s="404">
        <f t="shared" si="252"/>
        <v>0.43618392780403953</v>
      </c>
      <c r="F2051" s="404">
        <f t="shared" si="253"/>
        <v>0.47501049979000415</v>
      </c>
      <c r="G2051" s="404">
        <f t="shared" si="254"/>
        <v>0.3930046463603511</v>
      </c>
      <c r="H2051" s="404">
        <f t="shared" si="255"/>
        <v>0.41013577473544416</v>
      </c>
      <c r="I2051" s="404">
        <f t="shared" si="256"/>
        <v>0.34748373844573777</v>
      </c>
      <c r="J2051"/>
      <c r="K2051"/>
      <c r="L2051"/>
      <c r="M2051"/>
      <c r="N2051"/>
      <c r="O2051"/>
      <c r="P2051"/>
      <c r="Q2051"/>
      <c r="R2051"/>
      <c r="S2051"/>
      <c r="T2051"/>
      <c r="U2051"/>
      <c r="V2051"/>
      <c r="W2051"/>
      <c r="X2051"/>
      <c r="Y2051"/>
      <c r="Z2051"/>
      <c r="AA2051"/>
      <c r="AB2051"/>
      <c r="AC2051"/>
    </row>
    <row r="2052" spans="2:29" x14ac:dyDescent="0.3">
      <c r="B2052" s="256">
        <f t="shared" si="257"/>
        <v>2031</v>
      </c>
      <c r="C2052" s="404">
        <f t="shared" si="250"/>
        <v>0.53559364087670813</v>
      </c>
      <c r="D2052" s="404">
        <f t="shared" si="251"/>
        <v>0.3242923141979327</v>
      </c>
      <c r="E2052" s="404">
        <f t="shared" si="252"/>
        <v>0.43623007861162422</v>
      </c>
      <c r="F2052" s="404">
        <f t="shared" si="253"/>
        <v>0.47509260425529731</v>
      </c>
      <c r="G2052" s="404">
        <f t="shared" si="254"/>
        <v>0.39311706410653457</v>
      </c>
      <c r="H2052" s="404">
        <f t="shared" si="255"/>
        <v>0.41019698234404328</v>
      </c>
      <c r="I2052" s="404">
        <f t="shared" si="256"/>
        <v>0.34757161926275798</v>
      </c>
      <c r="J2052"/>
      <c r="K2052"/>
      <c r="L2052"/>
      <c r="M2052"/>
      <c r="N2052"/>
      <c r="O2052"/>
      <c r="P2052"/>
      <c r="Q2052"/>
      <c r="R2052"/>
      <c r="S2052"/>
      <c r="T2052"/>
      <c r="U2052"/>
      <c r="V2052"/>
      <c r="W2052"/>
      <c r="X2052"/>
      <c r="Y2052"/>
      <c r="Z2052"/>
      <c r="AA2052"/>
      <c r="AB2052"/>
      <c r="AC2052"/>
    </row>
    <row r="2053" spans="2:29" x14ac:dyDescent="0.3">
      <c r="B2053" s="256">
        <f t="shared" si="257"/>
        <v>2032</v>
      </c>
      <c r="C2053" s="404">
        <f t="shared" si="250"/>
        <v>0.53569792375442882</v>
      </c>
      <c r="D2053" s="404">
        <f t="shared" si="251"/>
        <v>0.32434328693309383</v>
      </c>
      <c r="E2053" s="404">
        <f t="shared" si="252"/>
        <v>0.43627619374785293</v>
      </c>
      <c r="F2053" s="404">
        <f t="shared" si="253"/>
        <v>0.47517465625524657</v>
      </c>
      <c r="G2053" s="404">
        <f t="shared" si="254"/>
        <v>0.39322943544225414</v>
      </c>
      <c r="H2053" s="404">
        <f t="shared" si="255"/>
        <v>0.41025814795362259</v>
      </c>
      <c r="I2053" s="404">
        <f t="shared" si="256"/>
        <v>0.34765945797974268</v>
      </c>
      <c r="J2053"/>
      <c r="K2053"/>
      <c r="L2053"/>
      <c r="M2053"/>
      <c r="N2053"/>
      <c r="O2053"/>
      <c r="P2053"/>
      <c r="Q2053"/>
      <c r="R2053"/>
      <c r="S2053"/>
      <c r="T2053"/>
      <c r="U2053"/>
      <c r="V2053"/>
      <c r="W2053"/>
      <c r="X2053"/>
      <c r="Y2053"/>
      <c r="Z2053"/>
      <c r="AA2053"/>
      <c r="AB2053"/>
      <c r="AC2053"/>
    </row>
    <row r="2054" spans="2:29" x14ac:dyDescent="0.3">
      <c r="B2054" s="256">
        <f t="shared" si="257"/>
        <v>2033</v>
      </c>
      <c r="C2054" s="404">
        <f t="shared" si="250"/>
        <v>0.53580214459883457</v>
      </c>
      <c r="D2054" s="404">
        <f t="shared" si="251"/>
        <v>0.32439422552572933</v>
      </c>
      <c r="E2054" s="404">
        <f t="shared" si="252"/>
        <v>0.43632227325406708</v>
      </c>
      <c r="F2054" s="404">
        <f t="shared" si="253"/>
        <v>0.47525665584012455</v>
      </c>
      <c r="G2054" s="404">
        <f t="shared" si="254"/>
        <v>0.39334176039624391</v>
      </c>
      <c r="H2054" s="404">
        <f t="shared" si="255"/>
        <v>0.41031927160739518</v>
      </c>
      <c r="I2054" s="404">
        <f t="shared" si="256"/>
        <v>0.34774725462693717</v>
      </c>
      <c r="J2054"/>
      <c r="K2054"/>
      <c r="L2054"/>
      <c r="M2054"/>
      <c r="N2054"/>
      <c r="O2054"/>
      <c r="P2054"/>
      <c r="Q2054"/>
      <c r="R2054"/>
      <c r="S2054"/>
      <c r="T2054"/>
      <c r="U2054"/>
      <c r="V2054"/>
      <c r="W2054"/>
      <c r="X2054"/>
      <c r="Y2054"/>
      <c r="Z2054"/>
      <c r="AA2054"/>
      <c r="AB2054"/>
      <c r="AC2054"/>
    </row>
    <row r="2055" spans="2:29" x14ac:dyDescent="0.3">
      <c r="B2055" s="256">
        <f t="shared" si="257"/>
        <v>2034</v>
      </c>
      <c r="C2055" s="404">
        <f t="shared" si="250"/>
        <v>0.53590630346526003</v>
      </c>
      <c r="D2055" s="404">
        <f t="shared" si="251"/>
        <v>0.32444513001013159</v>
      </c>
      <c r="E2055" s="404">
        <f t="shared" si="252"/>
        <v>0.43636831717154384</v>
      </c>
      <c r="F2055" s="404">
        <f t="shared" si="253"/>
        <v>0.47533860306013959</v>
      </c>
      <c r="G2055" s="404">
        <f t="shared" si="254"/>
        <v>0.39345403899721448</v>
      </c>
      <c r="H2055" s="404">
        <f t="shared" si="255"/>
        <v>0.41038035334851475</v>
      </c>
      <c r="I2055" s="404">
        <f t="shared" si="256"/>
        <v>0.34783500923455773</v>
      </c>
      <c r="J2055"/>
      <c r="K2055"/>
      <c r="L2055"/>
      <c r="M2055"/>
      <c r="N2055"/>
      <c r="O2055"/>
      <c r="P2055"/>
      <c r="Q2055"/>
      <c r="R2055"/>
      <c r="S2055"/>
      <c r="T2055"/>
      <c r="U2055"/>
      <c r="V2055"/>
      <c r="W2055"/>
      <c r="X2055"/>
      <c r="Y2055"/>
      <c r="Z2055"/>
      <c r="AA2055"/>
      <c r="AB2055"/>
      <c r="AC2055"/>
    </row>
    <row r="2056" spans="2:29" x14ac:dyDescent="0.3">
      <c r="B2056" s="256">
        <f t="shared" si="257"/>
        <v>2035</v>
      </c>
      <c r="C2056" s="404">
        <f t="shared" si="250"/>
        <v>0.53601040040897441</v>
      </c>
      <c r="D2056" s="404">
        <f t="shared" si="251"/>
        <v>0.32449600042054727</v>
      </c>
      <c r="E2056" s="404">
        <f t="shared" si="252"/>
        <v>0.43641432554149689</v>
      </c>
      <c r="F2056" s="404">
        <f t="shared" si="253"/>
        <v>0.4754204979654359</v>
      </c>
      <c r="G2056" s="404">
        <f t="shared" si="254"/>
        <v>0.39356627127385246</v>
      </c>
      <c r="H2056" s="404">
        <f t="shared" si="255"/>
        <v>0.41044139322007606</v>
      </c>
      <c r="I2056" s="404">
        <f t="shared" si="256"/>
        <v>0.34792272183279194</v>
      </c>
      <c r="J2056"/>
      <c r="K2056"/>
      <c r="L2056"/>
      <c r="M2056"/>
      <c r="N2056"/>
      <c r="O2056"/>
      <c r="P2056"/>
      <c r="Q2056"/>
      <c r="R2056"/>
      <c r="S2056"/>
      <c r="T2056"/>
      <c r="U2056"/>
      <c r="V2056"/>
      <c r="W2056"/>
      <c r="X2056"/>
      <c r="Y2056"/>
      <c r="Z2056"/>
      <c r="AA2056"/>
      <c r="AB2056"/>
      <c r="AC2056"/>
    </row>
    <row r="2057" spans="2:29" x14ac:dyDescent="0.3">
      <c r="B2057" s="256">
        <f t="shared" si="257"/>
        <v>2036</v>
      </c>
      <c r="C2057" s="404">
        <f t="shared" si="250"/>
        <v>0.53611443548518112</v>
      </c>
      <c r="D2057" s="404">
        <f t="shared" si="251"/>
        <v>0.32454683679117707</v>
      </c>
      <c r="E2057" s="404">
        <f t="shared" si="252"/>
        <v>0.43646029840507627</v>
      </c>
      <c r="F2057" s="404">
        <f t="shared" si="253"/>
        <v>0.47550234060609375</v>
      </c>
      <c r="G2057" s="404">
        <f t="shared" si="254"/>
        <v>0.39367845725482103</v>
      </c>
      <c r="H2057" s="404">
        <f t="shared" si="255"/>
        <v>0.41050239126511462</v>
      </c>
      <c r="I2057" s="404">
        <f t="shared" si="256"/>
        <v>0.34801039245179821</v>
      </c>
      <c r="J2057"/>
      <c r="K2057"/>
      <c r="L2057"/>
      <c r="M2057"/>
      <c r="N2057"/>
      <c r="O2057"/>
      <c r="P2057"/>
      <c r="Q2057"/>
      <c r="R2057"/>
      <c r="S2057"/>
      <c r="T2057"/>
      <c r="U2057"/>
      <c r="V2057"/>
      <c r="W2057"/>
      <c r="X2057"/>
      <c r="Y2057"/>
      <c r="Z2057"/>
      <c r="AA2057"/>
      <c r="AB2057"/>
      <c r="AC2057"/>
    </row>
    <row r="2058" spans="2:29" x14ac:dyDescent="0.3">
      <c r="B2058" s="256">
        <f t="shared" si="257"/>
        <v>2037</v>
      </c>
      <c r="C2058" s="404">
        <f t="shared" si="250"/>
        <v>0.53621840874901794</v>
      </c>
      <c r="D2058" s="404">
        <f t="shared" si="251"/>
        <v>0.32459763915617607</v>
      </c>
      <c r="E2058" s="404">
        <f t="shared" si="252"/>
        <v>0.43650623580336856</v>
      </c>
      <c r="F2058" s="404">
        <f t="shared" si="253"/>
        <v>0.47558413103212949</v>
      </c>
      <c r="G2058" s="404">
        <f t="shared" si="254"/>
        <v>0.39379059696875968</v>
      </c>
      <c r="H2058" s="404">
        <f t="shared" si="255"/>
        <v>0.41056334752660711</v>
      </c>
      <c r="I2058" s="404">
        <f t="shared" si="256"/>
        <v>0.34809802112170612</v>
      </c>
      <c r="J2058"/>
      <c r="K2058"/>
      <c r="L2058"/>
      <c r="M2058"/>
      <c r="N2058"/>
      <c r="O2058"/>
      <c r="P2058"/>
      <c r="Q2058"/>
      <c r="R2058"/>
      <c r="S2058"/>
      <c r="T2058"/>
      <c r="U2058"/>
      <c r="V2058"/>
      <c r="W2058"/>
      <c r="X2058"/>
      <c r="Y2058"/>
      <c r="Z2058"/>
      <c r="AA2058"/>
      <c r="AB2058"/>
      <c r="AC2058"/>
    </row>
    <row r="2059" spans="2:29" x14ac:dyDescent="0.3">
      <c r="B2059" s="256">
        <f t="shared" si="257"/>
        <v>2038</v>
      </c>
      <c r="C2059" s="404">
        <f t="shared" si="250"/>
        <v>0.53632232025555715</v>
      </c>
      <c r="D2059" s="404">
        <f t="shared" si="251"/>
        <v>0.32464840754965357</v>
      </c>
      <c r="E2059" s="404">
        <f t="shared" si="252"/>
        <v>0.43655213777739699</v>
      </c>
      <c r="F2059" s="404">
        <f t="shared" si="253"/>
        <v>0.47566586929349547</v>
      </c>
      <c r="G2059" s="404">
        <f t="shared" si="254"/>
        <v>0.39390269044428411</v>
      </c>
      <c r="H2059" s="404">
        <f t="shared" si="255"/>
        <v>0.41062426204747132</v>
      </c>
      <c r="I2059" s="404">
        <f t="shared" si="256"/>
        <v>0.34818560787261671</v>
      </c>
      <c r="J2059"/>
      <c r="K2059"/>
      <c r="L2059"/>
      <c r="M2059"/>
      <c r="N2059"/>
      <c r="O2059"/>
      <c r="P2059"/>
      <c r="Q2059"/>
      <c r="R2059"/>
      <c r="S2059"/>
      <c r="T2059"/>
      <c r="U2059"/>
      <c r="V2059"/>
      <c r="W2059"/>
      <c r="X2059"/>
      <c r="Y2059"/>
      <c r="Z2059"/>
      <c r="AA2059"/>
      <c r="AB2059"/>
      <c r="AC2059"/>
    </row>
    <row r="2060" spans="2:29" x14ac:dyDescent="0.3">
      <c r="B2060" s="256">
        <f t="shared" si="257"/>
        <v>2039</v>
      </c>
      <c r="C2060" s="404">
        <f t="shared" si="250"/>
        <v>0.53642617005980564</v>
      </c>
      <c r="D2060" s="404">
        <f t="shared" si="251"/>
        <v>0.32469914200567335</v>
      </c>
      <c r="E2060" s="404">
        <f t="shared" si="252"/>
        <v>0.4365980043681213</v>
      </c>
      <c r="F2060" s="404">
        <f t="shared" si="253"/>
        <v>0.47574755544008063</v>
      </c>
      <c r="G2060" s="404">
        <f t="shared" si="254"/>
        <v>0.39401473770998657</v>
      </c>
      <c r="H2060" s="404">
        <f t="shared" si="255"/>
        <v>0.41068513487056624</v>
      </c>
      <c r="I2060" s="404">
        <f t="shared" si="256"/>
        <v>0.34827315273460185</v>
      </c>
      <c r="J2060"/>
      <c r="K2060"/>
      <c r="L2060"/>
      <c r="M2060"/>
      <c r="N2060"/>
      <c r="O2060"/>
      <c r="P2060"/>
      <c r="Q2060"/>
      <c r="R2060"/>
      <c r="S2060"/>
      <c r="T2060"/>
      <c r="U2060"/>
      <c r="V2060"/>
      <c r="W2060"/>
      <c r="X2060"/>
      <c r="Y2060"/>
      <c r="Z2060"/>
      <c r="AA2060"/>
      <c r="AB2060"/>
      <c r="AC2060"/>
    </row>
    <row r="2061" spans="2:29" x14ac:dyDescent="0.3">
      <c r="B2061" s="256">
        <f t="shared" si="257"/>
        <v>2040</v>
      </c>
      <c r="C2061" s="404">
        <f t="shared" si="250"/>
        <v>0.53652995821670524</v>
      </c>
      <c r="D2061" s="404">
        <f t="shared" si="251"/>
        <v>0.32474984255825345</v>
      </c>
      <c r="E2061" s="404">
        <f t="shared" si="252"/>
        <v>0.43664383561643838</v>
      </c>
      <c r="F2061" s="404">
        <f t="shared" si="253"/>
        <v>0.47582918952171016</v>
      </c>
      <c r="G2061" s="404">
        <f t="shared" si="254"/>
        <v>0.39412673879443588</v>
      </c>
      <c r="H2061" s="404">
        <f t="shared" si="255"/>
        <v>0.41074596603869223</v>
      </c>
      <c r="I2061" s="404">
        <f t="shared" si="256"/>
        <v>0.34836065573770492</v>
      </c>
      <c r="J2061"/>
      <c r="K2061"/>
      <c r="L2061"/>
      <c r="M2061"/>
      <c r="N2061"/>
      <c r="O2061"/>
      <c r="P2061"/>
      <c r="Q2061"/>
      <c r="R2061"/>
      <c r="S2061"/>
      <c r="T2061"/>
      <c r="U2061"/>
      <c r="V2061"/>
      <c r="W2061"/>
      <c r="X2061"/>
      <c r="Y2061"/>
      <c r="Z2061"/>
      <c r="AA2061"/>
      <c r="AB2061"/>
      <c r="AC2061"/>
    </row>
    <row r="2062" spans="2:29" x14ac:dyDescent="0.3">
      <c r="B2062" s="256">
        <f t="shared" si="257"/>
        <v>2041</v>
      </c>
      <c r="C2062" s="404">
        <f t="shared" si="250"/>
        <v>0.53663368478113194</v>
      </c>
      <c r="D2062" s="404">
        <f t="shared" si="251"/>
        <v>0.32480050924136677</v>
      </c>
      <c r="E2062" s="404">
        <f t="shared" si="252"/>
        <v>0.43668963156318197</v>
      </c>
      <c r="F2062" s="404">
        <f t="shared" si="253"/>
        <v>0.47591077158814582</v>
      </c>
      <c r="G2062" s="404">
        <f t="shared" si="254"/>
        <v>0.39423869372617698</v>
      </c>
      <c r="H2062" s="404">
        <f t="shared" si="255"/>
        <v>0.41080675559459118</v>
      </c>
      <c r="I2062" s="404">
        <f t="shared" si="256"/>
        <v>0.3484481169119405</v>
      </c>
      <c r="J2062"/>
      <c r="K2062"/>
      <c r="L2062"/>
      <c r="M2062"/>
      <c r="N2062"/>
      <c r="O2062"/>
      <c r="P2062"/>
      <c r="Q2062"/>
      <c r="R2062"/>
      <c r="S2062"/>
      <c r="T2062"/>
      <c r="U2062"/>
      <c r="V2062"/>
      <c r="W2062"/>
      <c r="X2062"/>
      <c r="Y2062"/>
      <c r="Z2062"/>
      <c r="AA2062"/>
      <c r="AB2062"/>
      <c r="AC2062"/>
    </row>
    <row r="2063" spans="2:29" x14ac:dyDescent="0.3">
      <c r="B2063" s="256">
        <f t="shared" si="257"/>
        <v>2042</v>
      </c>
      <c r="C2063" s="404">
        <f t="shared" si="250"/>
        <v>0.53673734980789733</v>
      </c>
      <c r="D2063" s="404">
        <f t="shared" si="251"/>
        <v>0.32485114208894067</v>
      </c>
      <c r="E2063" s="404">
        <f t="shared" si="252"/>
        <v>0.43673539224912306</v>
      </c>
      <c r="F2063" s="404">
        <f t="shared" si="253"/>
        <v>0.47599230168908591</v>
      </c>
      <c r="G2063" s="404">
        <f t="shared" si="254"/>
        <v>0.39435060253373161</v>
      </c>
      <c r="H2063" s="404">
        <f t="shared" si="255"/>
        <v>0.41086750358094631</v>
      </c>
      <c r="I2063" s="404">
        <f t="shared" si="256"/>
        <v>0.34853553628729433</v>
      </c>
      <c r="J2063"/>
      <c r="K2063"/>
      <c r="L2063"/>
      <c r="M2063"/>
      <c r="N2063"/>
      <c r="O2063"/>
      <c r="P2063"/>
      <c r="Q2063"/>
      <c r="R2063"/>
      <c r="S2063"/>
      <c r="T2063"/>
      <c r="U2063"/>
      <c r="V2063"/>
      <c r="W2063"/>
      <c r="X2063"/>
      <c r="Y2063"/>
      <c r="Z2063"/>
      <c r="AA2063"/>
      <c r="AB2063"/>
      <c r="AC2063"/>
    </row>
    <row r="2064" spans="2:29" x14ac:dyDescent="0.3">
      <c r="B2064" s="256">
        <f t="shared" si="257"/>
        <v>2043</v>
      </c>
      <c r="C2064" s="404">
        <f t="shared" si="250"/>
        <v>0.53684095335174753</v>
      </c>
      <c r="D2064" s="404">
        <f t="shared" si="251"/>
        <v>0.32490174113485709</v>
      </c>
      <c r="E2064" s="404">
        <f t="shared" si="252"/>
        <v>0.43678111771496991</v>
      </c>
      <c r="F2064" s="404">
        <f t="shared" si="253"/>
        <v>0.47607377987416549</v>
      </c>
      <c r="G2064" s="404">
        <f t="shared" si="254"/>
        <v>0.3944624652455978</v>
      </c>
      <c r="H2064" s="404">
        <f t="shared" si="255"/>
        <v>0.41092821004038266</v>
      </c>
      <c r="I2064" s="404">
        <f t="shared" si="256"/>
        <v>0.3486229138937238</v>
      </c>
      <c r="J2064"/>
      <c r="K2064"/>
      <c r="L2064"/>
      <c r="M2064"/>
      <c r="N2064"/>
      <c r="O2064"/>
      <c r="P2064"/>
      <c r="Q2064"/>
      <c r="R2064"/>
      <c r="S2064"/>
      <c r="T2064"/>
      <c r="U2064"/>
      <c r="V2064"/>
      <c r="W2064"/>
      <c r="X2064"/>
      <c r="Y2064"/>
      <c r="Z2064"/>
      <c r="AA2064"/>
      <c r="AB2064"/>
      <c r="AC2064"/>
    </row>
    <row r="2065" spans="2:29" x14ac:dyDescent="0.3">
      <c r="B2065" s="256">
        <f t="shared" si="257"/>
        <v>2044</v>
      </c>
      <c r="C2065" s="404">
        <f t="shared" si="250"/>
        <v>0.536944495467364</v>
      </c>
      <c r="D2065" s="404">
        <f t="shared" si="251"/>
        <v>0.32495230641295308</v>
      </c>
      <c r="E2065" s="404">
        <f t="shared" si="252"/>
        <v>0.43682680800136775</v>
      </c>
      <c r="F2065" s="404">
        <f t="shared" si="253"/>
        <v>0.47615520619295643</v>
      </c>
      <c r="G2065" s="404">
        <f t="shared" si="254"/>
        <v>0.39457428189025018</v>
      </c>
      <c r="H2065" s="404">
        <f t="shared" si="255"/>
        <v>0.41098887501546699</v>
      </c>
      <c r="I2065" s="404">
        <f t="shared" si="256"/>
        <v>0.34871024976115733</v>
      </c>
      <c r="J2065"/>
      <c r="K2065"/>
      <c r="L2065"/>
      <c r="M2065"/>
      <c r="N2065"/>
      <c r="O2065"/>
      <c r="P2065"/>
      <c r="Q2065"/>
      <c r="R2065"/>
      <c r="S2065"/>
      <c r="T2065"/>
      <c r="U2065"/>
      <c r="V2065"/>
      <c r="W2065"/>
      <c r="X2065"/>
      <c r="Y2065"/>
      <c r="Z2065"/>
      <c r="AA2065"/>
      <c r="AB2065"/>
      <c r="AC2065"/>
    </row>
    <row r="2066" spans="2:29" x14ac:dyDescent="0.3">
      <c r="B2066" s="256">
        <f t="shared" si="257"/>
        <v>2045</v>
      </c>
      <c r="C2066" s="404">
        <f t="shared" si="250"/>
        <v>0.53704797620936295</v>
      </c>
      <c r="D2066" s="404">
        <f t="shared" si="251"/>
        <v>0.32500283795702023</v>
      </c>
      <c r="E2066" s="404">
        <f t="shared" si="252"/>
        <v>0.43687246314889983</v>
      </c>
      <c r="F2066" s="404">
        <f t="shared" si="253"/>
        <v>0.47623658069496755</v>
      </c>
      <c r="G2066" s="404">
        <f t="shared" si="254"/>
        <v>0.39468605249614003</v>
      </c>
      <c r="H2066" s="404">
        <f t="shared" si="255"/>
        <v>0.41104949854870793</v>
      </c>
      <c r="I2066" s="404">
        <f t="shared" si="256"/>
        <v>0.34879754391949513</v>
      </c>
      <c r="J2066"/>
      <c r="K2066"/>
      <c r="L2066"/>
      <c r="M2066"/>
      <c r="N2066"/>
      <c r="O2066"/>
      <c r="P2066"/>
      <c r="Q2066"/>
      <c r="R2066"/>
      <c r="S2066"/>
      <c r="T2066"/>
      <c r="U2066"/>
      <c r="V2066"/>
      <c r="W2066"/>
      <c r="X2066"/>
      <c r="Y2066"/>
      <c r="Z2066"/>
      <c r="AA2066"/>
      <c r="AB2066"/>
      <c r="AC2066"/>
    </row>
    <row r="2067" spans="2:29" x14ac:dyDescent="0.3">
      <c r="B2067" s="256">
        <f t="shared" si="257"/>
        <v>2046</v>
      </c>
      <c r="C2067" s="404">
        <f t="shared" si="250"/>
        <v>0.53715139563229652</v>
      </c>
      <c r="D2067" s="404">
        <f t="shared" si="251"/>
        <v>0.32505333580080514</v>
      </c>
      <c r="E2067" s="404">
        <f t="shared" si="252"/>
        <v>0.43691808319808662</v>
      </c>
      <c r="F2067" s="404">
        <f t="shared" si="253"/>
        <v>0.47631790342964447</v>
      </c>
      <c r="G2067" s="404">
        <f t="shared" si="254"/>
        <v>0.394797777091695</v>
      </c>
      <c r="H2067" s="404">
        <f t="shared" si="255"/>
        <v>0.41111008068255589</v>
      </c>
      <c r="I2067" s="404">
        <f t="shared" si="256"/>
        <v>0.34888479639860859</v>
      </c>
      <c r="J2067"/>
      <c r="K2067"/>
      <c r="L2067"/>
      <c r="M2067"/>
      <c r="N2067"/>
      <c r="O2067"/>
      <c r="P2067"/>
      <c r="Q2067"/>
      <c r="R2067"/>
      <c r="S2067"/>
      <c r="T2067"/>
      <c r="U2067"/>
      <c r="V2067"/>
      <c r="W2067"/>
      <c r="X2067"/>
      <c r="Y2067"/>
      <c r="Z2067"/>
      <c r="AA2067"/>
      <c r="AB2067"/>
      <c r="AC2067"/>
    </row>
    <row r="2068" spans="2:29" x14ac:dyDescent="0.3">
      <c r="B2068" s="256">
        <f t="shared" si="257"/>
        <v>2047</v>
      </c>
      <c r="C2068" s="404">
        <f t="shared" si="250"/>
        <v>0.53725475379065168</v>
      </c>
      <c r="D2068" s="404">
        <f t="shared" si="251"/>
        <v>0.32510379997800959</v>
      </c>
      <c r="E2068" s="404">
        <f t="shared" si="252"/>
        <v>0.43696366818938648</v>
      </c>
      <c r="F2068" s="404">
        <f t="shared" si="253"/>
        <v>0.47639917444637014</v>
      </c>
      <c r="G2068" s="404">
        <f t="shared" si="254"/>
        <v>0.39490945570531949</v>
      </c>
      <c r="H2068" s="404">
        <f t="shared" si="255"/>
        <v>0.41117062145940347</v>
      </c>
      <c r="I2068" s="404">
        <f t="shared" si="256"/>
        <v>0.34897200722834054</v>
      </c>
      <c r="J2068"/>
      <c r="K2068"/>
      <c r="L2068"/>
      <c r="M2068"/>
      <c r="N2068"/>
      <c r="O2068"/>
      <c r="P2068"/>
      <c r="Q2068"/>
      <c r="R2068"/>
      <c r="S2068"/>
      <c r="T2068"/>
      <c r="U2068"/>
      <c r="V2068"/>
      <c r="W2068"/>
      <c r="X2068"/>
      <c r="Y2068"/>
      <c r="Z2068"/>
      <c r="AA2068"/>
      <c r="AB2068"/>
      <c r="AC2068"/>
    </row>
    <row r="2069" spans="2:29" x14ac:dyDescent="0.3">
      <c r="B2069" s="256">
        <f t="shared" si="257"/>
        <v>2048</v>
      </c>
      <c r="C2069" s="404">
        <f t="shared" si="250"/>
        <v>0.53735805073885112</v>
      </c>
      <c r="D2069" s="404">
        <f t="shared" si="251"/>
        <v>0.3251542305222902</v>
      </c>
      <c r="E2069" s="404">
        <f t="shared" si="252"/>
        <v>0.43700921816319566</v>
      </c>
      <c r="F2069" s="404">
        <f t="shared" si="253"/>
        <v>0.47648039379446466</v>
      </c>
      <c r="G2069" s="404">
        <f t="shared" si="254"/>
        <v>0.39502108836539446</v>
      </c>
      <c r="H2069" s="404">
        <f t="shared" si="255"/>
        <v>0.41123112092158548</v>
      </c>
      <c r="I2069" s="404">
        <f t="shared" si="256"/>
        <v>0.34905917643850559</v>
      </c>
      <c r="J2069"/>
      <c r="K2069"/>
      <c r="L2069"/>
      <c r="M2069"/>
      <c r="N2069"/>
      <c r="O2069"/>
      <c r="P2069"/>
      <c r="Q2069"/>
      <c r="R2069"/>
      <c r="S2069"/>
      <c r="T2069"/>
      <c r="U2069"/>
      <c r="V2069"/>
      <c r="W2069"/>
      <c r="X2069"/>
      <c r="Y2069"/>
      <c r="Z2069"/>
      <c r="AA2069"/>
      <c r="AB2069"/>
      <c r="AC2069"/>
    </row>
    <row r="2070" spans="2:29" x14ac:dyDescent="0.3">
      <c r="B2070" s="256">
        <f t="shared" si="257"/>
        <v>2049</v>
      </c>
      <c r="C2070" s="404">
        <f t="shared" ref="C2070:C2133" si="258">$B2070/($B2070+$C$10+($B2070/$E$10))</f>
        <v>0.53746128653125291</v>
      </c>
      <c r="D2070" s="404">
        <f t="shared" ref="D2070:D2133" si="259">$B2070/($B2070+$C$11+($B2070/$E$11))</f>
        <v>0.32520462746725876</v>
      </c>
      <c r="E2070" s="404">
        <f t="shared" ref="E2070:E2133" si="260">$B2070/($B2070+$C$12+($B2070/$E$12))</f>
        <v>0.43705473315984816</v>
      </c>
      <c r="F2070" s="404">
        <f t="shared" ref="F2070:F2133" si="261">$B2070/($B2070+$C$13+($B2070/$E$13))</f>
        <v>0.47656156152318541</v>
      </c>
      <c r="G2070" s="404">
        <f t="shared" ref="G2070:G2133" si="262">$B2070/($B2070+$C$14+($B2070/$E$14))</f>
        <v>0.39513267510027766</v>
      </c>
      <c r="H2070" s="404">
        <f t="shared" ref="H2070:H2133" si="263">$B2070/($B2070+$C$15+($B2070/$E$15))</f>
        <v>0.4112915791113787</v>
      </c>
      <c r="I2070" s="404">
        <f t="shared" ref="I2070:I2133" si="264">$B2070/($B2070+$C$16+($B2070/$E$16))</f>
        <v>0.34914630405888969</v>
      </c>
      <c r="J2070"/>
      <c r="K2070"/>
      <c r="L2070"/>
      <c r="M2070"/>
      <c r="N2070"/>
      <c r="O2070"/>
      <c r="P2070"/>
      <c r="Q2070"/>
      <c r="R2070"/>
      <c r="S2070"/>
      <c r="T2070"/>
      <c r="U2070"/>
      <c r="V2070"/>
      <c r="W2070"/>
      <c r="X2070"/>
      <c r="Y2070"/>
      <c r="Z2070"/>
      <c r="AA2070"/>
      <c r="AB2070"/>
      <c r="AC2070"/>
    </row>
    <row r="2071" spans="2:29" x14ac:dyDescent="0.3">
      <c r="B2071" s="256">
        <f t="shared" si="257"/>
        <v>2050</v>
      </c>
      <c r="C2071" s="404">
        <f t="shared" si="258"/>
        <v>0.53756446122215107</v>
      </c>
      <c r="D2071" s="404">
        <f t="shared" si="259"/>
        <v>0.32525499084648241</v>
      </c>
      <c r="E2071" s="404">
        <f t="shared" si="260"/>
        <v>0.43710021321961623</v>
      </c>
      <c r="F2071" s="404">
        <f t="shared" si="261"/>
        <v>0.47664267768172719</v>
      </c>
      <c r="G2071" s="404">
        <f t="shared" si="262"/>
        <v>0.39524421593830333</v>
      </c>
      <c r="H2071" s="404">
        <f t="shared" si="263"/>
        <v>0.41135199607100265</v>
      </c>
      <c r="I2071" s="404">
        <f t="shared" si="264"/>
        <v>0.34923339011925042</v>
      </c>
      <c r="J2071"/>
      <c r="K2071"/>
      <c r="L2071"/>
      <c r="M2071"/>
      <c r="N2071"/>
      <c r="O2071"/>
      <c r="P2071"/>
      <c r="Q2071"/>
      <c r="R2071"/>
      <c r="S2071"/>
      <c r="T2071"/>
      <c r="U2071"/>
      <c r="V2071"/>
      <c r="W2071"/>
      <c r="X2071"/>
      <c r="Y2071"/>
      <c r="Z2071"/>
      <c r="AA2071"/>
      <c r="AB2071"/>
      <c r="AC2071"/>
    </row>
    <row r="2072" spans="2:29" x14ac:dyDescent="0.3">
      <c r="B2072" s="256">
        <f t="shared" si="257"/>
        <v>2051</v>
      </c>
      <c r="C2072" s="404">
        <f t="shared" si="258"/>
        <v>0.53766757486577499</v>
      </c>
      <c r="D2072" s="404">
        <f t="shared" si="259"/>
        <v>0.32530532069348361</v>
      </c>
      <c r="E2072" s="404">
        <f t="shared" si="260"/>
        <v>0.43714565838271024</v>
      </c>
      <c r="F2072" s="404">
        <f t="shared" si="261"/>
        <v>0.47672374231922243</v>
      </c>
      <c r="G2072" s="404">
        <f t="shared" si="262"/>
        <v>0.39535571090778243</v>
      </c>
      <c r="H2072" s="404">
        <f t="shared" si="263"/>
        <v>0.4114123718426187</v>
      </c>
      <c r="I2072" s="404">
        <f t="shared" si="264"/>
        <v>0.34932043464931706</v>
      </c>
      <c r="J2072"/>
      <c r="K2072"/>
      <c r="L2072"/>
      <c r="M2072"/>
      <c r="N2072"/>
      <c r="O2072"/>
      <c r="P2072"/>
      <c r="Q2072"/>
      <c r="R2072"/>
      <c r="S2072"/>
      <c r="T2072"/>
      <c r="U2072"/>
      <c r="V2072"/>
      <c r="W2072"/>
      <c r="X2072"/>
      <c r="Y2072"/>
      <c r="Z2072"/>
      <c r="AA2072"/>
      <c r="AB2072"/>
      <c r="AC2072"/>
    </row>
    <row r="2073" spans="2:29" x14ac:dyDescent="0.3">
      <c r="B2073" s="256">
        <f t="shared" si="257"/>
        <v>2052</v>
      </c>
      <c r="C2073" s="404">
        <f t="shared" si="258"/>
        <v>0.53777062751629023</v>
      </c>
      <c r="D2073" s="404">
        <f t="shared" si="259"/>
        <v>0.32535561704174015</v>
      </c>
      <c r="E2073" s="404">
        <f t="shared" si="260"/>
        <v>0.43719106868927898</v>
      </c>
      <c r="F2073" s="404">
        <f t="shared" si="261"/>
        <v>0.47680475548474083</v>
      </c>
      <c r="G2073" s="404">
        <f t="shared" si="262"/>
        <v>0.39546716003700277</v>
      </c>
      <c r="H2073" s="404">
        <f t="shared" si="263"/>
        <v>0.41147270646833145</v>
      </c>
      <c r="I2073" s="404">
        <f t="shared" si="264"/>
        <v>0.34940743767879034</v>
      </c>
      <c r="J2073"/>
      <c r="K2073"/>
      <c r="L2073"/>
      <c r="M2073"/>
      <c r="N2073"/>
      <c r="O2073"/>
      <c r="P2073"/>
      <c r="Q2073"/>
      <c r="R2073"/>
      <c r="S2073"/>
      <c r="T2073"/>
      <c r="U2073"/>
      <c r="V2073"/>
      <c r="W2073"/>
      <c r="X2073"/>
      <c r="Y2073"/>
      <c r="Z2073"/>
      <c r="AA2073"/>
      <c r="AB2073"/>
      <c r="AC2073"/>
    </row>
    <row r="2074" spans="2:29" x14ac:dyDescent="0.3">
      <c r="B2074" s="256">
        <f t="shared" si="257"/>
        <v>2053</v>
      </c>
      <c r="C2074" s="404">
        <f t="shared" si="258"/>
        <v>0.53787361922779797</v>
      </c>
      <c r="D2074" s="404">
        <f t="shared" si="259"/>
        <v>0.32540587992468517</v>
      </c>
      <c r="E2074" s="404">
        <f t="shared" si="260"/>
        <v>0.43723644417940966</v>
      </c>
      <c r="F2074" s="404">
        <f t="shared" si="261"/>
        <v>0.47688571722729012</v>
      </c>
      <c r="G2074" s="404">
        <f t="shared" si="262"/>
        <v>0.39557856335422875</v>
      </c>
      <c r="H2074" s="404">
        <f t="shared" si="263"/>
        <v>0.4115329999901875</v>
      </c>
      <c r="I2074" s="404">
        <f t="shared" si="264"/>
        <v>0.34949439923734299</v>
      </c>
      <c r="J2074"/>
      <c r="K2074"/>
      <c r="L2074"/>
      <c r="M2074"/>
      <c r="N2074"/>
      <c r="O2074"/>
      <c r="P2074"/>
      <c r="Q2074"/>
      <c r="R2074"/>
      <c r="S2074"/>
      <c r="T2074"/>
      <c r="U2074"/>
      <c r="V2074"/>
      <c r="W2074"/>
      <c r="X2074"/>
      <c r="Y2074"/>
      <c r="Z2074"/>
      <c r="AA2074"/>
      <c r="AB2074"/>
      <c r="AC2074"/>
    </row>
    <row r="2075" spans="2:29" x14ac:dyDescent="0.3">
      <c r="B2075" s="256">
        <f t="shared" ref="B2075:B2138" si="265">B2074+1</f>
        <v>2054</v>
      </c>
      <c r="C2075" s="404">
        <f t="shared" si="258"/>
        <v>0.53797655005433598</v>
      </c>
      <c r="D2075" s="404">
        <f t="shared" si="259"/>
        <v>0.3254561093757074</v>
      </c>
      <c r="E2075" s="404">
        <f t="shared" si="260"/>
        <v>0.43728178489312786</v>
      </c>
      <c r="F2075" s="404">
        <f t="shared" si="261"/>
        <v>0.47696662759581576</v>
      </c>
      <c r="G2075" s="404">
        <f t="shared" si="262"/>
        <v>0.39568992088770161</v>
      </c>
      <c r="H2075" s="404">
        <f t="shared" si="263"/>
        <v>0.41159325245017675</v>
      </c>
      <c r="I2075" s="404">
        <f t="shared" si="264"/>
        <v>0.34958131935461906</v>
      </c>
      <c r="J2075"/>
      <c r="K2075"/>
      <c r="L2075"/>
      <c r="M2075"/>
      <c r="N2075"/>
      <c r="O2075"/>
      <c r="P2075"/>
      <c r="Q2075"/>
      <c r="R2075"/>
      <c r="S2075"/>
      <c r="T2075"/>
      <c r="U2075"/>
      <c r="V2075"/>
      <c r="W2075"/>
      <c r="X2075"/>
      <c r="Y2075"/>
      <c r="Z2075"/>
      <c r="AA2075"/>
      <c r="AB2075"/>
      <c r="AC2075"/>
    </row>
    <row r="2076" spans="2:29" x14ac:dyDescent="0.3">
      <c r="B2076" s="256">
        <f t="shared" si="265"/>
        <v>2055</v>
      </c>
      <c r="C2076" s="404">
        <f t="shared" si="258"/>
        <v>0.5380794200498773</v>
      </c>
      <c r="D2076" s="404">
        <f t="shared" si="259"/>
        <v>0.32550630542815118</v>
      </c>
      <c r="E2076" s="404">
        <f t="shared" si="260"/>
        <v>0.43732709087039795</v>
      </c>
      <c r="F2076" s="404">
        <f t="shared" si="261"/>
        <v>0.47704748663920105</v>
      </c>
      <c r="G2076" s="404">
        <f t="shared" si="262"/>
        <v>0.39580123266563944</v>
      </c>
      <c r="H2076" s="404">
        <f t="shared" si="263"/>
        <v>0.41165346389023127</v>
      </c>
      <c r="I2076" s="404">
        <f t="shared" si="264"/>
        <v>0.3496681980602348</v>
      </c>
      <c r="J2076"/>
      <c r="K2076"/>
      <c r="L2076"/>
      <c r="M2076"/>
      <c r="N2076"/>
      <c r="O2076"/>
      <c r="P2076"/>
      <c r="Q2076"/>
      <c r="R2076"/>
      <c r="S2076"/>
      <c r="T2076"/>
      <c r="U2076"/>
      <c r="V2076"/>
      <c r="W2076"/>
      <c r="X2076"/>
      <c r="Y2076"/>
      <c r="Z2076"/>
      <c r="AA2076"/>
      <c r="AB2076"/>
      <c r="AC2076"/>
    </row>
    <row r="2077" spans="2:29" x14ac:dyDescent="0.3">
      <c r="B2077" s="256">
        <f t="shared" si="265"/>
        <v>2056</v>
      </c>
      <c r="C2077" s="404">
        <f t="shared" si="258"/>
        <v>0.53818222926833204</v>
      </c>
      <c r="D2077" s="404">
        <f t="shared" si="259"/>
        <v>0.32555646811531658</v>
      </c>
      <c r="E2077" s="404">
        <f t="shared" si="260"/>
        <v>0.43737236215112318</v>
      </c>
      <c r="F2077" s="404">
        <f t="shared" si="261"/>
        <v>0.47712829440626731</v>
      </c>
      <c r="G2077" s="404">
        <f t="shared" si="262"/>
        <v>0.39591249871623702</v>
      </c>
      <c r="H2077" s="404">
        <f t="shared" si="263"/>
        <v>0.41171363435222685</v>
      </c>
      <c r="I2077" s="404">
        <f t="shared" si="264"/>
        <v>0.34975503538377795</v>
      </c>
      <c r="J2077"/>
      <c r="K2077"/>
      <c r="L2077"/>
      <c r="M2077"/>
      <c r="N2077"/>
      <c r="O2077"/>
      <c r="P2077"/>
      <c r="Q2077"/>
      <c r="R2077"/>
      <c r="S2077"/>
      <c r="T2077"/>
      <c r="U2077"/>
      <c r="V2077"/>
      <c r="W2077"/>
      <c r="X2077"/>
      <c r="Y2077"/>
      <c r="Z2077"/>
      <c r="AA2077"/>
      <c r="AB2077"/>
      <c r="AC2077"/>
    </row>
    <row r="2078" spans="2:29" x14ac:dyDescent="0.3">
      <c r="B2078" s="256">
        <f t="shared" si="265"/>
        <v>2057</v>
      </c>
      <c r="C2078" s="404">
        <f t="shared" si="258"/>
        <v>0.53828497776354622</v>
      </c>
      <c r="D2078" s="404">
        <f t="shared" si="259"/>
        <v>0.32560659747045939</v>
      </c>
      <c r="E2078" s="404">
        <f t="shared" si="260"/>
        <v>0.43741759877514563</v>
      </c>
      <c r="F2078" s="404">
        <f t="shared" si="261"/>
        <v>0.47720905094577398</v>
      </c>
      <c r="G2078" s="404">
        <f t="shared" si="262"/>
        <v>0.39602371906766609</v>
      </c>
      <c r="H2078" s="404">
        <f t="shared" si="263"/>
        <v>0.41177376387798148</v>
      </c>
      <c r="I2078" s="404">
        <f t="shared" si="264"/>
        <v>0.34984183135480795</v>
      </c>
      <c r="J2078"/>
      <c r="K2078"/>
      <c r="L2078"/>
      <c r="M2078"/>
      <c r="N2078"/>
      <c r="O2078"/>
      <c r="P2078"/>
      <c r="Q2078"/>
      <c r="R2078"/>
      <c r="S2078"/>
      <c r="T2078"/>
      <c r="U2078"/>
      <c r="V2078"/>
      <c r="W2078"/>
      <c r="X2078"/>
      <c r="Y2078"/>
      <c r="Z2078"/>
      <c r="AA2078"/>
      <c r="AB2078"/>
      <c r="AC2078"/>
    </row>
    <row r="2079" spans="2:29" x14ac:dyDescent="0.3">
      <c r="B2079" s="256">
        <f t="shared" si="265"/>
        <v>2058</v>
      </c>
      <c r="C2079" s="404">
        <f t="shared" si="258"/>
        <v>0.53838766558930229</v>
      </c>
      <c r="D2079" s="404">
        <f t="shared" si="259"/>
        <v>0.32565669352679116</v>
      </c>
      <c r="E2079" s="404">
        <f t="shared" si="260"/>
        <v>0.43746280078224642</v>
      </c>
      <c r="F2079" s="404">
        <f t="shared" si="261"/>
        <v>0.47728975630641879</v>
      </c>
      <c r="G2079" s="404">
        <f t="shared" si="262"/>
        <v>0.39613489374807515</v>
      </c>
      <c r="H2079" s="404">
        <f t="shared" si="263"/>
        <v>0.41183385250925703</v>
      </c>
      <c r="I2079" s="404">
        <f t="shared" si="264"/>
        <v>0.34992858600285659</v>
      </c>
      <c r="J2079"/>
      <c r="K2079"/>
      <c r="L2079"/>
      <c r="M2079"/>
      <c r="N2079"/>
      <c r="O2079"/>
      <c r="P2079"/>
      <c r="Q2079"/>
      <c r="R2079"/>
      <c r="S2079"/>
      <c r="T2079"/>
      <c r="U2079"/>
      <c r="V2079"/>
      <c r="W2079"/>
      <c r="X2079"/>
      <c r="Y2079"/>
      <c r="Z2079"/>
      <c r="AA2079"/>
      <c r="AB2079"/>
      <c r="AC2079"/>
    </row>
    <row r="2080" spans="2:29" x14ac:dyDescent="0.3">
      <c r="B2080" s="256">
        <f t="shared" si="265"/>
        <v>2059</v>
      </c>
      <c r="C2080" s="404">
        <f t="shared" si="258"/>
        <v>0.53849029279931904</v>
      </c>
      <c r="D2080" s="404">
        <f t="shared" si="259"/>
        <v>0.32570675631747931</v>
      </c>
      <c r="E2080" s="404">
        <f t="shared" si="260"/>
        <v>0.43750796821214571</v>
      </c>
      <c r="F2080" s="404">
        <f t="shared" si="261"/>
        <v>0.4773704105368376</v>
      </c>
      <c r="G2080" s="404">
        <f t="shared" si="262"/>
        <v>0.39624602278558968</v>
      </c>
      <c r="H2080" s="404">
        <f t="shared" si="263"/>
        <v>0.41189390028775785</v>
      </c>
      <c r="I2080" s="404">
        <f t="shared" si="264"/>
        <v>0.35001529935742698</v>
      </c>
      <c r="J2080"/>
      <c r="K2080"/>
      <c r="L2080"/>
      <c r="M2080"/>
      <c r="N2080"/>
      <c r="O2080"/>
      <c r="P2080"/>
      <c r="Q2080"/>
      <c r="R2080"/>
      <c r="S2080"/>
      <c r="T2080"/>
      <c r="U2080"/>
      <c r="V2080"/>
      <c r="W2080"/>
      <c r="X2080"/>
      <c r="Y2080"/>
      <c r="Z2080"/>
      <c r="AA2080"/>
      <c r="AB2080"/>
      <c r="AC2080"/>
    </row>
    <row r="2081" spans="2:29" x14ac:dyDescent="0.3">
      <c r="B2081" s="256">
        <f t="shared" si="265"/>
        <v>2060</v>
      </c>
      <c r="C2081" s="404">
        <f t="shared" si="258"/>
        <v>0.53859285944725233</v>
      </c>
      <c r="D2081" s="404">
        <f t="shared" si="259"/>
        <v>0.32575678587564733</v>
      </c>
      <c r="E2081" s="404">
        <f t="shared" si="260"/>
        <v>0.43755310110450296</v>
      </c>
      <c r="F2081" s="404">
        <f t="shared" si="261"/>
        <v>0.47745101368560466</v>
      </c>
      <c r="G2081" s="404">
        <f t="shared" si="262"/>
        <v>0.39635710620831199</v>
      </c>
      <c r="H2081" s="404">
        <f t="shared" si="263"/>
        <v>0.41195390725513231</v>
      </c>
      <c r="I2081" s="404">
        <f t="shared" si="264"/>
        <v>0.35010197144799454</v>
      </c>
      <c r="J2081"/>
      <c r="K2081"/>
      <c r="L2081"/>
      <c r="M2081"/>
      <c r="N2081"/>
      <c r="O2081"/>
      <c r="P2081"/>
      <c r="Q2081"/>
      <c r="R2081"/>
      <c r="S2081"/>
      <c r="T2081"/>
      <c r="U2081"/>
      <c r="V2081"/>
      <c r="W2081"/>
      <c r="X2081"/>
      <c r="Y2081"/>
      <c r="Z2081"/>
      <c r="AA2081"/>
      <c r="AB2081"/>
      <c r="AC2081"/>
    </row>
    <row r="2082" spans="2:29" x14ac:dyDescent="0.3">
      <c r="B2082" s="256">
        <f t="shared" si="265"/>
        <v>2061</v>
      </c>
      <c r="C2082" s="404">
        <f t="shared" si="258"/>
        <v>0.5386953655866944</v>
      </c>
      <c r="D2082" s="404">
        <f t="shared" si="259"/>
        <v>0.32580678223437459</v>
      </c>
      <c r="E2082" s="404">
        <f t="shared" si="260"/>
        <v>0.43759819949891715</v>
      </c>
      <c r="F2082" s="404">
        <f t="shared" si="261"/>
        <v>0.47753156580123285</v>
      </c>
      <c r="G2082" s="404">
        <f t="shared" si="262"/>
        <v>0.39646814404432135</v>
      </c>
      <c r="H2082" s="404">
        <f t="shared" si="263"/>
        <v>0.41201387345297152</v>
      </c>
      <c r="I2082" s="404">
        <f t="shared" si="264"/>
        <v>0.35018860230400656</v>
      </c>
      <c r="J2082"/>
      <c r="K2082"/>
      <c r="L2082"/>
      <c r="M2082"/>
      <c r="N2082"/>
      <c r="O2082"/>
      <c r="P2082"/>
      <c r="Q2082"/>
      <c r="R2082"/>
      <c r="S2082"/>
      <c r="T2082"/>
      <c r="U2082"/>
      <c r="V2082"/>
      <c r="W2082"/>
      <c r="X2082"/>
      <c r="Y2082"/>
      <c r="Z2082"/>
      <c r="AA2082"/>
      <c r="AB2082"/>
      <c r="AC2082"/>
    </row>
    <row r="2083" spans="2:29" x14ac:dyDescent="0.3">
      <c r="B2083" s="256">
        <f t="shared" si="265"/>
        <v>2062</v>
      </c>
      <c r="C2083" s="404">
        <f t="shared" si="258"/>
        <v>0.53879781127117421</v>
      </c>
      <c r="D2083" s="404">
        <f t="shared" si="259"/>
        <v>0.3258567454266969</v>
      </c>
      <c r="E2083" s="404">
        <f t="shared" si="260"/>
        <v>0.43764326343492654</v>
      </c>
      <c r="F2083" s="404">
        <f t="shared" si="261"/>
        <v>0.47761206693217356</v>
      </c>
      <c r="G2083" s="404">
        <f t="shared" si="262"/>
        <v>0.39657913632167408</v>
      </c>
      <c r="H2083" s="404">
        <f t="shared" si="263"/>
        <v>0.41207379892281076</v>
      </c>
      <c r="I2083" s="404">
        <f t="shared" si="264"/>
        <v>0.3502751919548821</v>
      </c>
      <c r="J2083"/>
      <c r="K2083"/>
      <c r="L2083"/>
      <c r="M2083"/>
      <c r="N2083"/>
      <c r="O2083"/>
      <c r="P2083"/>
      <c r="Q2083"/>
      <c r="R2083"/>
      <c r="S2083"/>
      <c r="T2083"/>
      <c r="U2083"/>
      <c r="V2083"/>
      <c r="W2083"/>
      <c r="X2083"/>
      <c r="Y2083"/>
      <c r="Z2083"/>
      <c r="AA2083"/>
      <c r="AB2083"/>
      <c r="AC2083"/>
    </row>
    <row r="2084" spans="2:29" x14ac:dyDescent="0.3">
      <c r="B2084" s="256">
        <f t="shared" si="265"/>
        <v>2063</v>
      </c>
      <c r="C2084" s="404">
        <f t="shared" si="258"/>
        <v>0.53890019655415788</v>
      </c>
      <c r="D2084" s="404">
        <f t="shared" si="259"/>
        <v>0.32590667548560587</v>
      </c>
      <c r="E2084" s="404">
        <f t="shared" si="260"/>
        <v>0.43768829295200917</v>
      </c>
      <c r="F2084" s="404">
        <f t="shared" si="261"/>
        <v>0.47769251712681687</v>
      </c>
      <c r="G2084" s="404">
        <f t="shared" si="262"/>
        <v>0.3966900830684032</v>
      </c>
      <c r="H2084" s="404">
        <f t="shared" si="263"/>
        <v>0.4121336837061283</v>
      </c>
      <c r="I2084" s="404">
        <f t="shared" si="264"/>
        <v>0.35036174043001256</v>
      </c>
      <c r="J2084"/>
      <c r="K2084"/>
      <c r="L2084"/>
      <c r="M2084"/>
      <c r="N2084"/>
      <c r="O2084"/>
      <c r="P2084"/>
      <c r="Q2084"/>
      <c r="R2084"/>
      <c r="S2084"/>
      <c r="T2084"/>
      <c r="U2084"/>
      <c r="V2084"/>
      <c r="W2084"/>
      <c r="X2084"/>
      <c r="Y2084"/>
      <c r="Z2084"/>
      <c r="AA2084"/>
      <c r="AB2084"/>
      <c r="AC2084"/>
    </row>
    <row r="2085" spans="2:29" x14ac:dyDescent="0.3">
      <c r="B2085" s="256">
        <f t="shared" si="265"/>
        <v>2064</v>
      </c>
      <c r="C2085" s="404">
        <f t="shared" si="258"/>
        <v>0.53900252148904804</v>
      </c>
      <c r="D2085" s="404">
        <f t="shared" si="259"/>
        <v>0.32595657244404952</v>
      </c>
      <c r="E2085" s="404">
        <f t="shared" si="260"/>
        <v>0.43773328808958262</v>
      </c>
      <c r="F2085" s="404">
        <f t="shared" si="261"/>
        <v>0.47777291643349168</v>
      </c>
      <c r="G2085" s="404">
        <f t="shared" si="262"/>
        <v>0.3968009843125192</v>
      </c>
      <c r="H2085" s="404">
        <f t="shared" si="263"/>
        <v>0.41219352784434654</v>
      </c>
      <c r="I2085" s="404">
        <f t="shared" si="264"/>
        <v>0.35044824775876121</v>
      </c>
      <c r="J2085"/>
      <c r="K2085"/>
      <c r="L2085"/>
      <c r="M2085"/>
      <c r="N2085"/>
      <c r="O2085"/>
      <c r="P2085"/>
      <c r="Q2085"/>
      <c r="R2085"/>
      <c r="S2085"/>
      <c r="T2085"/>
      <c r="U2085"/>
      <c r="V2085"/>
      <c r="W2085"/>
      <c r="X2085"/>
      <c r="Y2085"/>
      <c r="Z2085"/>
      <c r="AA2085"/>
      <c r="AB2085"/>
      <c r="AC2085"/>
    </row>
    <row r="2086" spans="2:29" x14ac:dyDescent="0.3">
      <c r="B2086" s="256">
        <f t="shared" si="265"/>
        <v>2065</v>
      </c>
      <c r="C2086" s="404">
        <f t="shared" si="258"/>
        <v>0.53910478612918489</v>
      </c>
      <c r="D2086" s="404">
        <f t="shared" si="259"/>
        <v>0.32600643633493226</v>
      </c>
      <c r="E2086" s="404">
        <f t="shared" si="260"/>
        <v>0.43777824888700445</v>
      </c>
      <c r="F2086" s="404">
        <f t="shared" si="261"/>
        <v>0.47785326490046576</v>
      </c>
      <c r="G2086" s="404">
        <f t="shared" si="262"/>
        <v>0.39691184008200919</v>
      </c>
      <c r="H2086" s="404">
        <f t="shared" si="263"/>
        <v>0.4122533313788313</v>
      </c>
      <c r="I2086" s="404">
        <f t="shared" si="264"/>
        <v>0.35053471397046343</v>
      </c>
      <c r="J2086"/>
      <c r="K2086"/>
      <c r="L2086"/>
      <c r="M2086"/>
      <c r="N2086"/>
      <c r="O2086"/>
      <c r="P2086"/>
      <c r="Q2086"/>
      <c r="R2086"/>
      <c r="S2086"/>
      <c r="T2086"/>
      <c r="U2086"/>
      <c r="V2086"/>
      <c r="W2086"/>
      <c r="X2086"/>
      <c r="Y2086"/>
      <c r="Z2086"/>
      <c r="AA2086"/>
      <c r="AB2086"/>
      <c r="AC2086"/>
    </row>
    <row r="2087" spans="2:29" x14ac:dyDescent="0.3">
      <c r="B2087" s="256">
        <f t="shared" si="265"/>
        <v>2066</v>
      </c>
      <c r="C2087" s="404">
        <f t="shared" si="258"/>
        <v>0.53920699052784549</v>
      </c>
      <c r="D2087" s="404">
        <f t="shared" si="259"/>
        <v>0.32605626719111491</v>
      </c>
      <c r="E2087" s="404">
        <f t="shared" si="260"/>
        <v>0.43782317538357207</v>
      </c>
      <c r="F2087" s="404">
        <f t="shared" si="261"/>
        <v>0.47793356257594583</v>
      </c>
      <c r="G2087" s="404">
        <f t="shared" si="262"/>
        <v>0.39702265040483753</v>
      </c>
      <c r="H2087" s="404">
        <f t="shared" si="263"/>
        <v>0.41231309435089281</v>
      </c>
      <c r="I2087" s="404">
        <f t="shared" si="264"/>
        <v>0.35062113909442671</v>
      </c>
      <c r="J2087"/>
      <c r="K2087"/>
      <c r="L2087"/>
      <c r="M2087"/>
      <c r="N2087"/>
      <c r="O2087"/>
      <c r="P2087"/>
      <c r="Q2087"/>
      <c r="R2087"/>
      <c r="S2087"/>
      <c r="T2087"/>
      <c r="U2087"/>
      <c r="V2087"/>
      <c r="W2087"/>
      <c r="X2087"/>
      <c r="Y2087"/>
      <c r="Z2087"/>
      <c r="AA2087"/>
      <c r="AB2087"/>
      <c r="AC2087"/>
    </row>
    <row r="2088" spans="2:29" x14ac:dyDescent="0.3">
      <c r="B2088" s="256">
        <f t="shared" si="265"/>
        <v>2067</v>
      </c>
      <c r="C2088" s="404">
        <f t="shared" si="258"/>
        <v>0.53930913473824427</v>
      </c>
      <c r="D2088" s="404">
        <f t="shared" si="259"/>
        <v>0.32610606504541456</v>
      </c>
      <c r="E2088" s="404">
        <f t="shared" si="260"/>
        <v>0.43786806761852304</v>
      </c>
      <c r="F2088" s="404">
        <f t="shared" si="261"/>
        <v>0.47801380950807759</v>
      </c>
      <c r="G2088" s="404">
        <f t="shared" si="262"/>
        <v>0.39713341530894558</v>
      </c>
      <c r="H2088" s="404">
        <f t="shared" si="263"/>
        <v>0.41237281680178461</v>
      </c>
      <c r="I2088" s="404">
        <f t="shared" si="264"/>
        <v>0.35070752315993076</v>
      </c>
      <c r="J2088"/>
      <c r="K2088"/>
      <c r="L2088"/>
      <c r="M2088"/>
      <c r="N2088"/>
      <c r="O2088"/>
      <c r="P2088"/>
      <c r="Q2088"/>
      <c r="R2088"/>
      <c r="S2088"/>
      <c r="T2088"/>
      <c r="U2088"/>
      <c r="V2088"/>
      <c r="W2088"/>
      <c r="X2088"/>
      <c r="Y2088"/>
      <c r="Z2088"/>
      <c r="AA2088"/>
      <c r="AB2088"/>
      <c r="AC2088"/>
    </row>
    <row r="2089" spans="2:29" x14ac:dyDescent="0.3">
      <c r="B2089" s="256">
        <f t="shared" si="265"/>
        <v>2068</v>
      </c>
      <c r="C2089" s="404">
        <f t="shared" si="258"/>
        <v>0.53941121881353293</v>
      </c>
      <c r="D2089" s="404">
        <f t="shared" si="259"/>
        <v>0.32615582993060516</v>
      </c>
      <c r="E2089" s="404">
        <f t="shared" si="260"/>
        <v>0.43791292563103512</v>
      </c>
      <c r="F2089" s="404">
        <f t="shared" si="261"/>
        <v>0.47809400574494609</v>
      </c>
      <c r="G2089" s="404">
        <f t="shared" si="262"/>
        <v>0.39724413482225179</v>
      </c>
      <c r="H2089" s="404">
        <f t="shared" si="263"/>
        <v>0.41243249877270499</v>
      </c>
      <c r="I2089" s="404">
        <f t="shared" si="264"/>
        <v>0.35079386619622743</v>
      </c>
      <c r="J2089"/>
      <c r="K2089"/>
      <c r="L2089"/>
      <c r="M2089"/>
      <c r="N2089"/>
      <c r="O2089"/>
      <c r="P2089"/>
      <c r="Q2089"/>
      <c r="R2089"/>
      <c r="S2089"/>
      <c r="T2089"/>
      <c r="U2089"/>
      <c r="V2089"/>
      <c r="W2089"/>
      <c r="X2089"/>
      <c r="Y2089"/>
      <c r="Z2089"/>
      <c r="AA2089"/>
      <c r="AB2089"/>
      <c r="AC2089"/>
    </row>
    <row r="2090" spans="2:29" x14ac:dyDescent="0.3">
      <c r="B2090" s="256">
        <f t="shared" si="265"/>
        <v>2069</v>
      </c>
      <c r="C2090" s="404">
        <f t="shared" si="258"/>
        <v>0.53951324280680069</v>
      </c>
      <c r="D2090" s="404">
        <f t="shared" si="259"/>
        <v>0.32620556187941696</v>
      </c>
      <c r="E2090" s="404">
        <f t="shared" si="260"/>
        <v>0.43795774946022609</v>
      </c>
      <c r="F2090" s="404">
        <f t="shared" si="261"/>
        <v>0.47817415133457553</v>
      </c>
      <c r="G2090" s="404">
        <f t="shared" si="262"/>
        <v>0.39735480897265185</v>
      </c>
      <c r="H2090" s="404">
        <f t="shared" si="263"/>
        <v>0.41249214030479581</v>
      </c>
      <c r="I2090" s="404">
        <f t="shared" si="264"/>
        <v>0.35088016823254076</v>
      </c>
      <c r="J2090"/>
      <c r="K2090"/>
      <c r="L2090"/>
      <c r="M2090"/>
      <c r="N2090"/>
      <c r="O2090"/>
      <c r="P2090"/>
      <c r="Q2090"/>
      <c r="R2090"/>
      <c r="S2090"/>
      <c r="T2090"/>
      <c r="U2090"/>
      <c r="V2090"/>
      <c r="W2090"/>
      <c r="X2090"/>
      <c r="Y2090"/>
      <c r="Z2090"/>
      <c r="AA2090"/>
      <c r="AB2090"/>
      <c r="AC2090"/>
    </row>
    <row r="2091" spans="2:29" x14ac:dyDescent="0.3">
      <c r="B2091" s="256">
        <f t="shared" si="265"/>
        <v>2070</v>
      </c>
      <c r="C2091" s="404">
        <f t="shared" si="258"/>
        <v>0.53961520677107411</v>
      </c>
      <c r="D2091" s="404">
        <f t="shared" si="259"/>
        <v>0.3262552609245371</v>
      </c>
      <c r="E2091" s="404">
        <f t="shared" si="260"/>
        <v>0.43800253914515447</v>
      </c>
      <c r="F2091" s="404">
        <f t="shared" si="261"/>
        <v>0.47825424632492952</v>
      </c>
      <c r="G2091" s="404">
        <f t="shared" si="262"/>
        <v>0.39746543778801846</v>
      </c>
      <c r="H2091" s="404">
        <f t="shared" si="263"/>
        <v>0.41255174143914375</v>
      </c>
      <c r="I2091" s="404">
        <f t="shared" si="264"/>
        <v>0.35096642929806715</v>
      </c>
      <c r="J2091"/>
      <c r="K2091"/>
      <c r="L2091"/>
      <c r="M2091"/>
      <c r="N2091"/>
      <c r="O2091"/>
      <c r="P2091"/>
      <c r="Q2091"/>
      <c r="R2091"/>
      <c r="S2091"/>
      <c r="T2091"/>
      <c r="U2091"/>
      <c r="V2091"/>
      <c r="W2091"/>
      <c r="X2091"/>
      <c r="Y2091"/>
      <c r="Z2091"/>
      <c r="AA2091"/>
      <c r="AB2091"/>
      <c r="AC2091"/>
    </row>
    <row r="2092" spans="2:29" x14ac:dyDescent="0.3">
      <c r="B2092" s="256">
        <f t="shared" si="265"/>
        <v>2071</v>
      </c>
      <c r="C2092" s="404">
        <f t="shared" si="258"/>
        <v>0.53971711075931772</v>
      </c>
      <c r="D2092" s="404">
        <f t="shared" si="259"/>
        <v>0.32630492709860953</v>
      </c>
      <c r="E2092" s="404">
        <f t="shared" si="260"/>
        <v>0.43804729472481913</v>
      </c>
      <c r="F2092" s="404">
        <f t="shared" si="261"/>
        <v>0.47833429076391115</v>
      </c>
      <c r="G2092" s="404">
        <f t="shared" si="262"/>
        <v>0.39757602129620151</v>
      </c>
      <c r="H2092" s="404">
        <f t="shared" si="263"/>
        <v>0.41261130221677927</v>
      </c>
      <c r="I2092" s="404">
        <f t="shared" si="264"/>
        <v>0.35105264942197512</v>
      </c>
      <c r="J2092"/>
      <c r="K2092"/>
      <c r="L2092"/>
      <c r="M2092"/>
      <c r="N2092"/>
      <c r="O2092"/>
      <c r="P2092"/>
      <c r="Q2092"/>
      <c r="R2092"/>
      <c r="S2092"/>
      <c r="T2092"/>
      <c r="U2092"/>
      <c r="V2092"/>
      <c r="W2092"/>
      <c r="X2092"/>
      <c r="Y2092"/>
      <c r="Z2092"/>
      <c r="AA2092"/>
      <c r="AB2092"/>
      <c r="AC2092"/>
    </row>
    <row r="2093" spans="2:29" x14ac:dyDescent="0.3">
      <c r="B2093" s="256">
        <f t="shared" si="265"/>
        <v>2072</v>
      </c>
      <c r="C2093" s="404">
        <f t="shared" si="258"/>
        <v>0.53981895482443332</v>
      </c>
      <c r="D2093" s="404">
        <f t="shared" si="259"/>
        <v>0.32635456043423478</v>
      </c>
      <c r="E2093" s="404">
        <f t="shared" si="260"/>
        <v>0.43809201623815963</v>
      </c>
      <c r="F2093" s="404">
        <f t="shared" si="261"/>
        <v>0.47841428469936292</v>
      </c>
      <c r="G2093" s="404">
        <f t="shared" si="262"/>
        <v>0.39768655952502818</v>
      </c>
      <c r="H2093" s="404">
        <f t="shared" si="263"/>
        <v>0.41267082267867794</v>
      </c>
      <c r="I2093" s="404">
        <f t="shared" si="264"/>
        <v>0.35113882863340562</v>
      </c>
      <c r="J2093"/>
      <c r="K2093"/>
      <c r="L2093"/>
      <c r="M2093"/>
      <c r="N2093"/>
      <c r="O2093"/>
      <c r="P2093"/>
      <c r="Q2093"/>
      <c r="R2093"/>
      <c r="S2093"/>
      <c r="T2093"/>
      <c r="U2093"/>
      <c r="V2093"/>
      <c r="W2093"/>
      <c r="X2093"/>
      <c r="Y2093"/>
      <c r="Z2093"/>
      <c r="AA2093"/>
      <c r="AB2093"/>
      <c r="AC2093"/>
    </row>
    <row r="2094" spans="2:29" x14ac:dyDescent="0.3">
      <c r="B2094" s="256">
        <f t="shared" si="265"/>
        <v>2073</v>
      </c>
      <c r="C2094" s="404">
        <f t="shared" si="258"/>
        <v>0.53992073901926085</v>
      </c>
      <c r="D2094" s="404">
        <f t="shared" si="259"/>
        <v>0.32640416096397051</v>
      </c>
      <c r="E2094" s="404">
        <f t="shared" si="260"/>
        <v>0.43813670372405633</v>
      </c>
      <c r="F2094" s="404">
        <f t="shared" si="261"/>
        <v>0.47849422817906717</v>
      </c>
      <c r="G2094" s="404">
        <f t="shared" si="262"/>
        <v>0.39779705250230274</v>
      </c>
      <c r="H2094" s="404">
        <f t="shared" si="263"/>
        <v>0.41273030286575912</v>
      </c>
      <c r="I2094" s="404">
        <f t="shared" si="264"/>
        <v>0.35122496696147198</v>
      </c>
      <c r="J2094"/>
      <c r="K2094"/>
      <c r="L2094"/>
      <c r="M2094"/>
      <c r="N2094"/>
      <c r="O2094"/>
      <c r="P2094"/>
      <c r="Q2094"/>
      <c r="R2094"/>
      <c r="S2094"/>
      <c r="T2094"/>
      <c r="U2094"/>
      <c r="V2094"/>
      <c r="W2094"/>
      <c r="X2094"/>
      <c r="Y2094"/>
      <c r="Z2094"/>
      <c r="AA2094"/>
      <c r="AB2094"/>
      <c r="AC2094"/>
    </row>
    <row r="2095" spans="2:29" x14ac:dyDescent="0.3">
      <c r="B2095" s="256">
        <f t="shared" si="265"/>
        <v>2074</v>
      </c>
      <c r="C2095" s="404">
        <f t="shared" si="258"/>
        <v>0.540022463396578</v>
      </c>
      <c r="D2095" s="404">
        <f t="shared" si="259"/>
        <v>0.32645372872033129</v>
      </c>
      <c r="E2095" s="404">
        <f t="shared" si="260"/>
        <v>0.43818135722133017</v>
      </c>
      <c r="F2095" s="404">
        <f t="shared" si="261"/>
        <v>0.47857412125074594</v>
      </c>
      <c r="G2095" s="404">
        <f t="shared" si="262"/>
        <v>0.39790750025580685</v>
      </c>
      <c r="H2095" s="404">
        <f t="shared" si="263"/>
        <v>0.41278974281888764</v>
      </c>
      <c r="I2095" s="404">
        <f t="shared" si="264"/>
        <v>0.35131106443525983</v>
      </c>
      <c r="J2095"/>
      <c r="K2095"/>
      <c r="L2095"/>
      <c r="M2095"/>
      <c r="N2095"/>
      <c r="O2095"/>
      <c r="P2095"/>
      <c r="Q2095"/>
      <c r="R2095"/>
      <c r="S2095"/>
      <c r="T2095"/>
      <c r="U2095"/>
      <c r="V2095"/>
      <c r="W2095"/>
      <c r="X2095"/>
      <c r="Y2095"/>
      <c r="Z2095"/>
      <c r="AA2095"/>
      <c r="AB2095"/>
      <c r="AC2095"/>
    </row>
    <row r="2096" spans="2:29" x14ac:dyDescent="0.3">
      <c r="B2096" s="256">
        <f t="shared" si="265"/>
        <v>2075</v>
      </c>
      <c r="C2096" s="404">
        <f t="shared" si="258"/>
        <v>0.54012412800910048</v>
      </c>
      <c r="D2096" s="404">
        <f t="shared" si="259"/>
        <v>0.3265032637357887</v>
      </c>
      <c r="E2096" s="404">
        <f t="shared" si="260"/>
        <v>0.43822597676874342</v>
      </c>
      <c r="F2096" s="404">
        <f t="shared" si="261"/>
        <v>0.47865396396206089</v>
      </c>
      <c r="G2096" s="404">
        <f t="shared" si="262"/>
        <v>0.39801790281329924</v>
      </c>
      <c r="H2096" s="404">
        <f t="shared" si="263"/>
        <v>0.41284914257887229</v>
      </c>
      <c r="I2096" s="404">
        <f t="shared" si="264"/>
        <v>0.35139712108382726</v>
      </c>
      <c r="J2096"/>
      <c r="K2096"/>
      <c r="L2096"/>
      <c r="M2096"/>
      <c r="N2096"/>
      <c r="O2096"/>
      <c r="P2096"/>
      <c r="Q2096"/>
      <c r="R2096"/>
      <c r="S2096"/>
      <c r="T2096"/>
      <c r="U2096"/>
      <c r="V2096"/>
      <c r="W2096"/>
      <c r="X2096"/>
      <c r="Y2096"/>
      <c r="Z2096"/>
      <c r="AA2096"/>
      <c r="AB2096"/>
      <c r="AC2096"/>
    </row>
    <row r="2097" spans="2:29" x14ac:dyDescent="0.3">
      <c r="B2097" s="256">
        <f t="shared" si="265"/>
        <v>2076</v>
      </c>
      <c r="C2097" s="404">
        <f t="shared" si="258"/>
        <v>0.54022573290948206</v>
      </c>
      <c r="D2097" s="404">
        <f t="shared" si="259"/>
        <v>0.3265527660427715</v>
      </c>
      <c r="E2097" s="404">
        <f t="shared" si="260"/>
        <v>0.43827056240499912</v>
      </c>
      <c r="F2097" s="404">
        <f t="shared" si="261"/>
        <v>0.47873375636061388</v>
      </c>
      <c r="G2097" s="404">
        <f t="shared" si="262"/>
        <v>0.39812826020251613</v>
      </c>
      <c r="H2097" s="404">
        <f t="shared" si="263"/>
        <v>0.4129085021864673</v>
      </c>
      <c r="I2097" s="404">
        <f t="shared" si="264"/>
        <v>0.35148313693620481</v>
      </c>
      <c r="J2097"/>
      <c r="K2097"/>
      <c r="L2097"/>
      <c r="M2097"/>
      <c r="N2097"/>
      <c r="O2097"/>
      <c r="P2097"/>
      <c r="Q2097"/>
      <c r="R2097"/>
      <c r="S2097"/>
      <c r="T2097"/>
      <c r="U2097"/>
      <c r="V2097"/>
      <c r="W2097"/>
      <c r="X2097"/>
      <c r="Y2097"/>
      <c r="Z2097"/>
      <c r="AA2097"/>
      <c r="AB2097"/>
      <c r="AC2097"/>
    </row>
    <row r="2098" spans="2:29" x14ac:dyDescent="0.3">
      <c r="B2098" s="256">
        <f t="shared" si="265"/>
        <v>2077</v>
      </c>
      <c r="C2098" s="404">
        <f t="shared" si="258"/>
        <v>0.54032727815031467</v>
      </c>
      <c r="D2098" s="404">
        <f t="shared" si="259"/>
        <v>0.32660223567366564</v>
      </c>
      <c r="E2098" s="404">
        <f t="shared" si="260"/>
        <v>0.4383151141687418</v>
      </c>
      <c r="F2098" s="404">
        <f t="shared" si="261"/>
        <v>0.47881349849394667</v>
      </c>
      <c r="G2098" s="404">
        <f t="shared" si="262"/>
        <v>0.39823857245117089</v>
      </c>
      <c r="H2098" s="404">
        <f t="shared" si="263"/>
        <v>0.41296782168237134</v>
      </c>
      <c r="I2098" s="404">
        <f t="shared" si="264"/>
        <v>0.35156911202139546</v>
      </c>
      <c r="J2098"/>
      <c r="K2098"/>
      <c r="L2098"/>
      <c r="M2098"/>
      <c r="N2098"/>
      <c r="O2098"/>
      <c r="P2098"/>
      <c r="Q2098"/>
      <c r="R2098"/>
      <c r="S2098"/>
      <c r="T2098"/>
      <c r="U2098"/>
      <c r="V2098"/>
      <c r="W2098"/>
      <c r="X2098"/>
      <c r="Y2098"/>
      <c r="Z2098"/>
      <c r="AA2098"/>
      <c r="AB2098"/>
      <c r="AC2098"/>
    </row>
    <row r="2099" spans="2:29" x14ac:dyDescent="0.3">
      <c r="B2099" s="256">
        <f t="shared" si="265"/>
        <v>2078</v>
      </c>
      <c r="C2099" s="404">
        <f t="shared" si="258"/>
        <v>0.54042876378412852</v>
      </c>
      <c r="D2099" s="404">
        <f t="shared" si="259"/>
        <v>0.32665167266081419</v>
      </c>
      <c r="E2099" s="404">
        <f t="shared" si="260"/>
        <v>0.43835963209855711</v>
      </c>
      <c r="F2099" s="404">
        <f t="shared" si="261"/>
        <v>0.47889319040954115</v>
      </c>
      <c r="G2099" s="404">
        <f t="shared" si="262"/>
        <v>0.39834883958695427</v>
      </c>
      <c r="H2099" s="404">
        <f t="shared" si="263"/>
        <v>0.41302710110722857</v>
      </c>
      <c r="I2099" s="404">
        <f t="shared" si="264"/>
        <v>0.35165504636837475</v>
      </c>
      <c r="J2099"/>
      <c r="K2099"/>
      <c r="L2099"/>
      <c r="M2099"/>
      <c r="N2099"/>
      <c r="O2099"/>
      <c r="P2099"/>
      <c r="Q2099"/>
      <c r="R2099"/>
      <c r="S2099"/>
      <c r="T2099"/>
      <c r="U2099"/>
      <c r="V2099"/>
      <c r="W2099"/>
      <c r="X2099"/>
      <c r="Y2099"/>
      <c r="Z2099"/>
      <c r="AA2099"/>
      <c r="AB2099"/>
      <c r="AC2099"/>
    </row>
    <row r="2100" spans="2:29" x14ac:dyDescent="0.3">
      <c r="B2100" s="256">
        <f t="shared" si="265"/>
        <v>2079</v>
      </c>
      <c r="C2100" s="404">
        <f t="shared" si="258"/>
        <v>0.54053018986339219</v>
      </c>
      <c r="D2100" s="404">
        <f t="shared" si="259"/>
        <v>0.32670107703651768</v>
      </c>
      <c r="E2100" s="404">
        <f t="shared" si="260"/>
        <v>0.43840411623297204</v>
      </c>
      <c r="F2100" s="404">
        <f t="shared" si="261"/>
        <v>0.47897283215481945</v>
      </c>
      <c r="G2100" s="404">
        <f t="shared" si="262"/>
        <v>0.39845906163753447</v>
      </c>
      <c r="H2100" s="404">
        <f t="shared" si="263"/>
        <v>0.41308634050162774</v>
      </c>
      <c r="I2100" s="404">
        <f t="shared" si="264"/>
        <v>0.35174094000609074</v>
      </c>
      <c r="J2100"/>
      <c r="K2100"/>
      <c r="L2100"/>
      <c r="M2100"/>
      <c r="N2100"/>
      <c r="O2100"/>
      <c r="P2100"/>
      <c r="Q2100"/>
      <c r="R2100"/>
      <c r="S2100"/>
      <c r="T2100"/>
      <c r="U2100"/>
      <c r="V2100"/>
      <c r="W2100"/>
      <c r="X2100"/>
      <c r="Y2100"/>
      <c r="Z2100"/>
      <c r="AA2100"/>
      <c r="AB2100"/>
      <c r="AC2100"/>
    </row>
    <row r="2101" spans="2:29" x14ac:dyDescent="0.3">
      <c r="B2101" s="256">
        <f t="shared" si="265"/>
        <v>2080</v>
      </c>
      <c r="C2101" s="404">
        <f t="shared" si="258"/>
        <v>0.54063155644051264</v>
      </c>
      <c r="D2101" s="404">
        <f t="shared" si="259"/>
        <v>0.32675044883303406</v>
      </c>
      <c r="E2101" s="404">
        <f t="shared" si="260"/>
        <v>0.43844856661045534</v>
      </c>
      <c r="F2101" s="404">
        <f t="shared" si="261"/>
        <v>0.47905242377714413</v>
      </c>
      <c r="G2101" s="404">
        <f t="shared" si="262"/>
        <v>0.39856923863055693</v>
      </c>
      <c r="H2101" s="404">
        <f t="shared" si="263"/>
        <v>0.41314553990610331</v>
      </c>
      <c r="I2101" s="404">
        <f t="shared" si="264"/>
        <v>0.35182679296346414</v>
      </c>
      <c r="J2101"/>
      <c r="K2101"/>
      <c r="L2101"/>
      <c r="M2101"/>
      <c r="N2101"/>
      <c r="O2101"/>
      <c r="P2101"/>
      <c r="Q2101"/>
      <c r="R2101"/>
      <c r="S2101"/>
      <c r="T2101"/>
      <c r="U2101"/>
      <c r="V2101"/>
      <c r="W2101"/>
      <c r="X2101"/>
      <c r="Y2101"/>
      <c r="Z2101"/>
      <c r="AA2101"/>
      <c r="AB2101"/>
      <c r="AC2101"/>
    </row>
    <row r="2102" spans="2:29" x14ac:dyDescent="0.3">
      <c r="B2102" s="256">
        <f t="shared" si="265"/>
        <v>2081</v>
      </c>
      <c r="C2102" s="404">
        <f t="shared" si="258"/>
        <v>0.54073286356783534</v>
      </c>
      <c r="D2102" s="404">
        <f t="shared" si="259"/>
        <v>0.32679978808257876</v>
      </c>
      <c r="E2102" s="404">
        <f t="shared" si="260"/>
        <v>0.43849298326941716</v>
      </c>
      <c r="F2102" s="404">
        <f t="shared" si="261"/>
        <v>0.47913196532381785</v>
      </c>
      <c r="G2102" s="404">
        <f t="shared" si="262"/>
        <v>0.39867937059364461</v>
      </c>
      <c r="H2102" s="404">
        <f t="shared" si="263"/>
        <v>0.41320469936113458</v>
      </c>
      <c r="I2102" s="404">
        <f t="shared" si="264"/>
        <v>0.35191260526938817</v>
      </c>
      <c r="J2102"/>
      <c r="K2102"/>
      <c r="L2102"/>
      <c r="M2102"/>
      <c r="N2102"/>
      <c r="O2102"/>
      <c r="P2102"/>
      <c r="Q2102"/>
      <c r="R2102"/>
      <c r="S2102"/>
      <c r="T2102"/>
      <c r="U2102"/>
      <c r="V2102"/>
      <c r="W2102"/>
      <c r="X2102"/>
      <c r="Y2102"/>
      <c r="Z2102"/>
      <c r="AA2102"/>
      <c r="AB2102"/>
      <c r="AC2102"/>
    </row>
    <row r="2103" spans="2:29" x14ac:dyDescent="0.3">
      <c r="B2103" s="256">
        <f t="shared" si="265"/>
        <v>2082</v>
      </c>
      <c r="C2103" s="404">
        <f t="shared" si="258"/>
        <v>0.54083411129764447</v>
      </c>
      <c r="D2103" s="404">
        <f t="shared" si="259"/>
        <v>0.3268490948173246</v>
      </c>
      <c r="E2103" s="404">
        <f t="shared" si="260"/>
        <v>0.4385373662482096</v>
      </c>
      <c r="F2103" s="404">
        <f t="shared" si="261"/>
        <v>0.47921145684208399</v>
      </c>
      <c r="G2103" s="404">
        <f t="shared" si="262"/>
        <v>0.39878945755439776</v>
      </c>
      <c r="H2103" s="404">
        <f t="shared" si="263"/>
        <v>0.41326381890714659</v>
      </c>
      <c r="I2103" s="404">
        <f t="shared" si="264"/>
        <v>0.35199837695272873</v>
      </c>
      <c r="J2103"/>
      <c r="K2103"/>
      <c r="L2103"/>
      <c r="M2103"/>
      <c r="N2103"/>
      <c r="O2103"/>
      <c r="P2103"/>
      <c r="Q2103"/>
      <c r="R2103"/>
      <c r="S2103"/>
      <c r="T2103"/>
      <c r="U2103"/>
      <c r="V2103"/>
      <c r="W2103"/>
      <c r="X2103"/>
      <c r="Y2103"/>
      <c r="Z2103"/>
      <c r="AA2103"/>
      <c r="AB2103"/>
      <c r="AC2103"/>
    </row>
    <row r="2104" spans="2:29" x14ac:dyDescent="0.3">
      <c r="B2104" s="256">
        <f t="shared" si="265"/>
        <v>2083</v>
      </c>
      <c r="C2104" s="404">
        <f t="shared" si="258"/>
        <v>0.54093529968216281</v>
      </c>
      <c r="D2104" s="404">
        <f t="shared" si="259"/>
        <v>0.32689836906940206</v>
      </c>
      <c r="E2104" s="404">
        <f t="shared" si="260"/>
        <v>0.4385817155851266</v>
      </c>
      <c r="F2104" s="404">
        <f t="shared" si="261"/>
        <v>0.47929089837912647</v>
      </c>
      <c r="G2104" s="404">
        <f t="shared" si="262"/>
        <v>0.39889949954039422</v>
      </c>
      <c r="H2104" s="404">
        <f t="shared" si="263"/>
        <v>0.41332289858450966</v>
      </c>
      <c r="I2104" s="404">
        <f t="shared" si="264"/>
        <v>0.35208410804232448</v>
      </c>
      <c r="J2104"/>
      <c r="K2104"/>
      <c r="L2104"/>
      <c r="M2104"/>
      <c r="N2104"/>
      <c r="O2104"/>
      <c r="P2104"/>
      <c r="Q2104"/>
      <c r="R2104"/>
      <c r="S2104"/>
      <c r="T2104"/>
      <c r="U2104"/>
      <c r="V2104"/>
      <c r="W2104"/>
      <c r="X2104"/>
      <c r="Y2104"/>
      <c r="Z2104"/>
      <c r="AA2104"/>
      <c r="AB2104"/>
      <c r="AC2104"/>
    </row>
    <row r="2105" spans="2:29" x14ac:dyDescent="0.3">
      <c r="B2105" s="256">
        <f t="shared" si="265"/>
        <v>2084</v>
      </c>
      <c r="C2105" s="404">
        <f t="shared" si="258"/>
        <v>0.54103642877355218</v>
      </c>
      <c r="D2105" s="404">
        <f t="shared" si="259"/>
        <v>0.32694761087089946</v>
      </c>
      <c r="E2105" s="404">
        <f t="shared" si="260"/>
        <v>0.43862603131840378</v>
      </c>
      <c r="F2105" s="404">
        <f t="shared" si="261"/>
        <v>0.47937028998206993</v>
      </c>
      <c r="G2105" s="404">
        <f t="shared" si="262"/>
        <v>0.39900949657918922</v>
      </c>
      <c r="H2105" s="404">
        <f t="shared" si="263"/>
        <v>0.41338193843353971</v>
      </c>
      <c r="I2105" s="404">
        <f t="shared" si="264"/>
        <v>0.3521697985669866</v>
      </c>
      <c r="J2105"/>
      <c r="K2105"/>
      <c r="L2105"/>
      <c r="M2105"/>
      <c r="N2105"/>
      <c r="O2105"/>
      <c r="P2105"/>
      <c r="Q2105"/>
      <c r="R2105"/>
      <c r="S2105"/>
      <c r="T2105"/>
      <c r="U2105"/>
      <c r="V2105"/>
      <c r="W2105"/>
      <c r="X2105"/>
      <c r="Y2105"/>
      <c r="Z2105"/>
      <c r="AA2105"/>
      <c r="AB2105"/>
      <c r="AC2105"/>
    </row>
    <row r="2106" spans="2:29" x14ac:dyDescent="0.3">
      <c r="B2106" s="256">
        <f t="shared" si="265"/>
        <v>2085</v>
      </c>
      <c r="C2106" s="404">
        <f t="shared" si="258"/>
        <v>0.54113749862391292</v>
      </c>
      <c r="D2106" s="404">
        <f t="shared" si="259"/>
        <v>0.32699682025386262</v>
      </c>
      <c r="E2106" s="404">
        <f t="shared" si="260"/>
        <v>0.43867031348621921</v>
      </c>
      <c r="F2106" s="404">
        <f t="shared" si="261"/>
        <v>0.47944963169797966</v>
      </c>
      <c r="G2106" s="404">
        <f t="shared" si="262"/>
        <v>0.39911944869831545</v>
      </c>
      <c r="H2106" s="404">
        <f t="shared" si="263"/>
        <v>0.41344093849449837</v>
      </c>
      <c r="I2106" s="404">
        <f t="shared" si="264"/>
        <v>0.35225544855549923</v>
      </c>
      <c r="J2106"/>
      <c r="K2106"/>
      <c r="L2106"/>
      <c r="M2106"/>
      <c r="N2106"/>
      <c r="O2106"/>
      <c r="P2106"/>
      <c r="Q2106"/>
      <c r="R2106"/>
      <c r="S2106"/>
      <c r="T2106"/>
      <c r="U2106"/>
      <c r="V2106"/>
      <c r="W2106"/>
      <c r="X2106"/>
      <c r="Y2106"/>
      <c r="Z2106"/>
      <c r="AA2106"/>
      <c r="AB2106"/>
      <c r="AC2106"/>
    </row>
    <row r="2107" spans="2:29" x14ac:dyDescent="0.3">
      <c r="B2107" s="256">
        <f t="shared" si="265"/>
        <v>2086</v>
      </c>
      <c r="C2107" s="404">
        <f t="shared" si="258"/>
        <v>0.54123850928528461</v>
      </c>
      <c r="D2107" s="404">
        <f t="shared" si="259"/>
        <v>0.32704599725029548</v>
      </c>
      <c r="E2107" s="404">
        <f t="shared" si="260"/>
        <v>0.43871456212669302</v>
      </c>
      <c r="F2107" s="404">
        <f t="shared" si="261"/>
        <v>0.47952892357386206</v>
      </c>
      <c r="G2107" s="404">
        <f t="shared" si="262"/>
        <v>0.39922935592528325</v>
      </c>
      <c r="H2107" s="404">
        <f t="shared" si="263"/>
        <v>0.41349989880759302</v>
      </c>
      <c r="I2107" s="404">
        <f t="shared" si="264"/>
        <v>0.35234105803661919</v>
      </c>
      <c r="J2107"/>
      <c r="K2107"/>
      <c r="L2107"/>
      <c r="M2107"/>
      <c r="N2107"/>
      <c r="O2107"/>
      <c r="P2107"/>
      <c r="Q2107"/>
      <c r="R2107"/>
      <c r="S2107"/>
      <c r="T2107"/>
      <c r="U2107"/>
      <c r="V2107"/>
      <c r="W2107"/>
      <c r="X2107"/>
      <c r="Y2107"/>
      <c r="Z2107"/>
      <c r="AA2107"/>
      <c r="AB2107"/>
      <c r="AC2107"/>
    </row>
    <row r="2108" spans="2:29" x14ac:dyDescent="0.3">
      <c r="B2108" s="256">
        <f t="shared" si="265"/>
        <v>2087</v>
      </c>
      <c r="C2108" s="404">
        <f t="shared" si="258"/>
        <v>0.54133946080964568</v>
      </c>
      <c r="D2108" s="404">
        <f t="shared" si="259"/>
        <v>0.32709514189215955</v>
      </c>
      <c r="E2108" s="404">
        <f t="shared" si="260"/>
        <v>0.43875877727788754</v>
      </c>
      <c r="F2108" s="404">
        <f t="shared" si="261"/>
        <v>0.47960816565666425</v>
      </c>
      <c r="G2108" s="404">
        <f t="shared" si="262"/>
        <v>0.3993392182875804</v>
      </c>
      <c r="H2108" s="404">
        <f t="shared" si="263"/>
        <v>0.41355881941297679</v>
      </c>
      <c r="I2108" s="404">
        <f t="shared" si="264"/>
        <v>0.35242662703907596</v>
      </c>
      <c r="J2108"/>
      <c r="K2108"/>
      <c r="L2108"/>
      <c r="M2108"/>
      <c r="N2108"/>
      <c r="O2108"/>
      <c r="P2108"/>
      <c r="Q2108"/>
      <c r="R2108"/>
      <c r="S2108"/>
      <c r="T2108"/>
      <c r="U2108"/>
      <c r="V2108"/>
      <c r="W2108"/>
      <c r="X2108"/>
      <c r="Y2108"/>
      <c r="Z2108"/>
      <c r="AA2108"/>
      <c r="AB2108"/>
      <c r="AC2108"/>
    </row>
    <row r="2109" spans="2:29" x14ac:dyDescent="0.3">
      <c r="B2109" s="256">
        <f t="shared" si="265"/>
        <v>2088</v>
      </c>
      <c r="C2109" s="404">
        <f t="shared" si="258"/>
        <v>0.54144035324891415</v>
      </c>
      <c r="D2109" s="404">
        <f t="shared" si="259"/>
        <v>0.3271442542113745</v>
      </c>
      <c r="E2109" s="404">
        <f t="shared" si="260"/>
        <v>0.43880295897780769</v>
      </c>
      <c r="F2109" s="404">
        <f t="shared" si="261"/>
        <v>0.47968735799327461</v>
      </c>
      <c r="G2109" s="404">
        <f t="shared" si="262"/>
        <v>0.39944903581267222</v>
      </c>
      <c r="H2109" s="404">
        <f t="shared" si="263"/>
        <v>0.41361770035074885</v>
      </c>
      <c r="I2109" s="404">
        <f t="shared" si="264"/>
        <v>0.35251215559157212</v>
      </c>
      <c r="J2109"/>
      <c r="K2109"/>
      <c r="L2109"/>
      <c r="M2109"/>
      <c r="N2109"/>
      <c r="O2109"/>
      <c r="P2109"/>
      <c r="Q2109"/>
      <c r="R2109"/>
      <c r="S2109"/>
      <c r="T2109"/>
      <c r="U2109"/>
      <c r="V2109"/>
      <c r="W2109"/>
      <c r="X2109"/>
      <c r="Y2109"/>
      <c r="Z2109"/>
      <c r="AA2109"/>
      <c r="AB2109"/>
      <c r="AC2109"/>
    </row>
    <row r="2110" spans="2:29" x14ac:dyDescent="0.3">
      <c r="B2110" s="256">
        <f t="shared" si="265"/>
        <v>2089</v>
      </c>
      <c r="C2110" s="404">
        <f t="shared" si="258"/>
        <v>0.54154118665494666</v>
      </c>
      <c r="D2110" s="404">
        <f t="shared" si="259"/>
        <v>0.32719333423981795</v>
      </c>
      <c r="E2110" s="404">
        <f t="shared" si="260"/>
        <v>0.43884710726440068</v>
      </c>
      <c r="F2110" s="404">
        <f t="shared" si="261"/>
        <v>0.47976650063052234</v>
      </c>
      <c r="G2110" s="404">
        <f t="shared" si="262"/>
        <v>0.39955880852800163</v>
      </c>
      <c r="H2110" s="404">
        <f t="shared" si="263"/>
        <v>0.41367654166095436</v>
      </c>
      <c r="I2110" s="404">
        <f t="shared" si="264"/>
        <v>0.35259764372278296</v>
      </c>
      <c r="J2110"/>
      <c r="K2110"/>
      <c r="L2110"/>
      <c r="M2110"/>
      <c r="N2110"/>
      <c r="O2110"/>
      <c r="P2110"/>
      <c r="Q2110"/>
      <c r="R2110"/>
      <c r="S2110"/>
      <c r="T2110"/>
      <c r="U2110"/>
      <c r="V2110"/>
      <c r="W2110"/>
      <c r="X2110"/>
      <c r="Y2110"/>
      <c r="Z2110"/>
      <c r="AA2110"/>
      <c r="AB2110"/>
      <c r="AC2110"/>
    </row>
    <row r="2111" spans="2:29" x14ac:dyDescent="0.3">
      <c r="B2111" s="256">
        <f t="shared" si="265"/>
        <v>2090</v>
      </c>
      <c r="C2111" s="404">
        <f t="shared" si="258"/>
        <v>0.54164196107953977</v>
      </c>
      <c r="D2111" s="404">
        <f t="shared" si="259"/>
        <v>0.32724238200932571</v>
      </c>
      <c r="E2111" s="404">
        <f t="shared" si="260"/>
        <v>0.43889122217555648</v>
      </c>
      <c r="F2111" s="404">
        <f t="shared" si="261"/>
        <v>0.47984559361517826</v>
      </c>
      <c r="G2111" s="404">
        <f t="shared" si="262"/>
        <v>0.39966853646098932</v>
      </c>
      <c r="H2111" s="404">
        <f t="shared" si="263"/>
        <v>0.41373534338358459</v>
      </c>
      <c r="I2111" s="404">
        <f t="shared" si="264"/>
        <v>0.35268309146135673</v>
      </c>
      <c r="J2111"/>
      <c r="K2111"/>
      <c r="L2111"/>
      <c r="M2111"/>
      <c r="N2111"/>
      <c r="O2111"/>
      <c r="P2111"/>
      <c r="Q2111"/>
      <c r="R2111"/>
      <c r="S2111"/>
      <c r="T2111"/>
      <c r="U2111"/>
      <c r="V2111"/>
      <c r="W2111"/>
      <c r="X2111"/>
      <c r="Y2111"/>
      <c r="Z2111"/>
      <c r="AA2111"/>
      <c r="AB2111"/>
      <c r="AC2111"/>
    </row>
    <row r="2112" spans="2:29" x14ac:dyDescent="0.3">
      <c r="B2112" s="256">
        <f t="shared" si="265"/>
        <v>2091</v>
      </c>
      <c r="C2112" s="404">
        <f t="shared" si="258"/>
        <v>0.54174267657442909</v>
      </c>
      <c r="D2112" s="404">
        <f t="shared" si="259"/>
        <v>0.32729139755169162</v>
      </c>
      <c r="E2112" s="404">
        <f t="shared" si="260"/>
        <v>0.43893530374910783</v>
      </c>
      <c r="F2112" s="404">
        <f t="shared" si="261"/>
        <v>0.47992463699395432</v>
      </c>
      <c r="G2112" s="404">
        <f t="shared" si="262"/>
        <v>0.39977821963903337</v>
      </c>
      <c r="H2112" s="404">
        <f t="shared" si="263"/>
        <v>0.41379410555857699</v>
      </c>
      <c r="I2112" s="404">
        <f t="shared" si="264"/>
        <v>0.3527684988359146</v>
      </c>
      <c r="J2112"/>
      <c r="K2112"/>
      <c r="L2112"/>
      <c r="M2112"/>
      <c r="N2112"/>
      <c r="O2112"/>
      <c r="P2112"/>
      <c r="Q2112"/>
      <c r="R2112"/>
      <c r="S2112"/>
      <c r="T2112"/>
      <c r="U2112"/>
      <c r="V2112"/>
      <c r="W2112"/>
      <c r="X2112"/>
      <c r="Y2112"/>
      <c r="Z2112"/>
      <c r="AA2112"/>
      <c r="AB2112"/>
      <c r="AC2112"/>
    </row>
    <row r="2113" spans="2:29" x14ac:dyDescent="0.3">
      <c r="B2113" s="256">
        <f t="shared" si="265"/>
        <v>2092</v>
      </c>
      <c r="C2113" s="404">
        <f t="shared" si="258"/>
        <v>0.54184333319128997</v>
      </c>
      <c r="D2113" s="404">
        <f t="shared" si="259"/>
        <v>0.32734038089866779</v>
      </c>
      <c r="E2113" s="404">
        <f t="shared" si="260"/>
        <v>0.43897935202283023</v>
      </c>
      <c r="F2113" s="404">
        <f t="shared" si="261"/>
        <v>0.48000363081350389</v>
      </c>
      <c r="G2113" s="404">
        <f t="shared" si="262"/>
        <v>0.39988785808950966</v>
      </c>
      <c r="H2113" s="404">
        <f t="shared" si="263"/>
        <v>0.41385282822581537</v>
      </c>
      <c r="I2113" s="404">
        <f t="shared" si="264"/>
        <v>0.35285386587505058</v>
      </c>
      <c r="J2113"/>
      <c r="K2113"/>
      <c r="L2113"/>
      <c r="M2113"/>
      <c r="N2113"/>
      <c r="O2113"/>
      <c r="P2113"/>
      <c r="Q2113"/>
      <c r="R2113"/>
      <c r="S2113"/>
      <c r="T2113"/>
      <c r="U2113"/>
      <c r="V2113"/>
      <c r="W2113"/>
      <c r="X2113"/>
      <c r="Y2113"/>
      <c r="Z2113"/>
      <c r="AA2113"/>
      <c r="AB2113"/>
      <c r="AC2113"/>
    </row>
    <row r="2114" spans="2:29" x14ac:dyDescent="0.3">
      <c r="B2114" s="256">
        <f t="shared" si="265"/>
        <v>2093</v>
      </c>
      <c r="C2114" s="404">
        <f t="shared" si="258"/>
        <v>0.54194393098173699</v>
      </c>
      <c r="D2114" s="404">
        <f t="shared" si="259"/>
        <v>0.32738933208196463</v>
      </c>
      <c r="E2114" s="404">
        <f t="shared" si="260"/>
        <v>0.43902336703444228</v>
      </c>
      <c r="F2114" s="404">
        <f t="shared" si="261"/>
        <v>0.48008257512042202</v>
      </c>
      <c r="G2114" s="404">
        <f t="shared" si="262"/>
        <v>0.39999745183977164</v>
      </c>
      <c r="H2114" s="404">
        <f t="shared" si="263"/>
        <v>0.41391151142512989</v>
      </c>
      <c r="I2114" s="404">
        <f t="shared" si="264"/>
        <v>0.35293919260733198</v>
      </c>
      <c r="J2114"/>
      <c r="K2114"/>
      <c r="L2114"/>
      <c r="M2114"/>
      <c r="N2114"/>
      <c r="O2114"/>
      <c r="P2114"/>
      <c r="Q2114"/>
      <c r="R2114"/>
      <c r="S2114"/>
      <c r="T2114"/>
      <c r="U2114"/>
      <c r="V2114"/>
      <c r="W2114"/>
      <c r="X2114"/>
      <c r="Y2114"/>
      <c r="Z2114"/>
      <c r="AA2114"/>
      <c r="AB2114"/>
      <c r="AC2114"/>
    </row>
    <row r="2115" spans="2:29" x14ac:dyDescent="0.3">
      <c r="B2115" s="256">
        <f t="shared" si="265"/>
        <v>2094</v>
      </c>
      <c r="C2115" s="404">
        <f t="shared" si="258"/>
        <v>0.54204446999732492</v>
      </c>
      <c r="D2115" s="404">
        <f t="shared" si="259"/>
        <v>0.32743825113325103</v>
      </c>
      <c r="E2115" s="404">
        <f t="shared" si="260"/>
        <v>0.43906734882160531</v>
      </c>
      <c r="F2115" s="404">
        <f t="shared" si="261"/>
        <v>0.48016146996124526</v>
      </c>
      <c r="G2115" s="404">
        <f t="shared" si="262"/>
        <v>0.40010700091715068</v>
      </c>
      <c r="H2115" s="404">
        <f t="shared" si="263"/>
        <v>0.41397015519629715</v>
      </c>
      <c r="I2115" s="404">
        <f t="shared" si="264"/>
        <v>0.3530244790612988</v>
      </c>
      <c r="J2115"/>
      <c r="K2115"/>
      <c r="L2115"/>
      <c r="M2115"/>
      <c r="N2115"/>
      <c r="O2115"/>
      <c r="P2115"/>
      <c r="Q2115"/>
      <c r="R2115"/>
      <c r="S2115"/>
      <c r="T2115"/>
      <c r="U2115"/>
      <c r="V2115"/>
      <c r="W2115"/>
      <c r="X2115"/>
      <c r="Y2115"/>
      <c r="Z2115"/>
      <c r="AA2115"/>
      <c r="AB2115"/>
      <c r="AC2115"/>
    </row>
    <row r="2116" spans="2:29" x14ac:dyDescent="0.3">
      <c r="B2116" s="256">
        <f t="shared" si="265"/>
        <v>2095</v>
      </c>
      <c r="C2116" s="404">
        <f t="shared" si="258"/>
        <v>0.54214495028954801</v>
      </c>
      <c r="D2116" s="404">
        <f t="shared" si="259"/>
        <v>0.32748713808415431</v>
      </c>
      <c r="E2116" s="404">
        <f t="shared" si="260"/>
        <v>0.43911129742192412</v>
      </c>
      <c r="F2116" s="404">
        <f t="shared" si="261"/>
        <v>0.48024031538245165</v>
      </c>
      <c r="G2116" s="404">
        <f t="shared" si="262"/>
        <v>0.40021650534895564</v>
      </c>
      <c r="H2116" s="404">
        <f t="shared" si="263"/>
        <v>0.41402875957904045</v>
      </c>
      <c r="I2116" s="404">
        <f t="shared" si="264"/>
        <v>0.35310972526546436</v>
      </c>
      <c r="J2116"/>
      <c r="K2116"/>
      <c r="L2116"/>
      <c r="M2116"/>
      <c r="N2116"/>
      <c r="O2116"/>
      <c r="P2116"/>
      <c r="Q2116"/>
      <c r="R2116"/>
      <c r="S2116"/>
      <c r="T2116"/>
      <c r="U2116"/>
      <c r="V2116"/>
      <c r="W2116"/>
      <c r="X2116"/>
      <c r="Y2116"/>
      <c r="Z2116"/>
      <c r="AA2116"/>
      <c r="AB2116"/>
      <c r="AC2116"/>
    </row>
    <row r="2117" spans="2:29" x14ac:dyDescent="0.3">
      <c r="B2117" s="256">
        <f t="shared" si="265"/>
        <v>2096</v>
      </c>
      <c r="C2117" s="404">
        <f t="shared" si="258"/>
        <v>0.54224537190984035</v>
      </c>
      <c r="D2117" s="404">
        <f t="shared" si="259"/>
        <v>0.32753599296626007</v>
      </c>
      <c r="E2117" s="404">
        <f t="shared" si="260"/>
        <v>0.43915521287294668</v>
      </c>
      <c r="F2117" s="404">
        <f t="shared" si="261"/>
        <v>0.48031911143046135</v>
      </c>
      <c r="G2117" s="404">
        <f t="shared" si="262"/>
        <v>0.40032596516247326</v>
      </c>
      <c r="H2117" s="404">
        <f t="shared" si="263"/>
        <v>0.41408732461302961</v>
      </c>
      <c r="I2117" s="404">
        <f t="shared" si="264"/>
        <v>0.35319493124831491</v>
      </c>
      <c r="J2117"/>
      <c r="K2117"/>
      <c r="L2117"/>
      <c r="M2117"/>
      <c r="N2117"/>
      <c r="O2117"/>
      <c r="P2117"/>
      <c r="Q2117"/>
      <c r="R2117"/>
      <c r="S2117"/>
      <c r="T2117"/>
      <c r="U2117"/>
      <c r="V2117"/>
      <c r="W2117"/>
      <c r="X2117"/>
      <c r="Y2117"/>
      <c r="Z2117"/>
      <c r="AA2117"/>
      <c r="AB2117"/>
      <c r="AC2117"/>
    </row>
    <row r="2118" spans="2:29" x14ac:dyDescent="0.3">
      <c r="B2118" s="256">
        <f t="shared" si="265"/>
        <v>2097</v>
      </c>
      <c r="C2118" s="404">
        <f t="shared" si="258"/>
        <v>0.54234573490957616</v>
      </c>
      <c r="D2118" s="404">
        <f t="shared" si="259"/>
        <v>0.32758481581111265</v>
      </c>
      <c r="E2118" s="404">
        <f t="shared" si="260"/>
        <v>0.43919909521216433</v>
      </c>
      <c r="F2118" s="404">
        <f t="shared" si="261"/>
        <v>0.48039785815163621</v>
      </c>
      <c r="G2118" s="404">
        <f t="shared" si="262"/>
        <v>0.4004353803849679</v>
      </c>
      <c r="H2118" s="404">
        <f t="shared" si="263"/>
        <v>0.41414585033788121</v>
      </c>
      <c r="I2118" s="404">
        <f t="shared" si="264"/>
        <v>0.35328009703830993</v>
      </c>
      <c r="J2118"/>
      <c r="K2118"/>
      <c r="L2118"/>
      <c r="M2118"/>
      <c r="N2118"/>
      <c r="O2118"/>
      <c r="P2118"/>
      <c r="Q2118"/>
      <c r="R2118"/>
      <c r="S2118"/>
      <c r="T2118"/>
      <c r="U2118"/>
      <c r="V2118"/>
      <c r="W2118"/>
      <c r="X2118"/>
      <c r="Y2118"/>
      <c r="Z2118"/>
      <c r="AA2118"/>
      <c r="AB2118"/>
      <c r="AC2118"/>
    </row>
    <row r="2119" spans="2:29" x14ac:dyDescent="0.3">
      <c r="B2119" s="256">
        <f t="shared" si="265"/>
        <v>2098</v>
      </c>
      <c r="C2119" s="404">
        <f t="shared" si="258"/>
        <v>0.54244603934006941</v>
      </c>
      <c r="D2119" s="404">
        <f t="shared" si="259"/>
        <v>0.32763360665021501</v>
      </c>
      <c r="E2119" s="404">
        <f t="shared" si="260"/>
        <v>0.43924294447701201</v>
      </c>
      <c r="F2119" s="404">
        <f t="shared" si="261"/>
        <v>0.4804765555922802</v>
      </c>
      <c r="G2119" s="404">
        <f t="shared" si="262"/>
        <v>0.40054475104368192</v>
      </c>
      <c r="H2119" s="404">
        <f t="shared" si="263"/>
        <v>0.41420433679315877</v>
      </c>
      <c r="I2119" s="404">
        <f t="shared" si="264"/>
        <v>0.35336522266388198</v>
      </c>
      <c r="J2119"/>
      <c r="K2119"/>
      <c r="L2119"/>
      <c r="M2119"/>
      <c r="N2119"/>
      <c r="O2119"/>
      <c r="P2119"/>
      <c r="Q2119"/>
      <c r="R2119"/>
      <c r="S2119"/>
      <c r="T2119"/>
      <c r="U2119"/>
      <c r="V2119"/>
      <c r="W2119"/>
      <c r="X2119"/>
      <c r="Y2119"/>
      <c r="Z2119"/>
      <c r="AA2119"/>
      <c r="AB2119"/>
      <c r="AC2119"/>
    </row>
    <row r="2120" spans="2:29" x14ac:dyDescent="0.3">
      <c r="B2120" s="256">
        <f t="shared" si="265"/>
        <v>2099</v>
      </c>
      <c r="C2120" s="404">
        <f t="shared" si="258"/>
        <v>0.54254628525257464</v>
      </c>
      <c r="D2120" s="404">
        <f t="shared" si="259"/>
        <v>0.32768236551502888</v>
      </c>
      <c r="E2120" s="404">
        <f t="shared" si="260"/>
        <v>0.43928676070486794</v>
      </c>
      <c r="F2120" s="404">
        <f t="shared" si="261"/>
        <v>0.48055520379863925</v>
      </c>
      <c r="G2120" s="404">
        <f t="shared" si="262"/>
        <v>0.40065407716583529</v>
      </c>
      <c r="H2120" s="404">
        <f t="shared" si="263"/>
        <v>0.41426278401837258</v>
      </c>
      <c r="I2120" s="404">
        <f t="shared" si="264"/>
        <v>0.35345030815343681</v>
      </c>
      <c r="J2120"/>
      <c r="K2120"/>
      <c r="L2120"/>
      <c r="M2120"/>
      <c r="N2120"/>
      <c r="O2120"/>
      <c r="P2120"/>
      <c r="Q2120"/>
      <c r="R2120"/>
      <c r="S2120"/>
      <c r="T2120"/>
      <c r="U2120"/>
      <c r="V2120"/>
      <c r="W2120"/>
      <c r="X2120"/>
      <c r="Y2120"/>
      <c r="Z2120"/>
      <c r="AA2120"/>
      <c r="AB2120"/>
      <c r="AC2120"/>
    </row>
    <row r="2121" spans="2:29" x14ac:dyDescent="0.3">
      <c r="B2121" s="256">
        <f t="shared" si="265"/>
        <v>2100</v>
      </c>
      <c r="C2121" s="404">
        <f t="shared" si="258"/>
        <v>0.54264647269828614</v>
      </c>
      <c r="D2121" s="404">
        <f t="shared" si="259"/>
        <v>0.32773109243697479</v>
      </c>
      <c r="E2121" s="404">
        <f t="shared" si="260"/>
        <v>0.43933054393305437</v>
      </c>
      <c r="F2121" s="404">
        <f t="shared" si="261"/>
        <v>0.48063380281690138</v>
      </c>
      <c r="G2121" s="404">
        <f t="shared" si="262"/>
        <v>0.40076335877862596</v>
      </c>
      <c r="H2121" s="404">
        <f t="shared" si="263"/>
        <v>0.41432119205298013</v>
      </c>
      <c r="I2121" s="404">
        <f t="shared" si="264"/>
        <v>0.35353535353535354</v>
      </c>
      <c r="J2121"/>
      <c r="K2121"/>
      <c r="L2121"/>
      <c r="M2121"/>
      <c r="N2121"/>
      <c r="O2121"/>
      <c r="P2121"/>
      <c r="Q2121"/>
      <c r="R2121"/>
      <c r="S2121"/>
      <c r="T2121"/>
      <c r="U2121"/>
      <c r="V2121"/>
      <c r="W2121"/>
      <c r="X2121"/>
      <c r="Y2121"/>
      <c r="Z2121"/>
      <c r="AA2121"/>
      <c r="AB2121"/>
      <c r="AC2121"/>
    </row>
    <row r="2122" spans="2:29" x14ac:dyDescent="0.3">
      <c r="B2122" s="256">
        <f t="shared" si="265"/>
        <v>2101</v>
      </c>
      <c r="C2122" s="404">
        <f t="shared" si="258"/>
        <v>0.54274660172833888</v>
      </c>
      <c r="D2122" s="404">
        <f t="shared" si="259"/>
        <v>0.32777978744743191</v>
      </c>
      <c r="E2122" s="404">
        <f t="shared" si="260"/>
        <v>0.43937429419883722</v>
      </c>
      <c r="F2122" s="404">
        <f t="shared" si="261"/>
        <v>0.48071235269319701</v>
      </c>
      <c r="G2122" s="404">
        <f t="shared" si="262"/>
        <v>0.40087259590922969</v>
      </c>
      <c r="H2122" s="404">
        <f t="shared" si="263"/>
        <v>0.41437956093638584</v>
      </c>
      <c r="I2122" s="404">
        <f t="shared" si="264"/>
        <v>0.35362035883798432</v>
      </c>
      <c r="J2122"/>
      <c r="K2122"/>
      <c r="L2122"/>
      <c r="M2122"/>
      <c r="N2122"/>
      <c r="O2122"/>
      <c r="P2122"/>
      <c r="Q2122"/>
      <c r="R2122"/>
      <c r="S2122"/>
      <c r="T2122"/>
      <c r="U2122"/>
      <c r="V2122"/>
      <c r="W2122"/>
      <c r="X2122"/>
      <c r="Y2122"/>
      <c r="Z2122"/>
      <c r="AA2122"/>
      <c r="AB2122"/>
      <c r="AC2122"/>
    </row>
    <row r="2123" spans="2:29" x14ac:dyDescent="0.3">
      <c r="B2123" s="256">
        <f t="shared" si="265"/>
        <v>2102</v>
      </c>
      <c r="C2123" s="404">
        <f t="shared" si="258"/>
        <v>0.54284667239380779</v>
      </c>
      <c r="D2123" s="404">
        <f t="shared" si="259"/>
        <v>0.32782845057773846</v>
      </c>
      <c r="E2123" s="404">
        <f t="shared" si="260"/>
        <v>0.43941801153942633</v>
      </c>
      <c r="F2123" s="404">
        <f t="shared" si="261"/>
        <v>0.4807908534735989</v>
      </c>
      <c r="G2123" s="404">
        <f t="shared" si="262"/>
        <v>0.4009817885848001</v>
      </c>
      <c r="H2123" s="404">
        <f t="shared" si="263"/>
        <v>0.4144378907079414</v>
      </c>
      <c r="I2123" s="404">
        <f t="shared" si="264"/>
        <v>0.35370532408965472</v>
      </c>
      <c r="J2123"/>
      <c r="K2123"/>
      <c r="L2123"/>
      <c r="M2123"/>
      <c r="N2123"/>
      <c r="O2123"/>
      <c r="P2123"/>
      <c r="Q2123"/>
      <c r="R2123"/>
      <c r="S2123"/>
      <c r="T2123"/>
      <c r="U2123"/>
      <c r="V2123"/>
      <c r="W2123"/>
      <c r="X2123"/>
      <c r="Y2123"/>
      <c r="Z2123"/>
      <c r="AA2123"/>
      <c r="AB2123"/>
      <c r="AC2123"/>
    </row>
    <row r="2124" spans="2:29" x14ac:dyDescent="0.3">
      <c r="B2124" s="256">
        <f t="shared" si="265"/>
        <v>2103</v>
      </c>
      <c r="C2124" s="404">
        <f t="shared" si="258"/>
        <v>0.54294668474570873</v>
      </c>
      <c r="D2124" s="404">
        <f t="shared" si="259"/>
        <v>0.32787708185919168</v>
      </c>
      <c r="E2124" s="404">
        <f t="shared" si="260"/>
        <v>0.4394616959919756</v>
      </c>
      <c r="F2124" s="404">
        <f t="shared" si="261"/>
        <v>0.48086930520412191</v>
      </c>
      <c r="G2124" s="404">
        <f t="shared" si="262"/>
        <v>0.40109093683246871</v>
      </c>
      <c r="H2124" s="404">
        <f t="shared" si="263"/>
        <v>0.41449618140694583</v>
      </c>
      <c r="I2124" s="404">
        <f t="shared" si="264"/>
        <v>0.3537902493186636</v>
      </c>
      <c r="J2124"/>
      <c r="K2124"/>
      <c r="L2124"/>
      <c r="M2124"/>
      <c r="N2124"/>
      <c r="O2124"/>
      <c r="P2124"/>
      <c r="Q2124"/>
      <c r="R2124"/>
      <c r="S2124"/>
      <c r="T2124"/>
      <c r="U2124"/>
      <c r="V2124"/>
      <c r="W2124"/>
      <c r="X2124"/>
      <c r="Y2124"/>
      <c r="Z2124"/>
      <c r="AA2124"/>
      <c r="AB2124"/>
      <c r="AC2124"/>
    </row>
    <row r="2125" spans="2:29" x14ac:dyDescent="0.3">
      <c r="B2125" s="256">
        <f t="shared" si="265"/>
        <v>2104</v>
      </c>
      <c r="C2125" s="404">
        <f t="shared" si="258"/>
        <v>0.54304663883499782</v>
      </c>
      <c r="D2125" s="404">
        <f t="shared" si="259"/>
        <v>0.32792568132304778</v>
      </c>
      <c r="E2125" s="404">
        <f t="shared" si="260"/>
        <v>0.4395053475935829</v>
      </c>
      <c r="F2125" s="404">
        <f t="shared" si="261"/>
        <v>0.48094770793072383</v>
      </c>
      <c r="G2125" s="404">
        <f t="shared" si="262"/>
        <v>0.40120004067934506</v>
      </c>
      <c r="H2125" s="404">
        <f t="shared" si="263"/>
        <v>0.41455443307264539</v>
      </c>
      <c r="I2125" s="404">
        <f t="shared" si="264"/>
        <v>0.35387513455328307</v>
      </c>
      <c r="J2125"/>
      <c r="K2125"/>
      <c r="L2125"/>
      <c r="M2125"/>
      <c r="N2125"/>
      <c r="O2125"/>
      <c r="P2125"/>
      <c r="Q2125"/>
      <c r="R2125"/>
      <c r="S2125"/>
      <c r="T2125"/>
      <c r="U2125"/>
      <c r="V2125"/>
      <c r="W2125"/>
      <c r="X2125"/>
      <c r="Y2125"/>
      <c r="Z2125"/>
      <c r="AA2125"/>
      <c r="AB2125"/>
      <c r="AC2125"/>
    </row>
    <row r="2126" spans="2:29" x14ac:dyDescent="0.3">
      <c r="B2126" s="256">
        <f t="shared" si="265"/>
        <v>2105</v>
      </c>
      <c r="C2126" s="404">
        <f t="shared" si="258"/>
        <v>0.54314653471257202</v>
      </c>
      <c r="D2126" s="404">
        <f t="shared" si="259"/>
        <v>0.32797424900052219</v>
      </c>
      <c r="E2126" s="404">
        <f t="shared" si="260"/>
        <v>0.43954896638129048</v>
      </c>
      <c r="F2126" s="404">
        <f t="shared" si="261"/>
        <v>0.48102606169930484</v>
      </c>
      <c r="G2126" s="404">
        <f t="shared" si="262"/>
        <v>0.40130910015251653</v>
      </c>
      <c r="H2126" s="404">
        <f t="shared" si="263"/>
        <v>0.4146126457442339</v>
      </c>
      <c r="I2126" s="404">
        <f t="shared" si="264"/>
        <v>0.35395997982175886</v>
      </c>
      <c r="J2126"/>
      <c r="K2126"/>
      <c r="L2126"/>
      <c r="M2126"/>
      <c r="N2126"/>
      <c r="O2126"/>
      <c r="P2126"/>
      <c r="Q2126"/>
      <c r="R2126"/>
      <c r="S2126"/>
      <c r="T2126"/>
      <c r="U2126"/>
      <c r="V2126"/>
      <c r="W2126"/>
      <c r="X2126"/>
      <c r="Y2126"/>
      <c r="Z2126"/>
      <c r="AA2126"/>
      <c r="AB2126"/>
      <c r="AC2126"/>
    </row>
    <row r="2127" spans="2:29" x14ac:dyDescent="0.3">
      <c r="B2127" s="256">
        <f t="shared" si="265"/>
        <v>2106</v>
      </c>
      <c r="C2127" s="404">
        <f t="shared" si="258"/>
        <v>0.54324637242926888</v>
      </c>
      <c r="D2127" s="404">
        <f t="shared" si="259"/>
        <v>0.32802278492278941</v>
      </c>
      <c r="E2127" s="404">
        <f t="shared" si="260"/>
        <v>0.43959255239208483</v>
      </c>
      <c r="F2127" s="404">
        <f t="shared" si="261"/>
        <v>0.48110436655570782</v>
      </c>
      <c r="G2127" s="404">
        <f t="shared" si="262"/>
        <v>0.40141811527904853</v>
      </c>
      <c r="H2127" s="404">
        <f t="shared" si="263"/>
        <v>0.41467081946085271</v>
      </c>
      <c r="I2127" s="404">
        <f t="shared" si="264"/>
        <v>0.35404478515230986</v>
      </c>
      <c r="J2127"/>
      <c r="K2127"/>
      <c r="L2127"/>
      <c r="M2127"/>
      <c r="N2127"/>
      <c r="O2127"/>
      <c r="P2127"/>
      <c r="Q2127"/>
      <c r="R2127"/>
      <c r="S2127"/>
      <c r="T2127"/>
      <c r="U2127"/>
      <c r="V2127"/>
      <c r="W2127"/>
      <c r="X2127"/>
      <c r="Y2127"/>
      <c r="Z2127"/>
      <c r="AA2127"/>
      <c r="AB2127"/>
      <c r="AC2127"/>
    </row>
    <row r="2128" spans="2:29" x14ac:dyDescent="0.3">
      <c r="B2128" s="256">
        <f t="shared" si="265"/>
        <v>2107</v>
      </c>
      <c r="C2128" s="404">
        <f t="shared" si="258"/>
        <v>0.54334615203586678</v>
      </c>
      <c r="D2128" s="404">
        <f t="shared" si="259"/>
        <v>0.3280712891209831</v>
      </c>
      <c r="E2128" s="404">
        <f t="shared" si="260"/>
        <v>0.43963610566289696</v>
      </c>
      <c r="F2128" s="404">
        <f t="shared" si="261"/>
        <v>0.48118262254571853</v>
      </c>
      <c r="G2128" s="404">
        <f t="shared" si="262"/>
        <v>0.40152708608598436</v>
      </c>
      <c r="H2128" s="404">
        <f t="shared" si="263"/>
        <v>0.41472895426159079</v>
      </c>
      <c r="I2128" s="404">
        <f t="shared" si="264"/>
        <v>0.3541295505731285</v>
      </c>
      <c r="J2128"/>
      <c r="K2128"/>
      <c r="L2128"/>
      <c r="M2128"/>
      <c r="N2128"/>
      <c r="O2128"/>
      <c r="P2128"/>
      <c r="Q2128"/>
      <c r="R2128"/>
      <c r="S2128"/>
      <c r="T2128"/>
      <c r="U2128"/>
      <c r="V2128"/>
      <c r="W2128"/>
      <c r="X2128"/>
      <c r="Y2128"/>
      <c r="Z2128"/>
      <c r="AA2128"/>
      <c r="AB2128"/>
      <c r="AC2128"/>
    </row>
    <row r="2129" spans="2:29" x14ac:dyDescent="0.3">
      <c r="B2129" s="256">
        <f t="shared" si="265"/>
        <v>2108</v>
      </c>
      <c r="C2129" s="404">
        <f t="shared" si="258"/>
        <v>0.54344587358308505</v>
      </c>
      <c r="D2129" s="404">
        <f t="shared" si="259"/>
        <v>0.32811976162619649</v>
      </c>
      <c r="E2129" s="404">
        <f t="shared" si="260"/>
        <v>0.43967962623060242</v>
      </c>
      <c r="F2129" s="404">
        <f t="shared" si="261"/>
        <v>0.48126082971506556</v>
      </c>
      <c r="G2129" s="404">
        <f t="shared" si="262"/>
        <v>0.40163601260034548</v>
      </c>
      <c r="H2129" s="404">
        <f t="shared" si="263"/>
        <v>0.41478705018548484</v>
      </c>
      <c r="I2129" s="404">
        <f t="shared" si="264"/>
        <v>0.35421427611238071</v>
      </c>
      <c r="J2129"/>
      <c r="K2129"/>
      <c r="L2129"/>
      <c r="M2129"/>
      <c r="N2129"/>
      <c r="O2129"/>
      <c r="P2129"/>
      <c r="Q2129"/>
      <c r="R2129"/>
      <c r="S2129"/>
      <c r="T2129"/>
      <c r="U2129"/>
      <c r="V2129"/>
      <c r="W2129"/>
      <c r="X2129"/>
      <c r="Y2129"/>
      <c r="Z2129"/>
      <c r="AA2129"/>
      <c r="AB2129"/>
      <c r="AC2129"/>
    </row>
    <row r="2130" spans="2:29" x14ac:dyDescent="0.3">
      <c r="B2130" s="256">
        <f t="shared" si="265"/>
        <v>2109</v>
      </c>
      <c r="C2130" s="404">
        <f t="shared" si="258"/>
        <v>0.54354553712158404</v>
      </c>
      <c r="D2130" s="404">
        <f t="shared" si="259"/>
        <v>0.32816820246948203</v>
      </c>
      <c r="E2130" s="404">
        <f t="shared" si="260"/>
        <v>0.4397231141320212</v>
      </c>
      <c r="F2130" s="404">
        <f t="shared" si="261"/>
        <v>0.48133898810942044</v>
      </c>
      <c r="G2130" s="404">
        <f t="shared" si="262"/>
        <v>0.40174489484913134</v>
      </c>
      <c r="H2130" s="404">
        <f t="shared" si="263"/>
        <v>0.4148451072715193</v>
      </c>
      <c r="I2130" s="404">
        <f t="shared" si="264"/>
        <v>0.3542989617982058</v>
      </c>
      <c r="J2130"/>
      <c r="K2130"/>
      <c r="L2130"/>
      <c r="M2130"/>
      <c r="N2130"/>
      <c r="O2130"/>
      <c r="P2130"/>
      <c r="Q2130"/>
      <c r="R2130"/>
      <c r="S2130"/>
      <c r="T2130"/>
      <c r="U2130"/>
      <c r="V2130"/>
      <c r="W2130"/>
      <c r="X2130"/>
      <c r="Y2130"/>
      <c r="Z2130"/>
      <c r="AA2130"/>
      <c r="AB2130"/>
      <c r="AC2130"/>
    </row>
    <row r="2131" spans="2:29" x14ac:dyDescent="0.3">
      <c r="B2131" s="256">
        <f t="shared" si="265"/>
        <v>2110</v>
      </c>
      <c r="C2131" s="404">
        <f t="shared" si="258"/>
        <v>0.54364514270196518</v>
      </c>
      <c r="D2131" s="404">
        <f t="shared" si="259"/>
        <v>0.32821661168185157</v>
      </c>
      <c r="E2131" s="404">
        <f t="shared" si="260"/>
        <v>0.43976656940391828</v>
      </c>
      <c r="F2131" s="404">
        <f t="shared" si="261"/>
        <v>0.48141709777439767</v>
      </c>
      <c r="G2131" s="404">
        <f t="shared" si="262"/>
        <v>0.40185373285931941</v>
      </c>
      <c r="H2131" s="404">
        <f t="shared" si="263"/>
        <v>0.41490312555862657</v>
      </c>
      <c r="I2131" s="404">
        <f t="shared" si="264"/>
        <v>0.35438360765871685</v>
      </c>
      <c r="J2131"/>
      <c r="K2131"/>
      <c r="L2131"/>
      <c r="M2131"/>
      <c r="N2131"/>
      <c r="O2131"/>
      <c r="P2131"/>
      <c r="Q2131"/>
      <c r="R2131"/>
      <c r="S2131"/>
      <c r="T2131"/>
      <c r="U2131"/>
      <c r="V2131"/>
      <c r="W2131"/>
      <c r="X2131"/>
      <c r="Y2131"/>
      <c r="Z2131"/>
      <c r="AA2131"/>
      <c r="AB2131"/>
      <c r="AC2131"/>
    </row>
    <row r="2132" spans="2:29" x14ac:dyDescent="0.3">
      <c r="B2132" s="256">
        <f t="shared" si="265"/>
        <v>2111</v>
      </c>
      <c r="C2132" s="404">
        <f t="shared" si="258"/>
        <v>0.54374469037477091</v>
      </c>
      <c r="D2132" s="404">
        <f t="shared" si="259"/>
        <v>0.32826498929427667</v>
      </c>
      <c r="E2132" s="404">
        <f t="shared" si="260"/>
        <v>0.43980999208300342</v>
      </c>
      <c r="F2132" s="404">
        <f t="shared" si="261"/>
        <v>0.48149515875555499</v>
      </c>
      <c r="G2132" s="404">
        <f t="shared" si="262"/>
        <v>0.4019625266578653</v>
      </c>
      <c r="H2132" s="404">
        <f t="shared" si="263"/>
        <v>0.41496110508568701</v>
      </c>
      <c r="I2132" s="404">
        <f t="shared" si="264"/>
        <v>0.35446821372200021</v>
      </c>
      <c r="J2132"/>
      <c r="K2132"/>
      <c r="L2132"/>
      <c r="M2132"/>
      <c r="N2132"/>
      <c r="O2132"/>
      <c r="P2132"/>
      <c r="Q2132"/>
      <c r="R2132"/>
      <c r="S2132"/>
      <c r="T2132"/>
      <c r="U2132"/>
      <c r="V2132"/>
      <c r="W2132"/>
      <c r="X2132"/>
      <c r="Y2132"/>
      <c r="Z2132"/>
      <c r="AA2132"/>
      <c r="AB2132"/>
      <c r="AC2132"/>
    </row>
    <row r="2133" spans="2:29" x14ac:dyDescent="0.3">
      <c r="B2133" s="256">
        <f t="shared" si="265"/>
        <v>2112</v>
      </c>
      <c r="C2133" s="404">
        <f t="shared" si="258"/>
        <v>0.5438441801904853</v>
      </c>
      <c r="D2133" s="404">
        <f t="shared" si="259"/>
        <v>0.32831333533768825</v>
      </c>
      <c r="E2133" s="404">
        <f t="shared" si="260"/>
        <v>0.43985338220593134</v>
      </c>
      <c r="F2133" s="404">
        <f t="shared" si="261"/>
        <v>0.48157317109839337</v>
      </c>
      <c r="G2133" s="404">
        <f t="shared" si="262"/>
        <v>0.40207127627170269</v>
      </c>
      <c r="H2133" s="404">
        <f t="shared" si="263"/>
        <v>0.4150190458915291</v>
      </c>
      <c r="I2133" s="404">
        <f t="shared" si="264"/>
        <v>0.35455278001611601</v>
      </c>
      <c r="J2133"/>
      <c r="K2133"/>
      <c r="L2133"/>
      <c r="M2133"/>
      <c r="N2133"/>
      <c r="O2133"/>
      <c r="P2133"/>
      <c r="Q2133"/>
      <c r="R2133"/>
      <c r="S2133"/>
      <c r="T2133"/>
      <c r="U2133"/>
      <c r="V2133"/>
      <c r="W2133"/>
      <c r="X2133"/>
      <c r="Y2133"/>
      <c r="Z2133"/>
      <c r="AA2133"/>
      <c r="AB2133"/>
      <c r="AC2133"/>
    </row>
    <row r="2134" spans="2:29" x14ac:dyDescent="0.3">
      <c r="B2134" s="256">
        <f t="shared" si="265"/>
        <v>2113</v>
      </c>
      <c r="C2134" s="404">
        <f t="shared" ref="C2134:C2197" si="266">$B2134/($B2134+$C$10+($B2134/$E$10))</f>
        <v>0.54394361219953324</v>
      </c>
      <c r="D2134" s="404">
        <f t="shared" ref="D2134:D2197" si="267">$B2134/($B2134+$C$11+($B2134/$E$11))</f>
        <v>0.328361649842977</v>
      </c>
      <c r="E2134" s="404">
        <f t="shared" ref="E2134:E2197" si="268">$B2134/($B2134+$C$12+($B2134/$E$12))</f>
        <v>0.43989673980930177</v>
      </c>
      <c r="F2134" s="404">
        <f t="shared" ref="F2134:F2197" si="269">$B2134/($B2134+$C$13+($B2134/$E$13))</f>
        <v>0.48165113484835709</v>
      </c>
      <c r="G2134" s="404">
        <f t="shared" ref="G2134:G2197" si="270">$B2134/($B2134+$C$14+($B2134/$E$14))</f>
        <v>0.40217998172774339</v>
      </c>
      <c r="H2134" s="404">
        <f t="shared" ref="H2134:H2197" si="271">$B2134/($B2134+$C$15+($B2134/$E$15))</f>
        <v>0.41507694801492939</v>
      </c>
      <c r="I2134" s="404">
        <f t="shared" ref="I2134:I2197" si="272">$B2134/($B2134+$C$16+($B2134/$E$16))</f>
        <v>0.35463730656909809</v>
      </c>
      <c r="J2134"/>
      <c r="K2134"/>
      <c r="L2134"/>
      <c r="M2134"/>
      <c r="N2134"/>
      <c r="O2134"/>
      <c r="P2134"/>
      <c r="Q2134"/>
      <c r="R2134"/>
      <c r="S2134"/>
      <c r="T2134"/>
      <c r="U2134"/>
      <c r="V2134"/>
      <c r="W2134"/>
      <c r="X2134"/>
      <c r="Y2134"/>
      <c r="Z2134"/>
      <c r="AA2134"/>
      <c r="AB2134"/>
      <c r="AC2134"/>
    </row>
    <row r="2135" spans="2:29" x14ac:dyDescent="0.3">
      <c r="B2135" s="256">
        <f t="shared" si="265"/>
        <v>2114</v>
      </c>
      <c r="C2135" s="404">
        <f t="shared" si="266"/>
        <v>0.54404298645228133</v>
      </c>
      <c r="D2135" s="404">
        <f t="shared" si="267"/>
        <v>0.32840993284099329</v>
      </c>
      <c r="E2135" s="404">
        <f t="shared" si="268"/>
        <v>0.43994006492965954</v>
      </c>
      <c r="F2135" s="404">
        <f t="shared" si="269"/>
        <v>0.48172905005083377</v>
      </c>
      <c r="G2135" s="404">
        <f t="shared" si="270"/>
        <v>0.40228864305287731</v>
      </c>
      <c r="H2135" s="404">
        <f t="shared" si="271"/>
        <v>0.41513481149461273</v>
      </c>
      <c r="I2135" s="404">
        <f t="shared" si="272"/>
        <v>0.3547217934089536</v>
      </c>
      <c r="J2135"/>
      <c r="K2135"/>
      <c r="L2135"/>
      <c r="M2135"/>
      <c r="N2135"/>
      <c r="O2135"/>
      <c r="P2135"/>
      <c r="Q2135"/>
      <c r="R2135"/>
      <c r="S2135"/>
      <c r="T2135"/>
      <c r="U2135"/>
      <c r="V2135"/>
      <c r="W2135"/>
      <c r="X2135"/>
      <c r="Y2135"/>
      <c r="Z2135"/>
      <c r="AA2135"/>
      <c r="AB2135"/>
      <c r="AC2135"/>
    </row>
    <row r="2136" spans="2:29" x14ac:dyDescent="0.3">
      <c r="B2136" s="256">
        <f t="shared" si="265"/>
        <v>2115</v>
      </c>
      <c r="C2136" s="404">
        <f t="shared" si="266"/>
        <v>0.54414230299903765</v>
      </c>
      <c r="D2136" s="404">
        <f t="shared" si="267"/>
        <v>0.32845818436254731</v>
      </c>
      <c r="E2136" s="404">
        <f t="shared" si="268"/>
        <v>0.43998335760349488</v>
      </c>
      <c r="F2136" s="404">
        <f t="shared" si="269"/>
        <v>0.48180691675115461</v>
      </c>
      <c r="G2136" s="404">
        <f t="shared" si="270"/>
        <v>0.4023972602739726</v>
      </c>
      <c r="H2136" s="404">
        <f t="shared" si="271"/>
        <v>0.4151926363692523</v>
      </c>
      <c r="I2136" s="404">
        <f t="shared" si="272"/>
        <v>0.35480624056366383</v>
      </c>
      <c r="J2136"/>
      <c r="K2136"/>
      <c r="L2136"/>
      <c r="M2136"/>
      <c r="N2136"/>
      <c r="O2136"/>
      <c r="P2136"/>
      <c r="Q2136"/>
      <c r="R2136"/>
      <c r="S2136"/>
      <c r="T2136"/>
      <c r="U2136"/>
      <c r="V2136"/>
      <c r="W2136"/>
      <c r="X2136"/>
      <c r="Y2136"/>
      <c r="Z2136"/>
      <c r="AA2136"/>
      <c r="AB2136"/>
      <c r="AC2136"/>
    </row>
    <row r="2137" spans="2:29" x14ac:dyDescent="0.3">
      <c r="B2137" s="256">
        <f t="shared" si="265"/>
        <v>2116</v>
      </c>
      <c r="C2137" s="404">
        <f t="shared" si="266"/>
        <v>0.54424156189005202</v>
      </c>
      <c r="D2137" s="404">
        <f t="shared" si="267"/>
        <v>0.32850640443840889</v>
      </c>
      <c r="E2137" s="404">
        <f t="shared" si="268"/>
        <v>0.4400266178672434</v>
      </c>
      <c r="F2137" s="404">
        <f t="shared" si="269"/>
        <v>0.48188473499459439</v>
      </c>
      <c r="G2137" s="404">
        <f t="shared" si="270"/>
        <v>0.4025058334178756</v>
      </c>
      <c r="H2137" s="404">
        <f t="shared" si="271"/>
        <v>0.41525042267746964</v>
      </c>
      <c r="I2137" s="404">
        <f t="shared" si="272"/>
        <v>0.35489064806118342</v>
      </c>
      <c r="J2137"/>
      <c r="K2137"/>
      <c r="L2137"/>
      <c r="M2137"/>
      <c r="N2137"/>
      <c r="O2137"/>
      <c r="P2137"/>
      <c r="Q2137"/>
      <c r="R2137"/>
      <c r="S2137"/>
      <c r="T2137"/>
      <c r="U2137"/>
      <c r="V2137"/>
      <c r="W2137"/>
      <c r="X2137"/>
      <c r="Y2137"/>
      <c r="Z2137"/>
      <c r="AA2137"/>
      <c r="AB2137"/>
      <c r="AC2137"/>
    </row>
    <row r="2138" spans="2:29" x14ac:dyDescent="0.3">
      <c r="B2138" s="256">
        <f t="shared" si="265"/>
        <v>2117</v>
      </c>
      <c r="C2138" s="404">
        <f t="shared" si="266"/>
        <v>0.5443407631755155</v>
      </c>
      <c r="D2138" s="404">
        <f t="shared" si="267"/>
        <v>0.32855459309930807</v>
      </c>
      <c r="E2138" s="404">
        <f t="shared" si="268"/>
        <v>0.44006984575728597</v>
      </c>
      <c r="F2138" s="404">
        <f t="shared" si="269"/>
        <v>0.4819625048263716</v>
      </c>
      <c r="G2138" s="404">
        <f t="shared" si="270"/>
        <v>0.40261436251141092</v>
      </c>
      <c r="H2138" s="404">
        <f t="shared" si="271"/>
        <v>0.4153081704578348</v>
      </c>
      <c r="I2138" s="404">
        <f t="shared" si="272"/>
        <v>0.35497501592944097</v>
      </c>
      <c r="J2138"/>
      <c r="K2138"/>
      <c r="L2138"/>
      <c r="M2138"/>
      <c r="N2138"/>
      <c r="O2138"/>
      <c r="P2138"/>
      <c r="Q2138"/>
      <c r="R2138"/>
      <c r="S2138"/>
      <c r="T2138"/>
      <c r="U2138"/>
      <c r="V2138"/>
      <c r="W2138"/>
      <c r="X2138"/>
      <c r="Y2138"/>
      <c r="Z2138"/>
      <c r="AA2138"/>
      <c r="AB2138"/>
      <c r="AC2138"/>
    </row>
    <row r="2139" spans="2:29" x14ac:dyDescent="0.3">
      <c r="B2139" s="256">
        <f t="shared" ref="B2139:B2202" si="273">B2138+1</f>
        <v>2118</v>
      </c>
      <c r="C2139" s="404">
        <f t="shared" si="266"/>
        <v>0.54443990690556154</v>
      </c>
      <c r="D2139" s="404">
        <f t="shared" si="267"/>
        <v>0.32860275037593473</v>
      </c>
      <c r="E2139" s="404">
        <f t="shared" si="268"/>
        <v>0.44011304130994933</v>
      </c>
      <c r="F2139" s="404">
        <f t="shared" si="269"/>
        <v>0.48204022629164811</v>
      </c>
      <c r="G2139" s="404">
        <f t="shared" si="270"/>
        <v>0.40272284758138122</v>
      </c>
      <c r="H2139" s="404">
        <f t="shared" si="271"/>
        <v>0.41536587974886652</v>
      </c>
      <c r="I2139" s="404">
        <f t="shared" si="272"/>
        <v>0.35505934419633878</v>
      </c>
      <c r="J2139"/>
      <c r="K2139"/>
      <c r="L2139"/>
      <c r="M2139"/>
      <c r="N2139"/>
      <c r="O2139"/>
      <c r="P2139"/>
      <c r="Q2139"/>
      <c r="R2139"/>
      <c r="S2139"/>
      <c r="T2139"/>
      <c r="U2139"/>
      <c r="V2139"/>
      <c r="W2139"/>
      <c r="X2139"/>
      <c r="Y2139"/>
      <c r="Z2139"/>
      <c r="AA2139"/>
      <c r="AB2139"/>
      <c r="AC2139"/>
    </row>
    <row r="2140" spans="2:29" x14ac:dyDescent="0.3">
      <c r="B2140" s="256">
        <f t="shared" si="273"/>
        <v>2119</v>
      </c>
      <c r="C2140" s="404">
        <f t="shared" si="266"/>
        <v>0.54453899313026466</v>
      </c>
      <c r="D2140" s="404">
        <f t="shared" si="267"/>
        <v>0.32865087629893869</v>
      </c>
      <c r="E2140" s="404">
        <f t="shared" si="268"/>
        <v>0.44015620456150556</v>
      </c>
      <c r="F2140" s="404">
        <f t="shared" si="269"/>
        <v>0.48211789943553018</v>
      </c>
      <c r="G2140" s="404">
        <f t="shared" si="270"/>
        <v>0.40283128865456758</v>
      </c>
      <c r="H2140" s="404">
        <f t="shared" si="271"/>
        <v>0.41542355058903208</v>
      </c>
      <c r="I2140" s="404">
        <f t="shared" si="272"/>
        <v>0.35514363288975292</v>
      </c>
      <c r="J2140"/>
      <c r="K2140"/>
      <c r="L2140"/>
      <c r="M2140"/>
      <c r="N2140"/>
      <c r="O2140"/>
      <c r="P2140"/>
      <c r="Q2140"/>
      <c r="R2140"/>
      <c r="S2140"/>
      <c r="T2140"/>
      <c r="U2140"/>
      <c r="V2140"/>
      <c r="W2140"/>
      <c r="X2140"/>
      <c r="Y2140"/>
      <c r="Z2140"/>
      <c r="AA2140"/>
      <c r="AB2140"/>
      <c r="AC2140"/>
    </row>
    <row r="2141" spans="2:29" x14ac:dyDescent="0.3">
      <c r="B2141" s="256">
        <f t="shared" si="273"/>
        <v>2120</v>
      </c>
      <c r="C2141" s="404">
        <f t="shared" si="266"/>
        <v>0.54463802189964206</v>
      </c>
      <c r="D2141" s="404">
        <f t="shared" si="267"/>
        <v>0.32869897089893002</v>
      </c>
      <c r="E2141" s="404">
        <f t="shared" si="268"/>
        <v>0.44019933554817275</v>
      </c>
      <c r="F2141" s="404">
        <f t="shared" si="269"/>
        <v>0.48219552430306767</v>
      </c>
      <c r="G2141" s="404">
        <f t="shared" si="270"/>
        <v>0.40293968575772937</v>
      </c>
      <c r="H2141" s="404">
        <f t="shared" si="271"/>
        <v>0.41548118301674752</v>
      </c>
      <c r="I2141" s="404">
        <f t="shared" si="272"/>
        <v>0.35522788203753353</v>
      </c>
      <c r="J2141"/>
      <c r="K2141"/>
      <c r="L2141"/>
      <c r="M2141"/>
      <c r="N2141"/>
      <c r="O2141"/>
      <c r="P2141"/>
      <c r="Q2141"/>
      <c r="R2141"/>
      <c r="S2141"/>
      <c r="T2141"/>
      <c r="U2141"/>
      <c r="V2141"/>
      <c r="W2141"/>
      <c r="X2141"/>
      <c r="Y2141"/>
      <c r="Z2141"/>
      <c r="AA2141"/>
      <c r="AB2141"/>
      <c r="AC2141"/>
    </row>
    <row r="2142" spans="2:29" x14ac:dyDescent="0.3">
      <c r="B2142" s="256">
        <f t="shared" si="273"/>
        <v>2121</v>
      </c>
      <c r="C2142" s="404">
        <f t="shared" si="266"/>
        <v>0.54473699326365244</v>
      </c>
      <c r="D2142" s="404">
        <f t="shared" si="267"/>
        <v>0.32874703420647888</v>
      </c>
      <c r="E2142" s="404">
        <f t="shared" si="268"/>
        <v>0.44024243430611482</v>
      </c>
      <c r="F2142" s="404">
        <f t="shared" si="269"/>
        <v>0.48227310093925452</v>
      </c>
      <c r="G2142" s="404">
        <f t="shared" si="270"/>
        <v>0.40304803891760416</v>
      </c>
      <c r="H2142" s="404">
        <f t="shared" si="271"/>
        <v>0.41553877707037784</v>
      </c>
      <c r="I2142" s="404">
        <f t="shared" si="272"/>
        <v>0.35531209166750427</v>
      </c>
      <c r="J2142"/>
      <c r="K2142"/>
      <c r="L2142"/>
      <c r="M2142"/>
      <c r="N2142"/>
      <c r="O2142"/>
      <c r="P2142"/>
      <c r="Q2142"/>
      <c r="R2142"/>
      <c r="S2142"/>
      <c r="T2142"/>
      <c r="U2142"/>
      <c r="V2142"/>
      <c r="W2142"/>
      <c r="X2142"/>
      <c r="Y2142"/>
      <c r="Z2142"/>
      <c r="AA2142"/>
      <c r="AB2142"/>
      <c r="AC2142"/>
    </row>
    <row r="2143" spans="2:29" x14ac:dyDescent="0.3">
      <c r="B2143" s="256">
        <f t="shared" si="273"/>
        <v>2122</v>
      </c>
      <c r="C2143" s="404">
        <f t="shared" si="266"/>
        <v>0.54483590727219688</v>
      </c>
      <c r="D2143" s="404">
        <f t="shared" si="267"/>
        <v>0.32879506625211558</v>
      </c>
      <c r="E2143" s="404">
        <f t="shared" si="268"/>
        <v>0.44028550087144158</v>
      </c>
      <c r="F2143" s="404">
        <f t="shared" si="269"/>
        <v>0.48235062938902884</v>
      </c>
      <c r="G2143" s="404">
        <f t="shared" si="270"/>
        <v>0.40315634816090795</v>
      </c>
      <c r="H2143" s="404">
        <f t="shared" si="271"/>
        <v>0.41559633278823688</v>
      </c>
      <c r="I2143" s="404">
        <f t="shared" si="272"/>
        <v>0.35539626180746298</v>
      </c>
      <c r="J2143"/>
      <c r="K2143"/>
      <c r="L2143"/>
      <c r="M2143"/>
      <c r="N2143"/>
      <c r="O2143"/>
      <c r="P2143"/>
      <c r="Q2143"/>
      <c r="R2143"/>
      <c r="S2143"/>
      <c r="T2143"/>
      <c r="U2143"/>
      <c r="V2143"/>
      <c r="W2143"/>
      <c r="X2143"/>
      <c r="Y2143"/>
      <c r="Z2143"/>
      <c r="AA2143"/>
      <c r="AB2143"/>
      <c r="AC2143"/>
    </row>
    <row r="2144" spans="2:29" x14ac:dyDescent="0.3">
      <c r="B2144" s="256">
        <f t="shared" si="273"/>
        <v>2123</v>
      </c>
      <c r="C2144" s="404">
        <f t="shared" si="266"/>
        <v>0.54493476397511842</v>
      </c>
      <c r="D2144" s="404">
        <f t="shared" si="267"/>
        <v>0.32884306706633099</v>
      </c>
      <c r="E2144" s="404">
        <f t="shared" si="268"/>
        <v>0.4403285352802091</v>
      </c>
      <c r="F2144" s="404">
        <f t="shared" si="269"/>
        <v>0.48242810969727296</v>
      </c>
      <c r="G2144" s="404">
        <f t="shared" si="270"/>
        <v>0.4032646135143349</v>
      </c>
      <c r="H2144" s="404">
        <f t="shared" si="271"/>
        <v>0.41565385020858747</v>
      </c>
      <c r="I2144" s="404">
        <f t="shared" si="272"/>
        <v>0.35548039248518137</v>
      </c>
      <c r="J2144"/>
      <c r="K2144"/>
      <c r="L2144"/>
      <c r="M2144"/>
      <c r="N2144"/>
      <c r="O2144"/>
      <c r="P2144"/>
      <c r="Q2144"/>
      <c r="R2144"/>
      <c r="S2144"/>
      <c r="T2144"/>
      <c r="U2144"/>
      <c r="V2144"/>
      <c r="W2144"/>
      <c r="X2144"/>
      <c r="Y2144"/>
      <c r="Z2144"/>
      <c r="AA2144"/>
      <c r="AB2144"/>
      <c r="AC2144"/>
    </row>
    <row r="2145" spans="2:29" x14ac:dyDescent="0.3">
      <c r="B2145" s="256">
        <f t="shared" si="273"/>
        <v>2124</v>
      </c>
      <c r="C2145" s="404">
        <f t="shared" si="266"/>
        <v>0.54503356342220255</v>
      </c>
      <c r="D2145" s="404">
        <f t="shared" si="267"/>
        <v>0.32889103667957609</v>
      </c>
      <c r="E2145" s="404">
        <f t="shared" si="268"/>
        <v>0.44037153756841935</v>
      </c>
      <c r="F2145" s="404">
        <f t="shared" si="269"/>
        <v>0.48250554190881317</v>
      </c>
      <c r="G2145" s="404">
        <f t="shared" si="270"/>
        <v>0.40337283500455784</v>
      </c>
      <c r="H2145" s="404">
        <f t="shared" si="271"/>
        <v>0.41571132936964161</v>
      </c>
      <c r="I2145" s="404">
        <f t="shared" si="272"/>
        <v>0.35556448372840493</v>
      </c>
      <c r="J2145"/>
      <c r="K2145"/>
      <c r="L2145"/>
      <c r="M2145"/>
      <c r="N2145"/>
      <c r="O2145"/>
      <c r="P2145"/>
      <c r="Q2145"/>
      <c r="R2145"/>
      <c r="S2145"/>
      <c r="T2145"/>
      <c r="U2145"/>
      <c r="V2145"/>
      <c r="W2145"/>
      <c r="X2145"/>
      <c r="Y2145"/>
      <c r="Z2145"/>
      <c r="AA2145"/>
      <c r="AB2145"/>
      <c r="AC2145"/>
    </row>
    <row r="2146" spans="2:29" x14ac:dyDescent="0.3">
      <c r="B2146" s="256">
        <f t="shared" si="273"/>
        <v>2125</v>
      </c>
      <c r="C2146" s="404">
        <f t="shared" si="266"/>
        <v>0.54513230566317694</v>
      </c>
      <c r="D2146" s="404">
        <f t="shared" si="267"/>
        <v>0.32893897512226239</v>
      </c>
      <c r="E2146" s="404">
        <f t="shared" si="268"/>
        <v>0.44041450777202074</v>
      </c>
      <c r="F2146" s="404">
        <f t="shared" si="269"/>
        <v>0.48258292606842051</v>
      </c>
      <c r="G2146" s="404">
        <f t="shared" si="270"/>
        <v>0.40348101265822783</v>
      </c>
      <c r="H2146" s="404">
        <f t="shared" si="271"/>
        <v>0.41576877030956044</v>
      </c>
      <c r="I2146" s="404">
        <f t="shared" si="272"/>
        <v>0.35564853556485354</v>
      </c>
      <c r="J2146"/>
      <c r="K2146"/>
      <c r="L2146"/>
      <c r="M2146"/>
      <c r="N2146"/>
      <c r="O2146"/>
      <c r="P2146"/>
      <c r="Q2146"/>
      <c r="R2146"/>
      <c r="S2146"/>
      <c r="T2146"/>
      <c r="U2146"/>
      <c r="V2146"/>
      <c r="W2146"/>
      <c r="X2146"/>
      <c r="Y2146"/>
      <c r="Z2146"/>
      <c r="AA2146"/>
      <c r="AB2146"/>
      <c r="AC2146"/>
    </row>
    <row r="2147" spans="2:29" x14ac:dyDescent="0.3">
      <c r="B2147" s="256">
        <f t="shared" si="273"/>
        <v>2126</v>
      </c>
      <c r="C2147" s="404">
        <f t="shared" si="266"/>
        <v>0.54523099074771197</v>
      </c>
      <c r="D2147" s="404">
        <f t="shared" si="267"/>
        <v>0.32898688242476187</v>
      </c>
      <c r="E2147" s="404">
        <f t="shared" si="268"/>
        <v>0.44045744592690805</v>
      </c>
      <c r="F2147" s="404">
        <f t="shared" si="269"/>
        <v>0.48266026222081038</v>
      </c>
      <c r="G2147" s="404">
        <f t="shared" si="270"/>
        <v>0.40358914650197425</v>
      </c>
      <c r="H2147" s="404">
        <f t="shared" si="271"/>
        <v>0.41582617306645436</v>
      </c>
      <c r="I2147" s="404">
        <f t="shared" si="272"/>
        <v>0.35573254802222076</v>
      </c>
      <c r="J2147"/>
      <c r="K2147"/>
      <c r="L2147"/>
      <c r="M2147"/>
      <c r="N2147"/>
      <c r="O2147"/>
      <c r="P2147"/>
      <c r="Q2147"/>
      <c r="R2147"/>
      <c r="S2147"/>
      <c r="T2147"/>
      <c r="U2147"/>
      <c r="V2147"/>
      <c r="W2147"/>
      <c r="X2147"/>
      <c r="Y2147"/>
      <c r="Z2147"/>
      <c r="AA2147"/>
      <c r="AB2147"/>
      <c r="AC2147"/>
    </row>
    <row r="2148" spans="2:29" x14ac:dyDescent="0.3">
      <c r="B2148" s="256">
        <f t="shared" si="273"/>
        <v>2127</v>
      </c>
      <c r="C2148" s="404">
        <f t="shared" si="266"/>
        <v>0.54532961872542018</v>
      </c>
      <c r="D2148" s="404">
        <f t="shared" si="267"/>
        <v>0.329034758617407</v>
      </c>
      <c r="E2148" s="404">
        <f t="shared" si="268"/>
        <v>0.44050035206892263</v>
      </c>
      <c r="F2148" s="404">
        <f t="shared" si="269"/>
        <v>0.48273755041064254</v>
      </c>
      <c r="G2148" s="404">
        <f t="shared" si="270"/>
        <v>0.40369723656240508</v>
      </c>
      <c r="H2148" s="404">
        <f t="shared" si="271"/>
        <v>0.41588353767838315</v>
      </c>
      <c r="I2148" s="404">
        <f t="shared" si="272"/>
        <v>0.35581652112817425</v>
      </c>
      <c r="J2148"/>
      <c r="K2148"/>
      <c r="L2148"/>
      <c r="M2148"/>
      <c r="N2148"/>
      <c r="O2148"/>
      <c r="P2148"/>
      <c r="Q2148"/>
      <c r="R2148"/>
      <c r="S2148"/>
      <c r="T2148"/>
      <c r="U2148"/>
      <c r="V2148"/>
      <c r="W2148"/>
      <c r="X2148"/>
      <c r="Y2148"/>
      <c r="Z2148"/>
      <c r="AA2148"/>
      <c r="AB2148"/>
      <c r="AC2148"/>
    </row>
    <row r="2149" spans="2:29" x14ac:dyDescent="0.3">
      <c r="B2149" s="256">
        <f t="shared" si="273"/>
        <v>2128</v>
      </c>
      <c r="C2149" s="404">
        <f t="shared" si="266"/>
        <v>0.54542818964585704</v>
      </c>
      <c r="D2149" s="404">
        <f t="shared" si="267"/>
        <v>0.32908260373049103</v>
      </c>
      <c r="E2149" s="404">
        <f t="shared" si="268"/>
        <v>0.44054322623385228</v>
      </c>
      <c r="F2149" s="404">
        <f t="shared" si="269"/>
        <v>0.48281479068252159</v>
      </c>
      <c r="G2149" s="404">
        <f t="shared" si="270"/>
        <v>0.40380528286610667</v>
      </c>
      <c r="H2149" s="404">
        <f t="shared" si="271"/>
        <v>0.41594086418335602</v>
      </c>
      <c r="I2149" s="404">
        <f t="shared" si="272"/>
        <v>0.35590045491035593</v>
      </c>
      <c r="J2149"/>
      <c r="K2149"/>
      <c r="L2149"/>
      <c r="M2149"/>
      <c r="N2149"/>
      <c r="O2149"/>
      <c r="P2149"/>
      <c r="Q2149"/>
      <c r="R2149"/>
      <c r="S2149"/>
      <c r="T2149"/>
      <c r="U2149"/>
      <c r="V2149"/>
      <c r="W2149"/>
      <c r="X2149"/>
      <c r="Y2149"/>
      <c r="Z2149"/>
      <c r="AA2149"/>
      <c r="AB2149"/>
      <c r="AC2149"/>
    </row>
    <row r="2150" spans="2:29" x14ac:dyDescent="0.3">
      <c r="B2150" s="256">
        <f t="shared" si="273"/>
        <v>2129</v>
      </c>
      <c r="C2150" s="404">
        <f t="shared" si="266"/>
        <v>0.54552670355852029</v>
      </c>
      <c r="D2150" s="404">
        <f t="shared" si="267"/>
        <v>0.32913041779426777</v>
      </c>
      <c r="E2150" s="404">
        <f t="shared" si="268"/>
        <v>0.44058606845743142</v>
      </c>
      <c r="F2150" s="404">
        <f t="shared" si="269"/>
        <v>0.48289198308099668</v>
      </c>
      <c r="G2150" s="404">
        <f t="shared" si="270"/>
        <v>0.40391328543964383</v>
      </c>
      <c r="H2150" s="404">
        <f t="shared" si="271"/>
        <v>0.41599815261933165</v>
      </c>
      <c r="I2150" s="404">
        <f t="shared" si="272"/>
        <v>0.35598434939638163</v>
      </c>
      <c r="J2150"/>
      <c r="K2150"/>
      <c r="L2150"/>
      <c r="M2150"/>
      <c r="N2150"/>
      <c r="O2150"/>
      <c r="P2150"/>
      <c r="Q2150"/>
      <c r="R2150"/>
      <c r="S2150"/>
      <c r="T2150"/>
      <c r="U2150"/>
      <c r="V2150"/>
      <c r="W2150"/>
      <c r="X2150"/>
      <c r="Y2150"/>
      <c r="Z2150"/>
      <c r="AA2150"/>
      <c r="AB2150"/>
      <c r="AC2150"/>
    </row>
    <row r="2151" spans="2:29" x14ac:dyDescent="0.3">
      <c r="B2151" s="256">
        <f t="shared" si="273"/>
        <v>2130</v>
      </c>
      <c r="C2151" s="404">
        <f t="shared" si="266"/>
        <v>0.54562516051285093</v>
      </c>
      <c r="D2151" s="404">
        <f t="shared" si="267"/>
        <v>0.32917820083895183</v>
      </c>
      <c r="E2151" s="404">
        <f t="shared" si="268"/>
        <v>0.44062887877534135</v>
      </c>
      <c r="F2151" s="404">
        <f t="shared" si="269"/>
        <v>0.48296912765056182</v>
      </c>
      <c r="G2151" s="404">
        <f t="shared" si="270"/>
        <v>0.40402124430955993</v>
      </c>
      <c r="H2151" s="404">
        <f t="shared" si="271"/>
        <v>0.41605540302421834</v>
      </c>
      <c r="I2151" s="404">
        <f t="shared" si="272"/>
        <v>0.35606820461384153</v>
      </c>
      <c r="J2151"/>
      <c r="K2151"/>
      <c r="L2151"/>
      <c r="M2151"/>
      <c r="N2151"/>
      <c r="O2151"/>
      <c r="P2151"/>
      <c r="Q2151"/>
      <c r="R2151"/>
      <c r="S2151"/>
      <c r="T2151"/>
      <c r="U2151"/>
      <c r="V2151"/>
      <c r="W2151"/>
      <c r="X2151"/>
      <c r="Y2151"/>
      <c r="Z2151"/>
      <c r="AA2151"/>
      <c r="AB2151"/>
      <c r="AC2151"/>
    </row>
    <row r="2152" spans="2:29" x14ac:dyDescent="0.3">
      <c r="B2152" s="256">
        <f t="shared" si="273"/>
        <v>2131</v>
      </c>
      <c r="C2152" s="404">
        <f t="shared" si="266"/>
        <v>0.54572356055823235</v>
      </c>
      <c r="D2152" s="404">
        <f t="shared" si="267"/>
        <v>0.32922595289471851</v>
      </c>
      <c r="E2152" s="404">
        <f t="shared" si="268"/>
        <v>0.44067165722321022</v>
      </c>
      <c r="F2152" s="404">
        <f t="shared" si="269"/>
        <v>0.48304622443565609</v>
      </c>
      <c r="G2152" s="404">
        <f t="shared" si="270"/>
        <v>0.40412915950237688</v>
      </c>
      <c r="H2152" s="404">
        <f t="shared" si="271"/>
        <v>0.41611261543587413</v>
      </c>
      <c r="I2152" s="404">
        <f t="shared" si="272"/>
        <v>0.35615202059029988</v>
      </c>
      <c r="J2152"/>
      <c r="K2152"/>
      <c r="L2152"/>
      <c r="M2152"/>
      <c r="N2152"/>
      <c r="O2152"/>
      <c r="P2152"/>
      <c r="Q2152"/>
      <c r="R2152"/>
      <c r="S2152"/>
      <c r="T2152"/>
      <c r="U2152"/>
      <c r="V2152"/>
      <c r="W2152"/>
      <c r="X2152"/>
      <c r="Y2152"/>
      <c r="Z2152"/>
      <c r="AA2152"/>
      <c r="AB2152"/>
      <c r="AC2152"/>
    </row>
    <row r="2153" spans="2:29" x14ac:dyDescent="0.3">
      <c r="B2153" s="256">
        <f t="shared" si="273"/>
        <v>2132</v>
      </c>
      <c r="C2153" s="404">
        <f t="shared" si="266"/>
        <v>0.5458219037439912</v>
      </c>
      <c r="D2153" s="404">
        <f t="shared" si="267"/>
        <v>0.32927367399170415</v>
      </c>
      <c r="E2153" s="404">
        <f t="shared" si="268"/>
        <v>0.44071440383661314</v>
      </c>
      <c r="F2153" s="404">
        <f t="shared" si="269"/>
        <v>0.48312327348066303</v>
      </c>
      <c r="G2153" s="404">
        <f t="shared" si="270"/>
        <v>0.40423703104459502</v>
      </c>
      <c r="H2153" s="404">
        <f t="shared" si="271"/>
        <v>0.41616978989210673</v>
      </c>
      <c r="I2153" s="404">
        <f t="shared" si="272"/>
        <v>0.35623579735329503</v>
      </c>
      <c r="J2153"/>
      <c r="K2153"/>
      <c r="L2153"/>
      <c r="M2153"/>
      <c r="N2153"/>
      <c r="O2153"/>
      <c r="P2153"/>
      <c r="Q2153"/>
      <c r="R2153"/>
      <c r="S2153"/>
      <c r="T2153"/>
      <c r="U2153"/>
      <c r="V2153"/>
      <c r="W2153"/>
      <c r="X2153"/>
      <c r="Y2153"/>
      <c r="Z2153"/>
      <c r="AA2153"/>
      <c r="AB2153"/>
      <c r="AC2153"/>
    </row>
    <row r="2154" spans="2:29" x14ac:dyDescent="0.3">
      <c r="B2154" s="256">
        <f t="shared" si="273"/>
        <v>2133</v>
      </c>
      <c r="C2154" s="404">
        <f t="shared" si="266"/>
        <v>0.54592019011939708</v>
      </c>
      <c r="D2154" s="404">
        <f t="shared" si="267"/>
        <v>0.32932136416000596</v>
      </c>
      <c r="E2154" s="404">
        <f t="shared" si="268"/>
        <v>0.44075711865107248</v>
      </c>
      <c r="F2154" s="404">
        <f t="shared" si="269"/>
        <v>0.48320027482991168</v>
      </c>
      <c r="G2154" s="404">
        <f t="shared" si="270"/>
        <v>0.4043448589626934</v>
      </c>
      <c r="H2154" s="404">
        <f t="shared" si="271"/>
        <v>0.41622692643067388</v>
      </c>
      <c r="I2154" s="404">
        <f t="shared" si="272"/>
        <v>0.3563195349303398</v>
      </c>
      <c r="J2154"/>
      <c r="K2154"/>
      <c r="L2154"/>
      <c r="M2154"/>
      <c r="N2154"/>
      <c r="O2154"/>
      <c r="P2154"/>
      <c r="Q2154"/>
      <c r="R2154"/>
      <c r="S2154"/>
      <c r="T2154"/>
      <c r="U2154"/>
      <c r="V2154"/>
      <c r="W2154"/>
      <c r="X2154"/>
      <c r="Y2154"/>
      <c r="Z2154"/>
      <c r="AA2154"/>
      <c r="AB2154"/>
      <c r="AC2154"/>
    </row>
    <row r="2155" spans="2:29" x14ac:dyDescent="0.3">
      <c r="B2155" s="256">
        <f t="shared" si="273"/>
        <v>2134</v>
      </c>
      <c r="C2155" s="404">
        <f t="shared" si="266"/>
        <v>0.54601841973366239</v>
      </c>
      <c r="D2155" s="404">
        <f t="shared" si="267"/>
        <v>0.32936902342968211</v>
      </c>
      <c r="E2155" s="404">
        <f t="shared" si="268"/>
        <v>0.44079980170205735</v>
      </c>
      <c r="F2155" s="404">
        <f t="shared" si="269"/>
        <v>0.48327722852767607</v>
      </c>
      <c r="G2155" s="404">
        <f t="shared" si="270"/>
        <v>0.40445264328312952</v>
      </c>
      <c r="H2155" s="404">
        <f t="shared" si="271"/>
        <v>0.41628402508928303</v>
      </c>
      <c r="I2155" s="404">
        <f t="shared" si="272"/>
        <v>0.3564032333489211</v>
      </c>
      <c r="J2155"/>
      <c r="K2155"/>
      <c r="L2155"/>
      <c r="M2155"/>
      <c r="N2155"/>
      <c r="O2155"/>
      <c r="P2155"/>
      <c r="Q2155"/>
      <c r="R2155"/>
      <c r="S2155"/>
      <c r="T2155"/>
      <c r="U2155"/>
      <c r="V2155"/>
      <c r="W2155"/>
      <c r="X2155"/>
      <c r="Y2155"/>
      <c r="Z2155"/>
      <c r="AA2155"/>
      <c r="AB2155"/>
      <c r="AC2155"/>
    </row>
    <row r="2156" spans="2:29" x14ac:dyDescent="0.3">
      <c r="B2156" s="256">
        <f t="shared" si="273"/>
        <v>2135</v>
      </c>
      <c r="C2156" s="404">
        <f t="shared" si="266"/>
        <v>0.54611659263594314</v>
      </c>
      <c r="D2156" s="404">
        <f t="shared" si="267"/>
        <v>0.32941665183075192</v>
      </c>
      <c r="E2156" s="404">
        <f t="shared" si="268"/>
        <v>0.44084245302498454</v>
      </c>
      <c r="F2156" s="404">
        <f t="shared" si="269"/>
        <v>0.48335413461817545</v>
      </c>
      <c r="G2156" s="404">
        <f t="shared" si="270"/>
        <v>0.40456038403233957</v>
      </c>
      <c r="H2156" s="404">
        <f t="shared" si="271"/>
        <v>0.41634108590559182</v>
      </c>
      <c r="I2156" s="404">
        <f t="shared" si="272"/>
        <v>0.35648689263650024</v>
      </c>
      <c r="J2156"/>
      <c r="K2156"/>
      <c r="L2156"/>
      <c r="M2156"/>
      <c r="N2156"/>
      <c r="O2156"/>
      <c r="P2156"/>
      <c r="Q2156"/>
      <c r="R2156"/>
      <c r="S2156"/>
      <c r="T2156"/>
      <c r="U2156"/>
      <c r="V2156"/>
      <c r="W2156"/>
      <c r="X2156"/>
      <c r="Y2156"/>
      <c r="Z2156"/>
      <c r="AA2156"/>
      <c r="AB2156"/>
      <c r="AC2156"/>
    </row>
    <row r="2157" spans="2:29" x14ac:dyDescent="0.3">
      <c r="B2157" s="256">
        <f t="shared" si="273"/>
        <v>2136</v>
      </c>
      <c r="C2157" s="404">
        <f t="shared" si="266"/>
        <v>0.54621470887533818</v>
      </c>
      <c r="D2157" s="404">
        <f t="shared" si="267"/>
        <v>0.32946424939319569</v>
      </c>
      <c r="E2157" s="404">
        <f t="shared" si="268"/>
        <v>0.44088507265521792</v>
      </c>
      <c r="F2157" s="404">
        <f t="shared" si="269"/>
        <v>0.48343099314557442</v>
      </c>
      <c r="G2157" s="404">
        <f t="shared" si="270"/>
        <v>0.40466808123673842</v>
      </c>
      <c r="H2157" s="404">
        <f t="shared" si="271"/>
        <v>0.41639810891720785</v>
      </c>
      <c r="I2157" s="404">
        <f t="shared" si="272"/>
        <v>0.35657051282051283</v>
      </c>
      <c r="J2157"/>
      <c r="K2157"/>
      <c r="L2157"/>
      <c r="M2157"/>
      <c r="N2157"/>
      <c r="O2157"/>
      <c r="P2157"/>
      <c r="Q2157"/>
      <c r="R2157"/>
      <c r="S2157"/>
      <c r="T2157"/>
      <c r="U2157"/>
      <c r="V2157"/>
      <c r="W2157"/>
      <c r="X2157"/>
      <c r="Y2157"/>
      <c r="Z2157"/>
      <c r="AA2157"/>
      <c r="AB2157"/>
      <c r="AC2157"/>
    </row>
    <row r="2158" spans="2:29" x14ac:dyDescent="0.3">
      <c r="B2158" s="256">
        <f t="shared" si="273"/>
        <v>2137</v>
      </c>
      <c r="C2158" s="404">
        <f t="shared" si="266"/>
        <v>0.54631276850089017</v>
      </c>
      <c r="D2158" s="404">
        <f t="shared" si="267"/>
        <v>0.32951181614695502</v>
      </c>
      <c r="E2158" s="404">
        <f t="shared" si="268"/>
        <v>0.44092766062806915</v>
      </c>
      <c r="F2158" s="404">
        <f t="shared" si="269"/>
        <v>0.48350780415398303</v>
      </c>
      <c r="G2158" s="404">
        <f t="shared" si="270"/>
        <v>0.40477573492271951</v>
      </c>
      <c r="H2158" s="404">
        <f t="shared" si="271"/>
        <v>0.41645509416168908</v>
      </c>
      <c r="I2158" s="404">
        <f t="shared" si="272"/>
        <v>0.35665409392836878</v>
      </c>
      <c r="J2158"/>
      <c r="K2158"/>
      <c r="L2158"/>
      <c r="M2158"/>
      <c r="N2158"/>
      <c r="O2158"/>
      <c r="P2158"/>
      <c r="Q2158"/>
      <c r="R2158"/>
      <c r="S2158"/>
      <c r="T2158"/>
      <c r="U2158"/>
      <c r="V2158"/>
      <c r="W2158"/>
      <c r="X2158"/>
      <c r="Y2158"/>
      <c r="Z2158"/>
      <c r="AA2158"/>
      <c r="AB2158"/>
      <c r="AC2158"/>
    </row>
    <row r="2159" spans="2:29" x14ac:dyDescent="0.3">
      <c r="B2159" s="256">
        <f t="shared" si="273"/>
        <v>2138</v>
      </c>
      <c r="C2159" s="404">
        <f t="shared" si="266"/>
        <v>0.54641077156158468</v>
      </c>
      <c r="D2159" s="404">
        <f t="shared" si="267"/>
        <v>0.32955935212193282</v>
      </c>
      <c r="E2159" s="404">
        <f t="shared" si="268"/>
        <v>0.44097021697879718</v>
      </c>
      <c r="F2159" s="404">
        <f t="shared" si="269"/>
        <v>0.48358456768745645</v>
      </c>
      <c r="G2159" s="404">
        <f t="shared" si="270"/>
        <v>0.40488334511665486</v>
      </c>
      <c r="H2159" s="404">
        <f t="shared" si="271"/>
        <v>0.4165120416765436</v>
      </c>
      <c r="I2159" s="404">
        <f t="shared" si="272"/>
        <v>0.35673763598745245</v>
      </c>
      <c r="J2159"/>
      <c r="K2159"/>
      <c r="L2159"/>
      <c r="M2159"/>
      <c r="N2159"/>
      <c r="O2159"/>
      <c r="P2159"/>
      <c r="Q2159"/>
      <c r="R2159"/>
      <c r="S2159"/>
      <c r="T2159"/>
      <c r="U2159"/>
      <c r="V2159"/>
      <c r="W2159"/>
      <c r="X2159"/>
      <c r="Y2159"/>
      <c r="Z2159"/>
      <c r="AA2159"/>
      <c r="AB2159"/>
      <c r="AC2159"/>
    </row>
    <row r="2160" spans="2:29" x14ac:dyDescent="0.3">
      <c r="B2160" s="256">
        <f t="shared" si="273"/>
        <v>2139</v>
      </c>
      <c r="C2160" s="404">
        <f t="shared" si="266"/>
        <v>0.54650871810635127</v>
      </c>
      <c r="D2160" s="404">
        <f t="shared" si="267"/>
        <v>0.32960685734799317</v>
      </c>
      <c r="E2160" s="404">
        <f t="shared" si="268"/>
        <v>0.44101274174260857</v>
      </c>
      <c r="F2160" s="404">
        <f t="shared" si="269"/>
        <v>0.48366128378999579</v>
      </c>
      <c r="G2160" s="404">
        <f t="shared" si="270"/>
        <v>0.40499091184489544</v>
      </c>
      <c r="H2160" s="404">
        <f t="shared" si="271"/>
        <v>0.41656895149922984</v>
      </c>
      <c r="I2160" s="404">
        <f t="shared" si="272"/>
        <v>0.35682113902512258</v>
      </c>
      <c r="J2160"/>
      <c r="K2160"/>
      <c r="L2160"/>
      <c r="M2160"/>
      <c r="N2160"/>
      <c r="O2160"/>
      <c r="P2160"/>
      <c r="Q2160"/>
      <c r="R2160"/>
      <c r="S2160"/>
      <c r="T2160"/>
      <c r="U2160"/>
      <c r="V2160"/>
      <c r="W2160"/>
      <c r="X2160"/>
      <c r="Y2160"/>
      <c r="Z2160"/>
      <c r="AA2160"/>
      <c r="AB2160"/>
      <c r="AC2160"/>
    </row>
    <row r="2161" spans="2:29" x14ac:dyDescent="0.3">
      <c r="B2161" s="256">
        <f t="shared" si="273"/>
        <v>2140</v>
      </c>
      <c r="C2161" s="404">
        <f t="shared" si="266"/>
        <v>0.54660660818406259</v>
      </c>
      <c r="D2161" s="404">
        <f t="shared" si="267"/>
        <v>0.32965433185496157</v>
      </c>
      <c r="E2161" s="404">
        <f t="shared" si="268"/>
        <v>0.44105523495465787</v>
      </c>
      <c r="F2161" s="404">
        <f t="shared" si="269"/>
        <v>0.48373795250554763</v>
      </c>
      <c r="G2161" s="404">
        <f t="shared" si="270"/>
        <v>0.40509843513377081</v>
      </c>
      <c r="H2161" s="404">
        <f t="shared" si="271"/>
        <v>0.41662582366715678</v>
      </c>
      <c r="I2161" s="404">
        <f t="shared" si="272"/>
        <v>0.35690460306871247</v>
      </c>
      <c r="J2161"/>
      <c r="K2161"/>
      <c r="L2161"/>
      <c r="M2161"/>
      <c r="N2161"/>
      <c r="O2161"/>
      <c r="P2161"/>
      <c r="Q2161"/>
      <c r="R2161"/>
      <c r="S2161"/>
      <c r="T2161"/>
      <c r="U2161"/>
      <c r="V2161"/>
      <c r="W2161"/>
      <c r="X2161"/>
      <c r="Y2161"/>
      <c r="Z2161"/>
      <c r="AA2161"/>
      <c r="AB2161"/>
      <c r="AC2161"/>
    </row>
    <row r="2162" spans="2:29" x14ac:dyDescent="0.3">
      <c r="B2162" s="256">
        <f t="shared" si="273"/>
        <v>2141</v>
      </c>
      <c r="C2162" s="404">
        <f t="shared" si="266"/>
        <v>0.54670444184353539</v>
      </c>
      <c r="D2162" s="404">
        <f t="shared" si="267"/>
        <v>0.32970177567262504</v>
      </c>
      <c r="E2162" s="404">
        <f t="shared" si="268"/>
        <v>0.44109769665004739</v>
      </c>
      <c r="F2162" s="404">
        <f t="shared" si="269"/>
        <v>0.48381457387800442</v>
      </c>
      <c r="G2162" s="404">
        <f t="shared" si="270"/>
        <v>0.40520591500958913</v>
      </c>
      <c r="H2162" s="404">
        <f t="shared" si="271"/>
        <v>0.4166826582176838</v>
      </c>
      <c r="I2162" s="404">
        <f t="shared" si="272"/>
        <v>0.35698802814552977</v>
      </c>
      <c r="J2162"/>
      <c r="K2162"/>
      <c r="L2162"/>
      <c r="M2162"/>
      <c r="N2162"/>
      <c r="O2162"/>
      <c r="P2162"/>
      <c r="Q2162"/>
      <c r="R2162"/>
      <c r="S2162"/>
      <c r="T2162"/>
      <c r="U2162"/>
      <c r="V2162"/>
      <c r="W2162"/>
      <c r="X2162"/>
      <c r="Y2162"/>
      <c r="Z2162"/>
      <c r="AA2162"/>
      <c r="AB2162"/>
      <c r="AC2162"/>
    </row>
    <row r="2163" spans="2:29" x14ac:dyDescent="0.3">
      <c r="B2163" s="256">
        <f t="shared" si="273"/>
        <v>2142</v>
      </c>
      <c r="C2163" s="404">
        <f t="shared" si="266"/>
        <v>0.54680221913352989</v>
      </c>
      <c r="D2163" s="404">
        <f t="shared" si="267"/>
        <v>0.32974918883073207</v>
      </c>
      <c r="E2163" s="404">
        <f t="shared" si="268"/>
        <v>0.44114012686382731</v>
      </c>
      <c r="F2163" s="404">
        <f t="shared" si="269"/>
        <v>0.48389114795120425</v>
      </c>
      <c r="G2163" s="404">
        <f t="shared" si="270"/>
        <v>0.40531335149863756</v>
      </c>
      <c r="H2163" s="404">
        <f t="shared" si="271"/>
        <v>0.41673945518812089</v>
      </c>
      <c r="I2163" s="404">
        <f t="shared" si="272"/>
        <v>0.35707141428285655</v>
      </c>
      <c r="J2163"/>
      <c r="K2163"/>
      <c r="L2163"/>
      <c r="M2163"/>
      <c r="N2163"/>
      <c r="O2163"/>
      <c r="P2163"/>
      <c r="Q2163"/>
      <c r="R2163"/>
      <c r="S2163"/>
      <c r="T2163"/>
      <c r="U2163"/>
      <c r="V2163"/>
      <c r="W2163"/>
      <c r="X2163"/>
      <c r="Y2163"/>
      <c r="Z2163"/>
      <c r="AA2163"/>
      <c r="AB2163"/>
      <c r="AC2163"/>
    </row>
    <row r="2164" spans="2:29" x14ac:dyDescent="0.3">
      <c r="B2164" s="256">
        <f t="shared" si="273"/>
        <v>2143</v>
      </c>
      <c r="C2164" s="404">
        <f t="shared" si="266"/>
        <v>0.54689994010275034</v>
      </c>
      <c r="D2164" s="404">
        <f t="shared" si="267"/>
        <v>0.3297965713589926</v>
      </c>
      <c r="E2164" s="404">
        <f t="shared" si="268"/>
        <v>0.44118252563099603</v>
      </c>
      <c r="F2164" s="404">
        <f t="shared" si="269"/>
        <v>0.48396767476893116</v>
      </c>
      <c r="G2164" s="404">
        <f t="shared" si="270"/>
        <v>0.40542074462718192</v>
      </c>
      <c r="H2164" s="404">
        <f t="shared" si="271"/>
        <v>0.4167962146157288</v>
      </c>
      <c r="I2164" s="404">
        <f t="shared" si="272"/>
        <v>0.35715476150794973</v>
      </c>
      <c r="J2164"/>
      <c r="K2164"/>
      <c r="L2164"/>
      <c r="M2164"/>
      <c r="N2164"/>
      <c r="O2164"/>
      <c r="P2164"/>
      <c r="Q2164"/>
      <c r="R2164"/>
      <c r="S2164"/>
      <c r="T2164"/>
      <c r="U2164"/>
      <c r="V2164"/>
      <c r="W2164"/>
      <c r="X2164"/>
      <c r="Y2164"/>
      <c r="Z2164"/>
      <c r="AA2164"/>
      <c r="AB2164"/>
      <c r="AC2164"/>
    </row>
    <row r="2165" spans="2:29" x14ac:dyDescent="0.3">
      <c r="B2165" s="256">
        <f t="shared" si="273"/>
        <v>2144</v>
      </c>
      <c r="C2165" s="404">
        <f t="shared" si="266"/>
        <v>0.54699760479984472</v>
      </c>
      <c r="D2165" s="404">
        <f t="shared" si="267"/>
        <v>0.3298439232870784</v>
      </c>
      <c r="E2165" s="404">
        <f t="shared" si="268"/>
        <v>0.44122489298649986</v>
      </c>
      <c r="F2165" s="404">
        <f t="shared" si="269"/>
        <v>0.48404415437491521</v>
      </c>
      <c r="G2165" s="404">
        <f t="shared" si="270"/>
        <v>0.40552809442146676</v>
      </c>
      <c r="H2165" s="404">
        <f t="shared" si="271"/>
        <v>0.41685293653771899</v>
      </c>
      <c r="I2165" s="404">
        <f t="shared" si="272"/>
        <v>0.35723806984804052</v>
      </c>
      <c r="J2165"/>
      <c r="K2165"/>
      <c r="L2165"/>
      <c r="M2165"/>
      <c r="N2165"/>
      <c r="O2165"/>
      <c r="P2165"/>
      <c r="Q2165"/>
      <c r="R2165"/>
      <c r="S2165"/>
      <c r="T2165"/>
      <c r="U2165"/>
      <c r="V2165"/>
      <c r="W2165"/>
      <c r="X2165"/>
      <c r="Y2165"/>
      <c r="Z2165"/>
      <c r="AA2165"/>
      <c r="AB2165"/>
      <c r="AC2165"/>
    </row>
    <row r="2166" spans="2:29" x14ac:dyDescent="0.3">
      <c r="B2166" s="256">
        <f t="shared" si="273"/>
        <v>2145</v>
      </c>
      <c r="C2166" s="404">
        <f t="shared" si="266"/>
        <v>0.54709521327340505</v>
      </c>
      <c r="D2166" s="404">
        <f t="shared" si="267"/>
        <v>0.32989124464462266</v>
      </c>
      <c r="E2166" s="404">
        <f t="shared" si="268"/>
        <v>0.44126722896523352</v>
      </c>
      <c r="F2166" s="404">
        <f t="shared" si="269"/>
        <v>0.48412058681283254</v>
      </c>
      <c r="G2166" s="404">
        <f t="shared" si="270"/>
        <v>0.4056354009077156</v>
      </c>
      <c r="H2166" s="404">
        <f t="shared" si="271"/>
        <v>0.41690962099125367</v>
      </c>
      <c r="I2166" s="404">
        <f t="shared" si="272"/>
        <v>0.35732133933033483</v>
      </c>
      <c r="J2166"/>
      <c r="K2166"/>
      <c r="L2166"/>
      <c r="M2166"/>
      <c r="N2166"/>
      <c r="O2166"/>
      <c r="P2166"/>
      <c r="Q2166"/>
      <c r="R2166"/>
      <c r="S2166"/>
      <c r="T2166"/>
      <c r="U2166"/>
      <c r="V2166"/>
      <c r="W2166"/>
      <c r="X2166"/>
      <c r="Y2166"/>
      <c r="Z2166"/>
      <c r="AA2166"/>
      <c r="AB2166"/>
      <c r="AC2166"/>
    </row>
    <row r="2167" spans="2:29" x14ac:dyDescent="0.3">
      <c r="B2167" s="256">
        <f t="shared" si="273"/>
        <v>2146</v>
      </c>
      <c r="C2167" s="404">
        <f t="shared" si="266"/>
        <v>0.54719276557196739</v>
      </c>
      <c r="D2167" s="404">
        <f t="shared" si="267"/>
        <v>0.32993853546122059</v>
      </c>
      <c r="E2167" s="404">
        <f t="shared" si="268"/>
        <v>0.44130953360203995</v>
      </c>
      <c r="F2167" s="404">
        <f t="shared" si="269"/>
        <v>0.48419697212630525</v>
      </c>
      <c r="G2167" s="404">
        <f t="shared" si="270"/>
        <v>0.40574266411213067</v>
      </c>
      <c r="H2167" s="404">
        <f t="shared" si="271"/>
        <v>0.41696626801344605</v>
      </c>
      <c r="I2167" s="404">
        <f t="shared" si="272"/>
        <v>0.3574045699820132</v>
      </c>
      <c r="J2167"/>
      <c r="K2167"/>
      <c r="L2167"/>
      <c r="M2167"/>
      <c r="N2167"/>
      <c r="O2167"/>
      <c r="P2167"/>
      <c r="Q2167"/>
      <c r="R2167"/>
      <c r="S2167"/>
      <c r="T2167"/>
      <c r="U2167"/>
      <c r="V2167"/>
      <c r="W2167"/>
      <c r="X2167"/>
      <c r="Y2167"/>
      <c r="Z2167"/>
      <c r="AA2167"/>
      <c r="AB2167"/>
      <c r="AC2167"/>
    </row>
    <row r="2168" spans="2:29" x14ac:dyDescent="0.3">
      <c r="B2168" s="256">
        <f t="shared" si="273"/>
        <v>2147</v>
      </c>
      <c r="C2168" s="404">
        <f t="shared" si="266"/>
        <v>0.54729026174401207</v>
      </c>
      <c r="D2168" s="404">
        <f t="shared" si="267"/>
        <v>0.329985795766429</v>
      </c>
      <c r="E2168" s="404">
        <f t="shared" si="268"/>
        <v>0.44135180693171067</v>
      </c>
      <c r="F2168" s="404">
        <f t="shared" si="269"/>
        <v>0.48427331035890181</v>
      </c>
      <c r="G2168" s="404">
        <f t="shared" si="270"/>
        <v>0.40584988406089323</v>
      </c>
      <c r="H2168" s="404">
        <f t="shared" si="271"/>
        <v>0.41702287764136042</v>
      </c>
      <c r="I2168" s="404">
        <f t="shared" si="272"/>
        <v>0.35748776183023079</v>
      </c>
      <c r="J2168"/>
      <c r="K2168"/>
      <c r="L2168"/>
      <c r="M2168"/>
      <c r="N2168"/>
      <c r="O2168"/>
      <c r="P2168"/>
      <c r="Q2168"/>
      <c r="R2168"/>
      <c r="S2168"/>
      <c r="T2168"/>
      <c r="U2168"/>
      <c r="V2168"/>
      <c r="W2168"/>
      <c r="X2168"/>
      <c r="Y2168"/>
      <c r="Z2168"/>
      <c r="AA2168"/>
      <c r="AB2168"/>
      <c r="AC2168"/>
    </row>
    <row r="2169" spans="2:29" x14ac:dyDescent="0.3">
      <c r="B2169" s="256">
        <f t="shared" si="273"/>
        <v>2148</v>
      </c>
      <c r="C2169" s="404">
        <f t="shared" si="266"/>
        <v>0.54738770183796359</v>
      </c>
      <c r="D2169" s="404">
        <f t="shared" si="267"/>
        <v>0.33003302558976677</v>
      </c>
      <c r="E2169" s="404">
        <f t="shared" si="268"/>
        <v>0.44139404898898571</v>
      </c>
      <c r="F2169" s="404">
        <f t="shared" si="269"/>
        <v>0.48434960155413709</v>
      </c>
      <c r="G2169" s="404">
        <f t="shared" si="270"/>
        <v>0.4059570607801633</v>
      </c>
      <c r="H2169" s="404">
        <f t="shared" si="271"/>
        <v>0.41707944991201201</v>
      </c>
      <c r="I2169" s="404">
        <f t="shared" si="272"/>
        <v>0.35757091490211745</v>
      </c>
      <c r="J2169"/>
      <c r="K2169"/>
      <c r="L2169"/>
      <c r="M2169"/>
      <c r="N2169"/>
      <c r="O2169"/>
      <c r="P2169"/>
      <c r="Q2169"/>
      <c r="R2169"/>
      <c r="S2169"/>
      <c r="T2169"/>
      <c r="U2169"/>
      <c r="V2169"/>
      <c r="W2169"/>
      <c r="X2169"/>
      <c r="Y2169"/>
      <c r="Z2169"/>
      <c r="AA2169"/>
      <c r="AB2169"/>
      <c r="AC2169"/>
    </row>
    <row r="2170" spans="2:29" x14ac:dyDescent="0.3">
      <c r="B2170" s="256">
        <f t="shared" si="273"/>
        <v>2149</v>
      </c>
      <c r="C2170" s="404">
        <f t="shared" si="266"/>
        <v>0.54748508590219069</v>
      </c>
      <c r="D2170" s="404">
        <f t="shared" si="267"/>
        <v>0.3300802249607146</v>
      </c>
      <c r="E2170" s="404">
        <f t="shared" si="268"/>
        <v>0.4414362598085535</v>
      </c>
      <c r="F2170" s="404">
        <f t="shared" si="269"/>
        <v>0.48442584575547221</v>
      </c>
      <c r="G2170" s="404">
        <f t="shared" si="270"/>
        <v>0.40606419429607982</v>
      </c>
      <c r="H2170" s="404">
        <f t="shared" si="271"/>
        <v>0.41713598486236725</v>
      </c>
      <c r="I2170" s="404">
        <f t="shared" si="272"/>
        <v>0.35765402922477779</v>
      </c>
      <c r="J2170"/>
      <c r="K2170"/>
      <c r="L2170"/>
      <c r="M2170"/>
      <c r="N2170"/>
      <c r="O2170"/>
      <c r="P2170"/>
      <c r="Q2170"/>
      <c r="R2170"/>
      <c r="S2170"/>
      <c r="T2170"/>
      <c r="U2170"/>
      <c r="V2170"/>
      <c r="W2170"/>
      <c r="X2170"/>
      <c r="Y2170"/>
      <c r="Z2170"/>
      <c r="AA2170"/>
      <c r="AB2170"/>
      <c r="AC2170"/>
    </row>
    <row r="2171" spans="2:29" x14ac:dyDescent="0.3">
      <c r="B2171" s="256">
        <f t="shared" si="273"/>
        <v>2150</v>
      </c>
      <c r="C2171" s="404">
        <f t="shared" si="266"/>
        <v>0.54758241398500673</v>
      </c>
      <c r="D2171" s="404">
        <f t="shared" si="267"/>
        <v>0.33012739390871509</v>
      </c>
      <c r="E2171" s="404">
        <f t="shared" si="268"/>
        <v>0.44147843942505133</v>
      </c>
      <c r="F2171" s="404">
        <f t="shared" si="269"/>
        <v>0.48450204300631472</v>
      </c>
      <c r="G2171" s="404">
        <f t="shared" si="270"/>
        <v>0.40617128463476071</v>
      </c>
      <c r="H2171" s="404">
        <f t="shared" si="271"/>
        <v>0.41719248252934393</v>
      </c>
      <c r="I2171" s="404">
        <f t="shared" si="272"/>
        <v>0.3577371048252912</v>
      </c>
      <c r="J2171"/>
      <c r="K2171"/>
      <c r="L2171"/>
      <c r="M2171"/>
      <c r="N2171"/>
      <c r="O2171"/>
      <c r="P2171"/>
      <c r="Q2171"/>
      <c r="R2171"/>
      <c r="S2171"/>
      <c r="T2171"/>
      <c r="U2171"/>
      <c r="V2171"/>
      <c r="W2171"/>
      <c r="X2171"/>
      <c r="Y2171"/>
      <c r="Z2171"/>
      <c r="AA2171"/>
      <c r="AB2171"/>
      <c r="AC2171"/>
    </row>
    <row r="2172" spans="2:29" x14ac:dyDescent="0.3">
      <c r="B2172" s="256">
        <f t="shared" si="273"/>
        <v>2151</v>
      </c>
      <c r="C2172" s="404">
        <f t="shared" si="266"/>
        <v>0.54767968613466911</v>
      </c>
      <c r="D2172" s="404">
        <f t="shared" si="267"/>
        <v>0.33017453246317308</v>
      </c>
      <c r="E2172" s="404">
        <f t="shared" si="268"/>
        <v>0.44152058787306536</v>
      </c>
      <c r="F2172" s="404">
        <f t="shared" si="269"/>
        <v>0.48457819335001889</v>
      </c>
      <c r="G2172" s="404">
        <f t="shared" si="270"/>
        <v>0.40627833182230283</v>
      </c>
      <c r="H2172" s="404">
        <f t="shared" si="271"/>
        <v>0.41724894294981096</v>
      </c>
      <c r="I2172" s="404">
        <f t="shared" si="272"/>
        <v>0.35782014173071169</v>
      </c>
      <c r="J2172"/>
      <c r="K2172"/>
      <c r="L2172"/>
      <c r="M2172"/>
      <c r="N2172"/>
      <c r="O2172"/>
      <c r="P2172"/>
      <c r="Q2172"/>
      <c r="R2172"/>
      <c r="S2172"/>
      <c r="T2172"/>
      <c r="U2172"/>
      <c r="V2172"/>
      <c r="W2172"/>
      <c r="X2172"/>
      <c r="Y2172"/>
      <c r="Z2172"/>
      <c r="AA2172"/>
      <c r="AB2172"/>
      <c r="AC2172"/>
    </row>
    <row r="2173" spans="2:29" x14ac:dyDescent="0.3">
      <c r="B2173" s="256">
        <f t="shared" si="273"/>
        <v>2152</v>
      </c>
      <c r="C2173" s="404">
        <f t="shared" si="266"/>
        <v>0.54777690239938015</v>
      </c>
      <c r="D2173" s="404">
        <f t="shared" si="267"/>
        <v>0.33022164065345544</v>
      </c>
      <c r="E2173" s="404">
        <f t="shared" si="268"/>
        <v>0.44156270518713064</v>
      </c>
      <c r="F2173" s="404">
        <f t="shared" si="269"/>
        <v>0.48465429682988564</v>
      </c>
      <c r="G2173" s="404">
        <f t="shared" si="270"/>
        <v>0.40638533588478198</v>
      </c>
      <c r="H2173" s="404">
        <f t="shared" si="271"/>
        <v>0.41730536616058883</v>
      </c>
      <c r="I2173" s="404">
        <f t="shared" si="272"/>
        <v>0.35790313996806811</v>
      </c>
      <c r="J2173"/>
      <c r="K2173"/>
      <c r="L2173"/>
      <c r="M2173"/>
      <c r="N2173"/>
      <c r="O2173"/>
      <c r="P2173"/>
      <c r="Q2173"/>
      <c r="R2173"/>
      <c r="S2173"/>
      <c r="T2173"/>
      <c r="U2173"/>
      <c r="V2173"/>
      <c r="W2173"/>
      <c r="X2173"/>
      <c r="Y2173"/>
      <c r="Z2173"/>
      <c r="AA2173"/>
      <c r="AB2173"/>
      <c r="AC2173"/>
    </row>
    <row r="2174" spans="2:29" x14ac:dyDescent="0.3">
      <c r="B2174" s="256">
        <f t="shared" si="273"/>
        <v>2153</v>
      </c>
      <c r="C2174" s="404">
        <f t="shared" si="266"/>
        <v>0.54787406282728679</v>
      </c>
      <c r="D2174" s="404">
        <f t="shared" si="267"/>
        <v>0.33026871850889128</v>
      </c>
      <c r="E2174" s="404">
        <f t="shared" si="268"/>
        <v>0.4416047914017312</v>
      </c>
      <c r="F2174" s="404">
        <f t="shared" si="269"/>
        <v>0.48473035348916232</v>
      </c>
      <c r="G2174" s="404">
        <f t="shared" si="270"/>
        <v>0.40649229684825289</v>
      </c>
      <c r="H2174" s="404">
        <f t="shared" si="271"/>
        <v>0.41736175219844945</v>
      </c>
      <c r="I2174" s="404">
        <f t="shared" si="272"/>
        <v>0.35798609956436434</v>
      </c>
      <c r="J2174"/>
      <c r="K2174"/>
      <c r="L2174"/>
      <c r="M2174"/>
      <c r="N2174"/>
      <c r="O2174"/>
      <c r="P2174"/>
      <c r="Q2174"/>
      <c r="R2174"/>
      <c r="S2174"/>
      <c r="T2174"/>
      <c r="U2174"/>
      <c r="V2174"/>
      <c r="W2174"/>
      <c r="X2174"/>
      <c r="Y2174"/>
      <c r="Z2174"/>
      <c r="AA2174"/>
      <c r="AB2174"/>
      <c r="AC2174"/>
    </row>
    <row r="2175" spans="2:29" x14ac:dyDescent="0.3">
      <c r="B2175" s="256">
        <f t="shared" si="273"/>
        <v>2154</v>
      </c>
      <c r="C2175" s="404">
        <f t="shared" si="266"/>
        <v>0.54797116746648045</v>
      </c>
      <c r="D2175" s="404">
        <f t="shared" si="267"/>
        <v>0.33031576605877183</v>
      </c>
      <c r="E2175" s="404">
        <f t="shared" si="268"/>
        <v>0.44164684655129993</v>
      </c>
      <c r="F2175" s="404">
        <f t="shared" si="269"/>
        <v>0.48480636337104333</v>
      </c>
      <c r="G2175" s="404">
        <f t="shared" si="270"/>
        <v>0.4065992147387496</v>
      </c>
      <c r="H2175" s="404">
        <f t="shared" si="271"/>
        <v>0.41741810110011629</v>
      </c>
      <c r="I2175" s="404">
        <f t="shared" si="272"/>
        <v>0.35806902054657885</v>
      </c>
      <c r="J2175"/>
      <c r="K2175"/>
      <c r="L2175"/>
      <c r="M2175"/>
      <c r="N2175"/>
      <c r="O2175"/>
      <c r="P2175"/>
      <c r="Q2175"/>
      <c r="R2175"/>
      <c r="S2175"/>
      <c r="T2175"/>
      <c r="U2175"/>
      <c r="V2175"/>
      <c r="W2175"/>
      <c r="X2175"/>
      <c r="Y2175"/>
      <c r="Z2175"/>
      <c r="AA2175"/>
      <c r="AB2175"/>
      <c r="AC2175"/>
    </row>
    <row r="2176" spans="2:29" x14ac:dyDescent="0.3">
      <c r="B2176" s="256">
        <f t="shared" si="273"/>
        <v>2155</v>
      </c>
      <c r="C2176" s="404">
        <f t="shared" si="266"/>
        <v>0.54806821636499736</v>
      </c>
      <c r="D2176" s="404">
        <f t="shared" si="267"/>
        <v>0.33036278333235064</v>
      </c>
      <c r="E2176" s="404">
        <f t="shared" si="268"/>
        <v>0.44168887067021928</v>
      </c>
      <c r="F2176" s="404">
        <f t="shared" si="269"/>
        <v>0.48488232651866991</v>
      </c>
      <c r="G2176" s="404">
        <f t="shared" si="270"/>
        <v>0.40670608958228482</v>
      </c>
      <c r="H2176" s="404">
        <f t="shared" si="271"/>
        <v>0.41747441290226439</v>
      </c>
      <c r="I2176" s="404">
        <f t="shared" si="272"/>
        <v>0.35815190294166527</v>
      </c>
      <c r="J2176"/>
      <c r="K2176"/>
      <c r="L2176"/>
      <c r="M2176"/>
      <c r="N2176"/>
      <c r="O2176"/>
      <c r="P2176"/>
      <c r="Q2176"/>
      <c r="R2176"/>
      <c r="S2176"/>
      <c r="T2176"/>
      <c r="U2176"/>
      <c r="V2176"/>
      <c r="W2176"/>
      <c r="X2176"/>
      <c r="Y2176"/>
      <c r="Z2176"/>
      <c r="AA2176"/>
      <c r="AB2176"/>
      <c r="AC2176"/>
    </row>
    <row r="2177" spans="2:29" x14ac:dyDescent="0.3">
      <c r="B2177" s="256">
        <f t="shared" si="273"/>
        <v>2156</v>
      </c>
      <c r="C2177" s="404">
        <f t="shared" si="266"/>
        <v>0.54816520957081905</v>
      </c>
      <c r="D2177" s="404">
        <f t="shared" si="267"/>
        <v>0.33040977035884378</v>
      </c>
      <c r="E2177" s="404">
        <f t="shared" si="268"/>
        <v>0.44173086379282084</v>
      </c>
      <c r="F2177" s="404">
        <f t="shared" si="269"/>
        <v>0.48495824297513035</v>
      </c>
      <c r="G2177" s="404">
        <f t="shared" si="270"/>
        <v>0.40681292140485054</v>
      </c>
      <c r="H2177" s="404">
        <f t="shared" si="271"/>
        <v>0.41753068764152068</v>
      </c>
      <c r="I2177" s="404">
        <f t="shared" si="272"/>
        <v>0.35823474677655193</v>
      </c>
      <c r="J2177"/>
      <c r="K2177"/>
      <c r="L2177"/>
      <c r="M2177"/>
      <c r="N2177"/>
      <c r="O2177"/>
      <c r="P2177"/>
      <c r="Q2177"/>
      <c r="R2177"/>
      <c r="S2177"/>
      <c r="T2177"/>
      <c r="U2177"/>
      <c r="V2177"/>
      <c r="W2177"/>
      <c r="X2177"/>
      <c r="Y2177"/>
      <c r="Z2177"/>
      <c r="AA2177"/>
      <c r="AB2177"/>
      <c r="AC2177"/>
    </row>
    <row r="2178" spans="2:29" x14ac:dyDescent="0.3">
      <c r="B2178" s="256">
        <f t="shared" si="273"/>
        <v>2157</v>
      </c>
      <c r="C2178" s="404">
        <f t="shared" si="266"/>
        <v>0.54826214713187138</v>
      </c>
      <c r="D2178" s="404">
        <f t="shared" si="267"/>
        <v>0.33045672716742958</v>
      </c>
      <c r="E2178" s="404">
        <f t="shared" si="268"/>
        <v>0.44177282595338546</v>
      </c>
      <c r="F2178" s="404">
        <f t="shared" si="269"/>
        <v>0.48503411278345976</v>
      </c>
      <c r="G2178" s="404">
        <f t="shared" si="270"/>
        <v>0.40691971023241774</v>
      </c>
      <c r="H2178" s="404">
        <f t="shared" si="271"/>
        <v>0.41758692535446373</v>
      </c>
      <c r="I2178" s="404">
        <f t="shared" si="272"/>
        <v>0.35831755207814214</v>
      </c>
      <c r="J2178"/>
      <c r="K2178"/>
      <c r="L2178"/>
      <c r="M2178"/>
      <c r="N2178"/>
      <c r="O2178"/>
      <c r="P2178"/>
      <c r="Q2178"/>
      <c r="R2178"/>
      <c r="S2178"/>
      <c r="T2178"/>
      <c r="U2178"/>
      <c r="V2178"/>
      <c r="W2178"/>
      <c r="X2178"/>
      <c r="Y2178"/>
      <c r="Z2178"/>
      <c r="AA2178"/>
      <c r="AB2178"/>
      <c r="AC2178"/>
    </row>
    <row r="2179" spans="2:29" x14ac:dyDescent="0.3">
      <c r="B2179" s="256">
        <f t="shared" si="273"/>
        <v>2158</v>
      </c>
      <c r="C2179" s="404">
        <f t="shared" si="266"/>
        <v>0.54835902909602563</v>
      </c>
      <c r="D2179" s="404">
        <f t="shared" si="267"/>
        <v>0.33050365378724894</v>
      </c>
      <c r="E2179" s="404">
        <f t="shared" si="268"/>
        <v>0.44181475718614366</v>
      </c>
      <c r="F2179" s="404">
        <f t="shared" si="269"/>
        <v>0.48510993598664065</v>
      </c>
      <c r="G2179" s="404">
        <f t="shared" si="270"/>
        <v>0.40702645609093652</v>
      </c>
      <c r="H2179" s="404">
        <f t="shared" si="271"/>
        <v>0.41764312607762411</v>
      </c>
      <c r="I2179" s="404">
        <f t="shared" si="272"/>
        <v>0.35840031887331431</v>
      </c>
      <c r="J2179"/>
      <c r="K2179"/>
      <c r="L2179"/>
      <c r="M2179"/>
      <c r="N2179"/>
      <c r="O2179"/>
      <c r="P2179"/>
      <c r="Q2179"/>
      <c r="R2179"/>
      <c r="S2179"/>
      <c r="T2179"/>
      <c r="U2179"/>
      <c r="V2179"/>
      <c r="W2179"/>
      <c r="X2179"/>
      <c r="Y2179"/>
      <c r="Z2179"/>
      <c r="AA2179"/>
      <c r="AB2179"/>
      <c r="AC2179"/>
    </row>
    <row r="2180" spans="2:29" x14ac:dyDescent="0.3">
      <c r="B2180" s="256">
        <f t="shared" si="273"/>
        <v>2159</v>
      </c>
      <c r="C2180" s="404">
        <f t="shared" si="266"/>
        <v>0.5484558555110981</v>
      </c>
      <c r="D2180" s="404">
        <f t="shared" si="267"/>
        <v>0.33055055024740526</v>
      </c>
      <c r="E2180" s="404">
        <f t="shared" si="268"/>
        <v>0.44185665752527525</v>
      </c>
      <c r="F2180" s="404">
        <f t="shared" si="269"/>
        <v>0.48518571262760252</v>
      </c>
      <c r="G2180" s="404">
        <f t="shared" si="270"/>
        <v>0.40713315900633612</v>
      </c>
      <c r="H2180" s="404">
        <f t="shared" si="271"/>
        <v>0.41769928984748428</v>
      </c>
      <c r="I2180" s="404">
        <f t="shared" si="272"/>
        <v>0.35848304718892171</v>
      </c>
      <c r="J2180"/>
      <c r="K2180"/>
      <c r="L2180"/>
      <c r="M2180"/>
      <c r="N2180"/>
      <c r="O2180"/>
      <c r="P2180"/>
      <c r="Q2180"/>
      <c r="R2180"/>
      <c r="S2180"/>
      <c r="T2180"/>
      <c r="U2180"/>
      <c r="V2180"/>
      <c r="W2180"/>
      <c r="X2180"/>
      <c r="Y2180"/>
      <c r="Z2180"/>
      <c r="AA2180"/>
      <c r="AB2180"/>
      <c r="AC2180"/>
    </row>
    <row r="2181" spans="2:29" x14ac:dyDescent="0.3">
      <c r="B2181" s="256">
        <f t="shared" si="273"/>
        <v>2160</v>
      </c>
      <c r="C2181" s="404">
        <f t="shared" si="266"/>
        <v>0.54855262642485014</v>
      </c>
      <c r="D2181" s="404">
        <f t="shared" si="267"/>
        <v>0.33059741657696445</v>
      </c>
      <c r="E2181" s="404">
        <f t="shared" si="268"/>
        <v>0.44189852700491</v>
      </c>
      <c r="F2181" s="404">
        <f t="shared" si="269"/>
        <v>0.48526144274922239</v>
      </c>
      <c r="G2181" s="404">
        <f t="shared" si="270"/>
        <v>0.40723981900452488</v>
      </c>
      <c r="H2181" s="404">
        <f t="shared" si="271"/>
        <v>0.41775541670047878</v>
      </c>
      <c r="I2181" s="404">
        <f t="shared" si="272"/>
        <v>0.35856573705179284</v>
      </c>
      <c r="J2181"/>
      <c r="K2181"/>
      <c r="L2181"/>
      <c r="M2181"/>
      <c r="N2181"/>
      <c r="O2181"/>
      <c r="P2181"/>
      <c r="Q2181"/>
      <c r="R2181"/>
      <c r="S2181"/>
      <c r="T2181"/>
      <c r="U2181"/>
      <c r="V2181"/>
      <c r="W2181"/>
      <c r="X2181"/>
      <c r="Y2181"/>
      <c r="Z2181"/>
      <c r="AA2181"/>
      <c r="AB2181"/>
      <c r="AC2181"/>
    </row>
    <row r="2182" spans="2:29" x14ac:dyDescent="0.3">
      <c r="B2182" s="256">
        <f t="shared" si="273"/>
        <v>2161</v>
      </c>
      <c r="C2182" s="404">
        <f t="shared" si="266"/>
        <v>0.5486493418849886</v>
      </c>
      <c r="D2182" s="404">
        <f t="shared" si="267"/>
        <v>0.33064425280495535</v>
      </c>
      <c r="E2182" s="404">
        <f t="shared" si="268"/>
        <v>0.44194036565912714</v>
      </c>
      <c r="F2182" s="404">
        <f t="shared" si="269"/>
        <v>0.48533712639432425</v>
      </c>
      <c r="G2182" s="404">
        <f t="shared" si="270"/>
        <v>0.40734643611139038</v>
      </c>
      <c r="H2182" s="404">
        <f t="shared" si="271"/>
        <v>0.41781150667299422</v>
      </c>
      <c r="I2182" s="404">
        <f t="shared" si="272"/>
        <v>0.35864838848873104</v>
      </c>
      <c r="J2182"/>
      <c r="K2182"/>
      <c r="L2182"/>
      <c r="M2182"/>
      <c r="N2182"/>
      <c r="O2182"/>
      <c r="P2182"/>
      <c r="Q2182"/>
      <c r="R2182"/>
      <c r="S2182"/>
      <c r="T2182"/>
      <c r="U2182"/>
      <c r="V2182"/>
      <c r="W2182"/>
      <c r="X2182"/>
      <c r="Y2182"/>
      <c r="Z2182"/>
      <c r="AA2182"/>
      <c r="AB2182"/>
      <c r="AC2182"/>
    </row>
    <row r="2183" spans="2:29" x14ac:dyDescent="0.3">
      <c r="B2183" s="256">
        <f t="shared" si="273"/>
        <v>2162</v>
      </c>
      <c r="C2183" s="404">
        <f t="shared" si="266"/>
        <v>0.54874600193916556</v>
      </c>
      <c r="D2183" s="404">
        <f t="shared" si="267"/>
        <v>0.33069105896036927</v>
      </c>
      <c r="E2183" s="404">
        <f t="shared" si="268"/>
        <v>0.44198217352195596</v>
      </c>
      <c r="F2183" s="404">
        <f t="shared" si="269"/>
        <v>0.48541276360567998</v>
      </c>
      <c r="G2183" s="404">
        <f t="shared" si="270"/>
        <v>0.40745301035279929</v>
      </c>
      <c r="H2183" s="404">
        <f t="shared" si="271"/>
        <v>0.41786755980136947</v>
      </c>
      <c r="I2183" s="404">
        <f t="shared" si="272"/>
        <v>0.35873100152651488</v>
      </c>
      <c r="J2183"/>
      <c r="K2183"/>
      <c r="L2183"/>
      <c r="M2183"/>
      <c r="N2183"/>
      <c r="O2183"/>
      <c r="P2183"/>
      <c r="Q2183"/>
      <c r="R2183"/>
      <c r="S2183"/>
      <c r="T2183"/>
      <c r="U2183"/>
      <c r="V2183"/>
      <c r="W2183"/>
      <c r="X2183"/>
      <c r="Y2183"/>
      <c r="Z2183"/>
      <c r="AA2183"/>
      <c r="AB2183"/>
      <c r="AC2183"/>
    </row>
    <row r="2184" spans="2:29" x14ac:dyDescent="0.3">
      <c r="B2184" s="256">
        <f t="shared" si="273"/>
        <v>2163</v>
      </c>
      <c r="C2184" s="404">
        <f t="shared" si="266"/>
        <v>0.5488426066349783</v>
      </c>
      <c r="D2184" s="404">
        <f t="shared" si="267"/>
        <v>0.33073783507216037</v>
      </c>
      <c r="E2184" s="404">
        <f t="shared" si="268"/>
        <v>0.44202395062737571</v>
      </c>
      <c r="F2184" s="404">
        <f t="shared" si="269"/>
        <v>0.48548835442600874</v>
      </c>
      <c r="G2184" s="404">
        <f t="shared" si="270"/>
        <v>0.40755954175459752</v>
      </c>
      <c r="H2184" s="404">
        <f t="shared" si="271"/>
        <v>0.41792357612189557</v>
      </c>
      <c r="I2184" s="404">
        <f t="shared" si="272"/>
        <v>0.35881357619189808</v>
      </c>
      <c r="J2184"/>
      <c r="K2184"/>
      <c r="L2184"/>
      <c r="M2184"/>
      <c r="N2184"/>
      <c r="O2184"/>
      <c r="P2184"/>
      <c r="Q2184"/>
      <c r="R2184"/>
      <c r="S2184"/>
      <c r="T2184"/>
      <c r="U2184"/>
      <c r="V2184"/>
      <c r="W2184"/>
      <c r="X2184"/>
      <c r="Y2184"/>
      <c r="Z2184"/>
      <c r="AA2184"/>
      <c r="AB2184"/>
      <c r="AC2184"/>
    </row>
    <row r="2185" spans="2:29" x14ac:dyDescent="0.3">
      <c r="B2185" s="256">
        <f t="shared" si="273"/>
        <v>2164</v>
      </c>
      <c r="C2185" s="404">
        <f t="shared" si="266"/>
        <v>0.54893915601997012</v>
      </c>
      <c r="D2185" s="404">
        <f t="shared" si="267"/>
        <v>0.33078458116924569</v>
      </c>
      <c r="E2185" s="404">
        <f t="shared" si="268"/>
        <v>0.44206569700931525</v>
      </c>
      <c r="F2185" s="404">
        <f t="shared" si="269"/>
        <v>0.48556389889797741</v>
      </c>
      <c r="G2185" s="404">
        <f t="shared" si="270"/>
        <v>0.40766603034261029</v>
      </c>
      <c r="H2185" s="404">
        <f t="shared" si="271"/>
        <v>0.41797955567081607</v>
      </c>
      <c r="I2185" s="404">
        <f t="shared" si="272"/>
        <v>0.35889611251160936</v>
      </c>
      <c r="J2185"/>
      <c r="K2185"/>
      <c r="L2185"/>
      <c r="M2185"/>
      <c r="N2185"/>
      <c r="O2185"/>
      <c r="P2185"/>
      <c r="Q2185"/>
      <c r="R2185"/>
      <c r="S2185"/>
      <c r="T2185"/>
      <c r="U2185"/>
      <c r="V2185"/>
      <c r="W2185"/>
      <c r="X2185"/>
      <c r="Y2185"/>
      <c r="Z2185"/>
      <c r="AA2185"/>
      <c r="AB2185"/>
      <c r="AC2185"/>
    </row>
    <row r="2186" spans="2:29" x14ac:dyDescent="0.3">
      <c r="B2186" s="256">
        <f t="shared" si="273"/>
        <v>2165</v>
      </c>
      <c r="C2186" s="404">
        <f t="shared" si="266"/>
        <v>0.54903565014162925</v>
      </c>
      <c r="D2186" s="404">
        <f t="shared" si="267"/>
        <v>0.33083129728050509</v>
      </c>
      <c r="E2186" s="404">
        <f t="shared" si="268"/>
        <v>0.4421074127016541</v>
      </c>
      <c r="F2186" s="404">
        <f t="shared" si="269"/>
        <v>0.48563939706420056</v>
      </c>
      <c r="G2186" s="404">
        <f t="shared" si="270"/>
        <v>0.40777247614264189</v>
      </c>
      <c r="H2186" s="404">
        <f t="shared" si="271"/>
        <v>0.41803549848432681</v>
      </c>
      <c r="I2186" s="404">
        <f t="shared" si="272"/>
        <v>0.35897861051235286</v>
      </c>
      <c r="J2186"/>
      <c r="K2186"/>
      <c r="L2186"/>
      <c r="M2186"/>
      <c r="N2186"/>
      <c r="O2186"/>
      <c r="P2186"/>
      <c r="Q2186"/>
      <c r="R2186"/>
      <c r="S2186"/>
      <c r="T2186"/>
      <c r="U2186"/>
      <c r="V2186"/>
      <c r="W2186"/>
      <c r="X2186"/>
      <c r="Y2186"/>
      <c r="Z2186"/>
      <c r="AA2186"/>
      <c r="AB2186"/>
      <c r="AC2186"/>
    </row>
    <row r="2187" spans="2:29" x14ac:dyDescent="0.3">
      <c r="B2187" s="256">
        <f t="shared" si="273"/>
        <v>2166</v>
      </c>
      <c r="C2187" s="404">
        <f t="shared" si="266"/>
        <v>0.54913208904738997</v>
      </c>
      <c r="D2187" s="404">
        <f t="shared" si="267"/>
        <v>0.33087798343478159</v>
      </c>
      <c r="E2187" s="404">
        <f t="shared" si="268"/>
        <v>0.44214909773822159</v>
      </c>
      <c r="F2187" s="404">
        <f t="shared" si="269"/>
        <v>0.48571484896724054</v>
      </c>
      <c r="G2187" s="404">
        <f t="shared" si="270"/>
        <v>0.40787887918047605</v>
      </c>
      <c r="H2187" s="404">
        <f t="shared" si="271"/>
        <v>0.41809140459857624</v>
      </c>
      <c r="I2187" s="404">
        <f t="shared" si="272"/>
        <v>0.35906107022080769</v>
      </c>
      <c r="J2187"/>
      <c r="K2187"/>
      <c r="L2187"/>
      <c r="M2187"/>
      <c r="N2187"/>
      <c r="O2187"/>
      <c r="P2187"/>
      <c r="Q2187"/>
      <c r="R2187"/>
      <c r="S2187"/>
      <c r="T2187"/>
      <c r="U2187"/>
      <c r="V2187"/>
      <c r="W2187"/>
      <c r="X2187"/>
      <c r="Y2187"/>
      <c r="Z2187"/>
      <c r="AA2187"/>
      <c r="AB2187"/>
      <c r="AC2187"/>
    </row>
    <row r="2188" spans="2:29" x14ac:dyDescent="0.3">
      <c r="B2188" s="256">
        <f t="shared" si="273"/>
        <v>2167</v>
      </c>
      <c r="C2188" s="404">
        <f t="shared" si="266"/>
        <v>0.54922847278463238</v>
      </c>
      <c r="D2188" s="404">
        <f t="shared" si="267"/>
        <v>0.33092463966088098</v>
      </c>
      <c r="E2188" s="404">
        <f t="shared" si="268"/>
        <v>0.44219075215279757</v>
      </c>
      <c r="F2188" s="404">
        <f t="shared" si="269"/>
        <v>0.4857902546496074</v>
      </c>
      <c r="G2188" s="404">
        <f t="shared" si="270"/>
        <v>0.40798523948187571</v>
      </c>
      <c r="H2188" s="404">
        <f t="shared" si="271"/>
        <v>0.41814727404966529</v>
      </c>
      <c r="I2188" s="404">
        <f t="shared" si="272"/>
        <v>0.35914349166362819</v>
      </c>
      <c r="J2188"/>
      <c r="K2188"/>
      <c r="L2188"/>
      <c r="M2188"/>
      <c r="N2188"/>
      <c r="O2188"/>
      <c r="P2188"/>
      <c r="Q2188"/>
      <c r="R2188"/>
      <c r="S2188"/>
      <c r="T2188"/>
      <c r="U2188"/>
      <c r="V2188"/>
      <c r="W2188"/>
      <c r="X2188"/>
      <c r="Y2188"/>
      <c r="Z2188"/>
      <c r="AA2188"/>
      <c r="AB2188"/>
      <c r="AC2188"/>
    </row>
    <row r="2189" spans="2:29" x14ac:dyDescent="0.3">
      <c r="B2189" s="256">
        <f t="shared" si="273"/>
        <v>2168</v>
      </c>
      <c r="C2189" s="404">
        <f t="shared" si="266"/>
        <v>0.54932480140068218</v>
      </c>
      <c r="D2189" s="404">
        <f t="shared" si="267"/>
        <v>0.33097126598757232</v>
      </c>
      <c r="E2189" s="404">
        <f t="shared" si="268"/>
        <v>0.4422323759791123</v>
      </c>
      <c r="F2189" s="404">
        <f t="shared" si="269"/>
        <v>0.48586561415375928</v>
      </c>
      <c r="G2189" s="404">
        <f t="shared" si="270"/>
        <v>0.40809155707258304</v>
      </c>
      <c r="H2189" s="404">
        <f t="shared" si="271"/>
        <v>0.4182031068736477</v>
      </c>
      <c r="I2189" s="404">
        <f t="shared" si="272"/>
        <v>0.35922587486744434</v>
      </c>
      <c r="J2189"/>
      <c r="K2189"/>
      <c r="L2189"/>
      <c r="M2189"/>
      <c r="N2189"/>
      <c r="O2189"/>
      <c r="P2189"/>
      <c r="Q2189"/>
      <c r="R2189"/>
      <c r="S2189"/>
      <c r="T2189"/>
      <c r="U2189"/>
      <c r="V2189"/>
      <c r="W2189"/>
      <c r="X2189"/>
      <c r="Y2189"/>
      <c r="Z2189"/>
      <c r="AA2189"/>
      <c r="AB2189"/>
      <c r="AC2189"/>
    </row>
    <row r="2190" spans="2:29" x14ac:dyDescent="0.3">
      <c r="B2190" s="256">
        <f t="shared" si="273"/>
        <v>2169</v>
      </c>
      <c r="C2190" s="404">
        <f t="shared" si="266"/>
        <v>0.54942107494281078</v>
      </c>
      <c r="D2190" s="404">
        <f t="shared" si="267"/>
        <v>0.33101786244358766</v>
      </c>
      <c r="E2190" s="404">
        <f t="shared" si="268"/>
        <v>0.44227396925084622</v>
      </c>
      <c r="F2190" s="404">
        <f t="shared" si="269"/>
        <v>0.48594092752210233</v>
      </c>
      <c r="G2190" s="404">
        <f t="shared" si="270"/>
        <v>0.40819783197831977</v>
      </c>
      <c r="H2190" s="404">
        <f t="shared" si="271"/>
        <v>0.41825890310652986</v>
      </c>
      <c r="I2190" s="404">
        <f t="shared" si="272"/>
        <v>0.35930821985886091</v>
      </c>
      <c r="J2190"/>
      <c r="K2190"/>
      <c r="L2190"/>
      <c r="M2190"/>
      <c r="N2190"/>
      <c r="O2190"/>
      <c r="P2190"/>
      <c r="Q2190"/>
      <c r="R2190"/>
      <c r="S2190"/>
      <c r="T2190"/>
      <c r="U2190"/>
      <c r="V2190"/>
      <c r="W2190"/>
      <c r="X2190"/>
      <c r="Y2190"/>
      <c r="Z2190"/>
      <c r="AA2190"/>
      <c r="AB2190"/>
      <c r="AC2190"/>
    </row>
    <row r="2191" spans="2:29" x14ac:dyDescent="0.3">
      <c r="B2191" s="256">
        <f t="shared" si="273"/>
        <v>2170</v>
      </c>
      <c r="C2191" s="404">
        <f t="shared" si="266"/>
        <v>0.54951729345823597</v>
      </c>
      <c r="D2191" s="404">
        <f t="shared" si="267"/>
        <v>0.33106442905762234</v>
      </c>
      <c r="E2191" s="404">
        <f t="shared" si="268"/>
        <v>0.44231553200163065</v>
      </c>
      <c r="F2191" s="404">
        <f t="shared" si="269"/>
        <v>0.48601619479699076</v>
      </c>
      <c r="G2191" s="404">
        <f t="shared" si="270"/>
        <v>0.40830406422478671</v>
      </c>
      <c r="H2191" s="404">
        <f t="shared" si="271"/>
        <v>0.41831466278427093</v>
      </c>
      <c r="I2191" s="404">
        <f t="shared" si="272"/>
        <v>0.35939052666445842</v>
      </c>
      <c r="J2191"/>
      <c r="K2191"/>
      <c r="L2191"/>
      <c r="M2191"/>
      <c r="N2191"/>
      <c r="O2191"/>
      <c r="P2191"/>
      <c r="Q2191"/>
      <c r="R2191"/>
      <c r="S2191"/>
      <c r="T2191"/>
      <c r="U2191"/>
      <c r="V2191"/>
      <c r="W2191"/>
      <c r="X2191"/>
      <c r="Y2191"/>
      <c r="Z2191"/>
      <c r="AA2191"/>
      <c r="AB2191"/>
      <c r="AC2191"/>
    </row>
    <row r="2192" spans="2:29" x14ac:dyDescent="0.3">
      <c r="B2192" s="256">
        <f t="shared" si="273"/>
        <v>2171</v>
      </c>
      <c r="C2192" s="404">
        <f t="shared" si="266"/>
        <v>0.54961345699412134</v>
      </c>
      <c r="D2192" s="404">
        <f t="shared" si="267"/>
        <v>0.33111096585833494</v>
      </c>
      <c r="E2192" s="404">
        <f t="shared" si="268"/>
        <v>0.44235706426504745</v>
      </c>
      <c r="F2192" s="404">
        <f t="shared" si="269"/>
        <v>0.48609141602072692</v>
      </c>
      <c r="G2192" s="404">
        <f t="shared" si="270"/>
        <v>0.40841025383766427</v>
      </c>
      <c r="H2192" s="404">
        <f t="shared" si="271"/>
        <v>0.41837038594278309</v>
      </c>
      <c r="I2192" s="404">
        <f t="shared" si="272"/>
        <v>0.35947279531079246</v>
      </c>
      <c r="J2192"/>
      <c r="K2192"/>
      <c r="L2192"/>
      <c r="M2192"/>
      <c r="N2192"/>
      <c r="O2192"/>
      <c r="P2192"/>
      <c r="Q2192"/>
      <c r="R2192"/>
      <c r="S2192"/>
      <c r="T2192"/>
      <c r="U2192"/>
      <c r="V2192"/>
      <c r="W2192"/>
      <c r="X2192"/>
      <c r="Y2192"/>
      <c r="Z2192"/>
      <c r="AA2192"/>
      <c r="AB2192"/>
      <c r="AC2192"/>
    </row>
    <row r="2193" spans="2:29" x14ac:dyDescent="0.3">
      <c r="B2193" s="256">
        <f t="shared" si="273"/>
        <v>2172</v>
      </c>
      <c r="C2193" s="404">
        <f t="shared" si="266"/>
        <v>0.54970956559757655</v>
      </c>
      <c r="D2193" s="404">
        <f t="shared" si="267"/>
        <v>0.33115747287434744</v>
      </c>
      <c r="E2193" s="404">
        <f t="shared" si="268"/>
        <v>0.44239856607462924</v>
      </c>
      <c r="F2193" s="404">
        <f t="shared" si="269"/>
        <v>0.4861665912355615</v>
      </c>
      <c r="G2193" s="404">
        <f t="shared" si="270"/>
        <v>0.40851640084261209</v>
      </c>
      <c r="H2193" s="404">
        <f t="shared" si="271"/>
        <v>0.41842607261793141</v>
      </c>
      <c r="I2193" s="404">
        <f t="shared" si="272"/>
        <v>0.35955502582439414</v>
      </c>
      <c r="J2193"/>
      <c r="K2193"/>
      <c r="L2193"/>
      <c r="M2193"/>
      <c r="N2193"/>
      <c r="O2193"/>
      <c r="P2193"/>
      <c r="Q2193"/>
      <c r="R2193"/>
      <c r="S2193"/>
      <c r="T2193"/>
      <c r="U2193"/>
      <c r="V2193"/>
      <c r="W2193"/>
      <c r="X2193"/>
      <c r="Y2193"/>
      <c r="Z2193"/>
      <c r="AA2193"/>
      <c r="AB2193"/>
      <c r="AC2193"/>
    </row>
    <row r="2194" spans="2:29" x14ac:dyDescent="0.3">
      <c r="B2194" s="256">
        <f t="shared" si="273"/>
        <v>2173</v>
      </c>
      <c r="C2194" s="404">
        <f t="shared" si="266"/>
        <v>0.54980561931565775</v>
      </c>
      <c r="D2194" s="404">
        <f t="shared" si="267"/>
        <v>0.33120395013424497</v>
      </c>
      <c r="E2194" s="404">
        <f t="shared" si="268"/>
        <v>0.44244003746385963</v>
      </c>
      <c r="F2194" s="404">
        <f t="shared" si="269"/>
        <v>0.48624172048369335</v>
      </c>
      <c r="G2194" s="404">
        <f t="shared" si="270"/>
        <v>0.40862250526526928</v>
      </c>
      <c r="H2194" s="404">
        <f t="shared" si="271"/>
        <v>0.41848172284553403</v>
      </c>
      <c r="I2194" s="404">
        <f t="shared" si="272"/>
        <v>0.35963721823176992</v>
      </c>
      <c r="J2194"/>
      <c r="K2194"/>
      <c r="L2194"/>
      <c r="M2194"/>
      <c r="N2194"/>
      <c r="O2194"/>
      <c r="P2194"/>
      <c r="Q2194"/>
      <c r="R2194"/>
      <c r="S2194"/>
      <c r="T2194"/>
      <c r="U2194"/>
      <c r="V2194"/>
      <c r="W2194"/>
      <c r="X2194"/>
      <c r="Y2194"/>
      <c r="Z2194"/>
      <c r="AA2194"/>
      <c r="AB2194"/>
      <c r="AC2194"/>
    </row>
    <row r="2195" spans="2:29" x14ac:dyDescent="0.3">
      <c r="B2195" s="256">
        <f t="shared" si="273"/>
        <v>2174</v>
      </c>
      <c r="C2195" s="404">
        <f t="shared" si="266"/>
        <v>0.54990161819536687</v>
      </c>
      <c r="D2195" s="404">
        <f t="shared" si="267"/>
        <v>0.33125039766657627</v>
      </c>
      <c r="E2195" s="404">
        <f t="shared" si="268"/>
        <v>0.44248147846617275</v>
      </c>
      <c r="F2195" s="404">
        <f t="shared" si="269"/>
        <v>0.4863168038072701</v>
      </c>
      <c r="G2195" s="404">
        <f t="shared" si="270"/>
        <v>0.40872856713125438</v>
      </c>
      <c r="H2195" s="404">
        <f t="shared" si="271"/>
        <v>0.41853733666136228</v>
      </c>
      <c r="I2195" s="404">
        <f t="shared" si="272"/>
        <v>0.35971937255940167</v>
      </c>
      <c r="J2195"/>
      <c r="K2195"/>
      <c r="L2195"/>
      <c r="M2195"/>
      <c r="N2195"/>
      <c r="O2195"/>
      <c r="P2195"/>
      <c r="Q2195"/>
      <c r="R2195"/>
      <c r="S2195"/>
      <c r="T2195"/>
      <c r="U2195"/>
      <c r="V2195"/>
      <c r="W2195"/>
      <c r="X2195"/>
      <c r="Y2195"/>
      <c r="Z2195"/>
      <c r="AA2195"/>
      <c r="AB2195"/>
      <c r="AC2195"/>
    </row>
    <row r="2196" spans="2:29" x14ac:dyDescent="0.3">
      <c r="B2196" s="256">
        <f t="shared" si="273"/>
        <v>2175</v>
      </c>
      <c r="C2196" s="404">
        <f t="shared" si="266"/>
        <v>0.54999756228365271</v>
      </c>
      <c r="D2196" s="404">
        <f t="shared" si="267"/>
        <v>0.33129681549985351</v>
      </c>
      <c r="E2196" s="404">
        <f t="shared" si="268"/>
        <v>0.44252288911495424</v>
      </c>
      <c r="F2196" s="404">
        <f t="shared" si="269"/>
        <v>0.4863918412483873</v>
      </c>
      <c r="G2196" s="404">
        <f t="shared" si="270"/>
        <v>0.40883458646616544</v>
      </c>
      <c r="H2196" s="404">
        <f t="shared" si="271"/>
        <v>0.41859291410114063</v>
      </c>
      <c r="I2196" s="404">
        <f t="shared" si="272"/>
        <v>0.35980148883374691</v>
      </c>
      <c r="J2196"/>
      <c r="K2196"/>
      <c r="L2196"/>
      <c r="M2196"/>
      <c r="N2196"/>
      <c r="O2196"/>
      <c r="P2196"/>
      <c r="Q2196"/>
      <c r="R2196"/>
      <c r="S2196"/>
      <c r="T2196"/>
      <c r="U2196"/>
      <c r="V2196"/>
      <c r="W2196"/>
      <c r="X2196"/>
      <c r="Y2196"/>
      <c r="Z2196"/>
      <c r="AA2196"/>
      <c r="AB2196"/>
      <c r="AC2196"/>
    </row>
    <row r="2197" spans="2:29" x14ac:dyDescent="0.3">
      <c r="B2197" s="256">
        <f t="shared" si="273"/>
        <v>2176</v>
      </c>
      <c r="C2197" s="404">
        <f t="shared" si="266"/>
        <v>0.55009345162741008</v>
      </c>
      <c r="D2197" s="404">
        <f t="shared" si="267"/>
        <v>0.33134320366255249</v>
      </c>
      <c r="E2197" s="404">
        <f t="shared" si="268"/>
        <v>0.44256426944354049</v>
      </c>
      <c r="F2197" s="404">
        <f t="shared" si="269"/>
        <v>0.48646683284908954</v>
      </c>
      <c r="G2197" s="404">
        <f t="shared" si="270"/>
        <v>0.40894056329557982</v>
      </c>
      <c r="H2197" s="404">
        <f t="shared" si="271"/>
        <v>0.41864845520054678</v>
      </c>
      <c r="I2197" s="404">
        <f t="shared" si="272"/>
        <v>0.35988356708123842</v>
      </c>
      <c r="J2197"/>
      <c r="K2197"/>
      <c r="L2197"/>
      <c r="M2197"/>
      <c r="N2197"/>
      <c r="O2197"/>
      <c r="P2197"/>
      <c r="Q2197"/>
      <c r="R2197"/>
      <c r="S2197"/>
      <c r="T2197"/>
      <c r="U2197"/>
      <c r="V2197"/>
      <c r="W2197"/>
      <c r="X2197"/>
      <c r="Y2197"/>
      <c r="Z2197"/>
      <c r="AA2197"/>
      <c r="AB2197"/>
      <c r="AC2197"/>
    </row>
    <row r="2198" spans="2:29" x14ac:dyDescent="0.3">
      <c r="B2198" s="256">
        <f t="shared" si="273"/>
        <v>2177</v>
      </c>
      <c r="C2198" s="404">
        <f t="shared" ref="C2198:C2261" si="274">$B2198/($B2198+$C$10+($B2198/$E$10))</f>
        <v>0.55018928627348052</v>
      </c>
      <c r="D2198" s="404">
        <f t="shared" ref="D2198:D2261" si="275">$B2198/($B2198+$C$11+($B2198/$E$11))</f>
        <v>0.33138956218311261</v>
      </c>
      <c r="E2198" s="404">
        <f t="shared" ref="E2198:E2261" si="276">$B2198/($B2198+$C$12+($B2198/$E$12))</f>
        <v>0.44260561948521931</v>
      </c>
      <c r="F2198" s="404">
        <f t="shared" ref="F2198:F2261" si="277">$B2198/($B2198+$C$13+($B2198/$E$13))</f>
        <v>0.48654177865136988</v>
      </c>
      <c r="G2198" s="404">
        <f t="shared" ref="G2198:G2261" si="278">$B2198/($B2198+$C$14+($B2198/$E$14))</f>
        <v>0.40904649764505463</v>
      </c>
      <c r="H2198" s="404">
        <f t="shared" ref="H2198:H2261" si="279">$B2198/($B2198+$C$15+($B2198/$E$15))</f>
        <v>0.41870395999521193</v>
      </c>
      <c r="I2198" s="404">
        <f t="shared" ref="I2198:I2261" si="280">$B2198/($B2198+$C$16+($B2198/$E$16))</f>
        <v>0.35996560732828464</v>
      </c>
      <c r="J2198"/>
      <c r="K2198"/>
      <c r="L2198"/>
      <c r="M2198"/>
      <c r="N2198"/>
      <c r="O2198"/>
      <c r="P2198"/>
      <c r="Q2198"/>
      <c r="R2198"/>
      <c r="S2198"/>
      <c r="T2198"/>
      <c r="U2198"/>
      <c r="V2198"/>
      <c r="W2198"/>
      <c r="X2198"/>
      <c r="Y2198"/>
      <c r="Z2198"/>
      <c r="AA2198"/>
      <c r="AB2198"/>
      <c r="AC2198"/>
    </row>
    <row r="2199" spans="2:29" x14ac:dyDescent="0.3">
      <c r="B2199" s="256">
        <f t="shared" si="273"/>
        <v>2178</v>
      </c>
      <c r="C2199" s="404">
        <f t="shared" si="274"/>
        <v>0.55028506626865203</v>
      </c>
      <c r="D2199" s="404">
        <f t="shared" si="275"/>
        <v>0.33143589108993676</v>
      </c>
      <c r="E2199" s="404">
        <f t="shared" si="276"/>
        <v>0.44264693927322984</v>
      </c>
      <c r="F2199" s="404">
        <f t="shared" si="277"/>
        <v>0.48661667869717012</v>
      </c>
      <c r="G2199" s="404">
        <f t="shared" si="278"/>
        <v>0.40915238954012623</v>
      </c>
      <c r="H2199" s="404">
        <f t="shared" si="279"/>
        <v>0.41875942852072057</v>
      </c>
      <c r="I2199" s="404">
        <f t="shared" si="280"/>
        <v>0.36004760960126958</v>
      </c>
      <c r="J2199"/>
      <c r="K2199"/>
      <c r="L2199"/>
      <c r="M2199"/>
      <c r="N2199"/>
      <c r="O2199"/>
      <c r="P2199"/>
      <c r="Q2199"/>
      <c r="R2199"/>
      <c r="S2199"/>
      <c r="T2199"/>
      <c r="U2199"/>
      <c r="V2199"/>
      <c r="W2199"/>
      <c r="X2199"/>
      <c r="Y2199"/>
      <c r="Z2199"/>
      <c r="AA2199"/>
      <c r="AB2199"/>
      <c r="AC2199"/>
    </row>
    <row r="2200" spans="2:29" x14ac:dyDescent="0.3">
      <c r="B2200" s="256">
        <f t="shared" si="273"/>
        <v>2179</v>
      </c>
      <c r="C2200" s="404">
        <f t="shared" si="274"/>
        <v>0.55038079165965947</v>
      </c>
      <c r="D2200" s="404">
        <f t="shared" si="275"/>
        <v>0.33148219041139171</v>
      </c>
      <c r="E2200" s="404">
        <f t="shared" si="276"/>
        <v>0.44268822884076225</v>
      </c>
      <c r="F2200" s="404">
        <f t="shared" si="277"/>
        <v>0.48669153302838086</v>
      </c>
      <c r="G2200" s="404">
        <f t="shared" si="278"/>
        <v>0.40925823900631075</v>
      </c>
      <c r="H2200" s="404">
        <f t="shared" si="279"/>
        <v>0.41881486081261082</v>
      </c>
      <c r="I2200" s="404">
        <f t="shared" si="280"/>
        <v>0.3601295739265527</v>
      </c>
      <c r="J2200"/>
      <c r="K2200"/>
      <c r="L2200"/>
      <c r="M2200"/>
      <c r="N2200"/>
      <c r="O2200"/>
      <c r="P2200"/>
      <c r="Q2200"/>
      <c r="R2200"/>
      <c r="S2200"/>
      <c r="T2200"/>
      <c r="U2200"/>
      <c r="V2200"/>
      <c r="W2200"/>
      <c r="X2200"/>
      <c r="Y2200"/>
      <c r="Z2200"/>
      <c r="AA2200"/>
      <c r="AB2200"/>
      <c r="AC2200"/>
    </row>
    <row r="2201" spans="2:29" x14ac:dyDescent="0.3">
      <c r="B2201" s="256">
        <f t="shared" si="273"/>
        <v>2180</v>
      </c>
      <c r="C2201" s="404">
        <f t="shared" si="274"/>
        <v>0.55047646249318416</v>
      </c>
      <c r="D2201" s="404">
        <f t="shared" si="275"/>
        <v>0.331528460175808</v>
      </c>
      <c r="E2201" s="404">
        <f t="shared" si="276"/>
        <v>0.44272948822095859</v>
      </c>
      <c r="F2201" s="404">
        <f t="shared" si="277"/>
        <v>0.48676634168684163</v>
      </c>
      <c r="G2201" s="404">
        <f t="shared" si="278"/>
        <v>0.4093640460691037</v>
      </c>
      <c r="H2201" s="404">
        <f t="shared" si="279"/>
        <v>0.41887025690637431</v>
      </c>
      <c r="I2201" s="404">
        <f t="shared" si="280"/>
        <v>0.36021150033046928</v>
      </c>
      <c r="J2201"/>
      <c r="K2201"/>
      <c r="L2201"/>
      <c r="M2201"/>
      <c r="N2201"/>
      <c r="O2201"/>
      <c r="P2201"/>
      <c r="Q2201"/>
      <c r="R2201"/>
      <c r="S2201"/>
      <c r="T2201"/>
      <c r="U2201"/>
      <c r="V2201"/>
      <c r="W2201"/>
      <c r="X2201"/>
      <c r="Y2201"/>
      <c r="Z2201"/>
      <c r="AA2201"/>
      <c r="AB2201"/>
      <c r="AC2201"/>
    </row>
    <row r="2202" spans="2:29" x14ac:dyDescent="0.3">
      <c r="B2202" s="256">
        <f t="shared" si="273"/>
        <v>2181</v>
      </c>
      <c r="C2202" s="404">
        <f t="shared" si="274"/>
        <v>0.55057207881585435</v>
      </c>
      <c r="D2202" s="404">
        <f t="shared" si="275"/>
        <v>0.33157470041148002</v>
      </c>
      <c r="E2202" s="404">
        <f t="shared" si="276"/>
        <v>0.44277071744691215</v>
      </c>
      <c r="F2202" s="404">
        <f t="shared" si="277"/>
        <v>0.48684110471434078</v>
      </c>
      <c r="G2202" s="404">
        <f t="shared" si="278"/>
        <v>0.4094698107539802</v>
      </c>
      <c r="H2202" s="404">
        <f t="shared" si="279"/>
        <v>0.41892561683745633</v>
      </c>
      <c r="I2202" s="404">
        <f t="shared" si="280"/>
        <v>0.36029338883932999</v>
      </c>
      <c r="J2202"/>
      <c r="K2202"/>
      <c r="L2202"/>
      <c r="M2202"/>
      <c r="N2202"/>
      <c r="O2202"/>
      <c r="P2202"/>
      <c r="Q2202"/>
      <c r="R2202"/>
      <c r="S2202"/>
      <c r="T2202"/>
      <c r="U2202"/>
      <c r="V2202"/>
      <c r="W2202"/>
      <c r="X2202"/>
      <c r="Y2202"/>
      <c r="Z2202"/>
      <c r="AA2202"/>
      <c r="AB2202"/>
      <c r="AC2202"/>
    </row>
    <row r="2203" spans="2:29" x14ac:dyDescent="0.3">
      <c r="B2203" s="256">
        <f t="shared" ref="B2203:B2266" si="281">B2202+1</f>
        <v>2182</v>
      </c>
      <c r="C2203" s="404">
        <f t="shared" si="274"/>
        <v>0.55066764067424501</v>
      </c>
      <c r="D2203" s="404">
        <f t="shared" si="275"/>
        <v>0.33162091114666598</v>
      </c>
      <c r="E2203" s="404">
        <f t="shared" si="276"/>
        <v>0.44281191655166813</v>
      </c>
      <c r="F2203" s="404">
        <f t="shared" si="277"/>
        <v>0.48691582215261581</v>
      </c>
      <c r="G2203" s="404">
        <f t="shared" si="278"/>
        <v>0.40957553308639505</v>
      </c>
      <c r="H2203" s="404">
        <f t="shared" si="279"/>
        <v>0.41898094064125602</v>
      </c>
      <c r="I2203" s="404">
        <f t="shared" si="280"/>
        <v>0.36037523947942129</v>
      </c>
      <c r="J2203"/>
      <c r="K2203"/>
      <c r="L2203"/>
      <c r="M2203"/>
      <c r="N2203"/>
      <c r="O2203"/>
      <c r="P2203"/>
      <c r="Q2203"/>
      <c r="R2203"/>
      <c r="S2203"/>
      <c r="T2203"/>
      <c r="U2203"/>
      <c r="V2203"/>
      <c r="W2203"/>
      <c r="X2203"/>
      <c r="Y2203"/>
      <c r="Z2203"/>
      <c r="AA2203"/>
      <c r="AB2203"/>
      <c r="AC2203"/>
    </row>
    <row r="2204" spans="2:29" x14ac:dyDescent="0.3">
      <c r="B2204" s="256">
        <f t="shared" si="281"/>
        <v>2183</v>
      </c>
      <c r="C2204" s="404">
        <f t="shared" si="274"/>
        <v>0.55076314811487859</v>
      </c>
      <c r="D2204" s="404">
        <f t="shared" si="275"/>
        <v>0.33166709240958808</v>
      </c>
      <c r="E2204" s="404">
        <f t="shared" si="276"/>
        <v>0.44285308556822334</v>
      </c>
      <c r="F2204" s="404">
        <f t="shared" si="277"/>
        <v>0.48699049404335332</v>
      </c>
      <c r="G2204" s="404">
        <f t="shared" si="278"/>
        <v>0.40968121309178257</v>
      </c>
      <c r="H2204" s="404">
        <f t="shared" si="279"/>
        <v>0.41903622835312615</v>
      </c>
      <c r="I2204" s="404">
        <f t="shared" si="280"/>
        <v>0.36045705227700542</v>
      </c>
      <c r="J2204"/>
      <c r="K2204"/>
      <c r="L2204"/>
      <c r="M2204"/>
      <c r="N2204"/>
      <c r="O2204"/>
      <c r="P2204"/>
      <c r="Q2204"/>
      <c r="R2204"/>
      <c r="S2204"/>
      <c r="T2204"/>
      <c r="U2204"/>
      <c r="V2204"/>
      <c r="W2204"/>
      <c r="X2204"/>
      <c r="Y2204"/>
      <c r="Z2204"/>
      <c r="AA2204"/>
      <c r="AB2204"/>
      <c r="AC2204"/>
    </row>
    <row r="2205" spans="2:29" x14ac:dyDescent="0.3">
      <c r="B2205" s="256">
        <f t="shared" si="281"/>
        <v>2184</v>
      </c>
      <c r="C2205" s="404">
        <f t="shared" si="274"/>
        <v>0.55085860118422381</v>
      </c>
      <c r="D2205" s="404">
        <f t="shared" si="275"/>
        <v>0.33171324422843257</v>
      </c>
      <c r="E2205" s="404">
        <f t="shared" si="276"/>
        <v>0.44289422452952631</v>
      </c>
      <c r="F2205" s="404">
        <f t="shared" si="277"/>
        <v>0.48706512042818911</v>
      </c>
      <c r="G2205" s="404">
        <f t="shared" si="278"/>
        <v>0.40978685079555688</v>
      </c>
      <c r="H2205" s="404">
        <f t="shared" si="279"/>
        <v>0.41909148000837348</v>
      </c>
      <c r="I2205" s="404">
        <f t="shared" si="280"/>
        <v>0.36053882725832009</v>
      </c>
      <c r="J2205"/>
      <c r="K2205"/>
      <c r="L2205"/>
      <c r="M2205"/>
      <c r="N2205"/>
      <c r="O2205"/>
      <c r="P2205"/>
      <c r="Q2205"/>
      <c r="R2205"/>
      <c r="S2205"/>
      <c r="T2205"/>
      <c r="U2205"/>
      <c r="V2205"/>
      <c r="W2205"/>
      <c r="X2205"/>
      <c r="Y2205"/>
      <c r="Z2205"/>
      <c r="AA2205"/>
      <c r="AB2205"/>
      <c r="AC2205"/>
    </row>
    <row r="2206" spans="2:29" x14ac:dyDescent="0.3">
      <c r="B2206" s="256">
        <f t="shared" si="281"/>
        <v>2185</v>
      </c>
      <c r="C2206" s="404">
        <f t="shared" si="274"/>
        <v>0.5509539999286972</v>
      </c>
      <c r="D2206" s="404">
        <f t="shared" si="275"/>
        <v>0.33175936663134975</v>
      </c>
      <c r="E2206" s="404">
        <f t="shared" si="276"/>
        <v>0.44293533346847758</v>
      </c>
      <c r="F2206" s="404">
        <f t="shared" si="277"/>
        <v>0.48713970134870827</v>
      </c>
      <c r="G2206" s="404">
        <f t="shared" si="278"/>
        <v>0.40989244622311155</v>
      </c>
      <c r="H2206" s="404">
        <f t="shared" si="279"/>
        <v>0.41914669564225876</v>
      </c>
      <c r="I2206" s="404">
        <f t="shared" si="280"/>
        <v>0.36062056444957913</v>
      </c>
      <c r="J2206"/>
      <c r="K2206"/>
      <c r="L2206"/>
      <c r="M2206"/>
      <c r="N2206"/>
      <c r="O2206"/>
      <c r="P2206"/>
      <c r="Q2206"/>
      <c r="R2206"/>
      <c r="S2206"/>
      <c r="T2206"/>
      <c r="U2206"/>
      <c r="V2206"/>
      <c r="W2206"/>
      <c r="X2206"/>
      <c r="Y2206"/>
      <c r="Z2206"/>
      <c r="AA2206"/>
      <c r="AB2206"/>
      <c r="AC2206"/>
    </row>
    <row r="2207" spans="2:29" x14ac:dyDescent="0.3">
      <c r="B2207" s="256">
        <f t="shared" si="281"/>
        <v>2186</v>
      </c>
      <c r="C2207" s="404">
        <f t="shared" si="274"/>
        <v>0.5510493443946618</v>
      </c>
      <c r="D2207" s="404">
        <f t="shared" si="275"/>
        <v>0.33180545964645403</v>
      </c>
      <c r="E2207" s="404">
        <f t="shared" si="276"/>
        <v>0.44297641241792979</v>
      </c>
      <c r="F2207" s="404">
        <f t="shared" si="277"/>
        <v>0.4872142368464451</v>
      </c>
      <c r="G2207" s="404">
        <f t="shared" si="278"/>
        <v>0.4099979993998199</v>
      </c>
      <c r="H2207" s="404">
        <f t="shared" si="279"/>
        <v>0.41920187528999675</v>
      </c>
      <c r="I2207" s="404">
        <f t="shared" si="280"/>
        <v>0.36070226387697185</v>
      </c>
      <c r="J2207"/>
      <c r="K2207"/>
      <c r="L2207"/>
      <c r="M2207"/>
      <c r="N2207"/>
      <c r="O2207"/>
      <c r="P2207"/>
      <c r="Q2207"/>
      <c r="R2207"/>
      <c r="S2207"/>
      <c r="T2207"/>
      <c r="U2207"/>
      <c r="V2207"/>
      <c r="W2207"/>
      <c r="X2207"/>
      <c r="Y2207"/>
      <c r="Z2207"/>
      <c r="AA2207"/>
      <c r="AB2207"/>
      <c r="AC2207"/>
    </row>
    <row r="2208" spans="2:29" x14ac:dyDescent="0.3">
      <c r="B2208" s="256">
        <f t="shared" si="281"/>
        <v>2187</v>
      </c>
      <c r="C2208" s="404">
        <f t="shared" si="274"/>
        <v>0.55114463462842855</v>
      </c>
      <c r="D2208" s="404">
        <f t="shared" si="275"/>
        <v>0.33185152330182405</v>
      </c>
      <c r="E2208" s="404">
        <f t="shared" si="276"/>
        <v>0.44301746141068749</v>
      </c>
      <c r="F2208" s="404">
        <f t="shared" si="277"/>
        <v>0.4872887269628835</v>
      </c>
      <c r="G2208" s="404">
        <f t="shared" si="278"/>
        <v>0.41010351035103509</v>
      </c>
      <c r="H2208" s="404">
        <f t="shared" si="279"/>
        <v>0.41925701898675632</v>
      </c>
      <c r="I2208" s="404">
        <f t="shared" si="280"/>
        <v>0.36078392556666333</v>
      </c>
      <c r="J2208"/>
      <c r="K2208"/>
      <c r="L2208"/>
      <c r="M2208"/>
      <c r="N2208"/>
      <c r="O2208"/>
      <c r="P2208"/>
      <c r="Q2208"/>
      <c r="R2208"/>
      <c r="S2208"/>
      <c r="T2208"/>
      <c r="U2208"/>
      <c r="V2208"/>
      <c r="W2208"/>
      <c r="X2208"/>
      <c r="Y2208"/>
      <c r="Z2208"/>
      <c r="AA2208"/>
      <c r="AB2208"/>
      <c r="AC2208"/>
    </row>
    <row r="2209" spans="2:29" x14ac:dyDescent="0.3">
      <c r="B2209" s="256">
        <f t="shared" si="281"/>
        <v>2188</v>
      </c>
      <c r="C2209" s="404">
        <f t="shared" si="274"/>
        <v>0.55123987067625546</v>
      </c>
      <c r="D2209" s="404">
        <f t="shared" si="275"/>
        <v>0.3318975576255026</v>
      </c>
      <c r="E2209" s="404">
        <f t="shared" si="276"/>
        <v>0.44305848047950758</v>
      </c>
      <c r="F2209" s="404">
        <f t="shared" si="277"/>
        <v>0.48736317173945676</v>
      </c>
      <c r="G2209" s="404">
        <f t="shared" si="278"/>
        <v>0.41020897910208975</v>
      </c>
      <c r="H2209" s="404">
        <f t="shared" si="279"/>
        <v>0.41931212676766055</v>
      </c>
      <c r="I2209" s="404">
        <f t="shared" si="280"/>
        <v>0.36086554954479483</v>
      </c>
      <c r="J2209"/>
      <c r="K2209"/>
      <c r="L2209"/>
      <c r="M2209"/>
      <c r="N2209"/>
      <c r="O2209"/>
      <c r="P2209"/>
      <c r="Q2209"/>
      <c r="R2209"/>
      <c r="S2209"/>
      <c r="T2209"/>
      <c r="U2209"/>
      <c r="V2209"/>
      <c r="W2209"/>
      <c r="X2209"/>
      <c r="Y2209"/>
      <c r="Z2209"/>
      <c r="AA2209"/>
      <c r="AB2209"/>
      <c r="AC2209"/>
    </row>
    <row r="2210" spans="2:29" x14ac:dyDescent="0.3">
      <c r="B2210" s="256">
        <f t="shared" si="281"/>
        <v>2189</v>
      </c>
      <c r="C2210" s="404">
        <f t="shared" si="274"/>
        <v>0.55133505258434767</v>
      </c>
      <c r="D2210" s="404">
        <f t="shared" si="275"/>
        <v>0.33194356264549685</v>
      </c>
      <c r="E2210" s="404">
        <f t="shared" si="276"/>
        <v>0.4430994696570989</v>
      </c>
      <c r="F2210" s="404">
        <f t="shared" si="277"/>
        <v>0.48743757121754788</v>
      </c>
      <c r="G2210" s="404">
        <f t="shared" si="278"/>
        <v>0.41031440567829652</v>
      </c>
      <c r="H2210" s="404">
        <f t="shared" si="279"/>
        <v>0.41936719866778671</v>
      </c>
      <c r="I2210" s="404">
        <f t="shared" si="280"/>
        <v>0.36094713583748306</v>
      </c>
      <c r="J2210"/>
      <c r="K2210"/>
      <c r="L2210"/>
      <c r="M2210"/>
      <c r="N2210"/>
      <c r="O2210"/>
      <c r="P2210"/>
      <c r="Q2210"/>
      <c r="R2210"/>
      <c r="S2210"/>
      <c r="T2210"/>
      <c r="U2210"/>
      <c r="V2210"/>
      <c r="W2210"/>
      <c r="X2210"/>
      <c r="Y2210"/>
      <c r="Z2210"/>
      <c r="AA2210"/>
      <c r="AB2210"/>
      <c r="AC2210"/>
    </row>
    <row r="2211" spans="2:29" x14ac:dyDescent="0.3">
      <c r="B2211" s="256">
        <f t="shared" si="281"/>
        <v>2190</v>
      </c>
      <c r="C2211" s="404">
        <f t="shared" si="274"/>
        <v>0.55143018039885816</v>
      </c>
      <c r="D2211" s="404">
        <f t="shared" si="275"/>
        <v>0.33198953838977824</v>
      </c>
      <c r="E2211" s="404">
        <f t="shared" si="276"/>
        <v>0.44314042897612305</v>
      </c>
      <c r="F2211" s="404">
        <f t="shared" si="277"/>
        <v>0.4875119254384892</v>
      </c>
      <c r="G2211" s="404">
        <f t="shared" si="278"/>
        <v>0.4104197901049475</v>
      </c>
      <c r="H2211" s="404">
        <f t="shared" si="279"/>
        <v>0.41942223472216639</v>
      </c>
      <c r="I2211" s="404">
        <f t="shared" si="280"/>
        <v>0.36102868447082098</v>
      </c>
      <c r="J2211"/>
      <c r="K2211"/>
      <c r="L2211"/>
      <c r="M2211"/>
      <c r="N2211"/>
      <c r="O2211"/>
      <c r="P2211"/>
      <c r="Q2211"/>
      <c r="R2211"/>
      <c r="S2211"/>
      <c r="T2211"/>
      <c r="U2211"/>
      <c r="V2211"/>
      <c r="W2211"/>
      <c r="X2211"/>
      <c r="Y2211"/>
      <c r="Z2211"/>
      <c r="AA2211"/>
      <c r="AB2211"/>
      <c r="AC2211"/>
    </row>
    <row r="2212" spans="2:29" x14ac:dyDescent="0.3">
      <c r="B2212" s="256">
        <f t="shared" si="281"/>
        <v>2191</v>
      </c>
      <c r="C2212" s="404">
        <f t="shared" si="274"/>
        <v>0.55152525416588738</v>
      </c>
      <c r="D2212" s="404">
        <f t="shared" si="275"/>
        <v>0.33203548488628282</v>
      </c>
      <c r="E2212" s="404">
        <f t="shared" si="276"/>
        <v>0.44318135846919371</v>
      </c>
      <c r="F2212" s="404">
        <f t="shared" si="277"/>
        <v>0.48758623444356314</v>
      </c>
      <c r="G2212" s="404">
        <f t="shared" si="278"/>
        <v>0.41052513240731486</v>
      </c>
      <c r="H2212" s="404">
        <f t="shared" si="279"/>
        <v>0.41947723496578587</v>
      </c>
      <c r="I2212" s="404">
        <f t="shared" si="280"/>
        <v>0.36111019547087719</v>
      </c>
      <c r="J2212"/>
      <c r="K2212"/>
      <c r="L2212"/>
      <c r="M2212"/>
      <c r="N2212"/>
      <c r="O2212"/>
      <c r="P2212"/>
      <c r="Q2212"/>
      <c r="R2212"/>
      <c r="S2212"/>
      <c r="T2212"/>
      <c r="U2212"/>
      <c r="V2212"/>
      <c r="W2212"/>
      <c r="X2212"/>
      <c r="Y2212"/>
      <c r="Z2212"/>
      <c r="AA2212"/>
      <c r="AB2212"/>
      <c r="AC2212"/>
    </row>
    <row r="2213" spans="2:29" x14ac:dyDescent="0.3">
      <c r="B2213" s="256">
        <f t="shared" si="281"/>
        <v>2192</v>
      </c>
      <c r="C2213" s="404">
        <f t="shared" si="274"/>
        <v>0.5516202739314835</v>
      </c>
      <c r="D2213" s="404">
        <f t="shared" si="275"/>
        <v>0.33208140216291088</v>
      </c>
      <c r="E2213" s="404">
        <f t="shared" si="276"/>
        <v>0.44322225816887734</v>
      </c>
      <c r="F2213" s="404">
        <f t="shared" si="277"/>
        <v>0.48766049827400182</v>
      </c>
      <c r="G2213" s="404">
        <f t="shared" si="278"/>
        <v>0.41063043261065041</v>
      </c>
      <c r="H2213" s="404">
        <f t="shared" si="279"/>
        <v>0.41953219943358544</v>
      </c>
      <c r="I2213" s="404">
        <f t="shared" si="280"/>
        <v>0.36119166886369625</v>
      </c>
      <c r="J2213"/>
      <c r="K2213"/>
      <c r="L2213"/>
      <c r="M2213"/>
      <c r="N2213"/>
      <c r="O2213"/>
      <c r="P2213"/>
      <c r="Q2213"/>
      <c r="R2213"/>
      <c r="S2213"/>
      <c r="T2213"/>
      <c r="U2213"/>
      <c r="V2213"/>
      <c r="W2213"/>
      <c r="X2213"/>
      <c r="Y2213"/>
      <c r="Z2213"/>
      <c r="AA2213"/>
      <c r="AB2213"/>
      <c r="AC2213"/>
    </row>
    <row r="2214" spans="2:29" x14ac:dyDescent="0.3">
      <c r="B2214" s="256">
        <f t="shared" si="281"/>
        <v>2193</v>
      </c>
      <c r="C2214" s="404">
        <f t="shared" si="274"/>
        <v>0.55171523974164205</v>
      </c>
      <c r="D2214" s="404">
        <f t="shared" si="275"/>
        <v>0.3321272902475273</v>
      </c>
      <c r="E2214" s="404">
        <f t="shared" si="276"/>
        <v>0.44326312810769297</v>
      </c>
      <c r="F2214" s="404">
        <f t="shared" si="277"/>
        <v>0.48773471697098708</v>
      </c>
      <c r="G2214" s="404">
        <f t="shared" si="278"/>
        <v>0.41073569074018579</v>
      </c>
      <c r="H2214" s="404">
        <f t="shared" si="279"/>
        <v>0.41958712816046051</v>
      </c>
      <c r="I2214" s="404">
        <f t="shared" si="280"/>
        <v>0.36127310467529899</v>
      </c>
      <c r="J2214"/>
      <c r="K2214"/>
      <c r="L2214"/>
      <c r="M2214"/>
      <c r="N2214"/>
      <c r="O2214"/>
      <c r="P2214"/>
      <c r="Q2214"/>
      <c r="R2214"/>
      <c r="S2214"/>
      <c r="T2214"/>
      <c r="U2214"/>
      <c r="V2214"/>
      <c r="W2214"/>
      <c r="X2214"/>
      <c r="Y2214"/>
      <c r="Z2214"/>
      <c r="AA2214"/>
      <c r="AB2214"/>
      <c r="AC2214"/>
    </row>
    <row r="2215" spans="2:29" x14ac:dyDescent="0.3">
      <c r="B2215" s="256">
        <f t="shared" si="281"/>
        <v>2194</v>
      </c>
      <c r="C2215" s="404">
        <f t="shared" si="274"/>
        <v>0.55181015164230673</v>
      </c>
      <c r="D2215" s="404">
        <f t="shared" si="275"/>
        <v>0.33217314916796159</v>
      </c>
      <c r="E2215" s="404">
        <f t="shared" si="276"/>
        <v>0.44330396831811203</v>
      </c>
      <c r="F2215" s="404">
        <f t="shared" si="277"/>
        <v>0.48780889057565097</v>
      </c>
      <c r="G2215" s="404">
        <f t="shared" si="278"/>
        <v>0.41084090682113256</v>
      </c>
      <c r="H2215" s="404">
        <f t="shared" si="279"/>
        <v>0.41964202118126048</v>
      </c>
      <c r="I2215" s="404">
        <f t="shared" si="280"/>
        <v>0.36135450293168192</v>
      </c>
      <c r="J2215"/>
      <c r="K2215"/>
      <c r="L2215"/>
      <c r="M2215"/>
      <c r="N2215"/>
      <c r="O2215"/>
      <c r="P2215"/>
      <c r="Q2215"/>
      <c r="R2215"/>
      <c r="S2215"/>
      <c r="T2215"/>
      <c r="U2215"/>
      <c r="V2215"/>
      <c r="W2215"/>
      <c r="X2215"/>
      <c r="Y2215"/>
      <c r="Z2215"/>
      <c r="AA2215"/>
      <c r="AB2215"/>
      <c r="AC2215"/>
    </row>
    <row r="2216" spans="2:29" x14ac:dyDescent="0.3">
      <c r="B2216" s="256">
        <f t="shared" si="281"/>
        <v>2195</v>
      </c>
      <c r="C2216" s="404">
        <f t="shared" si="274"/>
        <v>0.55190500967936884</v>
      </c>
      <c r="D2216" s="404">
        <f t="shared" si="275"/>
        <v>0.33221897895200792</v>
      </c>
      <c r="E2216" s="404">
        <f t="shared" si="276"/>
        <v>0.44334477883255907</v>
      </c>
      <c r="F2216" s="404">
        <f t="shared" si="277"/>
        <v>0.4878830191290755</v>
      </c>
      <c r="G2216" s="404">
        <f t="shared" si="278"/>
        <v>0.41094608087868201</v>
      </c>
      <c r="H2216" s="404">
        <f t="shared" si="279"/>
        <v>0.41969687853079019</v>
      </c>
      <c r="I2216" s="404">
        <f t="shared" si="280"/>
        <v>0.36143586365881769</v>
      </c>
      <c r="J2216"/>
      <c r="K2216"/>
      <c r="L2216"/>
      <c r="M2216"/>
      <c r="N2216"/>
      <c r="O2216"/>
      <c r="P2216"/>
      <c r="Q2216"/>
      <c r="R2216"/>
      <c r="S2216"/>
      <c r="T2216"/>
      <c r="U2216"/>
      <c r="V2216"/>
      <c r="W2216"/>
      <c r="X2216"/>
      <c r="Y2216"/>
      <c r="Z2216"/>
      <c r="AA2216"/>
      <c r="AB2216"/>
      <c r="AC2216"/>
    </row>
    <row r="2217" spans="2:29" x14ac:dyDescent="0.3">
      <c r="B2217" s="256">
        <f t="shared" si="281"/>
        <v>2196</v>
      </c>
      <c r="C2217" s="404">
        <f t="shared" si="274"/>
        <v>0.55199981389866781</v>
      </c>
      <c r="D2217" s="404">
        <f t="shared" si="275"/>
        <v>0.33226477962742501</v>
      </c>
      <c r="E2217" s="404">
        <f t="shared" si="276"/>
        <v>0.44338555968341137</v>
      </c>
      <c r="F2217" s="404">
        <f t="shared" si="277"/>
        <v>0.48795710267229259</v>
      </c>
      <c r="G2217" s="404">
        <f t="shared" si="278"/>
        <v>0.41105121293800539</v>
      </c>
      <c r="H2217" s="404">
        <f t="shared" si="279"/>
        <v>0.41975170024380848</v>
      </c>
      <c r="I2217" s="404">
        <f t="shared" si="280"/>
        <v>0.36151718688265511</v>
      </c>
      <c r="J2217"/>
      <c r="K2217"/>
      <c r="L2217"/>
      <c r="M2217"/>
      <c r="N2217"/>
      <c r="O2217"/>
      <c r="P2217"/>
      <c r="Q2217"/>
      <c r="R2217"/>
      <c r="S2217"/>
      <c r="T2217"/>
      <c r="U2217"/>
      <c r="V2217"/>
      <c r="W2217"/>
      <c r="X2217"/>
      <c r="Y2217"/>
      <c r="Z2217"/>
      <c r="AA2217"/>
      <c r="AB2217"/>
      <c r="AC2217"/>
    </row>
    <row r="2218" spans="2:29" x14ac:dyDescent="0.3">
      <c r="B2218" s="256">
        <f t="shared" si="281"/>
        <v>2197</v>
      </c>
      <c r="C2218" s="404">
        <f t="shared" si="274"/>
        <v>0.55209456434599091</v>
      </c>
      <c r="D2218" s="404">
        <f t="shared" si="275"/>
        <v>0.33231055122193653</v>
      </c>
      <c r="E2218" s="404">
        <f t="shared" si="276"/>
        <v>0.44342631090299922</v>
      </c>
      <c r="F2218" s="404">
        <f t="shared" si="277"/>
        <v>0.48803114124628455</v>
      </c>
      <c r="G2218" s="404">
        <f t="shared" si="278"/>
        <v>0.41115630302425393</v>
      </c>
      <c r="H2218" s="404">
        <f t="shared" si="279"/>
        <v>0.41980648635502982</v>
      </c>
      <c r="I2218" s="404">
        <f t="shared" si="280"/>
        <v>0.36159847262911876</v>
      </c>
      <c r="J2218"/>
      <c r="K2218"/>
      <c r="L2218"/>
      <c r="M2218"/>
      <c r="N2218"/>
      <c r="O2218"/>
      <c r="P2218"/>
      <c r="Q2218"/>
      <c r="R2218"/>
      <c r="S2218"/>
      <c r="T2218"/>
      <c r="U2218"/>
      <c r="V2218"/>
      <c r="W2218"/>
      <c r="X2218"/>
      <c r="Y2218"/>
      <c r="Z2218"/>
      <c r="AA2218"/>
      <c r="AB2218"/>
      <c r="AC2218"/>
    </row>
    <row r="2219" spans="2:29" x14ac:dyDescent="0.3">
      <c r="B2219" s="256">
        <f t="shared" si="281"/>
        <v>2198</v>
      </c>
      <c r="C2219" s="404">
        <f t="shared" si="274"/>
        <v>0.55218926106707344</v>
      </c>
      <c r="D2219" s="404">
        <f t="shared" si="275"/>
        <v>0.33235629376323073</v>
      </c>
      <c r="E2219" s="404">
        <f t="shared" si="276"/>
        <v>0.44346703252360586</v>
      </c>
      <c r="F2219" s="404">
        <f t="shared" si="277"/>
        <v>0.48810513489198393</v>
      </c>
      <c r="G2219" s="404">
        <f t="shared" si="278"/>
        <v>0.41126135116255857</v>
      </c>
      <c r="H2219" s="404">
        <f t="shared" si="279"/>
        <v>0.41986123689912286</v>
      </c>
      <c r="I2219" s="404">
        <f t="shared" si="280"/>
        <v>0.36167972092410977</v>
      </c>
      <c r="J2219"/>
      <c r="K2219"/>
      <c r="L2219"/>
      <c r="M2219"/>
      <c r="N2219"/>
      <c r="O2219"/>
      <c r="P2219"/>
      <c r="Q2219"/>
      <c r="R2219"/>
      <c r="S2219"/>
      <c r="T2219"/>
      <c r="U2219"/>
      <c r="V2219"/>
      <c r="W2219"/>
      <c r="X2219"/>
      <c r="Y2219"/>
      <c r="Z2219"/>
      <c r="AA2219"/>
      <c r="AB2219"/>
      <c r="AC2219"/>
    </row>
    <row r="2220" spans="2:29" x14ac:dyDescent="0.3">
      <c r="B2220" s="256">
        <f t="shared" si="281"/>
        <v>2199</v>
      </c>
      <c r="C2220" s="404">
        <f t="shared" si="274"/>
        <v>0.55228390410759909</v>
      </c>
      <c r="D2220" s="404">
        <f t="shared" si="275"/>
        <v>0.33240200727896091</v>
      </c>
      <c r="E2220" s="404">
        <f t="shared" si="276"/>
        <v>0.44350772457746762</v>
      </c>
      <c r="F2220" s="404">
        <f t="shared" si="277"/>
        <v>0.48817908365027357</v>
      </c>
      <c r="G2220" s="404">
        <f t="shared" si="278"/>
        <v>0.41136635737803051</v>
      </c>
      <c r="H2220" s="404">
        <f t="shared" si="279"/>
        <v>0.41991595191071196</v>
      </c>
      <c r="I2220" s="404">
        <f t="shared" si="280"/>
        <v>0.36176093179350505</v>
      </c>
      <c r="J2220"/>
      <c r="K2220"/>
      <c r="L2220"/>
      <c r="M2220"/>
      <c r="N2220"/>
      <c r="O2220"/>
      <c r="P2220"/>
      <c r="Q2220"/>
      <c r="R2220"/>
      <c r="S2220"/>
      <c r="T2220"/>
      <c r="U2220"/>
      <c r="V2220"/>
      <c r="W2220"/>
      <c r="X2220"/>
      <c r="Y2220"/>
      <c r="Z2220"/>
      <c r="AA2220"/>
      <c r="AB2220"/>
      <c r="AC2220"/>
    </row>
    <row r="2221" spans="2:29" x14ac:dyDescent="0.3">
      <c r="B2221" s="256">
        <f t="shared" si="281"/>
        <v>2200</v>
      </c>
      <c r="C2221" s="404">
        <f t="shared" si="274"/>
        <v>0.55237849351319956</v>
      </c>
      <c r="D2221" s="404">
        <f t="shared" si="275"/>
        <v>0.33244769179674527</v>
      </c>
      <c r="E2221" s="404">
        <f t="shared" si="276"/>
        <v>0.44354838709677419</v>
      </c>
      <c r="F2221" s="404">
        <f t="shared" si="277"/>
        <v>0.48825298756198682</v>
      </c>
      <c r="G2221" s="404">
        <f t="shared" si="278"/>
        <v>0.41147132169576056</v>
      </c>
      <c r="H2221" s="404">
        <f t="shared" si="279"/>
        <v>0.41997063142437585</v>
      </c>
      <c r="I2221" s="404">
        <f t="shared" si="280"/>
        <v>0.36184210526315791</v>
      </c>
      <c r="J2221"/>
      <c r="K2221"/>
      <c r="L2221"/>
      <c r="M2221"/>
      <c r="N2221"/>
      <c r="O2221"/>
      <c r="P2221"/>
      <c r="Q2221"/>
      <c r="R2221"/>
      <c r="S2221"/>
      <c r="T2221"/>
      <c r="U2221"/>
      <c r="V2221"/>
      <c r="W2221"/>
      <c r="X2221"/>
      <c r="Y2221"/>
      <c r="Z2221"/>
      <c r="AA2221"/>
      <c r="AB2221"/>
      <c r="AC2221"/>
    </row>
    <row r="2222" spans="2:29" x14ac:dyDescent="0.3">
      <c r="B2222" s="256">
        <f t="shared" si="281"/>
        <v>2201</v>
      </c>
      <c r="C2222" s="404">
        <f t="shared" si="274"/>
        <v>0.55247302932945486</v>
      </c>
      <c r="D2222" s="404">
        <f t="shared" si="275"/>
        <v>0.3324933473441668</v>
      </c>
      <c r="E2222" s="404">
        <f t="shared" si="276"/>
        <v>0.44358902011366841</v>
      </c>
      <c r="F2222" s="404">
        <f t="shared" si="277"/>
        <v>0.48832684666790732</v>
      </c>
      <c r="G2222" s="404">
        <f t="shared" si="278"/>
        <v>0.41157624414081978</v>
      </c>
      <c r="H2222" s="404">
        <f t="shared" si="279"/>
        <v>0.42002527547464913</v>
      </c>
      <c r="I2222" s="404">
        <f t="shared" si="280"/>
        <v>0.36192324135889764</v>
      </c>
      <c r="J2222"/>
      <c r="K2222"/>
      <c r="L2222"/>
      <c r="M2222"/>
      <c r="N2222"/>
      <c r="O2222"/>
      <c r="P2222"/>
      <c r="Q2222"/>
      <c r="R2222"/>
      <c r="S2222"/>
      <c r="T2222"/>
      <c r="U2222"/>
      <c r="V2222"/>
      <c r="W2222"/>
      <c r="X2222"/>
      <c r="Y2222"/>
      <c r="Z2222"/>
      <c r="AA2222"/>
      <c r="AB2222"/>
      <c r="AC2222"/>
    </row>
    <row r="2223" spans="2:29" x14ac:dyDescent="0.3">
      <c r="B2223" s="256">
        <f t="shared" si="281"/>
        <v>2202</v>
      </c>
      <c r="C2223" s="404">
        <f t="shared" si="274"/>
        <v>0.55256751160189344</v>
      </c>
      <c r="D2223" s="404">
        <f t="shared" si="275"/>
        <v>0.3325389739487738</v>
      </c>
      <c r="E2223" s="404">
        <f t="shared" si="276"/>
        <v>0.44362962366024655</v>
      </c>
      <c r="F2223" s="404">
        <f t="shared" si="277"/>
        <v>0.48840066100876955</v>
      </c>
      <c r="G2223" s="404">
        <f t="shared" si="278"/>
        <v>0.41168112473825902</v>
      </c>
      <c r="H2223" s="404">
        <f t="shared" si="279"/>
        <v>0.42007988409602098</v>
      </c>
      <c r="I2223" s="404">
        <f t="shared" si="280"/>
        <v>0.36200434010652988</v>
      </c>
      <c r="J2223"/>
      <c r="K2223"/>
      <c r="L2223"/>
      <c r="M2223"/>
      <c r="N2223"/>
      <c r="O2223"/>
      <c r="P2223"/>
      <c r="Q2223"/>
      <c r="R2223"/>
      <c r="S2223"/>
      <c r="T2223"/>
      <c r="U2223"/>
      <c r="V2223"/>
      <c r="W2223"/>
      <c r="X2223"/>
      <c r="Y2223"/>
      <c r="Z2223"/>
      <c r="AA2223"/>
      <c r="AB2223"/>
      <c r="AC2223"/>
    </row>
    <row r="2224" spans="2:29" x14ac:dyDescent="0.3">
      <c r="B2224" s="256">
        <f t="shared" si="281"/>
        <v>2203</v>
      </c>
      <c r="C2224" s="404">
        <f t="shared" si="274"/>
        <v>0.55266194037599226</v>
      </c>
      <c r="D2224" s="404">
        <f t="shared" si="275"/>
        <v>0.33258457163807936</v>
      </c>
      <c r="E2224" s="404">
        <f t="shared" si="276"/>
        <v>0.44367019776855848</v>
      </c>
      <c r="F2224" s="404">
        <f t="shared" si="277"/>
        <v>0.48847443062525842</v>
      </c>
      <c r="G2224" s="404">
        <f t="shared" si="278"/>
        <v>0.41178596351310937</v>
      </c>
      <c r="H2224" s="404">
        <f t="shared" si="279"/>
        <v>0.42013445732293631</v>
      </c>
      <c r="I2224" s="404">
        <f t="shared" si="280"/>
        <v>0.36208540153183655</v>
      </c>
      <c r="J2224"/>
      <c r="K2224"/>
      <c r="L2224"/>
      <c r="M2224"/>
      <c r="N2224"/>
      <c r="O2224"/>
      <c r="P2224"/>
      <c r="Q2224"/>
      <c r="R2224"/>
      <c r="S2224"/>
      <c r="T2224"/>
      <c r="U2224"/>
      <c r="V2224"/>
      <c r="W2224"/>
      <c r="X2224"/>
      <c r="Y2224"/>
      <c r="Z2224"/>
      <c r="AA2224"/>
      <c r="AB2224"/>
      <c r="AC2224"/>
    </row>
    <row r="2225" spans="2:29" x14ac:dyDescent="0.3">
      <c r="B2225" s="256">
        <f t="shared" si="281"/>
        <v>2204</v>
      </c>
      <c r="C2225" s="404">
        <f t="shared" si="274"/>
        <v>0.55275631569717665</v>
      </c>
      <c r="D2225" s="404">
        <f t="shared" si="275"/>
        <v>0.33263014043956191</v>
      </c>
      <c r="E2225" s="404">
        <f t="shared" si="276"/>
        <v>0.44371074247060721</v>
      </c>
      <c r="F2225" s="404">
        <f t="shared" si="277"/>
        <v>0.48854815555800951</v>
      </c>
      <c r="G2225" s="404">
        <f t="shared" si="278"/>
        <v>0.41189076049038176</v>
      </c>
      <c r="H2225" s="404">
        <f t="shared" si="279"/>
        <v>0.42018899518979508</v>
      </c>
      <c r="I2225" s="404">
        <f t="shared" si="280"/>
        <v>0.36216642566057577</v>
      </c>
      <c r="J2225"/>
      <c r="K2225"/>
      <c r="L2225"/>
      <c r="M2225"/>
      <c r="N2225"/>
      <c r="O2225"/>
      <c r="P2225"/>
      <c r="Q2225"/>
      <c r="R2225"/>
      <c r="S2225"/>
      <c r="T2225"/>
      <c r="U2225"/>
      <c r="V2225"/>
      <c r="W2225"/>
      <c r="X2225"/>
      <c r="Y2225"/>
      <c r="Z2225"/>
      <c r="AA2225"/>
      <c r="AB2225"/>
      <c r="AC2225"/>
    </row>
    <row r="2226" spans="2:29" x14ac:dyDescent="0.3">
      <c r="B2226" s="256">
        <f t="shared" si="281"/>
        <v>2205</v>
      </c>
      <c r="C2226" s="404">
        <f t="shared" si="274"/>
        <v>0.55285063761082054</v>
      </c>
      <c r="D2226" s="404">
        <f t="shared" si="275"/>
        <v>0.33267568038066503</v>
      </c>
      <c r="E2226" s="404">
        <f t="shared" si="276"/>
        <v>0.44375125779834979</v>
      </c>
      <c r="F2226" s="404">
        <f t="shared" si="277"/>
        <v>0.48862183584760932</v>
      </c>
      <c r="G2226" s="404">
        <f t="shared" si="278"/>
        <v>0.41199551569506726</v>
      </c>
      <c r="H2226" s="404">
        <f t="shared" si="279"/>
        <v>0.42024349773095304</v>
      </c>
      <c r="I2226" s="404">
        <f t="shared" si="280"/>
        <v>0.36224741251848203</v>
      </c>
      <c r="J2226"/>
      <c r="K2226"/>
      <c r="L2226"/>
      <c r="M2226"/>
      <c r="N2226"/>
      <c r="O2226"/>
      <c r="P2226"/>
      <c r="Q2226"/>
      <c r="R2226"/>
      <c r="S2226"/>
      <c r="T2226"/>
      <c r="U2226"/>
      <c r="V2226"/>
      <c r="W2226"/>
      <c r="X2226"/>
      <c r="Y2226"/>
      <c r="Z2226"/>
      <c r="AA2226"/>
      <c r="AB2226"/>
      <c r="AC2226"/>
    </row>
    <row r="2227" spans="2:29" x14ac:dyDescent="0.3">
      <c r="B2227" s="256">
        <f t="shared" si="281"/>
        <v>2206</v>
      </c>
      <c r="C2227" s="404">
        <f t="shared" si="274"/>
        <v>0.55294490616224667</v>
      </c>
      <c r="D2227" s="404">
        <f t="shared" si="275"/>
        <v>0.33272119148879753</v>
      </c>
      <c r="E2227" s="404">
        <f t="shared" si="276"/>
        <v>0.44379174378369679</v>
      </c>
      <c r="F2227" s="404">
        <f t="shared" si="277"/>
        <v>0.48869547153459519</v>
      </c>
      <c r="G2227" s="404">
        <f t="shared" si="278"/>
        <v>0.41210022915213712</v>
      </c>
      <c r="H2227" s="404">
        <f t="shared" si="279"/>
        <v>0.42029796498072097</v>
      </c>
      <c r="I2227" s="404">
        <f t="shared" si="280"/>
        <v>0.36232836213126601</v>
      </c>
      <c r="J2227"/>
      <c r="K2227"/>
      <c r="L2227"/>
      <c r="M2227"/>
      <c r="N2227"/>
      <c r="O2227"/>
      <c r="P2227"/>
      <c r="Q2227"/>
      <c r="R2227"/>
      <c r="S2227"/>
      <c r="T2227"/>
      <c r="U2227"/>
      <c r="V2227"/>
      <c r="W2227"/>
      <c r="X2227"/>
      <c r="Y2227"/>
      <c r="Z2227"/>
      <c r="AA2227"/>
      <c r="AB2227"/>
      <c r="AC2227"/>
    </row>
    <row r="2228" spans="2:29" x14ac:dyDescent="0.3">
      <c r="B2228" s="256">
        <f t="shared" si="281"/>
        <v>2207</v>
      </c>
      <c r="C2228" s="404">
        <f t="shared" si="274"/>
        <v>0.55303912139672617</v>
      </c>
      <c r="D2228" s="404">
        <f t="shared" si="275"/>
        <v>0.33276667379133346</v>
      </c>
      <c r="E2228" s="404">
        <f t="shared" si="276"/>
        <v>0.44383220045851263</v>
      </c>
      <c r="F2228" s="404">
        <f t="shared" si="277"/>
        <v>0.48876906265945547</v>
      </c>
      <c r="G2228" s="404">
        <f t="shared" si="278"/>
        <v>0.41220490088654249</v>
      </c>
      <c r="H2228" s="404">
        <f t="shared" si="279"/>
        <v>0.42035239697336579</v>
      </c>
      <c r="I2228" s="404">
        <f t="shared" si="280"/>
        <v>0.36240927452461491</v>
      </c>
      <c r="J2228"/>
      <c r="K2228"/>
      <c r="L2228"/>
      <c r="M2228"/>
      <c r="N2228"/>
      <c r="O2228"/>
      <c r="P2228"/>
      <c r="Q2228"/>
      <c r="R2228"/>
      <c r="S2228"/>
      <c r="T2228"/>
      <c r="U2228"/>
      <c r="V2228"/>
      <c r="W2228"/>
      <c r="X2228"/>
      <c r="Y2228"/>
      <c r="Z2228"/>
      <c r="AA2228"/>
      <c r="AB2228"/>
      <c r="AC2228"/>
    </row>
    <row r="2229" spans="2:29" x14ac:dyDescent="0.3">
      <c r="B2229" s="256">
        <f t="shared" si="281"/>
        <v>2208</v>
      </c>
      <c r="C2229" s="404">
        <f t="shared" si="274"/>
        <v>0.55313328335947942</v>
      </c>
      <c r="D2229" s="404">
        <f t="shared" si="275"/>
        <v>0.33281212731561233</v>
      </c>
      <c r="E2229" s="404">
        <f t="shared" si="276"/>
        <v>0.44387262785461568</v>
      </c>
      <c r="F2229" s="404">
        <f t="shared" si="277"/>
        <v>0.48884260926262929</v>
      </c>
      <c r="G2229" s="404">
        <f t="shared" si="278"/>
        <v>0.41230953092321482</v>
      </c>
      <c r="H2229" s="404">
        <f t="shared" si="279"/>
        <v>0.42040679374310957</v>
      </c>
      <c r="I2229" s="404">
        <f t="shared" si="280"/>
        <v>0.3624901497241923</v>
      </c>
      <c r="J2229"/>
      <c r="K2229"/>
      <c r="L2229"/>
      <c r="M2229"/>
      <c r="N2229"/>
      <c r="O2229"/>
      <c r="P2229"/>
      <c r="Q2229"/>
      <c r="R2229"/>
      <c r="S2229"/>
      <c r="T2229"/>
      <c r="U2229"/>
      <c r="V2229"/>
      <c r="W2229"/>
      <c r="X2229"/>
      <c r="Y2229"/>
      <c r="Z2229"/>
      <c r="AA2229"/>
      <c r="AB2229"/>
      <c r="AC2229"/>
    </row>
    <row r="2230" spans="2:29" x14ac:dyDescent="0.3">
      <c r="B2230" s="256">
        <f t="shared" si="281"/>
        <v>2209</v>
      </c>
      <c r="C2230" s="404">
        <f t="shared" si="274"/>
        <v>0.55322739209567551</v>
      </c>
      <c r="D2230" s="404">
        <f t="shared" si="275"/>
        <v>0.33285755208893908</v>
      </c>
      <c r="E2230" s="404">
        <f t="shared" si="276"/>
        <v>0.44391302600377802</v>
      </c>
      <c r="F2230" s="404">
        <f t="shared" si="277"/>
        <v>0.48891611138450719</v>
      </c>
      <c r="G2230" s="404">
        <f t="shared" si="278"/>
        <v>0.41241411928706562</v>
      </c>
      <c r="H2230" s="404">
        <f t="shared" si="279"/>
        <v>0.42046115532413048</v>
      </c>
      <c r="I2230" s="404">
        <f t="shared" si="280"/>
        <v>0.36257098775563795</v>
      </c>
      <c r="J2230"/>
      <c r="K2230"/>
      <c r="L2230"/>
      <c r="M2230"/>
      <c r="N2230"/>
      <c r="O2230"/>
      <c r="P2230"/>
      <c r="Q2230"/>
      <c r="R2230"/>
      <c r="S2230"/>
      <c r="T2230"/>
      <c r="U2230"/>
      <c r="V2230"/>
      <c r="W2230"/>
      <c r="X2230"/>
      <c r="Y2230"/>
      <c r="Z2230"/>
      <c r="AA2230"/>
      <c r="AB2230"/>
      <c r="AC2230"/>
    </row>
    <row r="2231" spans="2:29" x14ac:dyDescent="0.3">
      <c r="B2231" s="256">
        <f t="shared" si="281"/>
        <v>2210</v>
      </c>
      <c r="C2231" s="404">
        <f t="shared" si="274"/>
        <v>0.55332144765043223</v>
      </c>
      <c r="D2231" s="404">
        <f t="shared" si="275"/>
        <v>0.33290294813858406</v>
      </c>
      <c r="E2231" s="404">
        <f t="shared" si="276"/>
        <v>0.44395339493772601</v>
      </c>
      <c r="F2231" s="404">
        <f t="shared" si="277"/>
        <v>0.48898956906543045</v>
      </c>
      <c r="G2231" s="404">
        <f t="shared" si="278"/>
        <v>0.41251866600298659</v>
      </c>
      <c r="H2231" s="404">
        <f t="shared" si="279"/>
        <v>0.42051548175056214</v>
      </c>
      <c r="I2231" s="404">
        <f t="shared" si="280"/>
        <v>0.36265178864456843</v>
      </c>
      <c r="J2231"/>
      <c r="K2231"/>
      <c r="L2231"/>
      <c r="M2231"/>
      <c r="N2231"/>
      <c r="O2231"/>
      <c r="P2231"/>
      <c r="Q2231"/>
      <c r="R2231"/>
      <c r="S2231"/>
      <c r="T2231"/>
      <c r="U2231"/>
      <c r="V2231"/>
      <c r="W2231"/>
      <c r="X2231"/>
      <c r="Y2231"/>
      <c r="Z2231"/>
      <c r="AA2231"/>
      <c r="AB2231"/>
      <c r="AC2231"/>
    </row>
    <row r="2232" spans="2:29" x14ac:dyDescent="0.3">
      <c r="B2232" s="256">
        <f t="shared" si="281"/>
        <v>2211</v>
      </c>
      <c r="C2232" s="404">
        <f t="shared" si="274"/>
        <v>0.55341545006881665</v>
      </c>
      <c r="D2232" s="404">
        <f t="shared" si="275"/>
        <v>0.33294831549178311</v>
      </c>
      <c r="E2232" s="404">
        <f t="shared" si="276"/>
        <v>0.44399373468814007</v>
      </c>
      <c r="F2232" s="404">
        <f t="shared" si="277"/>
        <v>0.48906298234569195</v>
      </c>
      <c r="G2232" s="404">
        <f t="shared" si="278"/>
        <v>0.41262317109584956</v>
      </c>
      <c r="H2232" s="404">
        <f t="shared" si="279"/>
        <v>0.42056977305649446</v>
      </c>
      <c r="I2232" s="404">
        <f t="shared" si="280"/>
        <v>0.36273255241657648</v>
      </c>
      <c r="J2232"/>
      <c r="K2232"/>
      <c r="L2232"/>
      <c r="M2232"/>
      <c r="N2232"/>
      <c r="O2232"/>
      <c r="P2232"/>
      <c r="Q2232"/>
      <c r="R2232"/>
      <c r="S2232"/>
      <c r="T2232"/>
      <c r="U2232"/>
      <c r="V2232"/>
      <c r="W2232"/>
      <c r="X2232"/>
      <c r="Y2232"/>
      <c r="Z2232"/>
      <c r="AA2232"/>
      <c r="AB2232"/>
      <c r="AC2232"/>
    </row>
    <row r="2233" spans="2:29" x14ac:dyDescent="0.3">
      <c r="B2233" s="256">
        <f t="shared" si="281"/>
        <v>2212</v>
      </c>
      <c r="C2233" s="404">
        <f t="shared" si="274"/>
        <v>0.55350939939584498</v>
      </c>
      <c r="D2233" s="404">
        <f t="shared" si="275"/>
        <v>0.33299365417573767</v>
      </c>
      <c r="E2233" s="404">
        <f t="shared" si="276"/>
        <v>0.44403404528665485</v>
      </c>
      <c r="F2233" s="404">
        <f t="shared" si="277"/>
        <v>0.48913635126553573</v>
      </c>
      <c r="G2233" s="404">
        <f t="shared" si="278"/>
        <v>0.41272763459050654</v>
      </c>
      <c r="H2233" s="404">
        <f t="shared" si="279"/>
        <v>0.42062402927597281</v>
      </c>
      <c r="I2233" s="404">
        <f t="shared" si="280"/>
        <v>0.36281327909723132</v>
      </c>
      <c r="J2233"/>
      <c r="K2233"/>
      <c r="L2233"/>
      <c r="M2233"/>
      <c r="N2233"/>
      <c r="O2233"/>
      <c r="P2233"/>
      <c r="Q2233"/>
      <c r="R2233"/>
      <c r="S2233"/>
      <c r="T2233"/>
      <c r="U2233"/>
      <c r="V2233"/>
      <c r="W2233"/>
      <c r="X2233"/>
      <c r="Y2233"/>
      <c r="Z2233"/>
      <c r="AA2233"/>
      <c r="AB2233"/>
      <c r="AC2233"/>
    </row>
    <row r="2234" spans="2:29" x14ac:dyDescent="0.3">
      <c r="B2234" s="256">
        <f t="shared" si="281"/>
        <v>2213</v>
      </c>
      <c r="C2234" s="404">
        <f t="shared" si="274"/>
        <v>0.55360329567648248</v>
      </c>
      <c r="D2234" s="404">
        <f t="shared" si="275"/>
        <v>0.33303896421761486</v>
      </c>
      <c r="E2234" s="404">
        <f t="shared" si="276"/>
        <v>0.44407432676485936</v>
      </c>
      <c r="F2234" s="404">
        <f t="shared" si="277"/>
        <v>0.48920967586515718</v>
      </c>
      <c r="G2234" s="404">
        <f t="shared" si="278"/>
        <v>0.41283205651178984</v>
      </c>
      <c r="H2234" s="404">
        <f t="shared" si="279"/>
        <v>0.42067825044299906</v>
      </c>
      <c r="I2234" s="404">
        <f t="shared" si="280"/>
        <v>0.36289396871207896</v>
      </c>
      <c r="J2234"/>
      <c r="K2234"/>
      <c r="L2234"/>
      <c r="M2234"/>
      <c r="N2234"/>
      <c r="O2234"/>
      <c r="P2234"/>
      <c r="Q2234"/>
      <c r="R2234"/>
      <c r="S2234"/>
      <c r="T2234"/>
      <c r="U2234"/>
      <c r="V2234"/>
      <c r="W2234"/>
      <c r="X2234"/>
      <c r="Y2234"/>
      <c r="Z2234"/>
      <c r="AA2234"/>
      <c r="AB2234"/>
      <c r="AC2234"/>
    </row>
    <row r="2235" spans="2:29" x14ac:dyDescent="0.3">
      <c r="B2235" s="256">
        <f t="shared" si="281"/>
        <v>2214</v>
      </c>
      <c r="C2235" s="404">
        <f t="shared" si="274"/>
        <v>0.55369713895564354</v>
      </c>
      <c r="D2235" s="404">
        <f t="shared" si="275"/>
        <v>0.33308424564454742</v>
      </c>
      <c r="E2235" s="404">
        <f t="shared" si="276"/>
        <v>0.44411457915429675</v>
      </c>
      <c r="F2235" s="404">
        <f t="shared" si="277"/>
        <v>0.48928295618470324</v>
      </c>
      <c r="G2235" s="404">
        <f t="shared" si="278"/>
        <v>0.41293643688451204</v>
      </c>
      <c r="H2235" s="404">
        <f t="shared" si="279"/>
        <v>0.42073243659153059</v>
      </c>
      <c r="I2235" s="404">
        <f t="shared" si="280"/>
        <v>0.36297462128664171</v>
      </c>
      <c r="J2235"/>
      <c r="K2235"/>
      <c r="L2235"/>
      <c r="M2235"/>
      <c r="N2235"/>
      <c r="O2235"/>
      <c r="P2235"/>
      <c r="Q2235"/>
      <c r="R2235"/>
      <c r="S2235"/>
      <c r="T2235"/>
      <c r="U2235"/>
      <c r="V2235"/>
      <c r="W2235"/>
      <c r="X2235"/>
      <c r="Y2235"/>
      <c r="Z2235"/>
      <c r="AA2235"/>
      <c r="AB2235"/>
      <c r="AC2235"/>
    </row>
    <row r="2236" spans="2:29" x14ac:dyDescent="0.3">
      <c r="B2236" s="256">
        <f t="shared" si="281"/>
        <v>2215</v>
      </c>
      <c r="C2236" s="404">
        <f t="shared" si="274"/>
        <v>0.55379092927819218</v>
      </c>
      <c r="D2236" s="404">
        <f t="shared" si="275"/>
        <v>0.33312949848363399</v>
      </c>
      <c r="E2236" s="404">
        <f t="shared" si="276"/>
        <v>0.44415480248646483</v>
      </c>
      <c r="F2236" s="404">
        <f t="shared" si="277"/>
        <v>0.48935619226427229</v>
      </c>
      <c r="G2236" s="404">
        <f t="shared" si="278"/>
        <v>0.41304077573346593</v>
      </c>
      <c r="H2236" s="404">
        <f t="shared" si="279"/>
        <v>0.42078658775548167</v>
      </c>
      <c r="I2236" s="404">
        <f t="shared" si="280"/>
        <v>0.36305523684641861</v>
      </c>
      <c r="J2236"/>
      <c r="K2236"/>
      <c r="L2236"/>
      <c r="M2236"/>
      <c r="N2236"/>
      <c r="O2236"/>
      <c r="P2236"/>
      <c r="Q2236"/>
      <c r="R2236"/>
      <c r="S2236"/>
      <c r="T2236"/>
      <c r="U2236"/>
      <c r="V2236"/>
      <c r="W2236"/>
      <c r="X2236"/>
      <c r="Y2236"/>
      <c r="Z2236"/>
      <c r="AA2236"/>
      <c r="AB2236"/>
      <c r="AC2236"/>
    </row>
    <row r="2237" spans="2:29" x14ac:dyDescent="0.3">
      <c r="B2237" s="256">
        <f t="shared" si="281"/>
        <v>2216</v>
      </c>
      <c r="C2237" s="404">
        <f t="shared" si="274"/>
        <v>0.55388466668894132</v>
      </c>
      <c r="D2237" s="404">
        <f t="shared" si="275"/>
        <v>0.33317472276193877</v>
      </c>
      <c r="E2237" s="404">
        <f t="shared" si="276"/>
        <v>0.44419499679281588</v>
      </c>
      <c r="F2237" s="404">
        <f t="shared" si="277"/>
        <v>0.48942938414391435</v>
      </c>
      <c r="G2237" s="404">
        <f t="shared" si="278"/>
        <v>0.41314507308342446</v>
      </c>
      <c r="H2237" s="404">
        <f t="shared" si="279"/>
        <v>0.42084070396872192</v>
      </c>
      <c r="I2237" s="404">
        <f t="shared" si="280"/>
        <v>0.36313581541688517</v>
      </c>
      <c r="J2237"/>
      <c r="K2237"/>
      <c r="L2237"/>
      <c r="M2237"/>
      <c r="N2237"/>
      <c r="O2237"/>
      <c r="P2237"/>
      <c r="Q2237"/>
      <c r="R2237"/>
      <c r="S2237"/>
      <c r="T2237"/>
      <c r="U2237"/>
      <c r="V2237"/>
      <c r="W2237"/>
      <c r="X2237"/>
      <c r="Y2237"/>
      <c r="Z2237"/>
      <c r="AA2237"/>
      <c r="AB2237"/>
      <c r="AC2237"/>
    </row>
    <row r="2238" spans="2:29" x14ac:dyDescent="0.3">
      <c r="B2238" s="256">
        <f t="shared" si="281"/>
        <v>2217</v>
      </c>
      <c r="C2238" s="404">
        <f t="shared" si="274"/>
        <v>0.55397835123265393</v>
      </c>
      <c r="D2238" s="404">
        <f t="shared" si="275"/>
        <v>0.33321991850649191</v>
      </c>
      <c r="E2238" s="404">
        <f t="shared" si="276"/>
        <v>0.44423516210475689</v>
      </c>
      <c r="F2238" s="404">
        <f t="shared" si="277"/>
        <v>0.48950253186363124</v>
      </c>
      <c r="G2238" s="404">
        <f t="shared" si="278"/>
        <v>0.41324932895914107</v>
      </c>
      <c r="H2238" s="404">
        <f t="shared" si="279"/>
        <v>0.42089478526507806</v>
      </c>
      <c r="I2238" s="404">
        <f t="shared" si="280"/>
        <v>0.36321635702349353</v>
      </c>
      <c r="J2238"/>
      <c r="K2238"/>
      <c r="L2238"/>
      <c r="M2238"/>
      <c r="N2238"/>
      <c r="O2238"/>
      <c r="P2238"/>
      <c r="Q2238"/>
      <c r="R2238"/>
      <c r="S2238"/>
      <c r="T2238"/>
      <c r="U2238"/>
      <c r="V2238"/>
      <c r="W2238"/>
      <c r="X2238"/>
      <c r="Y2238"/>
      <c r="Z2238"/>
      <c r="AA2238"/>
      <c r="AB2238"/>
      <c r="AC2238"/>
    </row>
    <row r="2239" spans="2:29" x14ac:dyDescent="0.3">
      <c r="B2239" s="256">
        <f t="shared" si="281"/>
        <v>2218</v>
      </c>
      <c r="C2239" s="404">
        <f t="shared" si="274"/>
        <v>0.55407198295404192</v>
      </c>
      <c r="D2239" s="404">
        <f t="shared" si="275"/>
        <v>0.33326508574428948</v>
      </c>
      <c r="E2239" s="404">
        <f t="shared" si="276"/>
        <v>0.4442752984536496</v>
      </c>
      <c r="F2239" s="404">
        <f t="shared" si="277"/>
        <v>0.48957563546337607</v>
      </c>
      <c r="G2239" s="404">
        <f t="shared" si="278"/>
        <v>0.41335354338534935</v>
      </c>
      <c r="H2239" s="404">
        <f t="shared" si="279"/>
        <v>0.42094883167833258</v>
      </c>
      <c r="I2239" s="404">
        <f t="shared" si="280"/>
        <v>0.36329686169167269</v>
      </c>
      <c r="J2239"/>
      <c r="K2239"/>
      <c r="L2239"/>
      <c r="M2239"/>
      <c r="N2239"/>
      <c r="O2239"/>
      <c r="P2239"/>
      <c r="Q2239"/>
      <c r="R2239"/>
      <c r="S2239"/>
      <c r="T2239"/>
      <c r="U2239"/>
      <c r="V2239"/>
      <c r="W2239"/>
      <c r="X2239"/>
      <c r="Y2239"/>
      <c r="Z2239"/>
      <c r="AA2239"/>
      <c r="AB2239"/>
      <c r="AC2239"/>
    </row>
    <row r="2240" spans="2:29" x14ac:dyDescent="0.3">
      <c r="B2240" s="256">
        <f t="shared" si="281"/>
        <v>2219</v>
      </c>
      <c r="C2240" s="404">
        <f t="shared" si="274"/>
        <v>0.55416556189776722</v>
      </c>
      <c r="D2240" s="404">
        <f t="shared" si="275"/>
        <v>0.33331022450229353</v>
      </c>
      <c r="E2240" s="404">
        <f t="shared" si="276"/>
        <v>0.44431540587081014</v>
      </c>
      <c r="F2240" s="404">
        <f t="shared" si="277"/>
        <v>0.4896486949830543</v>
      </c>
      <c r="G2240" s="404">
        <f t="shared" si="278"/>
        <v>0.41345771638676337</v>
      </c>
      <c r="H2240" s="404">
        <f t="shared" si="279"/>
        <v>0.42100284324222492</v>
      </c>
      <c r="I2240" s="404">
        <f t="shared" si="280"/>
        <v>0.36337732944682799</v>
      </c>
      <c r="J2240"/>
      <c r="K2240"/>
      <c r="L2240"/>
      <c r="M2240"/>
      <c r="N2240"/>
      <c r="O2240"/>
      <c r="P2240"/>
      <c r="Q2240"/>
      <c r="R2240"/>
      <c r="S2240"/>
      <c r="T2240"/>
      <c r="U2240"/>
      <c r="V2240"/>
      <c r="W2240"/>
      <c r="X2240"/>
      <c r="Y2240"/>
      <c r="Z2240"/>
      <c r="AA2240"/>
      <c r="AB2240"/>
      <c r="AC2240"/>
    </row>
    <row r="2241" spans="2:29" x14ac:dyDescent="0.3">
      <c r="B2241" s="256">
        <f t="shared" si="281"/>
        <v>2220</v>
      </c>
      <c r="C2241" s="404">
        <f t="shared" si="274"/>
        <v>0.55425908810844116</v>
      </c>
      <c r="D2241" s="404">
        <f t="shared" si="275"/>
        <v>0.33335533480743207</v>
      </c>
      <c r="E2241" s="404">
        <f t="shared" si="276"/>
        <v>0.44435548438750999</v>
      </c>
      <c r="F2241" s="404">
        <f t="shared" si="277"/>
        <v>0.48972171046252305</v>
      </c>
      <c r="G2241" s="404">
        <f t="shared" si="278"/>
        <v>0.41356184798807749</v>
      </c>
      <c r="H2241" s="404">
        <f t="shared" si="279"/>
        <v>0.42105681999045041</v>
      </c>
      <c r="I2241" s="404">
        <f t="shared" si="280"/>
        <v>0.36345776031434185</v>
      </c>
      <c r="J2241"/>
      <c r="K2241"/>
      <c r="L2241"/>
      <c r="M2241"/>
      <c r="N2241"/>
      <c r="O2241"/>
      <c r="P2241"/>
      <c r="Q2241"/>
      <c r="R2241"/>
      <c r="S2241"/>
      <c r="T2241"/>
      <c r="U2241"/>
      <c r="V2241"/>
      <c r="W2241"/>
      <c r="X2241"/>
      <c r="Y2241"/>
      <c r="Z2241"/>
      <c r="AA2241"/>
      <c r="AB2241"/>
      <c r="AC2241"/>
    </row>
    <row r="2242" spans="2:29" x14ac:dyDescent="0.3">
      <c r="B2242" s="256">
        <f t="shared" si="281"/>
        <v>2221</v>
      </c>
      <c r="C2242" s="404">
        <f t="shared" si="274"/>
        <v>0.55435256163062496</v>
      </c>
      <c r="D2242" s="404">
        <f t="shared" si="275"/>
        <v>0.33340041668659925</v>
      </c>
      <c r="E2242" s="404">
        <f t="shared" si="276"/>
        <v>0.44439553403497539</v>
      </c>
      <c r="F2242" s="404">
        <f t="shared" si="277"/>
        <v>0.48979468194159131</v>
      </c>
      <c r="G2242" s="404">
        <f t="shared" si="278"/>
        <v>0.41366593821396641</v>
      </c>
      <c r="H2242" s="404">
        <f t="shared" si="279"/>
        <v>0.42111076195666158</v>
      </c>
      <c r="I2242" s="404">
        <f t="shared" si="280"/>
        <v>0.36353815431957315</v>
      </c>
      <c r="J2242"/>
      <c r="K2242"/>
      <c r="L2242"/>
      <c r="M2242"/>
      <c r="N2242"/>
      <c r="O2242"/>
      <c r="P2242"/>
      <c r="Q2242"/>
      <c r="R2242"/>
      <c r="S2242"/>
      <c r="T2242"/>
      <c r="U2242"/>
      <c r="V2242"/>
      <c r="W2242"/>
      <c r="X2242"/>
      <c r="Y2242"/>
      <c r="Z2242"/>
      <c r="AA2242"/>
      <c r="AB2242"/>
      <c r="AC2242"/>
    </row>
    <row r="2243" spans="2:29" x14ac:dyDescent="0.3">
      <c r="B2243" s="256">
        <f t="shared" si="281"/>
        <v>2222</v>
      </c>
      <c r="C2243" s="404">
        <f t="shared" si="274"/>
        <v>0.55444598250882959</v>
      </c>
      <c r="D2243" s="404">
        <f t="shared" si="275"/>
        <v>0.33344547016665516</v>
      </c>
      <c r="E2243" s="404">
        <f t="shared" si="276"/>
        <v>0.44443555484438751</v>
      </c>
      <c r="F2243" s="404">
        <f t="shared" si="277"/>
        <v>0.48986760946002034</v>
      </c>
      <c r="G2243" s="404">
        <f t="shared" si="278"/>
        <v>0.4137699870890853</v>
      </c>
      <c r="H2243" s="404">
        <f t="shared" si="279"/>
        <v>0.42116466917446704</v>
      </c>
      <c r="I2243" s="404">
        <f t="shared" si="280"/>
        <v>0.36361851148785757</v>
      </c>
      <c r="J2243"/>
      <c r="K2243"/>
      <c r="L2243"/>
      <c r="M2243"/>
      <c r="N2243"/>
      <c r="O2243"/>
      <c r="P2243"/>
      <c r="Q2243"/>
      <c r="R2243"/>
      <c r="S2243"/>
      <c r="T2243"/>
      <c r="U2243"/>
      <c r="V2243"/>
      <c r="W2243"/>
      <c r="X2243"/>
      <c r="Y2243"/>
      <c r="Z2243"/>
      <c r="AA2243"/>
      <c r="AB2243"/>
      <c r="AC2243"/>
    </row>
    <row r="2244" spans="2:29" x14ac:dyDescent="0.3">
      <c r="B2244" s="256">
        <f t="shared" si="281"/>
        <v>2223</v>
      </c>
      <c r="C2244" s="404">
        <f t="shared" si="274"/>
        <v>0.55453935078751593</v>
      </c>
      <c r="D2244" s="404">
        <f t="shared" si="275"/>
        <v>0.33349049527442615</v>
      </c>
      <c r="E2244" s="404">
        <f t="shared" si="276"/>
        <v>0.4444755468468829</v>
      </c>
      <c r="F2244" s="404">
        <f t="shared" si="277"/>
        <v>0.48994049305752335</v>
      </c>
      <c r="G2244" s="404">
        <f t="shared" si="278"/>
        <v>0.41387399463806973</v>
      </c>
      <c r="H2244" s="404">
        <f t="shared" si="279"/>
        <v>0.42121854167743272</v>
      </c>
      <c r="I2244" s="404">
        <f t="shared" si="280"/>
        <v>0.36369883184450774</v>
      </c>
      <c r="J2244"/>
      <c r="K2244"/>
      <c r="L2244"/>
      <c r="M2244"/>
      <c r="N2244"/>
      <c r="O2244"/>
      <c r="P2244"/>
      <c r="Q2244"/>
      <c r="R2244"/>
      <c r="S2244"/>
      <c r="T2244"/>
      <c r="U2244"/>
      <c r="V2244"/>
      <c r="W2244"/>
      <c r="X2244"/>
      <c r="Y2244"/>
      <c r="Z2244"/>
      <c r="AA2244"/>
      <c r="AB2244"/>
      <c r="AC2244"/>
    </row>
    <row r="2245" spans="2:29" x14ac:dyDescent="0.3">
      <c r="B2245" s="256">
        <f t="shared" si="281"/>
        <v>2224</v>
      </c>
      <c r="C2245" s="404">
        <f t="shared" si="274"/>
        <v>0.55463266651109477</v>
      </c>
      <c r="D2245" s="404">
        <f t="shared" si="275"/>
        <v>0.33353549203670502</v>
      </c>
      <c r="E2245" s="404">
        <f t="shared" si="276"/>
        <v>0.44451551007355294</v>
      </c>
      <c r="F2245" s="404">
        <f t="shared" si="277"/>
        <v>0.4900133327737658</v>
      </c>
      <c r="G2245" s="404">
        <f t="shared" si="278"/>
        <v>0.41397796088553562</v>
      </c>
      <c r="H2245" s="404">
        <f t="shared" si="279"/>
        <v>0.4212723794990807</v>
      </c>
      <c r="I2245" s="404">
        <f t="shared" si="280"/>
        <v>0.36377911541481284</v>
      </c>
      <c r="J2245"/>
      <c r="K2245"/>
      <c r="L2245"/>
      <c r="M2245"/>
      <c r="N2245"/>
      <c r="O2245"/>
      <c r="P2245"/>
      <c r="Q2245"/>
      <c r="R2245"/>
      <c r="S2245"/>
      <c r="T2245"/>
      <c r="U2245"/>
      <c r="V2245"/>
      <c r="W2245"/>
      <c r="X2245"/>
      <c r="Y2245"/>
      <c r="Z2245"/>
      <c r="AA2245"/>
      <c r="AB2245"/>
      <c r="AC2245"/>
    </row>
    <row r="2246" spans="2:29" x14ac:dyDescent="0.3">
      <c r="B2246" s="256">
        <f t="shared" si="281"/>
        <v>2225</v>
      </c>
      <c r="C2246" s="404">
        <f t="shared" si="274"/>
        <v>0.55472592972392687</v>
      </c>
      <c r="D2246" s="404">
        <f t="shared" si="275"/>
        <v>0.33358046048025042</v>
      </c>
      <c r="E2246" s="404">
        <f t="shared" si="276"/>
        <v>0.44455544455544455</v>
      </c>
      <c r="F2246" s="404">
        <f t="shared" si="277"/>
        <v>0.4900861286483652</v>
      </c>
      <c r="G2246" s="404">
        <f t="shared" si="278"/>
        <v>0.41408188585607941</v>
      </c>
      <c r="H2246" s="404">
        <f t="shared" si="279"/>
        <v>0.42132618267289035</v>
      </c>
      <c r="I2246" s="404">
        <f t="shared" si="280"/>
        <v>0.36385936222403925</v>
      </c>
      <c r="J2246"/>
      <c r="K2246"/>
      <c r="L2246"/>
      <c r="M2246"/>
      <c r="N2246"/>
      <c r="O2246"/>
      <c r="P2246"/>
      <c r="Q2246"/>
      <c r="R2246"/>
      <c r="S2246"/>
      <c r="T2246"/>
      <c r="U2246"/>
      <c r="V2246"/>
      <c r="W2246"/>
      <c r="X2246"/>
      <c r="Y2246"/>
      <c r="Z2246"/>
      <c r="AA2246"/>
      <c r="AB2246"/>
      <c r="AC2246"/>
    </row>
    <row r="2247" spans="2:29" x14ac:dyDescent="0.3">
      <c r="B2247" s="256">
        <f t="shared" si="281"/>
        <v>2226</v>
      </c>
      <c r="C2247" s="404">
        <f t="shared" si="274"/>
        <v>0.55481914047032321</v>
      </c>
      <c r="D2247" s="404">
        <f t="shared" si="275"/>
        <v>0.33362540063178769</v>
      </c>
      <c r="E2247" s="404">
        <f t="shared" si="276"/>
        <v>0.44459535032355996</v>
      </c>
      <c r="F2247" s="404">
        <f t="shared" si="277"/>
        <v>0.49015888072089164</v>
      </c>
      <c r="G2247" s="404">
        <f t="shared" si="278"/>
        <v>0.41418576957427811</v>
      </c>
      <c r="H2247" s="404">
        <f t="shared" si="279"/>
        <v>0.42137995123229782</v>
      </c>
      <c r="I2247" s="404">
        <f t="shared" si="280"/>
        <v>0.3639395722974299</v>
      </c>
      <c r="J2247"/>
      <c r="K2247"/>
      <c r="L2247"/>
      <c r="M2247"/>
      <c r="N2247"/>
      <c r="O2247"/>
      <c r="P2247"/>
      <c r="Q2247"/>
      <c r="R2247"/>
      <c r="S2247"/>
      <c r="T2247"/>
      <c r="U2247"/>
      <c r="V2247"/>
      <c r="W2247"/>
      <c r="X2247"/>
      <c r="Y2247"/>
      <c r="Z2247"/>
      <c r="AA2247"/>
      <c r="AB2247"/>
      <c r="AC2247"/>
    </row>
    <row r="2248" spans="2:29" x14ac:dyDescent="0.3">
      <c r="B2248" s="256">
        <f t="shared" si="281"/>
        <v>2227</v>
      </c>
      <c r="C2248" s="404">
        <f t="shared" si="274"/>
        <v>0.55491229879454473</v>
      </c>
      <c r="D2248" s="404">
        <f t="shared" si="275"/>
        <v>0.33367031251800838</v>
      </c>
      <c r="E2248" s="404">
        <f t="shared" si="276"/>
        <v>0.44463522740885675</v>
      </c>
      <c r="F2248" s="404">
        <f t="shared" si="277"/>
        <v>0.4902315890308675</v>
      </c>
      <c r="G2248" s="404">
        <f t="shared" si="278"/>
        <v>0.41428961206468901</v>
      </c>
      <c r="H2248" s="404">
        <f t="shared" si="279"/>
        <v>0.4214336852106963</v>
      </c>
      <c r="I2248" s="404">
        <f t="shared" si="280"/>
        <v>0.36401974566020462</v>
      </c>
      <c r="J2248"/>
      <c r="K2248"/>
      <c r="L2248"/>
      <c r="M2248"/>
      <c r="N2248"/>
      <c r="O2248"/>
      <c r="P2248"/>
      <c r="Q2248"/>
      <c r="R2248"/>
      <c r="S2248"/>
      <c r="T2248"/>
      <c r="U2248"/>
      <c r="V2248"/>
      <c r="W2248"/>
      <c r="X2248"/>
      <c r="Y2248"/>
      <c r="Z2248"/>
      <c r="AA2248"/>
      <c r="AB2248"/>
      <c r="AC2248"/>
    </row>
    <row r="2249" spans="2:29" x14ac:dyDescent="0.3">
      <c r="B2249" s="256">
        <f t="shared" si="281"/>
        <v>2228</v>
      </c>
      <c r="C2249" s="404">
        <f t="shared" si="274"/>
        <v>0.55500540474080295</v>
      </c>
      <c r="D2249" s="404">
        <f t="shared" si="275"/>
        <v>0.33371519616557044</v>
      </c>
      <c r="E2249" s="404">
        <f t="shared" si="276"/>
        <v>0.44467507584224814</v>
      </c>
      <c r="F2249" s="404">
        <f t="shared" si="277"/>
        <v>0.49030425361776769</v>
      </c>
      <c r="G2249" s="404">
        <f t="shared" si="278"/>
        <v>0.41439341335184998</v>
      </c>
      <c r="H2249" s="404">
        <f t="shared" si="279"/>
        <v>0.42148738464143592</v>
      </c>
      <c r="I2249" s="404">
        <f t="shared" si="280"/>
        <v>0.36409988233756047</v>
      </c>
      <c r="J2249"/>
      <c r="K2249"/>
      <c r="L2249"/>
      <c r="M2249"/>
      <c r="N2249"/>
      <c r="O2249"/>
      <c r="P2249"/>
      <c r="Q2249"/>
      <c r="R2249"/>
      <c r="S2249"/>
      <c r="T2249"/>
      <c r="U2249"/>
      <c r="V2249"/>
      <c r="W2249"/>
      <c r="X2249"/>
      <c r="Y2249"/>
      <c r="Z2249"/>
      <c r="AA2249"/>
      <c r="AB2249"/>
      <c r="AC2249"/>
    </row>
    <row r="2250" spans="2:29" x14ac:dyDescent="0.3">
      <c r="B2250" s="256">
        <f t="shared" si="281"/>
        <v>2229</v>
      </c>
      <c r="C2250" s="404">
        <f t="shared" si="274"/>
        <v>0.55509845835325933</v>
      </c>
      <c r="D2250" s="404">
        <f t="shared" si="275"/>
        <v>0.33376005160109851</v>
      </c>
      <c r="E2250" s="404">
        <f t="shared" si="276"/>
        <v>0.44471489565460276</v>
      </c>
      <c r="F2250" s="404">
        <f t="shared" si="277"/>
        <v>0.49037687452101952</v>
      </c>
      <c r="G2250" s="404">
        <f t="shared" si="278"/>
        <v>0.41449717346027964</v>
      </c>
      <c r="H2250" s="404">
        <f t="shared" si="279"/>
        <v>0.42154104955782407</v>
      </c>
      <c r="I2250" s="404">
        <f t="shared" si="280"/>
        <v>0.36417998235467108</v>
      </c>
      <c r="J2250"/>
      <c r="K2250"/>
      <c r="L2250"/>
      <c r="M2250"/>
      <c r="N2250"/>
      <c r="O2250"/>
      <c r="P2250"/>
      <c r="Q2250"/>
      <c r="R2250"/>
      <c r="S2250"/>
      <c r="T2250"/>
      <c r="U2250"/>
      <c r="V2250"/>
      <c r="W2250"/>
      <c r="X2250"/>
      <c r="Y2250"/>
      <c r="Z2250"/>
      <c r="AA2250"/>
      <c r="AB2250"/>
      <c r="AC2250"/>
    </row>
    <row r="2251" spans="2:29" x14ac:dyDescent="0.3">
      <c r="B2251" s="256">
        <f t="shared" si="281"/>
        <v>2230</v>
      </c>
      <c r="C2251" s="404">
        <f t="shared" si="274"/>
        <v>0.55519145967602579</v>
      </c>
      <c r="D2251" s="404">
        <f t="shared" si="275"/>
        <v>0.33380487885118354</v>
      </c>
      <c r="E2251" s="404">
        <f t="shared" si="276"/>
        <v>0.44475468687674513</v>
      </c>
      <c r="F2251" s="404">
        <f t="shared" si="277"/>
        <v>0.49044945178000304</v>
      </c>
      <c r="G2251" s="404">
        <f t="shared" si="278"/>
        <v>0.4146008924144769</v>
      </c>
      <c r="H2251" s="404">
        <f t="shared" si="279"/>
        <v>0.42159467999312522</v>
      </c>
      <c r="I2251" s="404">
        <f t="shared" si="280"/>
        <v>0.36426004573668735</v>
      </c>
      <c r="J2251"/>
      <c r="K2251"/>
      <c r="L2251"/>
      <c r="M2251"/>
      <c r="N2251"/>
      <c r="O2251"/>
      <c r="P2251"/>
      <c r="Q2251"/>
      <c r="R2251"/>
      <c r="S2251"/>
      <c r="T2251"/>
      <c r="U2251"/>
      <c r="V2251"/>
      <c r="W2251"/>
      <c r="X2251"/>
      <c r="Y2251"/>
      <c r="Z2251"/>
      <c r="AA2251"/>
      <c r="AB2251"/>
      <c r="AC2251"/>
    </row>
    <row r="2252" spans="2:29" x14ac:dyDescent="0.3">
      <c r="B2252" s="256">
        <f t="shared" si="281"/>
        <v>2231</v>
      </c>
      <c r="C2252" s="404">
        <f t="shared" si="274"/>
        <v>0.55528440875316476</v>
      </c>
      <c r="D2252" s="404">
        <f t="shared" si="275"/>
        <v>0.33384967794238318</v>
      </c>
      <c r="E2252" s="404">
        <f t="shared" si="276"/>
        <v>0.44479444953945529</v>
      </c>
      <c r="F2252" s="404">
        <f t="shared" si="277"/>
        <v>0.4905219854340509</v>
      </c>
      <c r="G2252" s="404">
        <f t="shared" si="278"/>
        <v>0.41470457023892138</v>
      </c>
      <c r="H2252" s="404">
        <f t="shared" si="279"/>
        <v>0.4216482759805612</v>
      </c>
      <c r="I2252" s="404">
        <f t="shared" si="280"/>
        <v>0.36434007250873701</v>
      </c>
      <c r="J2252"/>
      <c r="K2252"/>
      <c r="L2252"/>
      <c r="M2252"/>
      <c r="N2252"/>
      <c r="O2252"/>
      <c r="P2252"/>
      <c r="Q2252"/>
      <c r="R2252"/>
      <c r="S2252"/>
      <c r="T2252"/>
      <c r="U2252"/>
      <c r="V2252"/>
      <c r="W2252"/>
      <c r="X2252"/>
      <c r="Y2252"/>
      <c r="Z2252"/>
      <c r="AA2252"/>
      <c r="AB2252"/>
      <c r="AC2252"/>
    </row>
    <row r="2253" spans="2:29" x14ac:dyDescent="0.3">
      <c r="B2253" s="256">
        <f t="shared" si="281"/>
        <v>2232</v>
      </c>
      <c r="C2253" s="404">
        <f t="shared" si="274"/>
        <v>0.55537730562868926</v>
      </c>
      <c r="D2253" s="404">
        <f t="shared" si="275"/>
        <v>0.33389444890122172</v>
      </c>
      <c r="E2253" s="404">
        <f t="shared" si="276"/>
        <v>0.44483418367346933</v>
      </c>
      <c r="F2253" s="404">
        <f t="shared" si="277"/>
        <v>0.49059447552244867</v>
      </c>
      <c r="G2253" s="404">
        <f t="shared" si="278"/>
        <v>0.41480820695807313</v>
      </c>
      <c r="H2253" s="404">
        <f t="shared" si="279"/>
        <v>0.4217018375533112</v>
      </c>
      <c r="I2253" s="404">
        <f t="shared" si="280"/>
        <v>0.36442006269592475</v>
      </c>
      <c r="J2253"/>
      <c r="K2253"/>
      <c r="L2253"/>
      <c r="M2253"/>
      <c r="N2253"/>
      <c r="O2253"/>
      <c r="P2253"/>
      <c r="Q2253"/>
      <c r="R2253"/>
      <c r="S2253"/>
      <c r="T2253"/>
      <c r="U2253"/>
      <c r="V2253"/>
      <c r="W2253"/>
      <c r="X2253"/>
      <c r="Y2253"/>
      <c r="Z2253"/>
      <c r="AA2253"/>
      <c r="AB2253"/>
      <c r="AC2253"/>
    </row>
    <row r="2254" spans="2:29" x14ac:dyDescent="0.3">
      <c r="B2254" s="256">
        <f t="shared" si="281"/>
        <v>2233</v>
      </c>
      <c r="C2254" s="404">
        <f t="shared" si="274"/>
        <v>0.55547015034656255</v>
      </c>
      <c r="D2254" s="404">
        <f t="shared" si="275"/>
        <v>0.33393919175419018</v>
      </c>
      <c r="E2254" s="404">
        <f t="shared" si="276"/>
        <v>0.44487388930947924</v>
      </c>
      <c r="F2254" s="404">
        <f t="shared" si="277"/>
        <v>0.49066692208443435</v>
      </c>
      <c r="G2254" s="404">
        <f t="shared" si="278"/>
        <v>0.414911802596373</v>
      </c>
      <c r="H2254" s="404">
        <f t="shared" si="279"/>
        <v>0.42175536474451175</v>
      </c>
      <c r="I2254" s="404">
        <f t="shared" si="280"/>
        <v>0.36450001632333257</v>
      </c>
      <c r="J2254"/>
      <c r="K2254"/>
      <c r="L2254"/>
      <c r="M2254"/>
      <c r="N2254"/>
      <c r="O2254"/>
      <c r="P2254"/>
      <c r="Q2254"/>
      <c r="R2254"/>
      <c r="S2254"/>
      <c r="T2254"/>
      <c r="U2254"/>
      <c r="V2254"/>
      <c r="W2254"/>
      <c r="X2254"/>
      <c r="Y2254"/>
      <c r="Z2254"/>
      <c r="AA2254"/>
      <c r="AB2254"/>
      <c r="AC2254"/>
    </row>
    <row r="2255" spans="2:29" x14ac:dyDescent="0.3">
      <c r="B2255" s="256">
        <f t="shared" si="281"/>
        <v>2234</v>
      </c>
      <c r="C2255" s="404">
        <f t="shared" si="274"/>
        <v>0.55556294295069897</v>
      </c>
      <c r="D2255" s="404">
        <f t="shared" si="275"/>
        <v>0.33398390652774629</v>
      </c>
      <c r="E2255" s="404">
        <f t="shared" si="276"/>
        <v>0.44491356647813274</v>
      </c>
      <c r="F2255" s="404">
        <f t="shared" si="277"/>
        <v>0.49073932515919927</v>
      </c>
      <c r="G2255" s="404">
        <f t="shared" si="278"/>
        <v>0.41501535717824234</v>
      </c>
      <c r="H2255" s="404">
        <f t="shared" si="279"/>
        <v>0.42180885758725678</v>
      </c>
      <c r="I2255" s="404">
        <f t="shared" si="280"/>
        <v>0.3645799334160193</v>
      </c>
      <c r="J2255"/>
      <c r="K2255"/>
      <c r="L2255"/>
      <c r="M2255"/>
      <c r="N2255"/>
      <c r="O2255"/>
      <c r="P2255"/>
      <c r="Q2255"/>
      <c r="R2255"/>
      <c r="S2255"/>
      <c r="T2255"/>
      <c r="U2255"/>
      <c r="V2255"/>
      <c r="W2255"/>
      <c r="X2255"/>
      <c r="Y2255"/>
      <c r="Z2255"/>
      <c r="AA2255"/>
      <c r="AB2255"/>
      <c r="AC2255"/>
    </row>
    <row r="2256" spans="2:29" x14ac:dyDescent="0.3">
      <c r="B2256" s="256">
        <f t="shared" si="281"/>
        <v>2235</v>
      </c>
      <c r="C2256" s="404">
        <f t="shared" si="274"/>
        <v>0.55565568348496319</v>
      </c>
      <c r="D2256" s="404">
        <f t="shared" si="275"/>
        <v>0.33402859324831458</v>
      </c>
      <c r="E2256" s="404">
        <f t="shared" si="276"/>
        <v>0.44495321521003384</v>
      </c>
      <c r="F2256" s="404">
        <f t="shared" si="277"/>
        <v>0.49081168478588749</v>
      </c>
      <c r="G2256" s="404">
        <f t="shared" si="278"/>
        <v>0.41511887072808323</v>
      </c>
      <c r="H2256" s="404">
        <f t="shared" si="279"/>
        <v>0.42186231611459796</v>
      </c>
      <c r="I2256" s="404">
        <f t="shared" si="280"/>
        <v>0.36465981399902103</v>
      </c>
      <c r="J2256"/>
      <c r="K2256"/>
      <c r="L2256"/>
      <c r="M2256"/>
      <c r="N2256"/>
      <c r="O2256"/>
      <c r="P2256"/>
      <c r="Q2256"/>
      <c r="R2256"/>
      <c r="S2256"/>
      <c r="T2256"/>
      <c r="U2256"/>
      <c r="V2256"/>
      <c r="W2256"/>
      <c r="X2256"/>
      <c r="Y2256"/>
      <c r="Z2256"/>
      <c r="AA2256"/>
      <c r="AB2256"/>
      <c r="AC2256"/>
    </row>
    <row r="2257" spans="2:29" x14ac:dyDescent="0.3">
      <c r="B2257" s="256">
        <f t="shared" si="281"/>
        <v>2236</v>
      </c>
      <c r="C2257" s="404">
        <f t="shared" si="274"/>
        <v>0.55574837199317106</v>
      </c>
      <c r="D2257" s="404">
        <f t="shared" si="275"/>
        <v>0.33407325194228638</v>
      </c>
      <c r="E2257" s="404">
        <f t="shared" si="276"/>
        <v>0.4449928355357427</v>
      </c>
      <c r="F2257" s="404">
        <f t="shared" si="277"/>
        <v>0.49088400100359619</v>
      </c>
      <c r="G2257" s="404">
        <f t="shared" si="278"/>
        <v>0.41522234327027829</v>
      </c>
      <c r="H2257" s="404">
        <f t="shared" si="279"/>
        <v>0.42191574035954438</v>
      </c>
      <c r="I2257" s="404">
        <f t="shared" si="280"/>
        <v>0.36473965809735093</v>
      </c>
      <c r="J2257"/>
      <c r="K2257"/>
      <c r="L2257"/>
      <c r="M2257"/>
      <c r="N2257"/>
      <c r="O2257"/>
      <c r="P2257"/>
      <c r="Q2257"/>
      <c r="R2257"/>
      <c r="S2257"/>
      <c r="T2257"/>
      <c r="U2257"/>
      <c r="V2257"/>
      <c r="W2257"/>
      <c r="X2257"/>
      <c r="Y2257"/>
      <c r="Z2257"/>
      <c r="AA2257"/>
      <c r="AB2257"/>
      <c r="AC2257"/>
    </row>
    <row r="2258" spans="2:29" x14ac:dyDescent="0.3">
      <c r="B2258" s="256">
        <f t="shared" si="281"/>
        <v>2237</v>
      </c>
      <c r="C2258" s="404">
        <f t="shared" si="274"/>
        <v>0.55584100851908891</v>
      </c>
      <c r="D2258" s="404">
        <f t="shared" si="275"/>
        <v>0.33411788263601999</v>
      </c>
      <c r="E2258" s="404">
        <f t="shared" si="276"/>
        <v>0.44503242748577565</v>
      </c>
      <c r="F2258" s="404">
        <f t="shared" si="277"/>
        <v>0.49095627385137558</v>
      </c>
      <c r="G2258" s="404">
        <f t="shared" si="278"/>
        <v>0.41532577482919103</v>
      </c>
      <c r="H2258" s="404">
        <f t="shared" si="279"/>
        <v>0.42196913035506289</v>
      </c>
      <c r="I2258" s="404">
        <f t="shared" si="280"/>
        <v>0.36481946573599922</v>
      </c>
      <c r="J2258"/>
      <c r="K2258"/>
      <c r="L2258"/>
      <c r="M2258"/>
      <c r="N2258"/>
      <c r="O2258"/>
      <c r="P2258"/>
      <c r="Q2258"/>
      <c r="R2258"/>
      <c r="S2258"/>
      <c r="T2258"/>
      <c r="U2258"/>
      <c r="V2258"/>
      <c r="W2258"/>
      <c r="X2258"/>
      <c r="Y2258"/>
      <c r="Z2258"/>
      <c r="AA2258"/>
      <c r="AB2258"/>
      <c r="AC2258"/>
    </row>
    <row r="2259" spans="2:29" x14ac:dyDescent="0.3">
      <c r="B2259" s="256">
        <f t="shared" si="281"/>
        <v>2238</v>
      </c>
      <c r="C2259" s="404">
        <f t="shared" si="274"/>
        <v>0.5559335931064342</v>
      </c>
      <c r="D2259" s="404">
        <f t="shared" si="275"/>
        <v>0.33416248535584075</v>
      </c>
      <c r="E2259" s="404">
        <f t="shared" si="276"/>
        <v>0.44507199109060541</v>
      </c>
      <c r="F2259" s="404">
        <f t="shared" si="277"/>
        <v>0.49102850336822923</v>
      </c>
      <c r="G2259" s="404">
        <f t="shared" si="278"/>
        <v>0.41542916542916547</v>
      </c>
      <c r="H2259" s="404">
        <f t="shared" si="279"/>
        <v>0.42202248613407811</v>
      </c>
      <c r="I2259" s="404">
        <f t="shared" si="280"/>
        <v>0.36489923693993348</v>
      </c>
      <c r="J2259"/>
      <c r="K2259"/>
      <c r="L2259"/>
      <c r="M2259"/>
      <c r="N2259"/>
      <c r="O2259"/>
      <c r="P2259"/>
      <c r="Q2259"/>
      <c r="R2259"/>
      <c r="S2259"/>
      <c r="T2259"/>
      <c r="U2259"/>
      <c r="V2259"/>
      <c r="W2259"/>
      <c r="X2259"/>
      <c r="Y2259"/>
      <c r="Z2259"/>
      <c r="AA2259"/>
      <c r="AB2259"/>
      <c r="AC2259"/>
    </row>
    <row r="2260" spans="2:29" x14ac:dyDescent="0.3">
      <c r="B2260" s="256">
        <f t="shared" si="281"/>
        <v>2239</v>
      </c>
      <c r="C2260" s="404">
        <f t="shared" si="274"/>
        <v>0.55602612579887523</v>
      </c>
      <c r="D2260" s="404">
        <f t="shared" si="275"/>
        <v>0.33420706012804091</v>
      </c>
      <c r="E2260" s="404">
        <f t="shared" si="276"/>
        <v>0.44511152638066082</v>
      </c>
      <c r="F2260" s="404">
        <f t="shared" si="277"/>
        <v>0.49110068959311359</v>
      </c>
      <c r="G2260" s="404">
        <f t="shared" si="278"/>
        <v>0.41553251509452638</v>
      </c>
      <c r="H2260" s="404">
        <f t="shared" si="279"/>
        <v>0.4220758077294724</v>
      </c>
      <c r="I2260" s="404">
        <f t="shared" si="280"/>
        <v>0.36497897173409838</v>
      </c>
      <c r="J2260"/>
      <c r="K2260"/>
      <c r="L2260"/>
      <c r="M2260"/>
      <c r="N2260"/>
      <c r="O2260"/>
      <c r="P2260"/>
      <c r="Q2260"/>
      <c r="R2260"/>
      <c r="S2260"/>
      <c r="T2260"/>
      <c r="U2260"/>
      <c r="V2260"/>
      <c r="W2260"/>
      <c r="X2260"/>
      <c r="Y2260"/>
      <c r="Z2260"/>
      <c r="AA2260"/>
      <c r="AB2260"/>
      <c r="AC2260"/>
    </row>
    <row r="2261" spans="2:29" x14ac:dyDescent="0.3">
      <c r="B2261" s="256">
        <f t="shared" si="281"/>
        <v>2240</v>
      </c>
      <c r="C2261" s="404">
        <f t="shared" si="274"/>
        <v>0.55611860664003165</v>
      </c>
      <c r="D2261" s="404">
        <f t="shared" si="275"/>
        <v>0.33425160697887973</v>
      </c>
      <c r="E2261" s="404">
        <f t="shared" si="276"/>
        <v>0.4451510333863275</v>
      </c>
      <c r="F2261" s="404">
        <f t="shared" si="277"/>
        <v>0.49117283256493871</v>
      </c>
      <c r="G2261" s="404">
        <f t="shared" si="278"/>
        <v>0.41563582384957942</v>
      </c>
      <c r="H2261" s="404">
        <f t="shared" si="279"/>
        <v>0.42212909517408603</v>
      </c>
      <c r="I2261" s="404">
        <f t="shared" si="280"/>
        <v>0.36505867014341592</v>
      </c>
      <c r="J2261"/>
      <c r="K2261"/>
      <c r="L2261"/>
      <c r="M2261"/>
      <c r="N2261"/>
      <c r="O2261"/>
      <c r="P2261"/>
      <c r="Q2261"/>
      <c r="R2261"/>
      <c r="S2261"/>
      <c r="T2261"/>
      <c r="U2261"/>
      <c r="V2261"/>
      <c r="W2261"/>
      <c r="X2261"/>
      <c r="Y2261"/>
      <c r="Z2261"/>
      <c r="AA2261"/>
      <c r="AB2261"/>
      <c r="AC2261"/>
    </row>
    <row r="2262" spans="2:29" x14ac:dyDescent="0.3">
      <c r="B2262" s="256">
        <f t="shared" si="281"/>
        <v>2241</v>
      </c>
      <c r="C2262" s="404">
        <f t="shared" ref="C2262:C2325" si="282">$B2262/($B2262+$C$10+($B2262/$E$10))</f>
        <v>0.55621103567347396</v>
      </c>
      <c r="D2262" s="404">
        <f t="shared" ref="D2262:D2325" si="283">$B2262/($B2262+$C$11+($B2262/$E$11))</f>
        <v>0.33429612593458369</v>
      </c>
      <c r="E2262" s="404">
        <f t="shared" ref="E2262:E2325" si="284">$B2262/($B2262+$C$12+($B2262/$E$12))</f>
        <v>0.44519051213794747</v>
      </c>
      <c r="F2262" s="404">
        <f t="shared" ref="F2262:F2325" si="285">$B2262/($B2262+$C$13+($B2262/$E$13))</f>
        <v>0.49124493232256805</v>
      </c>
      <c r="G2262" s="404">
        <f t="shared" ref="G2262:G2325" si="286">$B2262/($B2262+$C$14+($B2262/$E$14))</f>
        <v>0.4157390917186109</v>
      </c>
      <c r="H2262" s="404">
        <f t="shared" ref="H2262:H2325" si="287">$B2262/($B2262+$C$15+($B2262/$E$15))</f>
        <v>0.42218234850071729</v>
      </c>
      <c r="I2262" s="404">
        <f t="shared" ref="I2262:I2325" si="288">$B2262/($B2262+$C$16+($B2262/$E$16))</f>
        <v>0.36513833219278524</v>
      </c>
      <c r="J2262"/>
      <c r="K2262"/>
      <c r="L2262"/>
      <c r="M2262"/>
      <c r="N2262"/>
      <c r="O2262"/>
      <c r="P2262"/>
      <c r="Q2262"/>
      <c r="R2262"/>
      <c r="S2262"/>
      <c r="T2262"/>
      <c r="U2262"/>
      <c r="V2262"/>
      <c r="W2262"/>
      <c r="X2262"/>
      <c r="Y2262"/>
      <c r="Z2262"/>
      <c r="AA2262"/>
      <c r="AB2262"/>
      <c r="AC2262"/>
    </row>
    <row r="2263" spans="2:29" x14ac:dyDescent="0.3">
      <c r="B2263" s="256">
        <f t="shared" si="281"/>
        <v>2242</v>
      </c>
      <c r="C2263" s="404">
        <f t="shared" si="282"/>
        <v>0.55630341294272379</v>
      </c>
      <c r="D2263" s="404">
        <f t="shared" si="283"/>
        <v>0.33434061702134632</v>
      </c>
      <c r="E2263" s="404">
        <f t="shared" si="284"/>
        <v>0.44522996266581932</v>
      </c>
      <c r="F2263" s="404">
        <f t="shared" si="285"/>
        <v>0.4913169889048184</v>
      </c>
      <c r="G2263" s="404">
        <f t="shared" si="286"/>
        <v>0.41584231872588784</v>
      </c>
      <c r="H2263" s="404">
        <f t="shared" si="287"/>
        <v>0.4222355677421224</v>
      </c>
      <c r="I2263" s="404">
        <f t="shared" si="288"/>
        <v>0.36521795790708278</v>
      </c>
      <c r="J2263"/>
      <c r="K2263"/>
      <c r="L2263"/>
      <c r="M2263"/>
      <c r="N2263"/>
      <c r="O2263"/>
      <c r="P2263"/>
      <c r="Q2263"/>
      <c r="R2263"/>
      <c r="S2263"/>
      <c r="T2263"/>
      <c r="U2263"/>
      <c r="V2263"/>
      <c r="W2263"/>
      <c r="X2263"/>
      <c r="Y2263"/>
      <c r="Z2263"/>
      <c r="AA2263"/>
      <c r="AB2263"/>
      <c r="AC2263"/>
    </row>
    <row r="2264" spans="2:29" x14ac:dyDescent="0.3">
      <c r="B2264" s="256">
        <f t="shared" si="281"/>
        <v>2243</v>
      </c>
      <c r="C2264" s="404">
        <f t="shared" si="282"/>
        <v>0.55639573849125445</v>
      </c>
      <c r="D2264" s="404">
        <f t="shared" si="283"/>
        <v>0.33438508026532854</v>
      </c>
      <c r="E2264" s="404">
        <f t="shared" si="284"/>
        <v>0.44526938500019853</v>
      </c>
      <c r="F2264" s="404">
        <f t="shared" si="285"/>
        <v>0.49138900235046007</v>
      </c>
      <c r="G2264" s="404">
        <f t="shared" si="286"/>
        <v>0.41594550489565818</v>
      </c>
      <c r="H2264" s="404">
        <f t="shared" si="287"/>
        <v>0.42228875293101564</v>
      </c>
      <c r="I2264" s="404">
        <f t="shared" si="288"/>
        <v>0.36529754731116254</v>
      </c>
      <c r="J2264"/>
      <c r="K2264"/>
      <c r="L2264"/>
      <c r="M2264"/>
      <c r="N2264"/>
      <c r="O2264"/>
      <c r="P2264"/>
      <c r="Q2264"/>
      <c r="R2264"/>
      <c r="S2264"/>
      <c r="T2264"/>
      <c r="U2264"/>
      <c r="V2264"/>
      <c r="W2264"/>
      <c r="X2264"/>
      <c r="Y2264"/>
      <c r="Z2264"/>
      <c r="AA2264"/>
      <c r="AB2264"/>
      <c r="AC2264"/>
    </row>
    <row r="2265" spans="2:29" x14ac:dyDescent="0.3">
      <c r="B2265" s="256">
        <f t="shared" si="281"/>
        <v>2244</v>
      </c>
      <c r="C2265" s="404">
        <f t="shared" si="282"/>
        <v>0.55648801236249024</v>
      </c>
      <c r="D2265" s="404">
        <f t="shared" si="283"/>
        <v>0.33442951569265844</v>
      </c>
      <c r="E2265" s="404">
        <f t="shared" si="284"/>
        <v>0.44530877917129702</v>
      </c>
      <c r="F2265" s="404">
        <f t="shared" si="285"/>
        <v>0.49146097269821709</v>
      </c>
      <c r="G2265" s="404">
        <f t="shared" si="286"/>
        <v>0.41604865025215065</v>
      </c>
      <c r="H2265" s="404">
        <f t="shared" si="287"/>
        <v>0.42234190410006944</v>
      </c>
      <c r="I2265" s="404">
        <f t="shared" si="288"/>
        <v>0.36537710042985538</v>
      </c>
      <c r="J2265"/>
      <c r="K2265"/>
      <c r="L2265"/>
      <c r="M2265"/>
      <c r="N2265"/>
      <c r="O2265"/>
      <c r="P2265"/>
      <c r="Q2265"/>
      <c r="R2265"/>
      <c r="S2265"/>
      <c r="T2265"/>
      <c r="U2265"/>
      <c r="V2265"/>
      <c r="W2265"/>
      <c r="X2265"/>
      <c r="Y2265"/>
      <c r="Z2265"/>
      <c r="AA2265"/>
      <c r="AB2265"/>
      <c r="AC2265"/>
    </row>
    <row r="2266" spans="2:29" x14ac:dyDescent="0.3">
      <c r="B2266" s="256">
        <f t="shared" si="281"/>
        <v>2245</v>
      </c>
      <c r="C2266" s="404">
        <f t="shared" si="282"/>
        <v>0.55658023459980688</v>
      </c>
      <c r="D2266" s="404">
        <f t="shared" si="283"/>
        <v>0.33447392332943132</v>
      </c>
      <c r="E2266" s="404">
        <f t="shared" si="284"/>
        <v>0.4453481452092839</v>
      </c>
      <c r="F2266" s="404">
        <f t="shared" si="285"/>
        <v>0.49153289998676697</v>
      </c>
      <c r="G2266" s="404">
        <f t="shared" si="286"/>
        <v>0.41615175481957489</v>
      </c>
      <c r="H2266" s="404">
        <f t="shared" si="287"/>
        <v>0.42239502128191464</v>
      </c>
      <c r="I2266" s="404">
        <f t="shared" si="288"/>
        <v>0.36545661728797002</v>
      </c>
      <c r="J2266"/>
      <c r="K2266"/>
      <c r="L2266"/>
      <c r="M2266"/>
      <c r="N2266"/>
      <c r="O2266"/>
      <c r="P2266"/>
      <c r="Q2266"/>
      <c r="R2266"/>
      <c r="S2266"/>
      <c r="T2266"/>
      <c r="U2266"/>
      <c r="V2266"/>
      <c r="W2266"/>
      <c r="X2266"/>
      <c r="Y2266"/>
      <c r="Z2266"/>
      <c r="AA2266"/>
      <c r="AB2266"/>
      <c r="AC2266"/>
    </row>
    <row r="2267" spans="2:29" x14ac:dyDescent="0.3">
      <c r="B2267" s="256">
        <f t="shared" ref="B2267:B2330" si="289">B2266+1</f>
        <v>2246</v>
      </c>
      <c r="C2267" s="404">
        <f t="shared" si="282"/>
        <v>0.55667240524653161</v>
      </c>
      <c r="D2267" s="404">
        <f t="shared" si="283"/>
        <v>0.33451830320171005</v>
      </c>
      <c r="E2267" s="404">
        <f t="shared" si="284"/>
        <v>0.44538748314428489</v>
      </c>
      <c r="F2267" s="404">
        <f t="shared" si="285"/>
        <v>0.49160478425474124</v>
      </c>
      <c r="G2267" s="404">
        <f t="shared" si="286"/>
        <v>0.41625481862212116</v>
      </c>
      <c r="H2267" s="404">
        <f t="shared" si="287"/>
        <v>0.42244810450914005</v>
      </c>
      <c r="I2267" s="404">
        <f t="shared" si="288"/>
        <v>0.36553609791029235</v>
      </c>
      <c r="J2267"/>
      <c r="K2267"/>
      <c r="L2267"/>
      <c r="M2267"/>
      <c r="N2267"/>
      <c r="O2267"/>
      <c r="P2267"/>
      <c r="Q2267"/>
      <c r="R2267"/>
      <c r="S2267"/>
      <c r="T2267"/>
      <c r="U2267"/>
      <c r="V2267"/>
      <c r="W2267"/>
      <c r="X2267"/>
      <c r="Y2267"/>
      <c r="Z2267"/>
      <c r="AA2267"/>
      <c r="AB2267"/>
      <c r="AC2267"/>
    </row>
    <row r="2268" spans="2:29" x14ac:dyDescent="0.3">
      <c r="B2268" s="256">
        <f t="shared" si="289"/>
        <v>2247</v>
      </c>
      <c r="C2268" s="404">
        <f t="shared" si="282"/>
        <v>0.55676452434594348</v>
      </c>
      <c r="D2268" s="404">
        <f t="shared" si="283"/>
        <v>0.33456265533552471</v>
      </c>
      <c r="E2268" s="404">
        <f t="shared" si="284"/>
        <v>0.44542679300638305</v>
      </c>
      <c r="F2268" s="404">
        <f t="shared" si="285"/>
        <v>0.49167662554072478</v>
      </c>
      <c r="G2268" s="404">
        <f t="shared" si="286"/>
        <v>0.41635784168396084</v>
      </c>
      <c r="H2268" s="404">
        <f t="shared" si="287"/>
        <v>0.4225011538142931</v>
      </c>
      <c r="I2268" s="404">
        <f t="shared" si="288"/>
        <v>0.36561554232158544</v>
      </c>
      <c r="J2268"/>
      <c r="K2268"/>
      <c r="L2268"/>
      <c r="M2268"/>
      <c r="N2268"/>
      <c r="O2268"/>
      <c r="P2268"/>
      <c r="Q2268"/>
      <c r="R2268"/>
      <c r="S2268"/>
      <c r="T2268"/>
      <c r="U2268"/>
      <c r="V2268"/>
      <c r="W2268"/>
      <c r="X2268"/>
      <c r="Y2268"/>
      <c r="Z2268"/>
      <c r="AA2268"/>
      <c r="AB2268"/>
      <c r="AC2268"/>
    </row>
    <row r="2269" spans="2:29" x14ac:dyDescent="0.3">
      <c r="B2269" s="256">
        <f t="shared" si="289"/>
        <v>2248</v>
      </c>
      <c r="C2269" s="404">
        <f t="shared" si="282"/>
        <v>0.55685659194127246</v>
      </c>
      <c r="D2269" s="404">
        <f t="shared" si="283"/>
        <v>0.33460697975687315</v>
      </c>
      <c r="E2269" s="404">
        <f t="shared" si="284"/>
        <v>0.44546607482561829</v>
      </c>
      <c r="F2269" s="404">
        <f t="shared" si="285"/>
        <v>0.49174842388325679</v>
      </c>
      <c r="G2269" s="404">
        <f t="shared" si="286"/>
        <v>0.41646082402924611</v>
      </c>
      <c r="H2269" s="404">
        <f t="shared" si="287"/>
        <v>0.42255416922987943</v>
      </c>
      <c r="I2269" s="404">
        <f t="shared" si="288"/>
        <v>0.36569495054659035</v>
      </c>
      <c r="J2269"/>
      <c r="K2269"/>
      <c r="L2269"/>
      <c r="M2269"/>
      <c r="N2269"/>
      <c r="O2269"/>
      <c r="P2269"/>
      <c r="Q2269"/>
      <c r="R2269"/>
      <c r="S2269"/>
      <c r="T2269"/>
      <c r="U2269"/>
      <c r="V2269"/>
      <c r="W2269"/>
      <c r="X2269"/>
      <c r="Y2269"/>
      <c r="Z2269"/>
      <c r="AA2269"/>
      <c r="AB2269"/>
      <c r="AC2269"/>
    </row>
    <row r="2270" spans="2:29" x14ac:dyDescent="0.3">
      <c r="B2270" s="256">
        <f t="shared" si="289"/>
        <v>2249</v>
      </c>
      <c r="C2270" s="404">
        <f t="shared" si="282"/>
        <v>0.55694860807570101</v>
      </c>
      <c r="D2270" s="404">
        <f t="shared" si="283"/>
        <v>0.33465127649172033</v>
      </c>
      <c r="E2270" s="404">
        <f t="shared" si="284"/>
        <v>0.44550532863198766</v>
      </c>
      <c r="F2270" s="404">
        <f t="shared" si="285"/>
        <v>0.49182017932083016</v>
      </c>
      <c r="G2270" s="404">
        <f t="shared" si="286"/>
        <v>0.41656376568211007</v>
      </c>
      <c r="H2270" s="404">
        <f t="shared" si="287"/>
        <v>0.42260715078836331</v>
      </c>
      <c r="I2270" s="404">
        <f t="shared" si="288"/>
        <v>0.36577432261002502</v>
      </c>
      <c r="J2270"/>
      <c r="K2270"/>
      <c r="L2270"/>
      <c r="M2270"/>
      <c r="N2270"/>
      <c r="O2270"/>
      <c r="P2270"/>
      <c r="Q2270"/>
      <c r="R2270"/>
      <c r="S2270"/>
      <c r="T2270"/>
      <c r="U2270"/>
      <c r="V2270"/>
      <c r="W2270"/>
      <c r="X2270"/>
      <c r="Y2270"/>
      <c r="Z2270"/>
      <c r="AA2270"/>
      <c r="AB2270"/>
      <c r="AC2270"/>
    </row>
    <row r="2271" spans="2:29" x14ac:dyDescent="0.3">
      <c r="B2271" s="256">
        <f t="shared" si="289"/>
        <v>2250</v>
      </c>
      <c r="C2271" s="404">
        <f t="shared" si="282"/>
        <v>0.55704057279236274</v>
      </c>
      <c r="D2271" s="404">
        <f t="shared" si="283"/>
        <v>0.33469554556599918</v>
      </c>
      <c r="E2271" s="404">
        <f t="shared" si="284"/>
        <v>0.44554455445544555</v>
      </c>
      <c r="F2271" s="404">
        <f t="shared" si="285"/>
        <v>0.49189189189189186</v>
      </c>
      <c r="G2271" s="404">
        <f t="shared" si="286"/>
        <v>0.41666666666666669</v>
      </c>
      <c r="H2271" s="404">
        <f t="shared" si="287"/>
        <v>0.42266009852216746</v>
      </c>
      <c r="I2271" s="404">
        <f t="shared" si="288"/>
        <v>0.36585365853658536</v>
      </c>
      <c r="J2271"/>
      <c r="K2271"/>
      <c r="L2271"/>
      <c r="M2271"/>
      <c r="N2271"/>
      <c r="O2271"/>
      <c r="P2271"/>
      <c r="Q2271"/>
      <c r="R2271"/>
      <c r="S2271"/>
      <c r="T2271"/>
      <c r="U2271"/>
      <c r="V2271"/>
      <c r="W2271"/>
      <c r="X2271"/>
      <c r="Y2271"/>
      <c r="Z2271"/>
      <c r="AA2271"/>
      <c r="AB2271"/>
      <c r="AC2271"/>
    </row>
    <row r="2272" spans="2:29" x14ac:dyDescent="0.3">
      <c r="B2272" s="256">
        <f t="shared" si="289"/>
        <v>2251</v>
      </c>
      <c r="C2272" s="404">
        <f t="shared" si="282"/>
        <v>0.55713248613434341</v>
      </c>
      <c r="D2272" s="404">
        <f t="shared" si="283"/>
        <v>0.33473978700561002</v>
      </c>
      <c r="E2272" s="404">
        <f t="shared" si="284"/>
        <v>0.44558375232590364</v>
      </c>
      <c r="F2272" s="404">
        <f t="shared" si="285"/>
        <v>0.49196356163484295</v>
      </c>
      <c r="G2272" s="404">
        <f t="shared" si="286"/>
        <v>0.41676952700701098</v>
      </c>
      <c r="H2272" s="404">
        <f t="shared" si="287"/>
        <v>0.42271301246367332</v>
      </c>
      <c r="I2272" s="404">
        <f t="shared" si="288"/>
        <v>0.36593295835094453</v>
      </c>
      <c r="J2272"/>
      <c r="K2272"/>
      <c r="L2272"/>
      <c r="M2272"/>
      <c r="N2272"/>
      <c r="O2272"/>
      <c r="P2272"/>
      <c r="Q2272"/>
      <c r="R2272"/>
      <c r="S2272"/>
      <c r="T2272"/>
      <c r="U2272"/>
      <c r="V2272"/>
      <c r="W2272"/>
      <c r="X2272"/>
      <c r="Y2272"/>
      <c r="Z2272"/>
      <c r="AA2272"/>
      <c r="AB2272"/>
      <c r="AC2272"/>
    </row>
    <row r="2273" spans="2:29" x14ac:dyDescent="0.3">
      <c r="B2273" s="256">
        <f t="shared" si="289"/>
        <v>2252</v>
      </c>
      <c r="C2273" s="404">
        <f t="shared" si="282"/>
        <v>0.55722434814468036</v>
      </c>
      <c r="D2273" s="404">
        <f t="shared" si="283"/>
        <v>0.3347840008364209</v>
      </c>
      <c r="E2273" s="404">
        <f t="shared" si="284"/>
        <v>0.44562292227323091</v>
      </c>
      <c r="F2273" s="404">
        <f t="shared" si="285"/>
        <v>0.49203518858803874</v>
      </c>
      <c r="G2273" s="404">
        <f t="shared" si="286"/>
        <v>0.4168723467272189</v>
      </c>
      <c r="H2273" s="404">
        <f t="shared" si="287"/>
        <v>0.42276589264522091</v>
      </c>
      <c r="I2273" s="404">
        <f t="shared" si="288"/>
        <v>0.36601222207775319</v>
      </c>
      <c r="J2273"/>
      <c r="K2273"/>
      <c r="L2273"/>
      <c r="M2273"/>
      <c r="N2273"/>
      <c r="O2273"/>
      <c r="P2273"/>
      <c r="Q2273"/>
      <c r="R2273"/>
      <c r="S2273"/>
      <c r="T2273"/>
      <c r="U2273"/>
      <c r="V2273"/>
      <c r="W2273"/>
      <c r="X2273"/>
      <c r="Y2273"/>
      <c r="Z2273"/>
      <c r="AA2273"/>
      <c r="AB2273"/>
      <c r="AC2273"/>
    </row>
    <row r="2274" spans="2:29" x14ac:dyDescent="0.3">
      <c r="B2274" s="256">
        <f t="shared" si="289"/>
        <v>2253</v>
      </c>
      <c r="C2274" s="404">
        <f t="shared" si="282"/>
        <v>0.5573161588663631</v>
      </c>
      <c r="D2274" s="404">
        <f t="shared" si="283"/>
        <v>0.33482818708426765</v>
      </c>
      <c r="E2274" s="404">
        <f t="shared" si="284"/>
        <v>0.44566206432725408</v>
      </c>
      <c r="F2274" s="404">
        <f t="shared" si="285"/>
        <v>0.49210677278978843</v>
      </c>
      <c r="G2274" s="404">
        <f t="shared" si="286"/>
        <v>0.41697512585134738</v>
      </c>
      <c r="H2274" s="404">
        <f t="shared" si="287"/>
        <v>0.422818739099109</v>
      </c>
      <c r="I2274" s="404">
        <f t="shared" si="288"/>
        <v>0.36609144974163987</v>
      </c>
      <c r="J2274"/>
      <c r="K2274"/>
      <c r="L2274"/>
      <c r="M2274"/>
      <c r="N2274"/>
      <c r="O2274"/>
      <c r="P2274"/>
      <c r="Q2274"/>
      <c r="R2274"/>
      <c r="S2274"/>
      <c r="T2274"/>
      <c r="U2274"/>
      <c r="V2274"/>
      <c r="W2274"/>
      <c r="X2274"/>
      <c r="Y2274"/>
      <c r="Z2274"/>
      <c r="AA2274"/>
      <c r="AB2274"/>
      <c r="AC2274"/>
    </row>
    <row r="2275" spans="2:29" x14ac:dyDescent="0.3">
      <c r="B2275" s="256">
        <f t="shared" si="289"/>
        <v>2254</v>
      </c>
      <c r="C2275" s="404">
        <f t="shared" si="282"/>
        <v>0.55740791834233305</v>
      </c>
      <c r="D2275" s="404">
        <f t="shared" si="283"/>
        <v>0.33487234577495373</v>
      </c>
      <c r="E2275" s="404">
        <f t="shared" si="284"/>
        <v>0.44570117851775687</v>
      </c>
      <c r="F2275" s="404">
        <f t="shared" si="285"/>
        <v>0.49217831427835573</v>
      </c>
      <c r="G2275" s="404">
        <f t="shared" si="286"/>
        <v>0.41707786440343436</v>
      </c>
      <c r="H2275" s="404">
        <f t="shared" si="287"/>
        <v>0.42287155185759528</v>
      </c>
      <c r="I2275" s="404">
        <f t="shared" si="288"/>
        <v>0.36617064136721034</v>
      </c>
      <c r="J2275"/>
      <c r="K2275"/>
      <c r="L2275"/>
      <c r="M2275"/>
      <c r="N2275"/>
      <c r="O2275"/>
      <c r="P2275"/>
      <c r="Q2275"/>
      <c r="R2275"/>
      <c r="S2275"/>
      <c r="T2275"/>
      <c r="U2275"/>
      <c r="V2275"/>
      <c r="W2275"/>
      <c r="X2275"/>
      <c r="Y2275"/>
      <c r="Z2275"/>
      <c r="AA2275"/>
      <c r="AB2275"/>
      <c r="AC2275"/>
    </row>
    <row r="2276" spans="2:29" x14ac:dyDescent="0.3">
      <c r="B2276" s="256">
        <f t="shared" si="289"/>
        <v>2255</v>
      </c>
      <c r="C2276" s="404">
        <f t="shared" si="282"/>
        <v>0.55749962661548391</v>
      </c>
      <c r="D2276" s="404">
        <f t="shared" si="283"/>
        <v>0.33491647693425058</v>
      </c>
      <c r="E2276" s="404">
        <f t="shared" si="284"/>
        <v>0.4457402648744811</v>
      </c>
      <c r="F2276" s="404">
        <f t="shared" si="285"/>
        <v>0.49224981309195875</v>
      </c>
      <c r="G2276" s="404">
        <f t="shared" si="286"/>
        <v>0.41718056240749879</v>
      </c>
      <c r="H2276" s="404">
        <f t="shared" si="287"/>
        <v>0.42292433095289617</v>
      </c>
      <c r="I2276" s="404">
        <f t="shared" si="288"/>
        <v>0.36624979697904825</v>
      </c>
      <c r="J2276"/>
      <c r="K2276"/>
      <c r="L2276"/>
      <c r="M2276"/>
      <c r="N2276"/>
      <c r="O2276"/>
      <c r="P2276"/>
      <c r="Q2276"/>
      <c r="R2276"/>
      <c r="S2276"/>
      <c r="T2276"/>
      <c r="U2276"/>
      <c r="V2276"/>
      <c r="W2276"/>
      <c r="X2276"/>
      <c r="Y2276"/>
      <c r="Z2276"/>
      <c r="AA2276"/>
      <c r="AB2276"/>
      <c r="AC2276"/>
    </row>
    <row r="2277" spans="2:29" x14ac:dyDescent="0.3">
      <c r="B2277" s="256">
        <f t="shared" si="289"/>
        <v>2256</v>
      </c>
      <c r="C2277" s="404">
        <f t="shared" si="282"/>
        <v>0.55759128372866107</v>
      </c>
      <c r="D2277" s="404">
        <f t="shared" si="283"/>
        <v>0.33496058058789746</v>
      </c>
      <c r="E2277" s="404">
        <f t="shared" si="284"/>
        <v>0.44577932342712612</v>
      </c>
      <c r="F2277" s="404">
        <f t="shared" si="285"/>
        <v>0.49232126926876996</v>
      </c>
      <c r="G2277" s="404">
        <f t="shared" si="286"/>
        <v>0.41728321988754075</v>
      </c>
      <c r="H2277" s="404">
        <f t="shared" si="287"/>
        <v>0.42297707641718718</v>
      </c>
      <c r="I2277" s="404">
        <f t="shared" si="288"/>
        <v>0.36632891660171474</v>
      </c>
      <c r="J2277"/>
      <c r="K2277"/>
      <c r="L2277"/>
      <c r="M2277"/>
      <c r="N2277"/>
      <c r="O2277"/>
      <c r="P2277"/>
      <c r="Q2277"/>
      <c r="R2277"/>
      <c r="S2277"/>
      <c r="T2277"/>
      <c r="U2277"/>
      <c r="V2277"/>
      <c r="W2277"/>
      <c r="X2277"/>
      <c r="Y2277"/>
      <c r="Z2277"/>
      <c r="AA2277"/>
      <c r="AB2277"/>
      <c r="AC2277"/>
    </row>
    <row r="2278" spans="2:29" x14ac:dyDescent="0.3">
      <c r="B2278" s="256">
        <f t="shared" si="289"/>
        <v>2257</v>
      </c>
      <c r="C2278" s="404">
        <f t="shared" si="282"/>
        <v>0.55768288972466262</v>
      </c>
      <c r="D2278" s="404">
        <f t="shared" si="283"/>
        <v>0.33500465676160152</v>
      </c>
      <c r="E2278" s="404">
        <f t="shared" si="284"/>
        <v>0.44581835420534899</v>
      </c>
      <c r="F2278" s="404">
        <f t="shared" si="285"/>
        <v>0.49239268284691629</v>
      </c>
      <c r="G2278" s="404">
        <f t="shared" si="286"/>
        <v>0.41738583686754122</v>
      </c>
      <c r="H2278" s="404">
        <f t="shared" si="287"/>
        <v>0.42302978828260268</v>
      </c>
      <c r="I2278" s="404">
        <f t="shared" si="288"/>
        <v>0.36640800025974868</v>
      </c>
      <c r="J2278"/>
      <c r="K2278"/>
      <c r="L2278"/>
      <c r="M2278"/>
      <c r="N2278"/>
      <c r="O2278"/>
      <c r="P2278"/>
      <c r="Q2278"/>
      <c r="R2278"/>
      <c r="S2278"/>
      <c r="T2278"/>
      <c r="U2278"/>
      <c r="V2278"/>
      <c r="W2278"/>
      <c r="X2278"/>
      <c r="Y2278"/>
      <c r="Z2278"/>
      <c r="AA2278"/>
      <c r="AB2278"/>
      <c r="AC2278"/>
    </row>
    <row r="2279" spans="2:29" x14ac:dyDescent="0.3">
      <c r="B2279" s="256">
        <f t="shared" si="289"/>
        <v>2258</v>
      </c>
      <c r="C2279" s="404">
        <f t="shared" si="282"/>
        <v>0.5577744446462386</v>
      </c>
      <c r="D2279" s="404">
        <f t="shared" si="283"/>
        <v>0.33504870548103799</v>
      </c>
      <c r="E2279" s="404">
        <f t="shared" si="284"/>
        <v>0.44585735723876474</v>
      </c>
      <c r="F2279" s="404">
        <f t="shared" si="285"/>
        <v>0.49246405386447917</v>
      </c>
      <c r="G2279" s="404">
        <f t="shared" si="286"/>
        <v>0.41748841337146236</v>
      </c>
      <c r="H2279" s="404">
        <f t="shared" si="287"/>
        <v>0.42308246658123622</v>
      </c>
      <c r="I2279" s="404">
        <f t="shared" si="288"/>
        <v>0.36648704797766668</v>
      </c>
      <c r="J2279"/>
      <c r="K2279"/>
      <c r="L2279"/>
      <c r="M2279"/>
      <c r="N2279"/>
      <c r="O2279"/>
      <c r="P2279"/>
      <c r="Q2279"/>
      <c r="R2279"/>
      <c r="S2279"/>
      <c r="T2279"/>
      <c r="U2279"/>
      <c r="V2279"/>
      <c r="W2279"/>
      <c r="X2279"/>
      <c r="Y2279"/>
      <c r="Z2279"/>
      <c r="AA2279"/>
      <c r="AB2279"/>
      <c r="AC2279"/>
    </row>
    <row r="2280" spans="2:29" x14ac:dyDescent="0.3">
      <c r="B2280" s="256">
        <f t="shared" si="289"/>
        <v>2259</v>
      </c>
      <c r="C2280" s="404">
        <f t="shared" si="282"/>
        <v>0.5578659485360915</v>
      </c>
      <c r="D2280" s="404">
        <f t="shared" si="283"/>
        <v>0.33509272677184998</v>
      </c>
      <c r="E2280" s="404">
        <f t="shared" si="284"/>
        <v>0.44589633255694605</v>
      </c>
      <c r="F2280" s="404">
        <f t="shared" si="285"/>
        <v>0.49253538235949479</v>
      </c>
      <c r="G2280" s="404">
        <f t="shared" si="286"/>
        <v>0.41759094942324754</v>
      </c>
      <c r="H2280" s="404">
        <f t="shared" si="287"/>
        <v>0.42313511134514042</v>
      </c>
      <c r="I2280" s="404">
        <f t="shared" si="288"/>
        <v>0.36656605977996298</v>
      </c>
      <c r="J2280"/>
      <c r="K2280"/>
      <c r="L2280"/>
      <c r="M2280"/>
      <c r="N2280"/>
      <c r="O2280"/>
      <c r="P2280"/>
      <c r="Q2280"/>
      <c r="R2280"/>
      <c r="S2280"/>
      <c r="T2280"/>
      <c r="U2280"/>
      <c r="V2280"/>
      <c r="W2280"/>
      <c r="X2280"/>
      <c r="Y2280"/>
      <c r="Z2280"/>
      <c r="AA2280"/>
      <c r="AB2280"/>
      <c r="AC2280"/>
    </row>
    <row r="2281" spans="2:29" x14ac:dyDescent="0.3">
      <c r="B2281" s="256">
        <f t="shared" si="289"/>
        <v>2260</v>
      </c>
      <c r="C2281" s="404">
        <f t="shared" si="282"/>
        <v>0.55795740143687644</v>
      </c>
      <c r="D2281" s="404">
        <f t="shared" si="283"/>
        <v>0.33513672065964867</v>
      </c>
      <c r="E2281" s="404">
        <f t="shared" si="284"/>
        <v>0.44593528018942385</v>
      </c>
      <c r="F2281" s="404">
        <f t="shared" si="285"/>
        <v>0.49260666836995404</v>
      </c>
      <c r="G2281" s="404">
        <f t="shared" si="286"/>
        <v>0.41769344504682104</v>
      </c>
      <c r="H2281" s="404">
        <f t="shared" si="287"/>
        <v>0.42318772260632725</v>
      </c>
      <c r="I2281" s="404">
        <f t="shared" si="288"/>
        <v>0.36664503569110968</v>
      </c>
      <c r="J2281"/>
      <c r="K2281"/>
      <c r="L2281"/>
      <c r="M2281"/>
      <c r="N2281"/>
      <c r="O2281"/>
      <c r="P2281"/>
      <c r="Q2281"/>
      <c r="R2281"/>
      <c r="S2281"/>
      <c r="T2281"/>
      <c r="U2281"/>
      <c r="V2281"/>
      <c r="W2281"/>
      <c r="X2281"/>
      <c r="Y2281"/>
      <c r="Z2281"/>
      <c r="AA2281"/>
      <c r="AB2281"/>
      <c r="AC2281"/>
    </row>
    <row r="2282" spans="2:29" x14ac:dyDescent="0.3">
      <c r="B2282" s="256">
        <f t="shared" si="289"/>
        <v>2261</v>
      </c>
      <c r="C2282" s="404">
        <f t="shared" si="282"/>
        <v>0.55804880339120055</v>
      </c>
      <c r="D2282" s="404">
        <f t="shared" si="283"/>
        <v>0.33518068717001354</v>
      </c>
      <c r="E2282" s="404">
        <f t="shared" si="284"/>
        <v>0.44597420016568701</v>
      </c>
      <c r="F2282" s="404">
        <f t="shared" si="285"/>
        <v>0.49267791193380234</v>
      </c>
      <c r="G2282" s="404">
        <f t="shared" si="286"/>
        <v>0.41779590026608848</v>
      </c>
      <c r="H2282" s="404">
        <f t="shared" si="287"/>
        <v>0.42324030039676774</v>
      </c>
      <c r="I2282" s="404">
        <f t="shared" si="288"/>
        <v>0.36672397573555654</v>
      </c>
      <c r="J2282"/>
      <c r="K2282"/>
      <c r="L2282"/>
      <c r="M2282"/>
      <c r="N2282"/>
      <c r="O2282"/>
      <c r="P2282"/>
      <c r="Q2282"/>
      <c r="R2282"/>
      <c r="S2282"/>
      <c r="T2282"/>
      <c r="U2282"/>
      <c r="V2282"/>
      <c r="W2282"/>
      <c r="X2282"/>
      <c r="Y2282"/>
      <c r="Z2282"/>
      <c r="AA2282"/>
      <c r="AB2282"/>
      <c r="AC2282"/>
    </row>
    <row r="2283" spans="2:29" x14ac:dyDescent="0.3">
      <c r="B2283" s="256">
        <f t="shared" si="289"/>
        <v>2262</v>
      </c>
      <c r="C2283" s="404">
        <f t="shared" si="282"/>
        <v>0.5581401544416239</v>
      </c>
      <c r="D2283" s="404">
        <f t="shared" si="283"/>
        <v>0.33522462632849215</v>
      </c>
      <c r="E2283" s="404">
        <f t="shared" si="284"/>
        <v>0.44601309251518256</v>
      </c>
      <c r="F2283" s="404">
        <f t="shared" si="285"/>
        <v>0.49274911308894009</v>
      </c>
      <c r="G2283" s="404">
        <f t="shared" si="286"/>
        <v>0.41789831510493641</v>
      </c>
      <c r="H2283" s="404">
        <f t="shared" si="287"/>
        <v>0.42329284474839235</v>
      </c>
      <c r="I2283" s="404">
        <f t="shared" si="288"/>
        <v>0.36680287993773109</v>
      </c>
      <c r="J2283"/>
      <c r="K2283"/>
      <c r="L2283"/>
      <c r="M2283"/>
      <c r="N2283"/>
      <c r="O2283"/>
      <c r="P2283"/>
      <c r="Q2283"/>
      <c r="R2283"/>
      <c r="S2283"/>
      <c r="T2283"/>
      <c r="U2283"/>
      <c r="V2283"/>
      <c r="W2283"/>
      <c r="X2283"/>
      <c r="Y2283"/>
      <c r="Z2283"/>
      <c r="AA2283"/>
      <c r="AB2283"/>
      <c r="AC2283"/>
    </row>
    <row r="2284" spans="2:29" x14ac:dyDescent="0.3">
      <c r="B2284" s="256">
        <f t="shared" si="289"/>
        <v>2263</v>
      </c>
      <c r="C2284" s="404">
        <f t="shared" si="282"/>
        <v>0.55823145463065893</v>
      </c>
      <c r="D2284" s="404">
        <f t="shared" si="283"/>
        <v>0.33526853816060032</v>
      </c>
      <c r="E2284" s="404">
        <f t="shared" si="284"/>
        <v>0.44605195726731584</v>
      </c>
      <c r="F2284" s="404">
        <f t="shared" si="285"/>
        <v>0.49282027187322264</v>
      </c>
      <c r="G2284" s="404">
        <f t="shared" si="286"/>
        <v>0.4180006895872328</v>
      </c>
      <c r="H2284" s="404">
        <f t="shared" si="287"/>
        <v>0.42334535569309101</v>
      </c>
      <c r="I2284" s="404">
        <f t="shared" si="288"/>
        <v>0.36688174832203885</v>
      </c>
      <c r="J2284"/>
      <c r="K2284"/>
      <c r="L2284"/>
      <c r="M2284"/>
      <c r="N2284"/>
      <c r="O2284"/>
      <c r="P2284"/>
      <c r="Q2284"/>
      <c r="R2284"/>
      <c r="S2284"/>
      <c r="T2284"/>
      <c r="U2284"/>
      <c r="V2284"/>
      <c r="W2284"/>
      <c r="X2284"/>
      <c r="Y2284"/>
      <c r="Z2284"/>
      <c r="AA2284"/>
      <c r="AB2284"/>
      <c r="AC2284"/>
    </row>
    <row r="2285" spans="2:29" x14ac:dyDescent="0.3">
      <c r="B2285" s="256">
        <f t="shared" si="289"/>
        <v>2264</v>
      </c>
      <c r="C2285" s="404">
        <f t="shared" si="282"/>
        <v>0.55832270400077089</v>
      </c>
      <c r="D2285" s="404">
        <f t="shared" si="283"/>
        <v>0.33531242269182199</v>
      </c>
      <c r="E2285" s="404">
        <f t="shared" si="284"/>
        <v>0.44609079445145022</v>
      </c>
      <c r="F2285" s="404">
        <f t="shared" si="285"/>
        <v>0.49289138832446017</v>
      </c>
      <c r="G2285" s="404">
        <f t="shared" si="286"/>
        <v>0.41810302373682656</v>
      </c>
      <c r="H2285" s="404">
        <f t="shared" si="287"/>
        <v>0.42339783326271296</v>
      </c>
      <c r="I2285" s="404">
        <f t="shared" si="288"/>
        <v>0.36696058091286304</v>
      </c>
      <c r="J2285"/>
      <c r="K2285"/>
      <c r="L2285"/>
      <c r="M2285"/>
      <c r="N2285"/>
      <c r="O2285"/>
      <c r="P2285"/>
      <c r="Q2285"/>
      <c r="R2285"/>
      <c r="S2285"/>
      <c r="T2285"/>
      <c r="U2285"/>
      <c r="V2285"/>
      <c r="W2285"/>
      <c r="X2285"/>
      <c r="Y2285"/>
      <c r="Z2285"/>
      <c r="AA2285"/>
      <c r="AB2285"/>
      <c r="AC2285"/>
    </row>
    <row r="2286" spans="2:29" x14ac:dyDescent="0.3">
      <c r="B2286" s="256">
        <f t="shared" si="289"/>
        <v>2265</v>
      </c>
      <c r="C2286" s="404">
        <f t="shared" si="282"/>
        <v>0.55841390259437773</v>
      </c>
      <c r="D2286" s="404">
        <f t="shared" si="283"/>
        <v>0.33535627994760947</v>
      </c>
      <c r="E2286" s="404">
        <f t="shared" si="284"/>
        <v>0.44612960409690761</v>
      </c>
      <c r="F2286" s="404">
        <f t="shared" si="285"/>
        <v>0.49296246248041803</v>
      </c>
      <c r="G2286" s="404">
        <f t="shared" si="286"/>
        <v>0.41820531757754803</v>
      </c>
      <c r="H2286" s="404">
        <f t="shared" si="287"/>
        <v>0.42345027748906711</v>
      </c>
      <c r="I2286" s="404">
        <f t="shared" si="288"/>
        <v>0.36703937773456491</v>
      </c>
      <c r="J2286"/>
      <c r="K2286"/>
      <c r="L2286"/>
      <c r="M2286"/>
      <c r="N2286"/>
      <c r="O2286"/>
      <c r="P2286"/>
      <c r="Q2286"/>
      <c r="R2286"/>
      <c r="S2286"/>
      <c r="T2286"/>
      <c r="U2286"/>
      <c r="V2286"/>
      <c r="W2286"/>
      <c r="X2286"/>
      <c r="Y2286"/>
      <c r="Z2286"/>
      <c r="AA2286"/>
      <c r="AB2286"/>
      <c r="AC2286"/>
    </row>
    <row r="2287" spans="2:29" x14ac:dyDescent="0.3">
      <c r="B2287" s="256">
        <f t="shared" si="289"/>
        <v>2266</v>
      </c>
      <c r="C2287" s="404">
        <f t="shared" si="282"/>
        <v>0.55850505045385024</v>
      </c>
      <c r="D2287" s="404">
        <f t="shared" si="283"/>
        <v>0.33540010995338365</v>
      </c>
      <c r="E2287" s="404">
        <f t="shared" si="284"/>
        <v>0.44616838623296839</v>
      </c>
      <c r="F2287" s="404">
        <f t="shared" si="285"/>
        <v>0.49303349437881655</v>
      </c>
      <c r="G2287" s="404">
        <f t="shared" si="286"/>
        <v>0.41830757113320866</v>
      </c>
      <c r="H2287" s="404">
        <f t="shared" si="287"/>
        <v>0.42350268840392191</v>
      </c>
      <c r="I2287" s="404">
        <f t="shared" si="288"/>
        <v>0.36711813881148342</v>
      </c>
      <c r="J2287"/>
      <c r="K2287"/>
      <c r="L2287"/>
      <c r="M2287"/>
      <c r="N2287"/>
      <c r="O2287"/>
      <c r="P2287"/>
      <c r="Q2287"/>
      <c r="R2287"/>
      <c r="S2287"/>
      <c r="T2287"/>
      <c r="U2287"/>
      <c r="V2287"/>
      <c r="W2287"/>
      <c r="X2287"/>
      <c r="Y2287"/>
      <c r="Z2287"/>
      <c r="AA2287"/>
      <c r="AB2287"/>
      <c r="AC2287"/>
    </row>
    <row r="2288" spans="2:29" x14ac:dyDescent="0.3">
      <c r="B2288" s="256">
        <f t="shared" si="289"/>
        <v>2267</v>
      </c>
      <c r="C2288" s="404">
        <f t="shared" si="282"/>
        <v>0.55859614762151188</v>
      </c>
      <c r="D2288" s="404">
        <f t="shared" si="283"/>
        <v>0.33544391273453367</v>
      </c>
      <c r="E2288" s="404">
        <f t="shared" si="284"/>
        <v>0.44620714088887137</v>
      </c>
      <c r="F2288" s="404">
        <f t="shared" si="285"/>
        <v>0.49310448405733137</v>
      </c>
      <c r="G2288" s="404">
        <f t="shared" si="286"/>
        <v>0.41840978442760113</v>
      </c>
      <c r="H2288" s="404">
        <f t="shared" si="287"/>
        <v>0.42355506603900539</v>
      </c>
      <c r="I2288" s="404">
        <f t="shared" si="288"/>
        <v>0.36719686416793546</v>
      </c>
      <c r="J2288"/>
      <c r="K2288"/>
      <c r="L2288"/>
      <c r="M2288"/>
      <c r="N2288"/>
      <c r="O2288"/>
      <c r="P2288"/>
      <c r="Q2288"/>
      <c r="R2288"/>
      <c r="S2288"/>
      <c r="T2288"/>
      <c r="U2288"/>
      <c r="V2288"/>
      <c r="W2288"/>
      <c r="X2288"/>
      <c r="Y2288"/>
      <c r="Z2288"/>
      <c r="AA2288"/>
      <c r="AB2288"/>
      <c r="AC2288"/>
    </row>
    <row r="2289" spans="2:29" x14ac:dyDescent="0.3">
      <c r="B2289" s="256">
        <f t="shared" si="289"/>
        <v>2268</v>
      </c>
      <c r="C2289" s="404">
        <f t="shared" si="282"/>
        <v>0.55868719413963952</v>
      </c>
      <c r="D2289" s="404">
        <f t="shared" si="283"/>
        <v>0.33548768831641707</v>
      </c>
      <c r="E2289" s="404">
        <f t="shared" si="284"/>
        <v>0.446245868093814</v>
      </c>
      <c r="F2289" s="404">
        <f t="shared" si="285"/>
        <v>0.49317543155359295</v>
      </c>
      <c r="G2289" s="404">
        <f t="shared" si="286"/>
        <v>0.4185119574844996</v>
      </c>
      <c r="H2289" s="404">
        <f t="shared" si="287"/>
        <v>0.42360741042600547</v>
      </c>
      <c r="I2289" s="404">
        <f t="shared" si="288"/>
        <v>0.36727555382821608</v>
      </c>
      <c r="J2289"/>
      <c r="K2289"/>
      <c r="L2289"/>
      <c r="M2289"/>
      <c r="N2289"/>
      <c r="O2289"/>
      <c r="P2289"/>
      <c r="Q2289"/>
      <c r="R2289"/>
      <c r="S2289"/>
      <c r="T2289"/>
      <c r="U2289"/>
      <c r="V2289"/>
      <c r="W2289"/>
      <c r="X2289"/>
      <c r="Y2289"/>
      <c r="Z2289"/>
      <c r="AA2289"/>
      <c r="AB2289"/>
      <c r="AC2289"/>
    </row>
    <row r="2290" spans="2:29" x14ac:dyDescent="0.3">
      <c r="B2290" s="256">
        <f t="shared" si="289"/>
        <v>2269</v>
      </c>
      <c r="C2290" s="404">
        <f t="shared" si="282"/>
        <v>0.55877819005046236</v>
      </c>
      <c r="D2290" s="404">
        <f t="shared" si="283"/>
        <v>0.33553143672436014</v>
      </c>
      <c r="E2290" s="404">
        <f t="shared" si="284"/>
        <v>0.44628456787695214</v>
      </c>
      <c r="F2290" s="404">
        <f t="shared" si="285"/>
        <v>0.49324633690518754</v>
      </c>
      <c r="G2290" s="404">
        <f t="shared" si="286"/>
        <v>0.41861409032765917</v>
      </c>
      <c r="H2290" s="404">
        <f t="shared" si="287"/>
        <v>0.42365972159656962</v>
      </c>
      <c r="I2290" s="404">
        <f t="shared" si="288"/>
        <v>0.36735420781659811</v>
      </c>
      <c r="J2290"/>
      <c r="K2290"/>
      <c r="L2290"/>
      <c r="M2290"/>
      <c r="N2290"/>
      <c r="O2290"/>
      <c r="P2290"/>
      <c r="Q2290"/>
      <c r="R2290"/>
      <c r="S2290"/>
      <c r="T2290"/>
      <c r="U2290"/>
      <c r="V2290"/>
      <c r="W2290"/>
      <c r="X2290"/>
      <c r="Y2290"/>
      <c r="Z2290"/>
      <c r="AA2290"/>
      <c r="AB2290"/>
      <c r="AC2290"/>
    </row>
    <row r="2291" spans="2:29" x14ac:dyDescent="0.3">
      <c r="B2291" s="256">
        <f t="shared" si="289"/>
        <v>2270</v>
      </c>
      <c r="C2291" s="404">
        <f t="shared" si="282"/>
        <v>0.55886913539616334</v>
      </c>
      <c r="D2291" s="404">
        <f t="shared" si="283"/>
        <v>0.33557515798365745</v>
      </c>
      <c r="E2291" s="404">
        <f t="shared" si="284"/>
        <v>0.44632324026740072</v>
      </c>
      <c r="F2291" s="404">
        <f t="shared" si="285"/>
        <v>0.49331720014965652</v>
      </c>
      <c r="G2291" s="404">
        <f t="shared" si="286"/>
        <v>0.41871618298081653</v>
      </c>
      <c r="H2291" s="404">
        <f t="shared" si="287"/>
        <v>0.42371199958230538</v>
      </c>
      <c r="I2291" s="404">
        <f t="shared" si="288"/>
        <v>0.36743282615733247</v>
      </c>
      <c r="J2291"/>
      <c r="K2291"/>
      <c r="L2291"/>
      <c r="M2291"/>
      <c r="N2291"/>
      <c r="O2291"/>
      <c r="P2291"/>
      <c r="Q2291"/>
      <c r="R2291"/>
      <c r="S2291"/>
      <c r="T2291"/>
      <c r="U2291"/>
      <c r="V2291"/>
      <c r="W2291"/>
      <c r="X2291"/>
      <c r="Y2291"/>
      <c r="Z2291"/>
      <c r="AA2291"/>
      <c r="AB2291"/>
      <c r="AC2291"/>
    </row>
    <row r="2292" spans="2:29" x14ac:dyDescent="0.3">
      <c r="B2292" s="256">
        <f t="shared" si="289"/>
        <v>2271</v>
      </c>
      <c r="C2292" s="404">
        <f t="shared" si="282"/>
        <v>0.55896003021887808</v>
      </c>
      <c r="D2292" s="404">
        <f t="shared" si="283"/>
        <v>0.33561885211957238</v>
      </c>
      <c r="E2292" s="404">
        <f t="shared" si="284"/>
        <v>0.44636188529423326</v>
      </c>
      <c r="F2292" s="404">
        <f t="shared" si="285"/>
        <v>0.49338802132449666</v>
      </c>
      <c r="G2292" s="404">
        <f t="shared" si="286"/>
        <v>0.41881823546768959</v>
      </c>
      <c r="H2292" s="404">
        <f t="shared" si="287"/>
        <v>0.42376424441478011</v>
      </c>
      <c r="I2292" s="404">
        <f t="shared" si="288"/>
        <v>0.36751140887464806</v>
      </c>
      <c r="J2292"/>
      <c r="K2292"/>
      <c r="L2292"/>
      <c r="M2292"/>
      <c r="N2292"/>
      <c r="O2292"/>
      <c r="P2292"/>
      <c r="Q2292"/>
      <c r="R2292"/>
      <c r="S2292"/>
      <c r="T2292"/>
      <c r="U2292"/>
      <c r="V2292"/>
      <c r="W2292"/>
      <c r="X2292"/>
      <c r="Y2292"/>
      <c r="Z2292"/>
      <c r="AA2292"/>
      <c r="AB2292"/>
      <c r="AC2292"/>
    </row>
    <row r="2293" spans="2:29" x14ac:dyDescent="0.3">
      <c r="B2293" s="256">
        <f t="shared" si="289"/>
        <v>2272</v>
      </c>
      <c r="C2293" s="404">
        <f t="shared" si="282"/>
        <v>0.55905087456069547</v>
      </c>
      <c r="D2293" s="404">
        <f t="shared" si="283"/>
        <v>0.33566251915733697</v>
      </c>
      <c r="E2293" s="404">
        <f t="shared" si="284"/>
        <v>0.44640050298648221</v>
      </c>
      <c r="F2293" s="404">
        <f t="shared" si="285"/>
        <v>0.49345880046716034</v>
      </c>
      <c r="G2293" s="404">
        <f t="shared" si="286"/>
        <v>0.41892024781197762</v>
      </c>
      <c r="H2293" s="404">
        <f t="shared" si="287"/>
        <v>0.4238164561255211</v>
      </c>
      <c r="I2293" s="404">
        <f t="shared" si="288"/>
        <v>0.36758995599275174</v>
      </c>
      <c r="J2293"/>
      <c r="K2293"/>
      <c r="L2293"/>
      <c r="M2293"/>
      <c r="N2293"/>
      <c r="O2293"/>
      <c r="P2293"/>
      <c r="Q2293"/>
      <c r="R2293"/>
      <c r="S2293"/>
      <c r="T2293"/>
      <c r="U2293"/>
      <c r="V2293"/>
      <c r="W2293"/>
      <c r="X2293"/>
      <c r="Y2293"/>
      <c r="Z2293"/>
      <c r="AA2293"/>
      <c r="AB2293"/>
      <c r="AC2293"/>
    </row>
    <row r="2294" spans="2:29" x14ac:dyDescent="0.3">
      <c r="B2294" s="256">
        <f t="shared" si="289"/>
        <v>2273</v>
      </c>
      <c r="C2294" s="404">
        <f t="shared" si="282"/>
        <v>0.55914166846365787</v>
      </c>
      <c r="D2294" s="404">
        <f t="shared" si="283"/>
        <v>0.33570615912215185</v>
      </c>
      <c r="E2294" s="404">
        <f t="shared" si="284"/>
        <v>0.44643909337313903</v>
      </c>
      <c r="F2294" s="404">
        <f t="shared" si="285"/>
        <v>0.49352953761505536</v>
      </c>
      <c r="G2294" s="404">
        <f t="shared" si="286"/>
        <v>0.41902222003736111</v>
      </c>
      <c r="H2294" s="404">
        <f t="shared" si="287"/>
        <v>0.42386863474601577</v>
      </c>
      <c r="I2294" s="404">
        <f t="shared" si="288"/>
        <v>0.36766846753582866</v>
      </c>
      <c r="J2294"/>
      <c r="K2294"/>
      <c r="L2294"/>
      <c r="M2294"/>
      <c r="N2294"/>
      <c r="O2294"/>
      <c r="P2294"/>
      <c r="Q2294"/>
      <c r="R2294"/>
      <c r="S2294"/>
      <c r="T2294"/>
      <c r="U2294"/>
      <c r="V2294"/>
      <c r="W2294"/>
      <c r="X2294"/>
      <c r="Y2294"/>
      <c r="Z2294"/>
      <c r="AA2294"/>
      <c r="AB2294"/>
      <c r="AC2294"/>
    </row>
    <row r="2295" spans="2:29" x14ac:dyDescent="0.3">
      <c r="B2295" s="256">
        <f t="shared" si="289"/>
        <v>2274</v>
      </c>
      <c r="C2295" s="404">
        <f t="shared" si="282"/>
        <v>0.55923241196976081</v>
      </c>
      <c r="D2295" s="404">
        <f t="shared" si="283"/>
        <v>0.33574977203918654</v>
      </c>
      <c r="E2295" s="404">
        <f t="shared" si="284"/>
        <v>0.44647765648315402</v>
      </c>
      <c r="F2295" s="404">
        <f t="shared" si="285"/>
        <v>0.49360023280554532</v>
      </c>
      <c r="G2295" s="404">
        <f t="shared" si="286"/>
        <v>0.41912415216750221</v>
      </c>
      <c r="H2295" s="404">
        <f t="shared" si="287"/>
        <v>0.42392078030771158</v>
      </c>
      <c r="I2295" s="404">
        <f t="shared" si="288"/>
        <v>0.36774694352804188</v>
      </c>
      <c r="J2295"/>
      <c r="K2295"/>
      <c r="L2295"/>
      <c r="M2295"/>
      <c r="N2295"/>
      <c r="O2295"/>
      <c r="P2295"/>
      <c r="Q2295"/>
      <c r="R2295"/>
      <c r="S2295"/>
      <c r="T2295"/>
      <c r="U2295"/>
      <c r="V2295"/>
      <c r="W2295"/>
      <c r="X2295"/>
      <c r="Y2295"/>
      <c r="Z2295"/>
      <c r="AA2295"/>
      <c r="AB2295"/>
      <c r="AC2295"/>
    </row>
    <row r="2296" spans="2:29" x14ac:dyDescent="0.3">
      <c r="B2296" s="256">
        <f t="shared" si="289"/>
        <v>2275</v>
      </c>
      <c r="C2296" s="404">
        <f t="shared" si="282"/>
        <v>0.55932310512095307</v>
      </c>
      <c r="D2296" s="404">
        <f t="shared" si="283"/>
        <v>0.33579335793357934</v>
      </c>
      <c r="E2296" s="404">
        <f t="shared" si="284"/>
        <v>0.44651619234543671</v>
      </c>
      <c r="F2296" s="404">
        <f t="shared" si="285"/>
        <v>0.49367088607594939</v>
      </c>
      <c r="G2296" s="404">
        <f t="shared" si="286"/>
        <v>0.4192260442260442</v>
      </c>
      <c r="H2296" s="404">
        <f t="shared" si="287"/>
        <v>0.42397289284201611</v>
      </c>
      <c r="I2296" s="404">
        <f t="shared" si="288"/>
        <v>0.36782538399353276</v>
      </c>
      <c r="J2296"/>
      <c r="K2296"/>
      <c r="L2296"/>
      <c r="M2296"/>
      <c r="N2296"/>
      <c r="O2296"/>
      <c r="P2296"/>
      <c r="Q2296"/>
      <c r="R2296"/>
      <c r="S2296"/>
      <c r="T2296"/>
      <c r="U2296"/>
      <c r="V2296"/>
      <c r="W2296"/>
      <c r="X2296"/>
      <c r="Y2296"/>
      <c r="Z2296"/>
      <c r="AA2296"/>
      <c r="AB2296"/>
      <c r="AC2296"/>
    </row>
    <row r="2297" spans="2:29" x14ac:dyDescent="0.3">
      <c r="B2297" s="256">
        <f t="shared" si="289"/>
        <v>2276</v>
      </c>
      <c r="C2297" s="404">
        <f t="shared" si="282"/>
        <v>0.55941374795913723</v>
      </c>
      <c r="D2297" s="404">
        <f t="shared" si="283"/>
        <v>0.33583691683043732</v>
      </c>
      <c r="E2297" s="404">
        <f t="shared" si="284"/>
        <v>0.44655470098885575</v>
      </c>
      <c r="F2297" s="404">
        <f t="shared" si="285"/>
        <v>0.4937414974635424</v>
      </c>
      <c r="G2297" s="404">
        <f t="shared" si="286"/>
        <v>0.41932789623661193</v>
      </c>
      <c r="H2297" s="404">
        <f t="shared" si="287"/>
        <v>0.42402497238029724</v>
      </c>
      <c r="I2297" s="404">
        <f t="shared" si="288"/>
        <v>0.36790378895642056</v>
      </c>
      <c r="J2297"/>
      <c r="K2297"/>
      <c r="L2297"/>
      <c r="M2297"/>
      <c r="N2297"/>
      <c r="O2297"/>
      <c r="P2297"/>
      <c r="Q2297"/>
      <c r="R2297"/>
      <c r="S2297"/>
      <c r="T2297"/>
      <c r="U2297"/>
      <c r="V2297"/>
      <c r="W2297"/>
      <c r="X2297"/>
      <c r="Y2297"/>
      <c r="Z2297"/>
      <c r="AA2297"/>
      <c r="AB2297"/>
      <c r="AC2297"/>
    </row>
    <row r="2298" spans="2:29" x14ac:dyDescent="0.3">
      <c r="B2298" s="256">
        <f t="shared" si="289"/>
        <v>2277</v>
      </c>
      <c r="C2298" s="404">
        <f t="shared" si="282"/>
        <v>0.55950434052616915</v>
      </c>
      <c r="D2298" s="404">
        <f t="shared" si="283"/>
        <v>0.33588044875483664</v>
      </c>
      <c r="E2298" s="404">
        <f t="shared" si="284"/>
        <v>0.446593182442239</v>
      </c>
      <c r="F2298" s="404">
        <f t="shared" si="285"/>
        <v>0.49381206700555519</v>
      </c>
      <c r="G2298" s="404">
        <f t="shared" si="286"/>
        <v>0.41942970822281167</v>
      </c>
      <c r="H2298" s="404">
        <f t="shared" si="287"/>
        <v>0.42407701895388317</v>
      </c>
      <c r="I2298" s="404">
        <f t="shared" si="288"/>
        <v>0.36798215844080284</v>
      </c>
      <c r="J2298"/>
      <c r="K2298"/>
      <c r="L2298"/>
      <c r="M2298"/>
      <c r="N2298"/>
      <c r="O2298"/>
      <c r="P2298"/>
      <c r="Q2298"/>
      <c r="R2298"/>
      <c r="S2298"/>
      <c r="T2298"/>
      <c r="U2298"/>
      <c r="V2298"/>
      <c r="W2298"/>
      <c r="X2298"/>
      <c r="Y2298"/>
      <c r="Z2298"/>
      <c r="AA2298"/>
      <c r="AB2298"/>
      <c r="AC2298"/>
    </row>
    <row r="2299" spans="2:29" x14ac:dyDescent="0.3">
      <c r="B2299" s="256">
        <f t="shared" si="289"/>
        <v>2278</v>
      </c>
      <c r="C2299" s="404">
        <f t="shared" si="282"/>
        <v>0.55959488286385839</v>
      </c>
      <c r="D2299" s="404">
        <f t="shared" si="283"/>
        <v>0.33592395373182221</v>
      </c>
      <c r="E2299" s="404">
        <f t="shared" si="284"/>
        <v>0.44663163673437378</v>
      </c>
      <c r="F2299" s="404">
        <f t="shared" si="285"/>
        <v>0.4938825947391744</v>
      </c>
      <c r="G2299" s="404">
        <f t="shared" si="286"/>
        <v>0.419531480208231</v>
      </c>
      <c r="H2299" s="404">
        <f t="shared" si="287"/>
        <v>0.42412903259406237</v>
      </c>
      <c r="I2299" s="404">
        <f t="shared" si="288"/>
        <v>0.36806049247075551</v>
      </c>
      <c r="J2299"/>
      <c r="K2299"/>
      <c r="L2299"/>
      <c r="M2299"/>
      <c r="N2299"/>
      <c r="O2299"/>
      <c r="P2299"/>
      <c r="Q2299"/>
      <c r="R2299"/>
      <c r="S2299"/>
      <c r="T2299"/>
      <c r="U2299"/>
      <c r="V2299"/>
      <c r="W2299"/>
      <c r="X2299"/>
      <c r="Y2299"/>
      <c r="Z2299"/>
      <c r="AA2299"/>
      <c r="AB2299"/>
      <c r="AC2299"/>
    </row>
    <row r="2300" spans="2:29" x14ac:dyDescent="0.3">
      <c r="B2300" s="256">
        <f t="shared" si="289"/>
        <v>2279</v>
      </c>
      <c r="C2300" s="404">
        <f t="shared" si="282"/>
        <v>0.55968537501396798</v>
      </c>
      <c r="D2300" s="404">
        <f t="shared" si="283"/>
        <v>0.33596743178640798</v>
      </c>
      <c r="E2300" s="404">
        <f t="shared" si="284"/>
        <v>0.44667006389400654</v>
      </c>
      <c r="F2300" s="404">
        <f t="shared" si="285"/>
        <v>0.49395308070154265</v>
      </c>
      <c r="G2300" s="404">
        <f t="shared" si="286"/>
        <v>0.41963321221643918</v>
      </c>
      <c r="H2300" s="404">
        <f t="shared" si="287"/>
        <v>0.4241810133320838</v>
      </c>
      <c r="I2300" s="404">
        <f t="shared" si="288"/>
        <v>0.36813879107033243</v>
      </c>
      <c r="J2300"/>
      <c r="K2300"/>
      <c r="L2300"/>
      <c r="M2300"/>
      <c r="N2300"/>
      <c r="O2300"/>
      <c r="P2300"/>
      <c r="Q2300"/>
      <c r="R2300"/>
      <c r="S2300"/>
      <c r="T2300"/>
      <c r="U2300"/>
      <c r="V2300"/>
      <c r="W2300"/>
      <c r="X2300"/>
      <c r="Y2300"/>
      <c r="Z2300"/>
      <c r="AA2300"/>
      <c r="AB2300"/>
      <c r="AC2300"/>
    </row>
    <row r="2301" spans="2:29" x14ac:dyDescent="0.3">
      <c r="B2301" s="256">
        <f t="shared" si="289"/>
        <v>2280</v>
      </c>
      <c r="C2301" s="404">
        <f t="shared" si="282"/>
        <v>0.55977581701821488</v>
      </c>
      <c r="D2301" s="404">
        <f t="shared" si="283"/>
        <v>0.33601088294357712</v>
      </c>
      <c r="E2301" s="404">
        <f t="shared" si="284"/>
        <v>0.44670846394984326</v>
      </c>
      <c r="F2301" s="404">
        <f t="shared" si="285"/>
        <v>0.49402352492975854</v>
      </c>
      <c r="G2301" s="404">
        <f t="shared" si="286"/>
        <v>0.41973490427098675</v>
      </c>
      <c r="H2301" s="404">
        <f t="shared" si="287"/>
        <v>0.42423296119915682</v>
      </c>
      <c r="I2301" s="404">
        <f t="shared" si="288"/>
        <v>0.36821705426356588</v>
      </c>
      <c r="J2301"/>
      <c r="K2301"/>
      <c r="L2301"/>
      <c r="M2301"/>
      <c r="N2301"/>
      <c r="O2301"/>
      <c r="P2301"/>
      <c r="Q2301"/>
      <c r="R2301"/>
      <c r="S2301"/>
      <c r="T2301"/>
      <c r="U2301"/>
      <c r="V2301"/>
      <c r="W2301"/>
      <c r="X2301"/>
      <c r="Y2301"/>
      <c r="Z2301"/>
      <c r="AA2301"/>
      <c r="AB2301"/>
      <c r="AC2301"/>
    </row>
    <row r="2302" spans="2:29" x14ac:dyDescent="0.3">
      <c r="B2302" s="256">
        <f t="shared" si="289"/>
        <v>2281</v>
      </c>
      <c r="C2302" s="404">
        <f t="shared" si="282"/>
        <v>0.55986620891826966</v>
      </c>
      <c r="D2302" s="404">
        <f t="shared" si="283"/>
        <v>0.33605430722828172</v>
      </c>
      <c r="E2302" s="404">
        <f t="shared" si="284"/>
        <v>0.44674683693054956</v>
      </c>
      <c r="F2302" s="404">
        <f t="shared" si="285"/>
        <v>0.49409392746087683</v>
      </c>
      <c r="G2302" s="404">
        <f t="shared" si="286"/>
        <v>0.4198365563954059</v>
      </c>
      <c r="H2302" s="404">
        <f t="shared" si="287"/>
        <v>0.42428487622645139</v>
      </c>
      <c r="I2302" s="404">
        <f t="shared" si="288"/>
        <v>0.36829528207446638</v>
      </c>
      <c r="J2302"/>
      <c r="K2302"/>
      <c r="L2302"/>
      <c r="M2302"/>
      <c r="N2302"/>
      <c r="O2302"/>
      <c r="P2302"/>
      <c r="Q2302"/>
      <c r="R2302"/>
      <c r="S2302"/>
      <c r="T2302"/>
      <c r="U2302"/>
      <c r="V2302"/>
      <c r="W2302"/>
      <c r="X2302"/>
      <c r="Y2302"/>
      <c r="Z2302"/>
      <c r="AA2302"/>
      <c r="AB2302"/>
      <c r="AC2302"/>
    </row>
    <row r="2303" spans="2:29" x14ac:dyDescent="0.3">
      <c r="B2303" s="256">
        <f t="shared" si="289"/>
        <v>2282</v>
      </c>
      <c r="C2303" s="404">
        <f t="shared" si="282"/>
        <v>0.5599565507557569</v>
      </c>
      <c r="D2303" s="404">
        <f t="shared" si="283"/>
        <v>0.33609770466544309</v>
      </c>
      <c r="E2303" s="404">
        <f t="shared" si="284"/>
        <v>0.44678518286475055</v>
      </c>
      <c r="F2303" s="404">
        <f t="shared" si="285"/>
        <v>0.49416428833190823</v>
      </c>
      <c r="G2303" s="404">
        <f t="shared" si="286"/>
        <v>0.41993816861321032</v>
      </c>
      <c r="H2303" s="404">
        <f t="shared" si="287"/>
        <v>0.42433675844509811</v>
      </c>
      <c r="I2303" s="404">
        <f t="shared" si="288"/>
        <v>0.36837347452702263</v>
      </c>
      <c r="J2303"/>
      <c r="K2303"/>
      <c r="L2303"/>
      <c r="M2303"/>
      <c r="N2303"/>
      <c r="O2303"/>
      <c r="P2303"/>
      <c r="Q2303"/>
      <c r="R2303"/>
      <c r="S2303"/>
      <c r="T2303"/>
      <c r="U2303"/>
      <c r="V2303"/>
      <c r="W2303"/>
      <c r="X2303"/>
      <c r="Y2303"/>
      <c r="Z2303"/>
      <c r="AA2303"/>
      <c r="AB2303"/>
      <c r="AC2303"/>
    </row>
    <row r="2304" spans="2:29" x14ac:dyDescent="0.3">
      <c r="B2304" s="256">
        <f t="shared" si="289"/>
        <v>2283</v>
      </c>
      <c r="C2304" s="404">
        <f t="shared" si="282"/>
        <v>0.56004684257225501</v>
      </c>
      <c r="D2304" s="404">
        <f t="shared" si="283"/>
        <v>0.33614107527995174</v>
      </c>
      <c r="E2304" s="404">
        <f t="shared" si="284"/>
        <v>0.44682350178103108</v>
      </c>
      <c r="F2304" s="404">
        <f t="shared" si="285"/>
        <v>0.49423460757981985</v>
      </c>
      <c r="G2304" s="404">
        <f t="shared" si="286"/>
        <v>0.4200397409478952</v>
      </c>
      <c r="H2304" s="404">
        <f t="shared" si="287"/>
        <v>0.42438860788618804</v>
      </c>
      <c r="I2304" s="404">
        <f t="shared" si="288"/>
        <v>0.36845163164520189</v>
      </c>
      <c r="J2304"/>
      <c r="K2304"/>
      <c r="L2304"/>
      <c r="M2304"/>
      <c r="N2304"/>
      <c r="O2304"/>
      <c r="P2304"/>
      <c r="Q2304"/>
      <c r="R2304"/>
      <c r="S2304"/>
      <c r="T2304"/>
      <c r="U2304"/>
      <c r="V2304"/>
      <c r="W2304"/>
      <c r="X2304"/>
      <c r="Y2304"/>
      <c r="Z2304"/>
      <c r="AA2304"/>
      <c r="AB2304"/>
      <c r="AC2304"/>
    </row>
    <row r="2305" spans="2:29" x14ac:dyDescent="0.3">
      <c r="B2305" s="256">
        <f t="shared" si="289"/>
        <v>2284</v>
      </c>
      <c r="C2305" s="404">
        <f t="shared" si="282"/>
        <v>0.56013708440929633</v>
      </c>
      <c r="D2305" s="404">
        <f t="shared" si="283"/>
        <v>0.33618441909666735</v>
      </c>
      <c r="E2305" s="404">
        <f t="shared" si="284"/>
        <v>0.44686179370793555</v>
      </c>
      <c r="F2305" s="404">
        <f t="shared" si="285"/>
        <v>0.49430488524153504</v>
      </c>
      <c r="G2305" s="404">
        <f t="shared" si="286"/>
        <v>0.42014127342293733</v>
      </c>
      <c r="H2305" s="404">
        <f t="shared" si="287"/>
        <v>0.42444042458077325</v>
      </c>
      <c r="I2305" s="404">
        <f t="shared" si="288"/>
        <v>0.36852975345294953</v>
      </c>
      <c r="J2305"/>
      <c r="K2305"/>
      <c r="L2305"/>
      <c r="M2305"/>
      <c r="N2305"/>
      <c r="O2305"/>
      <c r="P2305"/>
      <c r="Q2305"/>
      <c r="R2305"/>
      <c r="S2305"/>
      <c r="T2305"/>
      <c r="U2305"/>
      <c r="V2305"/>
      <c r="W2305"/>
      <c r="X2305"/>
      <c r="Y2305"/>
      <c r="Z2305"/>
      <c r="AA2305"/>
      <c r="AB2305"/>
      <c r="AC2305"/>
    </row>
    <row r="2306" spans="2:29" x14ac:dyDescent="0.3">
      <c r="B2306" s="256">
        <f t="shared" si="289"/>
        <v>2285</v>
      </c>
      <c r="C2306" s="404">
        <f t="shared" si="282"/>
        <v>0.56022727630836722</v>
      </c>
      <c r="D2306" s="404">
        <f t="shared" si="283"/>
        <v>0.33622773614041895</v>
      </c>
      <c r="E2306" s="404">
        <f t="shared" si="284"/>
        <v>0.44690005867396831</v>
      </c>
      <c r="F2306" s="404">
        <f t="shared" si="285"/>
        <v>0.49437512135393347</v>
      </c>
      <c r="G2306" s="404">
        <f t="shared" si="286"/>
        <v>0.420242766061795</v>
      </c>
      <c r="H2306" s="404">
        <f t="shared" si="287"/>
        <v>0.42449220855986647</v>
      </c>
      <c r="I2306" s="404">
        <f t="shared" si="288"/>
        <v>0.36860783997418939</v>
      </c>
      <c r="J2306"/>
      <c r="K2306"/>
      <c r="L2306"/>
      <c r="M2306"/>
      <c r="N2306"/>
      <c r="O2306"/>
      <c r="P2306"/>
      <c r="Q2306"/>
      <c r="R2306"/>
      <c r="S2306"/>
      <c r="T2306"/>
      <c r="U2306"/>
      <c r="V2306"/>
      <c r="W2306"/>
      <c r="X2306"/>
      <c r="Y2306"/>
      <c r="Z2306"/>
      <c r="AA2306"/>
      <c r="AB2306"/>
      <c r="AC2306"/>
    </row>
    <row r="2307" spans="2:29" x14ac:dyDescent="0.3">
      <c r="B2307" s="256">
        <f t="shared" si="289"/>
        <v>2286</v>
      </c>
      <c r="C2307" s="404">
        <f t="shared" si="282"/>
        <v>0.56031741831090809</v>
      </c>
      <c r="D2307" s="404">
        <f t="shared" si="283"/>
        <v>0.33627102643600493</v>
      </c>
      <c r="E2307" s="404">
        <f t="shared" si="284"/>
        <v>0.44693829670759361</v>
      </c>
      <c r="F2307" s="404">
        <f t="shared" si="285"/>
        <v>0.49444531595385116</v>
      </c>
      <c r="G2307" s="404">
        <f t="shared" si="286"/>
        <v>0.42034421888790824</v>
      </c>
      <c r="H2307" s="404">
        <f t="shared" si="287"/>
        <v>0.42454395985444116</v>
      </c>
      <c r="I2307" s="404">
        <f t="shared" si="288"/>
        <v>0.36868589123282369</v>
      </c>
      <c r="J2307"/>
      <c r="K2307"/>
      <c r="L2307"/>
      <c r="M2307"/>
      <c r="N2307"/>
      <c r="O2307"/>
      <c r="P2307"/>
      <c r="Q2307"/>
      <c r="R2307"/>
      <c r="S2307"/>
      <c r="T2307"/>
      <c r="U2307"/>
      <c r="V2307"/>
      <c r="W2307"/>
      <c r="X2307"/>
      <c r="Y2307"/>
      <c r="Z2307"/>
      <c r="AA2307"/>
      <c r="AB2307"/>
      <c r="AC2307"/>
    </row>
    <row r="2308" spans="2:29" x14ac:dyDescent="0.3">
      <c r="B2308" s="256">
        <f t="shared" si="289"/>
        <v>2287</v>
      </c>
      <c r="C2308" s="404">
        <f t="shared" si="282"/>
        <v>0.56040751045831383</v>
      </c>
      <c r="D2308" s="404">
        <f t="shared" si="283"/>
        <v>0.33631429000819307</v>
      </c>
      <c r="E2308" s="404">
        <f t="shared" si="284"/>
        <v>0.44697650783723564</v>
      </c>
      <c r="F2308" s="404">
        <f t="shared" si="285"/>
        <v>0.49451546907808075</v>
      </c>
      <c r="G2308" s="404">
        <f t="shared" si="286"/>
        <v>0.42044563192469853</v>
      </c>
      <c r="H2308" s="404">
        <f t="shared" si="287"/>
        <v>0.42459567849543195</v>
      </c>
      <c r="I2308" s="404">
        <f t="shared" si="288"/>
        <v>0.36876390725273306</v>
      </c>
      <c r="J2308"/>
      <c r="K2308"/>
      <c r="L2308"/>
      <c r="M2308"/>
      <c r="N2308"/>
      <c r="O2308"/>
      <c r="P2308"/>
      <c r="Q2308"/>
      <c r="R2308"/>
      <c r="S2308"/>
      <c r="T2308"/>
      <c r="U2308"/>
      <c r="V2308"/>
      <c r="W2308"/>
      <c r="X2308"/>
      <c r="Y2308"/>
      <c r="Z2308"/>
      <c r="AA2308"/>
      <c r="AB2308"/>
      <c r="AC2308"/>
    </row>
    <row r="2309" spans="2:29" x14ac:dyDescent="0.3">
      <c r="B2309" s="256">
        <f t="shared" si="289"/>
        <v>2288</v>
      </c>
      <c r="C2309" s="404">
        <f t="shared" si="282"/>
        <v>0.56049755279193314</v>
      </c>
      <c r="D2309" s="404">
        <f t="shared" si="283"/>
        <v>0.33635752688172044</v>
      </c>
      <c r="E2309" s="404">
        <f t="shared" si="284"/>
        <v>0.44701469209127853</v>
      </c>
      <c r="F2309" s="404">
        <f t="shared" si="285"/>
        <v>0.49458558076337128</v>
      </c>
      <c r="G2309" s="404">
        <f t="shared" si="286"/>
        <v>0.42054700519556903</v>
      </c>
      <c r="H2309" s="404">
        <f t="shared" si="287"/>
        <v>0.42464736451373425</v>
      </c>
      <c r="I2309" s="404">
        <f t="shared" si="288"/>
        <v>0.36884188805777662</v>
      </c>
      <c r="J2309"/>
      <c r="K2309"/>
      <c r="L2309"/>
      <c r="M2309"/>
      <c r="N2309"/>
      <c r="O2309"/>
      <c r="P2309"/>
      <c r="Q2309"/>
      <c r="R2309"/>
      <c r="S2309"/>
      <c r="T2309"/>
      <c r="U2309"/>
      <c r="V2309"/>
      <c r="W2309"/>
      <c r="X2309"/>
      <c r="Y2309"/>
      <c r="Z2309"/>
      <c r="AA2309"/>
      <c r="AB2309"/>
      <c r="AC2309"/>
    </row>
    <row r="2310" spans="2:29" x14ac:dyDescent="0.3">
      <c r="B2310" s="256">
        <f t="shared" si="289"/>
        <v>2289</v>
      </c>
      <c r="C2310" s="404">
        <f t="shared" si="282"/>
        <v>0.56058754535306932</v>
      </c>
      <c r="D2310" s="404">
        <f t="shared" si="283"/>
        <v>0.33640073708129375</v>
      </c>
      <c r="E2310" s="404">
        <f t="shared" si="284"/>
        <v>0.44705284949806651</v>
      </c>
      <c r="F2310" s="404">
        <f t="shared" si="285"/>
        <v>0.49465565104642856</v>
      </c>
      <c r="G2310" s="404">
        <f t="shared" si="286"/>
        <v>0.42064833872390472</v>
      </c>
      <c r="H2310" s="404">
        <f t="shared" si="287"/>
        <v>0.42469901794020448</v>
      </c>
      <c r="I2310" s="404">
        <f t="shared" si="288"/>
        <v>0.36891983367179187</v>
      </c>
      <c r="J2310"/>
      <c r="K2310"/>
      <c r="L2310"/>
      <c r="M2310"/>
      <c r="N2310"/>
      <c r="O2310"/>
      <c r="P2310"/>
      <c r="Q2310"/>
      <c r="R2310"/>
      <c r="S2310"/>
      <c r="T2310"/>
      <c r="U2310"/>
      <c r="V2310"/>
      <c r="W2310"/>
      <c r="X2310"/>
      <c r="Y2310"/>
      <c r="Z2310"/>
      <c r="AA2310"/>
      <c r="AB2310"/>
      <c r="AC2310"/>
    </row>
    <row r="2311" spans="2:29" x14ac:dyDescent="0.3">
      <c r="B2311" s="256">
        <f t="shared" si="289"/>
        <v>2290</v>
      </c>
      <c r="C2311" s="404">
        <f t="shared" si="282"/>
        <v>0.56067748818297969</v>
      </c>
      <c r="D2311" s="404">
        <f t="shared" si="283"/>
        <v>0.33644392063158912</v>
      </c>
      <c r="E2311" s="404">
        <f t="shared" si="284"/>
        <v>0.44709098008590392</v>
      </c>
      <c r="F2311" s="404">
        <f t="shared" si="285"/>
        <v>0.49472567996391464</v>
      </c>
      <c r="G2311" s="404">
        <f t="shared" si="286"/>
        <v>0.42074963253307202</v>
      </c>
      <c r="H2311" s="404">
        <f t="shared" si="287"/>
        <v>0.42475063880566039</v>
      </c>
      <c r="I2311" s="404">
        <f t="shared" si="288"/>
        <v>0.36899774411859493</v>
      </c>
      <c r="J2311"/>
      <c r="K2311"/>
      <c r="L2311"/>
      <c r="M2311"/>
      <c r="N2311"/>
      <c r="O2311"/>
      <c r="P2311"/>
      <c r="Q2311"/>
      <c r="R2311"/>
      <c r="S2311"/>
      <c r="T2311"/>
      <c r="U2311"/>
      <c r="V2311"/>
      <c r="W2311"/>
      <c r="X2311"/>
      <c r="Y2311"/>
      <c r="Z2311"/>
      <c r="AA2311"/>
      <c r="AB2311"/>
      <c r="AC2311"/>
    </row>
    <row r="2312" spans="2:29" x14ac:dyDescent="0.3">
      <c r="B2312" s="256">
        <f t="shared" si="289"/>
        <v>2291</v>
      </c>
      <c r="C2312" s="404">
        <f t="shared" si="282"/>
        <v>0.5607673813228764</v>
      </c>
      <c r="D2312" s="404">
        <f t="shared" si="283"/>
        <v>0.33648707755725243</v>
      </c>
      <c r="E2312" s="404">
        <f t="shared" si="284"/>
        <v>0.44712908388305556</v>
      </c>
      <c r="F2312" s="404">
        <f t="shared" si="285"/>
        <v>0.4947956675524488</v>
      </c>
      <c r="G2312" s="404">
        <f t="shared" si="286"/>
        <v>0.42085088664641912</v>
      </c>
      <c r="H2312" s="404">
        <f t="shared" si="287"/>
        <v>0.42480222714088067</v>
      </c>
      <c r="I2312" s="404">
        <f t="shared" si="288"/>
        <v>0.36907561942198025</v>
      </c>
      <c r="J2312"/>
      <c r="K2312"/>
      <c r="L2312"/>
      <c r="M2312"/>
      <c r="N2312"/>
      <c r="O2312"/>
      <c r="P2312"/>
      <c r="Q2312"/>
      <c r="R2312"/>
      <c r="S2312"/>
      <c r="T2312"/>
      <c r="U2312"/>
      <c r="V2312"/>
      <c r="W2312"/>
      <c r="X2312"/>
      <c r="Y2312"/>
      <c r="Z2312"/>
      <c r="AA2312"/>
      <c r="AB2312"/>
      <c r="AC2312"/>
    </row>
    <row r="2313" spans="2:29" x14ac:dyDescent="0.3">
      <c r="B2313" s="256">
        <f t="shared" si="289"/>
        <v>2292</v>
      </c>
      <c r="C2313" s="404">
        <f t="shared" si="282"/>
        <v>0.56085722481392575</v>
      </c>
      <c r="D2313" s="404">
        <f t="shared" si="283"/>
        <v>0.33653020788289889</v>
      </c>
      <c r="E2313" s="404">
        <f t="shared" si="284"/>
        <v>0.44716716091774616</v>
      </c>
      <c r="F2313" s="404">
        <f t="shared" si="285"/>
        <v>0.49486561384860678</v>
      </c>
      <c r="G2313" s="404">
        <f t="shared" si="286"/>
        <v>0.42095210108727593</v>
      </c>
      <c r="H2313" s="404">
        <f t="shared" si="287"/>
        <v>0.42485378297660525</v>
      </c>
      <c r="I2313" s="404">
        <f t="shared" si="288"/>
        <v>0.36915345960572088</v>
      </c>
      <c r="J2313"/>
      <c r="K2313"/>
      <c r="L2313"/>
      <c r="M2313"/>
      <c r="N2313"/>
      <c r="O2313"/>
      <c r="P2313"/>
      <c r="Q2313"/>
      <c r="R2313"/>
      <c r="S2313"/>
      <c r="T2313"/>
      <c r="U2313"/>
      <c r="V2313"/>
      <c r="W2313"/>
      <c r="X2313"/>
      <c r="Y2313"/>
      <c r="Z2313"/>
      <c r="AA2313"/>
      <c r="AB2313"/>
      <c r="AC2313"/>
    </row>
    <row r="2314" spans="2:29" x14ac:dyDescent="0.3">
      <c r="B2314" s="256">
        <f t="shared" si="289"/>
        <v>2293</v>
      </c>
      <c r="C2314" s="404">
        <f t="shared" si="282"/>
        <v>0.56094701869724872</v>
      </c>
      <c r="D2314" s="404">
        <f t="shared" si="283"/>
        <v>0.3365733116331136</v>
      </c>
      <c r="E2314" s="404">
        <f t="shared" si="284"/>
        <v>0.44720521121816126</v>
      </c>
      <c r="F2314" s="404">
        <f t="shared" si="285"/>
        <v>0.4949355188889214</v>
      </c>
      <c r="G2314" s="404">
        <f t="shared" si="286"/>
        <v>0.42105327587895408</v>
      </c>
      <c r="H2314" s="404">
        <f t="shared" si="287"/>
        <v>0.42490530634353552</v>
      </c>
      <c r="I2314" s="404">
        <f t="shared" si="288"/>
        <v>0.36923126469356865</v>
      </c>
      <c r="J2314"/>
      <c r="K2314"/>
      <c r="L2314"/>
      <c r="M2314"/>
      <c r="N2314"/>
      <c r="O2314"/>
      <c r="P2314"/>
      <c r="Q2314"/>
      <c r="R2314"/>
      <c r="S2314"/>
      <c r="T2314"/>
      <c r="U2314"/>
      <c r="V2314"/>
      <c r="W2314"/>
      <c r="X2314"/>
      <c r="Y2314"/>
      <c r="Z2314"/>
      <c r="AA2314"/>
      <c r="AB2314"/>
      <c r="AC2314"/>
    </row>
    <row r="2315" spans="2:29" x14ac:dyDescent="0.3">
      <c r="B2315" s="256">
        <f t="shared" si="289"/>
        <v>2294</v>
      </c>
      <c r="C2315" s="404">
        <f t="shared" si="282"/>
        <v>0.5610367630139208</v>
      </c>
      <c r="D2315" s="404">
        <f t="shared" si="283"/>
        <v>0.33661638883245132</v>
      </c>
      <c r="E2315" s="404">
        <f t="shared" si="284"/>
        <v>0.44724323481244638</v>
      </c>
      <c r="F2315" s="404">
        <f t="shared" si="285"/>
        <v>0.4950053827098822</v>
      </c>
      <c r="G2315" s="404">
        <f t="shared" si="286"/>
        <v>0.42115441104474688</v>
      </c>
      <c r="H2315" s="404">
        <f t="shared" si="287"/>
        <v>0.42495679727233393</v>
      </c>
      <c r="I2315" s="404">
        <f t="shared" si="288"/>
        <v>0.36930903470925364</v>
      </c>
      <c r="J2315"/>
      <c r="K2315"/>
      <c r="L2315"/>
      <c r="M2315"/>
      <c r="N2315"/>
      <c r="O2315"/>
      <c r="P2315"/>
      <c r="Q2315"/>
      <c r="R2315"/>
      <c r="S2315"/>
      <c r="T2315"/>
      <c r="U2315"/>
      <c r="V2315"/>
      <c r="W2315"/>
      <c r="X2315"/>
      <c r="Y2315"/>
      <c r="Z2315"/>
      <c r="AA2315"/>
      <c r="AB2315"/>
      <c r="AC2315"/>
    </row>
    <row r="2316" spans="2:29" x14ac:dyDescent="0.3">
      <c r="B2316" s="256">
        <f t="shared" si="289"/>
        <v>2295</v>
      </c>
      <c r="C2316" s="404">
        <f t="shared" si="282"/>
        <v>0.56112645780497239</v>
      </c>
      <c r="D2316" s="404">
        <f t="shared" si="283"/>
        <v>0.33665943950543648</v>
      </c>
      <c r="E2316" s="404">
        <f t="shared" si="284"/>
        <v>0.44728123172870787</v>
      </c>
      <c r="F2316" s="404">
        <f t="shared" si="285"/>
        <v>0.49507520534793592</v>
      </c>
      <c r="G2316" s="404">
        <f t="shared" si="286"/>
        <v>0.42125550660792954</v>
      </c>
      <c r="H2316" s="404">
        <f t="shared" si="287"/>
        <v>0.42500825579362461</v>
      </c>
      <c r="I2316" s="404">
        <f t="shared" si="288"/>
        <v>0.36938676967648482</v>
      </c>
      <c r="J2316"/>
      <c r="K2316"/>
      <c r="L2316"/>
      <c r="M2316"/>
      <c r="N2316"/>
      <c r="O2316"/>
      <c r="P2316"/>
      <c r="Q2316"/>
      <c r="R2316"/>
      <c r="S2316"/>
      <c r="T2316"/>
      <c r="U2316"/>
      <c r="V2316"/>
      <c r="W2316"/>
      <c r="X2316"/>
      <c r="Y2316"/>
      <c r="Z2316"/>
      <c r="AA2316"/>
      <c r="AB2316"/>
      <c r="AC2316"/>
    </row>
    <row r="2317" spans="2:29" x14ac:dyDescent="0.3">
      <c r="B2317" s="256">
        <f t="shared" si="289"/>
        <v>2296</v>
      </c>
      <c r="C2317" s="404">
        <f t="shared" si="282"/>
        <v>0.56121610311138814</v>
      </c>
      <c r="D2317" s="404">
        <f t="shared" si="283"/>
        <v>0.33670246367656348</v>
      </c>
      <c r="E2317" s="404">
        <f t="shared" si="284"/>
        <v>0.44731920199501246</v>
      </c>
      <c r="F2317" s="404">
        <f t="shared" si="285"/>
        <v>0.49514498683948599</v>
      </c>
      <c r="G2317" s="404">
        <f t="shared" si="286"/>
        <v>0.42135656259175885</v>
      </c>
      <c r="H2317" s="404">
        <f t="shared" si="287"/>
        <v>0.42505968193799293</v>
      </c>
      <c r="I2317" s="404">
        <f t="shared" si="288"/>
        <v>0.36946446961894958</v>
      </c>
      <c r="J2317"/>
      <c r="K2317"/>
      <c r="L2317"/>
      <c r="M2317"/>
      <c r="N2317"/>
      <c r="O2317"/>
      <c r="P2317"/>
      <c r="Q2317"/>
      <c r="R2317"/>
      <c r="S2317"/>
      <c r="T2317"/>
      <c r="U2317"/>
      <c r="V2317"/>
      <c r="W2317"/>
      <c r="X2317"/>
      <c r="Y2317"/>
      <c r="Z2317"/>
      <c r="AA2317"/>
      <c r="AB2317"/>
      <c r="AC2317"/>
    </row>
    <row r="2318" spans="2:29" x14ac:dyDescent="0.3">
      <c r="B2318" s="256">
        <f t="shared" si="289"/>
        <v>2297</v>
      </c>
      <c r="C2318" s="404">
        <f t="shared" si="282"/>
        <v>0.56130569897410798</v>
      </c>
      <c r="D2318" s="404">
        <f t="shared" si="283"/>
        <v>0.33674546137029648</v>
      </c>
      <c r="E2318" s="404">
        <f t="shared" si="284"/>
        <v>0.44735714563938767</v>
      </c>
      <c r="F2318" s="404">
        <f t="shared" si="285"/>
        <v>0.49521472722089332</v>
      </c>
      <c r="G2318" s="404">
        <f t="shared" si="286"/>
        <v>0.42145757901947356</v>
      </c>
      <c r="H2318" s="404">
        <f t="shared" si="287"/>
        <v>0.42511107573598594</v>
      </c>
      <c r="I2318" s="404">
        <f t="shared" si="288"/>
        <v>0.36954213456031404</v>
      </c>
      <c r="J2318"/>
      <c r="K2318"/>
      <c r="L2318"/>
      <c r="M2318"/>
      <c r="N2318"/>
      <c r="O2318"/>
      <c r="P2318"/>
      <c r="Q2318"/>
      <c r="R2318"/>
      <c r="S2318"/>
      <c r="T2318"/>
      <c r="U2318"/>
      <c r="V2318"/>
      <c r="W2318"/>
      <c r="X2318"/>
      <c r="Y2318"/>
      <c r="Z2318"/>
      <c r="AA2318"/>
      <c r="AB2318"/>
      <c r="AC2318"/>
    </row>
    <row r="2319" spans="2:29" x14ac:dyDescent="0.3">
      <c r="B2319" s="256">
        <f t="shared" si="289"/>
        <v>2298</v>
      </c>
      <c r="C2319" s="404">
        <f t="shared" si="282"/>
        <v>0.56139524543402652</v>
      </c>
      <c r="D2319" s="404">
        <f t="shared" si="283"/>
        <v>0.33678843261106944</v>
      </c>
      <c r="E2319" s="404">
        <f t="shared" si="284"/>
        <v>0.44739506268982171</v>
      </c>
      <c r="F2319" s="404">
        <f t="shared" si="285"/>
        <v>0.49528442652847582</v>
      </c>
      <c r="G2319" s="404">
        <f t="shared" si="286"/>
        <v>0.42155855591429414</v>
      </c>
      <c r="H2319" s="404">
        <f t="shared" si="287"/>
        <v>0.42516243721811225</v>
      </c>
      <c r="I2319" s="404">
        <f t="shared" si="288"/>
        <v>0.36961976452422313</v>
      </c>
      <c r="J2319"/>
      <c r="K2319"/>
      <c r="L2319"/>
      <c r="M2319"/>
      <c r="N2319"/>
      <c r="O2319"/>
      <c r="P2319"/>
      <c r="Q2319"/>
      <c r="R2319"/>
      <c r="S2319"/>
      <c r="T2319"/>
      <c r="U2319"/>
      <c r="V2319"/>
      <c r="W2319"/>
      <c r="X2319"/>
      <c r="Y2319"/>
      <c r="Z2319"/>
      <c r="AA2319"/>
      <c r="AB2319"/>
      <c r="AC2319"/>
    </row>
    <row r="2320" spans="2:29" x14ac:dyDescent="0.3">
      <c r="B2320" s="256">
        <f t="shared" si="289"/>
        <v>2299</v>
      </c>
      <c r="C2320" s="404">
        <f t="shared" si="282"/>
        <v>0.56148474253199321</v>
      </c>
      <c r="D2320" s="404">
        <f t="shared" si="283"/>
        <v>0.33683137742328639</v>
      </c>
      <c r="E2320" s="404">
        <f t="shared" si="284"/>
        <v>0.4474329531742634</v>
      </c>
      <c r="F2320" s="404">
        <f t="shared" si="285"/>
        <v>0.49535408479850862</v>
      </c>
      <c r="G2320" s="404">
        <f t="shared" si="286"/>
        <v>0.42165949329942287</v>
      </c>
      <c r="H2320" s="404">
        <f t="shared" si="287"/>
        <v>0.42521376641484199</v>
      </c>
      <c r="I2320" s="404">
        <f t="shared" si="288"/>
        <v>0.36969735953430033</v>
      </c>
      <c r="J2320"/>
      <c r="K2320"/>
      <c r="L2320"/>
      <c r="M2320"/>
      <c r="N2320"/>
      <c r="O2320"/>
      <c r="P2320"/>
      <c r="Q2320"/>
      <c r="R2320"/>
      <c r="S2320"/>
      <c r="T2320"/>
      <c r="U2320"/>
      <c r="V2320"/>
      <c r="W2320"/>
      <c r="X2320"/>
      <c r="Y2320"/>
      <c r="Z2320"/>
      <c r="AA2320"/>
      <c r="AB2320"/>
      <c r="AC2320"/>
    </row>
    <row r="2321" spans="2:29" x14ac:dyDescent="0.3">
      <c r="B2321" s="256">
        <f t="shared" si="289"/>
        <v>2300</v>
      </c>
      <c r="C2321" s="404">
        <f t="shared" si="282"/>
        <v>0.5615741903088125</v>
      </c>
      <c r="D2321" s="404">
        <f t="shared" si="283"/>
        <v>0.33687429583132139</v>
      </c>
      <c r="E2321" s="404">
        <f t="shared" si="284"/>
        <v>0.44747081712062259</v>
      </c>
      <c r="F2321" s="404">
        <f t="shared" si="285"/>
        <v>0.49542370206722425</v>
      </c>
      <c r="G2321" s="404">
        <f t="shared" si="286"/>
        <v>0.42176039119804404</v>
      </c>
      <c r="H2321" s="404">
        <f t="shared" si="287"/>
        <v>0.42526506335660719</v>
      </c>
      <c r="I2321" s="404">
        <f t="shared" si="288"/>
        <v>0.36977491961414793</v>
      </c>
      <c r="J2321"/>
      <c r="K2321"/>
      <c r="L2321"/>
      <c r="M2321"/>
      <c r="N2321"/>
      <c r="O2321"/>
      <c r="P2321"/>
      <c r="Q2321"/>
      <c r="R2321"/>
      <c r="S2321"/>
      <c r="T2321"/>
      <c r="U2321"/>
      <c r="V2321"/>
      <c r="W2321"/>
      <c r="X2321"/>
      <c r="Y2321"/>
      <c r="Z2321"/>
      <c r="AA2321"/>
      <c r="AB2321"/>
      <c r="AC2321"/>
    </row>
    <row r="2322" spans="2:29" x14ac:dyDescent="0.3">
      <c r="B2322" s="256">
        <f t="shared" si="289"/>
        <v>2301</v>
      </c>
      <c r="C2322" s="404">
        <f t="shared" si="282"/>
        <v>0.56166358880524381</v>
      </c>
      <c r="D2322" s="404">
        <f t="shared" si="283"/>
        <v>0.33691718785951846</v>
      </c>
      <c r="E2322" s="404">
        <f t="shared" si="284"/>
        <v>0.44750865455676997</v>
      </c>
      <c r="F2322" s="404">
        <f t="shared" si="285"/>
        <v>0.49549327837081242</v>
      </c>
      <c r="G2322" s="404">
        <f t="shared" si="286"/>
        <v>0.42186124963332361</v>
      </c>
      <c r="H2322" s="404">
        <f t="shared" si="287"/>
        <v>0.42531632807380149</v>
      </c>
      <c r="I2322" s="404">
        <f t="shared" si="288"/>
        <v>0.36985244478734691</v>
      </c>
      <c r="J2322"/>
      <c r="K2322"/>
      <c r="L2322"/>
      <c r="M2322"/>
      <c r="N2322"/>
      <c r="O2322"/>
      <c r="P2322"/>
      <c r="Q2322"/>
      <c r="R2322"/>
      <c r="S2322"/>
      <c r="T2322"/>
      <c r="U2322"/>
      <c r="V2322"/>
      <c r="W2322"/>
      <c r="X2322"/>
      <c r="Y2322"/>
      <c r="Z2322"/>
      <c r="AA2322"/>
      <c r="AB2322"/>
      <c r="AC2322"/>
    </row>
    <row r="2323" spans="2:29" x14ac:dyDescent="0.3">
      <c r="B2323" s="256">
        <f t="shared" si="289"/>
        <v>2302</v>
      </c>
      <c r="C2323" s="404">
        <f t="shared" si="282"/>
        <v>0.56175293806200188</v>
      </c>
      <c r="D2323" s="404">
        <f t="shared" si="283"/>
        <v>0.33696005353219172</v>
      </c>
      <c r="E2323" s="404">
        <f t="shared" si="284"/>
        <v>0.44754646551053734</v>
      </c>
      <c r="F2323" s="404">
        <f t="shared" si="285"/>
        <v>0.49556281374542044</v>
      </c>
      <c r="G2323" s="404">
        <f t="shared" si="286"/>
        <v>0.42196206862840946</v>
      </c>
      <c r="H2323" s="404">
        <f t="shared" si="287"/>
        <v>0.42536756059678044</v>
      </c>
      <c r="I2323" s="404">
        <f t="shared" si="288"/>
        <v>0.36992993507745708</v>
      </c>
      <c r="J2323"/>
      <c r="K2323"/>
      <c r="L2323"/>
      <c r="M2323"/>
      <c r="N2323"/>
      <c r="O2323"/>
      <c r="P2323"/>
      <c r="Q2323"/>
      <c r="R2323"/>
      <c r="S2323"/>
      <c r="T2323"/>
      <c r="U2323"/>
      <c r="V2323"/>
      <c r="W2323"/>
      <c r="X2323"/>
      <c r="Y2323"/>
      <c r="Z2323"/>
      <c r="AA2323"/>
      <c r="AB2323"/>
      <c r="AC2323"/>
    </row>
    <row r="2324" spans="2:29" x14ac:dyDescent="0.3">
      <c r="B2324" s="256">
        <f t="shared" si="289"/>
        <v>2303</v>
      </c>
      <c r="C2324" s="404">
        <f t="shared" si="282"/>
        <v>0.56184223811975664</v>
      </c>
      <c r="D2324" s="404">
        <f t="shared" si="283"/>
        <v>0.33700289287362534</v>
      </c>
      <c r="E2324" s="404">
        <f t="shared" si="284"/>
        <v>0.44758425000971747</v>
      </c>
      <c r="F2324" s="404">
        <f t="shared" si="285"/>
        <v>0.49563230822715304</v>
      </c>
      <c r="G2324" s="404">
        <f t="shared" si="286"/>
        <v>0.42206284820643142</v>
      </c>
      <c r="H2324" s="404">
        <f t="shared" si="287"/>
        <v>0.42541876095586134</v>
      </c>
      <c r="I2324" s="404">
        <f t="shared" si="288"/>
        <v>0.37000739050801712</v>
      </c>
      <c r="J2324"/>
      <c r="K2324"/>
      <c r="L2324"/>
      <c r="M2324"/>
      <c r="N2324"/>
      <c r="O2324"/>
      <c r="P2324"/>
      <c r="Q2324"/>
      <c r="R2324"/>
      <c r="S2324"/>
      <c r="T2324"/>
      <c r="U2324"/>
      <c r="V2324"/>
      <c r="W2324"/>
      <c r="X2324"/>
      <c r="Y2324"/>
      <c r="Z2324"/>
      <c r="AA2324"/>
      <c r="AB2324"/>
      <c r="AC2324"/>
    </row>
    <row r="2325" spans="2:29" x14ac:dyDescent="0.3">
      <c r="B2325" s="256">
        <f t="shared" si="289"/>
        <v>2304</v>
      </c>
      <c r="C2325" s="404">
        <f t="shared" si="282"/>
        <v>0.56193148901913281</v>
      </c>
      <c r="D2325" s="404">
        <f t="shared" si="283"/>
        <v>0.33704570590807376</v>
      </c>
      <c r="E2325" s="404">
        <f t="shared" si="284"/>
        <v>0.44762200808206404</v>
      </c>
      <c r="F2325" s="404">
        <f t="shared" si="285"/>
        <v>0.49570176185207254</v>
      </c>
      <c r="G2325" s="404">
        <f t="shared" si="286"/>
        <v>0.42216358839050128</v>
      </c>
      <c r="H2325" s="404">
        <f t="shared" si="287"/>
        <v>0.4254699291813237</v>
      </c>
      <c r="I2325" s="404">
        <f t="shared" si="288"/>
        <v>0.37008481110254432</v>
      </c>
      <c r="J2325"/>
      <c r="K2325"/>
      <c r="L2325"/>
      <c r="M2325"/>
      <c r="N2325"/>
      <c r="O2325"/>
      <c r="P2325"/>
      <c r="Q2325"/>
      <c r="R2325"/>
      <c r="S2325"/>
      <c r="T2325"/>
      <c r="U2325"/>
      <c r="V2325"/>
      <c r="W2325"/>
      <c r="X2325"/>
      <c r="Y2325"/>
      <c r="Z2325"/>
      <c r="AA2325"/>
      <c r="AB2325"/>
      <c r="AC2325"/>
    </row>
    <row r="2326" spans="2:29" x14ac:dyDescent="0.3">
      <c r="B2326" s="256">
        <f t="shared" si="289"/>
        <v>2305</v>
      </c>
      <c r="C2326" s="404">
        <f t="shared" ref="C2326:C2389" si="290">$B2326/($B2326+$C$10+($B2326/$E$10))</f>
        <v>0.56202069080071082</v>
      </c>
      <c r="D2326" s="404">
        <f t="shared" ref="D2326:D2389" si="291">$B2326/($B2326+$C$11+($B2326/$E$11))</f>
        <v>0.33708849265976165</v>
      </c>
      <c r="E2326" s="404">
        <f t="shared" ref="E2326:E2389" si="292">$B2326/($B2326+$C$12+($B2326/$E$12))</f>
        <v>0.44765973975529227</v>
      </c>
      <c r="F2326" s="404">
        <f t="shared" ref="F2326:F2389" si="293">$B2326/($B2326+$C$13+($B2326/$E$13))</f>
        <v>0.49577117465619869</v>
      </c>
      <c r="G2326" s="404">
        <f t="shared" ref="G2326:G2389" si="294">$B2326/($B2326+$C$14+($B2326/$E$14))</f>
        <v>0.42226428920371273</v>
      </c>
      <c r="H2326" s="404">
        <f t="shared" ref="H2326:H2389" si="295">$B2326/($B2326+$C$15+($B2326/$E$15))</f>
        <v>0.42552106530340877</v>
      </c>
      <c r="I2326" s="404">
        <f t="shared" ref="I2326:I2389" si="296">$B2326/($B2326+$C$16+($B2326/$E$16))</f>
        <v>0.37016219688453511</v>
      </c>
      <c r="J2326"/>
      <c r="K2326"/>
      <c r="L2326"/>
      <c r="M2326"/>
      <c r="N2326"/>
      <c r="O2326"/>
      <c r="P2326"/>
      <c r="Q2326"/>
      <c r="R2326"/>
      <c r="S2326"/>
      <c r="T2326"/>
      <c r="U2326"/>
      <c r="V2326"/>
      <c r="W2326"/>
      <c r="X2326"/>
      <c r="Y2326"/>
      <c r="Z2326"/>
      <c r="AA2326"/>
      <c r="AB2326"/>
      <c r="AC2326"/>
    </row>
    <row r="2327" spans="2:29" x14ac:dyDescent="0.3">
      <c r="B2327" s="256">
        <f t="shared" si="289"/>
        <v>2306</v>
      </c>
      <c r="C2327" s="404">
        <f t="shared" si="290"/>
        <v>0.56210984350502613</v>
      </c>
      <c r="D2327" s="404">
        <f t="shared" si="291"/>
        <v>0.33713125315288395</v>
      </c>
      <c r="E2327" s="404">
        <f t="shared" si="292"/>
        <v>0.44769744505707848</v>
      </c>
      <c r="F2327" s="404">
        <f t="shared" si="293"/>
        <v>0.49584054667550909</v>
      </c>
      <c r="G2327" s="404">
        <f t="shared" si="294"/>
        <v>0.42236495066914131</v>
      </c>
      <c r="H2327" s="404">
        <f t="shared" si="295"/>
        <v>0.42557216935232006</v>
      </c>
      <c r="I2327" s="404">
        <f t="shared" si="296"/>
        <v>0.37023954787746455</v>
      </c>
      <c r="J2327"/>
      <c r="K2327"/>
      <c r="L2327"/>
      <c r="M2327"/>
      <c r="N2327"/>
      <c r="O2327"/>
      <c r="P2327"/>
      <c r="Q2327"/>
      <c r="R2327"/>
      <c r="S2327"/>
      <c r="T2327"/>
      <c r="U2327"/>
      <c r="V2327"/>
      <c r="W2327"/>
      <c r="X2327"/>
      <c r="Y2327"/>
      <c r="Z2327"/>
      <c r="AA2327"/>
      <c r="AB2327"/>
      <c r="AC2327"/>
    </row>
    <row r="2328" spans="2:29" x14ac:dyDescent="0.3">
      <c r="B2328" s="256">
        <f t="shared" si="289"/>
        <v>2307</v>
      </c>
      <c r="C2328" s="404">
        <f t="shared" si="290"/>
        <v>0.56219894717257013</v>
      </c>
      <c r="D2328" s="404">
        <f t="shared" si="291"/>
        <v>0.33717398741160581</v>
      </c>
      <c r="E2328" s="404">
        <f t="shared" si="292"/>
        <v>0.44773512401506033</v>
      </c>
      <c r="F2328" s="404">
        <f t="shared" si="293"/>
        <v>0.49590987794593905</v>
      </c>
      <c r="G2328" s="404">
        <f t="shared" si="294"/>
        <v>0.4224655728098447</v>
      </c>
      <c r="H2328" s="404">
        <f t="shared" si="295"/>
        <v>0.42562324135822299</v>
      </c>
      <c r="I2328" s="404">
        <f t="shared" si="296"/>
        <v>0.37031686410478665</v>
      </c>
      <c r="J2328"/>
      <c r="K2328"/>
      <c r="L2328"/>
      <c r="M2328"/>
      <c r="N2328"/>
      <c r="O2328"/>
      <c r="P2328"/>
      <c r="Q2328"/>
      <c r="R2328"/>
      <c r="S2328"/>
      <c r="T2328"/>
      <c r="U2328"/>
      <c r="V2328"/>
      <c r="W2328"/>
      <c r="X2328"/>
      <c r="Y2328"/>
      <c r="Z2328"/>
      <c r="AA2328"/>
      <c r="AB2328"/>
      <c r="AC2328"/>
    </row>
    <row r="2329" spans="2:29" x14ac:dyDescent="0.3">
      <c r="B2329" s="256">
        <f t="shared" si="289"/>
        <v>2308</v>
      </c>
      <c r="C2329" s="404">
        <f t="shared" si="290"/>
        <v>0.56228800184378902</v>
      </c>
      <c r="D2329" s="404">
        <f t="shared" si="291"/>
        <v>0.33721669546006283</v>
      </c>
      <c r="E2329" s="404">
        <f t="shared" si="292"/>
        <v>0.4477727766568369</v>
      </c>
      <c r="F2329" s="404">
        <f t="shared" si="293"/>
        <v>0.49597916850338164</v>
      </c>
      <c r="G2329" s="404">
        <f t="shared" si="294"/>
        <v>0.42256615564886241</v>
      </c>
      <c r="H2329" s="404">
        <f t="shared" si="295"/>
        <v>0.42567428135124541</v>
      </c>
      <c r="I2329" s="404">
        <f t="shared" si="296"/>
        <v>0.37039414558993455</v>
      </c>
      <c r="J2329"/>
      <c r="K2329"/>
      <c r="L2329"/>
      <c r="M2329"/>
      <c r="N2329"/>
      <c r="O2329"/>
      <c r="P2329"/>
      <c r="Q2329"/>
      <c r="R2329"/>
      <c r="S2329"/>
      <c r="T2329"/>
      <c r="U2329"/>
      <c r="V2329"/>
      <c r="W2329"/>
      <c r="X2329"/>
      <c r="Y2329"/>
      <c r="Z2329"/>
      <c r="AA2329"/>
      <c r="AB2329"/>
      <c r="AC2329"/>
    </row>
    <row r="2330" spans="2:29" x14ac:dyDescent="0.3">
      <c r="B2330" s="256">
        <f t="shared" si="289"/>
        <v>2309</v>
      </c>
      <c r="C2330" s="404">
        <f t="shared" si="290"/>
        <v>0.56237700755908493</v>
      </c>
      <c r="D2330" s="404">
        <f t="shared" si="291"/>
        <v>0.33725937732236094</v>
      </c>
      <c r="E2330" s="404">
        <f t="shared" si="292"/>
        <v>0.44781040300996861</v>
      </c>
      <c r="F2330" s="404">
        <f t="shared" si="293"/>
        <v>0.49604841838368779</v>
      </c>
      <c r="G2330" s="404">
        <f t="shared" si="294"/>
        <v>0.42266669920921607</v>
      </c>
      <c r="H2330" s="404">
        <f t="shared" si="295"/>
        <v>0.42572528936147719</v>
      </c>
      <c r="I2330" s="404">
        <f t="shared" si="296"/>
        <v>0.37047139235631998</v>
      </c>
      <c r="J2330"/>
      <c r="K2330"/>
      <c r="L2330"/>
      <c r="M2330"/>
      <c r="N2330"/>
      <c r="O2330"/>
      <c r="P2330"/>
      <c r="Q2330"/>
      <c r="R2330"/>
      <c r="S2330"/>
      <c r="T2330"/>
      <c r="U2330"/>
      <c r="V2330"/>
      <c r="W2330"/>
      <c r="X2330"/>
      <c r="Y2330"/>
      <c r="Z2330"/>
      <c r="AA2330"/>
      <c r="AB2330"/>
      <c r="AC2330"/>
    </row>
    <row r="2331" spans="2:29" x14ac:dyDescent="0.3">
      <c r="B2331" s="256">
        <f t="shared" ref="B2331:B2394" si="297">B2330+1</f>
        <v>2310</v>
      </c>
      <c r="C2331" s="404">
        <f t="shared" si="290"/>
        <v>0.56246596435881546</v>
      </c>
      <c r="D2331" s="404">
        <f t="shared" si="291"/>
        <v>0.33730203302257661</v>
      </c>
      <c r="E2331" s="404">
        <f t="shared" si="292"/>
        <v>0.44784800310197753</v>
      </c>
      <c r="F2331" s="404">
        <f t="shared" si="293"/>
        <v>0.49611762762266648</v>
      </c>
      <c r="G2331" s="404">
        <f t="shared" si="294"/>
        <v>0.42276720351390923</v>
      </c>
      <c r="H2331" s="404">
        <f t="shared" si="295"/>
        <v>0.42577626541897068</v>
      </c>
      <c r="I2331" s="404">
        <f t="shared" si="296"/>
        <v>0.37054860442733395</v>
      </c>
      <c r="J2331"/>
      <c r="K2331"/>
      <c r="L2331"/>
      <c r="M2331"/>
      <c r="N2331"/>
      <c r="O2331"/>
      <c r="P2331"/>
      <c r="Q2331"/>
      <c r="R2331"/>
      <c r="S2331"/>
      <c r="T2331"/>
      <c r="U2331"/>
      <c r="V2331"/>
      <c r="W2331"/>
      <c r="X2331"/>
      <c r="Y2331"/>
      <c r="Z2331"/>
      <c r="AA2331"/>
      <c r="AB2331"/>
      <c r="AC2331"/>
    </row>
    <row r="2332" spans="2:29" x14ac:dyDescent="0.3">
      <c r="B2332" s="256">
        <f t="shared" si="297"/>
        <v>2311</v>
      </c>
      <c r="C2332" s="404">
        <f t="shared" si="290"/>
        <v>0.56255487228329404</v>
      </c>
      <c r="D2332" s="404">
        <f t="shared" si="291"/>
        <v>0.33734466258475682</v>
      </c>
      <c r="E2332" s="404">
        <f t="shared" si="292"/>
        <v>0.44788557696034731</v>
      </c>
      <c r="F2332" s="404">
        <f t="shared" si="293"/>
        <v>0.49618679625608436</v>
      </c>
      <c r="G2332" s="404">
        <f t="shared" si="294"/>
        <v>0.42286766858592761</v>
      </c>
      <c r="H2332" s="404">
        <f t="shared" si="295"/>
        <v>0.42582720955374043</v>
      </c>
      <c r="I2332" s="404">
        <f t="shared" si="296"/>
        <v>0.37062578182634637</v>
      </c>
      <c r="J2332"/>
      <c r="K2332"/>
      <c r="L2332"/>
      <c r="M2332"/>
      <c r="N2332"/>
      <c r="O2332"/>
      <c r="P2332"/>
      <c r="Q2332"/>
      <c r="R2332"/>
      <c r="S2332"/>
      <c r="T2332"/>
      <c r="U2332"/>
      <c r="V2332"/>
      <c r="W2332"/>
      <c r="X2332"/>
      <c r="Y2332"/>
      <c r="Z2332"/>
      <c r="AA2332"/>
      <c r="AB2332"/>
      <c r="AC2332"/>
    </row>
    <row r="2333" spans="2:29" x14ac:dyDescent="0.3">
      <c r="B2333" s="256">
        <f t="shared" si="297"/>
        <v>2312</v>
      </c>
      <c r="C2333" s="404">
        <f t="shared" si="290"/>
        <v>0.56264373137278945</v>
      </c>
      <c r="D2333" s="404">
        <f t="shared" si="291"/>
        <v>0.33738726603291896</v>
      </c>
      <c r="E2333" s="404">
        <f t="shared" si="292"/>
        <v>0.4479231246125232</v>
      </c>
      <c r="F2333" s="404">
        <f t="shared" si="293"/>
        <v>0.49625592431966642</v>
      </c>
      <c r="G2333" s="404">
        <f t="shared" si="294"/>
        <v>0.42296809444823885</v>
      </c>
      <c r="H2333" s="404">
        <f t="shared" si="295"/>
        <v>0.42587812179576362</v>
      </c>
      <c r="I2333" s="404">
        <f t="shared" si="296"/>
        <v>0.37070292457670601</v>
      </c>
      <c r="J2333"/>
      <c r="K2333"/>
      <c r="L2333"/>
      <c r="M2333"/>
      <c r="N2333"/>
      <c r="O2333"/>
      <c r="P2333"/>
      <c r="Q2333"/>
      <c r="R2333"/>
      <c r="S2333"/>
      <c r="T2333"/>
      <c r="U2333"/>
      <c r="V2333"/>
      <c r="W2333"/>
      <c r="X2333"/>
      <c r="Y2333"/>
      <c r="Z2333"/>
      <c r="AA2333"/>
      <c r="AB2333"/>
      <c r="AC2333"/>
    </row>
    <row r="2334" spans="2:29" x14ac:dyDescent="0.3">
      <c r="B2334" s="256">
        <f t="shared" si="297"/>
        <v>2313</v>
      </c>
      <c r="C2334" s="404">
        <f t="shared" si="290"/>
        <v>0.56273254166752662</v>
      </c>
      <c r="D2334" s="404">
        <f t="shared" si="291"/>
        <v>0.33742984339105109</v>
      </c>
      <c r="E2334" s="404">
        <f t="shared" si="292"/>
        <v>0.44796064608591241</v>
      </c>
      <c r="F2334" s="404">
        <f t="shared" si="293"/>
        <v>0.49632501184909561</v>
      </c>
      <c r="G2334" s="404">
        <f t="shared" si="294"/>
        <v>0.42306848112379281</v>
      </c>
      <c r="H2334" s="404">
        <f t="shared" si="295"/>
        <v>0.42592900217497964</v>
      </c>
      <c r="I2334" s="404">
        <f t="shared" si="296"/>
        <v>0.37078003270174092</v>
      </c>
      <c r="J2334"/>
      <c r="K2334"/>
      <c r="L2334"/>
      <c r="M2334"/>
      <c r="N2334"/>
      <c r="O2334"/>
      <c r="P2334"/>
      <c r="Q2334"/>
      <c r="R2334"/>
      <c r="S2334"/>
      <c r="T2334"/>
      <c r="U2334"/>
      <c r="V2334"/>
      <c r="W2334"/>
      <c r="X2334"/>
      <c r="Y2334"/>
      <c r="Z2334"/>
      <c r="AA2334"/>
      <c r="AB2334"/>
      <c r="AC2334"/>
    </row>
    <row r="2335" spans="2:29" x14ac:dyDescent="0.3">
      <c r="B2335" s="256">
        <f t="shared" si="297"/>
        <v>2314</v>
      </c>
      <c r="C2335" s="404">
        <f t="shared" si="290"/>
        <v>0.56282130320768609</v>
      </c>
      <c r="D2335" s="404">
        <f t="shared" si="291"/>
        <v>0.3374723946831118</v>
      </c>
      <c r="E2335" s="404">
        <f t="shared" si="292"/>
        <v>0.44799814140788352</v>
      </c>
      <c r="F2335" s="404">
        <f t="shared" si="293"/>
        <v>0.49639405888001309</v>
      </c>
      <c r="G2335" s="404">
        <f t="shared" si="294"/>
        <v>0.42316882863552135</v>
      </c>
      <c r="H2335" s="404">
        <f t="shared" si="295"/>
        <v>0.42597985072129063</v>
      </c>
      <c r="I2335" s="404">
        <f t="shared" si="296"/>
        <v>0.37085710622475798</v>
      </c>
      <c r="J2335"/>
      <c r="K2335"/>
      <c r="L2335"/>
      <c r="M2335"/>
      <c r="N2335"/>
      <c r="O2335"/>
      <c r="P2335"/>
      <c r="Q2335"/>
      <c r="R2335"/>
      <c r="S2335"/>
      <c r="T2335"/>
      <c r="U2335"/>
      <c r="V2335"/>
      <c r="W2335"/>
      <c r="X2335"/>
      <c r="Y2335"/>
      <c r="Z2335"/>
      <c r="AA2335"/>
      <c r="AB2335"/>
      <c r="AC2335"/>
    </row>
    <row r="2336" spans="2:29" x14ac:dyDescent="0.3">
      <c r="B2336" s="256">
        <f t="shared" si="297"/>
        <v>2315</v>
      </c>
      <c r="C2336" s="404">
        <f t="shared" si="290"/>
        <v>0.56291001603340451</v>
      </c>
      <c r="D2336" s="404">
        <f t="shared" si="291"/>
        <v>0.33751491993303057</v>
      </c>
      <c r="E2336" s="404">
        <f t="shared" si="292"/>
        <v>0.44803561060576735</v>
      </c>
      <c r="F2336" s="404">
        <f t="shared" si="293"/>
        <v>0.49646306544801821</v>
      </c>
      <c r="G2336" s="404">
        <f t="shared" si="294"/>
        <v>0.42326913700633839</v>
      </c>
      <c r="H2336" s="404">
        <f t="shared" si="295"/>
        <v>0.42603066746456125</v>
      </c>
      <c r="I2336" s="404">
        <f t="shared" si="296"/>
        <v>0.37093414516904344</v>
      </c>
      <c r="J2336"/>
      <c r="K2336"/>
      <c r="L2336"/>
      <c r="M2336"/>
      <c r="N2336"/>
      <c r="O2336"/>
      <c r="P2336"/>
      <c r="Q2336"/>
      <c r="R2336"/>
      <c r="S2336"/>
      <c r="T2336"/>
      <c r="U2336"/>
      <c r="V2336"/>
      <c r="W2336"/>
      <c r="X2336"/>
      <c r="Y2336"/>
      <c r="Z2336"/>
      <c r="AA2336"/>
      <c r="AB2336"/>
      <c r="AC2336"/>
    </row>
    <row r="2337" spans="2:29" x14ac:dyDescent="0.3">
      <c r="B2337" s="256">
        <f t="shared" si="297"/>
        <v>2316</v>
      </c>
      <c r="C2337" s="404">
        <f t="shared" si="290"/>
        <v>0.56299868018477417</v>
      </c>
      <c r="D2337" s="404">
        <f t="shared" si="291"/>
        <v>0.33755741916470733</v>
      </c>
      <c r="E2337" s="404">
        <f t="shared" si="292"/>
        <v>0.44807305370685652</v>
      </c>
      <c r="F2337" s="404">
        <f t="shared" si="293"/>
        <v>0.49653203158866877</v>
      </c>
      <c r="G2337" s="404">
        <f t="shared" si="294"/>
        <v>0.4233694062591401</v>
      </c>
      <c r="H2337" s="404">
        <f t="shared" si="295"/>
        <v>0.42608145243461887</v>
      </c>
      <c r="I2337" s="404">
        <f t="shared" si="296"/>
        <v>0.37101114955786241</v>
      </c>
      <c r="J2337"/>
      <c r="K2337"/>
      <c r="L2337"/>
      <c r="M2337"/>
      <c r="N2337"/>
      <c r="O2337"/>
      <c r="P2337"/>
      <c r="Q2337"/>
      <c r="R2337"/>
      <c r="S2337"/>
      <c r="T2337"/>
      <c r="U2337"/>
      <c r="V2337"/>
      <c r="W2337"/>
      <c r="X2337"/>
      <c r="Y2337"/>
      <c r="Z2337"/>
      <c r="AA2337"/>
      <c r="AB2337"/>
      <c r="AC2337"/>
    </row>
    <row r="2338" spans="2:29" x14ac:dyDescent="0.3">
      <c r="B2338" s="256">
        <f t="shared" si="297"/>
        <v>2317</v>
      </c>
      <c r="C2338" s="404">
        <f t="shared" si="290"/>
        <v>0.56308729570184357</v>
      </c>
      <c r="D2338" s="404">
        <f t="shared" si="291"/>
        <v>0.33759989240201299</v>
      </c>
      <c r="E2338" s="404">
        <f t="shared" si="292"/>
        <v>0.44811047073840554</v>
      </c>
      <c r="F2338" s="404">
        <f t="shared" si="293"/>
        <v>0.49660095733748066</v>
      </c>
      <c r="G2338" s="404">
        <f t="shared" si="294"/>
        <v>0.4234696364168048</v>
      </c>
      <c r="H2338" s="404">
        <f t="shared" si="295"/>
        <v>0.42613220566125337</v>
      </c>
      <c r="I2338" s="404">
        <f t="shared" si="296"/>
        <v>0.37108811941445913</v>
      </c>
      <c r="J2338"/>
      <c r="K2338"/>
      <c r="L2338"/>
      <c r="M2338"/>
      <c r="N2338"/>
      <c r="O2338"/>
      <c r="P2338"/>
      <c r="Q2338"/>
      <c r="R2338"/>
      <c r="S2338"/>
      <c r="T2338"/>
      <c r="U2338"/>
      <c r="V2338"/>
      <c r="W2338"/>
      <c r="X2338"/>
      <c r="Y2338"/>
      <c r="Z2338"/>
      <c r="AA2338"/>
      <c r="AB2338"/>
      <c r="AC2338"/>
    </row>
    <row r="2339" spans="2:29" x14ac:dyDescent="0.3">
      <c r="B2339" s="256">
        <f t="shared" si="297"/>
        <v>2318</v>
      </c>
      <c r="C2339" s="404">
        <f t="shared" si="290"/>
        <v>0.56317586262461727</v>
      </c>
      <c r="D2339" s="404">
        <f t="shared" si="291"/>
        <v>0.33764233966878915</v>
      </c>
      <c r="E2339" s="404">
        <f t="shared" si="292"/>
        <v>0.44814786172763132</v>
      </c>
      <c r="F2339" s="404">
        <f t="shared" si="293"/>
        <v>0.49666984272992842</v>
      </c>
      <c r="G2339" s="404">
        <f t="shared" si="294"/>
        <v>0.42356982750219274</v>
      </c>
      <c r="H2339" s="404">
        <f t="shared" si="295"/>
        <v>0.42618292717421774</v>
      </c>
      <c r="I2339" s="404">
        <f t="shared" si="296"/>
        <v>0.37116505476205724</v>
      </c>
      <c r="J2339"/>
      <c r="K2339"/>
      <c r="L2339"/>
      <c r="M2339"/>
      <c r="N2339"/>
      <c r="O2339"/>
      <c r="P2339"/>
      <c r="Q2339"/>
      <c r="R2339"/>
      <c r="S2339"/>
      <c r="T2339"/>
      <c r="U2339"/>
      <c r="V2339"/>
      <c r="W2339"/>
      <c r="X2339"/>
      <c r="Y2339"/>
      <c r="Z2339"/>
      <c r="AA2339"/>
      <c r="AB2339"/>
      <c r="AC2339"/>
    </row>
    <row r="2340" spans="2:29" x14ac:dyDescent="0.3">
      <c r="B2340" s="256">
        <f t="shared" si="297"/>
        <v>2319</v>
      </c>
      <c r="C2340" s="404">
        <f t="shared" si="290"/>
        <v>0.56326438099305598</v>
      </c>
      <c r="D2340" s="404">
        <f t="shared" si="291"/>
        <v>0.33768476098884831</v>
      </c>
      <c r="E2340" s="404">
        <f t="shared" si="292"/>
        <v>0.44818522670171235</v>
      </c>
      <c r="F2340" s="404">
        <f t="shared" si="293"/>
        <v>0.49673868780144481</v>
      </c>
      <c r="G2340" s="404">
        <f t="shared" si="294"/>
        <v>0.42366997953814672</v>
      </c>
      <c r="H2340" s="404">
        <f t="shared" si="295"/>
        <v>0.42623361700322743</v>
      </c>
      <c r="I2340" s="404">
        <f t="shared" si="296"/>
        <v>0.37124195562385937</v>
      </c>
      <c r="J2340"/>
      <c r="K2340"/>
      <c r="L2340"/>
      <c r="M2340"/>
      <c r="N2340"/>
      <c r="O2340"/>
      <c r="P2340"/>
      <c r="Q2340"/>
      <c r="R2340"/>
      <c r="S2340"/>
      <c r="T2340"/>
      <c r="U2340"/>
      <c r="V2340"/>
      <c r="W2340"/>
      <c r="X2340"/>
      <c r="Y2340"/>
      <c r="Z2340"/>
      <c r="AA2340"/>
      <c r="AB2340"/>
      <c r="AC2340"/>
    </row>
    <row r="2341" spans="2:29" x14ac:dyDescent="0.3">
      <c r="B2341" s="256">
        <f t="shared" si="297"/>
        <v>2320</v>
      </c>
      <c r="C2341" s="404">
        <f t="shared" si="290"/>
        <v>0.56335285084707676</v>
      </c>
      <c r="D2341" s="404">
        <f t="shared" si="291"/>
        <v>0.33772715638597389</v>
      </c>
      <c r="E2341" s="404">
        <f t="shared" si="292"/>
        <v>0.44822256568778979</v>
      </c>
      <c r="F2341" s="404">
        <f t="shared" si="293"/>
        <v>0.49680749258742135</v>
      </c>
      <c r="G2341" s="404">
        <f t="shared" si="294"/>
        <v>0.42377009254749143</v>
      </c>
      <c r="H2341" s="404">
        <f t="shared" si="295"/>
        <v>0.42628427517796114</v>
      </c>
      <c r="I2341" s="404">
        <f t="shared" si="296"/>
        <v>0.37131882202304739</v>
      </c>
      <c r="J2341"/>
      <c r="K2341"/>
      <c r="L2341"/>
      <c r="M2341"/>
      <c r="N2341"/>
      <c r="O2341"/>
      <c r="P2341"/>
      <c r="Q2341"/>
      <c r="R2341"/>
      <c r="S2341"/>
      <c r="T2341"/>
      <c r="U2341"/>
      <c r="V2341"/>
      <c r="W2341"/>
      <c r="X2341"/>
      <c r="Y2341"/>
      <c r="Z2341"/>
      <c r="AA2341"/>
      <c r="AB2341"/>
      <c r="AC2341"/>
    </row>
    <row r="2342" spans="2:29" x14ac:dyDescent="0.3">
      <c r="B2342" s="256">
        <f t="shared" si="297"/>
        <v>2321</v>
      </c>
      <c r="C2342" s="404">
        <f t="shared" si="290"/>
        <v>0.56344127222655249</v>
      </c>
      <c r="D2342" s="404">
        <f t="shared" si="291"/>
        <v>0.33776952588392017</v>
      </c>
      <c r="E2342" s="404">
        <f t="shared" si="292"/>
        <v>0.44825987871296691</v>
      </c>
      <c r="F2342" s="404">
        <f t="shared" si="293"/>
        <v>0.49687625712320804</v>
      </c>
      <c r="G2342" s="404">
        <f t="shared" si="294"/>
        <v>0.423870166553034</v>
      </c>
      <c r="H2342" s="404">
        <f t="shared" si="295"/>
        <v>0.42633490172806016</v>
      </c>
      <c r="I2342" s="404">
        <f t="shared" si="296"/>
        <v>0.37139565398278235</v>
      </c>
      <c r="J2342"/>
      <c r="K2342"/>
      <c r="L2342"/>
      <c r="M2342"/>
      <c r="N2342"/>
      <c r="O2342"/>
      <c r="P2342"/>
      <c r="Q2342"/>
      <c r="R2342"/>
      <c r="S2342"/>
      <c r="T2342"/>
      <c r="U2342"/>
      <c r="V2342"/>
      <c r="W2342"/>
      <c r="X2342"/>
      <c r="Y2342"/>
      <c r="Z2342"/>
      <c r="AA2342"/>
      <c r="AB2342"/>
      <c r="AC2342"/>
    </row>
    <row r="2343" spans="2:29" x14ac:dyDescent="0.3">
      <c r="B2343" s="256">
        <f t="shared" si="297"/>
        <v>2322</v>
      </c>
      <c r="C2343" s="404">
        <f t="shared" si="290"/>
        <v>0.56352964517131277</v>
      </c>
      <c r="D2343" s="404">
        <f t="shared" si="291"/>
        <v>0.33781186950641245</v>
      </c>
      <c r="E2343" s="404">
        <f t="shared" si="292"/>
        <v>0.44829716580430917</v>
      </c>
      <c r="F2343" s="404">
        <f t="shared" si="293"/>
        <v>0.49694498144411359</v>
      </c>
      <c r="G2343" s="404">
        <f t="shared" si="294"/>
        <v>0.42397020157756354</v>
      </c>
      <c r="H2343" s="404">
        <f t="shared" si="295"/>
        <v>0.42638549668312903</v>
      </c>
      <c r="I2343" s="404">
        <f t="shared" si="296"/>
        <v>0.37147245152620462</v>
      </c>
      <c r="J2343"/>
      <c r="K2343"/>
      <c r="L2343"/>
      <c r="M2343"/>
      <c r="N2343"/>
      <c r="O2343"/>
      <c r="P2343"/>
      <c r="Q2343"/>
      <c r="R2343"/>
      <c r="S2343"/>
      <c r="T2343"/>
      <c r="U2343"/>
      <c r="V2343"/>
      <c r="W2343"/>
      <c r="X2343"/>
      <c r="Y2343"/>
      <c r="Z2343"/>
      <c r="AA2343"/>
      <c r="AB2343"/>
      <c r="AC2343"/>
    </row>
    <row r="2344" spans="2:29" x14ac:dyDescent="0.3">
      <c r="B2344" s="256">
        <f t="shared" si="297"/>
        <v>2323</v>
      </c>
      <c r="C2344" s="404">
        <f t="shared" si="290"/>
        <v>0.56361796972114331</v>
      </c>
      <c r="D2344" s="404">
        <f t="shared" si="291"/>
        <v>0.33785418727714711</v>
      </c>
      <c r="E2344" s="404">
        <f t="shared" si="292"/>
        <v>0.44833442698884474</v>
      </c>
      <c r="F2344" s="404">
        <f t="shared" si="293"/>
        <v>0.49701366558540538</v>
      </c>
      <c r="G2344" s="404">
        <f t="shared" si="294"/>
        <v>0.42407019764385162</v>
      </c>
      <c r="H2344" s="404">
        <f t="shared" si="295"/>
        <v>0.42643606007273532</v>
      </c>
      <c r="I2344" s="404">
        <f t="shared" si="296"/>
        <v>0.37154921467643393</v>
      </c>
      <c r="J2344"/>
      <c r="K2344"/>
      <c r="L2344"/>
      <c r="M2344"/>
      <c r="N2344"/>
      <c r="O2344"/>
      <c r="P2344"/>
      <c r="Q2344"/>
      <c r="R2344"/>
      <c r="S2344"/>
      <c r="T2344"/>
      <c r="U2344"/>
      <c r="V2344"/>
      <c r="W2344"/>
      <c r="X2344"/>
      <c r="Y2344"/>
      <c r="Z2344"/>
      <c r="AA2344"/>
      <c r="AB2344"/>
      <c r="AC2344"/>
    </row>
    <row r="2345" spans="2:29" x14ac:dyDescent="0.3">
      <c r="B2345" s="256">
        <f t="shared" si="297"/>
        <v>2324</v>
      </c>
      <c r="C2345" s="404">
        <f t="shared" si="290"/>
        <v>0.56370624591578666</v>
      </c>
      <c r="D2345" s="404">
        <f t="shared" si="291"/>
        <v>0.33789647921979149</v>
      </c>
      <c r="E2345" s="404">
        <f t="shared" si="292"/>
        <v>0.44837166229356384</v>
      </c>
      <c r="F2345" s="404">
        <f t="shared" si="293"/>
        <v>0.49708230958230964</v>
      </c>
      <c r="G2345" s="404">
        <f t="shared" si="294"/>
        <v>0.42417015477465198</v>
      </c>
      <c r="H2345" s="404">
        <f t="shared" si="295"/>
        <v>0.42648659192640959</v>
      </c>
      <c r="I2345" s="404">
        <f t="shared" si="296"/>
        <v>0.37162594345656902</v>
      </c>
      <c r="J2345"/>
      <c r="K2345"/>
      <c r="L2345"/>
      <c r="M2345"/>
      <c r="N2345"/>
      <c r="O2345"/>
      <c r="P2345"/>
      <c r="Q2345"/>
      <c r="R2345"/>
      <c r="S2345"/>
      <c r="T2345"/>
      <c r="U2345"/>
      <c r="V2345"/>
      <c r="W2345"/>
      <c r="X2345"/>
      <c r="Y2345"/>
      <c r="Z2345"/>
      <c r="AA2345"/>
      <c r="AB2345"/>
      <c r="AC2345"/>
    </row>
    <row r="2346" spans="2:29" x14ac:dyDescent="0.3">
      <c r="B2346" s="256">
        <f t="shared" si="297"/>
        <v>2325</v>
      </c>
      <c r="C2346" s="404">
        <f t="shared" si="290"/>
        <v>0.5637944737949413</v>
      </c>
      <c r="D2346" s="404">
        <f t="shared" si="291"/>
        <v>0.33793874535798429</v>
      </c>
      <c r="E2346" s="404">
        <f t="shared" si="292"/>
        <v>0.44840887174541949</v>
      </c>
      <c r="F2346" s="404">
        <f t="shared" si="293"/>
        <v>0.49715091347001122</v>
      </c>
      <c r="G2346" s="404">
        <f t="shared" si="294"/>
        <v>0.42427007299270075</v>
      </c>
      <c r="H2346" s="404">
        <f t="shared" si="295"/>
        <v>0.42653709227364572</v>
      </c>
      <c r="I2346" s="404">
        <f t="shared" si="296"/>
        <v>0.37170263788968827</v>
      </c>
      <c r="J2346"/>
      <c r="K2346"/>
      <c r="L2346"/>
      <c r="M2346"/>
      <c r="N2346"/>
      <c r="O2346"/>
      <c r="P2346"/>
      <c r="Q2346"/>
      <c r="R2346"/>
      <c r="S2346"/>
      <c r="T2346"/>
      <c r="U2346"/>
      <c r="V2346"/>
      <c r="W2346"/>
      <c r="X2346"/>
      <c r="Y2346"/>
      <c r="Z2346"/>
      <c r="AA2346"/>
      <c r="AB2346"/>
      <c r="AC2346"/>
    </row>
    <row r="2347" spans="2:29" x14ac:dyDescent="0.3">
      <c r="B2347" s="256">
        <f t="shared" si="297"/>
        <v>2326</v>
      </c>
      <c r="C2347" s="404">
        <f t="shared" si="290"/>
        <v>0.56388265339826271</v>
      </c>
      <c r="D2347" s="404">
        <f t="shared" si="291"/>
        <v>0.33798098571533502</v>
      </c>
      <c r="E2347" s="404">
        <f t="shared" si="292"/>
        <v>0.4484460553713272</v>
      </c>
      <c r="F2347" s="404">
        <f t="shared" si="293"/>
        <v>0.49721947728365407</v>
      </c>
      <c r="G2347" s="404">
        <f t="shared" si="294"/>
        <v>0.42436995232071617</v>
      </c>
      <c r="H2347" s="404">
        <f t="shared" si="295"/>
        <v>0.42658756114390078</v>
      </c>
      <c r="I2347" s="404">
        <f t="shared" si="296"/>
        <v>0.37177929799884918</v>
      </c>
      <c r="J2347"/>
      <c r="K2347"/>
      <c r="L2347"/>
      <c r="M2347"/>
      <c r="N2347"/>
      <c r="O2347"/>
      <c r="P2347"/>
      <c r="Q2347"/>
      <c r="R2347"/>
      <c r="S2347"/>
      <c r="T2347"/>
      <c r="U2347"/>
      <c r="V2347"/>
      <c r="W2347"/>
      <c r="X2347"/>
      <c r="Y2347"/>
      <c r="Z2347"/>
      <c r="AA2347"/>
      <c r="AB2347"/>
      <c r="AC2347"/>
    </row>
    <row r="2348" spans="2:29" x14ac:dyDescent="0.3">
      <c r="B2348" s="256">
        <f t="shared" si="297"/>
        <v>2327</v>
      </c>
      <c r="C2348" s="404">
        <f t="shared" si="290"/>
        <v>0.56397078476536289</v>
      </c>
      <c r="D2348" s="404">
        <f t="shared" si="291"/>
        <v>0.33802320031542471</v>
      </c>
      <c r="E2348" s="404">
        <f t="shared" si="292"/>
        <v>0.4484832131981652</v>
      </c>
      <c r="F2348" s="404">
        <f t="shared" si="293"/>
        <v>0.49728800105834103</v>
      </c>
      <c r="G2348" s="404">
        <f t="shared" si="294"/>
        <v>0.42446979278139896</v>
      </c>
      <c r="H2348" s="404">
        <f t="shared" si="295"/>
        <v>0.42663799856659501</v>
      </c>
      <c r="I2348" s="404">
        <f t="shared" si="296"/>
        <v>0.37185592380708876</v>
      </c>
      <c r="J2348"/>
      <c r="K2348"/>
      <c r="L2348"/>
      <c r="M2348"/>
      <c r="N2348"/>
      <c r="O2348"/>
      <c r="P2348"/>
      <c r="Q2348"/>
      <c r="R2348"/>
      <c r="S2348"/>
      <c r="T2348"/>
      <c r="U2348"/>
      <c r="V2348"/>
      <c r="W2348"/>
      <c r="X2348"/>
      <c r="Y2348"/>
      <c r="Z2348"/>
      <c r="AA2348"/>
      <c r="AB2348"/>
      <c r="AC2348"/>
    </row>
    <row r="2349" spans="2:29" x14ac:dyDescent="0.3">
      <c r="B2349" s="256">
        <f t="shared" si="297"/>
        <v>2328</v>
      </c>
      <c r="C2349" s="404">
        <f t="shared" si="290"/>
        <v>0.56405886793581039</v>
      </c>
      <c r="D2349" s="404">
        <f t="shared" si="291"/>
        <v>0.3380653891818054</v>
      </c>
      <c r="E2349" s="404">
        <f t="shared" si="292"/>
        <v>0.4485203452527744</v>
      </c>
      <c r="F2349" s="404">
        <f t="shared" si="293"/>
        <v>0.49735648482913408</v>
      </c>
      <c r="G2349" s="404">
        <f t="shared" si="294"/>
        <v>0.42456959439743219</v>
      </c>
      <c r="H2349" s="404">
        <f t="shared" si="295"/>
        <v>0.42668840457111218</v>
      </c>
      <c r="I2349" s="404">
        <f t="shared" si="296"/>
        <v>0.37193251533742333</v>
      </c>
      <c r="J2349"/>
      <c r="K2349"/>
      <c r="L2349"/>
      <c r="M2349"/>
      <c r="N2349"/>
      <c r="O2349"/>
      <c r="P2349"/>
      <c r="Q2349"/>
      <c r="R2349"/>
      <c r="S2349"/>
      <c r="T2349"/>
      <c r="U2349"/>
      <c r="V2349"/>
      <c r="W2349"/>
      <c r="X2349"/>
      <c r="Y2349"/>
      <c r="Z2349"/>
      <c r="AA2349"/>
      <c r="AB2349"/>
      <c r="AC2349"/>
    </row>
    <row r="2350" spans="2:29" x14ac:dyDescent="0.3">
      <c r="B2350" s="256">
        <f t="shared" si="297"/>
        <v>2329</v>
      </c>
      <c r="C2350" s="404">
        <f t="shared" si="290"/>
        <v>0.5641469029491305</v>
      </c>
      <c r="D2350" s="404">
        <f t="shared" si="291"/>
        <v>0.33810755233800066</v>
      </c>
      <c r="E2350" s="404">
        <f t="shared" si="292"/>
        <v>0.44855745156195836</v>
      </c>
      <c r="F2350" s="404">
        <f t="shared" si="293"/>
        <v>0.49742492863105403</v>
      </c>
      <c r="G2350" s="404">
        <f t="shared" si="294"/>
        <v>0.42466935719148108</v>
      </c>
      <c r="H2350" s="404">
        <f t="shared" si="295"/>
        <v>0.42673877918679937</v>
      </c>
      <c r="I2350" s="404">
        <f t="shared" si="296"/>
        <v>0.3720090726128486</v>
      </c>
      <c r="J2350"/>
      <c r="K2350"/>
      <c r="L2350"/>
      <c r="M2350"/>
      <c r="N2350"/>
      <c r="O2350"/>
      <c r="P2350"/>
      <c r="Q2350"/>
      <c r="R2350"/>
      <c r="S2350"/>
      <c r="T2350"/>
      <c r="U2350"/>
      <c r="V2350"/>
      <c r="W2350"/>
      <c r="X2350"/>
      <c r="Y2350"/>
      <c r="Z2350"/>
      <c r="AA2350"/>
      <c r="AB2350"/>
      <c r="AC2350"/>
    </row>
    <row r="2351" spans="2:29" x14ac:dyDescent="0.3">
      <c r="B2351" s="256">
        <f t="shared" si="297"/>
        <v>2330</v>
      </c>
      <c r="C2351" s="404">
        <f t="shared" si="290"/>
        <v>0.56423488984480541</v>
      </c>
      <c r="D2351" s="404">
        <f t="shared" si="291"/>
        <v>0.3381496898075052</v>
      </c>
      <c r="E2351" s="404">
        <f t="shared" si="292"/>
        <v>0.44859453215248363</v>
      </c>
      <c r="F2351" s="404">
        <f t="shared" si="293"/>
        <v>0.49749333249908101</v>
      </c>
      <c r="G2351" s="404">
        <f t="shared" si="294"/>
        <v>0.4247690811861935</v>
      </c>
      <c r="H2351" s="404">
        <f t="shared" si="295"/>
        <v>0.42678912244296713</v>
      </c>
      <c r="I2351" s="404">
        <f t="shared" si="296"/>
        <v>0.37208559565633981</v>
      </c>
      <c r="J2351"/>
      <c r="K2351"/>
      <c r="L2351"/>
      <c r="M2351"/>
      <c r="N2351"/>
      <c r="O2351"/>
      <c r="P2351"/>
      <c r="Q2351"/>
      <c r="R2351"/>
      <c r="S2351"/>
      <c r="T2351"/>
      <c r="U2351"/>
      <c r="V2351"/>
      <c r="W2351"/>
      <c r="X2351"/>
      <c r="Y2351"/>
      <c r="Z2351"/>
      <c r="AA2351"/>
      <c r="AB2351"/>
      <c r="AC2351"/>
    </row>
    <row r="2352" spans="2:29" x14ac:dyDescent="0.3">
      <c r="B2352" s="256">
        <f t="shared" si="297"/>
        <v>2331</v>
      </c>
      <c r="C2352" s="404">
        <f t="shared" si="290"/>
        <v>0.56432282866227412</v>
      </c>
      <c r="D2352" s="404">
        <f t="shared" si="291"/>
        <v>0.33819180161378526</v>
      </c>
      <c r="E2352" s="404">
        <f t="shared" si="292"/>
        <v>0.44863158705107969</v>
      </c>
      <c r="F2352" s="404">
        <f t="shared" si="293"/>
        <v>0.49756169646815424</v>
      </c>
      <c r="G2352" s="404">
        <f t="shared" si="294"/>
        <v>0.42486876640419952</v>
      </c>
      <c r="H2352" s="404">
        <f t="shared" si="295"/>
        <v>0.42683943436888949</v>
      </c>
      <c r="I2352" s="404">
        <f t="shared" si="296"/>
        <v>0.37216208449085164</v>
      </c>
      <c r="J2352"/>
      <c r="K2352"/>
      <c r="L2352"/>
      <c r="M2352"/>
      <c r="N2352"/>
      <c r="O2352"/>
      <c r="P2352"/>
      <c r="Q2352"/>
      <c r="R2352"/>
      <c r="S2352"/>
      <c r="T2352"/>
      <c r="U2352"/>
      <c r="V2352"/>
      <c r="W2352"/>
      <c r="X2352"/>
      <c r="Y2352"/>
      <c r="Z2352"/>
      <c r="AA2352"/>
      <c r="AB2352"/>
      <c r="AC2352"/>
    </row>
    <row r="2353" spans="2:29" x14ac:dyDescent="0.3">
      <c r="B2353" s="256">
        <f t="shared" si="297"/>
        <v>2332</v>
      </c>
      <c r="C2353" s="404">
        <f t="shared" si="290"/>
        <v>0.56441071944093268</v>
      </c>
      <c r="D2353" s="404">
        <f t="shared" si="291"/>
        <v>0.33823388778027835</v>
      </c>
      <c r="E2353" s="404">
        <f t="shared" si="292"/>
        <v>0.44866861628443894</v>
      </c>
      <c r="F2353" s="404">
        <f t="shared" si="293"/>
        <v>0.49763002057317235</v>
      </c>
      <c r="G2353" s="404">
        <f t="shared" si="294"/>
        <v>0.4249684128681116</v>
      </c>
      <c r="H2353" s="404">
        <f t="shared" si="295"/>
        <v>0.42688971499380424</v>
      </c>
      <c r="I2353" s="404">
        <f t="shared" si="296"/>
        <v>0.37223853913931809</v>
      </c>
      <c r="J2353"/>
      <c r="K2353"/>
      <c r="L2353"/>
      <c r="M2353"/>
      <c r="N2353"/>
      <c r="O2353"/>
      <c r="P2353"/>
      <c r="Q2353"/>
      <c r="R2353"/>
      <c r="S2353"/>
      <c r="T2353"/>
      <c r="U2353"/>
      <c r="V2353"/>
      <c r="W2353"/>
      <c r="X2353"/>
      <c r="Y2353"/>
      <c r="Z2353"/>
      <c r="AA2353"/>
      <c r="AB2353"/>
      <c r="AC2353"/>
    </row>
    <row r="2354" spans="2:29" x14ac:dyDescent="0.3">
      <c r="B2354" s="256">
        <f t="shared" si="297"/>
        <v>2333</v>
      </c>
      <c r="C2354" s="404">
        <f t="shared" si="290"/>
        <v>0.56449856222013373</v>
      </c>
      <c r="D2354" s="404">
        <f t="shared" si="291"/>
        <v>0.33827594833039359</v>
      </c>
      <c r="E2354" s="404">
        <f t="shared" si="292"/>
        <v>0.44870561987921687</v>
      </c>
      <c r="F2354" s="404">
        <f t="shared" si="293"/>
        <v>0.49769830484899302</v>
      </c>
      <c r="G2354" s="404">
        <f t="shared" si="294"/>
        <v>0.42506802060052468</v>
      </c>
      <c r="H2354" s="404">
        <f t="shared" si="295"/>
        <v>0.42693996434691245</v>
      </c>
      <c r="I2354" s="404">
        <f t="shared" si="296"/>
        <v>0.37231495962465289</v>
      </c>
      <c r="J2354"/>
      <c r="K2354"/>
      <c r="L2354"/>
      <c r="M2354"/>
      <c r="N2354"/>
      <c r="O2354"/>
      <c r="P2354"/>
      <c r="Q2354"/>
      <c r="R2354"/>
      <c r="S2354"/>
      <c r="T2354"/>
      <c r="U2354"/>
      <c r="V2354"/>
      <c r="W2354"/>
      <c r="X2354"/>
      <c r="Y2354"/>
      <c r="Z2354"/>
      <c r="AA2354"/>
      <c r="AB2354"/>
      <c r="AC2354"/>
    </row>
    <row r="2355" spans="2:29" x14ac:dyDescent="0.3">
      <c r="B2355" s="256">
        <f t="shared" si="297"/>
        <v>2334</v>
      </c>
      <c r="C2355" s="404">
        <f t="shared" si="290"/>
        <v>0.56458635703918725</v>
      </c>
      <c r="D2355" s="404">
        <f t="shared" si="291"/>
        <v>0.3383179832875115</v>
      </c>
      <c r="E2355" s="404">
        <f t="shared" si="292"/>
        <v>0.44874259786203186</v>
      </c>
      <c r="F2355" s="404">
        <f t="shared" si="293"/>
        <v>0.49776654933043352</v>
      </c>
      <c r="G2355" s="404">
        <f t="shared" si="294"/>
        <v>0.4251675896240163</v>
      </c>
      <c r="H2355" s="404">
        <f t="shared" si="295"/>
        <v>0.4269901824573793</v>
      </c>
      <c r="I2355" s="404">
        <f t="shared" si="296"/>
        <v>0.37239134596974915</v>
      </c>
      <c r="J2355"/>
      <c r="K2355"/>
      <c r="L2355"/>
      <c r="M2355"/>
      <c r="N2355"/>
      <c r="O2355"/>
      <c r="P2355"/>
      <c r="Q2355"/>
      <c r="R2355"/>
      <c r="S2355"/>
      <c r="T2355"/>
      <c r="U2355"/>
      <c r="V2355"/>
      <c r="W2355"/>
      <c r="X2355"/>
      <c r="Y2355"/>
      <c r="Z2355"/>
      <c r="AA2355"/>
      <c r="AB2355"/>
      <c r="AC2355"/>
    </row>
    <row r="2356" spans="2:29" x14ac:dyDescent="0.3">
      <c r="B2356" s="256">
        <f t="shared" si="297"/>
        <v>2335</v>
      </c>
      <c r="C2356" s="404">
        <f t="shared" si="290"/>
        <v>0.56467410393736028</v>
      </c>
      <c r="D2356" s="404">
        <f t="shared" si="291"/>
        <v>0.33835999267498429</v>
      </c>
      <c r="E2356" s="404">
        <f t="shared" si="292"/>
        <v>0.4487795502594657</v>
      </c>
      <c r="F2356" s="404">
        <f t="shared" si="293"/>
        <v>0.49783475405227046</v>
      </c>
      <c r="G2356" s="404">
        <f t="shared" si="294"/>
        <v>0.42526711996114619</v>
      </c>
      <c r="H2356" s="404">
        <f t="shared" si="295"/>
        <v>0.42704036935433326</v>
      </c>
      <c r="I2356" s="404">
        <f t="shared" si="296"/>
        <v>0.37246769819747966</v>
      </c>
      <c r="J2356"/>
      <c r="K2356"/>
      <c r="L2356"/>
      <c r="M2356"/>
      <c r="N2356"/>
      <c r="O2356"/>
      <c r="P2356"/>
      <c r="Q2356"/>
      <c r="R2356"/>
      <c r="S2356"/>
      <c r="T2356"/>
      <c r="U2356"/>
      <c r="V2356"/>
      <c r="W2356"/>
      <c r="X2356"/>
      <c r="Y2356"/>
      <c r="Z2356"/>
      <c r="AA2356"/>
      <c r="AB2356"/>
      <c r="AC2356"/>
    </row>
    <row r="2357" spans="2:29" x14ac:dyDescent="0.3">
      <c r="B2357" s="256">
        <f t="shared" si="297"/>
        <v>2336</v>
      </c>
      <c r="C2357" s="404">
        <f t="shared" si="290"/>
        <v>0.56476180295387701</v>
      </c>
      <c r="D2357" s="404">
        <f t="shared" si="291"/>
        <v>0.33840197651613563</v>
      </c>
      <c r="E2357" s="404">
        <f t="shared" si="292"/>
        <v>0.44881647709806333</v>
      </c>
      <c r="F2357" s="404">
        <f t="shared" si="293"/>
        <v>0.49790291904924</v>
      </c>
      <c r="G2357" s="404">
        <f t="shared" si="294"/>
        <v>0.4253666116344566</v>
      </c>
      <c r="H2357" s="404">
        <f t="shared" si="295"/>
        <v>0.42709052506686718</v>
      </c>
      <c r="I2357" s="404">
        <f t="shared" si="296"/>
        <v>0.37254401633069661</v>
      </c>
      <c r="J2357"/>
      <c r="K2357"/>
      <c r="L2357"/>
      <c r="M2357"/>
      <c r="N2357"/>
      <c r="O2357"/>
      <c r="P2357"/>
      <c r="Q2357"/>
      <c r="R2357"/>
      <c r="S2357"/>
      <c r="T2357"/>
      <c r="U2357"/>
      <c r="V2357"/>
      <c r="W2357"/>
      <c r="X2357"/>
      <c r="Y2357"/>
      <c r="Z2357"/>
      <c r="AA2357"/>
      <c r="AB2357"/>
      <c r="AC2357"/>
    </row>
    <row r="2358" spans="2:29" x14ac:dyDescent="0.3">
      <c r="B2358" s="256">
        <f t="shared" si="297"/>
        <v>2337</v>
      </c>
      <c r="C2358" s="404">
        <f t="shared" si="290"/>
        <v>0.56484945412791887</v>
      </c>
      <c r="D2358" s="404">
        <f t="shared" si="291"/>
        <v>0.33844393483426088</v>
      </c>
      <c r="E2358" s="404">
        <f t="shared" si="292"/>
        <v>0.44885337840433293</v>
      </c>
      <c r="F2358" s="404">
        <f t="shared" si="293"/>
        <v>0.49797104435603778</v>
      </c>
      <c r="G2358" s="404">
        <f t="shared" si="294"/>
        <v>0.42546606466647247</v>
      </c>
      <c r="H2358" s="404">
        <f t="shared" si="295"/>
        <v>0.42714064962403703</v>
      </c>
      <c r="I2358" s="404">
        <f t="shared" si="296"/>
        <v>0.37262030039223187</v>
      </c>
      <c r="J2358"/>
      <c r="K2358"/>
      <c r="L2358"/>
      <c r="M2358"/>
      <c r="N2358"/>
      <c r="O2358"/>
      <c r="P2358"/>
      <c r="Q2358"/>
      <c r="R2358"/>
      <c r="S2358"/>
      <c r="T2358"/>
      <c r="U2358"/>
      <c r="V2358"/>
      <c r="W2358"/>
      <c r="X2358"/>
      <c r="Y2358"/>
      <c r="Z2358"/>
      <c r="AA2358"/>
      <c r="AB2358"/>
      <c r="AC2358"/>
    </row>
    <row r="2359" spans="2:29" x14ac:dyDescent="0.3">
      <c r="B2359" s="256">
        <f t="shared" si="297"/>
        <v>2338</v>
      </c>
      <c r="C2359" s="404">
        <f t="shared" si="290"/>
        <v>0.56493705749862411</v>
      </c>
      <c r="D2359" s="404">
        <f t="shared" si="291"/>
        <v>0.33848586765262711</v>
      </c>
      <c r="E2359" s="404">
        <f t="shared" si="292"/>
        <v>0.44889025420474621</v>
      </c>
      <c r="F2359" s="404">
        <f t="shared" si="293"/>
        <v>0.49803913000731909</v>
      </c>
      <c r="G2359" s="404">
        <f t="shared" si="294"/>
        <v>0.42556547907970099</v>
      </c>
      <c r="H2359" s="404">
        <f t="shared" si="295"/>
        <v>0.42719074305486349</v>
      </c>
      <c r="I2359" s="404">
        <f t="shared" si="296"/>
        <v>0.37269655040489702</v>
      </c>
      <c r="J2359"/>
      <c r="K2359"/>
      <c r="L2359"/>
      <c r="M2359"/>
      <c r="N2359"/>
      <c r="O2359"/>
      <c r="P2359"/>
      <c r="Q2359"/>
      <c r="R2359"/>
      <c r="S2359"/>
      <c r="T2359"/>
      <c r="U2359"/>
      <c r="V2359"/>
      <c r="W2359"/>
      <c r="X2359"/>
      <c r="Y2359"/>
      <c r="Z2359"/>
      <c r="AA2359"/>
      <c r="AB2359"/>
      <c r="AC2359"/>
    </row>
    <row r="2360" spans="2:29" x14ac:dyDescent="0.3">
      <c r="B2360" s="256">
        <f t="shared" si="297"/>
        <v>2339</v>
      </c>
      <c r="C2360" s="404">
        <f t="shared" si="290"/>
        <v>0.565024613105089</v>
      </c>
      <c r="D2360" s="404">
        <f t="shared" si="291"/>
        <v>0.33852777499447317</v>
      </c>
      <c r="E2360" s="404">
        <f t="shared" si="292"/>
        <v>0.44892710452573797</v>
      </c>
      <c r="F2360" s="404">
        <f t="shared" si="293"/>
        <v>0.49810717603769894</v>
      </c>
      <c r="G2360" s="404">
        <f t="shared" si="294"/>
        <v>0.42566485489663203</v>
      </c>
      <c r="H2360" s="404">
        <f t="shared" si="295"/>
        <v>0.42724080538833042</v>
      </c>
      <c r="I2360" s="404">
        <f t="shared" si="296"/>
        <v>0.3727727663914831</v>
      </c>
      <c r="J2360"/>
      <c r="K2360"/>
      <c r="L2360"/>
      <c r="M2360"/>
      <c r="N2360"/>
      <c r="O2360"/>
      <c r="P2360"/>
      <c r="Q2360"/>
      <c r="R2360"/>
      <c r="S2360"/>
      <c r="T2360"/>
      <c r="U2360"/>
      <c r="V2360"/>
      <c r="W2360"/>
      <c r="X2360"/>
      <c r="Y2360"/>
      <c r="Z2360"/>
      <c r="AA2360"/>
      <c r="AB2360"/>
      <c r="AC2360"/>
    </row>
    <row r="2361" spans="2:29" x14ac:dyDescent="0.3">
      <c r="B2361" s="256">
        <f t="shared" si="297"/>
        <v>2340</v>
      </c>
      <c r="C2361" s="404">
        <f t="shared" si="290"/>
        <v>0.56511212098636665</v>
      </c>
      <c r="D2361" s="404">
        <f t="shared" si="291"/>
        <v>0.3385696568830095</v>
      </c>
      <c r="E2361" s="404">
        <f t="shared" si="292"/>
        <v>0.44896392939370683</v>
      </c>
      <c r="F2361" s="404">
        <f t="shared" si="293"/>
        <v>0.49817518248175185</v>
      </c>
      <c r="G2361" s="404">
        <f t="shared" si="294"/>
        <v>0.42576419213973798</v>
      </c>
      <c r="H2361" s="404">
        <f t="shared" si="295"/>
        <v>0.42729083665338646</v>
      </c>
      <c r="I2361" s="404">
        <f t="shared" si="296"/>
        <v>0.37284894837476101</v>
      </c>
      <c r="J2361"/>
      <c r="K2361"/>
      <c r="L2361"/>
      <c r="M2361"/>
      <c r="N2361"/>
      <c r="O2361"/>
      <c r="P2361"/>
      <c r="Q2361"/>
      <c r="R2361"/>
      <c r="S2361"/>
      <c r="T2361"/>
      <c r="U2361"/>
      <c r="V2361"/>
      <c r="W2361"/>
      <c r="X2361"/>
      <c r="Y2361"/>
      <c r="Z2361"/>
      <c r="AA2361"/>
      <c r="AB2361"/>
      <c r="AC2361"/>
    </row>
    <row r="2362" spans="2:29" x14ac:dyDescent="0.3">
      <c r="B2362" s="256">
        <f t="shared" si="297"/>
        <v>2341</v>
      </c>
      <c r="C2362" s="404">
        <f t="shared" si="290"/>
        <v>0.56519958118146796</v>
      </c>
      <c r="D2362" s="404">
        <f t="shared" si="291"/>
        <v>0.33861151334141859</v>
      </c>
      <c r="E2362" s="404">
        <f t="shared" si="292"/>
        <v>0.44900072883501474</v>
      </c>
      <c r="F2362" s="404">
        <f t="shared" si="293"/>
        <v>0.49824314937401237</v>
      </c>
      <c r="G2362" s="404">
        <f t="shared" si="294"/>
        <v>0.42586349083147373</v>
      </c>
      <c r="H2362" s="404">
        <f t="shared" si="295"/>
        <v>0.4273408368789437</v>
      </c>
      <c r="I2362" s="404">
        <f t="shared" si="296"/>
        <v>0.37292509637748117</v>
      </c>
      <c r="J2362"/>
      <c r="K2362"/>
      <c r="L2362"/>
      <c r="M2362"/>
      <c r="N2362"/>
      <c r="O2362"/>
      <c r="P2362"/>
      <c r="Q2362"/>
      <c r="R2362"/>
      <c r="S2362"/>
      <c r="T2362"/>
      <c r="U2362"/>
      <c r="V2362"/>
      <c r="W2362"/>
      <c r="X2362"/>
      <c r="Y2362"/>
      <c r="Z2362"/>
      <c r="AA2362"/>
      <c r="AB2362"/>
      <c r="AC2362"/>
    </row>
    <row r="2363" spans="2:29" x14ac:dyDescent="0.3">
      <c r="B2363" s="256">
        <f t="shared" si="297"/>
        <v>2342</v>
      </c>
      <c r="C2363" s="404">
        <f t="shared" si="290"/>
        <v>0.56528699372936109</v>
      </c>
      <c r="D2363" s="404">
        <f t="shared" si="291"/>
        <v>0.33865334439285455</v>
      </c>
      <c r="E2363" s="404">
        <f t="shared" si="292"/>
        <v>0.44903750287598737</v>
      </c>
      <c r="F2363" s="404">
        <f t="shared" si="293"/>
        <v>0.49831107674897474</v>
      </c>
      <c r="G2363" s="404">
        <f t="shared" si="294"/>
        <v>0.42596275099427683</v>
      </c>
      <c r="H2363" s="404">
        <f t="shared" si="295"/>
        <v>0.42739080609387886</v>
      </c>
      <c r="I2363" s="404">
        <f t="shared" si="296"/>
        <v>0.37300121042237366</v>
      </c>
      <c r="J2363"/>
      <c r="K2363"/>
      <c r="L2363"/>
      <c r="M2363"/>
      <c r="N2363"/>
      <c r="O2363"/>
      <c r="P2363"/>
      <c r="Q2363"/>
      <c r="R2363"/>
      <c r="S2363"/>
      <c r="T2363"/>
      <c r="U2363"/>
      <c r="V2363"/>
      <c r="W2363"/>
      <c r="X2363"/>
      <c r="Y2363"/>
      <c r="Z2363"/>
      <c r="AA2363"/>
      <c r="AB2363"/>
      <c r="AC2363"/>
    </row>
    <row r="2364" spans="2:29" x14ac:dyDescent="0.3">
      <c r="B2364" s="256">
        <f t="shared" si="297"/>
        <v>2343</v>
      </c>
      <c r="C2364" s="404">
        <f t="shared" si="290"/>
        <v>0.56537435866897179</v>
      </c>
      <c r="D2364" s="404">
        <f t="shared" si="291"/>
        <v>0.33869515006044354</v>
      </c>
      <c r="E2364" s="404">
        <f t="shared" si="292"/>
        <v>0.44907425154291414</v>
      </c>
      <c r="F2364" s="404">
        <f t="shared" si="293"/>
        <v>0.49837896464109316</v>
      </c>
      <c r="G2364" s="404">
        <f t="shared" si="294"/>
        <v>0.42606197265056739</v>
      </c>
      <c r="H2364" s="404">
        <f t="shared" si="295"/>
        <v>0.42744074432703233</v>
      </c>
      <c r="I2364" s="404">
        <f t="shared" si="296"/>
        <v>0.37307729053214866</v>
      </c>
      <c r="J2364"/>
      <c r="K2364"/>
      <c r="L2364"/>
      <c r="M2364"/>
      <c r="N2364"/>
      <c r="O2364"/>
      <c r="P2364"/>
      <c r="Q2364"/>
      <c r="R2364"/>
      <c r="S2364"/>
      <c r="T2364"/>
      <c r="U2364"/>
      <c r="V2364"/>
      <c r="W2364"/>
      <c r="X2364"/>
      <c r="Y2364"/>
      <c r="Z2364"/>
      <c r="AA2364"/>
      <c r="AB2364"/>
      <c r="AC2364"/>
    </row>
    <row r="2365" spans="2:29" x14ac:dyDescent="0.3">
      <c r="B2365" s="256">
        <f t="shared" si="297"/>
        <v>2344</v>
      </c>
      <c r="C2365" s="404">
        <f t="shared" si="290"/>
        <v>0.5654616760391834</v>
      </c>
      <c r="D2365" s="404">
        <f t="shared" si="291"/>
        <v>0.3387369303672837</v>
      </c>
      <c r="E2365" s="404">
        <f t="shared" si="292"/>
        <v>0.44911097486204782</v>
      </c>
      <c r="F2365" s="404">
        <f t="shared" si="293"/>
        <v>0.49844681308478184</v>
      </c>
      <c r="G2365" s="404">
        <f t="shared" si="294"/>
        <v>0.42616115582274799</v>
      </c>
      <c r="H2365" s="404">
        <f t="shared" si="295"/>
        <v>0.42749065160720939</v>
      </c>
      <c r="I2365" s="404">
        <f t="shared" si="296"/>
        <v>0.37315333672949563</v>
      </c>
      <c r="J2365"/>
      <c r="K2365"/>
      <c r="L2365"/>
      <c r="M2365"/>
      <c r="N2365"/>
      <c r="O2365"/>
      <c r="P2365"/>
      <c r="Q2365"/>
      <c r="R2365"/>
      <c r="S2365"/>
      <c r="T2365"/>
      <c r="U2365"/>
      <c r="V2365"/>
      <c r="W2365"/>
      <c r="X2365"/>
      <c r="Y2365"/>
      <c r="Z2365"/>
      <c r="AA2365"/>
      <c r="AB2365"/>
      <c r="AC2365"/>
    </row>
    <row r="2366" spans="2:29" x14ac:dyDescent="0.3">
      <c r="B2366" s="256">
        <f t="shared" si="297"/>
        <v>2345</v>
      </c>
      <c r="C2366" s="404">
        <f t="shared" si="290"/>
        <v>0.56554894587883731</v>
      </c>
      <c r="D2366" s="404">
        <f t="shared" si="291"/>
        <v>0.33877868533644501</v>
      </c>
      <c r="E2366" s="404">
        <f t="shared" si="292"/>
        <v>0.44914767285960544</v>
      </c>
      <c r="F2366" s="404">
        <f t="shared" si="293"/>
        <v>0.49851462211441494</v>
      </c>
      <c r="G2366" s="404">
        <f t="shared" si="294"/>
        <v>0.42626030053320407</v>
      </c>
      <c r="H2366" s="404">
        <f t="shared" si="295"/>
        <v>0.42754052796317893</v>
      </c>
      <c r="I2366" s="404">
        <f t="shared" si="296"/>
        <v>0.37322934903708421</v>
      </c>
      <c r="J2366"/>
      <c r="K2366"/>
      <c r="L2366"/>
      <c r="M2366"/>
      <c r="N2366"/>
      <c r="O2366"/>
      <c r="P2366"/>
      <c r="Q2366"/>
      <c r="R2366"/>
      <c r="S2366"/>
      <c r="T2366"/>
      <c r="U2366"/>
      <c r="V2366"/>
      <c r="W2366"/>
      <c r="X2366"/>
      <c r="Y2366"/>
      <c r="Z2366"/>
      <c r="AA2366"/>
      <c r="AB2366"/>
      <c r="AC2366"/>
    </row>
    <row r="2367" spans="2:29" x14ac:dyDescent="0.3">
      <c r="B2367" s="256">
        <f t="shared" si="297"/>
        <v>2346</v>
      </c>
      <c r="C2367" s="404">
        <f t="shared" si="290"/>
        <v>0.56563616822673202</v>
      </c>
      <c r="D2367" s="404">
        <f t="shared" si="291"/>
        <v>0.33882041499096949</v>
      </c>
      <c r="E2367" s="404">
        <f t="shared" si="292"/>
        <v>0.44918434556176762</v>
      </c>
      <c r="F2367" s="404">
        <f t="shared" si="293"/>
        <v>0.49858239176432667</v>
      </c>
      <c r="G2367" s="404">
        <f t="shared" si="294"/>
        <v>0.42635940680430362</v>
      </c>
      <c r="H2367" s="404">
        <f t="shared" si="295"/>
        <v>0.4275903734236749</v>
      </c>
      <c r="I2367" s="404">
        <f t="shared" si="296"/>
        <v>0.37330532747756351</v>
      </c>
      <c r="J2367"/>
      <c r="K2367"/>
      <c r="L2367"/>
      <c r="M2367"/>
      <c r="N2367"/>
      <c r="O2367"/>
      <c r="P2367"/>
      <c r="Q2367"/>
      <c r="R2367"/>
      <c r="S2367"/>
      <c r="T2367"/>
      <c r="U2367"/>
      <c r="V2367"/>
      <c r="W2367"/>
      <c r="X2367"/>
      <c r="Y2367"/>
      <c r="Z2367"/>
      <c r="AA2367"/>
      <c r="AB2367"/>
      <c r="AC2367"/>
    </row>
    <row r="2368" spans="2:29" x14ac:dyDescent="0.3">
      <c r="B2368" s="256">
        <f t="shared" si="297"/>
        <v>2347</v>
      </c>
      <c r="C2368" s="404">
        <f t="shared" si="290"/>
        <v>0.56572334312162409</v>
      </c>
      <c r="D2368" s="404">
        <f t="shared" si="291"/>
        <v>0.33886211935387139</v>
      </c>
      <c r="E2368" s="404">
        <f t="shared" si="292"/>
        <v>0.44922099299467899</v>
      </c>
      <c r="F2368" s="404">
        <f t="shared" si="293"/>
        <v>0.49865012206881149</v>
      </c>
      <c r="G2368" s="404">
        <f t="shared" si="294"/>
        <v>0.42645847465839715</v>
      </c>
      <c r="H2368" s="404">
        <f t="shared" si="295"/>
        <v>0.42764018801739501</v>
      </c>
      <c r="I2368" s="404">
        <f t="shared" si="296"/>
        <v>0.37338127207356264</v>
      </c>
      <c r="J2368"/>
      <c r="K2368"/>
      <c r="L2368"/>
      <c r="M2368"/>
      <c r="N2368"/>
      <c r="O2368"/>
      <c r="P2368"/>
      <c r="Q2368"/>
      <c r="R2368"/>
      <c r="S2368"/>
      <c r="T2368"/>
      <c r="U2368"/>
      <c r="V2368"/>
      <c r="W2368"/>
      <c r="X2368"/>
      <c r="Y2368"/>
      <c r="Z2368"/>
      <c r="AA2368"/>
      <c r="AB2368"/>
      <c r="AC2368"/>
    </row>
    <row r="2369" spans="2:29" x14ac:dyDescent="0.3">
      <c r="B2369" s="256">
        <f t="shared" si="297"/>
        <v>2348</v>
      </c>
      <c r="C2369" s="404">
        <f t="shared" si="290"/>
        <v>0.56581047060222811</v>
      </c>
      <c r="D2369" s="404">
        <f t="shared" si="291"/>
        <v>0.33890379844813689</v>
      </c>
      <c r="E2369" s="404">
        <f t="shared" si="292"/>
        <v>0.44925761518444823</v>
      </c>
      <c r="F2369" s="404">
        <f t="shared" si="293"/>
        <v>0.49871781306212382</v>
      </c>
      <c r="G2369" s="404">
        <f t="shared" si="294"/>
        <v>0.42655750411781801</v>
      </c>
      <c r="H2369" s="404">
        <f t="shared" si="295"/>
        <v>0.427689971773002</v>
      </c>
      <c r="I2369" s="404">
        <f t="shared" si="296"/>
        <v>0.37345718284769058</v>
      </c>
      <c r="J2369"/>
      <c r="K2369"/>
      <c r="L2369"/>
      <c r="M2369"/>
      <c r="N2369"/>
      <c r="O2369"/>
      <c r="P2369"/>
      <c r="Q2369"/>
      <c r="R2369"/>
      <c r="S2369"/>
      <c r="T2369"/>
      <c r="U2369"/>
      <c r="V2369"/>
      <c r="W2369"/>
      <c r="X2369"/>
      <c r="Y2369"/>
      <c r="Z2369"/>
      <c r="AA2369"/>
      <c r="AB2369"/>
      <c r="AC2369"/>
    </row>
    <row r="2370" spans="2:29" x14ac:dyDescent="0.3">
      <c r="B2370" s="256">
        <f t="shared" si="297"/>
        <v>2349</v>
      </c>
      <c r="C2370" s="404">
        <f t="shared" si="290"/>
        <v>0.56589755070721637</v>
      </c>
      <c r="D2370" s="404">
        <f t="shared" si="291"/>
        <v>0.33894545229672451</v>
      </c>
      <c r="E2370" s="404">
        <f t="shared" si="292"/>
        <v>0.44929421215714777</v>
      </c>
      <c r="F2370" s="404">
        <f t="shared" si="293"/>
        <v>0.49878546477847857</v>
      </c>
      <c r="G2370" s="404">
        <f t="shared" si="294"/>
        <v>0.42665649520488225</v>
      </c>
      <c r="H2370" s="404">
        <f t="shared" si="295"/>
        <v>0.42773972471912253</v>
      </c>
      <c r="I2370" s="404">
        <f t="shared" si="296"/>
        <v>0.37353305982253598</v>
      </c>
      <c r="J2370"/>
      <c r="K2370"/>
      <c r="L2370"/>
      <c r="M2370"/>
      <c r="N2370"/>
      <c r="O2370"/>
      <c r="P2370"/>
      <c r="Q2370"/>
      <c r="R2370"/>
      <c r="S2370"/>
      <c r="T2370"/>
      <c r="U2370"/>
      <c r="V2370"/>
      <c r="W2370"/>
      <c r="X2370"/>
      <c r="Y2370"/>
      <c r="Z2370"/>
      <c r="AA2370"/>
      <c r="AB2370"/>
      <c r="AC2370"/>
    </row>
    <row r="2371" spans="2:29" x14ac:dyDescent="0.3">
      <c r="B2371" s="256">
        <f t="shared" si="297"/>
        <v>2350</v>
      </c>
      <c r="C2371" s="404">
        <f t="shared" si="290"/>
        <v>0.56598458347521907</v>
      </c>
      <c r="D2371" s="404">
        <f t="shared" si="291"/>
        <v>0.3389870809225648</v>
      </c>
      <c r="E2371" s="404">
        <f t="shared" si="292"/>
        <v>0.44933078393881454</v>
      </c>
      <c r="F2371" s="404">
        <f t="shared" si="293"/>
        <v>0.49885307725205086</v>
      </c>
      <c r="G2371" s="404">
        <f t="shared" si="294"/>
        <v>0.42675544794188858</v>
      </c>
      <c r="H2371" s="404">
        <f t="shared" si="295"/>
        <v>0.42778944688434856</v>
      </c>
      <c r="I2371" s="404">
        <f t="shared" si="296"/>
        <v>0.37360890302066774</v>
      </c>
      <c r="J2371"/>
      <c r="K2371"/>
      <c r="L2371"/>
      <c r="M2371"/>
      <c r="N2371"/>
      <c r="O2371"/>
      <c r="P2371"/>
      <c r="Q2371"/>
      <c r="R2371"/>
      <c r="S2371"/>
      <c r="T2371"/>
      <c r="U2371"/>
      <c r="V2371"/>
      <c r="W2371"/>
      <c r="X2371"/>
      <c r="Y2371"/>
      <c r="Z2371"/>
      <c r="AA2371"/>
      <c r="AB2371"/>
      <c r="AC2371"/>
    </row>
    <row r="2372" spans="2:29" x14ac:dyDescent="0.3">
      <c r="B2372" s="256">
        <f t="shared" si="297"/>
        <v>2351</v>
      </c>
      <c r="C2372" s="404">
        <f t="shared" si="290"/>
        <v>0.56607156894482447</v>
      </c>
      <c r="D2372" s="404">
        <f t="shared" si="291"/>
        <v>0.33902868434856054</v>
      </c>
      <c r="E2372" s="404">
        <f t="shared" si="292"/>
        <v>0.44936733055544936</v>
      </c>
      <c r="F2372" s="404">
        <f t="shared" si="293"/>
        <v>0.49892065051697609</v>
      </c>
      <c r="G2372" s="404">
        <f t="shared" si="294"/>
        <v>0.4268543623511184</v>
      </c>
      <c r="H2372" s="404">
        <f t="shared" si="295"/>
        <v>0.42783913829723602</v>
      </c>
      <c r="I2372" s="404">
        <f t="shared" si="296"/>
        <v>0.37368471246463431</v>
      </c>
      <c r="J2372"/>
      <c r="K2372"/>
      <c r="L2372"/>
      <c r="M2372"/>
      <c r="N2372"/>
      <c r="O2372"/>
      <c r="P2372"/>
      <c r="Q2372"/>
      <c r="R2372"/>
      <c r="S2372"/>
      <c r="T2372"/>
      <c r="U2372"/>
      <c r="V2372"/>
      <c r="W2372"/>
      <c r="X2372"/>
      <c r="Y2372"/>
      <c r="Z2372"/>
      <c r="AA2372"/>
      <c r="AB2372"/>
      <c r="AC2372"/>
    </row>
    <row r="2373" spans="2:29" x14ac:dyDescent="0.3">
      <c r="B2373" s="256">
        <f t="shared" si="297"/>
        <v>2352</v>
      </c>
      <c r="C2373" s="404">
        <f t="shared" si="290"/>
        <v>0.56615850715457894</v>
      </c>
      <c r="D2373" s="404">
        <f t="shared" si="291"/>
        <v>0.33907026259758694</v>
      </c>
      <c r="E2373" s="404">
        <f t="shared" si="292"/>
        <v>0.44940385203301741</v>
      </c>
      <c r="F2373" s="404">
        <f t="shared" si="293"/>
        <v>0.49898818460735034</v>
      </c>
      <c r="G2373" s="404">
        <f t="shared" si="294"/>
        <v>0.4269532384548359</v>
      </c>
      <c r="H2373" s="404">
        <f t="shared" si="295"/>
        <v>0.427888798986306</v>
      </c>
      <c r="I2373" s="404">
        <f t="shared" si="296"/>
        <v>0.37376048817696411</v>
      </c>
      <c r="J2373"/>
      <c r="K2373"/>
      <c r="L2373"/>
      <c r="M2373"/>
      <c r="N2373"/>
      <c r="O2373"/>
      <c r="P2373"/>
      <c r="Q2373"/>
      <c r="R2373"/>
      <c r="S2373"/>
      <c r="T2373"/>
      <c r="U2373"/>
      <c r="V2373"/>
      <c r="W2373"/>
      <c r="X2373"/>
      <c r="Y2373"/>
      <c r="Z2373"/>
      <c r="AA2373"/>
      <c r="AB2373"/>
      <c r="AC2373"/>
    </row>
    <row r="2374" spans="2:29" x14ac:dyDescent="0.3">
      <c r="B2374" s="256">
        <f t="shared" si="297"/>
        <v>2353</v>
      </c>
      <c r="C2374" s="404">
        <f t="shared" si="290"/>
        <v>0.56624539814298713</v>
      </c>
      <c r="D2374" s="404">
        <f t="shared" si="291"/>
        <v>0.33911181569249138</v>
      </c>
      <c r="E2374" s="404">
        <f t="shared" si="292"/>
        <v>0.44944034839744817</v>
      </c>
      <c r="F2374" s="404">
        <f t="shared" si="293"/>
        <v>0.4990556795572299</v>
      </c>
      <c r="G2374" s="404">
        <f t="shared" si="294"/>
        <v>0.42705207627528796</v>
      </c>
      <c r="H2374" s="404">
        <f t="shared" si="295"/>
        <v>0.42793842898004392</v>
      </c>
      <c r="I2374" s="404">
        <f t="shared" si="296"/>
        <v>0.37383623018016587</v>
      </c>
      <c r="J2374"/>
      <c r="K2374"/>
      <c r="L2374"/>
      <c r="M2374"/>
      <c r="N2374"/>
      <c r="O2374"/>
      <c r="P2374"/>
      <c r="Q2374"/>
      <c r="R2374"/>
      <c r="S2374"/>
      <c r="T2374"/>
      <c r="U2374"/>
      <c r="V2374"/>
      <c r="W2374"/>
      <c r="X2374"/>
      <c r="Y2374"/>
      <c r="Z2374"/>
      <c r="AA2374"/>
      <c r="AB2374"/>
      <c r="AC2374"/>
    </row>
    <row r="2375" spans="2:29" x14ac:dyDescent="0.3">
      <c r="B2375" s="256">
        <f t="shared" si="297"/>
        <v>2354</v>
      </c>
      <c r="C2375" s="404">
        <f t="shared" si="290"/>
        <v>0.56633224194851162</v>
      </c>
      <c r="D2375" s="404">
        <f t="shared" si="291"/>
        <v>0.33915334365609373</v>
      </c>
      <c r="E2375" s="404">
        <f t="shared" si="292"/>
        <v>0.44947681967463532</v>
      </c>
      <c r="F2375" s="404">
        <f t="shared" si="293"/>
        <v>0.49912313540063163</v>
      </c>
      <c r="G2375" s="404">
        <f t="shared" si="294"/>
        <v>0.42715087583470435</v>
      </c>
      <c r="H2375" s="404">
        <f t="shared" si="295"/>
        <v>0.42798802830690053</v>
      </c>
      <c r="I2375" s="404">
        <f t="shared" si="296"/>
        <v>0.37391193849672782</v>
      </c>
      <c r="J2375"/>
      <c r="K2375"/>
      <c r="L2375"/>
      <c r="M2375"/>
      <c r="N2375"/>
      <c r="O2375"/>
      <c r="P2375"/>
      <c r="Q2375"/>
      <c r="R2375"/>
      <c r="S2375"/>
      <c r="T2375"/>
      <c r="U2375"/>
      <c r="V2375"/>
      <c r="W2375"/>
      <c r="X2375"/>
      <c r="Y2375"/>
      <c r="Z2375"/>
      <c r="AA2375"/>
      <c r="AB2375"/>
      <c r="AC2375"/>
    </row>
    <row r="2376" spans="2:29" x14ac:dyDescent="0.3">
      <c r="B2376" s="256">
        <f t="shared" si="297"/>
        <v>2355</v>
      </c>
      <c r="C2376" s="404">
        <f t="shared" si="290"/>
        <v>0.5664190386095731</v>
      </c>
      <c r="D2376" s="404">
        <f t="shared" si="291"/>
        <v>0.33919484651118625</v>
      </c>
      <c r="E2376" s="404">
        <f t="shared" si="292"/>
        <v>0.44951326589043711</v>
      </c>
      <c r="F2376" s="404">
        <f t="shared" si="293"/>
        <v>0.49919055217153308</v>
      </c>
      <c r="G2376" s="404">
        <f t="shared" si="294"/>
        <v>0.42724963715529751</v>
      </c>
      <c r="H2376" s="404">
        <f t="shared" si="295"/>
        <v>0.42803759699529081</v>
      </c>
      <c r="I2376" s="404">
        <f t="shared" si="296"/>
        <v>0.3739876131491186</v>
      </c>
      <c r="J2376"/>
      <c r="K2376"/>
      <c r="L2376"/>
      <c r="M2376"/>
      <c r="N2376"/>
      <c r="O2376"/>
      <c r="P2376"/>
      <c r="Q2376"/>
      <c r="R2376"/>
      <c r="S2376"/>
      <c r="T2376"/>
      <c r="U2376"/>
      <c r="V2376"/>
      <c r="W2376"/>
      <c r="X2376"/>
      <c r="Y2376"/>
      <c r="Z2376"/>
      <c r="AA2376"/>
      <c r="AB2376"/>
      <c r="AC2376"/>
    </row>
    <row r="2377" spans="2:29" x14ac:dyDescent="0.3">
      <c r="B2377" s="256">
        <f t="shared" si="297"/>
        <v>2356</v>
      </c>
      <c r="C2377" s="404">
        <f t="shared" si="290"/>
        <v>0.56650578816455099</v>
      </c>
      <c r="D2377" s="404">
        <f t="shared" si="291"/>
        <v>0.33923632428053341</v>
      </c>
      <c r="E2377" s="404">
        <f t="shared" si="292"/>
        <v>0.44954968707067622</v>
      </c>
      <c r="F2377" s="404">
        <f t="shared" si="293"/>
        <v>0.49925792990387241</v>
      </c>
      <c r="G2377" s="404">
        <f t="shared" si="294"/>
        <v>0.42734836025926287</v>
      </c>
      <c r="H2377" s="404">
        <f t="shared" si="295"/>
        <v>0.42808713507359519</v>
      </c>
      <c r="I2377" s="404">
        <f t="shared" si="296"/>
        <v>0.37406325415978664</v>
      </c>
      <c r="J2377"/>
      <c r="K2377"/>
      <c r="L2377"/>
      <c r="M2377"/>
      <c r="N2377"/>
      <c r="O2377"/>
      <c r="P2377"/>
      <c r="Q2377"/>
      <c r="R2377"/>
      <c r="S2377"/>
      <c r="T2377"/>
      <c r="U2377"/>
      <c r="V2377"/>
      <c r="W2377"/>
      <c r="X2377"/>
      <c r="Y2377"/>
      <c r="Z2377"/>
      <c r="AA2377"/>
      <c r="AB2377"/>
      <c r="AC2377"/>
    </row>
    <row r="2378" spans="2:29" x14ac:dyDescent="0.3">
      <c r="B2378" s="256">
        <f t="shared" si="297"/>
        <v>2357</v>
      </c>
      <c r="C2378" s="404">
        <f t="shared" si="290"/>
        <v>0.56659249065178274</v>
      </c>
      <c r="D2378" s="404">
        <f t="shared" si="291"/>
        <v>0.33927777698687256</v>
      </c>
      <c r="E2378" s="404">
        <f t="shared" si="292"/>
        <v>0.44958608324113986</v>
      </c>
      <c r="F2378" s="404">
        <f t="shared" si="293"/>
        <v>0.49932526863154858</v>
      </c>
      <c r="G2378" s="404">
        <f t="shared" si="294"/>
        <v>0.42744704516877841</v>
      </c>
      <c r="H2378" s="404">
        <f t="shared" si="295"/>
        <v>0.42813664257015865</v>
      </c>
      <c r="I2378" s="404">
        <f t="shared" si="296"/>
        <v>0.37413886155116033</v>
      </c>
      <c r="J2378"/>
      <c r="K2378"/>
      <c r="L2378"/>
      <c r="M2378"/>
      <c r="N2378"/>
      <c r="O2378"/>
      <c r="P2378"/>
      <c r="Q2378"/>
      <c r="R2378"/>
      <c r="S2378"/>
      <c r="T2378"/>
      <c r="U2378"/>
      <c r="V2378"/>
      <c r="W2378"/>
      <c r="X2378"/>
      <c r="Y2378"/>
      <c r="Z2378"/>
      <c r="AA2378"/>
      <c r="AB2378"/>
      <c r="AC2378"/>
    </row>
    <row r="2379" spans="2:29" x14ac:dyDescent="0.3">
      <c r="B2379" s="256">
        <f t="shared" si="297"/>
        <v>2358</v>
      </c>
      <c r="C2379" s="404">
        <f t="shared" si="290"/>
        <v>0.5666791461095646</v>
      </c>
      <c r="D2379" s="404">
        <f t="shared" si="291"/>
        <v>0.33931920465291332</v>
      </c>
      <c r="E2379" s="404">
        <f t="shared" si="292"/>
        <v>0.44962245442757992</v>
      </c>
      <c r="F2379" s="404">
        <f t="shared" si="293"/>
        <v>0.49939256838842105</v>
      </c>
      <c r="G2379" s="404">
        <f t="shared" si="294"/>
        <v>0.42754569190600522</v>
      </c>
      <c r="H2379" s="404">
        <f t="shared" si="295"/>
        <v>0.42818611951329155</v>
      </c>
      <c r="I2379" s="404">
        <f t="shared" si="296"/>
        <v>0.37421443534564847</v>
      </c>
      <c r="J2379"/>
      <c r="K2379"/>
      <c r="L2379"/>
      <c r="M2379"/>
      <c r="N2379"/>
      <c r="O2379"/>
      <c r="P2379"/>
      <c r="Q2379"/>
      <c r="R2379"/>
      <c r="S2379"/>
      <c r="T2379"/>
      <c r="U2379"/>
      <c r="V2379"/>
      <c r="W2379"/>
      <c r="X2379"/>
      <c r="Y2379"/>
      <c r="Z2379"/>
      <c r="AA2379"/>
      <c r="AB2379"/>
      <c r="AC2379"/>
    </row>
    <row r="2380" spans="2:29" x14ac:dyDescent="0.3">
      <c r="B2380" s="256">
        <f t="shared" si="297"/>
        <v>2359</v>
      </c>
      <c r="C2380" s="404">
        <f t="shared" si="290"/>
        <v>0.56676575457615064</v>
      </c>
      <c r="D2380" s="404">
        <f t="shared" si="291"/>
        <v>0.33936060730133788</v>
      </c>
      <c r="E2380" s="404">
        <f t="shared" si="292"/>
        <v>0.44965880065571273</v>
      </c>
      <c r="F2380" s="404">
        <f t="shared" si="293"/>
        <v>0.49945982920831045</v>
      </c>
      <c r="G2380" s="404">
        <f t="shared" si="294"/>
        <v>0.4276443004930871</v>
      </c>
      <c r="H2380" s="404">
        <f t="shared" si="295"/>
        <v>0.42823556593126888</v>
      </c>
      <c r="I2380" s="404">
        <f t="shared" si="296"/>
        <v>0.37428997556563953</v>
      </c>
      <c r="J2380"/>
      <c r="K2380"/>
      <c r="L2380"/>
      <c r="M2380"/>
      <c r="N2380"/>
      <c r="O2380"/>
      <c r="P2380"/>
      <c r="Q2380"/>
      <c r="R2380"/>
      <c r="S2380"/>
      <c r="T2380"/>
      <c r="U2380"/>
      <c r="V2380"/>
      <c r="W2380"/>
      <c r="X2380"/>
      <c r="Y2380"/>
      <c r="Z2380"/>
      <c r="AA2380"/>
      <c r="AB2380"/>
      <c r="AC2380"/>
    </row>
    <row r="2381" spans="2:29" x14ac:dyDescent="0.3">
      <c r="B2381" s="256">
        <f t="shared" si="297"/>
        <v>2360</v>
      </c>
      <c r="C2381" s="404">
        <f t="shared" si="290"/>
        <v>0.56685231608975384</v>
      </c>
      <c r="D2381" s="404">
        <f t="shared" si="291"/>
        <v>0.33940198495480123</v>
      </c>
      <c r="E2381" s="404">
        <f t="shared" si="292"/>
        <v>0.44969512195121952</v>
      </c>
      <c r="F2381" s="404">
        <f t="shared" si="293"/>
        <v>0.49952705112499801</v>
      </c>
      <c r="G2381" s="404">
        <f t="shared" si="294"/>
        <v>0.4277428709521508</v>
      </c>
      <c r="H2381" s="404">
        <f t="shared" si="295"/>
        <v>0.42828498185233133</v>
      </c>
      <c r="I2381" s="404">
        <f t="shared" si="296"/>
        <v>0.37436548223350252</v>
      </c>
      <c r="J2381"/>
      <c r="K2381"/>
      <c r="L2381"/>
      <c r="M2381"/>
      <c r="N2381"/>
      <c r="O2381"/>
      <c r="P2381"/>
      <c r="Q2381"/>
      <c r="R2381"/>
      <c r="S2381"/>
      <c r="T2381"/>
      <c r="U2381"/>
      <c r="V2381"/>
      <c r="W2381"/>
      <c r="X2381"/>
      <c r="Y2381"/>
      <c r="Z2381"/>
      <c r="AA2381"/>
      <c r="AB2381"/>
      <c r="AC2381"/>
    </row>
    <row r="2382" spans="2:29" x14ac:dyDescent="0.3">
      <c r="B2382" s="256">
        <f t="shared" si="297"/>
        <v>2361</v>
      </c>
      <c r="C2382" s="404">
        <f t="shared" si="290"/>
        <v>0.56693883068854589</v>
      </c>
      <c r="D2382" s="404">
        <f t="shared" si="291"/>
        <v>0.33944333763593076</v>
      </c>
      <c r="E2382" s="404">
        <f t="shared" si="292"/>
        <v>0.44973141833974628</v>
      </c>
      <c r="F2382" s="404">
        <f t="shared" si="293"/>
        <v>0.49959423417222609</v>
      </c>
      <c r="G2382" s="404">
        <f t="shared" si="294"/>
        <v>0.4278414033053059</v>
      </c>
      <c r="H2382" s="404">
        <f t="shared" si="295"/>
        <v>0.42833436730468405</v>
      </c>
      <c r="I2382" s="404">
        <f t="shared" si="296"/>
        <v>0.37444095537158628</v>
      </c>
      <c r="J2382"/>
      <c r="K2382"/>
      <c r="L2382"/>
      <c r="M2382"/>
      <c r="N2382"/>
      <c r="O2382"/>
      <c r="P2382"/>
      <c r="Q2382"/>
      <c r="R2382"/>
      <c r="S2382"/>
      <c r="T2382"/>
      <c r="U2382"/>
      <c r="V2382"/>
      <c r="W2382"/>
      <c r="X2382"/>
      <c r="Y2382"/>
      <c r="Z2382"/>
      <c r="AA2382"/>
      <c r="AB2382"/>
      <c r="AC2382"/>
    </row>
    <row r="2383" spans="2:29" x14ac:dyDescent="0.3">
      <c r="B2383" s="256">
        <f t="shared" si="297"/>
        <v>2362</v>
      </c>
      <c r="C2383" s="404">
        <f t="shared" si="290"/>
        <v>0.56702529841065707</v>
      </c>
      <c r="D2383" s="404">
        <f t="shared" si="291"/>
        <v>0.33948466536732674</v>
      </c>
      <c r="E2383" s="404">
        <f t="shared" si="292"/>
        <v>0.4497676898469038</v>
      </c>
      <c r="F2383" s="404">
        <f t="shared" si="293"/>
        <v>0.49966137838369784</v>
      </c>
      <c r="G2383" s="404">
        <f t="shared" si="294"/>
        <v>0.4279398975746449</v>
      </c>
      <c r="H2383" s="404">
        <f t="shared" si="295"/>
        <v>0.42838372231649813</v>
      </c>
      <c r="I2383" s="404">
        <f t="shared" si="296"/>
        <v>0.37451639500221984</v>
      </c>
      <c r="J2383"/>
      <c r="K2383"/>
      <c r="L2383"/>
      <c r="M2383"/>
      <c r="N2383"/>
      <c r="O2383"/>
      <c r="P2383"/>
      <c r="Q2383"/>
      <c r="R2383"/>
      <c r="S2383"/>
      <c r="T2383"/>
      <c r="U2383"/>
      <c r="V2383"/>
      <c r="W2383"/>
      <c r="X2383"/>
      <c r="Y2383"/>
      <c r="Z2383"/>
      <c r="AA2383"/>
      <c r="AB2383"/>
      <c r="AC2383"/>
    </row>
    <row r="2384" spans="2:29" x14ac:dyDescent="0.3">
      <c r="B2384" s="256">
        <f t="shared" si="297"/>
        <v>2363</v>
      </c>
      <c r="C2384" s="404">
        <f t="shared" si="290"/>
        <v>0.56711171929417592</v>
      </c>
      <c r="D2384" s="404">
        <f t="shared" si="291"/>
        <v>0.33952596817156222</v>
      </c>
      <c r="E2384" s="404">
        <f t="shared" si="292"/>
        <v>0.44980393649826783</v>
      </c>
      <c r="F2384" s="404">
        <f t="shared" si="293"/>
        <v>0.49972848379307755</v>
      </c>
      <c r="G2384" s="404">
        <f t="shared" si="294"/>
        <v>0.42803835378224325</v>
      </c>
      <c r="H2384" s="404">
        <f t="shared" si="295"/>
        <v>0.42843304691590939</v>
      </c>
      <c r="I2384" s="404">
        <f t="shared" si="296"/>
        <v>0.37459180114771251</v>
      </c>
      <c r="J2384"/>
      <c r="K2384"/>
      <c r="L2384"/>
      <c r="M2384"/>
      <c r="N2384"/>
      <c r="O2384"/>
      <c r="P2384"/>
      <c r="Q2384"/>
      <c r="R2384"/>
      <c r="S2384"/>
      <c r="T2384"/>
      <c r="U2384"/>
      <c r="V2384"/>
      <c r="W2384"/>
      <c r="X2384"/>
      <c r="Y2384"/>
      <c r="Z2384"/>
      <c r="AA2384"/>
      <c r="AB2384"/>
      <c r="AC2384"/>
    </row>
    <row r="2385" spans="2:29" x14ac:dyDescent="0.3">
      <c r="B2385" s="256">
        <f t="shared" si="297"/>
        <v>2364</v>
      </c>
      <c r="C2385" s="404">
        <f t="shared" si="290"/>
        <v>0.5671980933771501</v>
      </c>
      <c r="D2385" s="404">
        <f t="shared" si="291"/>
        <v>0.33956724607118283</v>
      </c>
      <c r="E2385" s="404">
        <f t="shared" si="292"/>
        <v>0.4498401583193789</v>
      </c>
      <c r="F2385" s="404">
        <f t="shared" si="293"/>
        <v>0.49979555043399065</v>
      </c>
      <c r="G2385" s="404">
        <f t="shared" si="294"/>
        <v>0.42813677195015937</v>
      </c>
      <c r="H2385" s="404">
        <f t="shared" si="295"/>
        <v>0.42848234113101941</v>
      </c>
      <c r="I2385" s="404">
        <f t="shared" si="296"/>
        <v>0.37466717383035375</v>
      </c>
      <c r="J2385"/>
      <c r="K2385"/>
      <c r="L2385"/>
      <c r="M2385"/>
      <c r="N2385"/>
      <c r="O2385"/>
      <c r="P2385"/>
      <c r="Q2385"/>
      <c r="R2385"/>
      <c r="S2385"/>
      <c r="T2385"/>
      <c r="U2385"/>
      <c r="V2385"/>
      <c r="W2385"/>
      <c r="X2385"/>
      <c r="Y2385"/>
      <c r="Z2385"/>
      <c r="AA2385"/>
      <c r="AB2385"/>
      <c r="AC2385"/>
    </row>
    <row r="2386" spans="2:29" x14ac:dyDescent="0.3">
      <c r="B2386" s="256">
        <f t="shared" si="297"/>
        <v>2365</v>
      </c>
      <c r="C2386" s="404">
        <f t="shared" si="290"/>
        <v>0.56728442069758622</v>
      </c>
      <c r="D2386" s="404">
        <f t="shared" si="291"/>
        <v>0.33960849908870711</v>
      </c>
      <c r="E2386" s="404">
        <f t="shared" si="292"/>
        <v>0.44987635533574283</v>
      </c>
      <c r="F2386" s="404">
        <f t="shared" si="293"/>
        <v>0.49986257834002373</v>
      </c>
      <c r="G2386" s="404">
        <f t="shared" si="294"/>
        <v>0.42823515210043456</v>
      </c>
      <c r="H2386" s="404">
        <f t="shared" si="295"/>
        <v>0.42853160498989473</v>
      </c>
      <c r="I2386" s="404">
        <f t="shared" si="296"/>
        <v>0.37474251307241324</v>
      </c>
      <c r="J2386"/>
      <c r="K2386"/>
      <c r="L2386"/>
      <c r="M2386"/>
      <c r="N2386"/>
      <c r="O2386"/>
      <c r="P2386"/>
      <c r="Q2386"/>
      <c r="R2386"/>
      <c r="S2386"/>
      <c r="T2386"/>
      <c r="U2386"/>
      <c r="V2386"/>
      <c r="W2386"/>
      <c r="X2386"/>
      <c r="Y2386"/>
      <c r="Z2386"/>
      <c r="AA2386"/>
      <c r="AB2386"/>
      <c r="AC2386"/>
    </row>
    <row r="2387" spans="2:29" x14ac:dyDescent="0.3">
      <c r="B2387" s="256">
        <f t="shared" si="297"/>
        <v>2366</v>
      </c>
      <c r="C2387" s="404">
        <f t="shared" si="290"/>
        <v>0.56737070129344946</v>
      </c>
      <c r="D2387" s="404">
        <f t="shared" si="291"/>
        <v>0.33964972724662645</v>
      </c>
      <c r="E2387" s="404">
        <f t="shared" si="292"/>
        <v>0.44991252757283029</v>
      </c>
      <c r="F2387" s="404">
        <f t="shared" si="293"/>
        <v>0.49992956754472456</v>
      </c>
      <c r="G2387" s="404">
        <f t="shared" si="294"/>
        <v>0.42833349425509315</v>
      </c>
      <c r="H2387" s="404">
        <f t="shared" si="295"/>
        <v>0.42858083852056783</v>
      </c>
      <c r="I2387" s="404">
        <f t="shared" si="296"/>
        <v>0.37481781889614096</v>
      </c>
      <c r="J2387"/>
      <c r="K2387"/>
      <c r="L2387"/>
      <c r="M2387"/>
      <c r="N2387"/>
      <c r="O2387"/>
      <c r="P2387"/>
      <c r="Q2387"/>
      <c r="R2387"/>
      <c r="S2387"/>
      <c r="T2387"/>
      <c r="U2387"/>
      <c r="V2387"/>
      <c r="W2387"/>
      <c r="X2387"/>
      <c r="Y2387"/>
      <c r="Z2387"/>
      <c r="AA2387"/>
      <c r="AB2387"/>
      <c r="AC2387"/>
    </row>
    <row r="2388" spans="2:29" x14ac:dyDescent="0.3">
      <c r="B2388" s="256">
        <f t="shared" si="297"/>
        <v>2367</v>
      </c>
      <c r="C2388" s="404">
        <f t="shared" si="290"/>
        <v>0.56745693520266383</v>
      </c>
      <c r="D2388" s="404">
        <f t="shared" si="291"/>
        <v>0.33969093056740529</v>
      </c>
      <c r="E2388" s="404">
        <f t="shared" si="292"/>
        <v>0.44994867505607722</v>
      </c>
      <c r="F2388" s="404">
        <f t="shared" si="293"/>
        <v>0.49999651808160228</v>
      </c>
      <c r="G2388" s="404">
        <f t="shared" si="294"/>
        <v>0.42843179843614249</v>
      </c>
      <c r="H2388" s="404">
        <f t="shared" si="295"/>
        <v>0.42863004175103614</v>
      </c>
      <c r="I2388" s="404">
        <f t="shared" si="296"/>
        <v>0.37489309132376697</v>
      </c>
      <c r="J2388"/>
      <c r="K2388"/>
      <c r="L2388"/>
      <c r="M2388"/>
      <c r="N2388"/>
      <c r="O2388"/>
      <c r="P2388"/>
      <c r="Q2388"/>
      <c r="R2388"/>
      <c r="S2388"/>
      <c r="T2388"/>
      <c r="U2388"/>
      <c r="V2388"/>
      <c r="W2388"/>
      <c r="X2388"/>
      <c r="Y2388"/>
      <c r="Z2388"/>
      <c r="AA2388"/>
      <c r="AB2388"/>
      <c r="AC2388"/>
    </row>
    <row r="2389" spans="2:29" x14ac:dyDescent="0.3">
      <c r="B2389" s="256">
        <f t="shared" si="297"/>
        <v>2368</v>
      </c>
      <c r="C2389" s="404">
        <f t="shared" si="290"/>
        <v>0.56754312246311267</v>
      </c>
      <c r="D2389" s="404">
        <f t="shared" si="291"/>
        <v>0.33973210907348084</v>
      </c>
      <c r="E2389" s="404">
        <f t="shared" si="292"/>
        <v>0.4499847978108848</v>
      </c>
      <c r="F2389" s="404">
        <f t="shared" si="293"/>
        <v>0.50006342998412712</v>
      </c>
      <c r="G2389" s="404">
        <f t="shared" si="294"/>
        <v>0.42853006466557281</v>
      </c>
      <c r="H2389" s="404">
        <f t="shared" si="295"/>
        <v>0.42867921470926312</v>
      </c>
      <c r="I2389" s="404">
        <f t="shared" si="296"/>
        <v>0.37496833037750193</v>
      </c>
      <c r="J2389"/>
      <c r="K2389"/>
      <c r="L2389"/>
      <c r="M2389"/>
      <c r="N2389"/>
      <c r="O2389"/>
      <c r="P2389"/>
      <c r="Q2389"/>
      <c r="R2389"/>
      <c r="S2389"/>
      <c r="T2389"/>
      <c r="U2389"/>
      <c r="V2389"/>
      <c r="W2389"/>
      <c r="X2389"/>
      <c r="Y2389"/>
      <c r="Z2389"/>
      <c r="AA2389"/>
      <c r="AB2389"/>
      <c r="AC2389"/>
    </row>
    <row r="2390" spans="2:29" x14ac:dyDescent="0.3">
      <c r="B2390" s="256">
        <f t="shared" si="297"/>
        <v>2369</v>
      </c>
      <c r="C2390" s="404">
        <f t="shared" ref="C2390:C2453" si="298">$B2390/($B2390+$C$10+($B2390/$E$10))</f>
        <v>0.56762926311263806</v>
      </c>
      <c r="D2390" s="404">
        <f t="shared" ref="D2390:D2453" si="299">$B2390/($B2390+$C$11+($B2390/$E$11))</f>
        <v>0.33977326278726327</v>
      </c>
      <c r="E2390" s="404">
        <f t="shared" ref="E2390:E2453" si="300">$B2390/($B2390+$C$12+($B2390/$E$12))</f>
        <v>0.45002089586261923</v>
      </c>
      <c r="F2390" s="404">
        <f t="shared" ref="F2390:F2453" si="301">$B2390/($B2390+$C$13+($B2390/$E$13))</f>
        <v>0.50013030328573072</v>
      </c>
      <c r="G2390" s="404">
        <f t="shared" ref="G2390:G2453" si="302">$B2390/($B2390+$C$14+($B2390/$E$14))</f>
        <v>0.42862829296535754</v>
      </c>
      <c r="H2390" s="404">
        <f t="shared" ref="H2390:H2453" si="303">$B2390/($B2390+$C$15+($B2390/$E$15))</f>
        <v>0.42872835742317761</v>
      </c>
      <c r="I2390" s="404">
        <f t="shared" ref="I2390:I2453" si="304">$B2390/($B2390+$C$16+($B2390/$E$16))</f>
        <v>0.37504353607953644</v>
      </c>
      <c r="J2390"/>
      <c r="K2390"/>
      <c r="L2390"/>
      <c r="M2390"/>
      <c r="N2390"/>
      <c r="O2390"/>
      <c r="P2390"/>
      <c r="Q2390"/>
      <c r="R2390"/>
      <c r="S2390"/>
      <c r="T2390"/>
      <c r="U2390"/>
      <c r="V2390"/>
      <c r="W2390"/>
      <c r="X2390"/>
      <c r="Y2390"/>
      <c r="Z2390"/>
      <c r="AA2390"/>
      <c r="AB2390"/>
      <c r="AC2390"/>
    </row>
    <row r="2391" spans="2:29" x14ac:dyDescent="0.3">
      <c r="B2391" s="256">
        <f t="shared" si="297"/>
        <v>2370</v>
      </c>
      <c r="C2391" s="404">
        <f t="shared" si="298"/>
        <v>0.56771535718904131</v>
      </c>
      <c r="D2391" s="404">
        <f t="shared" si="299"/>
        <v>0.33981439173113587</v>
      </c>
      <c r="E2391" s="404">
        <f t="shared" si="300"/>
        <v>0.4500569692366122</v>
      </c>
      <c r="F2391" s="404">
        <f t="shared" si="301"/>
        <v>0.50019713801980659</v>
      </c>
      <c r="G2391" s="404">
        <f t="shared" si="302"/>
        <v>0.42872648335745295</v>
      </c>
      <c r="H2391" s="404">
        <f t="shared" si="303"/>
        <v>0.42877746992067406</v>
      </c>
      <c r="I2391" s="404">
        <f t="shared" si="304"/>
        <v>0.37511870845204176</v>
      </c>
      <c r="J2391"/>
      <c r="K2391"/>
      <c r="L2391"/>
      <c r="M2391"/>
      <c r="N2391"/>
      <c r="O2391"/>
      <c r="P2391"/>
      <c r="Q2391"/>
      <c r="R2391"/>
      <c r="S2391"/>
      <c r="T2391"/>
      <c r="U2391"/>
      <c r="V2391"/>
      <c r="W2391"/>
      <c r="X2391"/>
      <c r="Y2391"/>
      <c r="Z2391"/>
      <c r="AA2391"/>
      <c r="AB2391"/>
      <c r="AC2391"/>
    </row>
    <row r="2392" spans="2:29" x14ac:dyDescent="0.3">
      <c r="B2392" s="256">
        <f t="shared" si="297"/>
        <v>2371</v>
      </c>
      <c r="C2392" s="404">
        <f t="shared" si="298"/>
        <v>0.56780140473008289</v>
      </c>
      <c r="D2392" s="404">
        <f t="shared" si="299"/>
        <v>0.33985549592745501</v>
      </c>
      <c r="E2392" s="404">
        <f t="shared" si="300"/>
        <v>0.45009301795816087</v>
      </c>
      <c r="F2392" s="404">
        <f t="shared" si="301"/>
        <v>0.50026393421970916</v>
      </c>
      <c r="G2392" s="404">
        <f t="shared" si="302"/>
        <v>0.4288246358637986</v>
      </c>
      <c r="H2392" s="404">
        <f t="shared" si="303"/>
        <v>0.42882655222961269</v>
      </c>
      <c r="I2392" s="404">
        <f t="shared" si="304"/>
        <v>0.37519384751716939</v>
      </c>
      <c r="J2392"/>
      <c r="K2392"/>
      <c r="L2392"/>
      <c r="M2392"/>
      <c r="N2392"/>
      <c r="O2392"/>
      <c r="P2392"/>
      <c r="Q2392"/>
      <c r="R2392"/>
      <c r="S2392"/>
      <c r="T2392"/>
      <c r="U2392"/>
      <c r="V2392"/>
      <c r="W2392"/>
      <c r="X2392"/>
      <c r="Y2392"/>
      <c r="Z2392"/>
      <c r="AA2392"/>
      <c r="AB2392"/>
      <c r="AC2392"/>
    </row>
    <row r="2393" spans="2:29" x14ac:dyDescent="0.3">
      <c r="B2393" s="256">
        <f t="shared" si="297"/>
        <v>2372</v>
      </c>
      <c r="C2393" s="404">
        <f t="shared" si="298"/>
        <v>0.56788740577348218</v>
      </c>
      <c r="D2393" s="404">
        <f t="shared" si="299"/>
        <v>0.33989657539855</v>
      </c>
      <c r="E2393" s="404">
        <f t="shared" si="300"/>
        <v>0.45012904205252768</v>
      </c>
      <c r="F2393" s="404">
        <f t="shared" si="301"/>
        <v>0.5003306919187549</v>
      </c>
      <c r="G2393" s="404">
        <f t="shared" si="302"/>
        <v>0.4289227505063169</v>
      </c>
      <c r="H2393" s="404">
        <f t="shared" si="303"/>
        <v>0.42887560437781957</v>
      </c>
      <c r="I2393" s="404">
        <f t="shared" si="304"/>
        <v>0.37526895329705101</v>
      </c>
      <c r="J2393"/>
      <c r="K2393"/>
      <c r="L2393"/>
      <c r="M2393"/>
      <c r="N2393"/>
      <c r="O2393"/>
      <c r="P2393"/>
      <c r="Q2393"/>
      <c r="R2393"/>
      <c r="S2393"/>
      <c r="T2393"/>
      <c r="U2393"/>
      <c r="V2393"/>
      <c r="W2393"/>
      <c r="X2393"/>
      <c r="Y2393"/>
      <c r="Z2393"/>
      <c r="AA2393"/>
      <c r="AB2393"/>
      <c r="AC2393"/>
    </row>
    <row r="2394" spans="2:29" x14ac:dyDescent="0.3">
      <c r="B2394" s="256">
        <f t="shared" si="297"/>
        <v>2373</v>
      </c>
      <c r="C2394" s="404">
        <f t="shared" si="298"/>
        <v>0.56797336035691803</v>
      </c>
      <c r="D2394" s="404">
        <f t="shared" si="299"/>
        <v>0.33993763016672363</v>
      </c>
      <c r="E2394" s="404">
        <f t="shared" si="300"/>
        <v>0.45016504154494064</v>
      </c>
      <c r="F2394" s="404">
        <f t="shared" si="301"/>
        <v>0.50039741115022141</v>
      </c>
      <c r="G2394" s="404">
        <f t="shared" si="302"/>
        <v>0.42902082730691354</v>
      </c>
      <c r="H2394" s="404">
        <f t="shared" si="303"/>
        <v>0.42892462639308637</v>
      </c>
      <c r="I2394" s="404">
        <f t="shared" si="304"/>
        <v>0.375344025813799</v>
      </c>
      <c r="J2394"/>
      <c r="K2394"/>
      <c r="L2394"/>
      <c r="M2394"/>
      <c r="N2394"/>
      <c r="O2394"/>
      <c r="P2394"/>
      <c r="Q2394"/>
      <c r="R2394"/>
      <c r="S2394"/>
      <c r="T2394"/>
      <c r="U2394"/>
      <c r="V2394"/>
      <c r="W2394"/>
      <c r="X2394"/>
      <c r="Y2394"/>
      <c r="Z2394"/>
      <c r="AA2394"/>
      <c r="AB2394"/>
      <c r="AC2394"/>
    </row>
    <row r="2395" spans="2:29" x14ac:dyDescent="0.3">
      <c r="B2395" s="256">
        <f t="shared" ref="B2395:B2458" si="305">B2394+1</f>
        <v>2374</v>
      </c>
      <c r="C2395" s="404">
        <f t="shared" si="298"/>
        <v>0.56805926851802879</v>
      </c>
      <c r="D2395" s="404">
        <f t="shared" si="299"/>
        <v>0.33997866025425144</v>
      </c>
      <c r="E2395" s="404">
        <f t="shared" si="300"/>
        <v>0.45020101646059318</v>
      </c>
      <c r="F2395" s="404">
        <f t="shared" si="301"/>
        <v>0.50046409194734831</v>
      </c>
      <c r="G2395" s="404">
        <f t="shared" si="302"/>
        <v>0.42911886628747714</v>
      </c>
      <c r="H2395" s="404">
        <f t="shared" si="303"/>
        <v>0.42897361830317088</v>
      </c>
      <c r="I2395" s="404">
        <f t="shared" si="304"/>
        <v>0.37541906508950595</v>
      </c>
      <c r="J2395"/>
      <c r="K2395"/>
      <c r="L2395"/>
      <c r="M2395"/>
      <c r="N2395"/>
      <c r="O2395"/>
      <c r="P2395"/>
      <c r="Q2395"/>
      <c r="R2395"/>
      <c r="S2395"/>
      <c r="T2395"/>
      <c r="U2395"/>
      <c r="V2395"/>
      <c r="W2395"/>
      <c r="X2395"/>
      <c r="Y2395"/>
      <c r="Z2395"/>
      <c r="AA2395"/>
      <c r="AB2395"/>
      <c r="AC2395"/>
    </row>
    <row r="2396" spans="2:29" x14ac:dyDescent="0.3">
      <c r="B2396" s="256">
        <f t="shared" si="305"/>
        <v>2375</v>
      </c>
      <c r="C2396" s="404">
        <f t="shared" si="298"/>
        <v>0.5681451302944116</v>
      </c>
      <c r="D2396" s="404">
        <f t="shared" si="299"/>
        <v>0.34001966568338249</v>
      </c>
      <c r="E2396" s="404">
        <f t="shared" si="300"/>
        <v>0.45023696682464454</v>
      </c>
      <c r="F2396" s="404">
        <f t="shared" si="301"/>
        <v>0.50053073434333695</v>
      </c>
      <c r="G2396" s="404">
        <f t="shared" si="302"/>
        <v>0.42921686746987953</v>
      </c>
      <c r="H2396" s="404">
        <f t="shared" si="303"/>
        <v>0.42902258013579658</v>
      </c>
      <c r="I2396" s="404">
        <f t="shared" si="304"/>
        <v>0.37549407114624506</v>
      </c>
      <c r="J2396"/>
      <c r="K2396"/>
      <c r="L2396"/>
      <c r="M2396"/>
      <c r="N2396"/>
      <c r="O2396"/>
      <c r="P2396"/>
      <c r="Q2396"/>
      <c r="R2396"/>
      <c r="S2396"/>
      <c r="T2396"/>
      <c r="U2396"/>
      <c r="V2396"/>
      <c r="W2396"/>
      <c r="X2396"/>
      <c r="Y2396"/>
      <c r="Z2396"/>
      <c r="AA2396"/>
      <c r="AB2396"/>
      <c r="AC2396"/>
    </row>
    <row r="2397" spans="2:29" x14ac:dyDescent="0.3">
      <c r="B2397" s="256">
        <f t="shared" si="305"/>
        <v>2376</v>
      </c>
      <c r="C2397" s="404">
        <f t="shared" si="298"/>
        <v>0.56823094572362354</v>
      </c>
      <c r="D2397" s="404">
        <f t="shared" si="299"/>
        <v>0.34006064647633905</v>
      </c>
      <c r="E2397" s="404">
        <f t="shared" si="300"/>
        <v>0.45027289266221954</v>
      </c>
      <c r="F2397" s="404">
        <f t="shared" si="301"/>
        <v>0.50059733837135001</v>
      </c>
      <c r="G2397" s="404">
        <f t="shared" si="302"/>
        <v>0.42931483087597572</v>
      </c>
      <c r="H2397" s="404">
        <f t="shared" si="303"/>
        <v>0.42907151191865306</v>
      </c>
      <c r="I2397" s="404">
        <f t="shared" si="304"/>
        <v>0.37556904400606983</v>
      </c>
      <c r="J2397"/>
      <c r="K2397"/>
      <c r="L2397"/>
      <c r="M2397"/>
      <c r="N2397"/>
      <c r="O2397"/>
      <c r="P2397"/>
      <c r="Q2397"/>
      <c r="R2397"/>
      <c r="S2397"/>
      <c r="T2397"/>
      <c r="U2397"/>
      <c r="V2397"/>
      <c r="W2397"/>
      <c r="X2397"/>
      <c r="Y2397"/>
      <c r="Z2397"/>
      <c r="AA2397"/>
      <c r="AB2397"/>
      <c r="AC2397"/>
    </row>
    <row r="2398" spans="2:29" x14ac:dyDescent="0.3">
      <c r="B2398" s="256">
        <f t="shared" si="305"/>
        <v>2377</v>
      </c>
      <c r="C2398" s="404">
        <f t="shared" si="298"/>
        <v>0.56831671484318091</v>
      </c>
      <c r="D2398" s="404">
        <f t="shared" si="299"/>
        <v>0.34010160265531664</v>
      </c>
      <c r="E2398" s="404">
        <f t="shared" si="300"/>
        <v>0.45030879399840862</v>
      </c>
      <c r="F2398" s="404">
        <f t="shared" si="301"/>
        <v>0.50066390406451255</v>
      </c>
      <c r="G2398" s="404">
        <f t="shared" si="302"/>
        <v>0.42941275652760386</v>
      </c>
      <c r="H2398" s="404">
        <f t="shared" si="303"/>
        <v>0.42912041367939591</v>
      </c>
      <c r="I2398" s="404">
        <f t="shared" si="304"/>
        <v>0.37564398369101426</v>
      </c>
      <c r="J2398"/>
      <c r="K2398"/>
      <c r="L2398"/>
      <c r="M2398"/>
      <c r="N2398"/>
      <c r="O2398"/>
      <c r="P2398"/>
      <c r="Q2398"/>
      <c r="R2398"/>
      <c r="S2398"/>
      <c r="T2398"/>
      <c r="U2398"/>
      <c r="V2398"/>
      <c r="W2398"/>
      <c r="X2398"/>
      <c r="Y2398"/>
      <c r="Z2398"/>
      <c r="AA2398"/>
      <c r="AB2398"/>
      <c r="AC2398"/>
    </row>
    <row r="2399" spans="2:29" x14ac:dyDescent="0.3">
      <c r="B2399" s="256">
        <f t="shared" si="305"/>
        <v>2378</v>
      </c>
      <c r="C2399" s="404">
        <f t="shared" si="298"/>
        <v>0.56840243769055976</v>
      </c>
      <c r="D2399" s="404">
        <f t="shared" si="299"/>
        <v>0.34014253424248425</v>
      </c>
      <c r="E2399" s="404">
        <f t="shared" si="300"/>
        <v>0.45034467085826835</v>
      </c>
      <c r="F2399" s="404">
        <f t="shared" si="301"/>
        <v>0.50073043145591112</v>
      </c>
      <c r="G2399" s="404">
        <f t="shared" si="302"/>
        <v>0.4295106444465851</v>
      </c>
      <c r="H2399" s="404">
        <f t="shared" si="303"/>
        <v>0.42916928544564675</v>
      </c>
      <c r="I2399" s="404">
        <f t="shared" si="304"/>
        <v>0.37571889022309296</v>
      </c>
      <c r="J2399"/>
      <c r="K2399"/>
      <c r="L2399"/>
      <c r="M2399"/>
      <c r="N2399"/>
      <c r="O2399"/>
      <c r="P2399"/>
      <c r="Q2399"/>
      <c r="R2399"/>
      <c r="S2399"/>
      <c r="T2399"/>
      <c r="U2399"/>
      <c r="V2399"/>
      <c r="W2399"/>
      <c r="X2399"/>
      <c r="Y2399"/>
      <c r="Z2399"/>
      <c r="AA2399"/>
      <c r="AB2399"/>
      <c r="AC2399"/>
    </row>
    <row r="2400" spans="2:29" x14ac:dyDescent="0.3">
      <c r="B2400" s="256">
        <f t="shared" si="305"/>
        <v>2379</v>
      </c>
      <c r="C2400" s="404">
        <f t="shared" si="298"/>
        <v>0.56848811430319546</v>
      </c>
      <c r="D2400" s="404">
        <f t="shared" si="299"/>
        <v>0.34018344125998407</v>
      </c>
      <c r="E2400" s="404">
        <f t="shared" si="300"/>
        <v>0.45038052326682065</v>
      </c>
      <c r="F2400" s="404">
        <f t="shared" si="301"/>
        <v>0.50079692057859437</v>
      </c>
      <c r="G2400" s="404">
        <f t="shared" si="302"/>
        <v>0.42960849465472406</v>
      </c>
      <c r="H2400" s="404">
        <f t="shared" si="303"/>
        <v>0.42921812724499331</v>
      </c>
      <c r="I2400" s="404">
        <f t="shared" si="304"/>
        <v>0.375793763624301</v>
      </c>
      <c r="J2400"/>
      <c r="K2400"/>
      <c r="L2400"/>
      <c r="M2400"/>
      <c r="N2400"/>
      <c r="O2400"/>
      <c r="P2400"/>
      <c r="Q2400"/>
      <c r="R2400"/>
      <c r="S2400"/>
      <c r="T2400"/>
      <c r="U2400"/>
      <c r="V2400"/>
      <c r="W2400"/>
      <c r="X2400"/>
      <c r="Y2400"/>
      <c r="Z2400"/>
      <c r="AA2400"/>
      <c r="AB2400"/>
      <c r="AC2400"/>
    </row>
    <row r="2401" spans="2:29" x14ac:dyDescent="0.3">
      <c r="B2401" s="256">
        <f t="shared" si="305"/>
        <v>2380</v>
      </c>
      <c r="C2401" s="404">
        <f t="shared" si="298"/>
        <v>0.56857374471848288</v>
      </c>
      <c r="D2401" s="404">
        <f t="shared" si="299"/>
        <v>0.34022432372993183</v>
      </c>
      <c r="E2401" s="404">
        <f t="shared" si="300"/>
        <v>0.45041635124905377</v>
      </c>
      <c r="F2401" s="404">
        <f t="shared" si="301"/>
        <v>0.50086337146557303</v>
      </c>
      <c r="G2401" s="404">
        <f t="shared" si="302"/>
        <v>0.42970630717380837</v>
      </c>
      <c r="H2401" s="404">
        <f t="shared" si="303"/>
        <v>0.42926693910498964</v>
      </c>
      <c r="I2401" s="404">
        <f t="shared" si="304"/>
        <v>0.37586860391661403</v>
      </c>
      <c r="J2401"/>
      <c r="K2401"/>
      <c r="L2401"/>
      <c r="M2401"/>
      <c r="N2401"/>
      <c r="O2401"/>
      <c r="P2401"/>
      <c r="Q2401"/>
      <c r="R2401"/>
      <c r="S2401"/>
      <c r="T2401"/>
      <c r="U2401"/>
      <c r="V2401"/>
      <c r="W2401"/>
      <c r="X2401"/>
      <c r="Y2401"/>
      <c r="Z2401"/>
      <c r="AA2401"/>
      <c r="AB2401"/>
      <c r="AC2401"/>
    </row>
    <row r="2402" spans="2:29" x14ac:dyDescent="0.3">
      <c r="B2402" s="256">
        <f t="shared" si="305"/>
        <v>2381</v>
      </c>
      <c r="C2402" s="404">
        <f t="shared" si="298"/>
        <v>0.56865932897377691</v>
      </c>
      <c r="D2402" s="404">
        <f t="shared" si="299"/>
        <v>0.34026518167441672</v>
      </c>
      <c r="E2402" s="404">
        <f t="shared" si="300"/>
        <v>0.45045215482992168</v>
      </c>
      <c r="F2402" s="404">
        <f t="shared" si="301"/>
        <v>0.5009297841498197</v>
      </c>
      <c r="G2402" s="404">
        <f t="shared" si="302"/>
        <v>0.42980408202560894</v>
      </c>
      <c r="H2402" s="404">
        <f t="shared" si="303"/>
        <v>0.4293157210531558</v>
      </c>
      <c r="I2402" s="404">
        <f t="shared" si="304"/>
        <v>0.3759434111219882</v>
      </c>
      <c r="J2402"/>
      <c r="K2402"/>
      <c r="L2402"/>
      <c r="M2402"/>
      <c r="N2402"/>
      <c r="O2402"/>
      <c r="P2402"/>
      <c r="Q2402"/>
      <c r="R2402"/>
      <c r="S2402"/>
      <c r="T2402"/>
      <c r="U2402"/>
      <c r="V2402"/>
      <c r="W2402"/>
      <c r="X2402"/>
      <c r="Y2402"/>
      <c r="Z2402"/>
      <c r="AA2402"/>
      <c r="AB2402"/>
      <c r="AC2402"/>
    </row>
    <row r="2403" spans="2:29" x14ac:dyDescent="0.3">
      <c r="B2403" s="256">
        <f t="shared" si="305"/>
        <v>2382</v>
      </c>
      <c r="C2403" s="404">
        <f t="shared" si="298"/>
        <v>0.56874486710639216</v>
      </c>
      <c r="D2403" s="404">
        <f t="shared" si="299"/>
        <v>0.3403060151155014</v>
      </c>
      <c r="E2403" s="404">
        <f t="shared" si="300"/>
        <v>0.45048793403434445</v>
      </c>
      <c r="F2403" s="404">
        <f t="shared" si="301"/>
        <v>0.50099615866426916</v>
      </c>
      <c r="G2403" s="404">
        <f t="shared" si="302"/>
        <v>0.42990181923187987</v>
      </c>
      <c r="H2403" s="404">
        <f t="shared" si="303"/>
        <v>0.4293644731169784</v>
      </c>
      <c r="I2403" s="404">
        <f t="shared" si="304"/>
        <v>0.3760181852623603</v>
      </c>
      <c r="J2403"/>
      <c r="K2403"/>
      <c r="L2403"/>
      <c r="M2403"/>
      <c r="N2403"/>
      <c r="O2403"/>
      <c r="P2403"/>
      <c r="Q2403"/>
      <c r="R2403"/>
      <c r="S2403"/>
      <c r="T2403"/>
      <c r="U2403"/>
      <c r="V2403"/>
      <c r="W2403"/>
      <c r="X2403"/>
      <c r="Y2403"/>
      <c r="Z2403"/>
      <c r="AA2403"/>
      <c r="AB2403"/>
      <c r="AC2403"/>
    </row>
    <row r="2404" spans="2:29" x14ac:dyDescent="0.3">
      <c r="B2404" s="256">
        <f t="shared" si="305"/>
        <v>2383</v>
      </c>
      <c r="C2404" s="404">
        <f t="shared" si="298"/>
        <v>0.56883035915360292</v>
      </c>
      <c r="D2404" s="404">
        <f t="shared" si="299"/>
        <v>0.3403468240752221</v>
      </c>
      <c r="E2404" s="404">
        <f t="shared" si="300"/>
        <v>0.4505236888872084</v>
      </c>
      <c r="F2404" s="404">
        <f t="shared" si="301"/>
        <v>0.50106249504181821</v>
      </c>
      <c r="G2404" s="404">
        <f t="shared" si="302"/>
        <v>0.42999951881435855</v>
      </c>
      <c r="H2404" s="404">
        <f t="shared" si="303"/>
        <v>0.42941319532391004</v>
      </c>
      <c r="I2404" s="404">
        <f t="shared" si="304"/>
        <v>0.37609292635964775</v>
      </c>
      <c r="J2404"/>
      <c r="K2404"/>
      <c r="L2404"/>
      <c r="M2404"/>
      <c r="N2404"/>
      <c r="O2404"/>
      <c r="P2404"/>
      <c r="Q2404"/>
      <c r="R2404"/>
      <c r="S2404"/>
      <c r="T2404"/>
      <c r="U2404"/>
      <c r="V2404"/>
      <c r="W2404"/>
      <c r="X2404"/>
      <c r="Y2404"/>
      <c r="Z2404"/>
      <c r="AA2404"/>
      <c r="AB2404"/>
      <c r="AC2404"/>
    </row>
    <row r="2405" spans="2:29" x14ac:dyDescent="0.3">
      <c r="B2405" s="256">
        <f t="shared" si="305"/>
        <v>2384</v>
      </c>
      <c r="C2405" s="404">
        <f t="shared" si="298"/>
        <v>0.56891580515264317</v>
      </c>
      <c r="D2405" s="404">
        <f t="shared" si="299"/>
        <v>0.3403876085755887</v>
      </c>
      <c r="E2405" s="404">
        <f t="shared" si="300"/>
        <v>0.45055941941336558</v>
      </c>
      <c r="F2405" s="404">
        <f t="shared" si="301"/>
        <v>0.501128793315326</v>
      </c>
      <c r="G2405" s="404">
        <f t="shared" si="302"/>
        <v>0.43009718079476572</v>
      </c>
      <c r="H2405" s="404">
        <f t="shared" si="303"/>
        <v>0.42946188770137006</v>
      </c>
      <c r="I2405" s="404">
        <f t="shared" si="304"/>
        <v>0.37616763443574852</v>
      </c>
      <c r="J2405"/>
      <c r="K2405"/>
      <c r="L2405"/>
      <c r="M2405"/>
      <c r="N2405"/>
      <c r="O2405"/>
      <c r="P2405"/>
      <c r="Q2405"/>
      <c r="R2405"/>
      <c r="S2405"/>
      <c r="T2405"/>
      <c r="U2405"/>
      <c r="V2405"/>
      <c r="W2405"/>
      <c r="X2405"/>
      <c r="Y2405"/>
      <c r="Z2405"/>
      <c r="AA2405"/>
      <c r="AB2405"/>
      <c r="AC2405"/>
    </row>
    <row r="2406" spans="2:29" x14ac:dyDescent="0.3">
      <c r="B2406" s="256">
        <f t="shared" si="305"/>
        <v>2385</v>
      </c>
      <c r="C2406" s="404">
        <f t="shared" si="298"/>
        <v>0.56900120514070707</v>
      </c>
      <c r="D2406" s="404">
        <f t="shared" si="299"/>
        <v>0.34042836863858456</v>
      </c>
      <c r="E2406" s="404">
        <f t="shared" si="300"/>
        <v>0.4505951256376346</v>
      </c>
      <c r="F2406" s="404">
        <f t="shared" si="301"/>
        <v>0.50119505351761406</v>
      </c>
      <c r="G2406" s="404">
        <f t="shared" si="302"/>
        <v>0.43019480519480519</v>
      </c>
      <c r="H2406" s="404">
        <f t="shared" si="303"/>
        <v>0.42951055027674401</v>
      </c>
      <c r="I2406" s="404">
        <f t="shared" si="304"/>
        <v>0.3762423095125414</v>
      </c>
      <c r="J2406"/>
      <c r="K2406"/>
      <c r="L2406"/>
      <c r="M2406"/>
      <c r="N2406"/>
      <c r="O2406"/>
      <c r="P2406"/>
      <c r="Q2406"/>
      <c r="R2406"/>
      <c r="S2406"/>
      <c r="T2406"/>
      <c r="U2406"/>
      <c r="V2406"/>
      <c r="W2406"/>
      <c r="X2406"/>
      <c r="Y2406"/>
      <c r="Z2406"/>
      <c r="AA2406"/>
      <c r="AB2406"/>
      <c r="AC2406"/>
    </row>
    <row r="2407" spans="2:29" x14ac:dyDescent="0.3">
      <c r="B2407" s="256">
        <f t="shared" si="305"/>
        <v>2386</v>
      </c>
      <c r="C2407" s="404">
        <f t="shared" si="298"/>
        <v>0.56908655915494855</v>
      </c>
      <c r="D2407" s="404">
        <f t="shared" si="299"/>
        <v>0.34046910428616678</v>
      </c>
      <c r="E2407" s="404">
        <f t="shared" si="300"/>
        <v>0.45063080758480017</v>
      </c>
      <c r="F2407" s="404">
        <f t="shared" si="301"/>
        <v>0.50126127568146595</v>
      </c>
      <c r="G2407" s="404">
        <f t="shared" si="302"/>
        <v>0.43029239203616426</v>
      </c>
      <c r="H2407" s="404">
        <f t="shared" si="303"/>
        <v>0.42955918307738405</v>
      </c>
      <c r="I2407" s="404">
        <f t="shared" si="304"/>
        <v>0.37631695161188572</v>
      </c>
      <c r="J2407"/>
      <c r="K2407"/>
      <c r="L2407"/>
      <c r="M2407"/>
      <c r="N2407"/>
      <c r="O2407"/>
      <c r="P2407"/>
      <c r="Q2407"/>
      <c r="R2407"/>
      <c r="S2407"/>
      <c r="T2407"/>
      <c r="U2407"/>
      <c r="V2407"/>
      <c r="W2407"/>
      <c r="X2407"/>
      <c r="Y2407"/>
      <c r="Z2407"/>
      <c r="AA2407"/>
      <c r="AB2407"/>
      <c r="AC2407"/>
    </row>
    <row r="2408" spans="2:29" x14ac:dyDescent="0.3">
      <c r="B2408" s="256">
        <f t="shared" si="305"/>
        <v>2387</v>
      </c>
      <c r="C2408" s="404">
        <f t="shared" si="298"/>
        <v>0.5691718672324817</v>
      </c>
      <c r="D2408" s="404">
        <f t="shared" si="299"/>
        <v>0.34050981554026621</v>
      </c>
      <c r="E2408" s="404">
        <f t="shared" si="300"/>
        <v>0.45066646527961329</v>
      </c>
      <c r="F2408" s="404">
        <f t="shared" si="301"/>
        <v>0.50132745983962779</v>
      </c>
      <c r="G2408" s="404">
        <f t="shared" si="302"/>
        <v>0.4303899413405135</v>
      </c>
      <c r="H2408" s="404">
        <f t="shared" si="303"/>
        <v>0.42960778613060874</v>
      </c>
      <c r="I2408" s="404">
        <f t="shared" si="304"/>
        <v>0.37639156075562141</v>
      </c>
      <c r="J2408"/>
      <c r="K2408"/>
      <c r="L2408"/>
      <c r="M2408"/>
      <c r="N2408"/>
      <c r="O2408"/>
      <c r="P2408"/>
      <c r="Q2408"/>
      <c r="R2408"/>
      <c r="S2408"/>
      <c r="T2408"/>
      <c r="U2408"/>
      <c r="V2408"/>
      <c r="W2408"/>
      <c r="X2408"/>
      <c r="Y2408"/>
      <c r="Z2408"/>
      <c r="AA2408"/>
      <c r="AB2408"/>
      <c r="AC2408"/>
    </row>
    <row r="2409" spans="2:29" x14ac:dyDescent="0.3">
      <c r="B2409" s="256">
        <f t="shared" si="305"/>
        <v>2388</v>
      </c>
      <c r="C2409" s="404">
        <f t="shared" si="298"/>
        <v>0.56925712941038054</v>
      </c>
      <c r="D2409" s="404">
        <f t="shared" si="299"/>
        <v>0.34055050242278739</v>
      </c>
      <c r="E2409" s="404">
        <f t="shared" si="300"/>
        <v>0.45070209874679151</v>
      </c>
      <c r="F2409" s="404">
        <f t="shared" si="301"/>
        <v>0.50139360602480798</v>
      </c>
      <c r="G2409" s="404">
        <f t="shared" si="302"/>
        <v>0.43048745312950681</v>
      </c>
      <c r="H2409" s="404">
        <f t="shared" si="303"/>
        <v>0.42965635946370334</v>
      </c>
      <c r="I2409" s="404">
        <f t="shared" si="304"/>
        <v>0.37646613696556946</v>
      </c>
      <c r="J2409"/>
      <c r="K2409"/>
      <c r="L2409"/>
      <c r="M2409"/>
      <c r="N2409"/>
      <c r="O2409"/>
      <c r="P2409"/>
      <c r="Q2409"/>
      <c r="R2409"/>
      <c r="S2409"/>
      <c r="T2409"/>
      <c r="U2409"/>
      <c r="V2409"/>
      <c r="W2409"/>
      <c r="X2409"/>
      <c r="Y2409"/>
      <c r="Z2409"/>
      <c r="AA2409"/>
      <c r="AB2409"/>
      <c r="AC2409"/>
    </row>
    <row r="2410" spans="2:29" x14ac:dyDescent="0.3">
      <c r="B2410" s="256">
        <f t="shared" si="305"/>
        <v>2389</v>
      </c>
      <c r="C2410" s="404">
        <f t="shared" si="298"/>
        <v>0.5693423457256791</v>
      </c>
      <c r="D2410" s="404">
        <f t="shared" si="299"/>
        <v>0.34059116495560859</v>
      </c>
      <c r="E2410" s="404">
        <f t="shared" si="300"/>
        <v>0.45073770801101848</v>
      </c>
      <c r="F2410" s="404">
        <f t="shared" si="301"/>
        <v>0.50145971426967761</v>
      </c>
      <c r="G2410" s="404">
        <f t="shared" si="302"/>
        <v>0.43058492742478133</v>
      </c>
      <c r="H2410" s="404">
        <f t="shared" si="303"/>
        <v>0.42970490310391973</v>
      </c>
      <c r="I2410" s="404">
        <f t="shared" si="304"/>
        <v>0.37654068026353116</v>
      </c>
      <c r="J2410"/>
      <c r="K2410"/>
      <c r="L2410"/>
      <c r="M2410"/>
      <c r="N2410"/>
      <c r="O2410"/>
      <c r="P2410"/>
      <c r="Q2410"/>
      <c r="R2410"/>
      <c r="S2410"/>
      <c r="T2410"/>
      <c r="U2410"/>
      <c r="V2410"/>
      <c r="W2410"/>
      <c r="X2410"/>
      <c r="Y2410"/>
      <c r="Z2410"/>
      <c r="AA2410"/>
      <c r="AB2410"/>
      <c r="AC2410"/>
    </row>
    <row r="2411" spans="2:29" x14ac:dyDescent="0.3">
      <c r="B2411" s="256">
        <f t="shared" si="305"/>
        <v>2390</v>
      </c>
      <c r="C2411" s="404">
        <f t="shared" si="298"/>
        <v>0.56942751621537191</v>
      </c>
      <c r="D2411" s="404">
        <f t="shared" si="299"/>
        <v>0.340631803160582</v>
      </c>
      <c r="E2411" s="404">
        <f t="shared" si="300"/>
        <v>0.45077329309694453</v>
      </c>
      <c r="F2411" s="404">
        <f t="shared" si="301"/>
        <v>0.50152578460687025</v>
      </c>
      <c r="G2411" s="404">
        <f t="shared" si="302"/>
        <v>0.43068236424795775</v>
      </c>
      <c r="H2411" s="404">
        <f t="shared" si="303"/>
        <v>0.42975341707847647</v>
      </c>
      <c r="I2411" s="404">
        <f t="shared" si="304"/>
        <v>0.37661519067128901</v>
      </c>
      <c r="J2411"/>
      <c r="K2411"/>
      <c r="L2411"/>
      <c r="M2411"/>
      <c r="N2411"/>
      <c r="O2411"/>
      <c r="P2411"/>
      <c r="Q2411"/>
      <c r="R2411"/>
      <c r="S2411"/>
      <c r="T2411"/>
      <c r="U2411"/>
      <c r="V2411"/>
      <c r="W2411"/>
      <c r="X2411"/>
      <c r="Y2411"/>
      <c r="Z2411"/>
      <c r="AA2411"/>
      <c r="AB2411"/>
      <c r="AC2411"/>
    </row>
    <row r="2412" spans="2:29" x14ac:dyDescent="0.3">
      <c r="B2412" s="256">
        <f t="shared" si="305"/>
        <v>2391</v>
      </c>
      <c r="C2412" s="404">
        <f t="shared" si="298"/>
        <v>0.56951264091641374</v>
      </c>
      <c r="D2412" s="404">
        <f t="shared" si="299"/>
        <v>0.34067241705953361</v>
      </c>
      <c r="E2412" s="404">
        <f t="shared" si="300"/>
        <v>0.45080885402918658</v>
      </c>
      <c r="F2412" s="404">
        <f t="shared" si="301"/>
        <v>0.50159181706898182</v>
      </c>
      <c r="G2412" s="404">
        <f t="shared" si="302"/>
        <v>0.43077976362063997</v>
      </c>
      <c r="H2412" s="404">
        <f t="shared" si="303"/>
        <v>0.42980190141455887</v>
      </c>
      <c r="I2412" s="404">
        <f t="shared" si="304"/>
        <v>0.37668966821060595</v>
      </c>
      <c r="J2412"/>
      <c r="K2412"/>
      <c r="L2412"/>
      <c r="M2412"/>
      <c r="N2412"/>
      <c r="O2412"/>
      <c r="P2412"/>
      <c r="Q2412"/>
      <c r="R2412"/>
      <c r="S2412"/>
      <c r="T2412"/>
      <c r="U2412"/>
      <c r="V2412"/>
      <c r="W2412"/>
      <c r="X2412"/>
      <c r="Y2412"/>
      <c r="Z2412"/>
      <c r="AA2412"/>
      <c r="AB2412"/>
      <c r="AC2412"/>
    </row>
    <row r="2413" spans="2:29" x14ac:dyDescent="0.3">
      <c r="B2413" s="256">
        <f t="shared" si="305"/>
        <v>2392</v>
      </c>
      <c r="C2413" s="404">
        <f t="shared" si="298"/>
        <v>0.56959771986571894</v>
      </c>
      <c r="D2413" s="404">
        <f t="shared" si="299"/>
        <v>0.34071300667426341</v>
      </c>
      <c r="E2413" s="404">
        <f t="shared" si="300"/>
        <v>0.45084439083232808</v>
      </c>
      <c r="F2413" s="404">
        <f t="shared" si="301"/>
        <v>0.50165781168857104</v>
      </c>
      <c r="G2413" s="404">
        <f t="shared" si="302"/>
        <v>0.43087712556441543</v>
      </c>
      <c r="H2413" s="404">
        <f t="shared" si="303"/>
        <v>0.42985035613931905</v>
      </c>
      <c r="I2413" s="404">
        <f t="shared" si="304"/>
        <v>0.37676411290322581</v>
      </c>
      <c r="J2413"/>
      <c r="K2413"/>
      <c r="L2413"/>
      <c r="M2413"/>
      <c r="N2413"/>
      <c r="O2413"/>
      <c r="P2413"/>
      <c r="Q2413"/>
      <c r="R2413"/>
      <c r="S2413"/>
      <c r="T2413"/>
      <c r="U2413"/>
      <c r="V2413"/>
      <c r="W2413"/>
      <c r="X2413"/>
      <c r="Y2413"/>
      <c r="Z2413"/>
      <c r="AA2413"/>
      <c r="AB2413"/>
      <c r="AC2413"/>
    </row>
    <row r="2414" spans="2:29" x14ac:dyDescent="0.3">
      <c r="B2414" s="256">
        <f t="shared" si="305"/>
        <v>2393</v>
      </c>
      <c r="C2414" s="404">
        <f t="shared" si="298"/>
        <v>0.56968275310016303</v>
      </c>
      <c r="D2414" s="404">
        <f t="shared" si="299"/>
        <v>0.34075357202654516</v>
      </c>
      <c r="E2414" s="404">
        <f t="shared" si="300"/>
        <v>0.45087990353091911</v>
      </c>
      <c r="F2414" s="404">
        <f t="shared" si="301"/>
        <v>0.50172376849815947</v>
      </c>
      <c r="G2414" s="404">
        <f t="shared" si="302"/>
        <v>0.43097445010085483</v>
      </c>
      <c r="H2414" s="404">
        <f t="shared" si="303"/>
        <v>0.42989878127987596</v>
      </c>
      <c r="I2414" s="404">
        <f t="shared" si="304"/>
        <v>0.37683852477087337</v>
      </c>
      <c r="J2414"/>
      <c r="K2414"/>
      <c r="L2414"/>
      <c r="M2414"/>
      <c r="N2414"/>
      <c r="O2414"/>
      <c r="P2414"/>
      <c r="Q2414"/>
      <c r="R2414"/>
      <c r="S2414"/>
      <c r="T2414"/>
      <c r="U2414"/>
      <c r="V2414"/>
      <c r="W2414"/>
      <c r="X2414"/>
      <c r="Y2414"/>
      <c r="Z2414"/>
      <c r="AA2414"/>
      <c r="AB2414"/>
      <c r="AC2414"/>
    </row>
    <row r="2415" spans="2:29" x14ac:dyDescent="0.3">
      <c r="B2415" s="256">
        <f t="shared" si="305"/>
        <v>2394</v>
      </c>
      <c r="C2415" s="404">
        <f t="shared" si="298"/>
        <v>0.56976774065658142</v>
      </c>
      <c r="D2415" s="404">
        <f t="shared" si="299"/>
        <v>0.34079411313812663</v>
      </c>
      <c r="E2415" s="404">
        <f t="shared" si="300"/>
        <v>0.4509153921494764</v>
      </c>
      <c r="F2415" s="404">
        <f t="shared" si="301"/>
        <v>0.50178968753023123</v>
      </c>
      <c r="G2415" s="404">
        <f t="shared" si="302"/>
        <v>0.43107173725151249</v>
      </c>
      <c r="H2415" s="404">
        <f t="shared" si="303"/>
        <v>0.42994717686331541</v>
      </c>
      <c r="I2415" s="404">
        <f t="shared" si="304"/>
        <v>0.37691290383525411</v>
      </c>
      <c r="J2415"/>
      <c r="K2415"/>
      <c r="L2415"/>
      <c r="M2415"/>
      <c r="N2415"/>
      <c r="O2415"/>
      <c r="P2415"/>
      <c r="Q2415"/>
      <c r="R2415"/>
      <c r="S2415"/>
      <c r="T2415"/>
      <c r="U2415"/>
      <c r="V2415"/>
      <c r="W2415"/>
      <c r="X2415"/>
      <c r="Y2415"/>
      <c r="Z2415"/>
      <c r="AA2415"/>
      <c r="AB2415"/>
      <c r="AC2415"/>
    </row>
    <row r="2416" spans="2:29" x14ac:dyDescent="0.3">
      <c r="B2416" s="256">
        <f t="shared" si="305"/>
        <v>2395</v>
      </c>
      <c r="C2416" s="404">
        <f t="shared" si="298"/>
        <v>0.56985268257177013</v>
      </c>
      <c r="D2416" s="404">
        <f t="shared" si="299"/>
        <v>0.34083463003072978</v>
      </c>
      <c r="E2416" s="404">
        <f t="shared" si="300"/>
        <v>0.45095085671248353</v>
      </c>
      <c r="F2416" s="404">
        <f t="shared" si="301"/>
        <v>0.50185556881723314</v>
      </c>
      <c r="G2416" s="404">
        <f t="shared" si="302"/>
        <v>0.43116898703792605</v>
      </c>
      <c r="H2416" s="404">
        <f t="shared" si="303"/>
        <v>0.42999554291669018</v>
      </c>
      <c r="I2416" s="404">
        <f t="shared" si="304"/>
        <v>0.37698725011805445</v>
      </c>
      <c r="J2416"/>
      <c r="K2416"/>
      <c r="L2416"/>
      <c r="M2416"/>
      <c r="N2416"/>
      <c r="O2416"/>
      <c r="P2416"/>
      <c r="Q2416"/>
      <c r="R2416"/>
      <c r="S2416"/>
      <c r="T2416"/>
      <c r="U2416"/>
      <c r="V2416"/>
      <c r="W2416"/>
      <c r="X2416"/>
      <c r="Y2416"/>
      <c r="Z2416"/>
      <c r="AA2416"/>
      <c r="AB2416"/>
      <c r="AC2416"/>
    </row>
    <row r="2417" spans="2:29" x14ac:dyDescent="0.3">
      <c r="B2417" s="256">
        <f t="shared" si="305"/>
        <v>2396</v>
      </c>
      <c r="C2417" s="404">
        <f t="shared" si="298"/>
        <v>0.56993757888248597</v>
      </c>
      <c r="D2417" s="404">
        <f t="shared" si="299"/>
        <v>0.34087512272605042</v>
      </c>
      <c r="E2417" s="404">
        <f t="shared" si="300"/>
        <v>0.45098629724439088</v>
      </c>
      <c r="F2417" s="404">
        <f t="shared" si="301"/>
        <v>0.50192141239157528</v>
      </c>
      <c r="G2417" s="404">
        <f t="shared" si="302"/>
        <v>0.4312661994816166</v>
      </c>
      <c r="H2417" s="404">
        <f t="shared" si="303"/>
        <v>0.43004387946702011</v>
      </c>
      <c r="I2417" s="404">
        <f t="shared" si="304"/>
        <v>0.37706156364094173</v>
      </c>
      <c r="J2417"/>
      <c r="K2417"/>
      <c r="L2417"/>
      <c r="M2417"/>
      <c r="N2417"/>
      <c r="O2417"/>
      <c r="P2417"/>
      <c r="Q2417"/>
      <c r="R2417"/>
      <c r="S2417"/>
      <c r="T2417"/>
      <c r="U2417"/>
      <c r="V2417"/>
      <c r="W2417"/>
      <c r="X2417"/>
      <c r="Y2417"/>
      <c r="Z2417"/>
      <c r="AA2417"/>
      <c r="AB2417"/>
      <c r="AC2417"/>
    </row>
    <row r="2418" spans="2:29" x14ac:dyDescent="0.3">
      <c r="B2418" s="256">
        <f t="shared" si="305"/>
        <v>2397</v>
      </c>
      <c r="C2418" s="404">
        <f t="shared" si="298"/>
        <v>0.57002242962544547</v>
      </c>
      <c r="D2418" s="404">
        <f t="shared" si="299"/>
        <v>0.3409155912457586</v>
      </c>
      <c r="E2418" s="404">
        <f t="shared" si="300"/>
        <v>0.45102171376961575</v>
      </c>
      <c r="F2418" s="404">
        <f t="shared" si="301"/>
        <v>0.5019872182856302</v>
      </c>
      <c r="G2418" s="404">
        <f t="shared" si="302"/>
        <v>0.43136337460408869</v>
      </c>
      <c r="H2418" s="404">
        <f t="shared" si="303"/>
        <v>0.43009218654129194</v>
      </c>
      <c r="I2418" s="404">
        <f t="shared" si="304"/>
        <v>0.37713584442556403</v>
      </c>
      <c r="J2418"/>
      <c r="K2418"/>
      <c r="L2418"/>
      <c r="M2418"/>
      <c r="N2418"/>
      <c r="O2418"/>
      <c r="P2418"/>
      <c r="Q2418"/>
      <c r="R2418"/>
      <c r="S2418"/>
      <c r="T2418"/>
      <c r="U2418"/>
      <c r="V2418"/>
      <c r="W2418"/>
      <c r="X2418"/>
      <c r="Y2418"/>
      <c r="Z2418"/>
      <c r="AA2418"/>
      <c r="AB2418"/>
      <c r="AC2418"/>
    </row>
    <row r="2419" spans="2:29" x14ac:dyDescent="0.3">
      <c r="B2419" s="256">
        <f t="shared" si="305"/>
        <v>2398</v>
      </c>
      <c r="C2419" s="404">
        <f t="shared" si="298"/>
        <v>0.5701072348373265</v>
      </c>
      <c r="D2419" s="404">
        <f t="shared" si="299"/>
        <v>0.34095603561149845</v>
      </c>
      <c r="E2419" s="404">
        <f t="shared" si="300"/>
        <v>0.45105710631254237</v>
      </c>
      <c r="F2419" s="404">
        <f t="shared" si="301"/>
        <v>0.50205298653173347</v>
      </c>
      <c r="G2419" s="404">
        <f t="shared" si="302"/>
        <v>0.43146051242683042</v>
      </c>
      <c r="H2419" s="404">
        <f t="shared" si="303"/>
        <v>0.43014046416645968</v>
      </c>
      <c r="I2419" s="404">
        <f t="shared" si="304"/>
        <v>0.37721009249355064</v>
      </c>
      <c r="J2419"/>
      <c r="K2419"/>
      <c r="L2419"/>
      <c r="M2419"/>
      <c r="N2419"/>
      <c r="O2419"/>
      <c r="P2419"/>
      <c r="Q2419"/>
      <c r="R2419"/>
      <c r="S2419"/>
      <c r="T2419"/>
      <c r="U2419"/>
      <c r="V2419"/>
      <c r="W2419"/>
      <c r="X2419"/>
      <c r="Y2419"/>
      <c r="Z2419"/>
      <c r="AA2419"/>
      <c r="AB2419"/>
      <c r="AC2419"/>
    </row>
    <row r="2420" spans="2:29" x14ac:dyDescent="0.3">
      <c r="B2420" s="256">
        <f t="shared" si="305"/>
        <v>2399</v>
      </c>
      <c r="C2420" s="404">
        <f t="shared" si="298"/>
        <v>0.57019199455476721</v>
      </c>
      <c r="D2420" s="404">
        <f t="shared" si="299"/>
        <v>0.34099645584488819</v>
      </c>
      <c r="E2420" s="404">
        <f t="shared" si="300"/>
        <v>0.45109247489752174</v>
      </c>
      <c r="F2420" s="404">
        <f t="shared" si="301"/>
        <v>0.50211871716218404</v>
      </c>
      <c r="G2420" s="404">
        <f t="shared" si="302"/>
        <v>0.43155761297131345</v>
      </c>
      <c r="H2420" s="404">
        <f t="shared" si="303"/>
        <v>0.43018871236944434</v>
      </c>
      <c r="I2420" s="404">
        <f t="shared" si="304"/>
        <v>0.37728430786651146</v>
      </c>
      <c r="J2420"/>
      <c r="K2420"/>
      <c r="L2420"/>
      <c r="M2420"/>
      <c r="N2420"/>
      <c r="O2420"/>
      <c r="P2420"/>
      <c r="Q2420"/>
      <c r="R2420"/>
      <c r="S2420"/>
      <c r="T2420"/>
      <c r="U2420"/>
      <c r="V2420"/>
      <c r="W2420"/>
      <c r="X2420"/>
      <c r="Y2420"/>
      <c r="Z2420"/>
      <c r="AA2420"/>
      <c r="AB2420"/>
      <c r="AC2420"/>
    </row>
    <row r="2421" spans="2:29" x14ac:dyDescent="0.3">
      <c r="B2421" s="256">
        <f t="shared" si="305"/>
        <v>2400</v>
      </c>
      <c r="C2421" s="404">
        <f t="shared" si="298"/>
        <v>0.57027670881436687</v>
      </c>
      <c r="D2421" s="404">
        <f t="shared" si="299"/>
        <v>0.34103685196752032</v>
      </c>
      <c r="E2421" s="404">
        <f t="shared" si="300"/>
        <v>0.45112781954887216</v>
      </c>
      <c r="F2421" s="404">
        <f t="shared" si="301"/>
        <v>0.50218441020924354</v>
      </c>
      <c r="G2421" s="404">
        <f t="shared" si="302"/>
        <v>0.43165467625899279</v>
      </c>
      <c r="H2421" s="404">
        <f t="shared" si="303"/>
        <v>0.43023693117713424</v>
      </c>
      <c r="I2421" s="404">
        <f t="shared" si="304"/>
        <v>0.37735849056603776</v>
      </c>
      <c r="J2421"/>
      <c r="K2421"/>
      <c r="L2421"/>
      <c r="M2421"/>
      <c r="N2421"/>
      <c r="O2421"/>
      <c r="P2421"/>
      <c r="Q2421"/>
      <c r="R2421"/>
      <c r="S2421"/>
      <c r="T2421"/>
      <c r="U2421"/>
      <c r="V2421"/>
      <c r="W2421"/>
      <c r="X2421"/>
      <c r="Y2421"/>
      <c r="Z2421"/>
      <c r="AA2421"/>
      <c r="AB2421"/>
      <c r="AC2421"/>
    </row>
    <row r="2422" spans="2:29" x14ac:dyDescent="0.3">
      <c r="B2422" s="256">
        <f t="shared" si="305"/>
        <v>2401</v>
      </c>
      <c r="C2422" s="404">
        <f t="shared" si="298"/>
        <v>0.57036137765268491</v>
      </c>
      <c r="D2422" s="404">
        <f t="shared" si="299"/>
        <v>0.34107722400096158</v>
      </c>
      <c r="E2422" s="404">
        <f t="shared" si="300"/>
        <v>0.45116314029087901</v>
      </c>
      <c r="F2422" s="404">
        <f t="shared" si="301"/>
        <v>0.50225006570513675</v>
      </c>
      <c r="G2422" s="404">
        <f t="shared" si="302"/>
        <v>0.43175170231130716</v>
      </c>
      <c r="H2422" s="404">
        <f t="shared" si="303"/>
        <v>0.43028512061638485</v>
      </c>
      <c r="I2422" s="404">
        <f t="shared" si="304"/>
        <v>0.37743264061370141</v>
      </c>
      <c r="J2422"/>
      <c r="K2422"/>
      <c r="L2422"/>
      <c r="M2422"/>
      <c r="N2422"/>
      <c r="O2422"/>
      <c r="P2422"/>
      <c r="Q2422"/>
      <c r="R2422"/>
      <c r="S2422"/>
      <c r="T2422"/>
      <c r="U2422"/>
      <c r="V2422"/>
      <c r="W2422"/>
      <c r="X2422"/>
      <c r="Y2422"/>
      <c r="Z2422"/>
      <c r="AA2422"/>
      <c r="AB2422"/>
      <c r="AC2422"/>
    </row>
    <row r="2423" spans="2:29" x14ac:dyDescent="0.3">
      <c r="B2423" s="256">
        <f t="shared" si="305"/>
        <v>2402</v>
      </c>
      <c r="C2423" s="404">
        <f t="shared" si="298"/>
        <v>0.570446001106242</v>
      </c>
      <c r="D2423" s="404">
        <f t="shared" si="299"/>
        <v>0.34111757196675313</v>
      </c>
      <c r="E2423" s="404">
        <f t="shared" si="300"/>
        <v>0.45119843714779467</v>
      </c>
      <c r="F2423" s="404">
        <f t="shared" si="301"/>
        <v>0.50231568368205193</v>
      </c>
      <c r="G2423" s="404">
        <f t="shared" si="302"/>
        <v>0.43184869114967878</v>
      </c>
      <c r="H2423" s="404">
        <f t="shared" si="303"/>
        <v>0.43033328071401905</v>
      </c>
      <c r="I2423" s="404">
        <f t="shared" si="304"/>
        <v>0.37750675803105549</v>
      </c>
      <c r="J2423"/>
      <c r="K2423"/>
      <c r="L2423"/>
      <c r="M2423"/>
      <c r="N2423"/>
      <c r="O2423"/>
      <c r="P2423"/>
      <c r="Q2423"/>
      <c r="R2423"/>
      <c r="S2423"/>
      <c r="T2423"/>
      <c r="U2423"/>
      <c r="V2423"/>
      <c r="W2423"/>
      <c r="X2423"/>
      <c r="Y2423"/>
      <c r="Z2423"/>
      <c r="AA2423"/>
      <c r="AB2423"/>
      <c r="AC2423"/>
    </row>
    <row r="2424" spans="2:29" x14ac:dyDescent="0.3">
      <c r="B2424" s="256">
        <f t="shared" si="305"/>
        <v>2403</v>
      </c>
      <c r="C2424" s="404">
        <f t="shared" si="298"/>
        <v>0.5705305792115194</v>
      </c>
      <c r="D2424" s="404">
        <f t="shared" si="299"/>
        <v>0.34115789588641021</v>
      </c>
      <c r="E2424" s="404">
        <f t="shared" si="300"/>
        <v>0.45123371014383901</v>
      </c>
      <c r="F2424" s="404">
        <f t="shared" si="301"/>
        <v>0.50238126417214024</v>
      </c>
      <c r="G2424" s="404">
        <f t="shared" si="302"/>
        <v>0.4319456427955134</v>
      </c>
      <c r="H2424" s="404">
        <f t="shared" si="303"/>
        <v>0.4303814114968269</v>
      </c>
      <c r="I2424" s="404">
        <f t="shared" si="304"/>
        <v>0.37758084283963422</v>
      </c>
      <c r="J2424"/>
      <c r="K2424"/>
      <c r="L2424"/>
      <c r="M2424"/>
      <c r="N2424"/>
      <c r="O2424"/>
      <c r="P2424"/>
      <c r="Q2424"/>
      <c r="R2424"/>
      <c r="S2424"/>
      <c r="T2424"/>
      <c r="U2424"/>
      <c r="V2424"/>
      <c r="W2424"/>
      <c r="X2424"/>
      <c r="Y2424"/>
      <c r="Z2424"/>
      <c r="AA2424"/>
      <c r="AB2424"/>
      <c r="AC2424"/>
    </row>
    <row r="2425" spans="2:29" x14ac:dyDescent="0.3">
      <c r="B2425" s="256">
        <f t="shared" si="305"/>
        <v>2404</v>
      </c>
      <c r="C2425" s="404">
        <f t="shared" si="298"/>
        <v>0.57061511200495962</v>
      </c>
      <c r="D2425" s="404">
        <f t="shared" si="299"/>
        <v>0.34119819578142252</v>
      </c>
      <c r="E2425" s="404">
        <f t="shared" si="300"/>
        <v>0.45126895930319871</v>
      </c>
      <c r="F2425" s="404">
        <f t="shared" si="301"/>
        <v>0.50244680720751622</v>
      </c>
      <c r="G2425" s="404">
        <f t="shared" si="302"/>
        <v>0.43204255727020036</v>
      </c>
      <c r="H2425" s="404">
        <f t="shared" si="303"/>
        <v>0.43042951299156601</v>
      </c>
      <c r="I2425" s="404">
        <f t="shared" si="304"/>
        <v>0.37765489506095262</v>
      </c>
      <c r="J2425"/>
      <c r="K2425"/>
      <c r="L2425"/>
      <c r="M2425"/>
      <c r="N2425"/>
      <c r="O2425"/>
      <c r="P2425"/>
      <c r="Q2425"/>
      <c r="R2425"/>
      <c r="S2425"/>
      <c r="T2425"/>
      <c r="U2425"/>
      <c r="V2425"/>
      <c r="W2425"/>
      <c r="X2425"/>
      <c r="Y2425"/>
      <c r="Z2425"/>
      <c r="AA2425"/>
      <c r="AB2425"/>
      <c r="AC2425"/>
    </row>
    <row r="2426" spans="2:29" x14ac:dyDescent="0.3">
      <c r="B2426" s="256">
        <f t="shared" si="305"/>
        <v>2405</v>
      </c>
      <c r="C2426" s="404">
        <f t="shared" si="298"/>
        <v>0.57069959952296567</v>
      </c>
      <c r="D2426" s="404">
        <f t="shared" si="299"/>
        <v>0.34123847167325427</v>
      </c>
      <c r="E2426" s="404">
        <f t="shared" si="300"/>
        <v>0.45130418465002814</v>
      </c>
      <c r="F2426" s="404">
        <f t="shared" si="301"/>
        <v>0.50251231282025777</v>
      </c>
      <c r="G2426" s="404">
        <f t="shared" si="302"/>
        <v>0.43213943459511261</v>
      </c>
      <c r="H2426" s="404">
        <f t="shared" si="303"/>
        <v>0.43047758522496132</v>
      </c>
      <c r="I2426" s="404">
        <f t="shared" si="304"/>
        <v>0.37772891471650699</v>
      </c>
      <c r="J2426"/>
      <c r="K2426"/>
      <c r="L2426"/>
      <c r="M2426"/>
      <c r="N2426"/>
      <c r="O2426"/>
      <c r="P2426"/>
      <c r="Q2426"/>
      <c r="R2426"/>
      <c r="S2426"/>
      <c r="T2426"/>
      <c r="U2426"/>
      <c r="V2426"/>
      <c r="W2426"/>
      <c r="X2426"/>
      <c r="Y2426"/>
      <c r="Z2426"/>
      <c r="AA2426"/>
      <c r="AB2426"/>
      <c r="AC2426"/>
    </row>
    <row r="2427" spans="2:29" x14ac:dyDescent="0.3">
      <c r="B2427" s="256">
        <f t="shared" si="305"/>
        <v>2406</v>
      </c>
      <c r="C2427" s="404">
        <f t="shared" si="298"/>
        <v>0.57078404180190201</v>
      </c>
      <c r="D2427" s="404">
        <f t="shared" si="299"/>
        <v>0.34127872358334399</v>
      </c>
      <c r="E2427" s="404">
        <f t="shared" si="300"/>
        <v>0.45133938620844899</v>
      </c>
      <c r="F2427" s="404">
        <f t="shared" si="301"/>
        <v>0.50257778104240602</v>
      </c>
      <c r="G2427" s="404">
        <f t="shared" si="302"/>
        <v>0.43223627479160681</v>
      </c>
      <c r="H2427" s="404">
        <f t="shared" si="303"/>
        <v>0.43052562822370544</v>
      </c>
      <c r="I2427" s="404">
        <f t="shared" si="304"/>
        <v>0.37780290182777465</v>
      </c>
      <c r="J2427"/>
      <c r="K2427"/>
      <c r="L2427"/>
      <c r="M2427"/>
      <c r="N2427"/>
      <c r="O2427"/>
      <c r="P2427"/>
      <c r="Q2427"/>
      <c r="R2427"/>
      <c r="S2427"/>
      <c r="T2427"/>
      <c r="U2427"/>
      <c r="V2427"/>
      <c r="W2427"/>
      <c r="X2427"/>
      <c r="Y2427"/>
      <c r="Z2427"/>
      <c r="AA2427"/>
      <c r="AB2427"/>
      <c r="AC2427"/>
    </row>
    <row r="2428" spans="2:29" x14ac:dyDescent="0.3">
      <c r="B2428" s="256">
        <f t="shared" si="305"/>
        <v>2407</v>
      </c>
      <c r="C2428" s="404">
        <f t="shared" si="298"/>
        <v>0.57086843887809391</v>
      </c>
      <c r="D2428" s="404">
        <f t="shared" si="299"/>
        <v>0.34131895153310465</v>
      </c>
      <c r="E2428" s="404">
        <f t="shared" si="300"/>
        <v>0.45137456400255033</v>
      </c>
      <c r="F2428" s="404">
        <f t="shared" si="301"/>
        <v>0.50264321190596573</v>
      </c>
      <c r="G2428" s="404">
        <f t="shared" si="302"/>
        <v>0.4323330778810231</v>
      </c>
      <c r="H2428" s="404">
        <f t="shared" si="303"/>
        <v>0.4305736420144583</v>
      </c>
      <c r="I2428" s="404">
        <f t="shared" si="304"/>
        <v>0.37787685641621399</v>
      </c>
      <c r="J2428"/>
      <c r="K2428"/>
      <c r="L2428"/>
      <c r="M2428"/>
      <c r="N2428"/>
      <c r="O2428"/>
      <c r="P2428"/>
      <c r="Q2428"/>
      <c r="R2428"/>
      <c r="S2428"/>
      <c r="T2428"/>
      <c r="U2428"/>
      <c r="V2428"/>
      <c r="W2428"/>
      <c r="X2428"/>
      <c r="Y2428"/>
      <c r="Z2428"/>
      <c r="AA2428"/>
      <c r="AB2428"/>
      <c r="AC2428"/>
    </row>
    <row r="2429" spans="2:29" x14ac:dyDescent="0.3">
      <c r="B2429" s="256">
        <f t="shared" si="305"/>
        <v>2408</v>
      </c>
      <c r="C2429" s="404">
        <f t="shared" si="298"/>
        <v>0.57095279078782801</v>
      </c>
      <c r="D2429" s="404">
        <f t="shared" si="299"/>
        <v>0.34135915554392393</v>
      </c>
      <c r="E2429" s="404">
        <f t="shared" si="300"/>
        <v>0.45140971805638874</v>
      </c>
      <c r="F2429" s="404">
        <f t="shared" si="301"/>
        <v>0.50270860544290519</v>
      </c>
      <c r="G2429" s="404">
        <f t="shared" si="302"/>
        <v>0.43242984388468536</v>
      </c>
      <c r="H2429" s="404">
        <f t="shared" si="303"/>
        <v>0.43062162662384762</v>
      </c>
      <c r="I2429" s="404">
        <f t="shared" si="304"/>
        <v>0.37795077850326469</v>
      </c>
      <c r="J2429"/>
      <c r="K2429"/>
      <c r="L2429"/>
      <c r="M2429"/>
      <c r="N2429"/>
      <c r="O2429"/>
      <c r="P2429"/>
      <c r="Q2429"/>
      <c r="R2429"/>
      <c r="S2429"/>
      <c r="T2429"/>
      <c r="U2429"/>
      <c r="V2429"/>
      <c r="W2429"/>
      <c r="X2429"/>
      <c r="Y2429"/>
      <c r="Z2429"/>
      <c r="AA2429"/>
      <c r="AB2429"/>
      <c r="AC2429"/>
    </row>
    <row r="2430" spans="2:29" x14ac:dyDescent="0.3">
      <c r="B2430" s="256">
        <f t="shared" si="305"/>
        <v>2409</v>
      </c>
      <c r="C2430" s="404">
        <f t="shared" si="298"/>
        <v>0.57103709756735166</v>
      </c>
      <c r="D2430" s="404">
        <f t="shared" si="299"/>
        <v>0.34139933563716385</v>
      </c>
      <c r="E2430" s="404">
        <f t="shared" si="300"/>
        <v>0.45144484839398824</v>
      </c>
      <c r="F2430" s="404">
        <f t="shared" si="301"/>
        <v>0.50277396168515587</v>
      </c>
      <c r="G2430" s="404">
        <f t="shared" si="302"/>
        <v>0.43252657282390117</v>
      </c>
      <c r="H2430" s="404">
        <f t="shared" si="303"/>
        <v>0.43066958207846856</v>
      </c>
      <c r="I2430" s="404">
        <f t="shared" si="304"/>
        <v>0.37802466811034741</v>
      </c>
      <c r="J2430"/>
      <c r="K2430"/>
      <c r="L2430"/>
      <c r="M2430"/>
      <c r="N2430"/>
      <c r="O2430"/>
      <c r="P2430"/>
      <c r="Q2430"/>
      <c r="R2430"/>
      <c r="S2430"/>
      <c r="T2430"/>
      <c r="U2430"/>
      <c r="V2430"/>
      <c r="W2430"/>
      <c r="X2430"/>
      <c r="Y2430"/>
      <c r="Z2430"/>
      <c r="AA2430"/>
      <c r="AB2430"/>
      <c r="AC2430"/>
    </row>
    <row r="2431" spans="2:29" x14ac:dyDescent="0.3">
      <c r="B2431" s="256">
        <f t="shared" si="305"/>
        <v>2410</v>
      </c>
      <c r="C2431" s="404">
        <f t="shared" si="298"/>
        <v>0.57112135925287388</v>
      </c>
      <c r="D2431" s="404">
        <f t="shared" si="299"/>
        <v>0.34143949183416106</v>
      </c>
      <c r="E2431" s="404">
        <f t="shared" si="300"/>
        <v>0.45147995503934057</v>
      </c>
      <c r="F2431" s="404">
        <f t="shared" si="301"/>
        <v>0.50283928066461336</v>
      </c>
      <c r="G2431" s="404">
        <f t="shared" si="302"/>
        <v>0.43262326471996165</v>
      </c>
      <c r="H2431" s="404">
        <f t="shared" si="303"/>
        <v>0.43071750840488421</v>
      </c>
      <c r="I2431" s="404">
        <f t="shared" si="304"/>
        <v>0.37809852525886412</v>
      </c>
      <c r="J2431"/>
      <c r="K2431"/>
      <c r="L2431"/>
      <c r="M2431"/>
      <c r="N2431"/>
      <c r="O2431"/>
      <c r="P2431"/>
      <c r="Q2431"/>
      <c r="R2431"/>
      <c r="S2431"/>
      <c r="T2431"/>
      <c r="U2431"/>
      <c r="V2431"/>
      <c r="W2431"/>
      <c r="X2431"/>
      <c r="Y2431"/>
      <c r="Z2431"/>
      <c r="AA2431"/>
      <c r="AB2431"/>
      <c r="AC2431"/>
    </row>
    <row r="2432" spans="2:29" x14ac:dyDescent="0.3">
      <c r="B2432" s="256">
        <f t="shared" si="305"/>
        <v>2411</v>
      </c>
      <c r="C2432" s="404">
        <f t="shared" si="298"/>
        <v>0.57120557588056486</v>
      </c>
      <c r="D2432" s="404">
        <f t="shared" si="299"/>
        <v>0.34147962415622701</v>
      </c>
      <c r="E2432" s="404">
        <f t="shared" si="300"/>
        <v>0.45151503801640508</v>
      </c>
      <c r="F2432" s="404">
        <f t="shared" si="301"/>
        <v>0.5029045624131363</v>
      </c>
      <c r="G2432" s="404">
        <f t="shared" si="302"/>
        <v>0.43271991959414186</v>
      </c>
      <c r="H2432" s="404">
        <f t="shared" si="303"/>
        <v>0.43076540562962518</v>
      </c>
      <c r="I2432" s="404">
        <f t="shared" si="304"/>
        <v>0.378172349970198</v>
      </c>
      <c r="J2432"/>
      <c r="K2432"/>
      <c r="L2432"/>
      <c r="M2432"/>
      <c r="N2432"/>
      <c r="O2432"/>
      <c r="P2432"/>
      <c r="Q2432"/>
      <c r="R2432"/>
      <c r="S2432"/>
      <c r="T2432"/>
      <c r="U2432"/>
      <c r="V2432"/>
      <c r="W2432"/>
      <c r="X2432"/>
      <c r="Y2432"/>
      <c r="Z2432"/>
      <c r="AA2432"/>
      <c r="AB2432"/>
      <c r="AC2432"/>
    </row>
    <row r="2433" spans="2:29" x14ac:dyDescent="0.3">
      <c r="B2433" s="256">
        <f t="shared" si="305"/>
        <v>2412</v>
      </c>
      <c r="C2433" s="404">
        <f t="shared" si="298"/>
        <v>0.57128974748655592</v>
      </c>
      <c r="D2433" s="404">
        <f t="shared" si="299"/>
        <v>0.34151973262464763</v>
      </c>
      <c r="E2433" s="404">
        <f t="shared" si="300"/>
        <v>0.45155009734910884</v>
      </c>
      <c r="F2433" s="404">
        <f t="shared" si="301"/>
        <v>0.50296980696254745</v>
      </c>
      <c r="G2433" s="404">
        <f t="shared" si="302"/>
        <v>0.43281653746770027</v>
      </c>
      <c r="H2433" s="404">
        <f t="shared" si="303"/>
        <v>0.43081327377918999</v>
      </c>
      <c r="I2433" s="404">
        <f t="shared" si="304"/>
        <v>0.37824614226571318</v>
      </c>
      <c r="J2433"/>
      <c r="K2433"/>
      <c r="L2433"/>
      <c r="M2433"/>
      <c r="N2433"/>
      <c r="O2433"/>
      <c r="P2433"/>
      <c r="Q2433"/>
      <c r="R2433"/>
      <c r="S2433"/>
      <c r="T2433"/>
      <c r="U2433"/>
      <c r="V2433"/>
      <c r="W2433"/>
      <c r="X2433"/>
      <c r="Y2433"/>
      <c r="Z2433"/>
      <c r="AA2433"/>
      <c r="AB2433"/>
      <c r="AC2433"/>
    </row>
    <row r="2434" spans="2:29" x14ac:dyDescent="0.3">
      <c r="B2434" s="256">
        <f t="shared" si="305"/>
        <v>2413</v>
      </c>
      <c r="C2434" s="404">
        <f t="shared" si="298"/>
        <v>0.57137387410694018</v>
      </c>
      <c r="D2434" s="404">
        <f t="shared" si="299"/>
        <v>0.34155981726068352</v>
      </c>
      <c r="E2434" s="404">
        <f t="shared" si="300"/>
        <v>0.45158513306134673</v>
      </c>
      <c r="F2434" s="404">
        <f t="shared" si="301"/>
        <v>0.50303501434463316</v>
      </c>
      <c r="G2434" s="404">
        <f t="shared" si="302"/>
        <v>0.43291311836187923</v>
      </c>
      <c r="H2434" s="404">
        <f t="shared" si="303"/>
        <v>0.43086111288004503</v>
      </c>
      <c r="I2434" s="404">
        <f t="shared" si="304"/>
        <v>0.37831990216675554</v>
      </c>
      <c r="J2434"/>
      <c r="K2434"/>
      <c r="L2434"/>
      <c r="M2434"/>
      <c r="N2434"/>
      <c r="O2434"/>
      <c r="P2434"/>
      <c r="Q2434"/>
      <c r="R2434"/>
      <c r="S2434"/>
      <c r="T2434"/>
      <c r="U2434"/>
      <c r="V2434"/>
      <c r="W2434"/>
      <c r="X2434"/>
      <c r="Y2434"/>
      <c r="Z2434"/>
      <c r="AA2434"/>
      <c r="AB2434"/>
      <c r="AC2434"/>
    </row>
    <row r="2435" spans="2:29" x14ac:dyDescent="0.3">
      <c r="B2435" s="256">
        <f t="shared" si="305"/>
        <v>2414</v>
      </c>
      <c r="C2435" s="404">
        <f t="shared" si="298"/>
        <v>0.57145795577777159</v>
      </c>
      <c r="D2435" s="404">
        <f t="shared" si="299"/>
        <v>0.34159987808557024</v>
      </c>
      <c r="E2435" s="404">
        <f t="shared" si="300"/>
        <v>0.45162014517698124</v>
      </c>
      <c r="F2435" s="404">
        <f t="shared" si="301"/>
        <v>0.50310018459114358</v>
      </c>
      <c r="G2435" s="404">
        <f t="shared" si="302"/>
        <v>0.43300966229790488</v>
      </c>
      <c r="H2435" s="404">
        <f t="shared" si="303"/>
        <v>0.43090892295862449</v>
      </c>
      <c r="I2435" s="404">
        <f t="shared" si="304"/>
        <v>0.37839362969465168</v>
      </c>
      <c r="J2435"/>
      <c r="K2435"/>
      <c r="L2435"/>
      <c r="M2435"/>
      <c r="N2435"/>
      <c r="O2435"/>
      <c r="P2435"/>
      <c r="Q2435"/>
      <c r="R2435"/>
      <c r="S2435"/>
      <c r="T2435"/>
      <c r="U2435"/>
      <c r="V2435"/>
      <c r="W2435"/>
      <c r="X2435"/>
      <c r="Y2435"/>
      <c r="Z2435"/>
      <c r="AA2435"/>
      <c r="AB2435"/>
      <c r="AC2435"/>
    </row>
    <row r="2436" spans="2:29" x14ac:dyDescent="0.3">
      <c r="B2436" s="256">
        <f t="shared" si="305"/>
        <v>2415</v>
      </c>
      <c r="C2436" s="404">
        <f t="shared" si="298"/>
        <v>0.57154199253506599</v>
      </c>
      <c r="D2436" s="404">
        <f t="shared" si="299"/>
        <v>0.34163991512051795</v>
      </c>
      <c r="E2436" s="404">
        <f t="shared" si="300"/>
        <v>0.45165513371984289</v>
      </c>
      <c r="F2436" s="404">
        <f t="shared" si="301"/>
        <v>0.50316531773379281</v>
      </c>
      <c r="G2436" s="404">
        <f t="shared" si="302"/>
        <v>0.43310616929698709</v>
      </c>
      <c r="H2436" s="404">
        <f t="shared" si="303"/>
        <v>0.43095670404133052</v>
      </c>
      <c r="I2436" s="404">
        <f t="shared" si="304"/>
        <v>0.37846732487070994</v>
      </c>
      <c r="J2436"/>
      <c r="K2436"/>
      <c r="L2436"/>
      <c r="M2436"/>
      <c r="N2436"/>
      <c r="O2436"/>
      <c r="P2436"/>
      <c r="Q2436"/>
      <c r="R2436"/>
      <c r="S2436"/>
      <c r="T2436"/>
      <c r="U2436"/>
      <c r="V2436"/>
      <c r="W2436"/>
      <c r="X2436"/>
      <c r="Y2436"/>
      <c r="Z2436"/>
      <c r="AA2436"/>
      <c r="AB2436"/>
      <c r="AC2436"/>
    </row>
    <row r="2437" spans="2:29" x14ac:dyDescent="0.3">
      <c r="B2437" s="256">
        <f t="shared" si="305"/>
        <v>2416</v>
      </c>
      <c r="C2437" s="404">
        <f t="shared" si="298"/>
        <v>0.57162598441480084</v>
      </c>
      <c r="D2437" s="404">
        <f t="shared" si="299"/>
        <v>0.34167992838671174</v>
      </c>
      <c r="E2437" s="404">
        <f t="shared" si="300"/>
        <v>0.45169009871373017</v>
      </c>
      <c r="F2437" s="404">
        <f t="shared" si="301"/>
        <v>0.50323041380425859</v>
      </c>
      <c r="G2437" s="404">
        <f t="shared" si="302"/>
        <v>0.43320263938031939</v>
      </c>
      <c r="H2437" s="404">
        <f t="shared" si="303"/>
        <v>0.43100445615453326</v>
      </c>
      <c r="I2437" s="404">
        <f t="shared" si="304"/>
        <v>0.37854098771621963</v>
      </c>
      <c r="J2437"/>
      <c r="K2437"/>
      <c r="L2437"/>
      <c r="M2437"/>
      <c r="N2437"/>
      <c r="O2437"/>
      <c r="P2437"/>
      <c r="Q2437"/>
      <c r="R2437"/>
      <c r="S2437"/>
      <c r="T2437"/>
      <c r="U2437"/>
      <c r="V2437"/>
      <c r="W2437"/>
      <c r="X2437"/>
      <c r="Y2437"/>
      <c r="Z2437"/>
      <c r="AA2437"/>
      <c r="AB2437"/>
      <c r="AC2437"/>
    </row>
    <row r="2438" spans="2:29" x14ac:dyDescent="0.3">
      <c r="B2438" s="256">
        <f t="shared" si="305"/>
        <v>2417</v>
      </c>
      <c r="C2438" s="404">
        <f t="shared" si="298"/>
        <v>0.57170993145291493</v>
      </c>
      <c r="D2438" s="404">
        <f t="shared" si="299"/>
        <v>0.34171991790531148</v>
      </c>
      <c r="E2438" s="404">
        <f t="shared" si="300"/>
        <v>0.45172504018240944</v>
      </c>
      <c r="F2438" s="404">
        <f t="shared" si="301"/>
        <v>0.50329547283418286</v>
      </c>
      <c r="G2438" s="404">
        <f t="shared" si="302"/>
        <v>0.43329907256907929</v>
      </c>
      <c r="H2438" s="404">
        <f t="shared" si="303"/>
        <v>0.43105217932457091</v>
      </c>
      <c r="I2438" s="404">
        <f t="shared" si="304"/>
        <v>0.37861461825245152</v>
      </c>
      <c r="J2438"/>
      <c r="K2438"/>
      <c r="L2438"/>
      <c r="M2438"/>
      <c r="N2438"/>
      <c r="O2438"/>
      <c r="P2438"/>
      <c r="Q2438"/>
      <c r="R2438"/>
      <c r="S2438"/>
      <c r="T2438"/>
      <c r="U2438"/>
      <c r="V2438"/>
      <c r="W2438"/>
      <c r="X2438"/>
      <c r="Y2438"/>
      <c r="Z2438"/>
      <c r="AA2438"/>
      <c r="AB2438"/>
      <c r="AC2438"/>
    </row>
    <row r="2439" spans="2:29" x14ac:dyDescent="0.3">
      <c r="B2439" s="256">
        <f t="shared" si="305"/>
        <v>2418</v>
      </c>
      <c r="C2439" s="404">
        <f t="shared" si="298"/>
        <v>0.57179383368530856</v>
      </c>
      <c r="D2439" s="404">
        <f t="shared" si="299"/>
        <v>0.34175988369745186</v>
      </c>
      <c r="E2439" s="404">
        <f t="shared" si="300"/>
        <v>0.45175995814961517</v>
      </c>
      <c r="F2439" s="404">
        <f t="shared" si="301"/>
        <v>0.50336049485517165</v>
      </c>
      <c r="G2439" s="404">
        <f t="shared" si="302"/>
        <v>0.43339546888442787</v>
      </c>
      <c r="H2439" s="404">
        <f t="shared" si="303"/>
        <v>0.4310998735777497</v>
      </c>
      <c r="I2439" s="404">
        <f t="shared" si="304"/>
        <v>0.37868821650065776</v>
      </c>
      <c r="J2439"/>
      <c r="K2439"/>
      <c r="L2439"/>
      <c r="M2439"/>
      <c r="N2439"/>
      <c r="O2439"/>
      <c r="P2439"/>
      <c r="Q2439"/>
      <c r="R2439"/>
      <c r="S2439"/>
      <c r="T2439"/>
      <c r="U2439"/>
      <c r="V2439"/>
      <c r="W2439"/>
      <c r="X2439"/>
      <c r="Y2439"/>
      <c r="Z2439"/>
      <c r="AA2439"/>
      <c r="AB2439"/>
      <c r="AC2439"/>
    </row>
    <row r="2440" spans="2:29" x14ac:dyDescent="0.3">
      <c r="B2440" s="256">
        <f t="shared" si="305"/>
        <v>2419</v>
      </c>
      <c r="C2440" s="404">
        <f t="shared" si="298"/>
        <v>0.57187769114784426</v>
      </c>
      <c r="D2440" s="404">
        <f t="shared" si="299"/>
        <v>0.34179982578424262</v>
      </c>
      <c r="E2440" s="404">
        <f t="shared" si="300"/>
        <v>0.45179485263904973</v>
      </c>
      <c r="F2440" s="404">
        <f t="shared" si="301"/>
        <v>0.5034254798987946</v>
      </c>
      <c r="G2440" s="404">
        <f t="shared" si="302"/>
        <v>0.43349182834751027</v>
      </c>
      <c r="H2440" s="404">
        <f t="shared" si="303"/>
        <v>0.43114753894034402</v>
      </c>
      <c r="I2440" s="404">
        <f t="shared" si="304"/>
        <v>0.37876178248207182</v>
      </c>
      <c r="J2440"/>
      <c r="K2440"/>
      <c r="L2440"/>
      <c r="M2440"/>
      <c r="N2440"/>
      <c r="O2440"/>
      <c r="P2440"/>
      <c r="Q2440"/>
      <c r="R2440"/>
      <c r="S2440"/>
      <c r="T2440"/>
      <c r="U2440"/>
      <c r="V2440"/>
      <c r="W2440"/>
      <c r="X2440"/>
      <c r="Y2440"/>
      <c r="Z2440"/>
      <c r="AA2440"/>
      <c r="AB2440"/>
      <c r="AC2440"/>
    </row>
    <row r="2441" spans="2:29" x14ac:dyDescent="0.3">
      <c r="B2441" s="256">
        <f t="shared" si="305"/>
        <v>2420</v>
      </c>
      <c r="C2441" s="404">
        <f t="shared" si="298"/>
        <v>0.5719615038763457</v>
      </c>
      <c r="D2441" s="404">
        <f t="shared" si="299"/>
        <v>0.34183974418676849</v>
      </c>
      <c r="E2441" s="404">
        <f t="shared" si="300"/>
        <v>0.45182972367438384</v>
      </c>
      <c r="F2441" s="404">
        <f t="shared" si="301"/>
        <v>0.50349042799658583</v>
      </c>
      <c r="G2441" s="404">
        <f t="shared" si="302"/>
        <v>0.43358815097945536</v>
      </c>
      <c r="H2441" s="404">
        <f t="shared" si="303"/>
        <v>0.43119517543859648</v>
      </c>
      <c r="I2441" s="404">
        <f t="shared" si="304"/>
        <v>0.37883531621790856</v>
      </c>
      <c r="J2441"/>
      <c r="K2441"/>
      <c r="L2441"/>
      <c r="M2441"/>
      <c r="N2441"/>
      <c r="O2441"/>
      <c r="P2441"/>
      <c r="Q2441"/>
      <c r="R2441"/>
      <c r="S2441"/>
      <c r="T2441"/>
      <c r="U2441"/>
      <c r="V2441"/>
      <c r="W2441"/>
      <c r="X2441"/>
      <c r="Y2441"/>
      <c r="Z2441"/>
      <c r="AA2441"/>
      <c r="AB2441"/>
      <c r="AC2441"/>
    </row>
    <row r="2442" spans="2:29" x14ac:dyDescent="0.3">
      <c r="B2442" s="256">
        <f t="shared" si="305"/>
        <v>2421</v>
      </c>
      <c r="C2442" s="404">
        <f t="shared" si="298"/>
        <v>0.57204527190659893</v>
      </c>
      <c r="D2442" s="404">
        <f t="shared" si="299"/>
        <v>0.34187963892608908</v>
      </c>
      <c r="E2442" s="404">
        <f t="shared" si="300"/>
        <v>0.45186457127925639</v>
      </c>
      <c r="F2442" s="404">
        <f t="shared" si="301"/>
        <v>0.50355533918004347</v>
      </c>
      <c r="G2442" s="404">
        <f t="shared" si="302"/>
        <v>0.43368443680137581</v>
      </c>
      <c r="H2442" s="404">
        <f t="shared" si="303"/>
        <v>0.43124278309871789</v>
      </c>
      <c r="I2442" s="404">
        <f t="shared" si="304"/>
        <v>0.3789088177293643</v>
      </c>
      <c r="J2442"/>
      <c r="K2442"/>
      <c r="L2442"/>
      <c r="M2442"/>
      <c r="N2442"/>
      <c r="O2442"/>
      <c r="P2442"/>
      <c r="Q2442"/>
      <c r="R2442"/>
      <c r="S2442"/>
      <c r="T2442"/>
      <c r="U2442"/>
      <c r="V2442"/>
      <c r="W2442"/>
      <c r="X2442"/>
      <c r="Y2442"/>
      <c r="Z2442"/>
      <c r="AA2442"/>
      <c r="AB2442"/>
      <c r="AC2442"/>
    </row>
    <row r="2443" spans="2:29" x14ac:dyDescent="0.3">
      <c r="B2443" s="256">
        <f t="shared" si="305"/>
        <v>2422</v>
      </c>
      <c r="C2443" s="404">
        <f t="shared" si="298"/>
        <v>0.57212899527435124</v>
      </c>
      <c r="D2443" s="404">
        <f t="shared" si="299"/>
        <v>0.34191951002323917</v>
      </c>
      <c r="E2443" s="404">
        <f t="shared" si="300"/>
        <v>0.45189939547727437</v>
      </c>
      <c r="F2443" s="404">
        <f t="shared" si="301"/>
        <v>0.50362021348063002</v>
      </c>
      <c r="G2443" s="404">
        <f t="shared" si="302"/>
        <v>0.43378068583436818</v>
      </c>
      <c r="H2443" s="404">
        <f t="shared" si="303"/>
        <v>0.43129036194688725</v>
      </c>
      <c r="I2443" s="404">
        <f t="shared" si="304"/>
        <v>0.37898228703761655</v>
      </c>
      <c r="J2443"/>
      <c r="K2443"/>
      <c r="L2443"/>
      <c r="M2443"/>
      <c r="N2443"/>
      <c r="O2443"/>
      <c r="P2443"/>
      <c r="Q2443"/>
      <c r="R2443"/>
      <c r="S2443"/>
      <c r="T2443"/>
      <c r="U2443"/>
      <c r="V2443"/>
      <c r="W2443"/>
      <c r="X2443"/>
      <c r="Y2443"/>
      <c r="Z2443"/>
      <c r="AA2443"/>
      <c r="AB2443"/>
      <c r="AC2443"/>
    </row>
    <row r="2444" spans="2:29" x14ac:dyDescent="0.3">
      <c r="B2444" s="256">
        <f t="shared" si="305"/>
        <v>2423</v>
      </c>
      <c r="C2444" s="404">
        <f t="shared" si="298"/>
        <v>0.57221267401531206</v>
      </c>
      <c r="D2444" s="404">
        <f t="shared" si="299"/>
        <v>0.34195935749922846</v>
      </c>
      <c r="E2444" s="404">
        <f t="shared" si="300"/>
        <v>0.45193419629201331</v>
      </c>
      <c r="F2444" s="404">
        <f t="shared" si="301"/>
        <v>0.50368505092977189</v>
      </c>
      <c r="G2444" s="404">
        <f t="shared" si="302"/>
        <v>0.43387689809951291</v>
      </c>
      <c r="H2444" s="404">
        <f t="shared" si="303"/>
        <v>0.43133791200925198</v>
      </c>
      <c r="I2444" s="404">
        <f t="shared" si="304"/>
        <v>0.37905572416382466</v>
      </c>
      <c r="J2444"/>
      <c r="K2444"/>
      <c r="L2444"/>
      <c r="M2444"/>
      <c r="N2444"/>
      <c r="O2444"/>
      <c r="P2444"/>
      <c r="Q2444"/>
      <c r="R2444"/>
      <c r="S2444"/>
      <c r="T2444"/>
      <c r="U2444"/>
      <c r="V2444"/>
      <c r="W2444"/>
      <c r="X2444"/>
      <c r="Y2444"/>
      <c r="Z2444"/>
      <c r="AA2444"/>
      <c r="AB2444"/>
      <c r="AC2444"/>
    </row>
    <row r="2445" spans="2:29" x14ac:dyDescent="0.3">
      <c r="B2445" s="256">
        <f t="shared" si="305"/>
        <v>2424</v>
      </c>
      <c r="C2445" s="404">
        <f t="shared" si="298"/>
        <v>0.57229630816515298</v>
      </c>
      <c r="D2445" s="404">
        <f t="shared" si="299"/>
        <v>0.34199918137504187</v>
      </c>
      <c r="E2445" s="404">
        <f t="shared" si="300"/>
        <v>0.45196897374701672</v>
      </c>
      <c r="F2445" s="404">
        <f t="shared" si="301"/>
        <v>0.50374985155886032</v>
      </c>
      <c r="G2445" s="404">
        <f t="shared" si="302"/>
        <v>0.43397307361787452</v>
      </c>
      <c r="H2445" s="404">
        <f t="shared" si="303"/>
        <v>0.43138543331192786</v>
      </c>
      <c r="I2445" s="404">
        <f t="shared" si="304"/>
        <v>0.37912912912912911</v>
      </c>
      <c r="J2445"/>
      <c r="K2445"/>
      <c r="L2445"/>
      <c r="M2445"/>
      <c r="N2445"/>
      <c r="O2445"/>
      <c r="P2445"/>
      <c r="Q2445"/>
      <c r="R2445"/>
      <c r="S2445"/>
      <c r="T2445"/>
      <c r="U2445"/>
      <c r="V2445"/>
      <c r="W2445"/>
      <c r="X2445"/>
      <c r="Y2445"/>
      <c r="Z2445"/>
      <c r="AA2445"/>
      <c r="AB2445"/>
      <c r="AC2445"/>
    </row>
    <row r="2446" spans="2:29" x14ac:dyDescent="0.3">
      <c r="B2446" s="256">
        <f t="shared" si="305"/>
        <v>2425</v>
      </c>
      <c r="C2446" s="404">
        <f t="shared" si="298"/>
        <v>0.57237989775950737</v>
      </c>
      <c r="D2446" s="404">
        <f t="shared" si="299"/>
        <v>0.34203898167163943</v>
      </c>
      <c r="E2446" s="404">
        <f t="shared" si="300"/>
        <v>0.45200372786579684</v>
      </c>
      <c r="F2446" s="404">
        <f t="shared" si="301"/>
        <v>0.50381461539925043</v>
      </c>
      <c r="G2446" s="404">
        <f t="shared" si="302"/>
        <v>0.43406921241050117</v>
      </c>
      <c r="H2446" s="404">
        <f t="shared" si="303"/>
        <v>0.43143292588099902</v>
      </c>
      <c r="I2446" s="404">
        <f t="shared" si="304"/>
        <v>0.37920250195465205</v>
      </c>
      <c r="J2446"/>
      <c r="K2446"/>
      <c r="L2446"/>
      <c r="M2446"/>
      <c r="N2446"/>
      <c r="O2446"/>
      <c r="P2446"/>
      <c r="Q2446"/>
      <c r="R2446"/>
      <c r="S2446"/>
      <c r="T2446"/>
      <c r="U2446"/>
      <c r="V2446"/>
      <c r="W2446"/>
      <c r="X2446"/>
      <c r="Y2446"/>
      <c r="Z2446"/>
      <c r="AA2446"/>
      <c r="AB2446"/>
      <c r="AC2446"/>
    </row>
    <row r="2447" spans="2:29" x14ac:dyDescent="0.3">
      <c r="B2447" s="256">
        <f t="shared" si="305"/>
        <v>2426</v>
      </c>
      <c r="C2447" s="404">
        <f t="shared" si="298"/>
        <v>0.57246344283397055</v>
      </c>
      <c r="D2447" s="404">
        <f t="shared" si="299"/>
        <v>0.3420787584099565</v>
      </c>
      <c r="E2447" s="404">
        <f t="shared" si="300"/>
        <v>0.45203845867183423</v>
      </c>
      <c r="F2447" s="404">
        <f t="shared" si="301"/>
        <v>0.50387934248226185</v>
      </c>
      <c r="G2447" s="404">
        <f t="shared" si="302"/>
        <v>0.4341653144984251</v>
      </c>
      <c r="H2447" s="404">
        <f t="shared" si="303"/>
        <v>0.43148038974251818</v>
      </c>
      <c r="I2447" s="404">
        <f t="shared" si="304"/>
        <v>0.37927584266149711</v>
      </c>
      <c r="J2447"/>
      <c r="K2447"/>
      <c r="L2447"/>
      <c r="M2447"/>
      <c r="N2447"/>
      <c r="O2447"/>
      <c r="P2447"/>
      <c r="Q2447"/>
      <c r="R2447"/>
      <c r="S2447"/>
      <c r="T2447"/>
      <c r="U2447"/>
      <c r="V2447"/>
      <c r="W2447"/>
      <c r="X2447"/>
      <c r="Y2447"/>
      <c r="Z2447"/>
      <c r="AA2447"/>
      <c r="AB2447"/>
      <c r="AC2447"/>
    </row>
    <row r="2448" spans="2:29" x14ac:dyDescent="0.3">
      <c r="B2448" s="256">
        <f t="shared" si="305"/>
        <v>2427</v>
      </c>
      <c r="C2448" s="404">
        <f t="shared" si="298"/>
        <v>0.57254694342410006</v>
      </c>
      <c r="D2448" s="404">
        <f t="shared" si="299"/>
        <v>0.34211851161090345</v>
      </c>
      <c r="E2448" s="404">
        <f t="shared" si="300"/>
        <v>0.45207316618857801</v>
      </c>
      <c r="F2448" s="404">
        <f t="shared" si="301"/>
        <v>0.50394403283917888</v>
      </c>
      <c r="G2448" s="404">
        <f t="shared" si="302"/>
        <v>0.43426137990266245</v>
      </c>
      <c r="H2448" s="404">
        <f t="shared" si="303"/>
        <v>0.43152782492250652</v>
      </c>
      <c r="I2448" s="404">
        <f t="shared" si="304"/>
        <v>0.37934915127074931</v>
      </c>
      <c r="J2448"/>
      <c r="K2448"/>
      <c r="L2448"/>
      <c r="M2448"/>
      <c r="N2448"/>
      <c r="O2448"/>
      <c r="P2448"/>
      <c r="Q2448"/>
      <c r="R2448"/>
      <c r="S2448"/>
      <c r="T2448"/>
      <c r="U2448"/>
      <c r="V2448"/>
      <c r="W2448"/>
      <c r="X2448"/>
      <c r="Y2448"/>
      <c r="Z2448"/>
      <c r="AA2448"/>
      <c r="AB2448"/>
      <c r="AC2448"/>
    </row>
    <row r="2449" spans="2:29" x14ac:dyDescent="0.3">
      <c r="B2449" s="256">
        <f t="shared" si="305"/>
        <v>2428</v>
      </c>
      <c r="C2449" s="404">
        <f t="shared" si="298"/>
        <v>0.57263039956541562</v>
      </c>
      <c r="D2449" s="404">
        <f t="shared" si="299"/>
        <v>0.34215824129536598</v>
      </c>
      <c r="E2449" s="404">
        <f t="shared" si="300"/>
        <v>0.4521078504394459</v>
      </c>
      <c r="F2449" s="404">
        <f t="shared" si="301"/>
        <v>0.50400868650125008</v>
      </c>
      <c r="G2449" s="404">
        <f t="shared" si="302"/>
        <v>0.43435740864421335</v>
      </c>
      <c r="H2449" s="404">
        <f t="shared" si="303"/>
        <v>0.43157523144695364</v>
      </c>
      <c r="I2449" s="404">
        <f t="shared" si="304"/>
        <v>0.37942242780347546</v>
      </c>
      <c r="J2449"/>
      <c r="K2449"/>
      <c r="L2449"/>
      <c r="M2449"/>
      <c r="N2449"/>
      <c r="O2449"/>
      <c r="P2449"/>
      <c r="Q2449"/>
      <c r="R2449"/>
      <c r="S2449"/>
      <c r="T2449"/>
      <c r="U2449"/>
      <c r="V2449"/>
      <c r="W2449"/>
      <c r="X2449"/>
      <c r="Y2449"/>
      <c r="Z2449"/>
      <c r="AA2449"/>
      <c r="AB2449"/>
      <c r="AC2449"/>
    </row>
    <row r="2450" spans="2:29" x14ac:dyDescent="0.3">
      <c r="B2450" s="256">
        <f t="shared" si="305"/>
        <v>2429</v>
      </c>
      <c r="C2450" s="404">
        <f t="shared" si="298"/>
        <v>0.57271381129339904</v>
      </c>
      <c r="D2450" s="404">
        <f t="shared" si="299"/>
        <v>0.34219794748420518</v>
      </c>
      <c r="E2450" s="404">
        <f t="shared" si="300"/>
        <v>0.45214251144782402</v>
      </c>
      <c r="F2450" s="404">
        <f t="shared" si="301"/>
        <v>0.50407330349968871</v>
      </c>
      <c r="G2450" s="404">
        <f t="shared" si="302"/>
        <v>0.4344534007440618</v>
      </c>
      <c r="H2450" s="404">
        <f t="shared" si="303"/>
        <v>0.43162260934181801</v>
      </c>
      <c r="I2450" s="404">
        <f t="shared" si="304"/>
        <v>0.37949567228072367</v>
      </c>
      <c r="J2450"/>
      <c r="K2450"/>
      <c r="L2450"/>
      <c r="M2450"/>
      <c r="N2450"/>
      <c r="O2450"/>
      <c r="P2450"/>
      <c r="Q2450"/>
      <c r="R2450"/>
      <c r="S2450"/>
      <c r="T2450"/>
      <c r="U2450"/>
      <c r="V2450"/>
      <c r="W2450"/>
      <c r="X2450"/>
      <c r="Y2450"/>
      <c r="Z2450"/>
      <c r="AA2450"/>
      <c r="AB2450"/>
      <c r="AC2450"/>
    </row>
    <row r="2451" spans="2:29" x14ac:dyDescent="0.3">
      <c r="B2451" s="256">
        <f t="shared" si="305"/>
        <v>2430</v>
      </c>
      <c r="C2451" s="404">
        <f t="shared" si="298"/>
        <v>0.57279717864349478</v>
      </c>
      <c r="D2451" s="404">
        <f t="shared" si="299"/>
        <v>0.34223763019825731</v>
      </c>
      <c r="E2451" s="404">
        <f t="shared" si="300"/>
        <v>0.45217714923706737</v>
      </c>
      <c r="F2451" s="404">
        <f t="shared" si="301"/>
        <v>0.5041378838656726</v>
      </c>
      <c r="G2451" s="404">
        <f t="shared" si="302"/>
        <v>0.43454935622317598</v>
      </c>
      <c r="H2451" s="404">
        <f t="shared" si="303"/>
        <v>0.43166995863302648</v>
      </c>
      <c r="I2451" s="404">
        <f t="shared" si="304"/>
        <v>0.3795688847235239</v>
      </c>
      <c r="J2451"/>
      <c r="K2451"/>
      <c r="L2451"/>
      <c r="M2451"/>
      <c r="N2451"/>
      <c r="O2451"/>
      <c r="P2451"/>
      <c r="Q2451"/>
      <c r="R2451"/>
      <c r="S2451"/>
      <c r="T2451"/>
      <c r="U2451"/>
      <c r="V2451"/>
      <c r="W2451"/>
      <c r="X2451"/>
      <c r="Y2451"/>
      <c r="Z2451"/>
      <c r="AA2451"/>
      <c r="AB2451"/>
      <c r="AC2451"/>
    </row>
    <row r="2452" spans="2:29" x14ac:dyDescent="0.3">
      <c r="B2452" s="256">
        <f t="shared" si="305"/>
        <v>2431</v>
      </c>
      <c r="C2452" s="404">
        <f t="shared" si="298"/>
        <v>0.57288050165110871</v>
      </c>
      <c r="D2452" s="404">
        <f t="shared" si="299"/>
        <v>0.34227728945833419</v>
      </c>
      <c r="E2452" s="404">
        <f t="shared" si="300"/>
        <v>0.45221176383049966</v>
      </c>
      <c r="F2452" s="404">
        <f t="shared" si="301"/>
        <v>0.5042024276303444</v>
      </c>
      <c r="G2452" s="404">
        <f t="shared" si="302"/>
        <v>0.43464527510250789</v>
      </c>
      <c r="H2452" s="404">
        <f t="shared" si="303"/>
        <v>0.43171727934647486</v>
      </c>
      <c r="I2452" s="404">
        <f t="shared" si="304"/>
        <v>0.37964206515288756</v>
      </c>
      <c r="J2452"/>
      <c r="K2452"/>
      <c r="L2452"/>
      <c r="M2452"/>
      <c r="N2452"/>
      <c r="O2452"/>
      <c r="P2452"/>
      <c r="Q2452"/>
      <c r="R2452"/>
      <c r="S2452"/>
      <c r="T2452"/>
      <c r="U2452"/>
      <c r="V2452"/>
      <c r="W2452"/>
      <c r="X2452"/>
      <c r="Y2452"/>
      <c r="Z2452"/>
      <c r="AA2452"/>
      <c r="AB2452"/>
      <c r="AC2452"/>
    </row>
    <row r="2453" spans="2:29" x14ac:dyDescent="0.3">
      <c r="B2453" s="256">
        <f t="shared" si="305"/>
        <v>2432</v>
      </c>
      <c r="C2453" s="404">
        <f t="shared" si="298"/>
        <v>0.57296378035160989</v>
      </c>
      <c r="D2453" s="404">
        <f t="shared" si="299"/>
        <v>0.34231692528522289</v>
      </c>
      <c r="E2453" s="404">
        <f t="shared" si="300"/>
        <v>0.45224635525141321</v>
      </c>
      <c r="F2453" s="404">
        <f t="shared" si="301"/>
        <v>0.50426693482481111</v>
      </c>
      <c r="G2453" s="404">
        <f t="shared" si="302"/>
        <v>0.43474115740299363</v>
      </c>
      <c r="H2453" s="404">
        <f t="shared" si="303"/>
        <v>0.43176457150802755</v>
      </c>
      <c r="I2453" s="404">
        <f t="shared" si="304"/>
        <v>0.37971521358980764</v>
      </c>
      <c r="J2453"/>
      <c r="K2453"/>
      <c r="L2453"/>
      <c r="M2453"/>
      <c r="N2453"/>
      <c r="O2453"/>
      <c r="P2453"/>
      <c r="Q2453"/>
      <c r="R2453"/>
      <c r="S2453"/>
      <c r="T2453"/>
      <c r="U2453"/>
      <c r="V2453"/>
      <c r="W2453"/>
      <c r="X2453"/>
      <c r="Y2453"/>
      <c r="Z2453"/>
      <c r="AA2453"/>
      <c r="AB2453"/>
      <c r="AC2453"/>
    </row>
    <row r="2454" spans="2:29" x14ac:dyDescent="0.3">
      <c r="B2454" s="256">
        <f t="shared" si="305"/>
        <v>2433</v>
      </c>
      <c r="C2454" s="404">
        <f t="shared" ref="C2454:C2517" si="306">$B2454/($B2454+$C$10+($B2454/$E$10))</f>
        <v>0.57304701478032938</v>
      </c>
      <c r="D2454" s="404">
        <f t="shared" ref="D2454:D2517" si="307">$B2454/($B2454+$C$11+($B2454/$E$11))</f>
        <v>0.34235653769968594</v>
      </c>
      <c r="E2454" s="404">
        <f t="shared" ref="E2454:E2517" si="308">$B2454/($B2454+$C$12+($B2454/$E$12))</f>
        <v>0.45228092352306953</v>
      </c>
      <c r="F2454" s="404">
        <f t="shared" ref="F2454:F2517" si="309">$B2454/($B2454+$C$13+($B2454/$E$13))</f>
        <v>0.50433140548014477</v>
      </c>
      <c r="G2454" s="404">
        <f t="shared" ref="G2454:G2517" si="310">$B2454/($B2454+$C$14+($B2454/$E$14))</f>
        <v>0.43483700314555335</v>
      </c>
      <c r="H2454" s="404">
        <f t="shared" ref="H2454:H2517" si="311">$B2454/($B2454+$C$15+($B2454/$E$15))</f>
        <v>0.43181183514351779</v>
      </c>
      <c r="I2454" s="404">
        <f t="shared" ref="I2454:I2517" si="312">$B2454/($B2454+$C$16+($B2454/$E$16))</f>
        <v>0.37978833005525897</v>
      </c>
      <c r="J2454"/>
      <c r="K2454"/>
      <c r="L2454"/>
      <c r="M2454"/>
      <c r="N2454"/>
      <c r="O2454"/>
      <c r="P2454"/>
      <c r="Q2454"/>
      <c r="R2454"/>
      <c r="S2454"/>
      <c r="T2454"/>
      <c r="U2454"/>
      <c r="V2454"/>
      <c r="W2454"/>
      <c r="X2454"/>
      <c r="Y2454"/>
      <c r="Z2454"/>
      <c r="AA2454"/>
      <c r="AB2454"/>
      <c r="AC2454"/>
    </row>
    <row r="2455" spans="2:29" x14ac:dyDescent="0.3">
      <c r="B2455" s="256">
        <f t="shared" si="305"/>
        <v>2434</v>
      </c>
      <c r="C2455" s="404">
        <f t="shared" si="306"/>
        <v>0.57313020497256095</v>
      </c>
      <c r="D2455" s="404">
        <f t="shared" si="307"/>
        <v>0.34239612672246145</v>
      </c>
      <c r="E2455" s="404">
        <f t="shared" si="308"/>
        <v>0.45231546866869843</v>
      </c>
      <c r="F2455" s="404">
        <f t="shared" si="309"/>
        <v>0.50439583962738221</v>
      </c>
      <c r="G2455" s="404">
        <f t="shared" si="310"/>
        <v>0.43493281235109121</v>
      </c>
      <c r="H2455" s="404">
        <f t="shared" si="311"/>
        <v>0.43185907027874765</v>
      </c>
      <c r="I2455" s="404">
        <f t="shared" si="312"/>
        <v>0.37986141457019784</v>
      </c>
      <c r="J2455"/>
      <c r="K2455"/>
      <c r="L2455"/>
      <c r="M2455"/>
      <c r="N2455"/>
      <c r="O2455"/>
      <c r="P2455"/>
      <c r="Q2455"/>
      <c r="R2455"/>
      <c r="S2455"/>
      <c r="T2455"/>
      <c r="U2455"/>
      <c r="V2455"/>
      <c r="W2455"/>
      <c r="X2455"/>
      <c r="Y2455"/>
      <c r="Z2455"/>
      <c r="AA2455"/>
      <c r="AB2455"/>
      <c r="AC2455"/>
    </row>
    <row r="2456" spans="2:29" x14ac:dyDescent="0.3">
      <c r="B2456" s="256">
        <f t="shared" si="305"/>
        <v>2435</v>
      </c>
      <c r="C2456" s="404">
        <f t="shared" si="306"/>
        <v>0.57321335096356052</v>
      </c>
      <c r="D2456" s="404">
        <f t="shared" si="307"/>
        <v>0.34243569237426302</v>
      </c>
      <c r="E2456" s="404">
        <f t="shared" si="308"/>
        <v>0.45234999071149917</v>
      </c>
      <c r="F2456" s="404">
        <f t="shared" si="309"/>
        <v>0.50446023729752498</v>
      </c>
      <c r="G2456" s="404">
        <f t="shared" si="310"/>
        <v>0.43502858504049552</v>
      </c>
      <c r="H2456" s="404">
        <f t="shared" si="311"/>
        <v>0.43190627693948808</v>
      </c>
      <c r="I2456" s="404">
        <f t="shared" si="312"/>
        <v>0.37993446715556251</v>
      </c>
      <c r="J2456"/>
      <c r="K2456"/>
      <c r="L2456"/>
      <c r="M2456"/>
      <c r="N2456"/>
      <c r="O2456"/>
      <c r="P2456"/>
      <c r="Q2456"/>
      <c r="R2456"/>
      <c r="S2456"/>
      <c r="T2456"/>
      <c r="U2456"/>
      <c r="V2456"/>
      <c r="W2456"/>
      <c r="X2456"/>
      <c r="Y2456"/>
      <c r="Z2456"/>
      <c r="AA2456"/>
      <c r="AB2456"/>
      <c r="AC2456"/>
    </row>
    <row r="2457" spans="2:29" x14ac:dyDescent="0.3">
      <c r="B2457" s="256">
        <f t="shared" si="305"/>
        <v>2436</v>
      </c>
      <c r="C2457" s="404">
        <f t="shared" si="306"/>
        <v>0.57329645278854668</v>
      </c>
      <c r="D2457" s="404">
        <f t="shared" si="307"/>
        <v>0.34247523467577978</v>
      </c>
      <c r="E2457" s="404">
        <f t="shared" si="308"/>
        <v>0.45238448967463973</v>
      </c>
      <c r="F2457" s="404">
        <f t="shared" si="309"/>
        <v>0.50452459852153964</v>
      </c>
      <c r="G2457" s="404">
        <f t="shared" si="310"/>
        <v>0.43512432123463851</v>
      </c>
      <c r="H2457" s="404">
        <f t="shared" si="311"/>
        <v>0.43195345515147909</v>
      </c>
      <c r="I2457" s="404">
        <f t="shared" si="312"/>
        <v>0.38000748783227256</v>
      </c>
      <c r="J2457"/>
      <c r="K2457"/>
      <c r="L2457"/>
      <c r="M2457"/>
      <c r="N2457"/>
      <c r="O2457"/>
      <c r="P2457"/>
      <c r="Q2457"/>
      <c r="R2457"/>
      <c r="S2457"/>
      <c r="T2457"/>
      <c r="U2457"/>
      <c r="V2457"/>
      <c r="W2457"/>
      <c r="X2457"/>
      <c r="Y2457"/>
      <c r="Z2457"/>
      <c r="AA2457"/>
      <c r="AB2457"/>
      <c r="AC2457"/>
    </row>
    <row r="2458" spans="2:29" x14ac:dyDescent="0.3">
      <c r="B2458" s="256">
        <f t="shared" si="305"/>
        <v>2437</v>
      </c>
      <c r="C2458" s="404">
        <f t="shared" si="306"/>
        <v>0.57337951048270075</v>
      </c>
      <c r="D2458" s="404">
        <f t="shared" si="307"/>
        <v>0.34251475364767625</v>
      </c>
      <c r="E2458" s="404">
        <f t="shared" si="308"/>
        <v>0.45241896558125716</v>
      </c>
      <c r="F2458" s="404">
        <f t="shared" si="309"/>
        <v>0.50458892333035776</v>
      </c>
      <c r="G2458" s="404">
        <f t="shared" si="310"/>
        <v>0.43522002095437662</v>
      </c>
      <c r="H2458" s="404">
        <f t="shared" si="311"/>
        <v>0.43200060494042947</v>
      </c>
      <c r="I2458" s="404">
        <f t="shared" si="312"/>
        <v>0.38008047662122962</v>
      </c>
      <c r="J2458"/>
      <c r="K2458"/>
      <c r="L2458"/>
      <c r="M2458"/>
      <c r="N2458"/>
      <c r="O2458"/>
      <c r="P2458"/>
      <c r="Q2458"/>
      <c r="R2458"/>
      <c r="S2458"/>
      <c r="T2458"/>
      <c r="U2458"/>
      <c r="V2458"/>
      <c r="W2458"/>
      <c r="X2458"/>
      <c r="Y2458"/>
      <c r="Z2458"/>
      <c r="AA2458"/>
      <c r="AB2458"/>
      <c r="AC2458"/>
    </row>
    <row r="2459" spans="2:29" x14ac:dyDescent="0.3">
      <c r="B2459" s="256">
        <f t="shared" ref="B2459:B2522" si="313">B2458+1</f>
        <v>2438</v>
      </c>
      <c r="C2459" s="404">
        <f t="shared" si="306"/>
        <v>0.57346252408116671</v>
      </c>
      <c r="D2459" s="404">
        <f t="shared" si="307"/>
        <v>0.34255424931059292</v>
      </c>
      <c r="E2459" s="404">
        <f t="shared" si="308"/>
        <v>0.45245341845445775</v>
      </c>
      <c r="F2459" s="404">
        <f t="shared" si="309"/>
        <v>0.50465321175487576</v>
      </c>
      <c r="G2459" s="404">
        <f t="shared" si="310"/>
        <v>0.43531568422055039</v>
      </c>
      <c r="H2459" s="404">
        <f t="shared" si="311"/>
        <v>0.43204772633201727</v>
      </c>
      <c r="I2459" s="404">
        <f t="shared" si="312"/>
        <v>0.38015343354331693</v>
      </c>
      <c r="J2459"/>
      <c r="K2459"/>
      <c r="L2459"/>
      <c r="M2459"/>
      <c r="N2459"/>
      <c r="O2459"/>
      <c r="P2459"/>
      <c r="Q2459"/>
      <c r="R2459"/>
      <c r="S2459"/>
      <c r="T2459"/>
      <c r="U2459"/>
      <c r="V2459"/>
      <c r="W2459"/>
      <c r="X2459"/>
      <c r="Y2459"/>
      <c r="Z2459"/>
      <c r="AA2459"/>
      <c r="AB2459"/>
      <c r="AC2459"/>
    </row>
    <row r="2460" spans="2:29" x14ac:dyDescent="0.3">
      <c r="B2460" s="256">
        <f t="shared" si="313"/>
        <v>2439</v>
      </c>
      <c r="C2460" s="404">
        <f t="shared" si="306"/>
        <v>0.57354549361905094</v>
      </c>
      <c r="D2460" s="404">
        <f t="shared" si="307"/>
        <v>0.34259372168514574</v>
      </c>
      <c r="E2460" s="404">
        <f t="shared" si="308"/>
        <v>0.45248784831731664</v>
      </c>
      <c r="F2460" s="404">
        <f t="shared" si="309"/>
        <v>0.50471746382595528</v>
      </c>
      <c r="G2460" s="404">
        <f t="shared" si="310"/>
        <v>0.43541131105398456</v>
      </c>
      <c r="H2460" s="404">
        <f t="shared" si="311"/>
        <v>0.43209481935188937</v>
      </c>
      <c r="I2460" s="404">
        <f t="shared" si="312"/>
        <v>0.38022635861939946</v>
      </c>
      <c r="J2460"/>
      <c r="K2460"/>
      <c r="L2460"/>
      <c r="M2460"/>
      <c r="N2460"/>
      <c r="O2460"/>
      <c r="P2460"/>
      <c r="Q2460"/>
      <c r="R2460"/>
      <c r="S2460"/>
      <c r="T2460"/>
      <c r="U2460"/>
      <c r="V2460"/>
      <c r="W2460"/>
      <c r="X2460"/>
      <c r="Y2460"/>
      <c r="Z2460"/>
      <c r="AA2460"/>
      <c r="AB2460"/>
      <c r="AC2460"/>
    </row>
    <row r="2461" spans="2:29" x14ac:dyDescent="0.3">
      <c r="B2461" s="256">
        <f t="shared" si="313"/>
        <v>2440</v>
      </c>
      <c r="C2461" s="404">
        <f t="shared" si="306"/>
        <v>0.57362841913142271</v>
      </c>
      <c r="D2461" s="404">
        <f t="shared" si="307"/>
        <v>0.34263317079192646</v>
      </c>
      <c r="E2461" s="404">
        <f t="shared" si="308"/>
        <v>0.45252225519287836</v>
      </c>
      <c r="F2461" s="404">
        <f t="shared" si="309"/>
        <v>0.50478167957442299</v>
      </c>
      <c r="G2461" s="404">
        <f t="shared" si="310"/>
        <v>0.43550690147548782</v>
      </c>
      <c r="H2461" s="404">
        <f t="shared" si="311"/>
        <v>0.432141884025662</v>
      </c>
      <c r="I2461" s="404">
        <f t="shared" si="312"/>
        <v>0.38029925187032421</v>
      </c>
      <c r="J2461"/>
      <c r="K2461"/>
      <c r="L2461"/>
      <c r="M2461"/>
      <c r="N2461"/>
      <c r="O2461"/>
      <c r="P2461"/>
      <c r="Q2461"/>
      <c r="R2461"/>
      <c r="S2461"/>
      <c r="T2461"/>
      <c r="U2461"/>
      <c r="V2461"/>
      <c r="W2461"/>
      <c r="X2461"/>
      <c r="Y2461"/>
      <c r="Z2461"/>
      <c r="AA2461"/>
      <c r="AB2461"/>
      <c r="AC2461"/>
    </row>
    <row r="2462" spans="2:29" x14ac:dyDescent="0.3">
      <c r="B2462" s="256">
        <f t="shared" si="313"/>
        <v>2441</v>
      </c>
      <c r="C2462" s="404">
        <f t="shared" si="306"/>
        <v>0.57371130065331433</v>
      </c>
      <c r="D2462" s="404">
        <f t="shared" si="307"/>
        <v>0.34267259665150235</v>
      </c>
      <c r="E2462" s="404">
        <f t="shared" si="308"/>
        <v>0.45255663910415661</v>
      </c>
      <c r="F2462" s="404">
        <f t="shared" si="309"/>
        <v>0.5048458590310706</v>
      </c>
      <c r="G2462" s="404">
        <f t="shared" si="310"/>
        <v>0.43560245550585325</v>
      </c>
      <c r="H2462" s="404">
        <f t="shared" si="311"/>
        <v>0.43218892037892043</v>
      </c>
      <c r="I2462" s="404">
        <f t="shared" si="312"/>
        <v>0.38037211331691967</v>
      </c>
      <c r="J2462"/>
      <c r="K2462"/>
      <c r="L2462"/>
      <c r="M2462"/>
      <c r="N2462"/>
      <c r="O2462"/>
      <c r="P2462"/>
      <c r="Q2462"/>
      <c r="R2462"/>
      <c r="S2462"/>
      <c r="T2462"/>
      <c r="U2462"/>
      <c r="V2462"/>
      <c r="W2462"/>
      <c r="X2462"/>
      <c r="Y2462"/>
      <c r="Z2462"/>
      <c r="AA2462"/>
      <c r="AB2462"/>
      <c r="AC2462"/>
    </row>
    <row r="2463" spans="2:29" x14ac:dyDescent="0.3">
      <c r="B2463" s="256">
        <f t="shared" si="313"/>
        <v>2442</v>
      </c>
      <c r="C2463" s="404">
        <f t="shared" si="306"/>
        <v>0.57379413821972081</v>
      </c>
      <c r="D2463" s="404">
        <f t="shared" si="307"/>
        <v>0.34271199928441665</v>
      </c>
      <c r="E2463" s="404">
        <f t="shared" si="308"/>
        <v>0.45259100007413444</v>
      </c>
      <c r="F2463" s="404">
        <f t="shared" si="309"/>
        <v>0.50491000222665539</v>
      </c>
      <c r="G2463" s="404">
        <f t="shared" si="310"/>
        <v>0.43569797316585784</v>
      </c>
      <c r="H2463" s="404">
        <f t="shared" si="311"/>
        <v>0.4322359284372192</v>
      </c>
      <c r="I2463" s="404">
        <f t="shared" si="312"/>
        <v>0.38044494297999626</v>
      </c>
      <c r="J2463"/>
      <c r="K2463"/>
      <c r="L2463"/>
      <c r="M2463"/>
      <c r="N2463"/>
      <c r="O2463"/>
      <c r="P2463"/>
      <c r="Q2463"/>
      <c r="R2463"/>
      <c r="S2463"/>
      <c r="T2463"/>
      <c r="U2463"/>
      <c r="V2463"/>
      <c r="W2463"/>
      <c r="X2463"/>
      <c r="Y2463"/>
      <c r="Z2463"/>
      <c r="AA2463"/>
      <c r="AB2463"/>
      <c r="AC2463"/>
    </row>
    <row r="2464" spans="2:29" x14ac:dyDescent="0.3">
      <c r="B2464" s="256">
        <f t="shared" si="313"/>
        <v>2443</v>
      </c>
      <c r="C2464" s="404">
        <f t="shared" si="306"/>
        <v>0.57387693186559963</v>
      </c>
      <c r="D2464" s="404">
        <f t="shared" si="307"/>
        <v>0.34275137871118833</v>
      </c>
      <c r="E2464" s="404">
        <f t="shared" si="308"/>
        <v>0.45262533812576428</v>
      </c>
      <c r="F2464" s="404">
        <f t="shared" si="309"/>
        <v>0.50497410919189933</v>
      </c>
      <c r="G2464" s="404">
        <f t="shared" si="310"/>
        <v>0.43579345447626294</v>
      </c>
      <c r="H2464" s="404">
        <f t="shared" si="311"/>
        <v>0.43228290822608206</v>
      </c>
      <c r="I2464" s="404">
        <f t="shared" si="312"/>
        <v>0.3805177408803464</v>
      </c>
      <c r="J2464"/>
      <c r="K2464"/>
      <c r="L2464"/>
      <c r="M2464"/>
      <c r="N2464"/>
      <c r="O2464"/>
      <c r="P2464"/>
      <c r="Q2464"/>
      <c r="R2464"/>
      <c r="S2464"/>
      <c r="T2464"/>
      <c r="U2464"/>
      <c r="V2464"/>
      <c r="W2464"/>
      <c r="X2464"/>
      <c r="Y2464"/>
      <c r="Z2464"/>
      <c r="AA2464"/>
      <c r="AB2464"/>
      <c r="AC2464"/>
    </row>
    <row r="2465" spans="2:29" x14ac:dyDescent="0.3">
      <c r="B2465" s="256">
        <f t="shared" si="313"/>
        <v>2444</v>
      </c>
      <c r="C2465" s="404">
        <f t="shared" si="306"/>
        <v>0.57395968162587174</v>
      </c>
      <c r="D2465" s="404">
        <f t="shared" si="307"/>
        <v>0.34279073495231221</v>
      </c>
      <c r="E2465" s="404">
        <f t="shared" si="308"/>
        <v>0.45265965328196772</v>
      </c>
      <c r="F2465" s="404">
        <f t="shared" si="309"/>
        <v>0.50503817995749034</v>
      </c>
      <c r="G2465" s="404">
        <f t="shared" si="310"/>
        <v>0.43588889945781412</v>
      </c>
      <c r="H2465" s="404">
        <f t="shared" si="311"/>
        <v>0.43232985977100219</v>
      </c>
      <c r="I2465" s="404">
        <f t="shared" si="312"/>
        <v>0.3805905070387442</v>
      </c>
      <c r="J2465"/>
      <c r="K2465"/>
      <c r="L2465"/>
      <c r="M2465"/>
      <c r="N2465"/>
      <c r="O2465"/>
      <c r="P2465"/>
      <c r="Q2465"/>
      <c r="R2465"/>
      <c r="S2465"/>
      <c r="T2465"/>
      <c r="U2465"/>
      <c r="V2465"/>
      <c r="W2465"/>
      <c r="X2465"/>
      <c r="Y2465"/>
      <c r="Z2465"/>
      <c r="AA2465"/>
      <c r="AB2465"/>
      <c r="AC2465"/>
    </row>
    <row r="2466" spans="2:29" x14ac:dyDescent="0.3">
      <c r="B2466" s="256">
        <f t="shared" si="313"/>
        <v>2445</v>
      </c>
      <c r="C2466" s="404">
        <f t="shared" si="306"/>
        <v>0.57404238753542103</v>
      </c>
      <c r="D2466" s="404">
        <f t="shared" si="307"/>
        <v>0.34283006802825911</v>
      </c>
      <c r="E2466" s="404">
        <f t="shared" si="308"/>
        <v>0.45269394556563597</v>
      </c>
      <c r="F2466" s="404">
        <f t="shared" si="309"/>
        <v>0.50510221455408122</v>
      </c>
      <c r="G2466" s="404">
        <f t="shared" si="310"/>
        <v>0.43598430813124106</v>
      </c>
      <c r="H2466" s="404">
        <f t="shared" si="311"/>
        <v>0.43237678309744199</v>
      </c>
      <c r="I2466" s="404">
        <f t="shared" si="312"/>
        <v>0.38066324147594582</v>
      </c>
      <c r="J2466"/>
      <c r="K2466"/>
      <c r="L2466"/>
      <c r="M2466"/>
      <c r="N2466"/>
      <c r="O2466"/>
      <c r="P2466"/>
      <c r="Q2466"/>
      <c r="R2466"/>
      <c r="S2466"/>
      <c r="T2466"/>
      <c r="U2466"/>
      <c r="V2466"/>
      <c r="W2466"/>
      <c r="X2466"/>
      <c r="Y2466"/>
      <c r="Z2466"/>
      <c r="AA2466"/>
      <c r="AB2466"/>
      <c r="AC2466"/>
    </row>
    <row r="2467" spans="2:29" x14ac:dyDescent="0.3">
      <c r="B2467" s="256">
        <f t="shared" si="313"/>
        <v>2446</v>
      </c>
      <c r="C2467" s="404">
        <f t="shared" si="306"/>
        <v>0.57412504962909416</v>
      </c>
      <c r="D2467" s="404">
        <f t="shared" si="307"/>
        <v>0.34286937795947542</v>
      </c>
      <c r="E2467" s="404">
        <f t="shared" si="308"/>
        <v>0.45272821499962979</v>
      </c>
      <c r="F2467" s="404">
        <f t="shared" si="309"/>
        <v>0.50516621301229025</v>
      </c>
      <c r="G2467" s="404">
        <f t="shared" si="310"/>
        <v>0.43607968051725776</v>
      </c>
      <c r="H2467" s="404">
        <f t="shared" si="311"/>
        <v>0.43242367823083333</v>
      </c>
      <c r="I2467" s="404">
        <f t="shared" si="312"/>
        <v>0.38073594421268914</v>
      </c>
      <c r="J2467"/>
      <c r="K2467"/>
      <c r="L2467"/>
      <c r="M2467"/>
      <c r="N2467"/>
      <c r="O2467"/>
      <c r="P2467"/>
      <c r="Q2467"/>
      <c r="R2467"/>
      <c r="S2467"/>
      <c r="T2467"/>
      <c r="U2467"/>
      <c r="V2467"/>
      <c r="W2467"/>
      <c r="X2467"/>
      <c r="Y2467"/>
      <c r="Z2467"/>
      <c r="AA2467"/>
      <c r="AB2467"/>
      <c r="AC2467"/>
    </row>
    <row r="2468" spans="2:29" x14ac:dyDescent="0.3">
      <c r="B2468" s="256">
        <f t="shared" si="313"/>
        <v>2447</v>
      </c>
      <c r="C2468" s="404">
        <f t="shared" si="306"/>
        <v>0.57420766794170119</v>
      </c>
      <c r="D2468" s="404">
        <f t="shared" si="307"/>
        <v>0.34290866476638376</v>
      </c>
      <c r="E2468" s="404">
        <f t="shared" si="308"/>
        <v>0.45276246160677935</v>
      </c>
      <c r="F2468" s="404">
        <f t="shared" si="309"/>
        <v>0.50523017536270143</v>
      </c>
      <c r="G2468" s="404">
        <f t="shared" si="310"/>
        <v>0.43617501663656244</v>
      </c>
      <c r="H2468" s="404">
        <f t="shared" si="311"/>
        <v>0.43247054519657752</v>
      </c>
      <c r="I2468" s="404">
        <f t="shared" si="312"/>
        <v>0.38080861526969406</v>
      </c>
      <c r="J2468"/>
      <c r="K2468"/>
      <c r="L2468"/>
      <c r="M2468"/>
      <c r="N2468"/>
      <c r="O2468"/>
      <c r="P2468"/>
      <c r="Q2468"/>
      <c r="R2468"/>
      <c r="S2468"/>
      <c r="T2468"/>
      <c r="U2468"/>
      <c r="V2468"/>
      <c r="W2468"/>
      <c r="X2468"/>
      <c r="Y2468"/>
      <c r="Z2468"/>
      <c r="AA2468"/>
      <c r="AB2468"/>
      <c r="AC2468"/>
    </row>
    <row r="2469" spans="2:29" x14ac:dyDescent="0.3">
      <c r="B2469" s="256">
        <f t="shared" si="313"/>
        <v>2448</v>
      </c>
      <c r="C2469" s="404">
        <f t="shared" si="306"/>
        <v>0.57429024250801486</v>
      </c>
      <c r="D2469" s="404">
        <f t="shared" si="307"/>
        <v>0.34294792846938271</v>
      </c>
      <c r="E2469" s="404">
        <f t="shared" si="308"/>
        <v>0.4527966854098846</v>
      </c>
      <c r="F2469" s="404">
        <f t="shared" si="309"/>
        <v>0.50529410163586386</v>
      </c>
      <c r="G2469" s="404">
        <f t="shared" si="310"/>
        <v>0.4362703165098375</v>
      </c>
      <c r="H2469" s="404">
        <f t="shared" si="311"/>
        <v>0.43251738402004536</v>
      </c>
      <c r="I2469" s="404">
        <f t="shared" si="312"/>
        <v>0.38088125466766243</v>
      </c>
      <c r="J2469"/>
      <c r="K2469"/>
      <c r="L2469"/>
      <c r="M2469"/>
      <c r="N2469"/>
      <c r="O2469"/>
      <c r="P2469"/>
      <c r="Q2469"/>
      <c r="R2469"/>
      <c r="S2469"/>
      <c r="T2469"/>
      <c r="U2469"/>
      <c r="V2469"/>
      <c r="W2469"/>
      <c r="X2469"/>
      <c r="Y2469"/>
      <c r="Z2469"/>
      <c r="AA2469"/>
      <c r="AB2469"/>
      <c r="AC2469"/>
    </row>
    <row r="2470" spans="2:29" x14ac:dyDescent="0.3">
      <c r="B2470" s="256">
        <f t="shared" si="313"/>
        <v>2449</v>
      </c>
      <c r="C2470" s="404">
        <f t="shared" si="306"/>
        <v>0.57437277336277159</v>
      </c>
      <c r="D2470" s="404">
        <f t="shared" si="307"/>
        <v>0.3429871690888468</v>
      </c>
      <c r="E2470" s="404">
        <f t="shared" si="308"/>
        <v>0.45283088643171482</v>
      </c>
      <c r="F2470" s="404">
        <f t="shared" si="309"/>
        <v>0.50535799186229236</v>
      </c>
      <c r="G2470" s="404">
        <f t="shared" si="310"/>
        <v>0.43636558015774973</v>
      </c>
      <c r="H2470" s="404">
        <f t="shared" si="311"/>
        <v>0.4325641947265772</v>
      </c>
      <c r="I2470" s="404">
        <f t="shared" si="312"/>
        <v>0.38095386242727808</v>
      </c>
      <c r="J2470"/>
      <c r="K2470"/>
      <c r="L2470"/>
      <c r="M2470"/>
      <c r="N2470"/>
      <c r="O2470"/>
      <c r="P2470"/>
      <c r="Q2470"/>
      <c r="R2470"/>
      <c r="S2470"/>
      <c r="T2470"/>
      <c r="U2470"/>
      <c r="V2470"/>
      <c r="W2470"/>
      <c r="X2470"/>
      <c r="Y2470"/>
      <c r="Z2470"/>
      <c r="AA2470"/>
      <c r="AB2470"/>
      <c r="AC2470"/>
    </row>
    <row r="2471" spans="2:29" x14ac:dyDescent="0.3">
      <c r="B2471" s="256">
        <f t="shared" si="313"/>
        <v>2450</v>
      </c>
      <c r="C2471" s="404">
        <f t="shared" si="306"/>
        <v>0.57445526054067086</v>
      </c>
      <c r="D2471" s="404">
        <f t="shared" si="307"/>
        <v>0.34302638664512652</v>
      </c>
      <c r="E2471" s="404">
        <f t="shared" si="308"/>
        <v>0.45286506469500926</v>
      </c>
      <c r="F2471" s="404">
        <f t="shared" si="309"/>
        <v>0.50542184607246765</v>
      </c>
      <c r="G2471" s="404">
        <f t="shared" si="310"/>
        <v>0.43646080760095013</v>
      </c>
      <c r="H2471" s="404">
        <f t="shared" si="311"/>
        <v>0.43261097734148302</v>
      </c>
      <c r="I2471" s="404">
        <f t="shared" si="312"/>
        <v>0.38102643856920682</v>
      </c>
      <c r="J2471"/>
      <c r="K2471"/>
      <c r="L2471"/>
      <c r="M2471"/>
      <c r="N2471"/>
      <c r="O2471"/>
      <c r="P2471"/>
      <c r="Q2471"/>
      <c r="R2471"/>
      <c r="S2471"/>
      <c r="T2471"/>
      <c r="U2471"/>
      <c r="V2471"/>
      <c r="W2471"/>
      <c r="X2471"/>
      <c r="Y2471"/>
      <c r="Z2471"/>
      <c r="AA2471"/>
      <c r="AB2471"/>
      <c r="AC2471"/>
    </row>
    <row r="2472" spans="2:29" x14ac:dyDescent="0.3">
      <c r="B2472" s="256">
        <f t="shared" si="313"/>
        <v>2451</v>
      </c>
      <c r="C2472" s="404">
        <f t="shared" si="306"/>
        <v>0.57453770407637539</v>
      </c>
      <c r="D2472" s="404">
        <f t="shared" si="307"/>
        <v>0.34306558115854868</v>
      </c>
      <c r="E2472" s="404">
        <f t="shared" si="308"/>
        <v>0.45289922022247681</v>
      </c>
      <c r="F2472" s="404">
        <f t="shared" si="309"/>
        <v>0.5054856642968355</v>
      </c>
      <c r="G2472" s="404">
        <f t="shared" si="310"/>
        <v>0.43655599886007412</v>
      </c>
      <c r="H2472" s="404">
        <f t="shared" si="311"/>
        <v>0.43265773189004225</v>
      </c>
      <c r="I2472" s="404">
        <f t="shared" si="312"/>
        <v>0.38109898311409651</v>
      </c>
      <c r="J2472"/>
      <c r="K2472"/>
      <c r="L2472"/>
      <c r="M2472"/>
      <c r="N2472"/>
      <c r="O2472"/>
      <c r="P2472"/>
      <c r="Q2472"/>
      <c r="R2472"/>
      <c r="S2472"/>
      <c r="T2472"/>
      <c r="U2472"/>
      <c r="V2472"/>
      <c r="W2472"/>
      <c r="X2472"/>
      <c r="Y2472"/>
      <c r="Z2472"/>
      <c r="AA2472"/>
      <c r="AB2472"/>
      <c r="AC2472"/>
    </row>
    <row r="2473" spans="2:29" x14ac:dyDescent="0.3">
      <c r="B2473" s="256">
        <f t="shared" si="313"/>
        <v>2452</v>
      </c>
      <c r="C2473" s="404">
        <f t="shared" si="306"/>
        <v>0.57462010400451102</v>
      </c>
      <c r="D2473" s="404">
        <f t="shared" si="307"/>
        <v>0.34310475264941598</v>
      </c>
      <c r="E2473" s="404">
        <f t="shared" si="308"/>
        <v>0.45293335303679616</v>
      </c>
      <c r="F2473" s="404">
        <f t="shared" si="309"/>
        <v>0.50554944656580791</v>
      </c>
      <c r="G2473" s="404">
        <f t="shared" si="310"/>
        <v>0.43665115395574133</v>
      </c>
      <c r="H2473" s="404">
        <f t="shared" si="311"/>
        <v>0.43270445839750427</v>
      </c>
      <c r="I2473" s="404">
        <f t="shared" si="312"/>
        <v>0.38117149608257678</v>
      </c>
      <c r="J2473"/>
      <c r="K2473"/>
      <c r="L2473"/>
      <c r="M2473"/>
      <c r="N2473"/>
      <c r="O2473"/>
      <c r="P2473"/>
      <c r="Q2473"/>
      <c r="R2473"/>
      <c r="S2473"/>
      <c r="T2473"/>
      <c r="U2473"/>
      <c r="V2473"/>
      <c r="W2473"/>
      <c r="X2473"/>
      <c r="Y2473"/>
      <c r="Z2473"/>
      <c r="AA2473"/>
      <c r="AB2473"/>
      <c r="AC2473"/>
    </row>
    <row r="2474" spans="2:29" x14ac:dyDescent="0.3">
      <c r="B2474" s="256">
        <f t="shared" si="313"/>
        <v>2453</v>
      </c>
      <c r="C2474" s="404">
        <f t="shared" si="306"/>
        <v>0.57470246035966743</v>
      </c>
      <c r="D2474" s="404">
        <f t="shared" si="307"/>
        <v>0.34314390113800741</v>
      </c>
      <c r="E2474" s="404">
        <f t="shared" si="308"/>
        <v>0.45296746316061604</v>
      </c>
      <c r="F2474" s="404">
        <f t="shared" si="309"/>
        <v>0.50561319290976225</v>
      </c>
      <c r="G2474" s="404">
        <f t="shared" si="310"/>
        <v>0.43674627290855567</v>
      </c>
      <c r="H2474" s="404">
        <f t="shared" si="311"/>
        <v>0.43275115688908794</v>
      </c>
      <c r="I2474" s="404">
        <f t="shared" si="312"/>
        <v>0.38124397749525973</v>
      </c>
      <c r="J2474"/>
      <c r="K2474"/>
      <c r="L2474"/>
      <c r="M2474"/>
      <c r="N2474"/>
      <c r="O2474"/>
      <c r="P2474"/>
      <c r="Q2474"/>
      <c r="R2474"/>
      <c r="S2474"/>
      <c r="T2474"/>
      <c r="U2474"/>
      <c r="V2474"/>
      <c r="W2474"/>
      <c r="X2474"/>
      <c r="Y2474"/>
      <c r="Z2474"/>
      <c r="AA2474"/>
      <c r="AB2474"/>
      <c r="AC2474"/>
    </row>
    <row r="2475" spans="2:29" x14ac:dyDescent="0.3">
      <c r="B2475" s="256">
        <f t="shared" si="313"/>
        <v>2454</v>
      </c>
      <c r="C2475" s="404">
        <f t="shared" si="306"/>
        <v>0.57478477317639742</v>
      </c>
      <c r="D2475" s="404">
        <f t="shared" si="307"/>
        <v>0.34318302664457812</v>
      </c>
      <c r="E2475" s="404">
        <f t="shared" si="308"/>
        <v>0.45300155061655467</v>
      </c>
      <c r="F2475" s="404">
        <f t="shared" si="309"/>
        <v>0.50567690335904214</v>
      </c>
      <c r="G2475" s="404">
        <f t="shared" si="310"/>
        <v>0.43684135573910565</v>
      </c>
      <c r="H2475" s="404">
        <f t="shared" si="311"/>
        <v>0.43279782738998201</v>
      </c>
      <c r="I2475" s="404">
        <f t="shared" si="312"/>
        <v>0.38131642737273913</v>
      </c>
      <c r="J2475"/>
      <c r="K2475"/>
      <c r="L2475"/>
      <c r="M2475"/>
      <c r="N2475"/>
      <c r="O2475"/>
      <c r="P2475"/>
      <c r="Q2475"/>
      <c r="R2475"/>
      <c r="S2475"/>
      <c r="T2475"/>
      <c r="U2475"/>
      <c r="V2475"/>
      <c r="W2475"/>
      <c r="X2475"/>
      <c r="Y2475"/>
      <c r="Z2475"/>
      <c r="AA2475"/>
      <c r="AB2475"/>
      <c r="AC2475"/>
    </row>
    <row r="2476" spans="2:29" x14ac:dyDescent="0.3">
      <c r="B2476" s="256">
        <f t="shared" si="313"/>
        <v>2455</v>
      </c>
      <c r="C2476" s="404">
        <f t="shared" si="306"/>
        <v>0.57486704248921749</v>
      </c>
      <c r="D2476" s="404">
        <f t="shared" si="307"/>
        <v>0.34322212918935946</v>
      </c>
      <c r="E2476" s="404">
        <f t="shared" si="308"/>
        <v>0.45303561542720061</v>
      </c>
      <c r="F2476" s="404">
        <f t="shared" si="309"/>
        <v>0.50574057794395633</v>
      </c>
      <c r="G2476" s="404">
        <f t="shared" si="310"/>
        <v>0.43693640246796389</v>
      </c>
      <c r="H2476" s="404">
        <f t="shared" si="311"/>
        <v>0.43284446992534509</v>
      </c>
      <c r="I2476" s="404">
        <f t="shared" si="312"/>
        <v>0.38138884573559112</v>
      </c>
      <c r="J2476"/>
      <c r="K2476"/>
      <c r="L2476"/>
      <c r="M2476"/>
      <c r="N2476"/>
      <c r="O2476"/>
      <c r="P2476"/>
      <c r="Q2476"/>
      <c r="R2476"/>
      <c r="S2476"/>
      <c r="T2476"/>
      <c r="U2476"/>
      <c r="V2476"/>
      <c r="W2476"/>
      <c r="X2476"/>
      <c r="Y2476"/>
      <c r="Z2476"/>
      <c r="AA2476"/>
      <c r="AB2476"/>
      <c r="AC2476"/>
    </row>
    <row r="2477" spans="2:29" x14ac:dyDescent="0.3">
      <c r="B2477" s="256">
        <f t="shared" si="313"/>
        <v>2456</v>
      </c>
      <c r="C2477" s="404">
        <f t="shared" si="306"/>
        <v>0.57494926833260718</v>
      </c>
      <c r="D2477" s="404">
        <f t="shared" si="307"/>
        <v>0.343261208792559</v>
      </c>
      <c r="E2477" s="404">
        <f t="shared" si="308"/>
        <v>0.45306965761511214</v>
      </c>
      <c r="F2477" s="404">
        <f t="shared" si="309"/>
        <v>0.50580421669478004</v>
      </c>
      <c r="G2477" s="404">
        <f t="shared" si="310"/>
        <v>0.43703141311568755</v>
      </c>
      <c r="H2477" s="404">
        <f t="shared" si="311"/>
        <v>0.4328910845203055</v>
      </c>
      <c r="I2477" s="404">
        <f t="shared" si="312"/>
        <v>0.38146123260437376</v>
      </c>
      <c r="J2477"/>
      <c r="K2477"/>
      <c r="L2477"/>
      <c r="M2477"/>
      <c r="N2477"/>
      <c r="O2477"/>
      <c r="P2477"/>
      <c r="Q2477"/>
      <c r="R2477"/>
      <c r="S2477"/>
      <c r="T2477"/>
      <c r="U2477"/>
      <c r="V2477"/>
      <c r="W2477"/>
      <c r="X2477"/>
      <c r="Y2477"/>
      <c r="Z2477"/>
      <c r="AA2477"/>
      <c r="AB2477"/>
      <c r="AC2477"/>
    </row>
    <row r="2478" spans="2:29" x14ac:dyDescent="0.3">
      <c r="B2478" s="256">
        <f t="shared" si="313"/>
        <v>2457</v>
      </c>
      <c r="C2478" s="404">
        <f t="shared" si="306"/>
        <v>0.57503145074101014</v>
      </c>
      <c r="D2478" s="404">
        <f t="shared" si="307"/>
        <v>0.34330026547436077</v>
      </c>
      <c r="E2478" s="404">
        <f t="shared" si="308"/>
        <v>0.4531036772028178</v>
      </c>
      <c r="F2478" s="404">
        <f t="shared" si="309"/>
        <v>0.5058678196417542</v>
      </c>
      <c r="G2478" s="404">
        <f t="shared" si="310"/>
        <v>0.43712638770281809</v>
      </c>
      <c r="H2478" s="404">
        <f t="shared" si="311"/>
        <v>0.43293767119996157</v>
      </c>
      <c r="I2478" s="404">
        <f t="shared" si="312"/>
        <v>0.38153358799962733</v>
      </c>
      <c r="J2478"/>
      <c r="K2478"/>
      <c r="L2478"/>
      <c r="M2478"/>
      <c r="N2478"/>
      <c r="O2478"/>
      <c r="P2478"/>
      <c r="Q2478"/>
      <c r="R2478"/>
      <c r="S2478"/>
      <c r="T2478"/>
      <c r="U2478"/>
      <c r="V2478"/>
      <c r="W2478"/>
      <c r="X2478"/>
      <c r="Y2478"/>
      <c r="Z2478"/>
      <c r="AA2478"/>
      <c r="AB2478"/>
      <c r="AC2478"/>
    </row>
    <row r="2479" spans="2:29" x14ac:dyDescent="0.3">
      <c r="B2479" s="256">
        <f t="shared" si="313"/>
        <v>2458</v>
      </c>
      <c r="C2479" s="404">
        <f t="shared" si="306"/>
        <v>0.57511358974883342</v>
      </c>
      <c r="D2479" s="404">
        <f t="shared" si="307"/>
        <v>0.34333929925492496</v>
      </c>
      <c r="E2479" s="404">
        <f t="shared" si="308"/>
        <v>0.4531376742128162</v>
      </c>
      <c r="F2479" s="404">
        <f t="shared" si="309"/>
        <v>0.50593138681508576</v>
      </c>
      <c r="G2479" s="404">
        <f t="shared" si="310"/>
        <v>0.43722132624988141</v>
      </c>
      <c r="H2479" s="404">
        <f t="shared" si="311"/>
        <v>0.43298422998938157</v>
      </c>
      <c r="I2479" s="404">
        <f t="shared" si="312"/>
        <v>0.38160591194187421</v>
      </c>
      <c r="J2479"/>
      <c r="K2479"/>
      <c r="L2479"/>
      <c r="M2479"/>
      <c r="N2479"/>
      <c r="O2479"/>
      <c r="P2479"/>
      <c r="Q2479"/>
      <c r="R2479"/>
      <c r="S2479"/>
      <c r="T2479"/>
      <c r="U2479"/>
      <c r="V2479"/>
      <c r="W2479"/>
      <c r="X2479"/>
      <c r="Y2479"/>
      <c r="Z2479"/>
      <c r="AA2479"/>
      <c r="AB2479"/>
      <c r="AC2479"/>
    </row>
    <row r="2480" spans="2:29" x14ac:dyDescent="0.3">
      <c r="B2480" s="256">
        <f t="shared" si="313"/>
        <v>2459</v>
      </c>
      <c r="C2480" s="404">
        <f t="shared" si="306"/>
        <v>0.57519568539044785</v>
      </c>
      <c r="D2480" s="404">
        <f t="shared" si="307"/>
        <v>0.34337831015438819</v>
      </c>
      <c r="E2480" s="404">
        <f t="shared" si="308"/>
        <v>0.45317164866757587</v>
      </c>
      <c r="F2480" s="404">
        <f t="shared" si="309"/>
        <v>0.5059949182449478</v>
      </c>
      <c r="G2480" s="404">
        <f t="shared" si="310"/>
        <v>0.43731622877738785</v>
      </c>
      <c r="H2480" s="404">
        <f t="shared" si="311"/>
        <v>0.43303076091360371</v>
      </c>
      <c r="I2480" s="404">
        <f t="shared" si="312"/>
        <v>0.38167820445161887</v>
      </c>
      <c r="J2480"/>
      <c r="K2480"/>
      <c r="L2480"/>
      <c r="M2480"/>
      <c r="N2480"/>
      <c r="O2480"/>
      <c r="P2480"/>
      <c r="Q2480"/>
      <c r="R2480"/>
      <c r="S2480"/>
      <c r="T2480"/>
      <c r="U2480"/>
      <c r="V2480"/>
      <c r="W2480"/>
      <c r="X2480"/>
      <c r="Y2480"/>
      <c r="Z2480"/>
      <c r="AA2480"/>
      <c r="AB2480"/>
      <c r="AC2480"/>
    </row>
    <row r="2481" spans="2:29" x14ac:dyDescent="0.3">
      <c r="B2481" s="256">
        <f t="shared" si="313"/>
        <v>2460</v>
      </c>
      <c r="C2481" s="404">
        <f t="shared" si="306"/>
        <v>0.57527773770018764</v>
      </c>
      <c r="D2481" s="404">
        <f t="shared" si="307"/>
        <v>0.34341729819286354</v>
      </c>
      <c r="E2481" s="404">
        <f t="shared" si="308"/>
        <v>0.45320560058953574</v>
      </c>
      <c r="F2481" s="404">
        <f t="shared" si="309"/>
        <v>0.50605841396147933</v>
      </c>
      <c r="G2481" s="404">
        <f t="shared" si="310"/>
        <v>0.43741109530583216</v>
      </c>
      <c r="H2481" s="404">
        <f t="shared" si="311"/>
        <v>0.4330772639976363</v>
      </c>
      <c r="I2481" s="404">
        <f t="shared" si="312"/>
        <v>0.38175046554934822</v>
      </c>
      <c r="J2481"/>
      <c r="K2481"/>
      <c r="L2481"/>
      <c r="M2481"/>
      <c r="N2481"/>
      <c r="O2481"/>
      <c r="P2481"/>
      <c r="Q2481"/>
      <c r="R2481"/>
      <c r="S2481"/>
      <c r="T2481"/>
      <c r="U2481"/>
      <c r="V2481"/>
      <c r="W2481"/>
      <c r="X2481"/>
      <c r="Y2481"/>
      <c r="Z2481"/>
      <c r="AA2481"/>
      <c r="AB2481"/>
      <c r="AC2481"/>
    </row>
    <row r="2482" spans="2:29" x14ac:dyDescent="0.3">
      <c r="B2482" s="256">
        <f t="shared" si="313"/>
        <v>2461</v>
      </c>
      <c r="C2482" s="404">
        <f t="shared" si="306"/>
        <v>0.57535974671235113</v>
      </c>
      <c r="D2482" s="404">
        <f t="shared" si="307"/>
        <v>0.34345626339044033</v>
      </c>
      <c r="E2482" s="404">
        <f t="shared" si="308"/>
        <v>0.45323953000110501</v>
      </c>
      <c r="F2482" s="404">
        <f t="shared" si="309"/>
        <v>0.50612187399478548</v>
      </c>
      <c r="G2482" s="404">
        <f t="shared" si="310"/>
        <v>0.43750592585569359</v>
      </c>
      <c r="H2482" s="404">
        <f t="shared" si="311"/>
        <v>0.4331237392664577</v>
      </c>
      <c r="I2482" s="404">
        <f t="shared" si="312"/>
        <v>0.38182269525553109</v>
      </c>
      <c r="J2482"/>
      <c r="K2482"/>
      <c r="L2482"/>
      <c r="M2482"/>
      <c r="N2482"/>
      <c r="O2482"/>
      <c r="P2482"/>
      <c r="Q2482"/>
      <c r="R2482"/>
      <c r="S2482"/>
      <c r="T2482"/>
      <c r="U2482"/>
      <c r="V2482"/>
      <c r="W2482"/>
      <c r="X2482"/>
      <c r="Y2482"/>
      <c r="Z2482"/>
      <c r="AA2482"/>
      <c r="AB2482"/>
      <c r="AC2482"/>
    </row>
    <row r="2483" spans="2:29" x14ac:dyDescent="0.3">
      <c r="B2483" s="256">
        <f t="shared" si="313"/>
        <v>2462</v>
      </c>
      <c r="C2483" s="404">
        <f t="shared" si="306"/>
        <v>0.57544171246120024</v>
      </c>
      <c r="D2483" s="404">
        <f t="shared" si="307"/>
        <v>0.34349520576718456</v>
      </c>
      <c r="E2483" s="404">
        <f t="shared" si="308"/>
        <v>0.45327343692466304</v>
      </c>
      <c r="F2483" s="404">
        <f t="shared" si="309"/>
        <v>0.50618529837493775</v>
      </c>
      <c r="G2483" s="404">
        <f t="shared" si="310"/>
        <v>0.43760072044743581</v>
      </c>
      <c r="H2483" s="404">
        <f t="shared" si="311"/>
        <v>0.43317018674501639</v>
      </c>
      <c r="I2483" s="404">
        <f t="shared" si="312"/>
        <v>0.38189489359061857</v>
      </c>
      <c r="J2483"/>
      <c r="K2483"/>
      <c r="L2483"/>
      <c r="M2483"/>
      <c r="N2483"/>
      <c r="O2483"/>
      <c r="P2483"/>
      <c r="Q2483"/>
      <c r="R2483"/>
      <c r="S2483"/>
      <c r="T2483"/>
      <c r="U2483"/>
      <c r="V2483"/>
      <c r="W2483"/>
      <c r="X2483"/>
      <c r="Y2483"/>
      <c r="Z2483"/>
      <c r="AA2483"/>
      <c r="AB2483"/>
      <c r="AC2483"/>
    </row>
    <row r="2484" spans="2:29" x14ac:dyDescent="0.3">
      <c r="B2484" s="256">
        <f t="shared" si="313"/>
        <v>2463</v>
      </c>
      <c r="C2484" s="404">
        <f t="shared" si="306"/>
        <v>0.57552363498096115</v>
      </c>
      <c r="D2484" s="404">
        <f t="shared" si="307"/>
        <v>0.34353412534313865</v>
      </c>
      <c r="E2484" s="404">
        <f t="shared" si="308"/>
        <v>0.45330732138255975</v>
      </c>
      <c r="F2484" s="404">
        <f t="shared" si="309"/>
        <v>0.50624868713197346</v>
      </c>
      <c r="G2484" s="404">
        <f t="shared" si="310"/>
        <v>0.43769547910150697</v>
      </c>
      <c r="H2484" s="404">
        <f t="shared" si="311"/>
        <v>0.43321660645823112</v>
      </c>
      <c r="I2484" s="404">
        <f t="shared" si="312"/>
        <v>0.3819670605750442</v>
      </c>
      <c r="J2484"/>
      <c r="K2484"/>
      <c r="L2484"/>
      <c r="M2484"/>
      <c r="N2484"/>
      <c r="O2484"/>
      <c r="P2484"/>
      <c r="Q2484"/>
      <c r="R2484"/>
      <c r="S2484"/>
      <c r="T2484"/>
      <c r="U2484"/>
      <c r="V2484"/>
      <c r="W2484"/>
      <c r="X2484"/>
      <c r="Y2484"/>
      <c r="Z2484"/>
      <c r="AA2484"/>
      <c r="AB2484"/>
      <c r="AC2484"/>
    </row>
    <row r="2485" spans="2:29" x14ac:dyDescent="0.3">
      <c r="B2485" s="256">
        <f t="shared" si="313"/>
        <v>2464</v>
      </c>
      <c r="C2485" s="404">
        <f t="shared" si="306"/>
        <v>0.57560551430582352</v>
      </c>
      <c r="D2485" s="404">
        <f t="shared" si="307"/>
        <v>0.34357302213832158</v>
      </c>
      <c r="E2485" s="404">
        <f t="shared" si="308"/>
        <v>0.4533411833971151</v>
      </c>
      <c r="F2485" s="404">
        <f t="shared" si="309"/>
        <v>0.5063120402958966</v>
      </c>
      <c r="G2485" s="404">
        <f t="shared" si="310"/>
        <v>0.43779020183833983</v>
      </c>
      <c r="H2485" s="404">
        <f t="shared" si="311"/>
        <v>0.43326299843099064</v>
      </c>
      <c r="I2485" s="404">
        <f t="shared" si="312"/>
        <v>0.3820391962292235</v>
      </c>
      <c r="J2485"/>
      <c r="K2485"/>
      <c r="L2485"/>
      <c r="M2485"/>
      <c r="N2485"/>
      <c r="O2485"/>
      <c r="P2485"/>
      <c r="Q2485"/>
      <c r="R2485"/>
      <c r="S2485"/>
      <c r="T2485"/>
      <c r="U2485"/>
      <c r="V2485"/>
      <c r="W2485"/>
      <c r="X2485"/>
      <c r="Y2485"/>
      <c r="Z2485"/>
      <c r="AA2485"/>
      <c r="AB2485"/>
      <c r="AC2485"/>
    </row>
    <row r="2486" spans="2:29" x14ac:dyDescent="0.3">
      <c r="B2486" s="256">
        <f t="shared" si="313"/>
        <v>2465</v>
      </c>
      <c r="C2486" s="404">
        <f t="shared" si="306"/>
        <v>0.57568735046994091</v>
      </c>
      <c r="D2486" s="404">
        <f t="shared" si="307"/>
        <v>0.34361189617272891</v>
      </c>
      <c r="E2486" s="404">
        <f t="shared" si="308"/>
        <v>0.45337502299061982</v>
      </c>
      <c r="F2486" s="404">
        <f t="shared" si="309"/>
        <v>0.50637535789667742</v>
      </c>
      <c r="G2486" s="404">
        <f t="shared" si="310"/>
        <v>0.43788488867835151</v>
      </c>
      <c r="H2486" s="404">
        <f t="shared" si="311"/>
        <v>0.43330936268815423</v>
      </c>
      <c r="I2486" s="404">
        <f t="shared" si="312"/>
        <v>0.38211130057355447</v>
      </c>
      <c r="J2486"/>
      <c r="K2486"/>
      <c r="L2486"/>
      <c r="M2486"/>
      <c r="N2486"/>
      <c r="O2486"/>
      <c r="P2486"/>
      <c r="Q2486"/>
      <c r="R2486"/>
      <c r="S2486"/>
      <c r="T2486"/>
      <c r="U2486"/>
      <c r="V2486"/>
      <c r="W2486"/>
      <c r="X2486"/>
      <c r="Y2486"/>
      <c r="Z2486"/>
      <c r="AA2486"/>
      <c r="AB2486"/>
      <c r="AC2486"/>
    </row>
    <row r="2487" spans="2:29" x14ac:dyDescent="0.3">
      <c r="B2487" s="256">
        <f t="shared" si="313"/>
        <v>2466</v>
      </c>
      <c r="C2487" s="404">
        <f t="shared" si="306"/>
        <v>0.57576914350743125</v>
      </c>
      <c r="D2487" s="404">
        <f t="shared" si="307"/>
        <v>0.34365074746633262</v>
      </c>
      <c r="E2487" s="404">
        <f t="shared" si="308"/>
        <v>0.453408840185335</v>
      </c>
      <c r="F2487" s="404">
        <f t="shared" si="309"/>
        <v>0.50643863996425231</v>
      </c>
      <c r="G2487" s="404">
        <f t="shared" si="310"/>
        <v>0.43797953964194375</v>
      </c>
      <c r="H2487" s="404">
        <f t="shared" si="311"/>
        <v>0.43335569925455125</v>
      </c>
      <c r="I2487" s="404">
        <f t="shared" si="312"/>
        <v>0.38218337362841737</v>
      </c>
      <c r="J2487"/>
      <c r="K2487"/>
      <c r="L2487"/>
      <c r="M2487"/>
      <c r="N2487"/>
      <c r="O2487"/>
      <c r="P2487"/>
      <c r="Q2487"/>
      <c r="R2487"/>
      <c r="S2487"/>
      <c r="T2487"/>
      <c r="U2487"/>
      <c r="V2487"/>
      <c r="W2487"/>
      <c r="X2487"/>
      <c r="Y2487"/>
      <c r="Z2487"/>
      <c r="AA2487"/>
      <c r="AB2487"/>
      <c r="AC2487"/>
    </row>
    <row r="2488" spans="2:29" x14ac:dyDescent="0.3">
      <c r="B2488" s="256">
        <f t="shared" si="313"/>
        <v>2467</v>
      </c>
      <c r="C2488" s="404">
        <f t="shared" si="306"/>
        <v>0.57585089345237628</v>
      </c>
      <c r="D2488" s="404">
        <f t="shared" si="307"/>
        <v>0.34368957603908162</v>
      </c>
      <c r="E2488" s="404">
        <f t="shared" si="308"/>
        <v>0.45344263500349224</v>
      </c>
      <c r="F2488" s="404">
        <f t="shared" si="309"/>
        <v>0.50650188652852424</v>
      </c>
      <c r="G2488" s="404">
        <f t="shared" si="310"/>
        <v>0.43807415474950284</v>
      </c>
      <c r="H2488" s="404">
        <f t="shared" si="311"/>
        <v>0.43340200815498153</v>
      </c>
      <c r="I2488" s="404">
        <f t="shared" si="312"/>
        <v>0.38225541541417457</v>
      </c>
      <c r="J2488"/>
      <c r="K2488"/>
      <c r="L2488"/>
      <c r="M2488"/>
      <c r="N2488"/>
      <c r="O2488"/>
      <c r="P2488"/>
      <c r="Q2488"/>
      <c r="R2488"/>
      <c r="S2488"/>
      <c r="T2488"/>
      <c r="U2488"/>
      <c r="V2488"/>
      <c r="W2488"/>
      <c r="X2488"/>
      <c r="Y2488"/>
      <c r="Z2488"/>
      <c r="AA2488"/>
      <c r="AB2488"/>
      <c r="AC2488"/>
    </row>
    <row r="2489" spans="2:29" x14ac:dyDescent="0.3">
      <c r="B2489" s="256">
        <f t="shared" si="313"/>
        <v>2468</v>
      </c>
      <c r="C2489" s="404">
        <f t="shared" si="306"/>
        <v>0.57593260033882199</v>
      </c>
      <c r="D2489" s="404">
        <f t="shared" si="307"/>
        <v>0.34372838191090133</v>
      </c>
      <c r="E2489" s="404">
        <f t="shared" si="308"/>
        <v>0.4534764074672939</v>
      </c>
      <c r="F2489" s="404">
        <f t="shared" si="309"/>
        <v>0.50656509761936275</v>
      </c>
      <c r="G2489" s="404">
        <f t="shared" si="310"/>
        <v>0.43816873402139944</v>
      </c>
      <c r="H2489" s="404">
        <f t="shared" si="311"/>
        <v>0.43344828941421526</v>
      </c>
      <c r="I2489" s="404">
        <f t="shared" si="312"/>
        <v>0.38232742595117114</v>
      </c>
      <c r="J2489"/>
      <c r="K2489"/>
      <c r="L2489"/>
      <c r="M2489"/>
      <c r="N2489"/>
      <c r="O2489"/>
      <c r="P2489"/>
      <c r="Q2489"/>
      <c r="R2489"/>
      <c r="S2489"/>
      <c r="T2489"/>
      <c r="U2489"/>
      <c r="V2489"/>
      <c r="W2489"/>
      <c r="X2489"/>
      <c r="Y2489"/>
      <c r="Z2489"/>
      <c r="AA2489"/>
      <c r="AB2489"/>
      <c r="AC2489"/>
    </row>
    <row r="2490" spans="2:29" x14ac:dyDescent="0.3">
      <c r="B2490" s="256">
        <f t="shared" si="313"/>
        <v>2469</v>
      </c>
      <c r="C2490" s="404">
        <f t="shared" si="306"/>
        <v>0.57601426420077839</v>
      </c>
      <c r="D2490" s="404">
        <f t="shared" si="307"/>
        <v>0.34376716510169392</v>
      </c>
      <c r="E2490" s="404">
        <f t="shared" si="308"/>
        <v>0.45351015759891261</v>
      </c>
      <c r="F2490" s="404">
        <f t="shared" si="309"/>
        <v>0.50662827326660342</v>
      </c>
      <c r="G2490" s="404">
        <f t="shared" si="310"/>
        <v>0.43826327747798915</v>
      </c>
      <c r="H2490" s="404">
        <f t="shared" si="311"/>
        <v>0.43349454305699314</v>
      </c>
      <c r="I2490" s="404">
        <f t="shared" si="312"/>
        <v>0.3823994052597342</v>
      </c>
      <c r="J2490"/>
      <c r="K2490"/>
      <c r="L2490"/>
      <c r="M2490"/>
      <c r="N2490"/>
      <c r="O2490"/>
      <c r="P2490"/>
      <c r="Q2490"/>
      <c r="R2490"/>
      <c r="S2490"/>
      <c r="T2490"/>
      <c r="U2490"/>
      <c r="V2490"/>
      <c r="W2490"/>
      <c r="X2490"/>
      <c r="Y2490"/>
      <c r="Z2490"/>
      <c r="AA2490"/>
      <c r="AB2490"/>
      <c r="AC2490"/>
    </row>
    <row r="2491" spans="2:29" x14ac:dyDescent="0.3">
      <c r="B2491" s="256">
        <f t="shared" si="313"/>
        <v>2470</v>
      </c>
      <c r="C2491" s="404">
        <f t="shared" si="306"/>
        <v>0.57609588507221954</v>
      </c>
      <c r="D2491" s="404">
        <f t="shared" si="307"/>
        <v>0.34380592563133827</v>
      </c>
      <c r="E2491" s="404">
        <f t="shared" si="308"/>
        <v>0.45354388542049212</v>
      </c>
      <c r="F2491" s="404">
        <f t="shared" si="309"/>
        <v>0.50669141350004887</v>
      </c>
      <c r="G2491" s="404">
        <f t="shared" si="310"/>
        <v>0.43835778513961188</v>
      </c>
      <c r="H2491" s="404">
        <f t="shared" si="311"/>
        <v>0.43354076910802619</v>
      </c>
      <c r="I2491" s="404">
        <f t="shared" si="312"/>
        <v>0.38247135336017341</v>
      </c>
      <c r="J2491"/>
      <c r="K2491"/>
      <c r="L2491"/>
      <c r="M2491"/>
      <c r="N2491"/>
      <c r="O2491"/>
      <c r="P2491"/>
      <c r="Q2491"/>
      <c r="R2491"/>
      <c r="S2491"/>
      <c r="T2491"/>
      <c r="U2491"/>
      <c r="V2491"/>
      <c r="W2491"/>
      <c r="X2491"/>
      <c r="Y2491"/>
      <c r="Z2491"/>
      <c r="AA2491"/>
      <c r="AB2491"/>
      <c r="AC2491"/>
    </row>
    <row r="2492" spans="2:29" x14ac:dyDescent="0.3">
      <c r="B2492" s="256">
        <f t="shared" si="313"/>
        <v>2471</v>
      </c>
      <c r="C2492" s="404">
        <f t="shared" si="306"/>
        <v>0.57617746298708417</v>
      </c>
      <c r="D2492" s="404">
        <f t="shared" si="307"/>
        <v>0.34384466351969001</v>
      </c>
      <c r="E2492" s="404">
        <f t="shared" si="308"/>
        <v>0.45357759095414663</v>
      </c>
      <c r="F2492" s="404">
        <f t="shared" si="309"/>
        <v>0.50675451834946816</v>
      </c>
      <c r="G2492" s="404">
        <f t="shared" si="310"/>
        <v>0.43845225702659218</v>
      </c>
      <c r="H2492" s="404">
        <f t="shared" si="311"/>
        <v>0.43358696759199611</v>
      </c>
      <c r="I2492" s="404">
        <f t="shared" si="312"/>
        <v>0.38254327027278079</v>
      </c>
      <c r="J2492"/>
      <c r="K2492"/>
      <c r="L2492"/>
      <c r="M2492"/>
      <c r="N2492"/>
      <c r="O2492"/>
      <c r="P2492"/>
      <c r="Q2492"/>
      <c r="R2492"/>
      <c r="S2492"/>
      <c r="T2492"/>
      <c r="U2492"/>
      <c r="V2492"/>
      <c r="W2492"/>
      <c r="X2492"/>
      <c r="Y2492"/>
      <c r="Z2492"/>
      <c r="AA2492"/>
      <c r="AB2492"/>
      <c r="AC2492"/>
    </row>
    <row r="2493" spans="2:29" x14ac:dyDescent="0.3">
      <c r="B2493" s="256">
        <f t="shared" si="313"/>
        <v>2472</v>
      </c>
      <c r="C2493" s="404">
        <f t="shared" si="306"/>
        <v>0.57625899797927504</v>
      </c>
      <c r="D2493" s="404">
        <f t="shared" si="307"/>
        <v>0.34388337878658171</v>
      </c>
      <c r="E2493" s="404">
        <f t="shared" si="308"/>
        <v>0.45361127422196124</v>
      </c>
      <c r="F2493" s="404">
        <f t="shared" si="309"/>
        <v>0.50681758784459685</v>
      </c>
      <c r="G2493" s="404">
        <f t="shared" si="310"/>
        <v>0.43854669315923928</v>
      </c>
      <c r="H2493" s="404">
        <f t="shared" si="311"/>
        <v>0.43363313853355512</v>
      </c>
      <c r="I2493" s="404">
        <f t="shared" si="312"/>
        <v>0.38261515601783058</v>
      </c>
      <c r="J2493"/>
      <c r="K2493"/>
      <c r="L2493"/>
      <c r="M2493"/>
      <c r="N2493"/>
      <c r="O2493"/>
      <c r="P2493"/>
      <c r="Q2493"/>
      <c r="R2493"/>
      <c r="S2493"/>
      <c r="T2493"/>
      <c r="U2493"/>
      <c r="V2493"/>
      <c r="W2493"/>
      <c r="X2493"/>
      <c r="Y2493"/>
      <c r="Z2493"/>
      <c r="AA2493"/>
      <c r="AB2493"/>
      <c r="AC2493"/>
    </row>
    <row r="2494" spans="2:29" x14ac:dyDescent="0.3">
      <c r="B2494" s="256">
        <f t="shared" si="313"/>
        <v>2473</v>
      </c>
      <c r="C2494" s="404">
        <f t="shared" si="306"/>
        <v>0.57634049008265897</v>
      </c>
      <c r="D2494" s="404">
        <f t="shared" si="307"/>
        <v>0.34392207145182269</v>
      </c>
      <c r="E2494" s="404">
        <f t="shared" si="308"/>
        <v>0.45364493524599186</v>
      </c>
      <c r="F2494" s="404">
        <f t="shared" si="309"/>
        <v>0.50688062201513739</v>
      </c>
      <c r="G2494" s="404">
        <f t="shared" si="310"/>
        <v>0.43864109355784692</v>
      </c>
      <c r="H2494" s="404">
        <f t="shared" si="311"/>
        <v>0.43367928195732608</v>
      </c>
      <c r="I2494" s="404">
        <f t="shared" si="312"/>
        <v>0.38268701061557986</v>
      </c>
      <c r="J2494"/>
      <c r="K2494"/>
      <c r="L2494"/>
      <c r="M2494"/>
      <c r="N2494"/>
      <c r="O2494"/>
      <c r="P2494"/>
      <c r="Q2494"/>
      <c r="R2494"/>
      <c r="S2494"/>
      <c r="T2494"/>
      <c r="U2494"/>
      <c r="V2494"/>
      <c r="W2494"/>
      <c r="X2494"/>
      <c r="Y2494"/>
      <c r="Z2494"/>
      <c r="AA2494"/>
      <c r="AB2494"/>
      <c r="AC2494"/>
    </row>
    <row r="2495" spans="2:29" x14ac:dyDescent="0.3">
      <c r="B2495" s="256">
        <f t="shared" si="313"/>
        <v>2474</v>
      </c>
      <c r="C2495" s="404">
        <f t="shared" si="306"/>
        <v>0.57642193933106767</v>
      </c>
      <c r="D2495" s="404">
        <f t="shared" si="307"/>
        <v>0.34396074153519907</v>
      </c>
      <c r="E2495" s="404">
        <f t="shared" si="308"/>
        <v>0.45367857404826523</v>
      </c>
      <c r="F2495" s="404">
        <f t="shared" si="309"/>
        <v>0.50694362089075895</v>
      </c>
      <c r="G2495" s="404">
        <f t="shared" si="310"/>
        <v>0.43873545824269367</v>
      </c>
      <c r="H2495" s="404">
        <f t="shared" si="311"/>
        <v>0.43372539788790232</v>
      </c>
      <c r="I2495" s="404">
        <f t="shared" si="312"/>
        <v>0.38275883408626771</v>
      </c>
      <c r="J2495"/>
      <c r="K2495"/>
      <c r="L2495"/>
      <c r="M2495"/>
      <c r="N2495"/>
      <c r="O2495"/>
      <c r="P2495"/>
      <c r="Q2495"/>
      <c r="R2495"/>
      <c r="S2495"/>
      <c r="T2495"/>
      <c r="U2495"/>
      <c r="V2495"/>
      <c r="W2495"/>
      <c r="X2495"/>
      <c r="Y2495"/>
      <c r="Z2495"/>
      <c r="AA2495"/>
      <c r="AB2495"/>
      <c r="AC2495"/>
    </row>
    <row r="2496" spans="2:29" x14ac:dyDescent="0.3">
      <c r="B2496" s="256">
        <f t="shared" si="313"/>
        <v>2475</v>
      </c>
      <c r="C2496" s="404">
        <f t="shared" si="306"/>
        <v>0.57650334575829698</v>
      </c>
      <c r="D2496" s="404">
        <f t="shared" si="307"/>
        <v>0.34399938905647409</v>
      </c>
      <c r="E2496" s="404">
        <f t="shared" si="308"/>
        <v>0.45371219065077911</v>
      </c>
      <c r="F2496" s="404">
        <f t="shared" si="309"/>
        <v>0.50700658450109737</v>
      </c>
      <c r="G2496" s="404">
        <f t="shared" si="310"/>
        <v>0.43882978723404253</v>
      </c>
      <c r="H2496" s="404">
        <f t="shared" si="311"/>
        <v>0.43377148634984836</v>
      </c>
      <c r="I2496" s="404">
        <f t="shared" si="312"/>
        <v>0.38283062645011601</v>
      </c>
      <c r="J2496"/>
      <c r="K2496"/>
      <c r="L2496"/>
      <c r="M2496"/>
      <c r="N2496"/>
      <c r="O2496"/>
      <c r="P2496"/>
      <c r="Q2496"/>
      <c r="R2496"/>
      <c r="S2496"/>
      <c r="T2496"/>
      <c r="U2496"/>
      <c r="V2496"/>
      <c r="W2496"/>
      <c r="X2496"/>
      <c r="Y2496"/>
      <c r="Z2496"/>
      <c r="AA2496"/>
      <c r="AB2496"/>
      <c r="AC2496"/>
    </row>
    <row r="2497" spans="2:29" x14ac:dyDescent="0.3">
      <c r="B2497" s="256">
        <f t="shared" si="313"/>
        <v>2476</v>
      </c>
      <c r="C2497" s="404">
        <f t="shared" si="306"/>
        <v>0.57658470939810735</v>
      </c>
      <c r="D2497" s="404">
        <f t="shared" si="307"/>
        <v>0.34403801403538775</v>
      </c>
      <c r="E2497" s="404">
        <f t="shared" si="308"/>
        <v>0.45374578507550212</v>
      </c>
      <c r="F2497" s="404">
        <f t="shared" si="309"/>
        <v>0.50706951287575541</v>
      </c>
      <c r="G2497" s="404">
        <f t="shared" si="310"/>
        <v>0.43892408055214144</v>
      </c>
      <c r="H2497" s="404">
        <f t="shared" si="311"/>
        <v>0.43381754736769879</v>
      </c>
      <c r="I2497" s="404">
        <f t="shared" si="312"/>
        <v>0.38290238772732899</v>
      </c>
      <c r="J2497"/>
      <c r="K2497"/>
      <c r="L2497"/>
      <c r="M2497"/>
      <c r="N2497"/>
      <c r="O2497"/>
      <c r="P2497"/>
      <c r="Q2497"/>
      <c r="R2497"/>
      <c r="S2497"/>
      <c r="T2497"/>
      <c r="U2497"/>
      <c r="V2497"/>
      <c r="W2497"/>
      <c r="X2497"/>
      <c r="Y2497"/>
      <c r="Z2497"/>
      <c r="AA2497"/>
      <c r="AB2497"/>
      <c r="AC2497"/>
    </row>
    <row r="2498" spans="2:29" x14ac:dyDescent="0.3">
      <c r="B2498" s="256">
        <f t="shared" si="313"/>
        <v>2477</v>
      </c>
      <c r="C2498" s="404">
        <f t="shared" si="306"/>
        <v>0.57666603028422359</v>
      </c>
      <c r="D2498" s="404">
        <f t="shared" si="307"/>
        <v>0.34407661649165705</v>
      </c>
      <c r="E2498" s="404">
        <f t="shared" si="308"/>
        <v>0.45377935734437397</v>
      </c>
      <c r="F2498" s="404">
        <f t="shared" si="309"/>
        <v>0.50713240604430265</v>
      </c>
      <c r="G2498" s="404">
        <f t="shared" si="310"/>
        <v>0.4390183382172228</v>
      </c>
      <c r="H2498" s="404">
        <f t="shared" si="311"/>
        <v>0.43386358096595956</v>
      </c>
      <c r="I2498" s="404">
        <f t="shared" si="312"/>
        <v>0.38297411793809333</v>
      </c>
      <c r="J2498"/>
      <c r="K2498"/>
      <c r="L2498"/>
      <c r="M2498"/>
      <c r="N2498"/>
      <c r="O2498"/>
      <c r="P2498"/>
      <c r="Q2498"/>
      <c r="R2498"/>
      <c r="S2498"/>
      <c r="T2498"/>
      <c r="U2498"/>
      <c r="V2498"/>
      <c r="W2498"/>
      <c r="X2498"/>
      <c r="Y2498"/>
      <c r="Z2498"/>
      <c r="AA2498"/>
      <c r="AB2498"/>
      <c r="AC2498"/>
    </row>
    <row r="2499" spans="2:29" x14ac:dyDescent="0.3">
      <c r="B2499" s="256">
        <f t="shared" si="313"/>
        <v>2478</v>
      </c>
      <c r="C2499" s="404">
        <f t="shared" si="306"/>
        <v>0.57674730845033506</v>
      </c>
      <c r="D2499" s="404">
        <f t="shared" si="307"/>
        <v>0.34411519644497618</v>
      </c>
      <c r="E2499" s="404">
        <f t="shared" si="308"/>
        <v>0.45381290747930558</v>
      </c>
      <c r="F2499" s="404">
        <f t="shared" si="309"/>
        <v>0.50719526403627546</v>
      </c>
      <c r="G2499" s="404">
        <f t="shared" si="310"/>
        <v>0.43911256024950385</v>
      </c>
      <c r="H2499" s="404">
        <f t="shared" si="311"/>
        <v>0.43390958716910705</v>
      </c>
      <c r="I2499" s="404">
        <f t="shared" si="312"/>
        <v>0.3830458171025784</v>
      </c>
      <c r="J2499"/>
      <c r="K2499"/>
      <c r="L2499"/>
      <c r="M2499"/>
      <c r="N2499"/>
      <c r="O2499"/>
      <c r="P2499"/>
      <c r="Q2499"/>
      <c r="R2499"/>
      <c r="S2499"/>
      <c r="T2499"/>
      <c r="U2499"/>
      <c r="V2499"/>
      <c r="W2499"/>
      <c r="X2499"/>
      <c r="Y2499"/>
      <c r="Z2499"/>
      <c r="AA2499"/>
      <c r="AB2499"/>
      <c r="AC2499"/>
    </row>
    <row r="2500" spans="2:29" x14ac:dyDescent="0.3">
      <c r="B2500" s="256">
        <f t="shared" si="313"/>
        <v>2479</v>
      </c>
      <c r="C2500" s="404">
        <f t="shared" si="306"/>
        <v>0.57682854393009608</v>
      </c>
      <c r="D2500" s="404">
        <f t="shared" si="307"/>
        <v>0.34415375391501618</v>
      </c>
      <c r="E2500" s="404">
        <f t="shared" si="308"/>
        <v>0.45384643550217862</v>
      </c>
      <c r="F2500" s="404">
        <f t="shared" si="309"/>
        <v>0.50725808688117757</v>
      </c>
      <c r="G2500" s="404">
        <f t="shared" si="310"/>
        <v>0.43920674666918647</v>
      </c>
      <c r="H2500" s="404">
        <f t="shared" si="311"/>
        <v>0.43395556600158897</v>
      </c>
      <c r="I2500" s="404">
        <f t="shared" si="312"/>
        <v>0.38311748524093592</v>
      </c>
      <c r="J2500"/>
      <c r="K2500"/>
      <c r="L2500"/>
      <c r="M2500"/>
      <c r="N2500"/>
      <c r="O2500"/>
      <c r="P2500"/>
      <c r="Q2500"/>
      <c r="R2500"/>
      <c r="S2500"/>
      <c r="T2500"/>
      <c r="U2500"/>
      <c r="V2500"/>
      <c r="W2500"/>
      <c r="X2500"/>
      <c r="Y2500"/>
      <c r="Z2500"/>
      <c r="AA2500"/>
      <c r="AB2500"/>
      <c r="AC2500"/>
    </row>
    <row r="2501" spans="2:29" x14ac:dyDescent="0.3">
      <c r="B2501" s="256">
        <f t="shared" si="313"/>
        <v>2480</v>
      </c>
      <c r="C2501" s="404">
        <f t="shared" si="306"/>
        <v>0.57690973675712531</v>
      </c>
      <c r="D2501" s="404">
        <f t="shared" si="307"/>
        <v>0.34419228892142512</v>
      </c>
      <c r="E2501" s="404">
        <f t="shared" si="308"/>
        <v>0.45387994143484628</v>
      </c>
      <c r="F2501" s="404">
        <f t="shared" si="309"/>
        <v>0.5073208746084793</v>
      </c>
      <c r="G2501" s="404">
        <f t="shared" si="310"/>
        <v>0.43930089749645729</v>
      </c>
      <c r="H2501" s="404">
        <f t="shared" si="311"/>
        <v>0.43400151748782334</v>
      </c>
      <c r="I2501" s="404">
        <f t="shared" si="312"/>
        <v>0.38318912237330038</v>
      </c>
      <c r="J2501"/>
      <c r="K2501"/>
      <c r="L2501"/>
      <c r="M2501"/>
      <c r="N2501"/>
      <c r="O2501"/>
      <c r="P2501"/>
      <c r="Q2501"/>
      <c r="R2501"/>
      <c r="S2501"/>
      <c r="T2501"/>
      <c r="U2501"/>
      <c r="V2501"/>
      <c r="W2501"/>
      <c r="X2501"/>
      <c r="Y2501"/>
      <c r="Z2501"/>
      <c r="AA2501"/>
      <c r="AB2501"/>
      <c r="AC2501"/>
    </row>
    <row r="2502" spans="2:29" x14ac:dyDescent="0.3">
      <c r="B2502" s="256">
        <f t="shared" si="313"/>
        <v>2481</v>
      </c>
      <c r="C2502" s="404">
        <f t="shared" si="306"/>
        <v>0.576990886965006</v>
      </c>
      <c r="D2502" s="404">
        <f t="shared" si="307"/>
        <v>0.3442308014838284</v>
      </c>
      <c r="E2502" s="404">
        <f t="shared" si="308"/>
        <v>0.45391342529913276</v>
      </c>
      <c r="F2502" s="404">
        <f t="shared" si="309"/>
        <v>0.50738362724761832</v>
      </c>
      <c r="G2502" s="404">
        <f t="shared" si="310"/>
        <v>0.43939501275148768</v>
      </c>
      <c r="H2502" s="404">
        <f t="shared" si="311"/>
        <v>0.43404744165219977</v>
      </c>
      <c r="I2502" s="404">
        <f t="shared" si="312"/>
        <v>0.38326072851978871</v>
      </c>
      <c r="J2502"/>
      <c r="K2502"/>
      <c r="L2502"/>
      <c r="M2502"/>
      <c r="N2502"/>
      <c r="O2502"/>
      <c r="P2502"/>
      <c r="Q2502"/>
      <c r="R2502"/>
      <c r="S2502"/>
      <c r="T2502"/>
      <c r="U2502"/>
      <c r="V2502"/>
      <c r="W2502"/>
      <c r="X2502"/>
      <c r="Y2502"/>
      <c r="Z2502"/>
      <c r="AA2502"/>
      <c r="AB2502"/>
      <c r="AC2502"/>
    </row>
    <row r="2503" spans="2:29" x14ac:dyDescent="0.3">
      <c r="B2503" s="256">
        <f t="shared" si="313"/>
        <v>2482</v>
      </c>
      <c r="C2503" s="404">
        <f t="shared" si="306"/>
        <v>0.57707199458728653</v>
      </c>
      <c r="D2503" s="404">
        <f t="shared" si="307"/>
        <v>0.3442692916218284</v>
      </c>
      <c r="E2503" s="404">
        <f t="shared" si="308"/>
        <v>0.45394688711683367</v>
      </c>
      <c r="F2503" s="404">
        <f t="shared" si="309"/>
        <v>0.50744634482799944</v>
      </c>
      <c r="G2503" s="404">
        <f t="shared" si="310"/>
        <v>0.43948909245443391</v>
      </c>
      <c r="H2503" s="404">
        <f t="shared" si="311"/>
        <v>0.43409333851907839</v>
      </c>
      <c r="I2503" s="404">
        <f t="shared" si="312"/>
        <v>0.38333230370050037</v>
      </c>
      <c r="J2503"/>
      <c r="K2503"/>
      <c r="L2503"/>
      <c r="M2503"/>
      <c r="N2503"/>
      <c r="O2503"/>
      <c r="P2503"/>
      <c r="Q2503"/>
      <c r="R2503"/>
      <c r="S2503"/>
      <c r="T2503"/>
      <c r="U2503"/>
      <c r="V2503"/>
      <c r="W2503"/>
      <c r="X2503"/>
      <c r="Y2503"/>
      <c r="Z2503"/>
      <c r="AA2503"/>
      <c r="AB2503"/>
      <c r="AC2503"/>
    </row>
    <row r="2504" spans="2:29" x14ac:dyDescent="0.3">
      <c r="B2504" s="256">
        <f t="shared" si="313"/>
        <v>2483</v>
      </c>
      <c r="C2504" s="404">
        <f t="shared" si="306"/>
        <v>0.57715305965747987</v>
      </c>
      <c r="D2504" s="404">
        <f t="shared" si="307"/>
        <v>0.34430775935500485</v>
      </c>
      <c r="E2504" s="404">
        <f t="shared" si="308"/>
        <v>0.4539803269097159</v>
      </c>
      <c r="F2504" s="404">
        <f t="shared" si="309"/>
        <v>0.50750902737899417</v>
      </c>
      <c r="G2504" s="404">
        <f t="shared" si="310"/>
        <v>0.43958313662543663</v>
      </c>
      <c r="H2504" s="404">
        <f t="shared" si="311"/>
        <v>0.43413920811279072</v>
      </c>
      <c r="I2504" s="404">
        <f t="shared" si="312"/>
        <v>0.38340384793551774</v>
      </c>
      <c r="J2504"/>
      <c r="K2504"/>
      <c r="L2504"/>
      <c r="M2504"/>
      <c r="N2504"/>
      <c r="O2504"/>
      <c r="P2504"/>
      <c r="Q2504"/>
      <c r="R2504"/>
      <c r="S2504"/>
      <c r="T2504"/>
      <c r="U2504"/>
      <c r="V2504"/>
      <c r="W2504"/>
      <c r="X2504"/>
      <c r="Y2504"/>
      <c r="Z2504"/>
      <c r="AA2504"/>
      <c r="AB2504"/>
      <c r="AC2504"/>
    </row>
    <row r="2505" spans="2:29" x14ac:dyDescent="0.3">
      <c r="B2505" s="256">
        <f t="shared" si="313"/>
        <v>2484</v>
      </c>
      <c r="C2505" s="404">
        <f t="shared" si="306"/>
        <v>0.57723408220906403</v>
      </c>
      <c r="D2505" s="404">
        <f t="shared" si="307"/>
        <v>0.34434620470291455</v>
      </c>
      <c r="E2505" s="404">
        <f t="shared" si="308"/>
        <v>0.4540137446995175</v>
      </c>
      <c r="F2505" s="404">
        <f t="shared" si="309"/>
        <v>0.50757167492994182</v>
      </c>
      <c r="G2505" s="404">
        <f t="shared" si="310"/>
        <v>0.43967714528462187</v>
      </c>
      <c r="H2505" s="404">
        <f t="shared" si="311"/>
        <v>0.434185050457639</v>
      </c>
      <c r="I2505" s="404">
        <f t="shared" si="312"/>
        <v>0.3834753612449055</v>
      </c>
      <c r="J2505"/>
      <c r="K2505"/>
      <c r="L2505"/>
      <c r="M2505"/>
      <c r="N2505"/>
      <c r="O2505"/>
      <c r="P2505"/>
      <c r="Q2505"/>
      <c r="R2505"/>
      <c r="S2505"/>
      <c r="T2505"/>
      <c r="U2505"/>
      <c r="V2505"/>
      <c r="W2505"/>
      <c r="X2505"/>
      <c r="Y2505"/>
      <c r="Z2505"/>
      <c r="AA2505"/>
      <c r="AB2505"/>
      <c r="AC2505"/>
    </row>
    <row r="2506" spans="2:29" x14ac:dyDescent="0.3">
      <c r="B2506" s="256">
        <f t="shared" si="313"/>
        <v>2485</v>
      </c>
      <c r="C2506" s="404">
        <f t="shared" si="306"/>
        <v>0.57731506227548135</v>
      </c>
      <c r="D2506" s="404">
        <f t="shared" si="307"/>
        <v>0.34438462768509143</v>
      </c>
      <c r="E2506" s="404">
        <f t="shared" si="308"/>
        <v>0.45404714050794809</v>
      </c>
      <c r="F2506" s="404">
        <f t="shared" si="309"/>
        <v>0.5076342875101485</v>
      </c>
      <c r="G2506" s="404">
        <f t="shared" si="310"/>
        <v>0.43977111845210004</v>
      </c>
      <c r="H2506" s="404">
        <f t="shared" si="311"/>
        <v>0.43423086557789714</v>
      </c>
      <c r="I2506" s="404">
        <f t="shared" si="312"/>
        <v>0.38354684364871122</v>
      </c>
      <c r="J2506"/>
      <c r="K2506"/>
      <c r="L2506"/>
      <c r="M2506"/>
      <c r="N2506"/>
      <c r="O2506"/>
      <c r="P2506"/>
      <c r="Q2506"/>
      <c r="R2506"/>
      <c r="S2506"/>
      <c r="T2506"/>
      <c r="U2506"/>
      <c r="V2506"/>
      <c r="W2506"/>
      <c r="X2506"/>
      <c r="Y2506"/>
      <c r="Z2506"/>
      <c r="AA2506"/>
      <c r="AB2506"/>
      <c r="AC2506"/>
    </row>
    <row r="2507" spans="2:29" x14ac:dyDescent="0.3">
      <c r="B2507" s="256">
        <f t="shared" si="313"/>
        <v>2486</v>
      </c>
      <c r="C2507" s="404">
        <f t="shared" si="306"/>
        <v>0.57739599989013968</v>
      </c>
      <c r="D2507" s="404">
        <f t="shared" si="307"/>
        <v>0.34442302832104699</v>
      </c>
      <c r="E2507" s="404">
        <f t="shared" si="308"/>
        <v>0.45408051435668884</v>
      </c>
      <c r="F2507" s="404">
        <f t="shared" si="309"/>
        <v>0.5076968651488879</v>
      </c>
      <c r="G2507" s="404">
        <f t="shared" si="310"/>
        <v>0.43986505614796639</v>
      </c>
      <c r="H2507" s="404">
        <f t="shared" si="311"/>
        <v>0.43427665349780964</v>
      </c>
      <c r="I2507" s="404">
        <f t="shared" si="312"/>
        <v>0.38361829516696505</v>
      </c>
      <c r="J2507"/>
      <c r="K2507"/>
      <c r="L2507"/>
      <c r="M2507"/>
      <c r="N2507"/>
      <c r="O2507"/>
      <c r="P2507"/>
      <c r="Q2507"/>
      <c r="R2507"/>
      <c r="S2507"/>
      <c r="T2507"/>
      <c r="U2507"/>
      <c r="V2507"/>
      <c r="W2507"/>
      <c r="X2507"/>
      <c r="Y2507"/>
      <c r="Z2507"/>
      <c r="AA2507"/>
      <c r="AB2507"/>
      <c r="AC2507"/>
    </row>
    <row r="2508" spans="2:29" x14ac:dyDescent="0.3">
      <c r="B2508" s="256">
        <f t="shared" si="313"/>
        <v>2487</v>
      </c>
      <c r="C2508" s="404">
        <f t="shared" si="306"/>
        <v>0.57747689508641176</v>
      </c>
      <c r="D2508" s="404">
        <f t="shared" si="307"/>
        <v>0.34446140663026981</v>
      </c>
      <c r="E2508" s="404">
        <f t="shared" si="308"/>
        <v>0.45411386626739214</v>
      </c>
      <c r="F2508" s="404">
        <f t="shared" si="309"/>
        <v>0.50775940787540075</v>
      </c>
      <c r="G2508" s="404">
        <f t="shared" si="310"/>
        <v>0.43995895839230115</v>
      </c>
      <c r="H2508" s="404">
        <f t="shared" si="311"/>
        <v>0.43432241424159274</v>
      </c>
      <c r="I2508" s="404">
        <f t="shared" si="312"/>
        <v>0.3836897158196797</v>
      </c>
      <c r="J2508"/>
      <c r="K2508"/>
      <c r="L2508"/>
      <c r="M2508"/>
      <c r="N2508"/>
      <c r="O2508"/>
      <c r="P2508"/>
      <c r="Q2508"/>
      <c r="R2508"/>
      <c r="S2508"/>
      <c r="T2508"/>
      <c r="U2508"/>
      <c r="V2508"/>
      <c r="W2508"/>
      <c r="X2508"/>
      <c r="Y2508"/>
      <c r="Z2508"/>
      <c r="AA2508"/>
      <c r="AB2508"/>
      <c r="AC2508"/>
    </row>
    <row r="2509" spans="2:29" x14ac:dyDescent="0.3">
      <c r="B2509" s="256">
        <f t="shared" si="313"/>
        <v>2488</v>
      </c>
      <c r="C2509" s="404">
        <f t="shared" si="306"/>
        <v>0.57755774789763514</v>
      </c>
      <c r="D2509" s="404">
        <f t="shared" si="307"/>
        <v>0.34449976263222604</v>
      </c>
      <c r="E2509" s="404">
        <f t="shared" si="308"/>
        <v>0.45414719626168226</v>
      </c>
      <c r="F2509" s="404">
        <f t="shared" si="309"/>
        <v>0.50782191571889546</v>
      </c>
      <c r="G2509" s="404">
        <f t="shared" si="310"/>
        <v>0.44005282520516931</v>
      </c>
      <c r="H2509" s="404">
        <f t="shared" si="311"/>
        <v>0.43436814783343342</v>
      </c>
      <c r="I2509" s="404">
        <f t="shared" si="312"/>
        <v>0.38376110562685095</v>
      </c>
      <c r="J2509"/>
      <c r="K2509"/>
      <c r="L2509"/>
      <c r="M2509"/>
      <c r="N2509"/>
      <c r="O2509"/>
      <c r="P2509"/>
      <c r="Q2509"/>
      <c r="R2509"/>
      <c r="S2509"/>
      <c r="T2509"/>
      <c r="U2509"/>
      <c r="V2509"/>
      <c r="W2509"/>
      <c r="X2509"/>
      <c r="Y2509"/>
      <c r="Z2509"/>
      <c r="AA2509"/>
      <c r="AB2509"/>
      <c r="AC2509"/>
    </row>
    <row r="2510" spans="2:29" x14ac:dyDescent="0.3">
      <c r="B2510" s="256">
        <f t="shared" si="313"/>
        <v>2489</v>
      </c>
      <c r="C2510" s="404">
        <f t="shared" si="306"/>
        <v>0.57763855835711275</v>
      </c>
      <c r="D2510" s="404">
        <f t="shared" si="307"/>
        <v>0.34453809634635896</v>
      </c>
      <c r="E2510" s="404">
        <f t="shared" si="308"/>
        <v>0.4541805043611547</v>
      </c>
      <c r="F2510" s="404">
        <f t="shared" si="309"/>
        <v>0.5078843887085478</v>
      </c>
      <c r="G2510" s="404">
        <f t="shared" si="310"/>
        <v>0.44014665660662078</v>
      </c>
      <c r="H2510" s="404">
        <f t="shared" si="311"/>
        <v>0.43441385429749052</v>
      </c>
      <c r="I2510" s="404">
        <f t="shared" si="312"/>
        <v>0.38383246460845694</v>
      </c>
      <c r="J2510"/>
      <c r="K2510"/>
      <c r="L2510"/>
      <c r="M2510"/>
      <c r="N2510"/>
      <c r="O2510"/>
      <c r="P2510"/>
      <c r="Q2510"/>
      <c r="R2510"/>
      <c r="S2510"/>
      <c r="T2510"/>
      <c r="U2510"/>
      <c r="V2510"/>
      <c r="W2510"/>
      <c r="X2510"/>
      <c r="Y2510"/>
      <c r="Z2510"/>
      <c r="AA2510"/>
      <c r="AB2510"/>
      <c r="AC2510"/>
    </row>
    <row r="2511" spans="2:29" x14ac:dyDescent="0.3">
      <c r="B2511" s="256">
        <f t="shared" si="313"/>
        <v>2490</v>
      </c>
      <c r="C2511" s="404">
        <f t="shared" si="306"/>
        <v>0.57771932649811231</v>
      </c>
      <c r="D2511" s="404">
        <f t="shared" si="307"/>
        <v>0.34457640779208931</v>
      </c>
      <c r="E2511" s="404">
        <f t="shared" si="308"/>
        <v>0.45421379058737688</v>
      </c>
      <c r="F2511" s="404">
        <f t="shared" si="309"/>
        <v>0.5079468268735009</v>
      </c>
      <c r="G2511" s="404">
        <f t="shared" si="310"/>
        <v>0.44024045261669026</v>
      </c>
      <c r="H2511" s="404">
        <f t="shared" si="311"/>
        <v>0.43445953365789375</v>
      </c>
      <c r="I2511" s="404">
        <f t="shared" si="312"/>
        <v>0.38390379278445885</v>
      </c>
      <c r="J2511"/>
      <c r="K2511"/>
      <c r="L2511"/>
      <c r="M2511"/>
      <c r="N2511"/>
      <c r="O2511"/>
      <c r="P2511"/>
      <c r="Q2511"/>
      <c r="R2511"/>
      <c r="S2511"/>
      <c r="T2511"/>
      <c r="U2511"/>
      <c r="V2511"/>
      <c r="W2511"/>
      <c r="X2511"/>
      <c r="Y2511"/>
      <c r="Z2511"/>
      <c r="AA2511"/>
      <c r="AB2511"/>
      <c r="AC2511"/>
    </row>
    <row r="2512" spans="2:29" x14ac:dyDescent="0.3">
      <c r="B2512" s="256">
        <f t="shared" si="313"/>
        <v>2491</v>
      </c>
      <c r="C2512" s="404">
        <f t="shared" si="306"/>
        <v>0.57780005235386678</v>
      </c>
      <c r="D2512" s="404">
        <f t="shared" si="307"/>
        <v>0.34461469698881542</v>
      </c>
      <c r="E2512" s="404">
        <f t="shared" si="308"/>
        <v>0.45424705496188772</v>
      </c>
      <c r="F2512" s="404">
        <f t="shared" si="309"/>
        <v>0.50800923024286537</v>
      </c>
      <c r="G2512" s="404">
        <f t="shared" si="310"/>
        <v>0.4403342132553974</v>
      </c>
      <c r="H2512" s="404">
        <f t="shared" si="311"/>
        <v>0.4345051859387446</v>
      </c>
      <c r="I2512" s="404">
        <f t="shared" si="312"/>
        <v>0.38397509017480042</v>
      </c>
      <c r="J2512"/>
      <c r="K2512"/>
      <c r="L2512"/>
      <c r="M2512"/>
      <c r="N2512"/>
      <c r="O2512"/>
      <c r="P2512"/>
      <c r="Q2512"/>
      <c r="R2512"/>
      <c r="S2512"/>
      <c r="T2512"/>
      <c r="U2512"/>
      <c r="V2512"/>
      <c r="W2512"/>
      <c r="X2512"/>
      <c r="Y2512"/>
      <c r="Z2512"/>
      <c r="AA2512"/>
      <c r="AB2512"/>
      <c r="AC2512"/>
    </row>
    <row r="2513" spans="2:29" x14ac:dyDescent="0.3">
      <c r="B2513" s="256">
        <f t="shared" si="313"/>
        <v>2492</v>
      </c>
      <c r="C2513" s="404">
        <f t="shared" si="306"/>
        <v>0.57788073595757461</v>
      </c>
      <c r="D2513" s="404">
        <f t="shared" si="307"/>
        <v>0.34465296395591299</v>
      </c>
      <c r="E2513" s="404">
        <f t="shared" si="308"/>
        <v>0.45428029750619803</v>
      </c>
      <c r="F2513" s="404">
        <f t="shared" si="309"/>
        <v>0.50807159884571951</v>
      </c>
      <c r="G2513" s="404">
        <f t="shared" si="310"/>
        <v>0.44042793854274676</v>
      </c>
      <c r="H2513" s="404">
        <f t="shared" si="311"/>
        <v>0.43455081116411559</v>
      </c>
      <c r="I2513" s="404">
        <f t="shared" si="312"/>
        <v>0.38404635679940818</v>
      </c>
      <c r="J2513"/>
      <c r="K2513"/>
      <c r="L2513"/>
      <c r="M2513"/>
      <c r="N2513"/>
      <c r="O2513"/>
      <c r="P2513"/>
      <c r="Q2513"/>
      <c r="R2513"/>
      <c r="S2513"/>
      <c r="T2513"/>
      <c r="U2513"/>
      <c r="V2513"/>
      <c r="W2513"/>
      <c r="X2513"/>
      <c r="Y2513"/>
      <c r="Z2513"/>
      <c r="AA2513"/>
      <c r="AB2513"/>
      <c r="AC2513"/>
    </row>
    <row r="2514" spans="2:29" x14ac:dyDescent="0.3">
      <c r="B2514" s="256">
        <f t="shared" si="313"/>
        <v>2493</v>
      </c>
      <c r="C2514" s="404">
        <f t="shared" si="306"/>
        <v>0.57796137734239938</v>
      </c>
      <c r="D2514" s="404">
        <f t="shared" si="307"/>
        <v>0.34469120871273529</v>
      </c>
      <c r="E2514" s="404">
        <f t="shared" si="308"/>
        <v>0.45431351824179034</v>
      </c>
      <c r="F2514" s="404">
        <f t="shared" si="309"/>
        <v>0.50813393271110929</v>
      </c>
      <c r="G2514" s="404">
        <f t="shared" si="310"/>
        <v>0.44052162849872772</v>
      </c>
      <c r="H2514" s="404">
        <f t="shared" si="311"/>
        <v>0.43459640935805116</v>
      </c>
      <c r="I2514" s="404">
        <f t="shared" si="312"/>
        <v>0.38411759267819173</v>
      </c>
      <c r="J2514"/>
      <c r="K2514"/>
      <c r="L2514"/>
      <c r="M2514"/>
      <c r="N2514"/>
      <c r="O2514"/>
      <c r="P2514"/>
      <c r="Q2514"/>
      <c r="R2514"/>
      <c r="S2514"/>
      <c r="T2514"/>
      <c r="U2514"/>
      <c r="V2514"/>
      <c r="W2514"/>
      <c r="X2514"/>
      <c r="Y2514"/>
      <c r="Z2514"/>
      <c r="AA2514"/>
      <c r="AB2514"/>
      <c r="AC2514"/>
    </row>
    <row r="2515" spans="2:29" x14ac:dyDescent="0.3">
      <c r="B2515" s="256">
        <f t="shared" si="313"/>
        <v>2494</v>
      </c>
      <c r="C2515" s="404">
        <f t="shared" si="306"/>
        <v>0.57804197654146949</v>
      </c>
      <c r="D2515" s="404">
        <f t="shared" si="307"/>
        <v>0.34472943127861305</v>
      </c>
      <c r="E2515" s="404">
        <f t="shared" si="308"/>
        <v>0.45434671719011882</v>
      </c>
      <c r="F2515" s="404">
        <f t="shared" si="309"/>
        <v>0.50819623186804819</v>
      </c>
      <c r="G2515" s="404">
        <f t="shared" si="310"/>
        <v>0.44061528314331483</v>
      </c>
      <c r="H2515" s="404">
        <f t="shared" si="311"/>
        <v>0.43464198054456682</v>
      </c>
      <c r="I2515" s="404">
        <f t="shared" si="312"/>
        <v>0.38418879783104315</v>
      </c>
      <c r="J2515"/>
      <c r="K2515"/>
      <c r="L2515"/>
      <c r="M2515"/>
      <c r="N2515"/>
      <c r="O2515"/>
      <c r="P2515"/>
      <c r="Q2515"/>
      <c r="R2515"/>
      <c r="S2515"/>
      <c r="T2515"/>
      <c r="U2515"/>
      <c r="V2515"/>
      <c r="W2515"/>
      <c r="X2515"/>
      <c r="Y2515"/>
      <c r="Z2515"/>
      <c r="AA2515"/>
      <c r="AB2515"/>
      <c r="AC2515"/>
    </row>
    <row r="2516" spans="2:29" x14ac:dyDescent="0.3">
      <c r="B2516" s="256">
        <f t="shared" si="313"/>
        <v>2495</v>
      </c>
      <c r="C2516" s="404">
        <f t="shared" si="306"/>
        <v>0.57812253358787946</v>
      </c>
      <c r="D2516" s="404">
        <f t="shared" si="307"/>
        <v>0.34476763167285457</v>
      </c>
      <c r="E2516" s="404">
        <f t="shared" si="308"/>
        <v>0.45437989437260973</v>
      </c>
      <c r="F2516" s="404">
        <f t="shared" si="309"/>
        <v>0.50825849634551745</v>
      </c>
      <c r="G2516" s="404">
        <f t="shared" si="310"/>
        <v>0.44070890249646727</v>
      </c>
      <c r="H2516" s="404">
        <f t="shared" si="311"/>
        <v>0.43468752474765016</v>
      </c>
      <c r="I2516" s="404">
        <f t="shared" si="312"/>
        <v>0.38425997227783765</v>
      </c>
      <c r="J2516"/>
      <c r="K2516"/>
      <c r="L2516"/>
      <c r="M2516"/>
      <c r="N2516"/>
      <c r="O2516"/>
      <c r="P2516"/>
      <c r="Q2516"/>
      <c r="R2516"/>
      <c r="S2516"/>
      <c r="T2516"/>
      <c r="U2516"/>
      <c r="V2516"/>
      <c r="W2516"/>
      <c r="X2516"/>
      <c r="Y2516"/>
      <c r="Z2516"/>
      <c r="AA2516"/>
      <c r="AB2516"/>
      <c r="AC2516"/>
    </row>
    <row r="2517" spans="2:29" x14ac:dyDescent="0.3">
      <c r="B2517" s="256">
        <f t="shared" si="313"/>
        <v>2496</v>
      </c>
      <c r="C2517" s="404">
        <f t="shared" si="306"/>
        <v>0.57820304851468873</v>
      </c>
      <c r="D2517" s="404">
        <f t="shared" si="307"/>
        <v>0.3448058099147458</v>
      </c>
      <c r="E2517" s="404">
        <f t="shared" si="308"/>
        <v>0.45441304981066122</v>
      </c>
      <c r="F2517" s="404">
        <f t="shared" si="309"/>
        <v>0.50832072617246593</v>
      </c>
      <c r="G2517" s="404">
        <f t="shared" si="310"/>
        <v>0.44080248657812943</v>
      </c>
      <c r="H2517" s="404">
        <f t="shared" si="311"/>
        <v>0.43473304199125973</v>
      </c>
      <c r="I2517" s="404">
        <f t="shared" si="312"/>
        <v>0.38433111603843312</v>
      </c>
      <c r="J2517"/>
      <c r="K2517"/>
      <c r="L2517"/>
      <c r="M2517"/>
      <c r="N2517"/>
      <c r="O2517"/>
      <c r="P2517"/>
      <c r="Q2517"/>
      <c r="R2517"/>
      <c r="S2517"/>
      <c r="T2517"/>
      <c r="U2517"/>
      <c r="V2517"/>
      <c r="W2517"/>
      <c r="X2517"/>
      <c r="Y2517"/>
      <c r="Z2517"/>
      <c r="AA2517"/>
      <c r="AB2517"/>
      <c r="AC2517"/>
    </row>
    <row r="2518" spans="2:29" x14ac:dyDescent="0.3">
      <c r="B2518" s="256">
        <f t="shared" si="313"/>
        <v>2497</v>
      </c>
      <c r="C2518" s="404">
        <f t="shared" ref="C2518:C2581" si="314">$B2518/($B2518+$C$10+($B2518/$E$10))</f>
        <v>0.57828352135492234</v>
      </c>
      <c r="D2518" s="404">
        <f t="shared" ref="D2518:D2581" si="315">$B2518/($B2518+$C$11+($B2518/$E$11))</f>
        <v>0.34484396602355044</v>
      </c>
      <c r="E2518" s="404">
        <f t="shared" ref="E2518:E2581" si="316">$B2518/($B2518+$C$12+($B2518/$E$12))</f>
        <v>0.45444618352564331</v>
      </c>
      <c r="F2518" s="404">
        <f t="shared" ref="F2518:F2581" si="317">$B2518/($B2518+$C$13+($B2518/$E$13))</f>
        <v>0.5083829213778106</v>
      </c>
      <c r="G2518" s="404">
        <f t="shared" ref="G2518:G2581" si="318">$B2518/($B2518+$C$14+($B2518/$E$14))</f>
        <v>0.44089603540823058</v>
      </c>
      <c r="H2518" s="404">
        <f t="shared" ref="H2518:H2581" si="319">$B2518/($B2518+$C$15+($B2518/$E$15))</f>
        <v>0.43477853229932634</v>
      </c>
      <c r="I2518" s="404">
        <f t="shared" ref="I2518:I2581" si="320">$B2518/($B2518+$C$16+($B2518/$E$16))</f>
        <v>0.3844022291326703</v>
      </c>
      <c r="J2518"/>
      <c r="K2518"/>
      <c r="L2518"/>
      <c r="M2518"/>
      <c r="N2518"/>
      <c r="O2518"/>
      <c r="P2518"/>
      <c r="Q2518"/>
      <c r="R2518"/>
      <c r="S2518"/>
      <c r="T2518"/>
      <c r="U2518"/>
      <c r="V2518"/>
      <c r="W2518"/>
      <c r="X2518"/>
      <c r="Y2518"/>
      <c r="Z2518"/>
      <c r="AA2518"/>
      <c r="AB2518"/>
      <c r="AC2518"/>
    </row>
    <row r="2519" spans="2:29" x14ac:dyDescent="0.3">
      <c r="B2519" s="256">
        <f t="shared" si="313"/>
        <v>2498</v>
      </c>
      <c r="C2519" s="404">
        <f t="shared" si="314"/>
        <v>0.57836395214157066</v>
      </c>
      <c r="D2519" s="404">
        <f t="shared" si="315"/>
        <v>0.34488210001850955</v>
      </c>
      <c r="E2519" s="404">
        <f t="shared" si="316"/>
        <v>0.45447929553889821</v>
      </c>
      <c r="F2519" s="404">
        <f t="shared" si="317"/>
        <v>0.50844508199043581</v>
      </c>
      <c r="G2519" s="404">
        <f t="shared" si="318"/>
        <v>0.44098954900668486</v>
      </c>
      <c r="H2519" s="404">
        <f t="shared" si="319"/>
        <v>0.43482399569575197</v>
      </c>
      <c r="I2519" s="404">
        <f t="shared" si="320"/>
        <v>0.38447331158037307</v>
      </c>
      <c r="J2519"/>
      <c r="K2519"/>
      <c r="L2519"/>
      <c r="M2519"/>
      <c r="N2519"/>
      <c r="O2519"/>
      <c r="P2519"/>
      <c r="Q2519"/>
      <c r="R2519"/>
      <c r="S2519"/>
      <c r="T2519"/>
      <c r="U2519"/>
      <c r="V2519"/>
      <c r="W2519"/>
      <c r="X2519"/>
      <c r="Y2519"/>
      <c r="Z2519"/>
      <c r="AA2519"/>
      <c r="AB2519"/>
      <c r="AC2519"/>
    </row>
    <row r="2520" spans="2:29" x14ac:dyDescent="0.3">
      <c r="B2520" s="256">
        <f t="shared" si="313"/>
        <v>2499</v>
      </c>
      <c r="C2520" s="404">
        <f t="shared" si="314"/>
        <v>0.57844434090758978</v>
      </c>
      <c r="D2520" s="404">
        <f t="shared" si="315"/>
        <v>0.34492021191884231</v>
      </c>
      <c r="E2520" s="404">
        <f t="shared" si="316"/>
        <v>0.45451238587173987</v>
      </c>
      <c r="F2520" s="404">
        <f t="shared" si="317"/>
        <v>0.50850720803919425</v>
      </c>
      <c r="G2520" s="404">
        <f t="shared" si="318"/>
        <v>0.44108302739339167</v>
      </c>
      <c r="H2520" s="404">
        <f t="shared" si="319"/>
        <v>0.43486943220441082</v>
      </c>
      <c r="I2520" s="404">
        <f t="shared" si="320"/>
        <v>0.38454436340134796</v>
      </c>
      <c r="J2520"/>
      <c r="K2520"/>
      <c r="L2520"/>
      <c r="M2520"/>
      <c r="N2520"/>
      <c r="O2520"/>
      <c r="P2520"/>
      <c r="Q2520"/>
      <c r="R2520"/>
      <c r="S2520"/>
      <c r="T2520"/>
      <c r="U2520"/>
      <c r="V2520"/>
      <c r="W2520"/>
      <c r="X2520"/>
      <c r="Y2520"/>
      <c r="Z2520"/>
      <c r="AA2520"/>
      <c r="AB2520"/>
      <c r="AC2520"/>
    </row>
    <row r="2521" spans="2:29" x14ac:dyDescent="0.3">
      <c r="B2521" s="256">
        <f t="shared" si="313"/>
        <v>2500</v>
      </c>
      <c r="C2521" s="404">
        <f t="shared" si="314"/>
        <v>0.57852468768590126</v>
      </c>
      <c r="D2521" s="404">
        <f t="shared" si="315"/>
        <v>0.34495830174374525</v>
      </c>
      <c r="E2521" s="404">
        <f t="shared" si="316"/>
        <v>0.45454545454545453</v>
      </c>
      <c r="F2521" s="404">
        <f t="shared" si="317"/>
        <v>0.50856929955290608</v>
      </c>
      <c r="G2521" s="404">
        <f t="shared" si="318"/>
        <v>0.44117647058823528</v>
      </c>
      <c r="H2521" s="404">
        <f t="shared" si="319"/>
        <v>0.43491484184914836</v>
      </c>
      <c r="I2521" s="404">
        <f t="shared" si="320"/>
        <v>0.38461538461538464</v>
      </c>
      <c r="J2521"/>
      <c r="K2521"/>
      <c r="L2521"/>
      <c r="M2521"/>
      <c r="N2521"/>
      <c r="O2521"/>
      <c r="P2521"/>
      <c r="Q2521"/>
      <c r="R2521"/>
      <c r="S2521"/>
      <c r="T2521"/>
      <c r="U2521"/>
      <c r="V2521"/>
      <c r="W2521"/>
      <c r="X2521"/>
      <c r="Y2521"/>
      <c r="Z2521"/>
      <c r="AA2521"/>
      <c r="AB2521"/>
      <c r="AC2521"/>
    </row>
    <row r="2522" spans="2:29" x14ac:dyDescent="0.3">
      <c r="B2522" s="256">
        <f t="shared" si="313"/>
        <v>2501</v>
      </c>
      <c r="C2522" s="404">
        <f t="shared" si="314"/>
        <v>0.57860499250939235</v>
      </c>
      <c r="D2522" s="404">
        <f t="shared" si="315"/>
        <v>0.34499636951239293</v>
      </c>
      <c r="E2522" s="404">
        <f t="shared" si="316"/>
        <v>0.45457850158130064</v>
      </c>
      <c r="F2522" s="404">
        <f t="shared" si="317"/>
        <v>0.50863135656035985</v>
      </c>
      <c r="G2522" s="404">
        <f t="shared" si="318"/>
        <v>0.44126987861108496</v>
      </c>
      <c r="H2522" s="404">
        <f t="shared" si="319"/>
        <v>0.43496022465378242</v>
      </c>
      <c r="I2522" s="404">
        <f t="shared" si="320"/>
        <v>0.38468637524225552</v>
      </c>
      <c r="J2522"/>
      <c r="K2522"/>
      <c r="L2522"/>
      <c r="M2522"/>
      <c r="N2522"/>
      <c r="O2522"/>
      <c r="P2522"/>
      <c r="Q2522"/>
      <c r="R2522"/>
      <c r="S2522"/>
      <c r="T2522"/>
      <c r="U2522"/>
      <c r="V2522"/>
      <c r="W2522"/>
      <c r="X2522"/>
      <c r="Y2522"/>
      <c r="Z2522"/>
      <c r="AA2522"/>
      <c r="AB2522"/>
      <c r="AC2522"/>
    </row>
    <row r="2523" spans="2:29" x14ac:dyDescent="0.3">
      <c r="B2523" s="256">
        <f t="shared" ref="B2523:B2586" si="321">B2522+1</f>
        <v>2502</v>
      </c>
      <c r="C2523" s="404">
        <f t="shared" si="314"/>
        <v>0.57868525541091564</v>
      </c>
      <c r="D2523" s="404">
        <f t="shared" si="315"/>
        <v>0.34503441524393758</v>
      </c>
      <c r="E2523" s="404">
        <f t="shared" si="316"/>
        <v>0.45461152700050872</v>
      </c>
      <c r="F2523" s="404">
        <f t="shared" si="317"/>
        <v>0.50869337909031187</v>
      </c>
      <c r="G2523" s="404">
        <f t="shared" si="318"/>
        <v>0.44136325148179506</v>
      </c>
      <c r="H2523" s="404">
        <f t="shared" si="319"/>
        <v>0.4350055806421021</v>
      </c>
      <c r="I2523" s="404">
        <f t="shared" si="320"/>
        <v>0.38475733530171619</v>
      </c>
      <c r="J2523"/>
      <c r="K2523"/>
      <c r="L2523"/>
      <c r="M2523"/>
      <c r="N2523"/>
      <c r="O2523"/>
      <c r="P2523"/>
      <c r="Q2523"/>
      <c r="R2523"/>
      <c r="S2523"/>
      <c r="T2523"/>
      <c r="U2523"/>
      <c r="V2523"/>
      <c r="W2523"/>
      <c r="X2523"/>
      <c r="Y2523"/>
      <c r="Z2523"/>
      <c r="AA2523"/>
      <c r="AB2523"/>
      <c r="AC2523"/>
    </row>
    <row r="2524" spans="2:29" x14ac:dyDescent="0.3">
      <c r="B2524" s="256">
        <f t="shared" si="321"/>
        <v>2503</v>
      </c>
      <c r="C2524" s="404">
        <f t="shared" si="314"/>
        <v>0.57876547642329002</v>
      </c>
      <c r="D2524" s="404">
        <f t="shared" si="315"/>
        <v>0.34507243895750928</v>
      </c>
      <c r="E2524" s="404">
        <f t="shared" si="316"/>
        <v>0.45464453082428163</v>
      </c>
      <c r="F2524" s="404">
        <f t="shared" si="317"/>
        <v>0.50875536717148662</v>
      </c>
      <c r="G2524" s="404">
        <f t="shared" si="318"/>
        <v>0.44145658922020503</v>
      </c>
      <c r="H2524" s="404">
        <f t="shared" si="319"/>
        <v>0.43505090983786887</v>
      </c>
      <c r="I2524" s="404">
        <f t="shared" si="320"/>
        <v>0.38482826481350513</v>
      </c>
      <c r="J2524"/>
      <c r="K2524"/>
      <c r="L2524"/>
      <c r="M2524"/>
      <c r="N2524"/>
      <c r="O2524"/>
      <c r="P2524"/>
      <c r="Q2524"/>
      <c r="R2524"/>
      <c r="S2524"/>
      <c r="T2524"/>
      <c r="U2524"/>
      <c r="V2524"/>
      <c r="W2524"/>
      <c r="X2524"/>
      <c r="Y2524"/>
      <c r="Z2524"/>
      <c r="AA2524"/>
      <c r="AB2524"/>
      <c r="AC2524"/>
    </row>
    <row r="2525" spans="2:29" x14ac:dyDescent="0.3">
      <c r="B2525" s="256">
        <f t="shared" si="321"/>
        <v>2504</v>
      </c>
      <c r="C2525" s="404">
        <f t="shared" si="314"/>
        <v>0.57884565557929968</v>
      </c>
      <c r="D2525" s="404">
        <f t="shared" si="315"/>
        <v>0.34511044067221597</v>
      </c>
      <c r="E2525" s="404">
        <f t="shared" si="316"/>
        <v>0.45467751307379434</v>
      </c>
      <c r="F2525" s="404">
        <f t="shared" si="317"/>
        <v>0.50881732083257658</v>
      </c>
      <c r="G2525" s="404">
        <f t="shared" si="318"/>
        <v>0.44154989184613935</v>
      </c>
      <c r="H2525" s="404">
        <f t="shared" si="319"/>
        <v>0.43509621226481576</v>
      </c>
      <c r="I2525" s="404">
        <f t="shared" si="320"/>
        <v>0.38489916379734379</v>
      </c>
      <c r="J2525"/>
      <c r="K2525"/>
      <c r="L2525"/>
      <c r="M2525"/>
      <c r="N2525"/>
      <c r="O2525"/>
      <c r="P2525"/>
      <c r="Q2525"/>
      <c r="R2525"/>
      <c r="S2525"/>
      <c r="T2525"/>
      <c r="U2525"/>
      <c r="V2525"/>
      <c r="W2525"/>
      <c r="X2525"/>
      <c r="Y2525"/>
      <c r="Z2525"/>
      <c r="AA2525"/>
      <c r="AB2525"/>
      <c r="AC2525"/>
    </row>
    <row r="2526" spans="2:29" x14ac:dyDescent="0.3">
      <c r="B2526" s="256">
        <f t="shared" si="321"/>
        <v>2505</v>
      </c>
      <c r="C2526" s="404">
        <f t="shared" si="314"/>
        <v>0.57892579291169466</v>
      </c>
      <c r="D2526" s="404">
        <f t="shared" si="315"/>
        <v>0.34514842040714355</v>
      </c>
      <c r="E2526" s="404">
        <f t="shared" si="316"/>
        <v>0.45471047377019425</v>
      </c>
      <c r="F2526" s="404">
        <f t="shared" si="317"/>
        <v>0.50887924010224239</v>
      </c>
      <c r="G2526" s="404">
        <f t="shared" si="318"/>
        <v>0.44164315937940762</v>
      </c>
      <c r="H2526" s="404">
        <f t="shared" si="319"/>
        <v>0.43514148794664825</v>
      </c>
      <c r="I2526" s="404">
        <f t="shared" si="320"/>
        <v>0.38497003227293686</v>
      </c>
      <c r="J2526"/>
      <c r="K2526"/>
      <c r="L2526"/>
      <c r="M2526"/>
      <c r="N2526"/>
      <c r="O2526"/>
      <c r="P2526"/>
      <c r="Q2526"/>
      <c r="R2526"/>
      <c r="S2526"/>
      <c r="T2526"/>
      <c r="U2526"/>
      <c r="V2526"/>
      <c r="W2526"/>
      <c r="X2526"/>
      <c r="Y2526"/>
      <c r="Z2526"/>
      <c r="AA2526"/>
      <c r="AB2526"/>
      <c r="AC2526"/>
    </row>
    <row r="2527" spans="2:29" x14ac:dyDescent="0.3">
      <c r="B2527" s="256">
        <f t="shared" si="321"/>
        <v>2506</v>
      </c>
      <c r="C2527" s="404">
        <f t="shared" si="314"/>
        <v>0.57900588845319112</v>
      </c>
      <c r="D2527" s="404">
        <f t="shared" si="315"/>
        <v>0.34518637818135578</v>
      </c>
      <c r="E2527" s="404">
        <f t="shared" si="316"/>
        <v>0.45474341293460113</v>
      </c>
      <c r="F2527" s="404">
        <f t="shared" si="317"/>
        <v>0.50894112500911304</v>
      </c>
      <c r="G2527" s="404">
        <f t="shared" si="318"/>
        <v>0.44173639183980445</v>
      </c>
      <c r="H2527" s="404">
        <f t="shared" si="319"/>
        <v>0.43518673690704318</v>
      </c>
      <c r="I2527" s="404">
        <f t="shared" si="320"/>
        <v>0.38504087025997175</v>
      </c>
      <c r="J2527"/>
      <c r="K2527"/>
      <c r="L2527"/>
      <c r="M2527"/>
      <c r="N2527"/>
      <c r="O2527"/>
      <c r="P2527"/>
      <c r="Q2527"/>
      <c r="R2527"/>
      <c r="S2527"/>
      <c r="T2527"/>
      <c r="U2527"/>
      <c r="V2527"/>
      <c r="W2527"/>
      <c r="X2527"/>
      <c r="Y2527"/>
      <c r="Z2527"/>
      <c r="AA2527"/>
      <c r="AB2527"/>
      <c r="AC2527"/>
    </row>
    <row r="2528" spans="2:29" x14ac:dyDescent="0.3">
      <c r="B2528" s="256">
        <f t="shared" si="321"/>
        <v>2507</v>
      </c>
      <c r="C2528" s="404">
        <f t="shared" si="314"/>
        <v>0.57908594223647081</v>
      </c>
      <c r="D2528" s="404">
        <f t="shared" si="315"/>
        <v>0.34522431401389453</v>
      </c>
      <c r="E2528" s="404">
        <f t="shared" si="316"/>
        <v>0.45477633058810724</v>
      </c>
      <c r="F2528" s="404">
        <f t="shared" si="317"/>
        <v>0.50900297558178542</v>
      </c>
      <c r="G2528" s="404">
        <f t="shared" si="318"/>
        <v>0.44182958924710969</v>
      </c>
      <c r="H2528" s="404">
        <f t="shared" si="319"/>
        <v>0.43523195916965018</v>
      </c>
      <c r="I2528" s="404">
        <f t="shared" si="320"/>
        <v>0.38511167777811911</v>
      </c>
      <c r="J2528"/>
      <c r="K2528"/>
      <c r="L2528"/>
      <c r="M2528"/>
      <c r="N2528"/>
      <c r="O2528"/>
      <c r="P2528"/>
      <c r="Q2528"/>
      <c r="R2528"/>
      <c r="S2528"/>
      <c r="T2528"/>
      <c r="U2528"/>
      <c r="V2528"/>
      <c r="W2528"/>
      <c r="X2528"/>
      <c r="Y2528"/>
      <c r="Z2528"/>
      <c r="AA2528"/>
      <c r="AB2528"/>
      <c r="AC2528"/>
    </row>
    <row r="2529" spans="2:29" x14ac:dyDescent="0.3">
      <c r="B2529" s="256">
        <f t="shared" si="321"/>
        <v>2508</v>
      </c>
      <c r="C2529" s="404">
        <f t="shared" si="314"/>
        <v>0.57916595429418127</v>
      </c>
      <c r="D2529" s="404">
        <f t="shared" si="315"/>
        <v>0.34526222792377936</v>
      </c>
      <c r="E2529" s="404">
        <f t="shared" si="316"/>
        <v>0.45480922675177721</v>
      </c>
      <c r="F2529" s="404">
        <f t="shared" si="317"/>
        <v>0.50906479184882492</v>
      </c>
      <c r="G2529" s="404">
        <f t="shared" si="318"/>
        <v>0.44192275162108824</v>
      </c>
      <c r="H2529" s="404">
        <f t="shared" si="319"/>
        <v>0.43527715475809031</v>
      </c>
      <c r="I2529" s="404">
        <f t="shared" si="320"/>
        <v>0.38518245484703284</v>
      </c>
      <c r="J2529"/>
      <c r="K2529"/>
      <c r="L2529"/>
      <c r="M2529"/>
      <c r="N2529"/>
      <c r="O2529"/>
      <c r="P2529"/>
      <c r="Q2529"/>
      <c r="R2529"/>
      <c r="S2529"/>
      <c r="T2529"/>
      <c r="U2529"/>
      <c r="V2529"/>
      <c r="W2529"/>
      <c r="X2529"/>
      <c r="Y2529"/>
      <c r="Z2529"/>
      <c r="AA2529"/>
      <c r="AB2529"/>
      <c r="AC2529"/>
    </row>
    <row r="2530" spans="2:29" x14ac:dyDescent="0.3">
      <c r="B2530" s="256">
        <f t="shared" si="321"/>
        <v>2509</v>
      </c>
      <c r="C2530" s="404">
        <f t="shared" si="314"/>
        <v>0.57924592465893665</v>
      </c>
      <c r="D2530" s="404">
        <f t="shared" si="315"/>
        <v>0.34530011993000809</v>
      </c>
      <c r="E2530" s="404">
        <f t="shared" si="316"/>
        <v>0.45484210144664805</v>
      </c>
      <c r="F2530" s="404">
        <f t="shared" si="317"/>
        <v>0.50912657383876547</v>
      </c>
      <c r="G2530" s="404">
        <f t="shared" si="318"/>
        <v>0.4420158789814902</v>
      </c>
      <c r="H2530" s="404">
        <f t="shared" si="319"/>
        <v>0.4353223236959573</v>
      </c>
      <c r="I2530" s="404">
        <f t="shared" si="320"/>
        <v>0.38525320148634951</v>
      </c>
      <c r="J2530"/>
      <c r="K2530"/>
      <c r="L2530"/>
      <c r="M2530"/>
      <c r="N2530"/>
      <c r="O2530"/>
      <c r="P2530"/>
      <c r="Q2530"/>
      <c r="R2530"/>
      <c r="S2530"/>
      <c r="T2530"/>
      <c r="U2530"/>
      <c r="V2530"/>
      <c r="W2530"/>
      <c r="X2530"/>
      <c r="Y2530"/>
      <c r="Z2530"/>
      <c r="AA2530"/>
      <c r="AB2530"/>
      <c r="AC2530"/>
    </row>
    <row r="2531" spans="2:29" x14ac:dyDescent="0.3">
      <c r="B2531" s="256">
        <f t="shared" si="321"/>
        <v>2510</v>
      </c>
      <c r="C2531" s="404">
        <f t="shared" si="314"/>
        <v>0.57932585336331655</v>
      </c>
      <c r="D2531" s="404">
        <f t="shared" si="315"/>
        <v>0.34533799005155652</v>
      </c>
      <c r="E2531" s="404">
        <f t="shared" si="316"/>
        <v>0.45487495469372963</v>
      </c>
      <c r="F2531" s="404">
        <f t="shared" si="317"/>
        <v>0.50918832158010885</v>
      </c>
      <c r="G2531" s="404">
        <f t="shared" si="318"/>
        <v>0.44210897134805077</v>
      </c>
      <c r="H2531" s="404">
        <f t="shared" si="319"/>
        <v>0.43536746600681681</v>
      </c>
      <c r="I2531" s="404">
        <f t="shared" si="320"/>
        <v>0.3853239177156893</v>
      </c>
      <c r="J2531"/>
      <c r="K2531"/>
      <c r="L2531"/>
      <c r="M2531"/>
      <c r="N2531"/>
      <c r="O2531"/>
      <c r="P2531"/>
      <c r="Q2531"/>
      <c r="R2531"/>
      <c r="S2531"/>
      <c r="T2531"/>
      <c r="U2531"/>
      <c r="V2531"/>
      <c r="W2531"/>
      <c r="X2531"/>
      <c r="Y2531"/>
      <c r="Z2531"/>
      <c r="AA2531"/>
      <c r="AB2531"/>
      <c r="AC2531"/>
    </row>
    <row r="2532" spans="2:29" x14ac:dyDescent="0.3">
      <c r="B2532" s="256">
        <f t="shared" si="321"/>
        <v>2511</v>
      </c>
      <c r="C2532" s="404">
        <f t="shared" si="314"/>
        <v>0.5794057404398667</v>
      </c>
      <c r="D2532" s="404">
        <f t="shared" si="315"/>
        <v>0.34537583830737861</v>
      </c>
      <c r="E2532" s="404">
        <f t="shared" si="316"/>
        <v>0.4549077865140041</v>
      </c>
      <c r="F2532" s="404">
        <f t="shared" si="317"/>
        <v>0.50925003510132583</v>
      </c>
      <c r="G2532" s="404">
        <f t="shared" si="318"/>
        <v>0.4422020287404903</v>
      </c>
      <c r="H2532" s="404">
        <f t="shared" si="319"/>
        <v>0.43541258171420671</v>
      </c>
      <c r="I2532" s="404">
        <f t="shared" si="320"/>
        <v>0.38539460355465516</v>
      </c>
      <c r="J2532"/>
      <c r="K2532"/>
      <c r="L2532"/>
      <c r="M2532"/>
      <c r="N2532"/>
      <c r="O2532"/>
      <c r="P2532"/>
      <c r="Q2532"/>
      <c r="R2532"/>
      <c r="S2532"/>
      <c r="T2532"/>
      <c r="U2532"/>
      <c r="V2532"/>
      <c r="W2532"/>
      <c r="X2532"/>
      <c r="Y2532"/>
      <c r="Z2532"/>
      <c r="AA2532"/>
      <c r="AB2532"/>
      <c r="AC2532"/>
    </row>
    <row r="2533" spans="2:29" x14ac:dyDescent="0.3">
      <c r="B2533" s="256">
        <f t="shared" si="321"/>
        <v>2512</v>
      </c>
      <c r="C2533" s="404">
        <f t="shared" si="314"/>
        <v>0.57948558592109911</v>
      </c>
      <c r="D2533" s="404">
        <f t="shared" si="315"/>
        <v>0.34541366471640639</v>
      </c>
      <c r="E2533" s="404">
        <f t="shared" si="316"/>
        <v>0.45494059692842653</v>
      </c>
      <c r="F2533" s="404">
        <f t="shared" si="317"/>
        <v>0.5093117144308551</v>
      </c>
      <c r="G2533" s="404">
        <f t="shared" si="318"/>
        <v>0.44229505117851442</v>
      </c>
      <c r="H2533" s="404">
        <f t="shared" si="319"/>
        <v>0.43545767084163717</v>
      </c>
      <c r="I2533" s="404">
        <f t="shared" si="320"/>
        <v>0.3854652590228333</v>
      </c>
      <c r="J2533"/>
      <c r="K2533"/>
      <c r="L2533"/>
      <c r="M2533"/>
      <c r="N2533"/>
      <c r="O2533"/>
      <c r="P2533"/>
      <c r="Q2533"/>
      <c r="R2533"/>
      <c r="S2533"/>
      <c r="T2533"/>
      <c r="U2533"/>
      <c r="V2533"/>
      <c r="W2533"/>
      <c r="X2533"/>
      <c r="Y2533"/>
      <c r="Z2533"/>
      <c r="AA2533"/>
      <c r="AB2533"/>
      <c r="AC2533"/>
    </row>
    <row r="2534" spans="2:29" x14ac:dyDescent="0.3">
      <c r="B2534" s="256">
        <f t="shared" si="321"/>
        <v>2513</v>
      </c>
      <c r="C2534" s="404">
        <f t="shared" si="314"/>
        <v>0.57956538983949191</v>
      </c>
      <c r="D2534" s="404">
        <f t="shared" si="315"/>
        <v>0.34545146929754994</v>
      </c>
      <c r="E2534" s="404">
        <f t="shared" si="316"/>
        <v>0.45497338595792447</v>
      </c>
      <c r="F2534" s="404">
        <f t="shared" si="317"/>
        <v>0.50937335959710406</v>
      </c>
      <c r="G2534" s="404">
        <f t="shared" si="318"/>
        <v>0.44238803868181387</v>
      </c>
      <c r="H2534" s="404">
        <f t="shared" si="319"/>
        <v>0.43550273341259077</v>
      </c>
      <c r="I2534" s="404">
        <f t="shared" si="320"/>
        <v>0.38553588413979323</v>
      </c>
      <c r="J2534"/>
      <c r="K2534"/>
      <c r="L2534"/>
      <c r="M2534"/>
      <c r="N2534"/>
      <c r="O2534"/>
      <c r="P2534"/>
      <c r="Q2534"/>
      <c r="R2534"/>
      <c r="S2534"/>
      <c r="T2534"/>
      <c r="U2534"/>
      <c r="V2534"/>
      <c r="W2534"/>
      <c r="X2534"/>
      <c r="Y2534"/>
      <c r="Z2534"/>
      <c r="AA2534"/>
      <c r="AB2534"/>
      <c r="AC2534"/>
    </row>
    <row r="2535" spans="2:29" x14ac:dyDescent="0.3">
      <c r="B2535" s="256">
        <f t="shared" si="321"/>
        <v>2514</v>
      </c>
      <c r="C2535" s="404">
        <f t="shared" si="314"/>
        <v>0.57964515222748958</v>
      </c>
      <c r="D2535" s="404">
        <f t="shared" si="315"/>
        <v>0.34548925206969772</v>
      </c>
      <c r="E2535" s="404">
        <f t="shared" si="316"/>
        <v>0.45500615362339825</v>
      </c>
      <c r="F2535" s="404">
        <f t="shared" si="317"/>
        <v>0.50943497062844878</v>
      </c>
      <c r="G2535" s="404">
        <f t="shared" si="318"/>
        <v>0.44248099127006474</v>
      </c>
      <c r="H2535" s="404">
        <f t="shared" si="319"/>
        <v>0.43554776945052226</v>
      </c>
      <c r="I2535" s="404">
        <f t="shared" si="320"/>
        <v>0.38560647892508743</v>
      </c>
      <c r="J2535"/>
      <c r="K2535"/>
      <c r="L2535"/>
      <c r="M2535"/>
      <c r="N2535"/>
      <c r="O2535"/>
      <c r="P2535"/>
      <c r="Q2535"/>
      <c r="R2535"/>
      <c r="S2535"/>
      <c r="T2535"/>
      <c r="U2535"/>
      <c r="V2535"/>
      <c r="W2535"/>
      <c r="X2535"/>
      <c r="Y2535"/>
      <c r="Z2535"/>
      <c r="AA2535"/>
      <c r="AB2535"/>
      <c r="AC2535"/>
    </row>
    <row r="2536" spans="2:29" x14ac:dyDescent="0.3">
      <c r="B2536" s="256">
        <f t="shared" si="321"/>
        <v>2515</v>
      </c>
      <c r="C2536" s="404">
        <f t="shared" si="314"/>
        <v>0.5797248731175022</v>
      </c>
      <c r="D2536" s="404">
        <f t="shared" si="315"/>
        <v>0.34552701305171618</v>
      </c>
      <c r="E2536" s="404">
        <f t="shared" si="316"/>
        <v>0.455038899945721</v>
      </c>
      <c r="F2536" s="404">
        <f t="shared" si="317"/>
        <v>0.5094965475532337</v>
      </c>
      <c r="G2536" s="404">
        <f t="shared" si="318"/>
        <v>0.4425739089629282</v>
      </c>
      <c r="H2536" s="404">
        <f t="shared" si="319"/>
        <v>0.43559277897885895</v>
      </c>
      <c r="I2536" s="404">
        <f t="shared" si="320"/>
        <v>0.38567704339825182</v>
      </c>
      <c r="J2536"/>
      <c r="K2536"/>
      <c r="L2536"/>
      <c r="M2536"/>
      <c r="N2536"/>
      <c r="O2536"/>
      <c r="P2536"/>
      <c r="Q2536"/>
      <c r="R2536"/>
      <c r="S2536"/>
      <c r="T2536"/>
      <c r="U2536"/>
      <c r="V2536"/>
      <c r="W2536"/>
      <c r="X2536"/>
      <c r="Y2536"/>
      <c r="Z2536"/>
      <c r="AA2536"/>
      <c r="AB2536"/>
      <c r="AC2536"/>
    </row>
    <row r="2537" spans="2:29" x14ac:dyDescent="0.3">
      <c r="B2537" s="256">
        <f t="shared" si="321"/>
        <v>2516</v>
      </c>
      <c r="C2537" s="404">
        <f t="shared" si="314"/>
        <v>0.57980455254190699</v>
      </c>
      <c r="D2537" s="404">
        <f t="shared" si="315"/>
        <v>0.34556475226245026</v>
      </c>
      <c r="E2537" s="404">
        <f t="shared" si="316"/>
        <v>0.45507162494573866</v>
      </c>
      <c r="F2537" s="404">
        <f t="shared" si="317"/>
        <v>0.50955809039977207</v>
      </c>
      <c r="G2537" s="404">
        <f t="shared" si="318"/>
        <v>0.44266679178005064</v>
      </c>
      <c r="H2537" s="404">
        <f t="shared" si="319"/>
        <v>0.43563776202100041</v>
      </c>
      <c r="I2537" s="404">
        <f t="shared" si="320"/>
        <v>0.38574757757880535</v>
      </c>
      <c r="J2537"/>
      <c r="K2537"/>
      <c r="L2537"/>
      <c r="M2537"/>
      <c r="N2537"/>
      <c r="O2537"/>
      <c r="P2537"/>
      <c r="Q2537"/>
      <c r="R2537"/>
      <c r="S2537"/>
      <c r="T2537"/>
      <c r="U2537"/>
      <c r="V2537"/>
      <c r="W2537"/>
      <c r="X2537"/>
      <c r="Y2537"/>
      <c r="Z2537"/>
      <c r="AA2537"/>
      <c r="AB2537"/>
      <c r="AC2537"/>
    </row>
    <row r="2538" spans="2:29" x14ac:dyDescent="0.3">
      <c r="B2538" s="256">
        <f t="shared" si="321"/>
        <v>2517</v>
      </c>
      <c r="C2538" s="404">
        <f t="shared" si="314"/>
        <v>0.57988419053304685</v>
      </c>
      <c r="D2538" s="404">
        <f t="shared" si="315"/>
        <v>0.345602469720723</v>
      </c>
      <c r="E2538" s="404">
        <f t="shared" si="316"/>
        <v>0.45510432864427003</v>
      </c>
      <c r="F2538" s="404">
        <f t="shared" si="317"/>
        <v>0.5096195991963457</v>
      </c>
      <c r="G2538" s="404">
        <f t="shared" si="318"/>
        <v>0.44275963974106386</v>
      </c>
      <c r="H2538" s="404">
        <f t="shared" si="319"/>
        <v>0.43568271860031882</v>
      </c>
      <c r="I2538" s="404">
        <f t="shared" si="320"/>
        <v>0.38581808148625035</v>
      </c>
      <c r="J2538"/>
      <c r="K2538"/>
      <c r="L2538"/>
      <c r="M2538"/>
      <c r="N2538"/>
      <c r="O2538"/>
      <c r="P2538"/>
      <c r="Q2538"/>
      <c r="R2538"/>
      <c r="S2538"/>
      <c r="T2538"/>
      <c r="U2538"/>
      <c r="V2538"/>
      <c r="W2538"/>
      <c r="X2538"/>
      <c r="Y2538"/>
      <c r="Z2538"/>
      <c r="AA2538"/>
      <c r="AB2538"/>
      <c r="AC2538"/>
    </row>
    <row r="2539" spans="2:29" x14ac:dyDescent="0.3">
      <c r="B2539" s="256">
        <f t="shared" si="321"/>
        <v>2518</v>
      </c>
      <c r="C2539" s="404">
        <f t="shared" si="314"/>
        <v>0.5799637871232316</v>
      </c>
      <c r="D2539" s="404">
        <f t="shared" si="315"/>
        <v>0.34564016544533577</v>
      </c>
      <c r="E2539" s="404">
        <f t="shared" si="316"/>
        <v>0.45513701106210691</v>
      </c>
      <c r="F2539" s="404">
        <f t="shared" si="317"/>
        <v>0.5096810739712051</v>
      </c>
      <c r="G2539" s="404">
        <f t="shared" si="318"/>
        <v>0.44285245286558483</v>
      </c>
      <c r="H2539" s="404">
        <f t="shared" si="319"/>
        <v>0.43572764874015879</v>
      </c>
      <c r="I2539" s="404">
        <f t="shared" si="320"/>
        <v>0.38588855514007236</v>
      </c>
      <c r="J2539"/>
      <c r="K2539"/>
      <c r="L2539"/>
      <c r="M2539"/>
      <c r="N2539"/>
      <c r="O2539"/>
      <c r="P2539"/>
      <c r="Q2539"/>
      <c r="R2539"/>
      <c r="S2539"/>
      <c r="T2539"/>
      <c r="U2539"/>
      <c r="V2539"/>
      <c r="W2539"/>
      <c r="X2539"/>
      <c r="Y2539"/>
      <c r="Z2539"/>
      <c r="AA2539"/>
      <c r="AB2539"/>
      <c r="AC2539"/>
    </row>
    <row r="2540" spans="2:29" x14ac:dyDescent="0.3">
      <c r="B2540" s="256">
        <f t="shared" si="321"/>
        <v>2519</v>
      </c>
      <c r="C2540" s="404">
        <f t="shared" si="314"/>
        <v>0.58004334234473687</v>
      </c>
      <c r="D2540" s="404">
        <f t="shared" si="315"/>
        <v>0.3456778394550683</v>
      </c>
      <c r="E2540" s="404">
        <f t="shared" si="316"/>
        <v>0.45516967222001375</v>
      </c>
      <c r="F2540" s="404">
        <f t="shared" si="317"/>
        <v>0.50974251475256971</v>
      </c>
      <c r="G2540" s="404">
        <f t="shared" si="318"/>
        <v>0.44294523117321577</v>
      </c>
      <c r="H2540" s="404">
        <f t="shared" si="319"/>
        <v>0.4357725524638375</v>
      </c>
      <c r="I2540" s="404">
        <f t="shared" si="320"/>
        <v>0.38595899855974014</v>
      </c>
      <c r="J2540"/>
      <c r="K2540"/>
      <c r="L2540"/>
      <c r="M2540"/>
      <c r="N2540"/>
      <c r="O2540"/>
      <c r="P2540"/>
      <c r="Q2540"/>
      <c r="R2540"/>
      <c r="S2540"/>
      <c r="T2540"/>
      <c r="U2540"/>
      <c r="V2540"/>
      <c r="W2540"/>
      <c r="X2540"/>
      <c r="Y2540"/>
      <c r="Z2540"/>
      <c r="AA2540"/>
      <c r="AB2540"/>
      <c r="AC2540"/>
    </row>
    <row r="2541" spans="2:29" x14ac:dyDescent="0.3">
      <c r="B2541" s="256">
        <f t="shared" si="321"/>
        <v>2520</v>
      </c>
      <c r="C2541" s="404">
        <f t="shared" si="314"/>
        <v>0.58012285622980508</v>
      </c>
      <c r="D2541" s="404">
        <f t="shared" si="315"/>
        <v>0.34571549176867877</v>
      </c>
      <c r="E2541" s="404">
        <f t="shared" si="316"/>
        <v>0.4552023121387283</v>
      </c>
      <c r="F2541" s="404">
        <f t="shared" si="317"/>
        <v>0.50980392156862753</v>
      </c>
      <c r="G2541" s="404">
        <f t="shared" si="318"/>
        <v>0.44303797468354428</v>
      </c>
      <c r="H2541" s="404">
        <f t="shared" si="319"/>
        <v>0.43581742979464477</v>
      </c>
      <c r="I2541" s="404">
        <f t="shared" si="320"/>
        <v>0.3860294117647059</v>
      </c>
      <c r="J2541"/>
      <c r="K2541"/>
      <c r="L2541"/>
      <c r="M2541"/>
      <c r="N2541"/>
      <c r="O2541"/>
      <c r="P2541"/>
      <c r="Q2541"/>
      <c r="R2541"/>
      <c r="S2541"/>
      <c r="T2541"/>
      <c r="U2541"/>
      <c r="V2541"/>
      <c r="W2541"/>
      <c r="X2541"/>
      <c r="Y2541"/>
      <c r="Z2541"/>
      <c r="AA2541"/>
      <c r="AB2541"/>
      <c r="AC2541"/>
    </row>
    <row r="2542" spans="2:29" x14ac:dyDescent="0.3">
      <c r="B2542" s="256">
        <f t="shared" si="321"/>
        <v>2521</v>
      </c>
      <c r="C2542" s="404">
        <f t="shared" si="314"/>
        <v>0.58020232881064526</v>
      </c>
      <c r="D2542" s="404">
        <f t="shared" si="315"/>
        <v>0.34575312240490363</v>
      </c>
      <c r="E2542" s="404">
        <f t="shared" si="316"/>
        <v>0.45523493083896133</v>
      </c>
      <c r="F2542" s="404">
        <f t="shared" si="317"/>
        <v>0.50986529444753537</v>
      </c>
      <c r="G2542" s="404">
        <f t="shared" si="318"/>
        <v>0.44313068341614326</v>
      </c>
      <c r="H2542" s="404">
        <f t="shared" si="319"/>
        <v>0.43586228075584293</v>
      </c>
      <c r="I2542" s="404">
        <f t="shared" si="320"/>
        <v>0.38609979477440504</v>
      </c>
      <c r="J2542"/>
      <c r="K2542"/>
      <c r="L2542"/>
      <c r="M2542"/>
      <c r="N2542"/>
      <c r="O2542"/>
      <c r="P2542"/>
      <c r="Q2542"/>
      <c r="R2542"/>
      <c r="S2542"/>
      <c r="T2542"/>
      <c r="U2542"/>
      <c r="V2542"/>
      <c r="W2542"/>
      <c r="X2542"/>
      <c r="Y2542"/>
      <c r="Z2542"/>
      <c r="AA2542"/>
      <c r="AB2542"/>
      <c r="AC2542"/>
    </row>
    <row r="2543" spans="2:29" x14ac:dyDescent="0.3">
      <c r="B2543" s="256">
        <f t="shared" si="321"/>
        <v>2522</v>
      </c>
      <c r="C2543" s="404">
        <f t="shared" si="314"/>
        <v>0.58028176011943278</v>
      </c>
      <c r="D2543" s="404">
        <f t="shared" si="315"/>
        <v>0.34579073138245781</v>
      </c>
      <c r="E2543" s="404">
        <f t="shared" si="316"/>
        <v>0.45526752834139644</v>
      </c>
      <c r="F2543" s="404">
        <f t="shared" si="317"/>
        <v>0.50992663341741928</v>
      </c>
      <c r="G2543" s="404">
        <f t="shared" si="318"/>
        <v>0.44322335739057084</v>
      </c>
      <c r="H2543" s="404">
        <f t="shared" si="319"/>
        <v>0.43590710537066713</v>
      </c>
      <c r="I2543" s="404">
        <f t="shared" si="320"/>
        <v>0.38617014760825624</v>
      </c>
      <c r="J2543"/>
      <c r="K2543"/>
      <c r="L2543"/>
      <c r="M2543"/>
      <c r="N2543"/>
      <c r="O2543"/>
      <c r="P2543"/>
      <c r="Q2543"/>
      <c r="R2543"/>
      <c r="S2543"/>
      <c r="T2543"/>
      <c r="U2543"/>
      <c r="V2543"/>
      <c r="W2543"/>
      <c r="X2543"/>
      <c r="Y2543"/>
      <c r="Z2543"/>
      <c r="AA2543"/>
      <c r="AB2543"/>
      <c r="AC2543"/>
    </row>
    <row r="2544" spans="2:29" x14ac:dyDescent="0.3">
      <c r="B2544" s="256">
        <f t="shared" si="321"/>
        <v>2523</v>
      </c>
      <c r="C2544" s="404">
        <f t="shared" si="314"/>
        <v>0.5803611501883098</v>
      </c>
      <c r="D2544" s="404">
        <f t="shared" si="315"/>
        <v>0.34582831872003472</v>
      </c>
      <c r="E2544" s="404">
        <f t="shared" si="316"/>
        <v>0.45530010466669074</v>
      </c>
      <c r="F2544" s="404">
        <f t="shared" si="317"/>
        <v>0.50998793850637392</v>
      </c>
      <c r="G2544" s="404">
        <f t="shared" si="318"/>
        <v>0.44331599662637056</v>
      </c>
      <c r="H2544" s="404">
        <f t="shared" si="319"/>
        <v>0.43595190366232511</v>
      </c>
      <c r="I2544" s="404">
        <f t="shared" si="320"/>
        <v>0.38624047028566183</v>
      </c>
      <c r="J2544"/>
      <c r="K2544"/>
      <c r="L2544"/>
      <c r="M2544"/>
      <c r="N2544"/>
      <c r="O2544"/>
      <c r="P2544"/>
      <c r="Q2544"/>
      <c r="R2544"/>
      <c r="S2544"/>
      <c r="T2544"/>
      <c r="U2544"/>
      <c r="V2544"/>
      <c r="W2544"/>
      <c r="X2544"/>
      <c r="Y2544"/>
      <c r="Z2544"/>
      <c r="AA2544"/>
      <c r="AB2544"/>
      <c r="AC2544"/>
    </row>
    <row r="2545" spans="2:29" x14ac:dyDescent="0.3">
      <c r="B2545" s="256">
        <f t="shared" si="321"/>
        <v>2524</v>
      </c>
      <c r="C2545" s="404">
        <f t="shared" si="314"/>
        <v>0.58044049904938466</v>
      </c>
      <c r="D2545" s="404">
        <f t="shared" si="315"/>
        <v>0.34586588443630623</v>
      </c>
      <c r="E2545" s="404">
        <f t="shared" si="316"/>
        <v>0.45533265983547411</v>
      </c>
      <c r="F2545" s="404">
        <f t="shared" si="317"/>
        <v>0.51004920974246304</v>
      </c>
      <c r="G2545" s="404">
        <f t="shared" si="318"/>
        <v>0.44340860114307135</v>
      </c>
      <c r="H2545" s="404">
        <f t="shared" si="319"/>
        <v>0.43599667565399741</v>
      </c>
      <c r="I2545" s="404">
        <f t="shared" si="320"/>
        <v>0.38631076282600707</v>
      </c>
      <c r="J2545"/>
      <c r="K2545"/>
      <c r="L2545"/>
      <c r="M2545"/>
      <c r="N2545"/>
      <c r="O2545"/>
      <c r="P2545"/>
      <c r="Q2545"/>
      <c r="R2545"/>
      <c r="S2545"/>
      <c r="T2545"/>
      <c r="U2545"/>
      <c r="V2545"/>
      <c r="W2545"/>
      <c r="X2545"/>
      <c r="Y2545"/>
      <c r="Z2545"/>
      <c r="AA2545"/>
      <c r="AB2545"/>
      <c r="AC2545"/>
    </row>
    <row r="2546" spans="2:29" x14ac:dyDescent="0.3">
      <c r="B2546" s="256">
        <f t="shared" si="321"/>
        <v>2525</v>
      </c>
      <c r="C2546" s="404">
        <f t="shared" si="314"/>
        <v>0.58051980673473302</v>
      </c>
      <c r="D2546" s="404">
        <f t="shared" si="315"/>
        <v>0.34590342854992284</v>
      </c>
      <c r="E2546" s="404">
        <f t="shared" si="316"/>
        <v>0.45536519386834984</v>
      </c>
      <c r="F2546" s="404">
        <f t="shared" si="317"/>
        <v>0.51011044715371956</v>
      </c>
      <c r="G2546" s="404">
        <f t="shared" si="318"/>
        <v>0.44350117096018737</v>
      </c>
      <c r="H2546" s="404">
        <f t="shared" si="319"/>
        <v>0.43604142136883733</v>
      </c>
      <c r="I2546" s="404">
        <f t="shared" si="320"/>
        <v>0.38638102524866108</v>
      </c>
      <c r="J2546"/>
      <c r="K2546"/>
      <c r="L2546"/>
      <c r="M2546"/>
      <c r="N2546"/>
      <c r="O2546"/>
      <c r="P2546"/>
      <c r="Q2546"/>
      <c r="R2546"/>
      <c r="S2546"/>
      <c r="T2546"/>
      <c r="U2546"/>
      <c r="V2546"/>
      <c r="W2546"/>
      <c r="X2546"/>
      <c r="Y2546"/>
      <c r="Z2546"/>
      <c r="AA2546"/>
      <c r="AB2546"/>
      <c r="AC2546"/>
    </row>
    <row r="2547" spans="2:29" x14ac:dyDescent="0.3">
      <c r="B2547" s="256">
        <f t="shared" si="321"/>
        <v>2526</v>
      </c>
      <c r="C2547" s="404">
        <f t="shared" si="314"/>
        <v>0.58059907327639682</v>
      </c>
      <c r="D2547" s="404">
        <f t="shared" si="315"/>
        <v>0.3459409510795135</v>
      </c>
      <c r="E2547" s="404">
        <f t="shared" si="316"/>
        <v>0.45539770678589453</v>
      </c>
      <c r="F2547" s="404">
        <f t="shared" si="317"/>
        <v>0.51017165076814497</v>
      </c>
      <c r="G2547" s="404">
        <f t="shared" si="318"/>
        <v>0.44359370609721832</v>
      </c>
      <c r="H2547" s="404">
        <f t="shared" si="319"/>
        <v>0.4360861408299711</v>
      </c>
      <c r="I2547" s="404">
        <f t="shared" si="320"/>
        <v>0.38645125757297599</v>
      </c>
      <c r="J2547"/>
      <c r="K2547"/>
      <c r="L2547"/>
      <c r="M2547"/>
      <c r="N2547"/>
      <c r="O2547"/>
      <c r="P2547"/>
      <c r="Q2547"/>
      <c r="R2547"/>
      <c r="S2547"/>
      <c r="T2547"/>
      <c r="U2547"/>
      <c r="V2547"/>
      <c r="W2547"/>
      <c r="X2547"/>
      <c r="Y2547"/>
      <c r="Z2547"/>
      <c r="AA2547"/>
      <c r="AB2547"/>
      <c r="AC2547"/>
    </row>
    <row r="2548" spans="2:29" x14ac:dyDescent="0.3">
      <c r="B2548" s="256">
        <f t="shared" si="321"/>
        <v>2527</v>
      </c>
      <c r="C2548" s="404">
        <f t="shared" si="314"/>
        <v>0.5806782987063851</v>
      </c>
      <c r="D2548" s="404">
        <f t="shared" si="315"/>
        <v>0.34597845204368571</v>
      </c>
      <c r="E2548" s="404">
        <f t="shared" si="316"/>
        <v>0.45543019860865802</v>
      </c>
      <c r="F2548" s="404">
        <f t="shared" si="317"/>
        <v>0.51023282061371045</v>
      </c>
      <c r="G2548" s="404">
        <f t="shared" si="318"/>
        <v>0.44368620657364927</v>
      </c>
      <c r="H2548" s="404">
        <f t="shared" si="319"/>
        <v>0.43613083406049763</v>
      </c>
      <c r="I2548" s="404">
        <f t="shared" si="320"/>
        <v>0.3865214598182875</v>
      </c>
      <c r="J2548"/>
      <c r="K2548"/>
      <c r="L2548"/>
      <c r="M2548"/>
      <c r="N2548"/>
      <c r="O2548"/>
      <c r="P2548"/>
      <c r="Q2548"/>
      <c r="R2548"/>
      <c r="S2548"/>
      <c r="T2548"/>
      <c r="U2548"/>
      <c r="V2548"/>
      <c r="W2548"/>
      <c r="X2548"/>
      <c r="Y2548"/>
      <c r="Z2548"/>
      <c r="AA2548"/>
      <c r="AB2548"/>
      <c r="AC2548"/>
    </row>
    <row r="2549" spans="2:29" x14ac:dyDescent="0.3">
      <c r="B2549" s="256">
        <f t="shared" si="321"/>
        <v>2528</v>
      </c>
      <c r="C2549" s="404">
        <f t="shared" si="314"/>
        <v>0.58075748305667307</v>
      </c>
      <c r="D2549" s="404">
        <f t="shared" si="315"/>
        <v>0.34601593146102572</v>
      </c>
      <c r="E2549" s="404">
        <f t="shared" si="316"/>
        <v>0.45546266935716345</v>
      </c>
      <c r="F2549" s="404">
        <f t="shared" si="317"/>
        <v>0.51029395671835587</v>
      </c>
      <c r="G2549" s="404">
        <f t="shared" si="318"/>
        <v>0.44377867240895041</v>
      </c>
      <c r="H2549" s="404">
        <f t="shared" si="319"/>
        <v>0.43617550108348896</v>
      </c>
      <c r="I2549" s="404">
        <f t="shared" si="320"/>
        <v>0.38659163200391489</v>
      </c>
      <c r="J2549"/>
      <c r="K2549"/>
      <c r="L2549"/>
      <c r="M2549"/>
      <c r="N2549"/>
      <c r="O2549"/>
      <c r="P2549"/>
      <c r="Q2549"/>
      <c r="R2549"/>
      <c r="S2549"/>
      <c r="T2549"/>
      <c r="U2549"/>
      <c r="V2549"/>
      <c r="W2549"/>
      <c r="X2549"/>
      <c r="Y2549"/>
      <c r="Z2549"/>
      <c r="AA2549"/>
      <c r="AB2549"/>
      <c r="AC2549"/>
    </row>
    <row r="2550" spans="2:29" x14ac:dyDescent="0.3">
      <c r="B2550" s="256">
        <f t="shared" si="321"/>
        <v>2529</v>
      </c>
      <c r="C2550" s="404">
        <f t="shared" si="314"/>
        <v>0.58083662635920341</v>
      </c>
      <c r="D2550" s="404">
        <f t="shared" si="315"/>
        <v>0.34605338935009827</v>
      </c>
      <c r="E2550" s="404">
        <f t="shared" si="316"/>
        <v>0.45549511905190737</v>
      </c>
      <c r="F2550" s="404">
        <f t="shared" si="317"/>
        <v>0.51035505910999046</v>
      </c>
      <c r="G2550" s="404">
        <f t="shared" si="318"/>
        <v>0.44387110362257792</v>
      </c>
      <c r="H2550" s="404">
        <f t="shared" si="319"/>
        <v>0.43622014192198993</v>
      </c>
      <c r="I2550" s="404">
        <f t="shared" si="320"/>
        <v>0.38666177414916059</v>
      </c>
      <c r="J2550"/>
      <c r="K2550"/>
      <c r="L2550"/>
      <c r="M2550"/>
      <c r="N2550"/>
      <c r="O2550"/>
      <c r="P2550"/>
      <c r="Q2550"/>
      <c r="R2550"/>
      <c r="S2550"/>
      <c r="T2550"/>
      <c r="U2550"/>
      <c r="V2550"/>
      <c r="W2550"/>
      <c r="X2550"/>
      <c r="Y2550"/>
      <c r="Z2550"/>
      <c r="AA2550"/>
      <c r="AB2550"/>
      <c r="AC2550"/>
    </row>
    <row r="2551" spans="2:29" x14ac:dyDescent="0.3">
      <c r="B2551" s="256">
        <f t="shared" si="321"/>
        <v>2530</v>
      </c>
      <c r="C2551" s="404">
        <f t="shared" si="314"/>
        <v>0.58091572864588559</v>
      </c>
      <c r="D2551" s="404">
        <f t="shared" si="315"/>
        <v>0.34609082572944694</v>
      </c>
      <c r="E2551" s="404">
        <f t="shared" si="316"/>
        <v>0.45552754771335974</v>
      </c>
      <c r="F2551" s="404">
        <f t="shared" si="317"/>
        <v>0.51041612781649282</v>
      </c>
      <c r="G2551" s="404">
        <f t="shared" si="318"/>
        <v>0.44396350023397285</v>
      </c>
      <c r="H2551" s="404">
        <f t="shared" si="319"/>
        <v>0.43626475659901842</v>
      </c>
      <c r="I2551" s="404">
        <f t="shared" si="320"/>
        <v>0.3867318862733109</v>
      </c>
      <c r="J2551"/>
      <c r="K2551"/>
      <c r="L2551"/>
      <c r="M2551"/>
      <c r="N2551"/>
      <c r="O2551"/>
      <c r="P2551"/>
      <c r="Q2551"/>
      <c r="R2551"/>
      <c r="S2551"/>
      <c r="T2551"/>
      <c r="U2551"/>
      <c r="V2551"/>
      <c r="W2551"/>
      <c r="X2551"/>
      <c r="Y2551"/>
      <c r="Z2551"/>
      <c r="AA2551"/>
      <c r="AB2551"/>
      <c r="AC2551"/>
    </row>
    <row r="2552" spans="2:29" x14ac:dyDescent="0.3">
      <c r="B2552" s="256">
        <f t="shared" si="321"/>
        <v>2531</v>
      </c>
      <c r="C2552" s="404">
        <f t="shared" si="314"/>
        <v>0.58099478994859588</v>
      </c>
      <c r="D2552" s="404">
        <f t="shared" si="315"/>
        <v>0.34612824061759395</v>
      </c>
      <c r="E2552" s="404">
        <f t="shared" si="316"/>
        <v>0.45555995536196409</v>
      </c>
      <c r="F2552" s="404">
        <f t="shared" si="317"/>
        <v>0.51047716286571065</v>
      </c>
      <c r="G2552" s="404">
        <f t="shared" si="318"/>
        <v>0.444055862262562</v>
      </c>
      <c r="H2552" s="404">
        <f t="shared" si="319"/>
        <v>0.43630934513756531</v>
      </c>
      <c r="I2552" s="404">
        <f t="shared" si="320"/>
        <v>0.3868019683956353</v>
      </c>
      <c r="J2552"/>
      <c r="K2552"/>
      <c r="L2552"/>
      <c r="M2552"/>
      <c r="N2552"/>
      <c r="O2552"/>
      <c r="P2552"/>
      <c r="Q2552"/>
      <c r="R2552"/>
      <c r="S2552"/>
      <c r="T2552"/>
      <c r="U2552"/>
      <c r="V2552"/>
      <c r="W2552"/>
      <c r="X2552"/>
      <c r="Y2552"/>
      <c r="Z2552"/>
      <c r="AA2552"/>
      <c r="AB2552"/>
      <c r="AC2552"/>
    </row>
    <row r="2553" spans="2:29" x14ac:dyDescent="0.3">
      <c r="B2553" s="256">
        <f t="shared" si="321"/>
        <v>2532</v>
      </c>
      <c r="C2553" s="404">
        <f t="shared" si="314"/>
        <v>0.58107381029917737</v>
      </c>
      <c r="D2553" s="404">
        <f t="shared" si="315"/>
        <v>0.34616563403304029</v>
      </c>
      <c r="E2553" s="404">
        <f t="shared" si="316"/>
        <v>0.45559234201813731</v>
      </c>
      <c r="F2553" s="404">
        <f t="shared" si="317"/>
        <v>0.51053816428546106</v>
      </c>
      <c r="G2553" s="404">
        <f t="shared" si="318"/>
        <v>0.44414818972775749</v>
      </c>
      <c r="H2553" s="404">
        <f t="shared" si="319"/>
        <v>0.43635390756059467</v>
      </c>
      <c r="I2553" s="404">
        <f t="shared" si="320"/>
        <v>0.38687202053538688</v>
      </c>
      <c r="J2553"/>
      <c r="K2553"/>
      <c r="L2553"/>
      <c r="M2553"/>
      <c r="N2553"/>
      <c r="O2553"/>
      <c r="P2553"/>
      <c r="Q2553"/>
      <c r="R2553"/>
      <c r="S2553"/>
      <c r="T2553"/>
      <c r="U2553"/>
      <c r="V2553"/>
      <c r="W2553"/>
      <c r="X2553"/>
      <c r="Y2553"/>
      <c r="Z2553"/>
      <c r="AA2553"/>
      <c r="AB2553"/>
      <c r="AC2553"/>
    </row>
    <row r="2554" spans="2:29" x14ac:dyDescent="0.3">
      <c r="B2554" s="256">
        <f t="shared" si="321"/>
        <v>2533</v>
      </c>
      <c r="C2554" s="404">
        <f t="shared" si="314"/>
        <v>0.58115278972944051</v>
      </c>
      <c r="D2554" s="404">
        <f t="shared" si="315"/>
        <v>0.34620300599426557</v>
      </c>
      <c r="E2554" s="404">
        <f t="shared" si="316"/>
        <v>0.45562470770227004</v>
      </c>
      <c r="F2554" s="404">
        <f t="shared" si="317"/>
        <v>0.51059913210353036</v>
      </c>
      <c r="G2554" s="404">
        <f t="shared" si="318"/>
        <v>0.44424048264895705</v>
      </c>
      <c r="H2554" s="404">
        <f t="shared" si="319"/>
        <v>0.43639844389104343</v>
      </c>
      <c r="I2554" s="404">
        <f t="shared" si="320"/>
        <v>0.38694204271180227</v>
      </c>
      <c r="J2554"/>
      <c r="K2554"/>
      <c r="L2554"/>
      <c r="M2554"/>
      <c r="N2554"/>
      <c r="O2554"/>
      <c r="P2554"/>
      <c r="Q2554"/>
      <c r="R2554"/>
      <c r="S2554"/>
      <c r="T2554"/>
      <c r="U2554"/>
      <c r="V2554"/>
      <c r="W2554"/>
      <c r="X2554"/>
      <c r="Y2554"/>
      <c r="Z2554"/>
      <c r="AA2554"/>
      <c r="AB2554"/>
      <c r="AC2554"/>
    </row>
    <row r="2555" spans="2:29" x14ac:dyDescent="0.3">
      <c r="B2555" s="256">
        <f t="shared" si="321"/>
        <v>2534</v>
      </c>
      <c r="C2555" s="404">
        <f t="shared" si="314"/>
        <v>0.58123172827116276</v>
      </c>
      <c r="D2555" s="404">
        <f t="shared" si="315"/>
        <v>0.3462403565197284</v>
      </c>
      <c r="E2555" s="404">
        <f t="shared" si="316"/>
        <v>0.45565705243472632</v>
      </c>
      <c r="F2555" s="404">
        <f t="shared" si="317"/>
        <v>0.51066006634767425</v>
      </c>
      <c r="G2555" s="404">
        <f t="shared" si="318"/>
        <v>0.44433274104554382</v>
      </c>
      <c r="H2555" s="404">
        <f t="shared" si="319"/>
        <v>0.43644295415182194</v>
      </c>
      <c r="I2555" s="404">
        <f t="shared" si="320"/>
        <v>0.38701203494410163</v>
      </c>
      <c r="J2555"/>
      <c r="K2555"/>
      <c r="L2555"/>
      <c r="M2555"/>
      <c r="N2555"/>
      <c r="O2555"/>
      <c r="P2555"/>
      <c r="Q2555"/>
      <c r="R2555"/>
      <c r="S2555"/>
      <c r="T2555"/>
      <c r="U2555"/>
      <c r="V2555"/>
      <c r="W2555"/>
      <c r="X2555"/>
      <c r="Y2555"/>
      <c r="Z2555"/>
      <c r="AA2555"/>
      <c r="AB2555"/>
      <c r="AC2555"/>
    </row>
    <row r="2556" spans="2:29" x14ac:dyDescent="0.3">
      <c r="B2556" s="256">
        <f t="shared" si="321"/>
        <v>2535</v>
      </c>
      <c r="C2556" s="404">
        <f t="shared" si="314"/>
        <v>0.58131062595608851</v>
      </c>
      <c r="D2556" s="404">
        <f t="shared" si="315"/>
        <v>0.34627768562786609</v>
      </c>
      <c r="E2556" s="404">
        <f t="shared" si="316"/>
        <v>0.45568937623584399</v>
      </c>
      <c r="F2556" s="404">
        <f t="shared" si="317"/>
        <v>0.51072096704561809</v>
      </c>
      <c r="G2556" s="404">
        <f t="shared" si="318"/>
        <v>0.44442496493688638</v>
      </c>
      <c r="H2556" s="404">
        <f t="shared" si="319"/>
        <v>0.43648743836581355</v>
      </c>
      <c r="I2556" s="404">
        <f t="shared" si="320"/>
        <v>0.38708199725148879</v>
      </c>
      <c r="J2556"/>
      <c r="K2556"/>
      <c r="L2556"/>
      <c r="M2556"/>
      <c r="N2556"/>
      <c r="O2556"/>
      <c r="P2556"/>
      <c r="Q2556"/>
      <c r="R2556"/>
      <c r="S2556"/>
      <c r="T2556"/>
      <c r="U2556"/>
      <c r="V2556"/>
      <c r="W2556"/>
      <c r="X2556"/>
      <c r="Y2556"/>
      <c r="Z2556"/>
      <c r="AA2556"/>
      <c r="AB2556"/>
      <c r="AC2556"/>
    </row>
    <row r="2557" spans="2:29" x14ac:dyDescent="0.3">
      <c r="B2557" s="256">
        <f t="shared" si="321"/>
        <v>2536</v>
      </c>
      <c r="C2557" s="404">
        <f t="shared" si="314"/>
        <v>0.58138948281592928</v>
      </c>
      <c r="D2557" s="404">
        <f t="shared" si="315"/>
        <v>0.34631499333709498</v>
      </c>
      <c r="E2557" s="404">
        <f t="shared" si="316"/>
        <v>0.45572167912593442</v>
      </c>
      <c r="F2557" s="404">
        <f t="shared" si="317"/>
        <v>0.51078183422505663</v>
      </c>
      <c r="G2557" s="404">
        <f t="shared" si="318"/>
        <v>0.44451715434233896</v>
      </c>
      <c r="H2557" s="404">
        <f t="shared" si="319"/>
        <v>0.43653189655587493</v>
      </c>
      <c r="I2557" s="404">
        <f t="shared" si="320"/>
        <v>0.38715192965315098</v>
      </c>
      <c r="J2557"/>
      <c r="K2557"/>
      <c r="L2557"/>
      <c r="M2557"/>
      <c r="N2557"/>
      <c r="O2557"/>
      <c r="P2557"/>
      <c r="Q2557"/>
      <c r="R2557"/>
      <c r="S2557"/>
      <c r="T2557"/>
      <c r="U2557"/>
      <c r="V2557"/>
      <c r="W2557"/>
      <c r="X2557"/>
      <c r="Y2557"/>
      <c r="Z2557"/>
      <c r="AA2557"/>
      <c r="AB2557"/>
      <c r="AC2557"/>
    </row>
    <row r="2558" spans="2:29" x14ac:dyDescent="0.3">
      <c r="B2558" s="256">
        <f t="shared" si="321"/>
        <v>2537</v>
      </c>
      <c r="C2558" s="404">
        <f t="shared" si="314"/>
        <v>0.58146829888236395</v>
      </c>
      <c r="D2558" s="404">
        <f t="shared" si="315"/>
        <v>0.34635227966581006</v>
      </c>
      <c r="E2558" s="404">
        <f t="shared" si="316"/>
        <v>0.45575396112528288</v>
      </c>
      <c r="F2558" s="404">
        <f t="shared" si="317"/>
        <v>0.51084266791365396</v>
      </c>
      <c r="G2558" s="404">
        <f t="shared" si="318"/>
        <v>0.44460930928124126</v>
      </c>
      <c r="H2558" s="404">
        <f t="shared" si="319"/>
        <v>0.43657632874483598</v>
      </c>
      <c r="I2558" s="404">
        <f t="shared" si="320"/>
        <v>0.38722183216825912</v>
      </c>
      <c r="J2558"/>
      <c r="K2558"/>
      <c r="L2558"/>
      <c r="M2558"/>
      <c r="N2558"/>
      <c r="O2558"/>
      <c r="P2558"/>
      <c r="Q2558"/>
      <c r="R2558"/>
      <c r="S2558"/>
      <c r="T2558"/>
      <c r="U2558"/>
      <c r="V2558"/>
      <c r="W2558"/>
      <c r="X2558"/>
      <c r="Y2558"/>
      <c r="Z2558"/>
      <c r="AA2558"/>
      <c r="AB2558"/>
      <c r="AC2558"/>
    </row>
    <row r="2559" spans="2:29" x14ac:dyDescent="0.3">
      <c r="B2559" s="256">
        <f t="shared" si="321"/>
        <v>2538</v>
      </c>
      <c r="C2559" s="404">
        <f t="shared" si="314"/>
        <v>0.58154707418703855</v>
      </c>
      <c r="D2559" s="404">
        <f t="shared" si="315"/>
        <v>0.34638954463238536</v>
      </c>
      <c r="E2559" s="404">
        <f t="shared" si="316"/>
        <v>0.45578622225414844</v>
      </c>
      <c r="F2559" s="404">
        <f t="shared" si="317"/>
        <v>0.51090346813904408</v>
      </c>
      <c r="G2559" s="404">
        <f t="shared" si="318"/>
        <v>0.44470142977291843</v>
      </c>
      <c r="H2559" s="404">
        <f t="shared" si="319"/>
        <v>0.43662073495549986</v>
      </c>
      <c r="I2559" s="404">
        <f t="shared" si="320"/>
        <v>0.38729170481596781</v>
      </c>
      <c r="J2559"/>
      <c r="K2559"/>
      <c r="L2559"/>
      <c r="M2559"/>
      <c r="N2559"/>
      <c r="O2559"/>
      <c r="P2559"/>
      <c r="Q2559"/>
      <c r="R2559"/>
      <c r="S2559"/>
      <c r="T2559"/>
      <c r="U2559"/>
      <c r="V2559"/>
      <c r="W2559"/>
      <c r="X2559"/>
      <c r="Y2559"/>
      <c r="Z2559"/>
      <c r="AA2559"/>
      <c r="AB2559"/>
      <c r="AC2559"/>
    </row>
    <row r="2560" spans="2:29" x14ac:dyDescent="0.3">
      <c r="B2560" s="256">
        <f t="shared" si="321"/>
        <v>2539</v>
      </c>
      <c r="C2560" s="404">
        <f t="shared" si="314"/>
        <v>0.58162580876156644</v>
      </c>
      <c r="D2560" s="404">
        <f t="shared" si="315"/>
        <v>0.34642678825517392</v>
      </c>
      <c r="E2560" s="404">
        <f t="shared" si="316"/>
        <v>0.45581846253276365</v>
      </c>
      <c r="F2560" s="404">
        <f t="shared" si="317"/>
        <v>0.51096423492883025</v>
      </c>
      <c r="G2560" s="404">
        <f t="shared" si="318"/>
        <v>0.44479351583668131</v>
      </c>
      <c r="H2560" s="404">
        <f t="shared" si="319"/>
        <v>0.43666511521064322</v>
      </c>
      <c r="I2560" s="404">
        <f t="shared" si="320"/>
        <v>0.38736154761541508</v>
      </c>
      <c r="J2560"/>
      <c r="K2560"/>
      <c r="L2560"/>
      <c r="M2560"/>
      <c r="N2560"/>
      <c r="O2560"/>
      <c r="P2560"/>
      <c r="Q2560"/>
      <c r="R2560"/>
      <c r="S2560"/>
      <c r="T2560"/>
      <c r="U2560"/>
      <c r="V2560"/>
      <c r="W2560"/>
      <c r="X2560"/>
      <c r="Y2560"/>
      <c r="Z2560"/>
      <c r="AA2560"/>
      <c r="AB2560"/>
      <c r="AC2560"/>
    </row>
    <row r="2561" spans="2:29" x14ac:dyDescent="0.3">
      <c r="B2561" s="256">
        <f t="shared" si="321"/>
        <v>2540</v>
      </c>
      <c r="C2561" s="404">
        <f t="shared" si="314"/>
        <v>0.58170450263752826</v>
      </c>
      <c r="D2561" s="404">
        <f t="shared" si="315"/>
        <v>0.34646401055250775</v>
      </c>
      <c r="E2561" s="404">
        <f t="shared" si="316"/>
        <v>0.45585068198133527</v>
      </c>
      <c r="F2561" s="404">
        <f t="shared" si="317"/>
        <v>0.51102496831058575</v>
      </c>
      <c r="G2561" s="404">
        <f t="shared" si="318"/>
        <v>0.44488556749182628</v>
      </c>
      <c r="H2561" s="404">
        <f t="shared" si="319"/>
        <v>0.43670946953301593</v>
      </c>
      <c r="I2561" s="404">
        <f t="shared" si="320"/>
        <v>0.38743136058572303</v>
      </c>
      <c r="J2561"/>
      <c r="K2561"/>
      <c r="L2561"/>
      <c r="M2561"/>
      <c r="N2561"/>
      <c r="O2561"/>
      <c r="P2561"/>
      <c r="Q2561"/>
      <c r="R2561"/>
      <c r="S2561"/>
      <c r="T2561"/>
      <c r="U2561"/>
      <c r="V2561"/>
      <c r="W2561"/>
      <c r="X2561"/>
      <c r="Y2561"/>
      <c r="Z2561"/>
      <c r="AA2561"/>
      <c r="AB2561"/>
      <c r="AC2561"/>
    </row>
    <row r="2562" spans="2:29" x14ac:dyDescent="0.3">
      <c r="B2562" s="256">
        <f t="shared" si="321"/>
        <v>2541</v>
      </c>
      <c r="C2562" s="404">
        <f t="shared" si="314"/>
        <v>0.581783155846472</v>
      </c>
      <c r="D2562" s="404">
        <f t="shared" si="315"/>
        <v>0.3465012115426977</v>
      </c>
      <c r="E2562" s="404">
        <f t="shared" si="316"/>
        <v>0.45588288062004378</v>
      </c>
      <c r="F2562" s="404">
        <f t="shared" si="317"/>
        <v>0.51108566831185309</v>
      </c>
      <c r="G2562" s="404">
        <f t="shared" si="318"/>
        <v>0.44497758475763521</v>
      </c>
      <c r="H2562" s="404">
        <f t="shared" si="319"/>
        <v>0.4367537979453413</v>
      </c>
      <c r="I2562" s="404">
        <f t="shared" si="320"/>
        <v>0.38750114374599692</v>
      </c>
      <c r="J2562"/>
      <c r="K2562"/>
      <c r="L2562"/>
      <c r="M2562"/>
      <c r="N2562"/>
      <c r="O2562"/>
      <c r="P2562"/>
      <c r="Q2562"/>
      <c r="R2562"/>
      <c r="S2562"/>
      <c r="T2562"/>
      <c r="U2562"/>
      <c r="V2562"/>
      <c r="W2562"/>
      <c r="X2562"/>
      <c r="Y2562"/>
      <c r="Z2562"/>
      <c r="AA2562"/>
      <c r="AB2562"/>
      <c r="AC2562"/>
    </row>
    <row r="2563" spans="2:29" x14ac:dyDescent="0.3">
      <c r="B2563" s="256">
        <f t="shared" si="321"/>
        <v>2542</v>
      </c>
      <c r="C2563" s="404">
        <f t="shared" si="314"/>
        <v>0.58186176841991288</v>
      </c>
      <c r="D2563" s="404">
        <f t="shared" si="315"/>
        <v>0.34653839124403391</v>
      </c>
      <c r="E2563" s="404">
        <f t="shared" si="316"/>
        <v>0.45591505846904368</v>
      </c>
      <c r="F2563" s="404">
        <f t="shared" si="317"/>
        <v>0.51114633496014483</v>
      </c>
      <c r="G2563" s="404">
        <f t="shared" si="318"/>
        <v>0.44506956765337569</v>
      </c>
      <c r="H2563" s="404">
        <f t="shared" si="319"/>
        <v>0.43679810047031625</v>
      </c>
      <c r="I2563" s="404">
        <f t="shared" si="320"/>
        <v>0.38757089711532594</v>
      </c>
      <c r="J2563"/>
      <c r="K2563"/>
      <c r="L2563"/>
      <c r="M2563"/>
      <c r="N2563"/>
      <c r="O2563"/>
      <c r="P2563"/>
      <c r="Q2563"/>
      <c r="R2563"/>
      <c r="S2563"/>
      <c r="T2563"/>
      <c r="U2563"/>
      <c r="V2563"/>
      <c r="W2563"/>
      <c r="X2563"/>
      <c r="Y2563"/>
      <c r="Z2563"/>
      <c r="AA2563"/>
      <c r="AB2563"/>
      <c r="AC2563"/>
    </row>
    <row r="2564" spans="2:29" x14ac:dyDescent="0.3">
      <c r="B2564" s="256">
        <f t="shared" si="321"/>
        <v>2543</v>
      </c>
      <c r="C2564" s="404">
        <f t="shared" si="314"/>
        <v>0.58194034038933395</v>
      </c>
      <c r="D2564" s="404">
        <f t="shared" si="315"/>
        <v>0.34657554967478543</v>
      </c>
      <c r="E2564" s="404">
        <f t="shared" si="316"/>
        <v>0.45594721554846346</v>
      </c>
      <c r="F2564" s="404">
        <f t="shared" si="317"/>
        <v>0.51120696828294332</v>
      </c>
      <c r="G2564" s="404">
        <f t="shared" si="318"/>
        <v>0.4451615161983008</v>
      </c>
      <c r="H2564" s="404">
        <f t="shared" si="319"/>
        <v>0.43684237713061097</v>
      </c>
      <c r="I2564" s="404">
        <f t="shared" si="320"/>
        <v>0.38764062071278316</v>
      </c>
      <c r="J2564"/>
      <c r="K2564"/>
      <c r="L2564"/>
      <c r="M2564"/>
      <c r="N2564"/>
      <c r="O2564"/>
      <c r="P2564"/>
      <c r="Q2564"/>
      <c r="R2564"/>
      <c r="S2564"/>
      <c r="T2564"/>
      <c r="U2564"/>
      <c r="V2564"/>
      <c r="W2564"/>
      <c r="X2564"/>
      <c r="Y2564"/>
      <c r="Z2564"/>
      <c r="AA2564"/>
      <c r="AB2564"/>
      <c r="AC2564"/>
    </row>
    <row r="2565" spans="2:29" x14ac:dyDescent="0.3">
      <c r="B2565" s="256">
        <f t="shared" si="321"/>
        <v>2544</v>
      </c>
      <c r="C2565" s="404">
        <f t="shared" si="314"/>
        <v>0.58201887178618572</v>
      </c>
      <c r="D2565" s="404">
        <f t="shared" si="315"/>
        <v>0.34661268685320046</v>
      </c>
      <c r="E2565" s="404">
        <f t="shared" si="316"/>
        <v>0.45597935187840555</v>
      </c>
      <c r="F2565" s="404">
        <f t="shared" si="317"/>
        <v>0.51126756830770048</v>
      </c>
      <c r="G2565" s="404">
        <f t="shared" si="318"/>
        <v>0.44525343041164939</v>
      </c>
      <c r="H2565" s="404">
        <f t="shared" si="319"/>
        <v>0.43688662794886945</v>
      </c>
      <c r="I2565" s="404">
        <f t="shared" si="320"/>
        <v>0.387710314557425</v>
      </c>
      <c r="J2565"/>
      <c r="K2565"/>
      <c r="L2565"/>
      <c r="M2565"/>
      <c r="N2565"/>
      <c r="O2565"/>
      <c r="P2565"/>
      <c r="Q2565"/>
      <c r="R2565"/>
      <c r="S2565"/>
      <c r="T2565"/>
      <c r="U2565"/>
      <c r="V2565"/>
      <c r="W2565"/>
      <c r="X2565"/>
      <c r="Y2565"/>
      <c r="Z2565"/>
      <c r="AA2565"/>
      <c r="AB2565"/>
      <c r="AC2565"/>
    </row>
    <row r="2566" spans="2:29" x14ac:dyDescent="0.3">
      <c r="B2566" s="256">
        <f t="shared" si="321"/>
        <v>2545</v>
      </c>
      <c r="C2566" s="404">
        <f t="shared" si="314"/>
        <v>0.5820973626418855</v>
      </c>
      <c r="D2566" s="404">
        <f t="shared" si="315"/>
        <v>0.34664980279750635</v>
      </c>
      <c r="E2566" s="404">
        <f t="shared" si="316"/>
        <v>0.45601146747894644</v>
      </c>
      <c r="F2566" s="404">
        <f t="shared" si="317"/>
        <v>0.51132813506183827</v>
      </c>
      <c r="G2566" s="404">
        <f t="shared" si="318"/>
        <v>0.44534531031264579</v>
      </c>
      <c r="H2566" s="404">
        <f t="shared" si="319"/>
        <v>0.436930852947709</v>
      </c>
      <c r="I2566" s="404">
        <f t="shared" si="320"/>
        <v>0.38777997866829195</v>
      </c>
      <c r="J2566"/>
      <c r="K2566"/>
      <c r="L2566"/>
      <c r="M2566"/>
      <c r="N2566"/>
      <c r="O2566"/>
      <c r="P2566"/>
      <c r="Q2566"/>
      <c r="R2566"/>
      <c r="S2566"/>
      <c r="T2566"/>
      <c r="U2566"/>
      <c r="V2566"/>
      <c r="W2566"/>
      <c r="X2566"/>
      <c r="Y2566"/>
      <c r="Z2566"/>
      <c r="AA2566"/>
      <c r="AB2566"/>
      <c r="AC2566"/>
    </row>
    <row r="2567" spans="2:29" x14ac:dyDescent="0.3">
      <c r="B2567" s="256">
        <f t="shared" si="321"/>
        <v>2546</v>
      </c>
      <c r="C2567" s="404">
        <f t="shared" si="314"/>
        <v>0.58217581298781917</v>
      </c>
      <c r="D2567" s="404">
        <f t="shared" si="315"/>
        <v>0.34668689752590959</v>
      </c>
      <c r="E2567" s="404">
        <f t="shared" si="316"/>
        <v>0.45604356237013682</v>
      </c>
      <c r="F2567" s="404">
        <f t="shared" si="317"/>
        <v>0.51138866857274867</v>
      </c>
      <c r="G2567" s="404">
        <f t="shared" si="318"/>
        <v>0.44543715592050009</v>
      </c>
      <c r="H2567" s="404">
        <f t="shared" si="319"/>
        <v>0.43697505214972071</v>
      </c>
      <c r="I2567" s="404">
        <f t="shared" si="320"/>
        <v>0.38784961306440802</v>
      </c>
      <c r="J2567"/>
      <c r="K2567"/>
      <c r="L2567"/>
      <c r="M2567"/>
      <c r="N2567"/>
      <c r="O2567"/>
      <c r="P2567"/>
      <c r="Q2567"/>
      <c r="R2567"/>
      <c r="S2567"/>
      <c r="T2567"/>
      <c r="U2567"/>
      <c r="V2567"/>
      <c r="W2567"/>
      <c r="X2567"/>
      <c r="Y2567"/>
      <c r="Z2567"/>
      <c r="AA2567"/>
      <c r="AB2567"/>
      <c r="AC2567"/>
    </row>
    <row r="2568" spans="2:29" x14ac:dyDescent="0.3">
      <c r="B2568" s="256">
        <f t="shared" si="321"/>
        <v>2547</v>
      </c>
      <c r="C2568" s="404">
        <f t="shared" si="314"/>
        <v>0.58225422285533945</v>
      </c>
      <c r="D2568" s="404">
        <f t="shared" si="315"/>
        <v>0.34672397105659586</v>
      </c>
      <c r="E2568" s="404">
        <f t="shared" si="316"/>
        <v>0.45607563657200156</v>
      </c>
      <c r="F2568" s="404">
        <f t="shared" si="317"/>
        <v>0.51144916886779335</v>
      </c>
      <c r="G2568" s="404">
        <f t="shared" si="318"/>
        <v>0.44552896725440805</v>
      </c>
      <c r="H2568" s="404">
        <f t="shared" si="319"/>
        <v>0.43701922557746925</v>
      </c>
      <c r="I2568" s="404">
        <f t="shared" si="320"/>
        <v>0.38791921776478111</v>
      </c>
      <c r="J2568"/>
      <c r="K2568"/>
      <c r="L2568"/>
      <c r="M2568"/>
      <c r="N2568"/>
      <c r="O2568"/>
      <c r="P2568"/>
      <c r="Q2568"/>
      <c r="R2568"/>
      <c r="S2568"/>
      <c r="T2568"/>
      <c r="U2568"/>
      <c r="V2568"/>
      <c r="W2568"/>
      <c r="X2568"/>
      <c r="Y2568"/>
      <c r="Z2568"/>
      <c r="AA2568"/>
      <c r="AB2568"/>
      <c r="AC2568"/>
    </row>
    <row r="2569" spans="2:29" x14ac:dyDescent="0.3">
      <c r="B2569" s="256">
        <f t="shared" si="321"/>
        <v>2548</v>
      </c>
      <c r="C2569" s="404">
        <f t="shared" si="314"/>
        <v>0.5823325922757675</v>
      </c>
      <c r="D2569" s="404">
        <f t="shared" si="315"/>
        <v>0.34676102340773002</v>
      </c>
      <c r="E2569" s="404">
        <f t="shared" si="316"/>
        <v>0.45610769010453961</v>
      </c>
      <c r="F2569" s="404">
        <f t="shared" si="317"/>
        <v>0.5115096359743041</v>
      </c>
      <c r="G2569" s="404">
        <f t="shared" si="318"/>
        <v>0.44562074433355098</v>
      </c>
      <c r="H2569" s="404">
        <f t="shared" si="319"/>
        <v>0.43706337325349298</v>
      </c>
      <c r="I2569" s="404">
        <f t="shared" si="320"/>
        <v>0.38798879278840298</v>
      </c>
      <c r="J2569"/>
      <c r="K2569"/>
      <c r="L2569"/>
      <c r="M2569"/>
      <c r="N2569"/>
      <c r="O2569"/>
      <c r="P2569"/>
      <c r="Q2569"/>
      <c r="R2569"/>
      <c r="S2569"/>
      <c r="T2569"/>
      <c r="U2569"/>
      <c r="V2569"/>
      <c r="W2569"/>
      <c r="X2569"/>
      <c r="Y2569"/>
      <c r="Z2569"/>
      <c r="AA2569"/>
      <c r="AB2569"/>
      <c r="AC2569"/>
    </row>
    <row r="2570" spans="2:29" x14ac:dyDescent="0.3">
      <c r="B2570" s="256">
        <f t="shared" si="321"/>
        <v>2549</v>
      </c>
      <c r="C2570" s="404">
        <f t="shared" si="314"/>
        <v>0.58241092128039118</v>
      </c>
      <c r="D2570" s="404">
        <f t="shared" si="315"/>
        <v>0.34679805459745627</v>
      </c>
      <c r="E2570" s="404">
        <f t="shared" si="316"/>
        <v>0.45613972298772415</v>
      </c>
      <c r="F2570" s="404">
        <f t="shared" si="317"/>
        <v>0.51157006991958254</v>
      </c>
      <c r="G2570" s="404">
        <f t="shared" si="318"/>
        <v>0.44571248717709594</v>
      </c>
      <c r="H2570" s="404">
        <f t="shared" si="319"/>
        <v>0.43710749520030412</v>
      </c>
      <c r="I2570" s="404">
        <f t="shared" si="320"/>
        <v>0.38805833815424901</v>
      </c>
      <c r="J2570"/>
      <c r="K2570"/>
      <c r="L2570"/>
      <c r="M2570"/>
      <c r="N2570"/>
      <c r="O2570"/>
      <c r="P2570"/>
      <c r="Q2570"/>
      <c r="R2570"/>
      <c r="S2570"/>
      <c r="T2570"/>
      <c r="U2570"/>
      <c r="V2570"/>
      <c r="W2570"/>
      <c r="X2570"/>
      <c r="Y2570"/>
      <c r="Z2570"/>
      <c r="AA2570"/>
      <c r="AB2570"/>
      <c r="AC2570"/>
    </row>
    <row r="2571" spans="2:29" x14ac:dyDescent="0.3">
      <c r="B2571" s="256">
        <f t="shared" si="321"/>
        <v>2550</v>
      </c>
      <c r="C2571" s="404">
        <f t="shared" si="314"/>
        <v>0.58248920990046682</v>
      </c>
      <c r="D2571" s="404">
        <f t="shared" si="315"/>
        <v>0.34683506464389807</v>
      </c>
      <c r="E2571" s="404">
        <f t="shared" si="316"/>
        <v>0.45617173524150267</v>
      </c>
      <c r="F2571" s="404">
        <f t="shared" si="317"/>
        <v>0.51163047073090073</v>
      </c>
      <c r="G2571" s="404">
        <f t="shared" si="318"/>
        <v>0.44580419580419578</v>
      </c>
      <c r="H2571" s="404">
        <f t="shared" si="319"/>
        <v>0.4371515914403884</v>
      </c>
      <c r="I2571" s="404">
        <f t="shared" si="320"/>
        <v>0.38812785388127852</v>
      </c>
      <c r="J2571"/>
      <c r="K2571"/>
      <c r="L2571"/>
      <c r="M2571"/>
      <c r="N2571"/>
      <c r="O2571"/>
      <c r="P2571"/>
      <c r="Q2571"/>
      <c r="R2571"/>
      <c r="S2571"/>
      <c r="T2571"/>
      <c r="U2571"/>
      <c r="V2571"/>
      <c r="W2571"/>
      <c r="X2571"/>
      <c r="Y2571"/>
      <c r="Z2571"/>
      <c r="AA2571"/>
      <c r="AB2571"/>
      <c r="AC2571"/>
    </row>
    <row r="2572" spans="2:29" x14ac:dyDescent="0.3">
      <c r="B2572" s="256">
        <f t="shared" si="321"/>
        <v>2551</v>
      </c>
      <c r="C2572" s="404">
        <f t="shared" si="314"/>
        <v>0.58256745816721833</v>
      </c>
      <c r="D2572" s="404">
        <f t="shared" si="315"/>
        <v>0.34687205356515816</v>
      </c>
      <c r="E2572" s="404">
        <f t="shared" si="316"/>
        <v>0.45620372688579702</v>
      </c>
      <c r="F2572" s="404">
        <f t="shared" si="317"/>
        <v>0.51169083843550034</v>
      </c>
      <c r="G2572" s="404">
        <f t="shared" si="318"/>
        <v>0.44589587023398902</v>
      </c>
      <c r="H2572" s="404">
        <f t="shared" si="319"/>
        <v>0.43719566199620563</v>
      </c>
      <c r="I2572" s="404">
        <f t="shared" si="320"/>
        <v>0.38819733998843475</v>
      </c>
      <c r="J2572"/>
      <c r="K2572"/>
      <c r="L2572"/>
      <c r="M2572"/>
      <c r="N2572"/>
      <c r="O2572"/>
      <c r="P2572"/>
      <c r="Q2572"/>
      <c r="R2572"/>
      <c r="S2572"/>
      <c r="T2572"/>
      <c r="U2572"/>
      <c r="V2572"/>
      <c r="W2572"/>
      <c r="X2572"/>
      <c r="Y2572"/>
      <c r="Z2572"/>
      <c r="AA2572"/>
      <c r="AB2572"/>
      <c r="AC2572"/>
    </row>
    <row r="2573" spans="2:29" x14ac:dyDescent="0.3">
      <c r="B2573" s="256">
        <f t="shared" si="321"/>
        <v>2552</v>
      </c>
      <c r="C2573" s="404">
        <f t="shared" si="314"/>
        <v>0.58264566611183766</v>
      </c>
      <c r="D2573" s="404">
        <f t="shared" si="315"/>
        <v>0.34690902137931862</v>
      </c>
      <c r="E2573" s="404">
        <f t="shared" si="316"/>
        <v>0.45623569794050339</v>
      </c>
      <c r="F2573" s="404">
        <f t="shared" si="317"/>
        <v>0.5117511730605937</v>
      </c>
      <c r="G2573" s="404">
        <f t="shared" si="318"/>
        <v>0.44598751048559976</v>
      </c>
      <c r="H2573" s="404">
        <f t="shared" si="319"/>
        <v>0.43723970689018926</v>
      </c>
      <c r="I2573" s="404">
        <f t="shared" si="320"/>
        <v>0.38826679649464457</v>
      </c>
      <c r="J2573"/>
      <c r="K2573"/>
      <c r="L2573"/>
      <c r="M2573"/>
      <c r="N2573"/>
      <c r="O2573"/>
      <c r="P2573"/>
      <c r="Q2573"/>
      <c r="R2573"/>
      <c r="S2573"/>
      <c r="T2573"/>
      <c r="U2573"/>
      <c r="V2573"/>
      <c r="W2573"/>
      <c r="X2573"/>
      <c r="Y2573"/>
      <c r="Z2573"/>
      <c r="AA2573"/>
      <c r="AB2573"/>
      <c r="AC2573"/>
    </row>
    <row r="2574" spans="2:29" x14ac:dyDescent="0.3">
      <c r="B2574" s="256">
        <f t="shared" si="321"/>
        <v>2553</v>
      </c>
      <c r="C2574" s="404">
        <f t="shared" si="314"/>
        <v>0.58272383376548398</v>
      </c>
      <c r="D2574" s="404">
        <f t="shared" si="315"/>
        <v>0.34694596810444084</v>
      </c>
      <c r="E2574" s="404">
        <f t="shared" si="316"/>
        <v>0.45626764842549239</v>
      </c>
      <c r="F2574" s="404">
        <f t="shared" si="317"/>
        <v>0.51181147463336285</v>
      </c>
      <c r="G2574" s="404">
        <f t="shared" si="318"/>
        <v>0.44607911657813815</v>
      </c>
      <c r="H2574" s="404">
        <f t="shared" si="319"/>
        <v>0.4372837261447467</v>
      </c>
      <c r="I2574" s="404">
        <f t="shared" si="320"/>
        <v>0.38833622341881902</v>
      </c>
      <c r="J2574"/>
      <c r="K2574"/>
      <c r="L2574"/>
      <c r="M2574"/>
      <c r="N2574"/>
      <c r="O2574"/>
      <c r="P2574"/>
      <c r="Q2574"/>
      <c r="R2574"/>
      <c r="S2574"/>
      <c r="T2574"/>
      <c r="U2574"/>
      <c r="V2574"/>
      <c r="W2574"/>
      <c r="X2574"/>
      <c r="Y2574"/>
      <c r="Z2574"/>
      <c r="AA2574"/>
      <c r="AB2574"/>
      <c r="AC2574"/>
    </row>
    <row r="2575" spans="2:29" x14ac:dyDescent="0.3">
      <c r="B2575" s="256">
        <f t="shared" si="321"/>
        <v>2554</v>
      </c>
      <c r="C2575" s="404">
        <f t="shared" si="314"/>
        <v>0.58280196115928495</v>
      </c>
      <c r="D2575" s="404">
        <f t="shared" si="315"/>
        <v>0.34698289375856578</v>
      </c>
      <c r="E2575" s="404">
        <f t="shared" si="316"/>
        <v>0.45629957836060892</v>
      </c>
      <c r="F2575" s="404">
        <f t="shared" si="317"/>
        <v>0.51187174318096063</v>
      </c>
      <c r="G2575" s="404">
        <f t="shared" si="318"/>
        <v>0.44617068853069974</v>
      </c>
      <c r="H2575" s="404">
        <f t="shared" si="319"/>
        <v>0.43732771978225937</v>
      </c>
      <c r="I2575" s="404">
        <f t="shared" si="320"/>
        <v>0.38840562077985274</v>
      </c>
      <c r="J2575"/>
      <c r="K2575"/>
      <c r="L2575"/>
      <c r="M2575"/>
      <c r="N2575"/>
      <c r="O2575"/>
      <c r="P2575"/>
      <c r="Q2575"/>
      <c r="R2575"/>
      <c r="S2575"/>
      <c r="T2575"/>
      <c r="U2575"/>
      <c r="V2575"/>
      <c r="W2575"/>
      <c r="X2575"/>
      <c r="Y2575"/>
      <c r="Z2575"/>
      <c r="AA2575"/>
      <c r="AB2575"/>
      <c r="AC2575"/>
    </row>
    <row r="2576" spans="2:29" x14ac:dyDescent="0.3">
      <c r="B2576" s="256">
        <f t="shared" si="321"/>
        <v>2555</v>
      </c>
      <c r="C2576" s="404">
        <f t="shared" si="314"/>
        <v>0.58288004832433604</v>
      </c>
      <c r="D2576" s="404">
        <f t="shared" si="315"/>
        <v>0.34701979835971375</v>
      </c>
      <c r="E2576" s="404">
        <f t="shared" si="316"/>
        <v>0.45633148776567245</v>
      </c>
      <c r="F2576" s="404">
        <f t="shared" si="317"/>
        <v>0.51193197873050944</v>
      </c>
      <c r="G2576" s="404">
        <f t="shared" si="318"/>
        <v>0.44626222636236612</v>
      </c>
      <c r="H2576" s="404">
        <f t="shared" si="319"/>
        <v>0.43737168782508246</v>
      </c>
      <c r="I2576" s="404">
        <f t="shared" si="320"/>
        <v>0.3884749885966246</v>
      </c>
      <c r="J2576"/>
      <c r="K2576"/>
      <c r="L2576"/>
      <c r="M2576"/>
      <c r="N2576"/>
      <c r="O2576"/>
      <c r="P2576"/>
      <c r="Q2576"/>
      <c r="R2576"/>
      <c r="S2576"/>
      <c r="T2576"/>
      <c r="U2576"/>
      <c r="V2576"/>
      <c r="W2576"/>
      <c r="X2576"/>
      <c r="Y2576"/>
      <c r="Z2576"/>
      <c r="AA2576"/>
      <c r="AB2576"/>
      <c r="AC2576"/>
    </row>
    <row r="2577" spans="2:29" x14ac:dyDescent="0.3">
      <c r="B2577" s="256">
        <f t="shared" si="321"/>
        <v>2556</v>
      </c>
      <c r="C2577" s="404">
        <f t="shared" si="314"/>
        <v>0.58295809529170062</v>
      </c>
      <c r="D2577" s="404">
        <f t="shared" si="315"/>
        <v>0.3470566819258844</v>
      </c>
      <c r="E2577" s="404">
        <f t="shared" si="316"/>
        <v>0.45636337666047705</v>
      </c>
      <c r="F2577" s="404">
        <f t="shared" si="317"/>
        <v>0.5119921813091024</v>
      </c>
      <c r="G2577" s="404">
        <f t="shared" si="318"/>
        <v>0.44635373009220458</v>
      </c>
      <c r="H2577" s="404">
        <f t="shared" si="319"/>
        <v>0.43741563029554525</v>
      </c>
      <c r="I2577" s="404">
        <f t="shared" si="320"/>
        <v>0.38854432688799712</v>
      </c>
      <c r="J2577"/>
      <c r="K2577"/>
      <c r="L2577"/>
      <c r="M2577"/>
      <c r="N2577"/>
      <c r="O2577"/>
      <c r="P2577"/>
      <c r="Q2577"/>
      <c r="R2577"/>
      <c r="S2577"/>
      <c r="T2577"/>
      <c r="U2577"/>
      <c r="V2577"/>
      <c r="W2577"/>
      <c r="X2577"/>
      <c r="Y2577"/>
      <c r="Z2577"/>
      <c r="AA2577"/>
      <c r="AB2577"/>
      <c r="AC2577"/>
    </row>
    <row r="2578" spans="2:29" x14ac:dyDescent="0.3">
      <c r="B2578" s="256">
        <f t="shared" si="321"/>
        <v>2557</v>
      </c>
      <c r="C2578" s="404">
        <f t="shared" si="314"/>
        <v>0.5830361020924103</v>
      </c>
      <c r="D2578" s="404">
        <f t="shared" si="315"/>
        <v>0.34709354447505697</v>
      </c>
      <c r="E2578" s="404">
        <f t="shared" si="316"/>
        <v>0.45639524506479134</v>
      </c>
      <c r="F2578" s="404">
        <f t="shared" si="317"/>
        <v>0.51205235094380319</v>
      </c>
      <c r="G2578" s="404">
        <f t="shared" si="318"/>
        <v>0.44644519973926811</v>
      </c>
      <c r="H2578" s="404">
        <f t="shared" si="319"/>
        <v>0.43745954721595115</v>
      </c>
      <c r="I2578" s="404">
        <f t="shared" si="320"/>
        <v>0.38861363567281682</v>
      </c>
      <c r="J2578"/>
      <c r="K2578"/>
      <c r="L2578"/>
      <c r="M2578"/>
      <c r="N2578"/>
      <c r="O2578"/>
      <c r="P2578"/>
      <c r="Q2578"/>
      <c r="R2578"/>
      <c r="S2578"/>
      <c r="T2578"/>
      <c r="U2578"/>
      <c r="V2578"/>
      <c r="W2578"/>
      <c r="X2578"/>
      <c r="Y2578"/>
      <c r="Z2578"/>
      <c r="AA2578"/>
      <c r="AB2578"/>
      <c r="AC2578"/>
    </row>
    <row r="2579" spans="2:29" x14ac:dyDescent="0.3">
      <c r="B2579" s="256">
        <f t="shared" si="321"/>
        <v>2558</v>
      </c>
      <c r="C2579" s="404">
        <f t="shared" si="314"/>
        <v>0.5831140687574643</v>
      </c>
      <c r="D2579" s="404">
        <f t="shared" si="315"/>
        <v>0.3471303860251902</v>
      </c>
      <c r="E2579" s="404">
        <f t="shared" si="316"/>
        <v>0.45642709299835849</v>
      </c>
      <c r="F2579" s="404">
        <f t="shared" si="317"/>
        <v>0.5121124876616453</v>
      </c>
      <c r="G2579" s="404">
        <f t="shared" si="318"/>
        <v>0.44653663532259563</v>
      </c>
      <c r="H2579" s="404">
        <f t="shared" si="319"/>
        <v>0.43750343860857749</v>
      </c>
      <c r="I2579" s="404">
        <f t="shared" si="320"/>
        <v>0.38868291496991431</v>
      </c>
      <c r="J2579"/>
      <c r="K2579"/>
      <c r="L2579"/>
      <c r="M2579"/>
      <c r="N2579"/>
      <c r="O2579"/>
      <c r="P2579"/>
      <c r="Q2579"/>
      <c r="R2579"/>
      <c r="S2579"/>
      <c r="T2579"/>
      <c r="U2579"/>
      <c r="V2579"/>
      <c r="W2579"/>
      <c r="X2579"/>
      <c r="Y2579"/>
      <c r="Z2579"/>
      <c r="AA2579"/>
      <c r="AB2579"/>
      <c r="AC2579"/>
    </row>
    <row r="2580" spans="2:29" x14ac:dyDescent="0.3">
      <c r="B2580" s="256">
        <f t="shared" si="321"/>
        <v>2559</v>
      </c>
      <c r="C2580" s="404">
        <f t="shared" si="314"/>
        <v>0.58319199531783039</v>
      </c>
      <c r="D2580" s="404">
        <f t="shared" si="315"/>
        <v>0.3471672065942224</v>
      </c>
      <c r="E2580" s="404">
        <f t="shared" si="316"/>
        <v>0.45645892048089615</v>
      </c>
      <c r="F2580" s="404">
        <f t="shared" si="317"/>
        <v>0.51217259148963312</v>
      </c>
      <c r="G2580" s="404">
        <f t="shared" si="318"/>
        <v>0.44662803686121194</v>
      </c>
      <c r="H2580" s="404">
        <f t="shared" si="319"/>
        <v>0.4375473044956758</v>
      </c>
      <c r="I2580" s="404">
        <f t="shared" si="320"/>
        <v>0.38875216479810409</v>
      </c>
      <c r="J2580"/>
      <c r="K2580"/>
      <c r="L2580"/>
      <c r="M2580"/>
      <c r="N2580"/>
      <c r="O2580"/>
      <c r="P2580"/>
      <c r="Q2580"/>
      <c r="R2580"/>
      <c r="S2580"/>
      <c r="T2580"/>
      <c r="U2580"/>
      <c r="V2580"/>
      <c r="W2580"/>
      <c r="X2580"/>
      <c r="Y2580"/>
      <c r="Z2580"/>
      <c r="AA2580"/>
      <c r="AB2580"/>
      <c r="AC2580"/>
    </row>
    <row r="2581" spans="2:29" x14ac:dyDescent="0.3">
      <c r="B2581" s="256">
        <f t="shared" si="321"/>
        <v>2560</v>
      </c>
      <c r="C2581" s="404">
        <f t="shared" si="314"/>
        <v>0.58326988180444428</v>
      </c>
      <c r="D2581" s="404">
        <f t="shared" si="315"/>
        <v>0.34720400620007152</v>
      </c>
      <c r="E2581" s="404">
        <f t="shared" si="316"/>
        <v>0.45649072753209702</v>
      </c>
      <c r="F2581" s="404">
        <f t="shared" si="317"/>
        <v>0.51223266245474131</v>
      </c>
      <c r="G2581" s="404">
        <f t="shared" si="318"/>
        <v>0.44671940437412749</v>
      </c>
      <c r="H2581" s="404">
        <f t="shared" si="319"/>
        <v>0.43759114489947165</v>
      </c>
      <c r="I2581" s="404">
        <f t="shared" si="320"/>
        <v>0.3888213851761847</v>
      </c>
      <c r="J2581"/>
      <c r="K2581"/>
      <c r="L2581"/>
      <c r="M2581"/>
      <c r="N2581"/>
      <c r="O2581"/>
      <c r="P2581"/>
      <c r="Q2581"/>
      <c r="R2581"/>
      <c r="S2581"/>
      <c r="T2581"/>
      <c r="U2581"/>
      <c r="V2581"/>
      <c r="W2581"/>
      <c r="X2581"/>
      <c r="Y2581"/>
      <c r="Z2581"/>
      <c r="AA2581"/>
      <c r="AB2581"/>
      <c r="AC2581"/>
    </row>
    <row r="2582" spans="2:29" x14ac:dyDescent="0.3">
      <c r="B2582" s="256">
        <f t="shared" si="321"/>
        <v>2561</v>
      </c>
      <c r="C2582" s="404">
        <f t="shared" ref="C2582:C2645" si="322">$B2582/($B2582+$C$10+($B2582/$E$10))</f>
        <v>0.58334772824821013</v>
      </c>
      <c r="D2582" s="404">
        <f t="shared" ref="D2582:D2645" si="323">$B2582/($B2582+$C$11+($B2582/$E$11))</f>
        <v>0.34724078486063498</v>
      </c>
      <c r="E2582" s="404">
        <f t="shared" ref="E2582:E2645" si="324">$B2582/($B2582+$C$12+($B2582/$E$12))</f>
        <v>0.4565225141716282</v>
      </c>
      <c r="F2582" s="404">
        <f t="shared" ref="F2582:F2645" si="325">$B2582/($B2582+$C$13+($B2582/$E$13))</f>
        <v>0.51229270058391518</v>
      </c>
      <c r="G2582" s="404">
        <f t="shared" ref="G2582:G2645" si="326">$B2582/($B2582+$C$14+($B2582/$E$14))</f>
        <v>0.4468107378803387</v>
      </c>
      <c r="H2582" s="404">
        <f t="shared" ref="H2582:H2645" si="327">$B2582/($B2582+$C$15+($B2582/$E$15))</f>
        <v>0.43763495984216494</v>
      </c>
      <c r="I2582" s="404">
        <f t="shared" ref="I2582:I2645" si="328">$B2582/($B2582+$C$16+($B2582/$E$16))</f>
        <v>0.38889057612293865</v>
      </c>
      <c r="J2582"/>
      <c r="K2582"/>
      <c r="L2582"/>
      <c r="M2582"/>
      <c r="N2582"/>
      <c r="O2582"/>
      <c r="P2582"/>
      <c r="Q2582"/>
      <c r="R2582"/>
      <c r="S2582"/>
      <c r="T2582"/>
      <c r="U2582"/>
      <c r="V2582"/>
      <c r="W2582"/>
      <c r="X2582"/>
      <c r="Y2582"/>
      <c r="Z2582"/>
      <c r="AA2582"/>
      <c r="AB2582"/>
      <c r="AC2582"/>
    </row>
    <row r="2583" spans="2:29" x14ac:dyDescent="0.3">
      <c r="B2583" s="256">
        <f t="shared" si="321"/>
        <v>2562</v>
      </c>
      <c r="C2583" s="404">
        <f t="shared" si="322"/>
        <v>0.58342553467999991</v>
      </c>
      <c r="D2583" s="404">
        <f t="shared" si="323"/>
        <v>0.34727754259378973</v>
      </c>
      <c r="E2583" s="404">
        <f t="shared" si="324"/>
        <v>0.45655428041913176</v>
      </c>
      <c r="F2583" s="404">
        <f t="shared" si="325"/>
        <v>0.51235270590407045</v>
      </c>
      <c r="G2583" s="404">
        <f t="shared" si="326"/>
        <v>0.44690203739882778</v>
      </c>
      <c r="H2583" s="404">
        <f t="shared" si="327"/>
        <v>0.43767874934592971</v>
      </c>
      <c r="I2583" s="404">
        <f t="shared" si="328"/>
        <v>0.38895973765713243</v>
      </c>
      <c r="J2583"/>
      <c r="K2583"/>
      <c r="L2583"/>
      <c r="M2583"/>
      <c r="N2583"/>
      <c r="O2583"/>
      <c r="P2583"/>
      <c r="Q2583"/>
      <c r="R2583"/>
      <c r="S2583"/>
      <c r="T2583"/>
      <c r="U2583"/>
      <c r="V2583"/>
      <c r="W2583"/>
      <c r="X2583"/>
      <c r="Y2583"/>
      <c r="Z2583"/>
      <c r="AA2583"/>
      <c r="AB2583"/>
      <c r="AC2583"/>
    </row>
    <row r="2584" spans="2:29" x14ac:dyDescent="0.3">
      <c r="B2584" s="256">
        <f t="shared" si="321"/>
        <v>2563</v>
      </c>
      <c r="C2584" s="404">
        <f t="shared" si="322"/>
        <v>0.58350330113065407</v>
      </c>
      <c r="D2584" s="404">
        <f t="shared" si="323"/>
        <v>0.34731427941739274</v>
      </c>
      <c r="E2584" s="404">
        <f t="shared" si="324"/>
        <v>0.45658602629422457</v>
      </c>
      <c r="F2584" s="404">
        <f t="shared" si="325"/>
        <v>0.51241267844209337</v>
      </c>
      <c r="G2584" s="404">
        <f t="shared" si="326"/>
        <v>0.44699330294856293</v>
      </c>
      <c r="H2584" s="404">
        <f t="shared" si="327"/>
        <v>0.43772251343291424</v>
      </c>
      <c r="I2584" s="404">
        <f t="shared" si="328"/>
        <v>0.38902886979751677</v>
      </c>
      <c r="J2584"/>
      <c r="K2584"/>
      <c r="L2584"/>
      <c r="M2584"/>
      <c r="N2584"/>
      <c r="O2584"/>
      <c r="P2584"/>
      <c r="Q2584"/>
      <c r="R2584"/>
      <c r="S2584"/>
      <c r="T2584"/>
      <c r="U2584"/>
      <c r="V2584"/>
      <c r="W2584"/>
      <c r="X2584"/>
      <c r="Y2584"/>
      <c r="Z2584"/>
      <c r="AA2584"/>
      <c r="AB2584"/>
      <c r="AC2584"/>
    </row>
    <row r="2585" spans="2:29" x14ac:dyDescent="0.3">
      <c r="B2585" s="256">
        <f t="shared" si="321"/>
        <v>2564</v>
      </c>
      <c r="C2585" s="404">
        <f t="shared" si="322"/>
        <v>0.58358102763098152</v>
      </c>
      <c r="D2585" s="404">
        <f t="shared" si="323"/>
        <v>0.34735099534928038</v>
      </c>
      <c r="E2585" s="404">
        <f t="shared" si="324"/>
        <v>0.45661775181649811</v>
      </c>
      <c r="F2585" s="404">
        <f t="shared" si="325"/>
        <v>0.51247261822484103</v>
      </c>
      <c r="G2585" s="404">
        <f t="shared" si="326"/>
        <v>0.44708453454849811</v>
      </c>
      <c r="H2585" s="404">
        <f t="shared" si="327"/>
        <v>0.43776625212524117</v>
      </c>
      <c r="I2585" s="404">
        <f t="shared" si="328"/>
        <v>0.38909797256282624</v>
      </c>
      <c r="J2585"/>
      <c r="K2585"/>
      <c r="L2585"/>
      <c r="M2585"/>
      <c r="N2585"/>
      <c r="O2585"/>
      <c r="P2585"/>
      <c r="Q2585"/>
      <c r="R2585"/>
      <c r="S2585"/>
      <c r="T2585"/>
      <c r="U2585"/>
      <c r="V2585"/>
      <c r="W2585"/>
      <c r="X2585"/>
      <c r="Y2585"/>
      <c r="Z2585"/>
      <c r="AA2585"/>
      <c r="AB2585"/>
      <c r="AC2585"/>
    </row>
    <row r="2586" spans="2:29" x14ac:dyDescent="0.3">
      <c r="B2586" s="256">
        <f t="shared" si="321"/>
        <v>2565</v>
      </c>
      <c r="C2586" s="404">
        <f t="shared" si="322"/>
        <v>0.58365871421175941</v>
      </c>
      <c r="D2586" s="404">
        <f t="shared" si="323"/>
        <v>0.34738769040726875</v>
      </c>
      <c r="E2586" s="404">
        <f t="shared" si="324"/>
        <v>0.45664945700551896</v>
      </c>
      <c r="F2586" s="404">
        <f t="shared" si="325"/>
        <v>0.51253252527914095</v>
      </c>
      <c r="G2586" s="404">
        <f t="shared" si="326"/>
        <v>0.44717573221757323</v>
      </c>
      <c r="H2586" s="404">
        <f t="shared" si="327"/>
        <v>0.43780996544500744</v>
      </c>
      <c r="I2586" s="404">
        <f t="shared" si="328"/>
        <v>0.3891670459717797</v>
      </c>
      <c r="J2586"/>
      <c r="K2586"/>
      <c r="L2586"/>
      <c r="M2586"/>
      <c r="N2586"/>
      <c r="O2586"/>
      <c r="P2586"/>
      <c r="Q2586"/>
      <c r="R2586"/>
      <c r="S2586"/>
      <c r="T2586"/>
      <c r="U2586"/>
      <c r="V2586"/>
      <c r="W2586"/>
      <c r="X2586"/>
      <c r="Y2586"/>
      <c r="Z2586"/>
      <c r="AA2586"/>
      <c r="AB2586"/>
      <c r="AC2586"/>
    </row>
    <row r="2587" spans="2:29" x14ac:dyDescent="0.3">
      <c r="B2587" s="256">
        <f t="shared" ref="B2587:B2650" si="329">B2586+1</f>
        <v>2566</v>
      </c>
      <c r="C2587" s="404">
        <f t="shared" si="322"/>
        <v>0.58373636090373304</v>
      </c>
      <c r="D2587" s="404">
        <f t="shared" si="323"/>
        <v>0.34742436460915394</v>
      </c>
      <c r="E2587" s="404">
        <f t="shared" si="324"/>
        <v>0.45668114188082864</v>
      </c>
      <c r="F2587" s="404">
        <f t="shared" si="325"/>
        <v>0.51259239963179171</v>
      </c>
      <c r="G2587" s="404">
        <f t="shared" si="326"/>
        <v>0.44726689597471414</v>
      </c>
      <c r="H2587" s="404">
        <f t="shared" si="327"/>
        <v>0.43785365341428434</v>
      </c>
      <c r="I2587" s="404">
        <f t="shared" si="328"/>
        <v>0.38923609004307991</v>
      </c>
      <c r="J2587"/>
      <c r="K2587"/>
      <c r="L2587"/>
      <c r="M2587"/>
      <c r="N2587"/>
      <c r="O2587"/>
      <c r="P2587"/>
      <c r="Q2587"/>
      <c r="R2587"/>
      <c r="S2587"/>
      <c r="T2587"/>
      <c r="U2587"/>
      <c r="V2587"/>
      <c r="W2587"/>
      <c r="X2587"/>
      <c r="Y2587"/>
      <c r="Z2587"/>
      <c r="AA2587"/>
      <c r="AB2587"/>
      <c r="AC2587"/>
    </row>
    <row r="2588" spans="2:29" x14ac:dyDescent="0.3">
      <c r="B2588" s="256">
        <f t="shared" si="329"/>
        <v>2567</v>
      </c>
      <c r="C2588" s="404">
        <f t="shared" si="322"/>
        <v>0.58381396773761662</v>
      </c>
      <c r="D2588" s="404">
        <f t="shared" si="323"/>
        <v>0.34746101797271145</v>
      </c>
      <c r="E2588" s="404">
        <f t="shared" si="324"/>
        <v>0.45671280646194351</v>
      </c>
      <c r="F2588" s="404">
        <f t="shared" si="325"/>
        <v>0.51265224130956233</v>
      </c>
      <c r="G2588" s="404">
        <f t="shared" si="326"/>
        <v>0.44735802583883261</v>
      </c>
      <c r="H2588" s="404">
        <f t="shared" si="327"/>
        <v>0.43789731605511756</v>
      </c>
      <c r="I2588" s="404">
        <f t="shared" si="328"/>
        <v>0.38930510479541386</v>
      </c>
      <c r="J2588"/>
      <c r="K2588"/>
      <c r="L2588"/>
      <c r="M2588"/>
      <c r="N2588"/>
      <c r="O2588"/>
      <c r="P2588"/>
      <c r="Q2588"/>
      <c r="R2588"/>
      <c r="S2588"/>
      <c r="T2588"/>
      <c r="U2588"/>
      <c r="V2588"/>
      <c r="W2588"/>
      <c r="X2588"/>
      <c r="Y2588"/>
      <c r="Z2588"/>
      <c r="AA2588"/>
      <c r="AB2588"/>
      <c r="AC2588"/>
    </row>
    <row r="2589" spans="2:29" x14ac:dyDescent="0.3">
      <c r="B2589" s="256">
        <f t="shared" si="329"/>
        <v>2568</v>
      </c>
      <c r="C2589" s="404">
        <f t="shared" si="322"/>
        <v>0.58389153474409239</v>
      </c>
      <c r="D2589" s="404">
        <f t="shared" si="323"/>
        <v>0.34749765051569692</v>
      </c>
      <c r="E2589" s="404">
        <f t="shared" si="324"/>
        <v>0.45674445076835518</v>
      </c>
      <c r="F2589" s="404">
        <f t="shared" si="325"/>
        <v>0.51271205033919287</v>
      </c>
      <c r="G2589" s="404">
        <f t="shared" si="326"/>
        <v>0.44744912182882635</v>
      </c>
      <c r="H2589" s="404">
        <f t="shared" si="327"/>
        <v>0.43794095338952732</v>
      </c>
      <c r="I2589" s="404">
        <f t="shared" si="328"/>
        <v>0.38937409024745273</v>
      </c>
      <c r="J2589"/>
      <c r="K2589"/>
      <c r="L2589"/>
      <c r="M2589"/>
      <c r="N2589"/>
      <c r="O2589"/>
      <c r="P2589"/>
      <c r="Q2589"/>
      <c r="R2589"/>
      <c r="S2589"/>
      <c r="T2589"/>
      <c r="U2589"/>
      <c r="V2589"/>
      <c r="W2589"/>
      <c r="X2589"/>
      <c r="Y2589"/>
      <c r="Z2589"/>
      <c r="AA2589"/>
      <c r="AB2589"/>
      <c r="AC2589"/>
    </row>
    <row r="2590" spans="2:29" x14ac:dyDescent="0.3">
      <c r="B2590" s="256">
        <f t="shared" si="329"/>
        <v>2569</v>
      </c>
      <c r="C2590" s="404">
        <f t="shared" si="322"/>
        <v>0.58396906195381149</v>
      </c>
      <c r="D2590" s="404">
        <f t="shared" si="323"/>
        <v>0.34753426225584566</v>
      </c>
      <c r="E2590" s="404">
        <f t="shared" si="324"/>
        <v>0.45677607481952992</v>
      </c>
      <c r="F2590" s="404">
        <f t="shared" si="325"/>
        <v>0.51277182674739374</v>
      </c>
      <c r="G2590" s="404">
        <f t="shared" si="326"/>
        <v>0.44754018396357892</v>
      </c>
      <c r="H2590" s="404">
        <f t="shared" si="327"/>
        <v>0.43798456543950826</v>
      </c>
      <c r="I2590" s="404">
        <f t="shared" si="328"/>
        <v>0.3894430464178516</v>
      </c>
      <c r="J2590"/>
      <c r="K2590"/>
      <c r="L2590"/>
      <c r="M2590"/>
      <c r="N2590"/>
      <c r="O2590"/>
      <c r="P2590"/>
      <c r="Q2590"/>
      <c r="R2590"/>
      <c r="S2590"/>
      <c r="T2590"/>
      <c r="U2590"/>
      <c r="V2590"/>
      <c r="W2590"/>
      <c r="X2590"/>
      <c r="Y2590"/>
      <c r="Z2590"/>
      <c r="AA2590"/>
      <c r="AB2590"/>
      <c r="AC2590"/>
    </row>
    <row r="2591" spans="2:29" x14ac:dyDescent="0.3">
      <c r="B2591" s="256">
        <f t="shared" si="329"/>
        <v>2570</v>
      </c>
      <c r="C2591" s="404">
        <f t="shared" si="322"/>
        <v>0.58404654939739331</v>
      </c>
      <c r="D2591" s="404">
        <f t="shared" si="323"/>
        <v>0.34757085321087289</v>
      </c>
      <c r="E2591" s="404">
        <f t="shared" si="324"/>
        <v>0.45680767863490934</v>
      </c>
      <c r="F2591" s="404">
        <f t="shared" si="325"/>
        <v>0.51283157056084672</v>
      </c>
      <c r="G2591" s="404">
        <f t="shared" si="326"/>
        <v>0.44763121226196007</v>
      </c>
      <c r="H2591" s="404">
        <f t="shared" si="327"/>
        <v>0.43802815222702945</v>
      </c>
      <c r="I2591" s="404">
        <f t="shared" si="328"/>
        <v>0.38951197332525006</v>
      </c>
      <c r="J2591"/>
      <c r="K2591"/>
      <c r="L2591"/>
      <c r="M2591"/>
      <c r="N2591"/>
      <c r="O2591"/>
      <c r="P2591"/>
      <c r="Q2591"/>
      <c r="R2591"/>
      <c r="S2591"/>
      <c r="T2591"/>
      <c r="U2591"/>
      <c r="V2591"/>
      <c r="W2591"/>
      <c r="X2591"/>
      <c r="Y2591"/>
      <c r="Z2591"/>
      <c r="AA2591"/>
      <c r="AB2591"/>
      <c r="AC2591"/>
    </row>
    <row r="2592" spans="2:29" x14ac:dyDescent="0.3">
      <c r="B2592" s="256">
        <f t="shared" si="329"/>
        <v>2571</v>
      </c>
      <c r="C2592" s="404">
        <f t="shared" si="322"/>
        <v>0.58412399710542595</v>
      </c>
      <c r="D2592" s="404">
        <f t="shared" si="323"/>
        <v>0.34760742339847356</v>
      </c>
      <c r="E2592" s="404">
        <f t="shared" si="324"/>
        <v>0.45683926223391019</v>
      </c>
      <c r="F2592" s="404">
        <f t="shared" si="325"/>
        <v>0.51289128180620436</v>
      </c>
      <c r="G2592" s="404">
        <f t="shared" si="326"/>
        <v>0.44772220674282531</v>
      </c>
      <c r="H2592" s="404">
        <f t="shared" si="327"/>
        <v>0.43807171377403475</v>
      </c>
      <c r="I2592" s="404">
        <f t="shared" si="328"/>
        <v>0.38958087098827171</v>
      </c>
      <c r="J2592"/>
      <c r="K2592"/>
      <c r="L2592"/>
      <c r="M2592"/>
      <c r="N2592"/>
      <c r="O2592"/>
      <c r="P2592"/>
      <c r="Q2592"/>
      <c r="R2592"/>
      <c r="S2592"/>
      <c r="T2592"/>
      <c r="U2592"/>
      <c r="V2592"/>
      <c r="W2592"/>
      <c r="X2592"/>
      <c r="Y2592"/>
      <c r="Z2592"/>
      <c r="AA2592"/>
      <c r="AB2592"/>
      <c r="AC2592"/>
    </row>
    <row r="2593" spans="2:29" x14ac:dyDescent="0.3">
      <c r="B2593" s="256">
        <f t="shared" si="329"/>
        <v>2572</v>
      </c>
      <c r="C2593" s="404">
        <f t="shared" si="322"/>
        <v>0.58420140510846608</v>
      </c>
      <c r="D2593" s="404">
        <f t="shared" si="323"/>
        <v>0.34764397283632281</v>
      </c>
      <c r="E2593" s="404">
        <f t="shared" si="324"/>
        <v>0.45687082563592435</v>
      </c>
      <c r="F2593" s="404">
        <f t="shared" si="325"/>
        <v>0.51295096051009015</v>
      </c>
      <c r="G2593" s="404">
        <f t="shared" si="326"/>
        <v>0.44781316742501626</v>
      </c>
      <c r="H2593" s="404">
        <f t="shared" si="327"/>
        <v>0.4381152501024424</v>
      </c>
      <c r="I2593" s="404">
        <f t="shared" si="328"/>
        <v>0.38964973942552417</v>
      </c>
      <c r="J2593"/>
      <c r="K2593"/>
      <c r="L2593"/>
      <c r="M2593"/>
      <c r="N2593"/>
      <c r="O2593"/>
      <c r="P2593"/>
      <c r="Q2593"/>
      <c r="R2593"/>
      <c r="S2593"/>
      <c r="T2593"/>
      <c r="U2593"/>
      <c r="V2593"/>
      <c r="W2593"/>
      <c r="X2593"/>
      <c r="Y2593"/>
      <c r="Z2593"/>
      <c r="AA2593"/>
      <c r="AB2593"/>
      <c r="AC2593"/>
    </row>
    <row r="2594" spans="2:29" x14ac:dyDescent="0.3">
      <c r="B2594" s="256">
        <f t="shared" si="329"/>
        <v>2573</v>
      </c>
      <c r="C2594" s="404">
        <f t="shared" si="322"/>
        <v>0.58427877343703949</v>
      </c>
      <c r="D2594" s="404">
        <f t="shared" si="323"/>
        <v>0.34768050154207558</v>
      </c>
      <c r="E2594" s="404">
        <f t="shared" si="324"/>
        <v>0.45690236886031893</v>
      </c>
      <c r="F2594" s="404">
        <f t="shared" si="325"/>
        <v>0.51301060669909848</v>
      </c>
      <c r="G2594" s="404">
        <f t="shared" si="326"/>
        <v>0.44790409432736045</v>
      </c>
      <c r="H2594" s="404">
        <f t="shared" si="327"/>
        <v>0.43815876123414538</v>
      </c>
      <c r="I2594" s="404">
        <f t="shared" si="328"/>
        <v>0.38971857865559967</v>
      </c>
      <c r="J2594"/>
      <c r="K2594"/>
      <c r="L2594"/>
      <c r="M2594"/>
      <c r="N2594"/>
      <c r="O2594"/>
      <c r="P2594"/>
      <c r="Q2594"/>
      <c r="R2594"/>
      <c r="S2594"/>
      <c r="T2594"/>
      <c r="U2594"/>
      <c r="V2594"/>
      <c r="W2594"/>
      <c r="X2594"/>
      <c r="Y2594"/>
      <c r="Z2594"/>
      <c r="AA2594"/>
      <c r="AB2594"/>
      <c r="AC2594"/>
    </row>
    <row r="2595" spans="2:29" x14ac:dyDescent="0.3">
      <c r="B2595" s="256">
        <f t="shared" si="329"/>
        <v>2574</v>
      </c>
      <c r="C2595" s="404">
        <f t="shared" si="322"/>
        <v>0.5843561021216398</v>
      </c>
      <c r="D2595" s="404">
        <f t="shared" si="323"/>
        <v>0.34771700953336682</v>
      </c>
      <c r="E2595" s="404">
        <f t="shared" si="324"/>
        <v>0.45693389192643613</v>
      </c>
      <c r="F2595" s="404">
        <f t="shared" si="325"/>
        <v>0.513070220399795</v>
      </c>
      <c r="G2595" s="404">
        <f t="shared" si="326"/>
        <v>0.44799498746867167</v>
      </c>
      <c r="H2595" s="404">
        <f t="shared" si="327"/>
        <v>0.43820224719101125</v>
      </c>
      <c r="I2595" s="404">
        <f t="shared" si="328"/>
        <v>0.3897873886970743</v>
      </c>
      <c r="J2595"/>
      <c r="K2595"/>
      <c r="L2595"/>
      <c r="M2595"/>
      <c r="N2595"/>
      <c r="O2595"/>
      <c r="P2595"/>
      <c r="Q2595"/>
      <c r="R2595"/>
      <c r="S2595"/>
      <c r="T2595"/>
      <c r="U2595"/>
      <c r="V2595"/>
      <c r="W2595"/>
      <c r="X2595"/>
      <c r="Y2595"/>
      <c r="Z2595"/>
      <c r="AA2595"/>
      <c r="AB2595"/>
      <c r="AC2595"/>
    </row>
    <row r="2596" spans="2:29" x14ac:dyDescent="0.3">
      <c r="B2596" s="256">
        <f t="shared" si="329"/>
        <v>2575</v>
      </c>
      <c r="C2596" s="404">
        <f t="shared" si="322"/>
        <v>0.58443339119273019</v>
      </c>
      <c r="D2596" s="404">
        <f t="shared" si="323"/>
        <v>0.34775349682781143</v>
      </c>
      <c r="E2596" s="404">
        <f t="shared" si="324"/>
        <v>0.45696539485359361</v>
      </c>
      <c r="F2596" s="404">
        <f t="shared" si="325"/>
        <v>0.51312980163871602</v>
      </c>
      <c r="G2596" s="404">
        <f t="shared" si="326"/>
        <v>0.44808584686774938</v>
      </c>
      <c r="H2596" s="404">
        <f t="shared" si="327"/>
        <v>0.43824570799488233</v>
      </c>
      <c r="I2596" s="404">
        <f t="shared" si="328"/>
        <v>0.38985616956850871</v>
      </c>
      <c r="J2596"/>
      <c r="K2596"/>
      <c r="L2596"/>
      <c r="M2596"/>
      <c r="N2596"/>
      <c r="O2596"/>
      <c r="P2596"/>
      <c r="Q2596"/>
      <c r="R2596"/>
      <c r="S2596"/>
      <c r="T2596"/>
      <c r="U2596"/>
      <c r="V2596"/>
      <c r="W2596"/>
      <c r="X2596"/>
      <c r="Y2596"/>
      <c r="Z2596"/>
      <c r="AA2596"/>
      <c r="AB2596"/>
      <c r="AC2596"/>
    </row>
    <row r="2597" spans="2:29" x14ac:dyDescent="0.3">
      <c r="B2597" s="256">
        <f t="shared" si="329"/>
        <v>2576</v>
      </c>
      <c r="C2597" s="404">
        <f t="shared" si="322"/>
        <v>0.58451064068074221</v>
      </c>
      <c r="D2597" s="404">
        <f t="shared" si="323"/>
        <v>0.34778996344300434</v>
      </c>
      <c r="E2597" s="404">
        <f t="shared" si="324"/>
        <v>0.45699687766108427</v>
      </c>
      <c r="F2597" s="404">
        <f t="shared" si="325"/>
        <v>0.51318935044236935</v>
      </c>
      <c r="G2597" s="404">
        <f t="shared" si="326"/>
        <v>0.4481766725433794</v>
      </c>
      <c r="H2597" s="404">
        <f t="shared" si="327"/>
        <v>0.43828914366757571</v>
      </c>
      <c r="I2597" s="404">
        <f t="shared" si="328"/>
        <v>0.38992492128844758</v>
      </c>
      <c r="J2597"/>
      <c r="K2597"/>
      <c r="L2597"/>
      <c r="M2597"/>
      <c r="N2597"/>
      <c r="O2597"/>
      <c r="P2597"/>
      <c r="Q2597"/>
      <c r="R2597"/>
      <c r="S2597"/>
      <c r="T2597"/>
      <c r="U2597"/>
      <c r="V2597"/>
      <c r="W2597"/>
      <c r="X2597"/>
      <c r="Y2597"/>
      <c r="Z2597"/>
      <c r="AA2597"/>
      <c r="AB2597"/>
      <c r="AC2597"/>
    </row>
    <row r="2598" spans="2:29" x14ac:dyDescent="0.3">
      <c r="B2598" s="256">
        <f t="shared" si="329"/>
        <v>2577</v>
      </c>
      <c r="C2598" s="404">
        <f t="shared" si="322"/>
        <v>0.58458785061607665</v>
      </c>
      <c r="D2598" s="404">
        <f t="shared" si="323"/>
        <v>0.34782640939652065</v>
      </c>
      <c r="E2598" s="404">
        <f t="shared" si="324"/>
        <v>0.45702834036817647</v>
      </c>
      <c r="F2598" s="404">
        <f t="shared" si="325"/>
        <v>0.51324886683723381</v>
      </c>
      <c r="G2598" s="404">
        <f t="shared" si="326"/>
        <v>0.44826746451433341</v>
      </c>
      <c r="H2598" s="404">
        <f t="shared" si="327"/>
        <v>0.43833255423088313</v>
      </c>
      <c r="I2598" s="404">
        <f t="shared" si="328"/>
        <v>0.38999364387541996</v>
      </c>
      <c r="J2598"/>
      <c r="K2598"/>
      <c r="L2598"/>
      <c r="M2598"/>
      <c r="N2598"/>
      <c r="O2598"/>
      <c r="P2598"/>
      <c r="Q2598"/>
      <c r="R2598"/>
      <c r="S2598"/>
      <c r="T2598"/>
      <c r="U2598"/>
      <c r="V2598"/>
      <c r="W2598"/>
      <c r="X2598"/>
      <c r="Y2598"/>
      <c r="Z2598"/>
      <c r="AA2598"/>
      <c r="AB2598"/>
      <c r="AC2598"/>
    </row>
    <row r="2599" spans="2:29" x14ac:dyDescent="0.3">
      <c r="B2599" s="256">
        <f t="shared" si="329"/>
        <v>2578</v>
      </c>
      <c r="C2599" s="404">
        <f t="shared" si="322"/>
        <v>0.58466502102910267</v>
      </c>
      <c r="D2599" s="404">
        <f t="shared" si="323"/>
        <v>0.3478628347059155</v>
      </c>
      <c r="E2599" s="404">
        <f t="shared" si="324"/>
        <v>0.45705978299411393</v>
      </c>
      <c r="F2599" s="404">
        <f t="shared" si="325"/>
        <v>0.51330835084975945</v>
      </c>
      <c r="G2599" s="404">
        <f t="shared" si="326"/>
        <v>0.44835822279936927</v>
      </c>
      <c r="H2599" s="404">
        <f t="shared" si="327"/>
        <v>0.43837593970657135</v>
      </c>
      <c r="I2599" s="404">
        <f t="shared" si="328"/>
        <v>0.39006233734793927</v>
      </c>
      <c r="J2599"/>
      <c r="K2599"/>
      <c r="L2599"/>
      <c r="M2599"/>
      <c r="N2599"/>
      <c r="O2599"/>
      <c r="P2599"/>
      <c r="Q2599"/>
      <c r="R2599"/>
      <c r="S2599"/>
      <c r="T2599"/>
      <c r="U2599"/>
      <c r="V2599"/>
      <c r="W2599"/>
      <c r="X2599"/>
      <c r="Y2599"/>
      <c r="Z2599"/>
      <c r="AA2599"/>
      <c r="AB2599"/>
      <c r="AC2599"/>
    </row>
    <row r="2600" spans="2:29" x14ac:dyDescent="0.3">
      <c r="B2600" s="256">
        <f t="shared" si="329"/>
        <v>2579</v>
      </c>
      <c r="C2600" s="404">
        <f t="shared" si="322"/>
        <v>0.58474215195015855</v>
      </c>
      <c r="D2600" s="404">
        <f t="shared" si="323"/>
        <v>0.34789923938872408</v>
      </c>
      <c r="E2600" s="404">
        <f t="shared" si="324"/>
        <v>0.45709120555811567</v>
      </c>
      <c r="F2600" s="404">
        <f t="shared" si="325"/>
        <v>0.51336780250636727</v>
      </c>
      <c r="G2600" s="404">
        <f t="shared" si="326"/>
        <v>0.44844894741723085</v>
      </c>
      <c r="H2600" s="404">
        <f t="shared" si="327"/>
        <v>0.4384193001163818</v>
      </c>
      <c r="I2600" s="404">
        <f t="shared" si="328"/>
        <v>0.39013100172450305</v>
      </c>
      <c r="J2600"/>
      <c r="K2600"/>
      <c r="L2600"/>
      <c r="M2600"/>
      <c r="N2600"/>
      <c r="O2600"/>
      <c r="P2600"/>
      <c r="Q2600"/>
      <c r="R2600"/>
      <c r="S2600"/>
      <c r="T2600"/>
      <c r="U2600"/>
      <c r="V2600"/>
      <c r="W2600"/>
      <c r="X2600"/>
      <c r="Y2600"/>
      <c r="Z2600"/>
      <c r="AA2600"/>
      <c r="AB2600"/>
      <c r="AC2600"/>
    </row>
    <row r="2601" spans="2:29" x14ac:dyDescent="0.3">
      <c r="B2601" s="256">
        <f t="shared" si="329"/>
        <v>2580</v>
      </c>
      <c r="C2601" s="404">
        <f t="shared" si="322"/>
        <v>0.58481924340955171</v>
      </c>
      <c r="D2601" s="404">
        <f t="shared" si="323"/>
        <v>0.34793562346246187</v>
      </c>
      <c r="E2601" s="404">
        <f t="shared" si="324"/>
        <v>0.45712260807937632</v>
      </c>
      <c r="F2601" s="404">
        <f t="shared" si="325"/>
        <v>0.51342722183344991</v>
      </c>
      <c r="G2601" s="404">
        <f t="shared" si="326"/>
        <v>0.44853963838664812</v>
      </c>
      <c r="H2601" s="404">
        <f t="shared" si="327"/>
        <v>0.43846263548203079</v>
      </c>
      <c r="I2601" s="404">
        <f t="shared" si="328"/>
        <v>0.39019963702359345</v>
      </c>
      <c r="J2601"/>
      <c r="K2601"/>
      <c r="L2601"/>
      <c r="M2601"/>
      <c r="N2601"/>
      <c r="O2601"/>
      <c r="P2601"/>
      <c r="Q2601"/>
      <c r="R2601"/>
      <c r="S2601"/>
      <c r="T2601"/>
      <c r="U2601"/>
      <c r="V2601"/>
      <c r="W2601"/>
      <c r="X2601"/>
      <c r="Y2601"/>
      <c r="Z2601"/>
      <c r="AA2601"/>
      <c r="AB2601"/>
      <c r="AC2601"/>
    </row>
    <row r="2602" spans="2:29" x14ac:dyDescent="0.3">
      <c r="B2602" s="256">
        <f t="shared" si="329"/>
        <v>2581</v>
      </c>
      <c r="C2602" s="404">
        <f t="shared" si="322"/>
        <v>0.5848962954375585</v>
      </c>
      <c r="D2602" s="404">
        <f t="shared" si="323"/>
        <v>0.34797198694462428</v>
      </c>
      <c r="E2602" s="404">
        <f t="shared" si="324"/>
        <v>0.45715399057706613</v>
      </c>
      <c r="F2602" s="404">
        <f t="shared" si="325"/>
        <v>0.5134866088573713</v>
      </c>
      <c r="G2602" s="404">
        <f t="shared" si="326"/>
        <v>0.44863029572633728</v>
      </c>
      <c r="H2602" s="404">
        <f t="shared" si="327"/>
        <v>0.43850594582520974</v>
      </c>
      <c r="I2602" s="404">
        <f t="shared" si="328"/>
        <v>0.39026824326367682</v>
      </c>
      <c r="J2602"/>
      <c r="K2602"/>
      <c r="L2602"/>
      <c r="M2602"/>
      <c r="N2602"/>
      <c r="O2602"/>
      <c r="P2602"/>
      <c r="Q2602"/>
      <c r="R2602"/>
      <c r="S2602"/>
      <c r="T2602"/>
      <c r="U2602"/>
      <c r="V2602"/>
      <c r="W2602"/>
      <c r="X2602"/>
      <c r="Y2602"/>
      <c r="Z2602"/>
      <c r="AA2602"/>
      <c r="AB2602"/>
      <c r="AC2602"/>
    </row>
    <row r="2603" spans="2:29" x14ac:dyDescent="0.3">
      <c r="B2603" s="256">
        <f t="shared" si="329"/>
        <v>2582</v>
      </c>
      <c r="C2603" s="404">
        <f t="shared" si="322"/>
        <v>0.58497330806442416</v>
      </c>
      <c r="D2603" s="404">
        <f t="shared" si="323"/>
        <v>0.3480083298526872</v>
      </c>
      <c r="E2603" s="404">
        <f t="shared" si="324"/>
        <v>0.45718535307033076</v>
      </c>
      <c r="F2603" s="404">
        <f t="shared" si="325"/>
        <v>0.51354596360446625</v>
      </c>
      <c r="G2603" s="404">
        <f t="shared" si="326"/>
        <v>0.44872091945500048</v>
      </c>
      <c r="H2603" s="404">
        <f t="shared" si="327"/>
        <v>0.43854923116758482</v>
      </c>
      <c r="I2603" s="404">
        <f t="shared" si="328"/>
        <v>0.39033682046320373</v>
      </c>
      <c r="J2603"/>
      <c r="K2603"/>
      <c r="L2603"/>
      <c r="M2603"/>
      <c r="N2603"/>
      <c r="O2603"/>
      <c r="P2603"/>
      <c r="Q2603"/>
      <c r="R2603"/>
      <c r="S2603"/>
      <c r="T2603"/>
      <c r="U2603"/>
      <c r="V2603"/>
      <c r="W2603"/>
      <c r="X2603"/>
      <c r="Y2603"/>
      <c r="Z2603"/>
      <c r="AA2603"/>
      <c r="AB2603"/>
      <c r="AC2603"/>
    </row>
    <row r="2604" spans="2:29" x14ac:dyDescent="0.3">
      <c r="B2604" s="256">
        <f t="shared" si="329"/>
        <v>2583</v>
      </c>
      <c r="C2604" s="404">
        <f t="shared" si="322"/>
        <v>0.58505028132036285</v>
      </c>
      <c r="D2604" s="404">
        <f t="shared" si="323"/>
        <v>0.34804465220410657</v>
      </c>
      <c r="E2604" s="404">
        <f t="shared" si="324"/>
        <v>0.45721669557829153</v>
      </c>
      <c r="F2604" s="404">
        <f t="shared" si="325"/>
        <v>0.51360528610104161</v>
      </c>
      <c r="G2604" s="404">
        <f t="shared" si="326"/>
        <v>0.4488115095913261</v>
      </c>
      <c r="H2604" s="404">
        <f t="shared" si="327"/>
        <v>0.43859249153079727</v>
      </c>
      <c r="I2604" s="404">
        <f t="shared" si="328"/>
        <v>0.39040536864060943</v>
      </c>
      <c r="J2604"/>
      <c r="K2604"/>
      <c r="L2604"/>
      <c r="M2604"/>
      <c r="N2604"/>
      <c r="O2604"/>
      <c r="P2604"/>
      <c r="Q2604"/>
      <c r="R2604"/>
      <c r="S2604"/>
      <c r="T2604"/>
      <c r="U2604"/>
      <c r="V2604"/>
      <c r="W2604"/>
      <c r="X2604"/>
      <c r="Y2604"/>
      <c r="Z2604"/>
      <c r="AA2604"/>
      <c r="AB2604"/>
      <c r="AC2604"/>
    </row>
    <row r="2605" spans="2:29" x14ac:dyDescent="0.3">
      <c r="B2605" s="256">
        <f t="shared" si="329"/>
        <v>2584</v>
      </c>
      <c r="C2605" s="404">
        <f t="shared" si="322"/>
        <v>0.58512721523555833</v>
      </c>
      <c r="D2605" s="404">
        <f t="shared" si="323"/>
        <v>0.34808095401631872</v>
      </c>
      <c r="E2605" s="404">
        <f t="shared" si="324"/>
        <v>0.45724801812004534</v>
      </c>
      <c r="F2605" s="404">
        <f t="shared" si="325"/>
        <v>0.51366457637337515</v>
      </c>
      <c r="G2605" s="404">
        <f t="shared" si="326"/>
        <v>0.4489020661539887</v>
      </c>
      <c r="H2605" s="404">
        <f t="shared" si="327"/>
        <v>0.43863572693646341</v>
      </c>
      <c r="I2605" s="404">
        <f t="shared" si="328"/>
        <v>0.3904738878143133</v>
      </c>
      <c r="J2605"/>
      <c r="K2605"/>
      <c r="L2605"/>
      <c r="M2605"/>
      <c r="N2605"/>
      <c r="O2605"/>
      <c r="P2605"/>
      <c r="Q2605"/>
      <c r="R2605"/>
      <c r="S2605"/>
      <c r="T2605"/>
      <c r="U2605"/>
      <c r="V2605"/>
      <c r="W2605"/>
      <c r="X2605"/>
      <c r="Y2605"/>
      <c r="Z2605"/>
      <c r="AA2605"/>
      <c r="AB2605"/>
      <c r="AC2605"/>
    </row>
    <row r="2606" spans="2:29" x14ac:dyDescent="0.3">
      <c r="B2606" s="256">
        <f t="shared" si="329"/>
        <v>2585</v>
      </c>
      <c r="C2606" s="404">
        <f t="shared" si="322"/>
        <v>0.58520410984016313</v>
      </c>
      <c r="D2606" s="404">
        <f t="shared" si="323"/>
        <v>0.3481172353067401</v>
      </c>
      <c r="E2606" s="404">
        <f t="shared" si="324"/>
        <v>0.45727932071466476</v>
      </c>
      <c r="F2606" s="404">
        <f t="shared" si="325"/>
        <v>0.51372383444771619</v>
      </c>
      <c r="G2606" s="404">
        <f t="shared" si="326"/>
        <v>0.44899258916164891</v>
      </c>
      <c r="H2606" s="404">
        <f t="shared" si="327"/>
        <v>0.43867893740617453</v>
      </c>
      <c r="I2606" s="404">
        <f t="shared" si="328"/>
        <v>0.39054237800271946</v>
      </c>
      <c r="J2606"/>
      <c r="K2606"/>
      <c r="L2606"/>
      <c r="M2606"/>
      <c r="N2606"/>
      <c r="O2606"/>
      <c r="P2606"/>
      <c r="Q2606"/>
      <c r="R2606"/>
      <c r="S2606"/>
      <c r="T2606"/>
      <c r="U2606"/>
      <c r="V2606"/>
      <c r="W2606"/>
      <c r="X2606"/>
      <c r="Y2606"/>
      <c r="Z2606"/>
      <c r="AA2606"/>
      <c r="AB2606"/>
      <c r="AC2606"/>
    </row>
    <row r="2607" spans="2:29" x14ac:dyDescent="0.3">
      <c r="B2607" s="256">
        <f t="shared" si="329"/>
        <v>2586</v>
      </c>
      <c r="C2607" s="404">
        <f t="shared" si="322"/>
        <v>0.58528096516429928</v>
      </c>
      <c r="D2607" s="404">
        <f t="shared" si="323"/>
        <v>0.34815349609276758</v>
      </c>
      <c r="E2607" s="404">
        <f t="shared" si="324"/>
        <v>0.45731060338119828</v>
      </c>
      <c r="F2607" s="404">
        <f t="shared" si="325"/>
        <v>0.51378306035028576</v>
      </c>
      <c r="G2607" s="404">
        <f t="shared" si="326"/>
        <v>0.4490830786329536</v>
      </c>
      <c r="H2607" s="404">
        <f t="shared" si="327"/>
        <v>0.43872212296149715</v>
      </c>
      <c r="I2607" s="404">
        <f t="shared" si="328"/>
        <v>0.39061083922421608</v>
      </c>
      <c r="J2607"/>
      <c r="K2607"/>
      <c r="L2607"/>
      <c r="M2607"/>
      <c r="N2607"/>
      <c r="O2607"/>
      <c r="P2607"/>
      <c r="Q2607"/>
      <c r="R2607"/>
      <c r="S2607"/>
      <c r="T2607"/>
      <c r="U2607"/>
      <c r="V2607"/>
      <c r="W2607"/>
      <c r="X2607"/>
      <c r="Y2607"/>
      <c r="Z2607"/>
      <c r="AA2607"/>
      <c r="AB2607"/>
      <c r="AC2607"/>
    </row>
    <row r="2608" spans="2:29" x14ac:dyDescent="0.3">
      <c r="B2608" s="256">
        <f t="shared" si="329"/>
        <v>2587</v>
      </c>
      <c r="C2608" s="404">
        <f t="shared" si="322"/>
        <v>0.5853577812380576</v>
      </c>
      <c r="D2608" s="404">
        <f t="shared" si="323"/>
        <v>0.34818973639177836</v>
      </c>
      <c r="E2608" s="404">
        <f t="shared" si="324"/>
        <v>0.45734186613866984</v>
      </c>
      <c r="F2608" s="404">
        <f t="shared" si="325"/>
        <v>0.51384225410727624</v>
      </c>
      <c r="G2608" s="404">
        <f t="shared" si="326"/>
        <v>0.44917353458653581</v>
      </c>
      <c r="H2608" s="404">
        <f t="shared" si="327"/>
        <v>0.43876528362397277</v>
      </c>
      <c r="I2608" s="404">
        <f t="shared" si="328"/>
        <v>0.39067927149717596</v>
      </c>
      <c r="J2608"/>
      <c r="K2608"/>
      <c r="L2608"/>
      <c r="M2608"/>
      <c r="N2608"/>
      <c r="O2608"/>
      <c r="P2608"/>
      <c r="Q2608"/>
      <c r="R2608"/>
      <c r="S2608"/>
      <c r="T2608"/>
      <c r="U2608"/>
      <c r="V2608"/>
      <c r="W2608"/>
      <c r="X2608"/>
      <c r="Y2608"/>
      <c r="Z2608"/>
      <c r="AA2608"/>
      <c r="AB2608"/>
      <c r="AC2608"/>
    </row>
    <row r="2609" spans="2:29" x14ac:dyDescent="0.3">
      <c r="B2609" s="256">
        <f t="shared" si="329"/>
        <v>2588</v>
      </c>
      <c r="C2609" s="404">
        <f t="shared" si="322"/>
        <v>0.58543455809149869</v>
      </c>
      <c r="D2609" s="404">
        <f t="shared" si="323"/>
        <v>0.34822595622113001</v>
      </c>
      <c r="E2609" s="404">
        <f t="shared" si="324"/>
        <v>0.45737310900607947</v>
      </c>
      <c r="F2609" s="404">
        <f t="shared" si="325"/>
        <v>0.51390141574485171</v>
      </c>
      <c r="G2609" s="404">
        <f t="shared" si="326"/>
        <v>0.44926395704101468</v>
      </c>
      <c r="H2609" s="404">
        <f t="shared" si="327"/>
        <v>0.43880841941511817</v>
      </c>
      <c r="I2609" s="404">
        <f t="shared" si="328"/>
        <v>0.39074767483995654</v>
      </c>
      <c r="J2609"/>
      <c r="K2609"/>
      <c r="L2609"/>
      <c r="M2609"/>
      <c r="N2609"/>
      <c r="O2609"/>
      <c r="P2609"/>
      <c r="Q2609"/>
      <c r="R2609"/>
      <c r="S2609"/>
      <c r="T2609"/>
      <c r="U2609"/>
      <c r="V2609"/>
      <c r="W2609"/>
      <c r="X2609"/>
      <c r="Y2609"/>
      <c r="Z2609"/>
      <c r="AA2609"/>
      <c r="AB2609"/>
      <c r="AC2609"/>
    </row>
    <row r="2610" spans="2:29" x14ac:dyDescent="0.3">
      <c r="B2610" s="256">
        <f t="shared" si="329"/>
        <v>2589</v>
      </c>
      <c r="C2610" s="404">
        <f t="shared" si="322"/>
        <v>0.58551129575465199</v>
      </c>
      <c r="D2610" s="404">
        <f t="shared" si="323"/>
        <v>0.34826215559816054</v>
      </c>
      <c r="E2610" s="404">
        <f t="shared" si="324"/>
        <v>0.45740433200240277</v>
      </c>
      <c r="F2610" s="404">
        <f t="shared" si="325"/>
        <v>0.51396054528914759</v>
      </c>
      <c r="G2610" s="404">
        <f t="shared" si="326"/>
        <v>0.4493543460149958</v>
      </c>
      <c r="H2610" s="404">
        <f t="shared" si="327"/>
        <v>0.43885153035642532</v>
      </c>
      <c r="I2610" s="404">
        <f t="shared" si="328"/>
        <v>0.39081604927089936</v>
      </c>
      <c r="J2610"/>
      <c r="K2610"/>
      <c r="L2610"/>
      <c r="M2610"/>
      <c r="N2610"/>
      <c r="O2610"/>
      <c r="P2610"/>
      <c r="Q2610"/>
      <c r="R2610"/>
      <c r="S2610"/>
      <c r="T2610"/>
      <c r="U2610"/>
      <c r="V2610"/>
      <c r="W2610"/>
      <c r="X2610"/>
      <c r="Y2610"/>
      <c r="Z2610"/>
      <c r="AA2610"/>
      <c r="AB2610"/>
      <c r="AC2610"/>
    </row>
    <row r="2611" spans="2:29" x14ac:dyDescent="0.3">
      <c r="B2611" s="256">
        <f t="shared" si="329"/>
        <v>2590</v>
      </c>
      <c r="C2611" s="404">
        <f t="shared" si="322"/>
        <v>0.58558799425751673</v>
      </c>
      <c r="D2611" s="404">
        <f t="shared" si="323"/>
        <v>0.34829833454018827</v>
      </c>
      <c r="E2611" s="404">
        <f t="shared" si="324"/>
        <v>0.4574355351465913</v>
      </c>
      <c r="F2611" s="404">
        <f t="shared" si="325"/>
        <v>0.51401964276627143</v>
      </c>
      <c r="G2611" s="404">
        <f t="shared" si="326"/>
        <v>0.44944470152707078</v>
      </c>
      <c r="H2611" s="404">
        <f t="shared" si="327"/>
        <v>0.4388946164693614</v>
      </c>
      <c r="I2611" s="404">
        <f t="shared" si="328"/>
        <v>0.39088439480833082</v>
      </c>
      <c r="J2611"/>
      <c r="K2611"/>
      <c r="L2611"/>
      <c r="M2611"/>
      <c r="N2611"/>
      <c r="O2611"/>
      <c r="P2611"/>
      <c r="Q2611"/>
      <c r="R2611"/>
      <c r="S2611"/>
      <c r="T2611"/>
      <c r="U2611"/>
      <c r="V2611"/>
      <c r="W2611"/>
      <c r="X2611"/>
      <c r="Y2611"/>
      <c r="Z2611"/>
      <c r="AA2611"/>
      <c r="AB2611"/>
      <c r="AC2611"/>
    </row>
    <row r="2612" spans="2:29" x14ac:dyDescent="0.3">
      <c r="B2612" s="256">
        <f t="shared" si="329"/>
        <v>2591</v>
      </c>
      <c r="C2612" s="404">
        <f t="shared" si="322"/>
        <v>0.58566465363006115</v>
      </c>
      <c r="D2612" s="404">
        <f t="shared" si="323"/>
        <v>0.34833449306451209</v>
      </c>
      <c r="E2612" s="404">
        <f t="shared" si="324"/>
        <v>0.45746671845757264</v>
      </c>
      <c r="F2612" s="404">
        <f t="shared" si="325"/>
        <v>0.51407870820230206</v>
      </c>
      <c r="G2612" s="404">
        <f t="shared" si="326"/>
        <v>0.44953502359581748</v>
      </c>
      <c r="H2612" s="404">
        <f t="shared" si="327"/>
        <v>0.43893767777536896</v>
      </c>
      <c r="I2612" s="404">
        <f t="shared" si="328"/>
        <v>0.39095271147056165</v>
      </c>
      <c r="J2612"/>
      <c r="K2612"/>
      <c r="L2612"/>
      <c r="M2612"/>
      <c r="N2612"/>
      <c r="O2612"/>
      <c r="P2612"/>
      <c r="Q2612"/>
      <c r="R2612"/>
      <c r="S2612"/>
      <c r="T2612"/>
      <c r="U2612"/>
      <c r="V2612"/>
      <c r="W2612"/>
      <c r="X2612"/>
      <c r="Y2612"/>
      <c r="Z2612"/>
      <c r="AA2612"/>
      <c r="AB2612"/>
      <c r="AC2612"/>
    </row>
    <row r="2613" spans="2:29" x14ac:dyDescent="0.3">
      <c r="B2613" s="256">
        <f t="shared" si="329"/>
        <v>2592</v>
      </c>
      <c r="C2613" s="404">
        <f t="shared" si="322"/>
        <v>0.58574127390222308</v>
      </c>
      <c r="D2613" s="404">
        <f t="shared" si="323"/>
        <v>0.34837063118841127</v>
      </c>
      <c r="E2613" s="404">
        <f t="shared" si="324"/>
        <v>0.45749788195425017</v>
      </c>
      <c r="F2613" s="404">
        <f t="shared" si="325"/>
        <v>0.51413774162329007</v>
      </c>
      <c r="G2613" s="404">
        <f t="shared" si="326"/>
        <v>0.44962531223980018</v>
      </c>
      <c r="H2613" s="404">
        <f t="shared" si="327"/>
        <v>0.43898071429586571</v>
      </c>
      <c r="I2613" s="404">
        <f t="shared" si="328"/>
        <v>0.39102099927588702</v>
      </c>
      <c r="J2613"/>
      <c r="K2613"/>
      <c r="L2613"/>
      <c r="M2613"/>
      <c r="N2613"/>
      <c r="O2613"/>
      <c r="P2613"/>
      <c r="Q2613"/>
      <c r="R2613"/>
      <c r="S2613"/>
      <c r="T2613"/>
      <c r="U2613"/>
      <c r="V2613"/>
      <c r="W2613"/>
      <c r="X2613"/>
      <c r="Y2613"/>
      <c r="Z2613"/>
      <c r="AA2613"/>
      <c r="AB2613"/>
      <c r="AC2613"/>
    </row>
    <row r="2614" spans="2:29" x14ac:dyDescent="0.3">
      <c r="B2614" s="256">
        <f t="shared" si="329"/>
        <v>2593</v>
      </c>
      <c r="C2614" s="404">
        <f t="shared" si="322"/>
        <v>0.58581785510390993</v>
      </c>
      <c r="D2614" s="404">
        <f t="shared" si="323"/>
        <v>0.34840674892914569</v>
      </c>
      <c r="E2614" s="404">
        <f t="shared" si="324"/>
        <v>0.45752902565550341</v>
      </c>
      <c r="F2614" s="404">
        <f t="shared" si="325"/>
        <v>0.51419674305525798</v>
      </c>
      <c r="G2614" s="404">
        <f t="shared" si="326"/>
        <v>0.44971556747756913</v>
      </c>
      <c r="H2614" s="404">
        <f t="shared" si="327"/>
        <v>0.43902372605224493</v>
      </c>
      <c r="I2614" s="404">
        <f t="shared" si="328"/>
        <v>0.39108925824258695</v>
      </c>
      <c r="J2614"/>
      <c r="K2614"/>
      <c r="L2614"/>
      <c r="M2614"/>
      <c r="N2614"/>
      <c r="O2614"/>
      <c r="P2614"/>
      <c r="Q2614"/>
      <c r="R2614"/>
      <c r="S2614"/>
      <c r="T2614"/>
      <c r="U2614"/>
      <c r="V2614"/>
      <c r="W2614"/>
      <c r="X2614"/>
      <c r="Y2614"/>
      <c r="Z2614"/>
      <c r="AA2614"/>
      <c r="AB2614"/>
      <c r="AC2614"/>
    </row>
    <row r="2615" spans="2:29" x14ac:dyDescent="0.3">
      <c r="B2615" s="256">
        <f t="shared" si="329"/>
        <v>2594</v>
      </c>
      <c r="C2615" s="404">
        <f t="shared" si="322"/>
        <v>0.58589439726499859</v>
      </c>
      <c r="D2615" s="404">
        <f t="shared" si="323"/>
        <v>0.34844284630395572</v>
      </c>
      <c r="E2615" s="404">
        <f t="shared" si="324"/>
        <v>0.4575601495801877</v>
      </c>
      <c r="F2615" s="404">
        <f t="shared" si="325"/>
        <v>0.5142557125242001</v>
      </c>
      <c r="G2615" s="404">
        <f t="shared" si="326"/>
        <v>0.44980578932766113</v>
      </c>
      <c r="H2615" s="404">
        <f t="shared" si="327"/>
        <v>0.43906671306587503</v>
      </c>
      <c r="I2615" s="404">
        <f t="shared" si="328"/>
        <v>0.39115748838892572</v>
      </c>
      <c r="J2615"/>
      <c r="K2615"/>
      <c r="L2615"/>
      <c r="M2615"/>
      <c r="N2615"/>
      <c r="O2615"/>
      <c r="P2615"/>
      <c r="Q2615"/>
      <c r="R2615"/>
      <c r="S2615"/>
      <c r="T2615"/>
      <c r="U2615"/>
      <c r="V2615"/>
      <c r="W2615"/>
      <c r="X2615"/>
      <c r="Y2615"/>
      <c r="Z2615"/>
      <c r="AA2615"/>
      <c r="AB2615"/>
      <c r="AC2615"/>
    </row>
    <row r="2616" spans="2:29" x14ac:dyDescent="0.3">
      <c r="B2616" s="256">
        <f t="shared" si="329"/>
        <v>2595</v>
      </c>
      <c r="C2616" s="404">
        <f t="shared" si="322"/>
        <v>0.58597090041533517</v>
      </c>
      <c r="D2616" s="404">
        <f t="shared" si="323"/>
        <v>0.3484789233300622</v>
      </c>
      <c r="E2616" s="404">
        <f t="shared" si="324"/>
        <v>0.45759125374713455</v>
      </c>
      <c r="F2616" s="404">
        <f t="shared" si="325"/>
        <v>0.51431465005608246</v>
      </c>
      <c r="G2616" s="404">
        <f t="shared" si="326"/>
        <v>0.44989597780859919</v>
      </c>
      <c r="H2616" s="404">
        <f t="shared" si="327"/>
        <v>0.43910967535810008</v>
      </c>
      <c r="I2616" s="404">
        <f t="shared" si="328"/>
        <v>0.39122568973315242</v>
      </c>
      <c r="J2616"/>
      <c r="K2616"/>
      <c r="L2616"/>
      <c r="M2616"/>
      <c r="N2616"/>
      <c r="O2616"/>
      <c r="P2616"/>
      <c r="Q2616"/>
      <c r="R2616"/>
      <c r="S2616"/>
      <c r="T2616"/>
      <c r="U2616"/>
      <c r="V2616"/>
      <c r="W2616"/>
      <c r="X2616"/>
      <c r="Y2616"/>
      <c r="Z2616"/>
      <c r="AA2616"/>
      <c r="AB2616"/>
      <c r="AC2616"/>
    </row>
    <row r="2617" spans="2:29" x14ac:dyDescent="0.3">
      <c r="B2617" s="256">
        <f t="shared" si="329"/>
        <v>2596</v>
      </c>
      <c r="C2617" s="404">
        <f t="shared" si="322"/>
        <v>0.58604736458473583</v>
      </c>
      <c r="D2617" s="404">
        <f t="shared" si="323"/>
        <v>0.34851498002466674</v>
      </c>
      <c r="E2617" s="404">
        <f t="shared" si="324"/>
        <v>0.45762233817515158</v>
      </c>
      <c r="F2617" s="404">
        <f t="shared" si="325"/>
        <v>0.51437355567684317</v>
      </c>
      <c r="G2617" s="404">
        <f t="shared" si="326"/>
        <v>0.4499861329388925</v>
      </c>
      <c r="H2617" s="404">
        <f t="shared" si="327"/>
        <v>0.43915261295023944</v>
      </c>
      <c r="I2617" s="404">
        <f t="shared" si="328"/>
        <v>0.39129386229350055</v>
      </c>
      <c r="J2617"/>
      <c r="K2617"/>
      <c r="L2617"/>
      <c r="M2617"/>
      <c r="N2617"/>
      <c r="O2617"/>
      <c r="P2617"/>
      <c r="Q2617"/>
      <c r="R2617"/>
      <c r="S2617"/>
      <c r="T2617"/>
      <c r="U2617"/>
      <c r="V2617"/>
      <c r="W2617"/>
      <c r="X2617"/>
      <c r="Y2617"/>
      <c r="Z2617"/>
      <c r="AA2617"/>
      <c r="AB2617"/>
      <c r="AC2617"/>
    </row>
    <row r="2618" spans="2:29" x14ac:dyDescent="0.3">
      <c r="B2618" s="256">
        <f t="shared" si="329"/>
        <v>2597</v>
      </c>
      <c r="C2618" s="404">
        <f t="shared" si="322"/>
        <v>0.58612378980298596</v>
      </c>
      <c r="D2618" s="404">
        <f t="shared" si="323"/>
        <v>0.3485510164049514</v>
      </c>
      <c r="E2618" s="404">
        <f t="shared" si="324"/>
        <v>0.45765340288302259</v>
      </c>
      <c r="F2618" s="404">
        <f t="shared" si="325"/>
        <v>0.5144324294123922</v>
      </c>
      <c r="G2618" s="404">
        <f t="shared" si="326"/>
        <v>0.45007625473703672</v>
      </c>
      <c r="H2618" s="404">
        <f t="shared" si="327"/>
        <v>0.43919552586358807</v>
      </c>
      <c r="I2618" s="404">
        <f t="shared" si="328"/>
        <v>0.39136200608818827</v>
      </c>
      <c r="J2618"/>
      <c r="K2618"/>
      <c r="L2618"/>
      <c r="M2618"/>
      <c r="N2618"/>
      <c r="O2618"/>
      <c r="P2618"/>
      <c r="Q2618"/>
      <c r="R2618"/>
      <c r="S2618"/>
      <c r="T2618"/>
      <c r="U2618"/>
      <c r="V2618"/>
      <c r="W2618"/>
      <c r="X2618"/>
      <c r="Y2618"/>
      <c r="Z2618"/>
      <c r="AA2618"/>
      <c r="AB2618"/>
      <c r="AC2618"/>
    </row>
    <row r="2619" spans="2:29" x14ac:dyDescent="0.3">
      <c r="B2619" s="256">
        <f t="shared" si="329"/>
        <v>2598</v>
      </c>
      <c r="C2619" s="404">
        <f t="shared" si="322"/>
        <v>0.58620017609984088</v>
      </c>
      <c r="D2619" s="404">
        <f t="shared" si="323"/>
        <v>0.34858703248807904</v>
      </c>
      <c r="E2619" s="404">
        <f t="shared" si="324"/>
        <v>0.45768444788950746</v>
      </c>
      <c r="F2619" s="404">
        <f t="shared" si="325"/>
        <v>0.51449127128861116</v>
      </c>
      <c r="G2619" s="404">
        <f t="shared" si="326"/>
        <v>0.45016634322151372</v>
      </c>
      <c r="H2619" s="404">
        <f t="shared" si="327"/>
        <v>0.43923841411941633</v>
      </c>
      <c r="I2619" s="404">
        <f t="shared" si="328"/>
        <v>0.39143012113541858</v>
      </c>
      <c r="J2619"/>
      <c r="K2619"/>
      <c r="L2619"/>
      <c r="M2619"/>
      <c r="N2619"/>
      <c r="O2619"/>
      <c r="P2619"/>
      <c r="Q2619"/>
      <c r="R2619"/>
      <c r="S2619"/>
      <c r="T2619"/>
      <c r="U2619"/>
      <c r="V2619"/>
      <c r="W2619"/>
      <c r="X2619"/>
      <c r="Y2619"/>
      <c r="Z2619"/>
      <c r="AA2619"/>
      <c r="AB2619"/>
      <c r="AC2619"/>
    </row>
    <row r="2620" spans="2:29" x14ac:dyDescent="0.3">
      <c r="B2620" s="256">
        <f t="shared" si="329"/>
        <v>2599</v>
      </c>
      <c r="C2620" s="404">
        <f t="shared" si="322"/>
        <v>0.58627652350502568</v>
      </c>
      <c r="D2620" s="404">
        <f t="shared" si="323"/>
        <v>0.34862302829119313</v>
      </c>
      <c r="E2620" s="404">
        <f t="shared" si="324"/>
        <v>0.45771547321334227</v>
      </c>
      <c r="F2620" s="404">
        <f t="shared" si="325"/>
        <v>0.51455008133135405</v>
      </c>
      <c r="G2620" s="404">
        <f t="shared" si="326"/>
        <v>0.45025639841079185</v>
      </c>
      <c r="H2620" s="404">
        <f t="shared" si="327"/>
        <v>0.4392812777389703</v>
      </c>
      <c r="I2620" s="404">
        <f t="shared" si="328"/>
        <v>0.39149820745337871</v>
      </c>
      <c r="J2620"/>
      <c r="K2620"/>
      <c r="L2620"/>
      <c r="M2620"/>
      <c r="N2620"/>
      <c r="O2620"/>
      <c r="P2620"/>
      <c r="Q2620"/>
      <c r="R2620"/>
      <c r="S2620"/>
      <c r="T2620"/>
      <c r="U2620"/>
      <c r="V2620"/>
      <c r="W2620"/>
      <c r="X2620"/>
      <c r="Y2620"/>
      <c r="Z2620"/>
      <c r="AA2620"/>
      <c r="AB2620"/>
      <c r="AC2620"/>
    </row>
    <row r="2621" spans="2:29" x14ac:dyDescent="0.3">
      <c r="B2621" s="256">
        <f t="shared" si="329"/>
        <v>2600</v>
      </c>
      <c r="C2621" s="404">
        <f t="shared" si="322"/>
        <v>0.58635283204823474</v>
      </c>
      <c r="D2621" s="404">
        <f t="shared" si="323"/>
        <v>0.34865900383141762</v>
      </c>
      <c r="E2621" s="404">
        <f t="shared" si="324"/>
        <v>0.45774647887323944</v>
      </c>
      <c r="F2621" s="404">
        <f t="shared" si="325"/>
        <v>0.51460885956644675</v>
      </c>
      <c r="G2621" s="404">
        <f t="shared" si="326"/>
        <v>0.45034642032332567</v>
      </c>
      <c r="H2621" s="404">
        <f t="shared" si="327"/>
        <v>0.4393241167434716</v>
      </c>
      <c r="I2621" s="404">
        <f t="shared" si="328"/>
        <v>0.39156626506024095</v>
      </c>
      <c r="J2621"/>
      <c r="K2621"/>
      <c r="L2621"/>
      <c r="M2621"/>
      <c r="N2621"/>
      <c r="O2621"/>
      <c r="P2621"/>
      <c r="Q2621"/>
      <c r="R2621"/>
      <c r="S2621"/>
      <c r="T2621"/>
      <c r="U2621"/>
      <c r="V2621"/>
      <c r="W2621"/>
      <c r="X2621"/>
      <c r="Y2621"/>
      <c r="Z2621"/>
      <c r="AA2621"/>
      <c r="AB2621"/>
      <c r="AC2621"/>
    </row>
    <row r="2622" spans="2:29" x14ac:dyDescent="0.3">
      <c r="B2622" s="256">
        <f t="shared" si="329"/>
        <v>2601</v>
      </c>
      <c r="C2622" s="404">
        <f t="shared" si="322"/>
        <v>0.58642910175913254</v>
      </c>
      <c r="D2622" s="404">
        <f t="shared" si="323"/>
        <v>0.34869495912585757</v>
      </c>
      <c r="E2622" s="404">
        <f t="shared" si="324"/>
        <v>0.45777746488788762</v>
      </c>
      <c r="F2622" s="404">
        <f t="shared" si="325"/>
        <v>0.51466760601968731</v>
      </c>
      <c r="G2622" s="404">
        <f t="shared" si="326"/>
        <v>0.45043640897755616</v>
      </c>
      <c r="H2622" s="404">
        <f t="shared" si="327"/>
        <v>0.4393669311541174</v>
      </c>
      <c r="I2622" s="404">
        <f t="shared" si="328"/>
        <v>0.39163429397416211</v>
      </c>
      <c r="J2622"/>
      <c r="K2622"/>
      <c r="L2622"/>
      <c r="M2622"/>
      <c r="N2622"/>
      <c r="O2622"/>
      <c r="P2622"/>
      <c r="Q2622"/>
      <c r="R2622"/>
      <c r="S2622"/>
      <c r="T2622"/>
      <c r="U2622"/>
      <c r="V2622"/>
      <c r="W2622"/>
      <c r="X2622"/>
      <c r="Y2622"/>
      <c r="Z2622"/>
      <c r="AA2622"/>
      <c r="AB2622"/>
      <c r="AC2622"/>
    </row>
    <row r="2623" spans="2:29" x14ac:dyDescent="0.3">
      <c r="B2623" s="256">
        <f t="shared" si="329"/>
        <v>2602</v>
      </c>
      <c r="C2623" s="404">
        <f t="shared" si="322"/>
        <v>0.5865053326673535</v>
      </c>
      <c r="D2623" s="404">
        <f t="shared" si="323"/>
        <v>0.34873089419159858</v>
      </c>
      <c r="E2623" s="404">
        <f t="shared" si="324"/>
        <v>0.45780843127595183</v>
      </c>
      <c r="F2623" s="404">
        <f t="shared" si="325"/>
        <v>0.51472632071684565</v>
      </c>
      <c r="G2623" s="404">
        <f t="shared" si="326"/>
        <v>0.45052636439191063</v>
      </c>
      <c r="H2623" s="404">
        <f t="shared" si="327"/>
        <v>0.43940972099208064</v>
      </c>
      <c r="I2623" s="404">
        <f t="shared" si="328"/>
        <v>0.39170229421328356</v>
      </c>
      <c r="J2623"/>
      <c r="K2623"/>
      <c r="L2623"/>
      <c r="M2623"/>
      <c r="N2623"/>
      <c r="O2623"/>
      <c r="P2623"/>
      <c r="Q2623"/>
      <c r="R2623"/>
      <c r="S2623"/>
      <c r="T2623"/>
      <c r="U2623"/>
      <c r="V2623"/>
      <c r="W2623"/>
      <c r="X2623"/>
      <c r="Y2623"/>
      <c r="Z2623"/>
      <c r="AA2623"/>
      <c r="AB2623"/>
      <c r="AC2623"/>
    </row>
    <row r="2624" spans="2:29" x14ac:dyDescent="0.3">
      <c r="B2624" s="256">
        <f t="shared" si="329"/>
        <v>2603</v>
      </c>
      <c r="C2624" s="404">
        <f t="shared" si="322"/>
        <v>0.5865815248025017</v>
      </c>
      <c r="D2624" s="404">
        <f t="shared" si="323"/>
        <v>0.34876680904570706</v>
      </c>
      <c r="E2624" s="404">
        <f t="shared" si="324"/>
        <v>0.4578393780560735</v>
      </c>
      <c r="F2624" s="404">
        <f t="shared" si="325"/>
        <v>0.51478500368366409</v>
      </c>
      <c r="G2624" s="404">
        <f t="shared" si="326"/>
        <v>0.45061628658480285</v>
      </c>
      <c r="H2624" s="404">
        <f t="shared" si="327"/>
        <v>0.43945248627850997</v>
      </c>
      <c r="I2624" s="404">
        <f t="shared" si="328"/>
        <v>0.39177026579573165</v>
      </c>
      <c r="J2624"/>
      <c r="K2624"/>
      <c r="L2624"/>
      <c r="M2624"/>
      <c r="N2624"/>
      <c r="O2624"/>
      <c r="P2624"/>
      <c r="Q2624"/>
      <c r="R2624"/>
      <c r="S2624"/>
      <c r="T2624"/>
      <c r="U2624"/>
      <c r="V2624"/>
      <c r="W2624"/>
      <c r="X2624"/>
      <c r="Y2624"/>
      <c r="Z2624"/>
      <c r="AA2624"/>
      <c r="AB2624"/>
      <c r="AC2624"/>
    </row>
    <row r="2625" spans="2:29" x14ac:dyDescent="0.3">
      <c r="B2625" s="256">
        <f t="shared" si="329"/>
        <v>2604</v>
      </c>
      <c r="C2625" s="404">
        <f t="shared" si="322"/>
        <v>0.58665767819415104</v>
      </c>
      <c r="D2625" s="404">
        <f t="shared" si="323"/>
        <v>0.3488027037052302</v>
      </c>
      <c r="E2625" s="404">
        <f t="shared" si="324"/>
        <v>0.45787030524687017</v>
      </c>
      <c r="F2625" s="404">
        <f t="shared" si="325"/>
        <v>0.51484365494585715</v>
      </c>
      <c r="G2625" s="404">
        <f t="shared" si="326"/>
        <v>0.45070617557463305</v>
      </c>
      <c r="H2625" s="404">
        <f t="shared" si="327"/>
        <v>0.43949522703452965</v>
      </c>
      <c r="I2625" s="404">
        <f t="shared" si="328"/>
        <v>0.39183820873961717</v>
      </c>
      <c r="J2625"/>
      <c r="K2625"/>
      <c r="L2625"/>
      <c r="M2625"/>
      <c r="N2625"/>
      <c r="O2625"/>
      <c r="P2625"/>
      <c r="Q2625"/>
      <c r="R2625"/>
      <c r="S2625"/>
      <c r="T2625"/>
      <c r="U2625"/>
      <c r="V2625"/>
      <c r="W2625"/>
      <c r="X2625"/>
      <c r="Y2625"/>
      <c r="Z2625"/>
      <c r="AA2625"/>
      <c r="AB2625"/>
      <c r="AC2625"/>
    </row>
    <row r="2626" spans="2:29" x14ac:dyDescent="0.3">
      <c r="B2626" s="256">
        <f t="shared" si="329"/>
        <v>2605</v>
      </c>
      <c r="C2626" s="404">
        <f t="shared" si="322"/>
        <v>0.58673379287184546</v>
      </c>
      <c r="D2626" s="404">
        <f t="shared" si="323"/>
        <v>0.34883857818719605</v>
      </c>
      <c r="E2626" s="404">
        <f t="shared" si="324"/>
        <v>0.45790121286693619</v>
      </c>
      <c r="F2626" s="404">
        <f t="shared" si="325"/>
        <v>0.5149022745291113</v>
      </c>
      <c r="G2626" s="404">
        <f t="shared" si="326"/>
        <v>0.45079603137978769</v>
      </c>
      <c r="H2626" s="404">
        <f t="shared" si="327"/>
        <v>0.43953794328123985</v>
      </c>
      <c r="I2626" s="404">
        <f t="shared" si="328"/>
        <v>0.39190612306303596</v>
      </c>
      <c r="J2626"/>
      <c r="K2626"/>
      <c r="L2626"/>
      <c r="M2626"/>
      <c r="N2626"/>
      <c r="O2626"/>
      <c r="P2626"/>
      <c r="Q2626"/>
      <c r="R2626"/>
      <c r="S2626"/>
      <c r="T2626"/>
      <c r="U2626"/>
      <c r="V2626"/>
      <c r="W2626"/>
      <c r="X2626"/>
      <c r="Y2626"/>
      <c r="Z2626"/>
      <c r="AA2626"/>
      <c r="AB2626"/>
      <c r="AC2626"/>
    </row>
    <row r="2627" spans="2:29" x14ac:dyDescent="0.3">
      <c r="B2627" s="256">
        <f t="shared" si="329"/>
        <v>2606</v>
      </c>
      <c r="C2627" s="404">
        <f t="shared" si="322"/>
        <v>0.586809868865099</v>
      </c>
      <c r="D2627" s="404">
        <f t="shared" si="323"/>
        <v>0.3488744325086135</v>
      </c>
      <c r="E2627" s="404">
        <f t="shared" si="324"/>
        <v>0.45793210093484221</v>
      </c>
      <c r="F2627" s="404">
        <f t="shared" si="325"/>
        <v>0.51496086245908546</v>
      </c>
      <c r="G2627" s="404">
        <f t="shared" si="326"/>
        <v>0.45088585401863984</v>
      </c>
      <c r="H2627" s="404">
        <f t="shared" si="327"/>
        <v>0.43958063503971656</v>
      </c>
      <c r="I2627" s="404">
        <f t="shared" si="328"/>
        <v>0.39197400878406835</v>
      </c>
      <c r="J2627"/>
      <c r="K2627"/>
      <c r="L2627"/>
      <c r="M2627"/>
      <c r="N2627"/>
      <c r="O2627"/>
      <c r="P2627"/>
      <c r="Q2627"/>
      <c r="R2627"/>
      <c r="S2627"/>
      <c r="T2627"/>
      <c r="U2627"/>
      <c r="V2627"/>
      <c r="W2627"/>
      <c r="X2627"/>
      <c r="Y2627"/>
      <c r="Z2627"/>
      <c r="AA2627"/>
      <c r="AB2627"/>
      <c r="AC2627"/>
    </row>
    <row r="2628" spans="2:29" x14ac:dyDescent="0.3">
      <c r="B2628" s="256">
        <f t="shared" si="329"/>
        <v>2607</v>
      </c>
      <c r="C2628" s="404">
        <f t="shared" si="322"/>
        <v>0.58688590620339565</v>
      </c>
      <c r="D2628" s="404">
        <f t="shared" si="323"/>
        <v>0.3489102666864724</v>
      </c>
      <c r="E2628" s="404">
        <f t="shared" si="324"/>
        <v>0.45796296946913534</v>
      </c>
      <c r="F2628" s="404">
        <f t="shared" si="325"/>
        <v>0.51501941876141089</v>
      </c>
      <c r="G2628" s="404">
        <f t="shared" si="326"/>
        <v>0.45097564350954883</v>
      </c>
      <c r="H2628" s="404">
        <f t="shared" si="327"/>
        <v>0.43962330233101143</v>
      </c>
      <c r="I2628" s="404">
        <f t="shared" si="328"/>
        <v>0.39204186592077955</v>
      </c>
      <c r="J2628"/>
      <c r="K2628"/>
      <c r="L2628"/>
      <c r="M2628"/>
      <c r="N2628"/>
      <c r="O2628"/>
      <c r="P2628"/>
      <c r="Q2628"/>
      <c r="R2628"/>
      <c r="S2628"/>
      <c r="T2628"/>
      <c r="U2628"/>
      <c r="V2628"/>
      <c r="W2628"/>
      <c r="X2628"/>
      <c r="Y2628"/>
      <c r="Z2628"/>
      <c r="AA2628"/>
      <c r="AB2628"/>
      <c r="AC2628"/>
    </row>
    <row r="2629" spans="2:29" x14ac:dyDescent="0.3">
      <c r="B2629" s="256">
        <f t="shared" si="329"/>
        <v>2608</v>
      </c>
      <c r="C2629" s="404">
        <f t="shared" si="322"/>
        <v>0.58696190491618894</v>
      </c>
      <c r="D2629" s="404">
        <f t="shared" si="323"/>
        <v>0.34894608073774347</v>
      </c>
      <c r="E2629" s="404">
        <f t="shared" si="324"/>
        <v>0.45799381848833948</v>
      </c>
      <c r="F2629" s="404">
        <f t="shared" si="325"/>
        <v>0.51507794346169089</v>
      </c>
      <c r="G2629" s="404">
        <f t="shared" si="326"/>
        <v>0.45106539987086064</v>
      </c>
      <c r="H2629" s="404">
        <f t="shared" si="327"/>
        <v>0.43966594517615215</v>
      </c>
      <c r="I2629" s="404">
        <f t="shared" si="328"/>
        <v>0.39210969449121963</v>
      </c>
      <c r="J2629"/>
      <c r="K2629"/>
      <c r="L2629"/>
      <c r="M2629"/>
      <c r="N2629"/>
      <c r="O2629"/>
      <c r="P2629"/>
      <c r="Q2629"/>
      <c r="R2629"/>
      <c r="S2629"/>
      <c r="T2629"/>
      <c r="U2629"/>
      <c r="V2629"/>
      <c r="W2629"/>
      <c r="X2629"/>
      <c r="Y2629"/>
      <c r="Z2629"/>
      <c r="AA2629"/>
      <c r="AB2629"/>
      <c r="AC2629"/>
    </row>
    <row r="2630" spans="2:29" x14ac:dyDescent="0.3">
      <c r="B2630" s="256">
        <f t="shared" si="329"/>
        <v>2609</v>
      </c>
      <c r="C2630" s="404">
        <f t="shared" si="322"/>
        <v>0.58703786503290334</v>
      </c>
      <c r="D2630" s="404">
        <f t="shared" si="323"/>
        <v>0.34898187467937836</v>
      </c>
      <c r="E2630" s="404">
        <f t="shared" si="324"/>
        <v>0.45802464801095466</v>
      </c>
      <c r="F2630" s="404">
        <f t="shared" si="325"/>
        <v>0.51513643658550168</v>
      </c>
      <c r="G2630" s="404">
        <f t="shared" si="326"/>
        <v>0.4511551231209075</v>
      </c>
      <c r="H2630" s="404">
        <f t="shared" si="327"/>
        <v>0.4397085635961423</v>
      </c>
      <c r="I2630" s="404">
        <f t="shared" si="328"/>
        <v>0.39217749451342332</v>
      </c>
      <c r="J2630"/>
      <c r="K2630"/>
      <c r="L2630"/>
      <c r="M2630"/>
      <c r="N2630"/>
      <c r="O2630"/>
      <c r="P2630"/>
      <c r="Q2630"/>
      <c r="R2630"/>
      <c r="S2630"/>
      <c r="T2630"/>
      <c r="U2630"/>
      <c r="V2630"/>
      <c r="W2630"/>
      <c r="X2630"/>
      <c r="Y2630"/>
      <c r="Z2630"/>
      <c r="AA2630"/>
      <c r="AB2630"/>
      <c r="AC2630"/>
    </row>
    <row r="2631" spans="2:29" x14ac:dyDescent="0.3">
      <c r="B2631" s="256">
        <f t="shared" si="329"/>
        <v>2610</v>
      </c>
      <c r="C2631" s="404">
        <f t="shared" si="322"/>
        <v>0.5871137865829329</v>
      </c>
      <c r="D2631" s="404">
        <f t="shared" si="323"/>
        <v>0.34901764852830963</v>
      </c>
      <c r="E2631" s="404">
        <f t="shared" si="324"/>
        <v>0.45805545805545805</v>
      </c>
      <c r="F2631" s="404">
        <f t="shared" si="325"/>
        <v>0.51519489815839137</v>
      </c>
      <c r="G2631" s="404">
        <f t="shared" si="326"/>
        <v>0.45124481327800831</v>
      </c>
      <c r="H2631" s="404">
        <f t="shared" si="327"/>
        <v>0.43975115761196143</v>
      </c>
      <c r="I2631" s="404">
        <f t="shared" si="328"/>
        <v>0.39224526600541026</v>
      </c>
      <c r="J2631"/>
      <c r="K2631"/>
      <c r="L2631"/>
      <c r="M2631"/>
      <c r="N2631"/>
      <c r="O2631"/>
      <c r="P2631"/>
      <c r="Q2631"/>
      <c r="R2631"/>
      <c r="S2631"/>
      <c r="T2631"/>
      <c r="U2631"/>
      <c r="V2631"/>
      <c r="W2631"/>
      <c r="X2631"/>
      <c r="Y2631"/>
      <c r="Z2631"/>
      <c r="AA2631"/>
      <c r="AB2631"/>
      <c r="AC2631"/>
    </row>
    <row r="2632" spans="2:29" x14ac:dyDescent="0.3">
      <c r="B2632" s="256">
        <f t="shared" si="329"/>
        <v>2611</v>
      </c>
      <c r="C2632" s="404">
        <f t="shared" si="322"/>
        <v>0.58718966959564189</v>
      </c>
      <c r="D2632" s="404">
        <f t="shared" si="323"/>
        <v>0.34905340230145099</v>
      </c>
      <c r="E2632" s="404">
        <f t="shared" si="324"/>
        <v>0.45808624864030317</v>
      </c>
      <c r="F2632" s="404">
        <f t="shared" si="325"/>
        <v>0.51525332820588066</v>
      </c>
      <c r="G2632" s="404">
        <f t="shared" si="326"/>
        <v>0.45133447036046831</v>
      </c>
      <c r="H2632" s="404">
        <f t="shared" si="327"/>
        <v>0.43979372724456495</v>
      </c>
      <c r="I2632" s="404">
        <f t="shared" si="328"/>
        <v>0.39231300898518501</v>
      </c>
      <c r="J2632"/>
      <c r="K2632"/>
      <c r="L2632"/>
      <c r="M2632"/>
      <c r="N2632"/>
      <c r="O2632"/>
      <c r="P2632"/>
      <c r="Q2632"/>
      <c r="R2632"/>
      <c r="S2632"/>
      <c r="T2632"/>
      <c r="U2632"/>
      <c r="V2632"/>
      <c r="W2632"/>
      <c r="X2632"/>
      <c r="Y2632"/>
      <c r="Z2632"/>
      <c r="AA2632"/>
      <c r="AB2632"/>
      <c r="AC2632"/>
    </row>
    <row r="2633" spans="2:29" x14ac:dyDescent="0.3">
      <c r="B2633" s="256">
        <f t="shared" si="329"/>
        <v>2612</v>
      </c>
      <c r="C2633" s="404">
        <f t="shared" si="322"/>
        <v>0.58726551410036487</v>
      </c>
      <c r="D2633" s="404">
        <f t="shared" si="323"/>
        <v>0.34908913601569708</v>
      </c>
      <c r="E2633" s="404">
        <f t="shared" si="324"/>
        <v>0.45811701978392028</v>
      </c>
      <c r="F2633" s="404">
        <f t="shared" si="325"/>
        <v>0.51531172675346304</v>
      </c>
      <c r="G2633" s="404">
        <f t="shared" si="326"/>
        <v>0.45142409438657943</v>
      </c>
      <c r="H2633" s="404">
        <f t="shared" si="327"/>
        <v>0.43983627251488433</v>
      </c>
      <c r="I2633" s="404">
        <f t="shared" si="328"/>
        <v>0.39238072347073666</v>
      </c>
      <c r="J2633"/>
      <c r="K2633"/>
      <c r="L2633"/>
      <c r="M2633"/>
      <c r="N2633"/>
      <c r="O2633"/>
      <c r="P2633"/>
      <c r="Q2633"/>
      <c r="R2633"/>
      <c r="S2633"/>
      <c r="T2633"/>
      <c r="U2633"/>
      <c r="V2633"/>
      <c r="W2633"/>
      <c r="X2633"/>
      <c r="Y2633"/>
      <c r="Z2633"/>
      <c r="AA2633"/>
      <c r="AB2633"/>
      <c r="AC2633"/>
    </row>
    <row r="2634" spans="2:29" x14ac:dyDescent="0.3">
      <c r="B2634" s="256">
        <f t="shared" si="329"/>
        <v>2613</v>
      </c>
      <c r="C2634" s="404">
        <f t="shared" si="322"/>
        <v>0.5873413201264065</v>
      </c>
      <c r="D2634" s="404">
        <f t="shared" si="323"/>
        <v>0.34912484968792351</v>
      </c>
      <c r="E2634" s="404">
        <f t="shared" si="324"/>
        <v>0.45814777150471653</v>
      </c>
      <c r="F2634" s="404">
        <f t="shared" si="325"/>
        <v>0.51537009382660393</v>
      </c>
      <c r="G2634" s="404">
        <f t="shared" si="326"/>
        <v>0.45151368537461989</v>
      </c>
      <c r="H2634" s="404">
        <f t="shared" si="327"/>
        <v>0.43987879344382719</v>
      </c>
      <c r="I2634" s="404">
        <f t="shared" si="328"/>
        <v>0.39244840948003967</v>
      </c>
      <c r="J2634"/>
      <c r="K2634"/>
      <c r="L2634"/>
      <c r="M2634"/>
      <c r="N2634"/>
      <c r="O2634"/>
      <c r="P2634"/>
      <c r="Q2634"/>
      <c r="R2634"/>
      <c r="S2634"/>
      <c r="T2634"/>
      <c r="U2634"/>
      <c r="V2634"/>
      <c r="W2634"/>
      <c r="X2634"/>
      <c r="Y2634"/>
      <c r="Z2634"/>
      <c r="AA2634"/>
      <c r="AB2634"/>
      <c r="AC2634"/>
    </row>
    <row r="2635" spans="2:29" x14ac:dyDescent="0.3">
      <c r="B2635" s="256">
        <f t="shared" si="329"/>
        <v>2614</v>
      </c>
      <c r="C2635" s="404">
        <f t="shared" si="322"/>
        <v>0.58741708770304191</v>
      </c>
      <c r="D2635" s="404">
        <f t="shared" si="323"/>
        <v>0.34916054333498714</v>
      </c>
      <c r="E2635" s="404">
        <f t="shared" si="324"/>
        <v>0.4581785038210755</v>
      </c>
      <c r="F2635" s="404">
        <f t="shared" si="325"/>
        <v>0.51542842945074185</v>
      </c>
      <c r="G2635" s="404">
        <f t="shared" si="326"/>
        <v>0.45160324334285451</v>
      </c>
      <c r="H2635" s="404">
        <f t="shared" si="327"/>
        <v>0.43992129005227715</v>
      </c>
      <c r="I2635" s="404">
        <f t="shared" si="328"/>
        <v>0.39251606703105291</v>
      </c>
      <c r="J2635"/>
      <c r="K2635"/>
      <c r="L2635"/>
      <c r="M2635"/>
      <c r="N2635"/>
      <c r="O2635"/>
      <c r="P2635"/>
      <c r="Q2635"/>
      <c r="R2635"/>
      <c r="S2635"/>
      <c r="T2635"/>
      <c r="U2635"/>
      <c r="V2635"/>
      <c r="W2635"/>
      <c r="X2635"/>
      <c r="Y2635"/>
      <c r="Z2635"/>
      <c r="AA2635"/>
      <c r="AB2635"/>
      <c r="AC2635"/>
    </row>
    <row r="2636" spans="2:29" x14ac:dyDescent="0.3">
      <c r="B2636" s="256">
        <f t="shared" si="329"/>
        <v>2615</v>
      </c>
      <c r="C2636" s="404">
        <f t="shared" si="322"/>
        <v>0.58749281685951649</v>
      </c>
      <c r="D2636" s="404">
        <f t="shared" si="323"/>
        <v>0.34919621697372571</v>
      </c>
      <c r="E2636" s="404">
        <f t="shared" si="324"/>
        <v>0.45820921675135801</v>
      </c>
      <c r="F2636" s="404">
        <f t="shared" si="325"/>
        <v>0.51548673365128761</v>
      </c>
      <c r="G2636" s="404">
        <f t="shared" si="326"/>
        <v>0.45169276830953481</v>
      </c>
      <c r="H2636" s="404">
        <f t="shared" si="327"/>
        <v>0.43996376236109397</v>
      </c>
      <c r="I2636" s="404">
        <f t="shared" si="328"/>
        <v>0.39258369614172045</v>
      </c>
      <c r="J2636"/>
      <c r="K2636"/>
      <c r="L2636"/>
      <c r="M2636"/>
      <c r="N2636"/>
      <c r="O2636"/>
      <c r="P2636"/>
      <c r="Q2636"/>
      <c r="R2636"/>
      <c r="S2636"/>
      <c r="T2636"/>
      <c r="U2636"/>
      <c r="V2636"/>
      <c r="W2636"/>
      <c r="X2636"/>
      <c r="Y2636"/>
      <c r="Z2636"/>
      <c r="AA2636"/>
      <c r="AB2636"/>
      <c r="AC2636"/>
    </row>
    <row r="2637" spans="2:29" x14ac:dyDescent="0.3">
      <c r="B2637" s="256">
        <f t="shared" si="329"/>
        <v>2616</v>
      </c>
      <c r="C2637" s="404">
        <f t="shared" si="322"/>
        <v>0.58756850762504598</v>
      </c>
      <c r="D2637" s="404">
        <f t="shared" si="323"/>
        <v>0.34923187062095834</v>
      </c>
      <c r="E2637" s="404">
        <f t="shared" si="324"/>
        <v>0.45823991031390132</v>
      </c>
      <c r="F2637" s="404">
        <f t="shared" si="325"/>
        <v>0.51554500645362489</v>
      </c>
      <c r="G2637" s="404">
        <f t="shared" si="326"/>
        <v>0.45178226029289864</v>
      </c>
      <c r="H2637" s="404">
        <f t="shared" si="327"/>
        <v>0.44000621039111354</v>
      </c>
      <c r="I2637" s="404">
        <f t="shared" si="328"/>
        <v>0.39265129682997119</v>
      </c>
      <c r="J2637"/>
      <c r="K2637"/>
      <c r="L2637"/>
      <c r="M2637"/>
      <c r="N2637"/>
      <c r="O2637"/>
      <c r="P2637"/>
      <c r="Q2637"/>
      <c r="R2637"/>
      <c r="S2637"/>
      <c r="T2637"/>
      <c r="U2637"/>
      <c r="V2637"/>
      <c r="W2637"/>
      <c r="X2637"/>
      <c r="Y2637"/>
      <c r="Z2637"/>
      <c r="AA2637"/>
      <c r="AB2637"/>
      <c r="AC2637"/>
    </row>
    <row r="2638" spans="2:29" x14ac:dyDescent="0.3">
      <c r="B2638" s="256">
        <f t="shared" si="329"/>
        <v>2617</v>
      </c>
      <c r="C2638" s="404">
        <f t="shared" si="322"/>
        <v>0.58764416002881614</v>
      </c>
      <c r="D2638" s="404">
        <f t="shared" si="323"/>
        <v>0.34926750429348519</v>
      </c>
      <c r="E2638" s="404">
        <f t="shared" si="324"/>
        <v>0.45827058452701991</v>
      </c>
      <c r="F2638" s="404">
        <f t="shared" si="325"/>
        <v>0.51560324788310963</v>
      </c>
      <c r="G2638" s="404">
        <f t="shared" si="326"/>
        <v>0.45187171931117048</v>
      </c>
      <c r="H2638" s="404">
        <f t="shared" si="327"/>
        <v>0.44004863416314782</v>
      </c>
      <c r="I2638" s="404">
        <f t="shared" si="328"/>
        <v>0.39271886911371889</v>
      </c>
      <c r="J2638"/>
      <c r="K2638"/>
      <c r="L2638"/>
      <c r="M2638"/>
      <c r="N2638"/>
      <c r="O2638"/>
      <c r="P2638"/>
      <c r="Q2638"/>
      <c r="R2638"/>
      <c r="S2638"/>
      <c r="T2638"/>
      <c r="U2638"/>
      <c r="V2638"/>
      <c r="W2638"/>
      <c r="X2638"/>
      <c r="Y2638"/>
      <c r="Z2638"/>
      <c r="AA2638"/>
      <c r="AB2638"/>
      <c r="AC2638"/>
    </row>
    <row r="2639" spans="2:29" x14ac:dyDescent="0.3">
      <c r="B2639" s="256">
        <f t="shared" si="329"/>
        <v>2618</v>
      </c>
      <c r="C2639" s="404">
        <f t="shared" si="322"/>
        <v>0.58771977409998366</v>
      </c>
      <c r="D2639" s="404">
        <f t="shared" si="323"/>
        <v>0.34930311800808755</v>
      </c>
      <c r="E2639" s="404">
        <f t="shared" si="324"/>
        <v>0.45830123940900502</v>
      </c>
      <c r="F2639" s="404">
        <f t="shared" si="325"/>
        <v>0.51566145796507101</v>
      </c>
      <c r="G2639" s="404">
        <f t="shared" si="326"/>
        <v>0.45196114538256144</v>
      </c>
      <c r="H2639" s="404">
        <f t="shared" si="327"/>
        <v>0.44009103369798536</v>
      </c>
      <c r="I2639" s="404">
        <f t="shared" si="328"/>
        <v>0.39278641301086242</v>
      </c>
      <c r="J2639"/>
      <c r="K2639"/>
      <c r="L2639"/>
      <c r="M2639"/>
      <c r="N2639"/>
      <c r="O2639"/>
      <c r="P2639"/>
      <c r="Q2639"/>
      <c r="R2639"/>
      <c r="S2639"/>
      <c r="T2639"/>
      <c r="U2639"/>
      <c r="V2639"/>
      <c r="W2639"/>
      <c r="X2639"/>
      <c r="Y2639"/>
      <c r="Z2639"/>
      <c r="AA2639"/>
      <c r="AB2639"/>
      <c r="AC2639"/>
    </row>
    <row r="2640" spans="2:29" x14ac:dyDescent="0.3">
      <c r="B2640" s="256">
        <f t="shared" si="329"/>
        <v>2619</v>
      </c>
      <c r="C2640" s="404">
        <f t="shared" si="322"/>
        <v>0.58779534986767557</v>
      </c>
      <c r="D2640" s="404">
        <f t="shared" si="323"/>
        <v>0.34933871178152792</v>
      </c>
      <c r="E2640" s="404">
        <f t="shared" si="324"/>
        <v>0.45833187497812466</v>
      </c>
      <c r="F2640" s="404">
        <f t="shared" si="325"/>
        <v>0.51571963672481058</v>
      </c>
      <c r="G2640" s="404">
        <f t="shared" si="326"/>
        <v>0.45205053852526922</v>
      </c>
      <c r="H2640" s="404">
        <f t="shared" si="327"/>
        <v>0.44013340901639053</v>
      </c>
      <c r="I2640" s="404">
        <f t="shared" si="328"/>
        <v>0.39285392853928536</v>
      </c>
      <c r="J2640"/>
      <c r="K2640"/>
      <c r="L2640"/>
      <c r="M2640"/>
      <c r="N2640"/>
      <c r="O2640"/>
      <c r="P2640"/>
      <c r="Q2640"/>
      <c r="R2640"/>
      <c r="S2640"/>
      <c r="T2640"/>
      <c r="U2640"/>
      <c r="V2640"/>
      <c r="W2640"/>
      <c r="X2640"/>
      <c r="Y2640"/>
      <c r="Z2640"/>
      <c r="AA2640"/>
      <c r="AB2640"/>
      <c r="AC2640"/>
    </row>
    <row r="2641" spans="2:29" x14ac:dyDescent="0.3">
      <c r="B2641" s="256">
        <f t="shared" si="329"/>
        <v>2620</v>
      </c>
      <c r="C2641" s="404">
        <f t="shared" si="322"/>
        <v>0.58787088736098936</v>
      </c>
      <c r="D2641" s="404">
        <f t="shared" si="323"/>
        <v>0.34937428563055012</v>
      </c>
      <c r="E2641" s="404">
        <f t="shared" si="324"/>
        <v>0.45836249125262424</v>
      </c>
      <c r="F2641" s="404">
        <f t="shared" si="325"/>
        <v>0.51577778418760278</v>
      </c>
      <c r="G2641" s="404">
        <f t="shared" si="326"/>
        <v>0.45213989875747812</v>
      </c>
      <c r="H2641" s="404">
        <f t="shared" si="327"/>
        <v>0.44017576013910431</v>
      </c>
      <c r="I2641" s="404">
        <f t="shared" si="328"/>
        <v>0.39292141571685663</v>
      </c>
      <c r="J2641"/>
      <c r="K2641"/>
      <c r="L2641"/>
      <c r="M2641"/>
      <c r="N2641"/>
      <c r="O2641"/>
      <c r="P2641"/>
      <c r="Q2641"/>
      <c r="R2641"/>
      <c r="S2641"/>
      <c r="T2641"/>
      <c r="U2641"/>
      <c r="V2641"/>
      <c r="W2641"/>
      <c r="X2641"/>
      <c r="Y2641"/>
      <c r="Z2641"/>
      <c r="AA2641"/>
      <c r="AB2641"/>
      <c r="AC2641"/>
    </row>
    <row r="2642" spans="2:29" x14ac:dyDescent="0.3">
      <c r="B2642" s="256">
        <f t="shared" si="329"/>
        <v>2621</v>
      </c>
      <c r="C2642" s="404">
        <f t="shared" si="322"/>
        <v>0.58794638660899279</v>
      </c>
      <c r="D2642" s="404">
        <f t="shared" si="323"/>
        <v>0.34940983957187915</v>
      </c>
      <c r="E2642" s="404">
        <f t="shared" si="324"/>
        <v>0.45839308825072578</v>
      </c>
      <c r="F2642" s="404">
        <f t="shared" si="325"/>
        <v>0.51583590037869476</v>
      </c>
      <c r="G2642" s="404">
        <f t="shared" si="326"/>
        <v>0.45222922609735894</v>
      </c>
      <c r="H2642" s="404">
        <f t="shared" si="327"/>
        <v>0.44021808708684368</v>
      </c>
      <c r="I2642" s="404">
        <f t="shared" si="328"/>
        <v>0.39298887456142984</v>
      </c>
      <c r="J2642"/>
      <c r="K2642"/>
      <c r="L2642"/>
      <c r="M2642"/>
      <c r="N2642"/>
      <c r="O2642"/>
      <c r="P2642"/>
      <c r="Q2642"/>
      <c r="R2642"/>
      <c r="S2642"/>
      <c r="T2642"/>
      <c r="U2642"/>
      <c r="V2642"/>
      <c r="W2642"/>
      <c r="X2642"/>
      <c r="Y2642"/>
      <c r="Z2642"/>
      <c r="AA2642"/>
      <c r="AB2642"/>
      <c r="AC2642"/>
    </row>
    <row r="2643" spans="2:29" x14ac:dyDescent="0.3">
      <c r="B2643" s="256">
        <f t="shared" si="329"/>
        <v>2622</v>
      </c>
      <c r="C2643" s="404">
        <f t="shared" si="322"/>
        <v>0.58802184764072463</v>
      </c>
      <c r="D2643" s="404">
        <f t="shared" si="323"/>
        <v>0.34944537362222139</v>
      </c>
      <c r="E2643" s="404">
        <f t="shared" si="324"/>
        <v>0.45842366599062867</v>
      </c>
      <c r="F2643" s="404">
        <f t="shared" si="325"/>
        <v>0.51589398532330666</v>
      </c>
      <c r="G2643" s="404">
        <f t="shared" si="326"/>
        <v>0.45231852056306926</v>
      </c>
      <c r="H2643" s="404">
        <f t="shared" si="327"/>
        <v>0.44026038988030242</v>
      </c>
      <c r="I2643" s="404">
        <f t="shared" si="328"/>
        <v>0.39305630509084366</v>
      </c>
      <c r="J2643"/>
      <c r="K2643"/>
      <c r="L2643"/>
      <c r="M2643"/>
      <c r="N2643"/>
      <c r="O2643"/>
      <c r="P2643"/>
      <c r="Q2643"/>
      <c r="R2643"/>
      <c r="S2643"/>
      <c r="T2643"/>
      <c r="U2643"/>
      <c r="V2643"/>
      <c r="W2643"/>
      <c r="X2643"/>
      <c r="Y2643"/>
      <c r="Z2643"/>
      <c r="AA2643"/>
      <c r="AB2643"/>
      <c r="AC2643"/>
    </row>
    <row r="2644" spans="2:29" x14ac:dyDescent="0.3">
      <c r="B2644" s="256">
        <f t="shared" si="329"/>
        <v>2623</v>
      </c>
      <c r="C2644" s="404">
        <f t="shared" si="322"/>
        <v>0.58809727048519389</v>
      </c>
      <c r="D2644" s="404">
        <f t="shared" si="323"/>
        <v>0.34948088779826442</v>
      </c>
      <c r="E2644" s="404">
        <f t="shared" si="324"/>
        <v>0.45845422449050932</v>
      </c>
      <c r="F2644" s="404">
        <f t="shared" si="325"/>
        <v>0.51595203904663156</v>
      </c>
      <c r="G2644" s="404">
        <f t="shared" si="326"/>
        <v>0.45240778217275318</v>
      </c>
      <c r="H2644" s="404">
        <f t="shared" si="327"/>
        <v>0.44030266854015015</v>
      </c>
      <c r="I2644" s="404">
        <f t="shared" si="328"/>
        <v>0.39312370732292201</v>
      </c>
      <c r="J2644"/>
      <c r="K2644"/>
      <c r="L2644"/>
      <c r="M2644"/>
      <c r="N2644"/>
      <c r="O2644"/>
      <c r="P2644"/>
      <c r="Q2644"/>
      <c r="R2644"/>
      <c r="S2644"/>
      <c r="T2644"/>
      <c r="U2644"/>
      <c r="V2644"/>
      <c r="W2644"/>
      <c r="X2644"/>
      <c r="Y2644"/>
      <c r="Z2644"/>
      <c r="AA2644"/>
      <c r="AB2644"/>
      <c r="AC2644"/>
    </row>
    <row r="2645" spans="2:29" x14ac:dyDescent="0.3">
      <c r="B2645" s="256">
        <f t="shared" si="329"/>
        <v>2624</v>
      </c>
      <c r="C2645" s="404">
        <f t="shared" si="322"/>
        <v>0.58817265517138062</v>
      </c>
      <c r="D2645" s="404">
        <f t="shared" si="323"/>
        <v>0.34951638211667724</v>
      </c>
      <c r="E2645" s="404">
        <f t="shared" si="324"/>
        <v>0.4584847637685211</v>
      </c>
      <c r="F2645" s="404">
        <f t="shared" si="325"/>
        <v>0.51601006157383522</v>
      </c>
      <c r="G2645" s="404">
        <f t="shared" si="326"/>
        <v>0.45249701094454153</v>
      </c>
      <c r="H2645" s="404">
        <f t="shared" si="327"/>
        <v>0.44034492308703349</v>
      </c>
      <c r="I2645" s="404">
        <f t="shared" si="328"/>
        <v>0.39319108127547348</v>
      </c>
      <c r="J2645"/>
      <c r="K2645"/>
      <c r="L2645"/>
      <c r="M2645"/>
      <c r="N2645"/>
      <c r="O2645"/>
      <c r="P2645"/>
      <c r="Q2645"/>
      <c r="R2645"/>
      <c r="S2645"/>
      <c r="T2645"/>
      <c r="U2645"/>
      <c r="V2645"/>
      <c r="W2645"/>
      <c r="X2645"/>
      <c r="Y2645"/>
      <c r="Z2645"/>
      <c r="AA2645"/>
      <c r="AB2645"/>
      <c r="AC2645"/>
    </row>
    <row r="2646" spans="2:29" x14ac:dyDescent="0.3">
      <c r="B2646" s="256">
        <f t="shared" si="329"/>
        <v>2625</v>
      </c>
      <c r="C2646" s="404">
        <f t="shared" ref="C2646:C2709" si="330">$B2646/($B2646+$C$10+($B2646/$E$10))</f>
        <v>0.5882480017282351</v>
      </c>
      <c r="D2646" s="404">
        <f t="shared" ref="D2646:D2709" si="331">$B2646/($B2646+$C$11+($B2646/$E$11))</f>
        <v>0.34955185659411009</v>
      </c>
      <c r="E2646" s="404">
        <f t="shared" ref="E2646:E2709" si="332">$B2646/($B2646+$C$12+($B2646/$E$12))</f>
        <v>0.45851528384279477</v>
      </c>
      <c r="F2646" s="404">
        <f t="shared" ref="F2646:F2709" si="333">$B2646/($B2646+$C$13+($B2646/$E$13))</f>
        <v>0.51606805293005664</v>
      </c>
      <c r="G2646" s="404">
        <f t="shared" ref="G2646:G2709" si="334">$B2646/($B2646+$C$14+($B2646/$E$14))</f>
        <v>0.45258620689655171</v>
      </c>
      <c r="H2646" s="404">
        <f t="shared" ref="H2646:H2709" si="335">$B2646/($B2646+$C$15+($B2646/$E$15))</f>
        <v>0.44038715354157498</v>
      </c>
      <c r="I2646" s="404">
        <f t="shared" ref="I2646:I2709" si="336">$B2646/($B2646+$C$16+($B2646/$E$16))</f>
        <v>0.39325842696629215</v>
      </c>
      <c r="J2646"/>
      <c r="K2646"/>
      <c r="L2646"/>
      <c r="M2646"/>
      <c r="N2646"/>
      <c r="O2646"/>
      <c r="P2646"/>
      <c r="Q2646"/>
      <c r="R2646"/>
      <c r="S2646"/>
      <c r="T2646"/>
      <c r="U2646"/>
      <c r="V2646"/>
      <c r="W2646"/>
      <c r="X2646"/>
      <c r="Y2646"/>
      <c r="Z2646"/>
      <c r="AA2646"/>
      <c r="AB2646"/>
      <c r="AC2646"/>
    </row>
    <row r="2647" spans="2:29" x14ac:dyDescent="0.3">
      <c r="B2647" s="256">
        <f t="shared" si="329"/>
        <v>2626</v>
      </c>
      <c r="C2647" s="404">
        <f t="shared" si="330"/>
        <v>0.58832331018467854</v>
      </c>
      <c r="D2647" s="404">
        <f t="shared" si="331"/>
        <v>0.34958731124719483</v>
      </c>
      <c r="E2647" s="404">
        <f t="shared" si="332"/>
        <v>0.45854578473143814</v>
      </c>
      <c r="F2647" s="404">
        <f t="shared" si="333"/>
        <v>0.51612601314040774</v>
      </c>
      <c r="G2647" s="404">
        <f t="shared" si="334"/>
        <v>0.45267537004688796</v>
      </c>
      <c r="H2647" s="404">
        <f t="shared" si="335"/>
        <v>0.44042935992437415</v>
      </c>
      <c r="I2647" s="404">
        <f t="shared" si="336"/>
        <v>0.39332574441315682</v>
      </c>
      <c r="J2647"/>
      <c r="K2647"/>
      <c r="L2647"/>
      <c r="M2647"/>
      <c r="N2647"/>
      <c r="O2647"/>
      <c r="P2647"/>
      <c r="Q2647"/>
      <c r="R2647"/>
      <c r="S2647"/>
      <c r="T2647"/>
      <c r="U2647"/>
      <c r="V2647"/>
      <c r="W2647"/>
      <c r="X2647"/>
      <c r="Y2647"/>
      <c r="Z2647"/>
      <c r="AA2647"/>
      <c r="AB2647"/>
      <c r="AC2647"/>
    </row>
    <row r="2648" spans="2:29" x14ac:dyDescent="0.3">
      <c r="B2648" s="256">
        <f t="shared" si="329"/>
        <v>2627</v>
      </c>
      <c r="C2648" s="404">
        <f t="shared" si="330"/>
        <v>0.58839858056960315</v>
      </c>
      <c r="D2648" s="404">
        <f t="shared" si="331"/>
        <v>0.34962274609254457</v>
      </c>
      <c r="E2648" s="404">
        <f t="shared" si="332"/>
        <v>0.45857626645253635</v>
      </c>
      <c r="F2648" s="404">
        <f t="shared" si="333"/>
        <v>0.51618394222997321</v>
      </c>
      <c r="G2648" s="404">
        <f t="shared" si="334"/>
        <v>0.45276450041364097</v>
      </c>
      <c r="H2648" s="404">
        <f t="shared" si="335"/>
        <v>0.44047154225600649</v>
      </c>
      <c r="I2648" s="404">
        <f t="shared" si="336"/>
        <v>0.39339303363383149</v>
      </c>
      <c r="J2648"/>
      <c r="K2648"/>
      <c r="L2648"/>
      <c r="M2648"/>
      <c r="N2648"/>
      <c r="O2648"/>
      <c r="P2648"/>
      <c r="Q2648"/>
      <c r="R2648"/>
      <c r="S2648"/>
      <c r="T2648"/>
      <c r="U2648"/>
      <c r="V2648"/>
      <c r="W2648"/>
      <c r="X2648"/>
      <c r="Y2648"/>
      <c r="Z2648"/>
      <c r="AA2648"/>
      <c r="AB2648"/>
      <c r="AC2648"/>
    </row>
    <row r="2649" spans="2:29" x14ac:dyDescent="0.3">
      <c r="B2649" s="256">
        <f t="shared" si="329"/>
        <v>2628</v>
      </c>
      <c r="C2649" s="404">
        <f t="shared" si="330"/>
        <v>0.58847381291187162</v>
      </c>
      <c r="D2649" s="404">
        <f t="shared" si="331"/>
        <v>0.34965816114675385</v>
      </c>
      <c r="E2649" s="404">
        <f t="shared" si="332"/>
        <v>0.45860672902415189</v>
      </c>
      <c r="F2649" s="404">
        <f t="shared" si="333"/>
        <v>0.51624184022381103</v>
      </c>
      <c r="G2649" s="404">
        <f t="shared" si="334"/>
        <v>0.45285359801488834</v>
      </c>
      <c r="H2649" s="404">
        <f t="shared" si="335"/>
        <v>0.44051370055702471</v>
      </c>
      <c r="I2649" s="404">
        <f t="shared" si="336"/>
        <v>0.39346029464606541</v>
      </c>
      <c r="J2649"/>
      <c r="K2649"/>
      <c r="L2649"/>
      <c r="M2649"/>
      <c r="N2649"/>
      <c r="O2649"/>
      <c r="P2649"/>
      <c r="Q2649"/>
      <c r="R2649"/>
      <c r="S2649"/>
      <c r="T2649"/>
      <c r="U2649"/>
      <c r="V2649"/>
      <c r="W2649"/>
      <c r="X2649"/>
      <c r="Y2649"/>
      <c r="Z2649"/>
      <c r="AA2649"/>
      <c r="AB2649"/>
      <c r="AC2649"/>
    </row>
    <row r="2650" spans="2:29" x14ac:dyDescent="0.3">
      <c r="B2650" s="256">
        <f t="shared" si="329"/>
        <v>2629</v>
      </c>
      <c r="C2650" s="404">
        <f t="shared" si="330"/>
        <v>0.58854900724031745</v>
      </c>
      <c r="D2650" s="404">
        <f t="shared" si="331"/>
        <v>0.34969355642639871</v>
      </c>
      <c r="E2650" s="404">
        <f t="shared" si="332"/>
        <v>0.45863717246432434</v>
      </c>
      <c r="F2650" s="404">
        <f t="shared" si="333"/>
        <v>0.51629970714695239</v>
      </c>
      <c r="G2650" s="404">
        <f t="shared" si="334"/>
        <v>0.45294266286869433</v>
      </c>
      <c r="H2650" s="404">
        <f t="shared" si="335"/>
        <v>0.44055583484795746</v>
      </c>
      <c r="I2650" s="404">
        <f t="shared" si="336"/>
        <v>0.39352752746759273</v>
      </c>
      <c r="J2650"/>
      <c r="K2650"/>
      <c r="L2650"/>
      <c r="M2650"/>
      <c r="N2650"/>
      <c r="O2650"/>
      <c r="P2650"/>
      <c r="Q2650"/>
      <c r="R2650"/>
      <c r="S2650"/>
      <c r="T2650"/>
      <c r="U2650"/>
      <c r="V2650"/>
      <c r="W2650"/>
      <c r="X2650"/>
      <c r="Y2650"/>
      <c r="Z2650"/>
      <c r="AA2650"/>
      <c r="AB2650"/>
      <c r="AC2650"/>
    </row>
    <row r="2651" spans="2:29" x14ac:dyDescent="0.3">
      <c r="B2651" s="256">
        <f t="shared" ref="B2651:B2714" si="337">B2650+1</f>
        <v>2630</v>
      </c>
      <c r="C2651" s="404">
        <f t="shared" si="330"/>
        <v>0.58862416358374514</v>
      </c>
      <c r="D2651" s="404">
        <f t="shared" si="331"/>
        <v>0.34972893194803678</v>
      </c>
      <c r="E2651" s="404">
        <f t="shared" si="332"/>
        <v>0.45866759679107083</v>
      </c>
      <c r="F2651" s="404">
        <f t="shared" si="333"/>
        <v>0.51635754302440151</v>
      </c>
      <c r="G2651" s="404">
        <f t="shared" si="334"/>
        <v>0.4530316949931098</v>
      </c>
      <c r="H2651" s="404">
        <f t="shared" si="335"/>
        <v>0.44059794514931061</v>
      </c>
      <c r="I2651" s="404">
        <f t="shared" si="336"/>
        <v>0.39359473211613288</v>
      </c>
      <c r="J2651"/>
      <c r="K2651"/>
      <c r="L2651"/>
      <c r="M2651"/>
      <c r="N2651"/>
      <c r="O2651"/>
      <c r="P2651"/>
      <c r="Q2651"/>
      <c r="R2651"/>
      <c r="S2651"/>
      <c r="T2651"/>
      <c r="U2651"/>
      <c r="V2651"/>
      <c r="W2651"/>
      <c r="X2651"/>
      <c r="Y2651"/>
      <c r="Z2651"/>
      <c r="AA2651"/>
      <c r="AB2651"/>
      <c r="AC2651"/>
    </row>
    <row r="2652" spans="2:29" x14ac:dyDescent="0.3">
      <c r="B2652" s="256">
        <f t="shared" si="337"/>
        <v>2631</v>
      </c>
      <c r="C2652" s="404">
        <f t="shared" si="330"/>
        <v>0.58869928197093024</v>
      </c>
      <c r="D2652" s="404">
        <f t="shared" si="331"/>
        <v>0.34976428772820706</v>
      </c>
      <c r="E2652" s="404">
        <f t="shared" si="332"/>
        <v>0.4586980020223857</v>
      </c>
      <c r="F2652" s="404">
        <f t="shared" si="333"/>
        <v>0.51641534788113563</v>
      </c>
      <c r="G2652" s="404">
        <f t="shared" si="334"/>
        <v>0.45312069440617253</v>
      </c>
      <c r="H2652" s="404">
        <f t="shared" si="335"/>
        <v>0.44064003148156605</v>
      </c>
      <c r="I2652" s="404">
        <f t="shared" si="336"/>
        <v>0.39366190860939043</v>
      </c>
      <c r="J2652"/>
      <c r="K2652"/>
      <c r="L2652"/>
      <c r="M2652"/>
      <c r="N2652"/>
      <c r="O2652"/>
      <c r="P2652"/>
      <c r="Q2652"/>
      <c r="R2652"/>
      <c r="S2652"/>
      <c r="T2652"/>
      <c r="U2652"/>
      <c r="V2652"/>
      <c r="W2652"/>
      <c r="X2652"/>
      <c r="Y2652"/>
      <c r="Z2652"/>
      <c r="AA2652"/>
      <c r="AB2652"/>
      <c r="AC2652"/>
    </row>
    <row r="2653" spans="2:29" x14ac:dyDescent="0.3">
      <c r="B2653" s="256">
        <f t="shared" si="337"/>
        <v>2632</v>
      </c>
      <c r="C2653" s="404">
        <f t="shared" si="330"/>
        <v>0.58877436243061887</v>
      </c>
      <c r="D2653" s="404">
        <f t="shared" si="331"/>
        <v>0.3497996237834301</v>
      </c>
      <c r="E2653" s="404">
        <f t="shared" si="332"/>
        <v>0.4587283881762409</v>
      </c>
      <c r="F2653" s="404">
        <f t="shared" si="333"/>
        <v>0.51647312174210558</v>
      </c>
      <c r="G2653" s="404">
        <f t="shared" si="334"/>
        <v>0.45320966112590694</v>
      </c>
      <c r="H2653" s="404">
        <f t="shared" si="335"/>
        <v>0.44068209386518298</v>
      </c>
      <c r="I2653" s="404">
        <f t="shared" si="336"/>
        <v>0.39372905696505506</v>
      </c>
      <c r="J2653"/>
      <c r="K2653"/>
      <c r="L2653"/>
      <c r="M2653"/>
      <c r="N2653"/>
      <c r="O2653"/>
      <c r="P2653"/>
      <c r="Q2653"/>
      <c r="R2653"/>
      <c r="S2653"/>
      <c r="T2653"/>
      <c r="U2653"/>
      <c r="V2653"/>
      <c r="W2653"/>
      <c r="X2653"/>
      <c r="Y2653"/>
      <c r="Z2653"/>
      <c r="AA2653"/>
      <c r="AB2653"/>
      <c r="AC2653"/>
    </row>
    <row r="2654" spans="2:29" x14ac:dyDescent="0.3">
      <c r="B2654" s="256">
        <f t="shared" si="337"/>
        <v>2633</v>
      </c>
      <c r="C2654" s="404">
        <f t="shared" si="330"/>
        <v>0.58884940499152871</v>
      </c>
      <c r="D2654" s="404">
        <f t="shared" si="331"/>
        <v>0.34983494013020822</v>
      </c>
      <c r="E2654" s="404">
        <f t="shared" si="332"/>
        <v>0.45875875527058579</v>
      </c>
      <c r="F2654" s="404">
        <f t="shared" si="333"/>
        <v>0.51653086463223497</v>
      </c>
      <c r="G2654" s="404">
        <f t="shared" si="334"/>
        <v>0.45329859517032411</v>
      </c>
      <c r="H2654" s="404">
        <f t="shared" si="335"/>
        <v>0.44072413232059682</v>
      </c>
      <c r="I2654" s="404">
        <f t="shared" si="336"/>
        <v>0.39379617720080168</v>
      </c>
      <c r="J2654"/>
      <c r="K2654"/>
      <c r="L2654"/>
      <c r="M2654"/>
      <c r="N2654"/>
      <c r="O2654"/>
      <c r="P2654"/>
      <c r="Q2654"/>
      <c r="R2654"/>
      <c r="S2654"/>
      <c r="T2654"/>
      <c r="U2654"/>
      <c r="V2654"/>
      <c r="W2654"/>
      <c r="X2654"/>
      <c r="Y2654"/>
      <c r="Z2654"/>
      <c r="AA2654"/>
      <c r="AB2654"/>
      <c r="AC2654"/>
    </row>
    <row r="2655" spans="2:29" x14ac:dyDescent="0.3">
      <c r="B2655" s="256">
        <f t="shared" si="337"/>
        <v>2634</v>
      </c>
      <c r="C2655" s="404">
        <f t="shared" si="330"/>
        <v>0.5889244096823476</v>
      </c>
      <c r="D2655" s="404">
        <f t="shared" si="331"/>
        <v>0.3498702367850251</v>
      </c>
      <c r="E2655" s="404">
        <f t="shared" si="332"/>
        <v>0.45878910332334705</v>
      </c>
      <c r="F2655" s="404">
        <f t="shared" si="333"/>
        <v>0.51658857657642132</v>
      </c>
      <c r="G2655" s="404">
        <f t="shared" si="334"/>
        <v>0.45338749655742216</v>
      </c>
      <c r="H2655" s="404">
        <f t="shared" si="335"/>
        <v>0.44076614686822024</v>
      </c>
      <c r="I2655" s="404">
        <f t="shared" si="336"/>
        <v>0.39386326933429033</v>
      </c>
      <c r="J2655"/>
      <c r="K2655"/>
      <c r="L2655"/>
      <c r="M2655"/>
      <c r="N2655"/>
      <c r="O2655"/>
      <c r="P2655"/>
      <c r="Q2655"/>
      <c r="R2655"/>
      <c r="S2655"/>
      <c r="T2655"/>
      <c r="U2655"/>
      <c r="V2655"/>
      <c r="W2655"/>
      <c r="X2655"/>
      <c r="Y2655"/>
      <c r="Z2655"/>
      <c r="AA2655"/>
      <c r="AB2655"/>
      <c r="AC2655"/>
    </row>
    <row r="2656" spans="2:29" x14ac:dyDescent="0.3">
      <c r="B2656" s="256">
        <f t="shared" si="337"/>
        <v>2635</v>
      </c>
      <c r="C2656" s="404">
        <f t="shared" si="330"/>
        <v>0.58899937653173506</v>
      </c>
      <c r="D2656" s="404">
        <f t="shared" si="331"/>
        <v>0.3499055137643462</v>
      </c>
      <c r="E2656" s="404">
        <f t="shared" si="332"/>
        <v>0.45881943235242906</v>
      </c>
      <c r="F2656" s="404">
        <f t="shared" si="333"/>
        <v>0.51664625759953464</v>
      </c>
      <c r="G2656" s="404">
        <f t="shared" si="334"/>
        <v>0.45347636530518587</v>
      </c>
      <c r="H2656" s="404">
        <f t="shared" si="335"/>
        <v>0.44080813752844211</v>
      </c>
      <c r="I2656" s="404">
        <f t="shared" si="336"/>
        <v>0.39393033338316641</v>
      </c>
      <c r="J2656"/>
      <c r="K2656"/>
      <c r="L2656"/>
      <c r="M2656"/>
      <c r="N2656"/>
      <c r="O2656"/>
      <c r="P2656"/>
      <c r="Q2656"/>
      <c r="R2656"/>
      <c r="S2656"/>
      <c r="T2656"/>
      <c r="U2656"/>
      <c r="V2656"/>
      <c r="W2656"/>
      <c r="X2656"/>
      <c r="Y2656"/>
      <c r="Z2656"/>
      <c r="AA2656"/>
      <c r="AB2656"/>
      <c r="AC2656"/>
    </row>
    <row r="2657" spans="2:29" x14ac:dyDescent="0.3">
      <c r="B2657" s="256">
        <f t="shared" si="337"/>
        <v>2636</v>
      </c>
      <c r="C2657" s="404">
        <f t="shared" si="330"/>
        <v>0.58907430556832174</v>
      </c>
      <c r="D2657" s="404">
        <f t="shared" si="331"/>
        <v>0.34994077108461857</v>
      </c>
      <c r="E2657" s="404">
        <f t="shared" si="332"/>
        <v>0.45884974237571369</v>
      </c>
      <c r="F2657" s="404">
        <f t="shared" si="333"/>
        <v>0.51670390772641894</v>
      </c>
      <c r="G2657" s="404">
        <f t="shared" si="334"/>
        <v>0.45356520143158663</v>
      </c>
      <c r="H2657" s="404">
        <f t="shared" si="335"/>
        <v>0.44085010432162874</v>
      </c>
      <c r="I2657" s="404">
        <f t="shared" si="336"/>
        <v>0.39399736936506041</v>
      </c>
      <c r="J2657"/>
      <c r="K2657"/>
      <c r="L2657"/>
      <c r="M2657"/>
      <c r="N2657"/>
      <c r="O2657"/>
      <c r="P2657"/>
      <c r="Q2657"/>
      <c r="R2657"/>
      <c r="S2657"/>
      <c r="T2657"/>
      <c r="U2657"/>
      <c r="V2657"/>
      <c r="W2657"/>
      <c r="X2657"/>
      <c r="Y2657"/>
      <c r="Z2657"/>
      <c r="AA2657"/>
      <c r="AB2657"/>
      <c r="AC2657"/>
    </row>
    <row r="2658" spans="2:29" x14ac:dyDescent="0.3">
      <c r="B2658" s="256">
        <f t="shared" si="337"/>
        <v>2637</v>
      </c>
      <c r="C2658" s="404">
        <f t="shared" si="330"/>
        <v>0.58914919682070921</v>
      </c>
      <c r="D2658" s="404">
        <f t="shared" si="331"/>
        <v>0.34997600876227092</v>
      </c>
      <c r="E2658" s="404">
        <f t="shared" si="332"/>
        <v>0.45888003341106043</v>
      </c>
      <c r="F2658" s="404">
        <f t="shared" si="333"/>
        <v>0.51676152698189148</v>
      </c>
      <c r="G2658" s="404">
        <f t="shared" si="334"/>
        <v>0.45365400495458297</v>
      </c>
      <c r="H2658" s="404">
        <f t="shared" si="335"/>
        <v>0.44089204726812276</v>
      </c>
      <c r="I2658" s="404">
        <f t="shared" si="336"/>
        <v>0.39406437729758809</v>
      </c>
      <c r="J2658"/>
      <c r="K2658"/>
      <c r="L2658"/>
      <c r="M2658"/>
      <c r="N2658"/>
      <c r="O2658"/>
      <c r="P2658"/>
      <c r="Q2658"/>
      <c r="R2658"/>
      <c r="S2658"/>
      <c r="T2658"/>
      <c r="U2658"/>
      <c r="V2658"/>
      <c r="W2658"/>
      <c r="X2658"/>
      <c r="Y2658"/>
      <c r="Z2658"/>
      <c r="AA2658"/>
      <c r="AB2658"/>
      <c r="AC2658"/>
    </row>
    <row r="2659" spans="2:29" x14ac:dyDescent="0.3">
      <c r="B2659" s="256">
        <f t="shared" si="337"/>
        <v>2638</v>
      </c>
      <c r="C2659" s="404">
        <f t="shared" si="330"/>
        <v>0.58922405031746994</v>
      </c>
      <c r="D2659" s="404">
        <f t="shared" si="331"/>
        <v>0.35001122681371366</v>
      </c>
      <c r="E2659" s="404">
        <f t="shared" si="332"/>
        <v>0.45891030547630646</v>
      </c>
      <c r="F2659" s="404">
        <f t="shared" si="333"/>
        <v>0.51681911539074288</v>
      </c>
      <c r="G2659" s="404">
        <f t="shared" si="334"/>
        <v>0.45374277589211998</v>
      </c>
      <c r="H2659" s="404">
        <f t="shared" si="335"/>
        <v>0.44093396638824411</v>
      </c>
      <c r="I2659" s="404">
        <f t="shared" si="336"/>
        <v>0.39413135719835057</v>
      </c>
      <c r="J2659"/>
      <c r="K2659"/>
      <c r="L2659"/>
      <c r="M2659"/>
      <c r="N2659"/>
      <c r="O2659"/>
      <c r="P2659"/>
      <c r="Q2659"/>
      <c r="R2659"/>
      <c r="S2659"/>
      <c r="T2659"/>
      <c r="U2659"/>
      <c r="V2659"/>
      <c r="W2659"/>
      <c r="X2659"/>
      <c r="Y2659"/>
      <c r="Z2659"/>
      <c r="AA2659"/>
      <c r="AB2659"/>
      <c r="AC2659"/>
    </row>
    <row r="2660" spans="2:29" x14ac:dyDescent="0.3">
      <c r="B2660" s="256">
        <f t="shared" si="337"/>
        <v>2639</v>
      </c>
      <c r="C2660" s="404">
        <f t="shared" si="330"/>
        <v>0.58929886608714821</v>
      </c>
      <c r="D2660" s="404">
        <f t="shared" si="331"/>
        <v>0.35004642525533891</v>
      </c>
      <c r="E2660" s="404">
        <f t="shared" si="332"/>
        <v>0.45894055858926647</v>
      </c>
      <c r="F2660" s="404">
        <f t="shared" si="333"/>
        <v>0.51687667297773709</v>
      </c>
      <c r="G2660" s="404">
        <f t="shared" si="334"/>
        <v>0.4538315142621297</v>
      </c>
      <c r="H2660" s="404">
        <f t="shared" si="335"/>
        <v>0.44097586170228925</v>
      </c>
      <c r="I2660" s="404">
        <f t="shared" si="336"/>
        <v>0.39419830908493408</v>
      </c>
      <c r="J2660"/>
      <c r="K2660"/>
      <c r="L2660"/>
      <c r="M2660"/>
      <c r="N2660"/>
      <c r="O2660"/>
      <c r="P2660"/>
      <c r="Q2660"/>
      <c r="R2660"/>
      <c r="S2660"/>
      <c r="T2660"/>
      <c r="U2660"/>
      <c r="V2660"/>
      <c r="W2660"/>
      <c r="X2660"/>
      <c r="Y2660"/>
      <c r="Z2660"/>
      <c r="AA2660"/>
      <c r="AB2660"/>
      <c r="AC2660"/>
    </row>
    <row r="2661" spans="2:29" x14ac:dyDescent="0.3">
      <c r="B2661" s="256">
        <f t="shared" si="337"/>
        <v>2640</v>
      </c>
      <c r="C2661" s="404">
        <f t="shared" si="330"/>
        <v>0.58937364415825899</v>
      </c>
      <c r="D2661" s="404">
        <f t="shared" si="331"/>
        <v>0.35008160410352063</v>
      </c>
      <c r="E2661" s="404">
        <f t="shared" si="332"/>
        <v>0.45897079276773295</v>
      </c>
      <c r="F2661" s="404">
        <f t="shared" si="333"/>
        <v>0.51693419976761201</v>
      </c>
      <c r="G2661" s="404">
        <f t="shared" si="334"/>
        <v>0.45392022008253097</v>
      </c>
      <c r="H2661" s="404">
        <f t="shared" si="335"/>
        <v>0.44101773323053201</v>
      </c>
      <c r="I2661" s="404">
        <f t="shared" si="336"/>
        <v>0.3942652329749104</v>
      </c>
      <c r="J2661"/>
      <c r="K2661"/>
      <c r="L2661"/>
      <c r="M2661"/>
      <c r="N2661"/>
      <c r="O2661"/>
      <c r="P2661"/>
      <c r="Q2661"/>
      <c r="R2661"/>
      <c r="S2661"/>
      <c r="T2661"/>
      <c r="U2661"/>
      <c r="V2661"/>
      <c r="W2661"/>
      <c r="X2661"/>
      <c r="Y2661"/>
      <c r="Z2661"/>
      <c r="AA2661"/>
      <c r="AB2661"/>
      <c r="AC2661"/>
    </row>
    <row r="2662" spans="2:29" x14ac:dyDescent="0.3">
      <c r="B2662" s="256">
        <f t="shared" si="337"/>
        <v>2641</v>
      </c>
      <c r="C2662" s="404">
        <f t="shared" si="330"/>
        <v>0.58944838455928894</v>
      </c>
      <c r="D2662" s="404">
        <f t="shared" si="331"/>
        <v>0.3501167633746145</v>
      </c>
      <c r="E2662" s="404">
        <f t="shared" si="332"/>
        <v>0.45900100802947613</v>
      </c>
      <c r="F2662" s="404">
        <f t="shared" si="333"/>
        <v>0.51699169578507853</v>
      </c>
      <c r="G2662" s="404">
        <f t="shared" si="334"/>
        <v>0.45400889337122952</v>
      </c>
      <c r="H2662" s="404">
        <f t="shared" si="335"/>
        <v>0.44105958099322284</v>
      </c>
      <c r="I2662" s="404">
        <f t="shared" si="336"/>
        <v>0.3943321288858363</v>
      </c>
      <c r="J2662"/>
      <c r="K2662"/>
      <c r="L2662"/>
      <c r="M2662"/>
      <c r="N2662"/>
      <c r="O2662"/>
      <c r="P2662"/>
      <c r="Q2662"/>
      <c r="R2662"/>
      <c r="S2662"/>
      <c r="T2662"/>
      <c r="U2662"/>
      <c r="V2662"/>
      <c r="W2662"/>
      <c r="X2662"/>
      <c r="Y2662"/>
      <c r="Z2662"/>
      <c r="AA2662"/>
      <c r="AB2662"/>
      <c r="AC2662"/>
    </row>
    <row r="2663" spans="2:29" x14ac:dyDescent="0.3">
      <c r="B2663" s="256">
        <f t="shared" si="337"/>
        <v>2642</v>
      </c>
      <c r="C2663" s="404">
        <f t="shared" si="330"/>
        <v>0.58952308731869552</v>
      </c>
      <c r="D2663" s="404">
        <f t="shared" si="331"/>
        <v>0.35015190308495797</v>
      </c>
      <c r="E2663" s="404">
        <f t="shared" si="332"/>
        <v>0.45903120439224404</v>
      </c>
      <c r="F2663" s="404">
        <f t="shared" si="333"/>
        <v>0.51704916105482146</v>
      </c>
      <c r="G2663" s="404">
        <f t="shared" si="334"/>
        <v>0.45409753414611792</v>
      </c>
      <c r="H2663" s="404">
        <f t="shared" si="335"/>
        <v>0.44110140501058959</v>
      </c>
      <c r="I2663" s="404">
        <f t="shared" si="336"/>
        <v>0.39439899683525409</v>
      </c>
      <c r="J2663"/>
      <c r="K2663"/>
      <c r="L2663"/>
      <c r="M2663"/>
      <c r="N2663"/>
      <c r="O2663"/>
      <c r="P2663"/>
      <c r="Q2663"/>
      <c r="R2663"/>
      <c r="S2663"/>
      <c r="T2663"/>
      <c r="U2663"/>
      <c r="V2663"/>
      <c r="W2663"/>
      <c r="X2663"/>
      <c r="Y2663"/>
      <c r="Z2663"/>
      <c r="AA2663"/>
      <c r="AB2663"/>
      <c r="AC2663"/>
    </row>
    <row r="2664" spans="2:29" x14ac:dyDescent="0.3">
      <c r="B2664" s="256">
        <f t="shared" si="337"/>
        <v>2643</v>
      </c>
      <c r="C2664" s="404">
        <f t="shared" si="330"/>
        <v>0.58959775246490809</v>
      </c>
      <c r="D2664" s="404">
        <f t="shared" si="331"/>
        <v>0.35018702325087031</v>
      </c>
      <c r="E2664" s="404">
        <f t="shared" si="332"/>
        <v>0.4590613818737625</v>
      </c>
      <c r="F2664" s="404">
        <f t="shared" si="333"/>
        <v>0.51710659560149896</v>
      </c>
      <c r="G2664" s="404">
        <f t="shared" si="334"/>
        <v>0.4541861424250756</v>
      </c>
      <c r="H2664" s="404">
        <f t="shared" si="335"/>
        <v>0.44114320530283663</v>
      </c>
      <c r="I2664" s="404">
        <f t="shared" si="336"/>
        <v>0.39446583684069131</v>
      </c>
      <c r="J2664"/>
      <c r="K2664"/>
      <c r="L2664"/>
      <c r="M2664"/>
      <c r="N2664"/>
      <c r="O2664"/>
      <c r="P2664"/>
      <c r="Q2664"/>
      <c r="R2664"/>
      <c r="S2664"/>
      <c r="T2664"/>
      <c r="U2664"/>
      <c r="V2664"/>
      <c r="W2664"/>
      <c r="X2664"/>
      <c r="Y2664"/>
      <c r="Z2664"/>
      <c r="AA2664"/>
      <c r="AB2664"/>
      <c r="AC2664"/>
    </row>
    <row r="2665" spans="2:29" x14ac:dyDescent="0.3">
      <c r="B2665" s="256">
        <f t="shared" si="337"/>
        <v>2644</v>
      </c>
      <c r="C2665" s="404">
        <f t="shared" si="330"/>
        <v>0.58967238002632694</v>
      </c>
      <c r="D2665" s="404">
        <f t="shared" si="331"/>
        <v>0.35022212388865276</v>
      </c>
      <c r="E2665" s="404">
        <f t="shared" si="332"/>
        <v>0.45909154049173495</v>
      </c>
      <c r="F2665" s="404">
        <f t="shared" si="333"/>
        <v>0.51716399944974323</v>
      </c>
      <c r="G2665" s="404">
        <f t="shared" si="334"/>
        <v>0.45427471822596904</v>
      </c>
      <c r="H2665" s="404">
        <f t="shared" si="335"/>
        <v>0.44118498189014604</v>
      </c>
      <c r="I2665" s="404">
        <f t="shared" si="336"/>
        <v>0.39453264891966094</v>
      </c>
      <c r="J2665"/>
      <c r="K2665"/>
      <c r="L2665"/>
      <c r="M2665"/>
      <c r="N2665"/>
      <c r="O2665"/>
      <c r="P2665"/>
      <c r="Q2665"/>
      <c r="R2665"/>
      <c r="S2665"/>
      <c r="T2665"/>
      <c r="U2665"/>
      <c r="V2665"/>
      <c r="W2665"/>
      <c r="X2665"/>
      <c r="Y2665"/>
      <c r="Z2665"/>
      <c r="AA2665"/>
      <c r="AB2665"/>
      <c r="AC2665"/>
    </row>
    <row r="2666" spans="2:29" x14ac:dyDescent="0.3">
      <c r="B2666" s="256">
        <f t="shared" si="337"/>
        <v>2645</v>
      </c>
      <c r="C2666" s="404">
        <f t="shared" si="330"/>
        <v>0.58974697003132426</v>
      </c>
      <c r="D2666" s="404">
        <f t="shared" si="331"/>
        <v>0.35025720501458829</v>
      </c>
      <c r="E2666" s="404">
        <f t="shared" si="332"/>
        <v>0.45912168026384309</v>
      </c>
      <c r="F2666" s="404">
        <f t="shared" si="333"/>
        <v>0.51722137262415968</v>
      </c>
      <c r="G2666" s="404">
        <f t="shared" si="334"/>
        <v>0.45436326156665141</v>
      </c>
      <c r="H2666" s="404">
        <f t="shared" si="335"/>
        <v>0.44122673479267643</v>
      </c>
      <c r="I2666" s="404">
        <f t="shared" si="336"/>
        <v>0.39459943308966133</v>
      </c>
      <c r="J2666"/>
      <c r="K2666"/>
      <c r="L2666"/>
      <c r="M2666"/>
      <c r="N2666"/>
      <c r="O2666"/>
      <c r="P2666"/>
      <c r="Q2666"/>
      <c r="R2666"/>
      <c r="S2666"/>
      <c r="T2666"/>
      <c r="U2666"/>
      <c r="V2666"/>
      <c r="W2666"/>
      <c r="X2666"/>
      <c r="Y2666"/>
      <c r="Z2666"/>
      <c r="AA2666"/>
      <c r="AB2666"/>
      <c r="AC2666"/>
    </row>
    <row r="2667" spans="2:29" x14ac:dyDescent="0.3">
      <c r="B2667" s="256">
        <f t="shared" si="337"/>
        <v>2646</v>
      </c>
      <c r="C2667" s="404">
        <f t="shared" si="330"/>
        <v>0.58982152250824316</v>
      </c>
      <c r="D2667" s="404">
        <f t="shared" si="331"/>
        <v>0.35029226664494184</v>
      </c>
      <c r="E2667" s="404">
        <f t="shared" si="332"/>
        <v>0.45915180120774624</v>
      </c>
      <c r="F2667" s="404">
        <f t="shared" si="333"/>
        <v>0.51727871514932777</v>
      </c>
      <c r="G2667" s="404">
        <f t="shared" si="334"/>
        <v>0.45445177246496293</v>
      </c>
      <c r="H2667" s="404">
        <f t="shared" si="335"/>
        <v>0.44126846403056408</v>
      </c>
      <c r="I2667" s="404">
        <f t="shared" si="336"/>
        <v>0.39466618936817616</v>
      </c>
      <c r="J2667"/>
      <c r="K2667"/>
      <c r="L2667"/>
      <c r="M2667"/>
      <c r="N2667"/>
      <c r="O2667"/>
      <c r="P2667"/>
      <c r="Q2667"/>
      <c r="R2667"/>
      <c r="S2667"/>
      <c r="T2667"/>
      <c r="U2667"/>
      <c r="V2667"/>
      <c r="W2667"/>
      <c r="X2667"/>
      <c r="Y2667"/>
      <c r="Z2667"/>
      <c r="AA2667"/>
      <c r="AB2667"/>
      <c r="AC2667"/>
    </row>
    <row r="2668" spans="2:29" x14ac:dyDescent="0.3">
      <c r="B2668" s="256">
        <f t="shared" si="337"/>
        <v>2647</v>
      </c>
      <c r="C2668" s="404">
        <f t="shared" si="330"/>
        <v>0.58989603748539843</v>
      </c>
      <c r="D2668" s="404">
        <f t="shared" si="331"/>
        <v>0.35032730879596036</v>
      </c>
      <c r="E2668" s="404">
        <f t="shared" si="332"/>
        <v>0.45918190334108172</v>
      </c>
      <c r="F2668" s="404">
        <f t="shared" si="333"/>
        <v>0.51733602704980053</v>
      </c>
      <c r="G2668" s="404">
        <f t="shared" si="334"/>
        <v>0.45454025093873068</v>
      </c>
      <c r="H2668" s="404">
        <f t="shared" si="335"/>
        <v>0.44131016962392194</v>
      </c>
      <c r="I2668" s="404">
        <f t="shared" si="336"/>
        <v>0.39473291777267439</v>
      </c>
      <c r="J2668"/>
      <c r="K2668"/>
      <c r="L2668"/>
      <c r="M2668"/>
      <c r="N2668"/>
      <c r="O2668"/>
      <c r="P2668"/>
      <c r="Q2668"/>
      <c r="R2668"/>
      <c r="S2668"/>
      <c r="T2668"/>
      <c r="U2668"/>
      <c r="V2668"/>
      <c r="W2668"/>
      <c r="X2668"/>
      <c r="Y2668"/>
      <c r="Z2668"/>
      <c r="AA2668"/>
      <c r="AB2668"/>
      <c r="AC2668"/>
    </row>
    <row r="2669" spans="2:29" x14ac:dyDescent="0.3">
      <c r="B2669" s="256">
        <f t="shared" si="337"/>
        <v>2648</v>
      </c>
      <c r="C2669" s="404">
        <f t="shared" si="330"/>
        <v>0.58997051499107656</v>
      </c>
      <c r="D2669" s="404">
        <f t="shared" si="331"/>
        <v>0.35036233148387247</v>
      </c>
      <c r="E2669" s="404">
        <f t="shared" si="332"/>
        <v>0.45921198668146507</v>
      </c>
      <c r="F2669" s="404">
        <f t="shared" si="333"/>
        <v>0.517393308350105</v>
      </c>
      <c r="G2669" s="404">
        <f t="shared" si="334"/>
        <v>0.45462869700576869</v>
      </c>
      <c r="H2669" s="404">
        <f t="shared" si="335"/>
        <v>0.44135185159284074</v>
      </c>
      <c r="I2669" s="404">
        <f t="shared" si="336"/>
        <v>0.39479961832061072</v>
      </c>
      <c r="J2669"/>
      <c r="K2669"/>
      <c r="L2669"/>
      <c r="M2669"/>
      <c r="N2669"/>
      <c r="O2669"/>
      <c r="P2669"/>
      <c r="Q2669"/>
      <c r="R2669"/>
      <c r="S2669"/>
      <c r="T2669"/>
      <c r="U2669"/>
      <c r="V2669"/>
      <c r="W2669"/>
      <c r="X2669"/>
      <c r="Y2669"/>
      <c r="Z2669"/>
      <c r="AA2669"/>
      <c r="AB2669"/>
      <c r="AC2669"/>
    </row>
    <row r="2670" spans="2:29" x14ac:dyDescent="0.3">
      <c r="B2670" s="256">
        <f t="shared" si="337"/>
        <v>2649</v>
      </c>
      <c r="C2670" s="404">
        <f t="shared" si="330"/>
        <v>0.59004495505353549</v>
      </c>
      <c r="D2670" s="404">
        <f t="shared" si="331"/>
        <v>0.3503973347248891</v>
      </c>
      <c r="E2670" s="404">
        <f t="shared" si="332"/>
        <v>0.45924205124648937</v>
      </c>
      <c r="F2670" s="404">
        <f t="shared" si="333"/>
        <v>0.51745055907474158</v>
      </c>
      <c r="G2670" s="404">
        <f t="shared" si="334"/>
        <v>0.45471711068387805</v>
      </c>
      <c r="H2670" s="404">
        <f t="shared" si="335"/>
        <v>0.44139350995738785</v>
      </c>
      <c r="I2670" s="404">
        <f t="shared" si="336"/>
        <v>0.39486629102942489</v>
      </c>
      <c r="J2670"/>
      <c r="K2670"/>
      <c r="L2670"/>
      <c r="M2670"/>
      <c r="N2670"/>
      <c r="O2670"/>
      <c r="P2670"/>
      <c r="Q2670"/>
      <c r="R2670"/>
      <c r="S2670"/>
      <c r="T2670"/>
      <c r="U2670"/>
      <c r="V2670"/>
      <c r="W2670"/>
      <c r="X2670"/>
      <c r="Y2670"/>
      <c r="Z2670"/>
      <c r="AA2670"/>
      <c r="AB2670"/>
      <c r="AC2670"/>
    </row>
    <row r="2671" spans="2:29" x14ac:dyDescent="0.3">
      <c r="B2671" s="256">
        <f t="shared" si="337"/>
        <v>2650</v>
      </c>
      <c r="C2671" s="404">
        <f t="shared" si="330"/>
        <v>0.59011935770100465</v>
      </c>
      <c r="D2671" s="404">
        <f t="shared" si="331"/>
        <v>0.35043231853520307</v>
      </c>
      <c r="E2671" s="404">
        <f t="shared" si="332"/>
        <v>0.45927209705372618</v>
      </c>
      <c r="F2671" s="404">
        <f t="shared" si="333"/>
        <v>0.51750777924818481</v>
      </c>
      <c r="G2671" s="404">
        <f t="shared" si="334"/>
        <v>0.45480549199084663</v>
      </c>
      <c r="H2671" s="404">
        <f t="shared" si="335"/>
        <v>0.44143514473760853</v>
      </c>
      <c r="I2671" s="404">
        <f t="shared" si="336"/>
        <v>0.39493293591654249</v>
      </c>
      <c r="J2671"/>
      <c r="K2671"/>
      <c r="L2671"/>
      <c r="M2671"/>
      <c r="N2671"/>
      <c r="O2671"/>
      <c r="P2671"/>
      <c r="Q2671"/>
      <c r="R2671"/>
      <c r="S2671"/>
      <c r="T2671"/>
      <c r="U2671"/>
      <c r="V2671"/>
      <c r="W2671"/>
      <c r="X2671"/>
      <c r="Y2671"/>
      <c r="Z2671"/>
      <c r="AA2671"/>
      <c r="AB2671"/>
      <c r="AC2671"/>
    </row>
    <row r="2672" spans="2:29" x14ac:dyDescent="0.3">
      <c r="B2672" s="256">
        <f t="shared" si="337"/>
        <v>2651</v>
      </c>
      <c r="C2672" s="404">
        <f t="shared" si="330"/>
        <v>0.59019372296168526</v>
      </c>
      <c r="D2672" s="404">
        <f t="shared" si="331"/>
        <v>0.35046728293098917</v>
      </c>
      <c r="E2672" s="404">
        <f t="shared" si="332"/>
        <v>0.45930212412072491</v>
      </c>
      <c r="F2672" s="404">
        <f t="shared" si="333"/>
        <v>0.51756496889488335</v>
      </c>
      <c r="G2672" s="404">
        <f t="shared" si="334"/>
        <v>0.45489384094444951</v>
      </c>
      <c r="H2672" s="404">
        <f t="shared" si="335"/>
        <v>0.4414767559535247</v>
      </c>
      <c r="I2672" s="404">
        <f t="shared" si="336"/>
        <v>0.39499955299937423</v>
      </c>
      <c r="J2672"/>
      <c r="K2672"/>
      <c r="L2672"/>
      <c r="M2672"/>
      <c r="N2672"/>
      <c r="O2672"/>
      <c r="P2672"/>
      <c r="Q2672"/>
      <c r="R2672"/>
      <c r="S2672"/>
      <c r="T2672"/>
      <c r="U2672"/>
      <c r="V2672"/>
      <c r="W2672"/>
      <c r="X2672"/>
      <c r="Y2672"/>
      <c r="Z2672"/>
      <c r="AA2672"/>
      <c r="AB2672"/>
      <c r="AC2672"/>
    </row>
    <row r="2673" spans="2:29" x14ac:dyDescent="0.3">
      <c r="B2673" s="256">
        <f t="shared" si="337"/>
        <v>2652</v>
      </c>
      <c r="C2673" s="404">
        <f t="shared" si="330"/>
        <v>0.59026805086374989</v>
      </c>
      <c r="D2673" s="404">
        <f t="shared" si="331"/>
        <v>0.35050222792840424</v>
      </c>
      <c r="E2673" s="404">
        <f t="shared" si="332"/>
        <v>0.45933213246501314</v>
      </c>
      <c r="F2673" s="404">
        <f t="shared" si="333"/>
        <v>0.51762212803925944</v>
      </c>
      <c r="G2673" s="404">
        <f t="shared" si="334"/>
        <v>0.45498215756244853</v>
      </c>
      <c r="H2673" s="404">
        <f t="shared" si="335"/>
        <v>0.4415183436251362</v>
      </c>
      <c r="I2673" s="404">
        <f t="shared" si="336"/>
        <v>0.39506614229531639</v>
      </c>
      <c r="J2673"/>
      <c r="K2673"/>
      <c r="L2673"/>
      <c r="M2673"/>
      <c r="N2673"/>
      <c r="O2673"/>
      <c r="P2673"/>
      <c r="Q2673"/>
      <c r="R2673"/>
      <c r="S2673"/>
      <c r="T2673"/>
      <c r="U2673"/>
      <c r="V2673"/>
      <c r="W2673"/>
      <c r="X2673"/>
      <c r="Y2673"/>
      <c r="Z2673"/>
      <c r="AA2673"/>
      <c r="AB2673"/>
      <c r="AC2673"/>
    </row>
    <row r="2674" spans="2:29" x14ac:dyDescent="0.3">
      <c r="B2674" s="256">
        <f t="shared" si="337"/>
        <v>2653</v>
      </c>
      <c r="C2674" s="404">
        <f t="shared" si="330"/>
        <v>0.59034234143534337</v>
      </c>
      <c r="D2674" s="404">
        <f t="shared" si="331"/>
        <v>0.35053715354358722</v>
      </c>
      <c r="E2674" s="404">
        <f t="shared" si="332"/>
        <v>0.45936212210409672</v>
      </c>
      <c r="F2674" s="404">
        <f t="shared" si="333"/>
        <v>0.51767925670570925</v>
      </c>
      <c r="G2674" s="404">
        <f t="shared" si="334"/>
        <v>0.4550704418625926</v>
      </c>
      <c r="H2674" s="404">
        <f t="shared" si="335"/>
        <v>0.44155990777241994</v>
      </c>
      <c r="I2674" s="404">
        <f t="shared" si="336"/>
        <v>0.39513270382175092</v>
      </c>
      <c r="J2674"/>
      <c r="K2674"/>
      <c r="L2674"/>
      <c r="M2674"/>
      <c r="N2674"/>
      <c r="O2674"/>
      <c r="P2674"/>
      <c r="Q2674"/>
      <c r="R2674"/>
      <c r="S2674"/>
      <c r="T2674"/>
      <c r="U2674"/>
      <c r="V2674"/>
      <c r="W2674"/>
      <c r="X2674"/>
      <c r="Y2674"/>
      <c r="Z2674"/>
      <c r="AA2674"/>
      <c r="AB2674"/>
      <c r="AC2674"/>
    </row>
    <row r="2675" spans="2:29" x14ac:dyDescent="0.3">
      <c r="B2675" s="256">
        <f t="shared" si="337"/>
        <v>2654</v>
      </c>
      <c r="C2675" s="404">
        <f t="shared" si="330"/>
        <v>0.59041659470458185</v>
      </c>
      <c r="D2675" s="404">
        <f t="shared" si="331"/>
        <v>0.35057205979265915</v>
      </c>
      <c r="E2675" s="404">
        <f t="shared" si="332"/>
        <v>0.45939209305545942</v>
      </c>
      <c r="F2675" s="404">
        <f t="shared" si="333"/>
        <v>0.51773635491860326</v>
      </c>
      <c r="G2675" s="404">
        <f t="shared" si="334"/>
        <v>0.45515869386261776</v>
      </c>
      <c r="H2675" s="404">
        <f t="shared" si="335"/>
        <v>0.44160144841533028</v>
      </c>
      <c r="I2675" s="404">
        <f t="shared" si="336"/>
        <v>0.39519923759604503</v>
      </c>
      <c r="J2675"/>
      <c r="K2675"/>
      <c r="L2675"/>
      <c r="M2675"/>
      <c r="N2675"/>
      <c r="O2675"/>
      <c r="P2675"/>
      <c r="Q2675"/>
      <c r="R2675"/>
      <c r="S2675"/>
      <c r="T2675"/>
      <c r="U2675"/>
      <c r="V2675"/>
      <c r="W2675"/>
      <c r="X2675"/>
      <c r="Y2675"/>
      <c r="Z2675"/>
      <c r="AA2675"/>
      <c r="AB2675"/>
      <c r="AC2675"/>
    </row>
    <row r="2676" spans="2:29" x14ac:dyDescent="0.3">
      <c r="B2676" s="256">
        <f t="shared" si="337"/>
        <v>2655</v>
      </c>
      <c r="C2676" s="404">
        <f t="shared" si="330"/>
        <v>0.59049081069955323</v>
      </c>
      <c r="D2676" s="404">
        <f t="shared" si="331"/>
        <v>0.35060694669172332</v>
      </c>
      <c r="E2676" s="404">
        <f t="shared" si="332"/>
        <v>0.45942204533656344</v>
      </c>
      <c r="F2676" s="404">
        <f t="shared" si="333"/>
        <v>0.51779342270228568</v>
      </c>
      <c r="G2676" s="404">
        <f t="shared" si="334"/>
        <v>0.45524691358024694</v>
      </c>
      <c r="H2676" s="404">
        <f t="shared" si="335"/>
        <v>0.44164296557379906</v>
      </c>
      <c r="I2676" s="404">
        <f t="shared" si="336"/>
        <v>0.39526574363555156</v>
      </c>
      <c r="J2676"/>
      <c r="K2676"/>
      <c r="L2676"/>
      <c r="M2676"/>
      <c r="N2676"/>
      <c r="O2676"/>
      <c r="P2676"/>
      <c r="Q2676"/>
      <c r="R2676"/>
      <c r="S2676"/>
      <c r="T2676"/>
      <c r="U2676"/>
      <c r="V2676"/>
      <c r="W2676"/>
      <c r="X2676"/>
      <c r="Y2676"/>
      <c r="Z2676"/>
      <c r="AA2676"/>
      <c r="AB2676"/>
      <c r="AC2676"/>
    </row>
    <row r="2677" spans="2:29" x14ac:dyDescent="0.3">
      <c r="B2677" s="256">
        <f t="shared" si="337"/>
        <v>2656</v>
      </c>
      <c r="C2677" s="404">
        <f t="shared" si="330"/>
        <v>0.59056498944831737</v>
      </c>
      <c r="D2677" s="404">
        <f t="shared" si="331"/>
        <v>0.35064181425686497</v>
      </c>
      <c r="E2677" s="404">
        <f t="shared" si="332"/>
        <v>0.45945197896484913</v>
      </c>
      <c r="F2677" s="404">
        <f t="shared" si="333"/>
        <v>0.51785046008107483</v>
      </c>
      <c r="G2677" s="404">
        <f t="shared" si="334"/>
        <v>0.45533510103319008</v>
      </c>
      <c r="H2677" s="404">
        <f t="shared" si="335"/>
        <v>0.44168445926773559</v>
      </c>
      <c r="I2677" s="404">
        <f t="shared" si="336"/>
        <v>0.39533222195760898</v>
      </c>
      <c r="J2677"/>
      <c r="K2677"/>
      <c r="L2677"/>
      <c r="M2677"/>
      <c r="N2677"/>
      <c r="O2677"/>
      <c r="P2677"/>
      <c r="Q2677"/>
      <c r="R2677"/>
      <c r="S2677"/>
      <c r="T2677"/>
      <c r="U2677"/>
      <c r="V2677"/>
      <c r="W2677"/>
      <c r="X2677"/>
      <c r="Y2677"/>
      <c r="Z2677"/>
      <c r="AA2677"/>
      <c r="AB2677"/>
      <c r="AC2677"/>
    </row>
    <row r="2678" spans="2:29" x14ac:dyDescent="0.3">
      <c r="B2678" s="256">
        <f t="shared" si="337"/>
        <v>2657</v>
      </c>
      <c r="C2678" s="404">
        <f t="shared" si="330"/>
        <v>0.59063913097890586</v>
      </c>
      <c r="D2678" s="404">
        <f t="shared" si="331"/>
        <v>0.35067666250415164</v>
      </c>
      <c r="E2678" s="404">
        <f t="shared" si="332"/>
        <v>0.45948189395773525</v>
      </c>
      <c r="F2678" s="404">
        <f t="shared" si="333"/>
        <v>0.51790746707926327</v>
      </c>
      <c r="G2678" s="404">
        <f t="shared" si="334"/>
        <v>0.45542325623914437</v>
      </c>
      <c r="H2678" s="404">
        <f t="shared" si="335"/>
        <v>0.44172592951702666</v>
      </c>
      <c r="I2678" s="404">
        <f t="shared" si="336"/>
        <v>0.39539867257954103</v>
      </c>
      <c r="J2678"/>
      <c r="K2678"/>
      <c r="L2678"/>
      <c r="M2678"/>
      <c r="N2678"/>
      <c r="O2678"/>
      <c r="P2678"/>
      <c r="Q2678"/>
      <c r="R2678"/>
      <c r="S2678"/>
      <c r="T2678"/>
      <c r="U2678"/>
      <c r="V2678"/>
      <c r="W2678"/>
      <c r="X2678"/>
      <c r="Y2678"/>
      <c r="Z2678"/>
      <c r="AA2678"/>
      <c r="AB2678"/>
      <c r="AC2678"/>
    </row>
    <row r="2679" spans="2:29" x14ac:dyDescent="0.3">
      <c r="B2679" s="256">
        <f t="shared" si="337"/>
        <v>2658</v>
      </c>
      <c r="C2679" s="404">
        <f t="shared" si="330"/>
        <v>0.59071323531932252</v>
      </c>
      <c r="D2679" s="404">
        <f t="shared" si="331"/>
        <v>0.35071149144963304</v>
      </c>
      <c r="E2679" s="404">
        <f t="shared" si="332"/>
        <v>0.4595117903326188</v>
      </c>
      <c r="F2679" s="404">
        <f t="shared" si="333"/>
        <v>0.5179644437211175</v>
      </c>
      <c r="G2679" s="404">
        <f t="shared" si="334"/>
        <v>0.45551137921579382</v>
      </c>
      <c r="H2679" s="404">
        <f t="shared" si="335"/>
        <v>0.44176737634153651</v>
      </c>
      <c r="I2679" s="404">
        <f t="shared" si="336"/>
        <v>0.39546509551865738</v>
      </c>
      <c r="J2679"/>
      <c r="K2679"/>
      <c r="L2679"/>
      <c r="M2679"/>
      <c r="N2679"/>
      <c r="O2679"/>
      <c r="P2679"/>
      <c r="Q2679"/>
      <c r="R2679"/>
      <c r="S2679"/>
      <c r="T2679"/>
      <c r="U2679"/>
      <c r="V2679"/>
      <c r="W2679"/>
      <c r="X2679"/>
      <c r="Y2679"/>
      <c r="Z2679"/>
      <c r="AA2679"/>
      <c r="AB2679"/>
      <c r="AC2679"/>
    </row>
    <row r="2680" spans="2:29" x14ac:dyDescent="0.3">
      <c r="B2680" s="256">
        <f t="shared" si="337"/>
        <v>2659</v>
      </c>
      <c r="C2680" s="404">
        <f t="shared" si="330"/>
        <v>0.59078730249754252</v>
      </c>
      <c r="D2680" s="404">
        <f t="shared" si="331"/>
        <v>0.35074630110934102</v>
      </c>
      <c r="E2680" s="404">
        <f t="shared" si="332"/>
        <v>0.45954166810687497</v>
      </c>
      <c r="F2680" s="404">
        <f t="shared" si="333"/>
        <v>0.51802139003087833</v>
      </c>
      <c r="G2680" s="404">
        <f t="shared" si="334"/>
        <v>0.45559946998080969</v>
      </c>
      <c r="H2680" s="404">
        <f t="shared" si="335"/>
        <v>0.44180879976110715</v>
      </c>
      <c r="I2680" s="404">
        <f t="shared" si="336"/>
        <v>0.39553149079225297</v>
      </c>
      <c r="J2680"/>
      <c r="K2680"/>
      <c r="L2680"/>
      <c r="M2680"/>
      <c r="N2680"/>
      <c r="O2680"/>
      <c r="P2680"/>
      <c r="Q2680"/>
      <c r="R2680"/>
      <c r="S2680"/>
      <c r="T2680"/>
      <c r="U2680"/>
      <c r="V2680"/>
      <c r="W2680"/>
      <c r="X2680"/>
      <c r="Y2680"/>
      <c r="Z2680"/>
      <c r="AA2680"/>
      <c r="AB2680"/>
      <c r="AC2680"/>
    </row>
    <row r="2681" spans="2:29" x14ac:dyDescent="0.3">
      <c r="B2681" s="256">
        <f t="shared" si="337"/>
        <v>2660</v>
      </c>
      <c r="C2681" s="404">
        <f t="shared" si="330"/>
        <v>0.59086133254151341</v>
      </c>
      <c r="D2681" s="404">
        <f t="shared" si="331"/>
        <v>0.35078109149928993</v>
      </c>
      <c r="E2681" s="404">
        <f t="shared" si="332"/>
        <v>0.45957152729785766</v>
      </c>
      <c r="F2681" s="404">
        <f t="shared" si="333"/>
        <v>0.51807830603276062</v>
      </c>
      <c r="G2681" s="404">
        <f t="shared" si="334"/>
        <v>0.45568752855185019</v>
      </c>
      <c r="H2681" s="404">
        <f t="shared" si="335"/>
        <v>0.44185019979555801</v>
      </c>
      <c r="I2681" s="404">
        <f t="shared" si="336"/>
        <v>0.39559785841760858</v>
      </c>
      <c r="J2681"/>
      <c r="K2681"/>
      <c r="L2681"/>
      <c r="M2681"/>
      <c r="N2681"/>
      <c r="O2681"/>
      <c r="P2681"/>
      <c r="Q2681"/>
      <c r="R2681"/>
      <c r="S2681"/>
      <c r="T2681"/>
      <c r="U2681"/>
      <c r="V2681"/>
      <c r="W2681"/>
      <c r="X2681"/>
      <c r="Y2681"/>
      <c r="Z2681"/>
      <c r="AA2681"/>
      <c r="AB2681"/>
      <c r="AC2681"/>
    </row>
    <row r="2682" spans="2:29" x14ac:dyDescent="0.3">
      <c r="B2682" s="256">
        <f t="shared" si="337"/>
        <v>2661</v>
      </c>
      <c r="C2682" s="404">
        <f t="shared" si="330"/>
        <v>0.59093532547915451</v>
      </c>
      <c r="D2682" s="404">
        <f t="shared" si="331"/>
        <v>0.35081586263547609</v>
      </c>
      <c r="E2682" s="404">
        <f t="shared" si="332"/>
        <v>0.45960136792289885</v>
      </c>
      <c r="F2682" s="404">
        <f t="shared" si="333"/>
        <v>0.51813519175095379</v>
      </c>
      <c r="G2682" s="404">
        <f t="shared" si="334"/>
        <v>0.45577555494656075</v>
      </c>
      <c r="H2682" s="404">
        <f t="shared" si="335"/>
        <v>0.44189157646468619</v>
      </c>
      <c r="I2682" s="404">
        <f t="shared" si="336"/>
        <v>0.39566419841199041</v>
      </c>
      <c r="J2682"/>
      <c r="K2682"/>
      <c r="L2682"/>
      <c r="M2682"/>
      <c r="N2682"/>
      <c r="O2682"/>
      <c r="P2682"/>
      <c r="Q2682"/>
      <c r="R2682"/>
      <c r="S2682"/>
      <c r="T2682"/>
      <c r="U2682"/>
      <c r="V2682"/>
      <c r="W2682"/>
      <c r="X2682"/>
      <c r="Y2682"/>
      <c r="Z2682"/>
      <c r="AA2682"/>
      <c r="AB2682"/>
      <c r="AC2682"/>
    </row>
    <row r="2683" spans="2:29" x14ac:dyDescent="0.3">
      <c r="B2683" s="256">
        <f t="shared" si="337"/>
        <v>2662</v>
      </c>
      <c r="C2683" s="404">
        <f t="shared" si="330"/>
        <v>0.5910092813383574</v>
      </c>
      <c r="D2683" s="404">
        <f t="shared" si="331"/>
        <v>0.35085061453387834</v>
      </c>
      <c r="E2683" s="404">
        <f t="shared" si="332"/>
        <v>0.4596311899993093</v>
      </c>
      <c r="F2683" s="404">
        <f t="shared" si="333"/>
        <v>0.51819204720962098</v>
      </c>
      <c r="G2683" s="404">
        <f t="shared" si="334"/>
        <v>0.45586354918257377</v>
      </c>
      <c r="H2683" s="404">
        <f t="shared" si="335"/>
        <v>0.44193292978826654</v>
      </c>
      <c r="I2683" s="404">
        <f t="shared" si="336"/>
        <v>0.39573051079265026</v>
      </c>
      <c r="J2683"/>
      <c r="K2683"/>
      <c r="L2683"/>
      <c r="M2683"/>
      <c r="N2683"/>
      <c r="O2683"/>
      <c r="P2683"/>
      <c r="Q2683"/>
      <c r="R2683"/>
      <c r="S2683"/>
      <c r="T2683"/>
      <c r="U2683"/>
      <c r="V2683"/>
      <c r="W2683"/>
      <c r="X2683"/>
      <c r="Y2683"/>
      <c r="Z2683"/>
      <c r="AA2683"/>
      <c r="AB2683"/>
      <c r="AC2683"/>
    </row>
    <row r="2684" spans="2:29" x14ac:dyDescent="0.3">
      <c r="B2684" s="256">
        <f t="shared" si="337"/>
        <v>2663</v>
      </c>
      <c r="C2684" s="404">
        <f t="shared" si="330"/>
        <v>0.59108320014698523</v>
      </c>
      <c r="D2684" s="404">
        <f t="shared" si="331"/>
        <v>0.35088534721045767</v>
      </c>
      <c r="E2684" s="404">
        <f t="shared" si="332"/>
        <v>0.45966099354437812</v>
      </c>
      <c r="F2684" s="404">
        <f t="shared" si="333"/>
        <v>0.5182488724329003</v>
      </c>
      <c r="G2684" s="404">
        <f t="shared" si="334"/>
        <v>0.45595151127750888</v>
      </c>
      <c r="H2684" s="404">
        <f t="shared" si="335"/>
        <v>0.44197425978605143</v>
      </c>
      <c r="I2684" s="404">
        <f t="shared" si="336"/>
        <v>0.3957967955768259</v>
      </c>
      <c r="J2684"/>
      <c r="K2684"/>
      <c r="L2684"/>
      <c r="M2684"/>
      <c r="N2684"/>
      <c r="O2684"/>
      <c r="P2684"/>
      <c r="Q2684"/>
      <c r="R2684"/>
      <c r="S2684"/>
      <c r="T2684"/>
      <c r="U2684"/>
      <c r="V2684"/>
      <c r="W2684"/>
      <c r="X2684"/>
      <c r="Y2684"/>
      <c r="Z2684"/>
      <c r="AA2684"/>
      <c r="AB2684"/>
      <c r="AC2684"/>
    </row>
    <row r="2685" spans="2:29" x14ac:dyDescent="0.3">
      <c r="B2685" s="256">
        <f t="shared" si="337"/>
        <v>2664</v>
      </c>
      <c r="C2685" s="404">
        <f t="shared" si="330"/>
        <v>0.59115708193287375</v>
      </c>
      <c r="D2685" s="404">
        <f t="shared" si="331"/>
        <v>0.35092006068115755</v>
      </c>
      <c r="E2685" s="404">
        <f t="shared" si="332"/>
        <v>0.45969077857537272</v>
      </c>
      <c r="F2685" s="404">
        <f t="shared" si="333"/>
        <v>0.51830566744490347</v>
      </c>
      <c r="G2685" s="404">
        <f t="shared" si="334"/>
        <v>0.45603944124897283</v>
      </c>
      <c r="H2685" s="404">
        <f t="shared" si="335"/>
        <v>0.44201556647777113</v>
      </c>
      <c r="I2685" s="404">
        <f t="shared" si="336"/>
        <v>0.39586305278174033</v>
      </c>
      <c r="J2685"/>
      <c r="K2685"/>
      <c r="L2685"/>
      <c r="M2685"/>
      <c r="N2685"/>
      <c r="O2685"/>
      <c r="P2685"/>
      <c r="Q2685"/>
      <c r="R2685"/>
      <c r="S2685"/>
      <c r="T2685"/>
      <c r="U2685"/>
      <c r="V2685"/>
      <c r="W2685"/>
      <c r="X2685"/>
      <c r="Y2685"/>
      <c r="Z2685"/>
      <c r="AA2685"/>
      <c r="AB2685"/>
      <c r="AC2685"/>
    </row>
    <row r="2686" spans="2:29" x14ac:dyDescent="0.3">
      <c r="B2686" s="256">
        <f t="shared" si="337"/>
        <v>2665</v>
      </c>
      <c r="C2686" s="404">
        <f t="shared" si="330"/>
        <v>0.5912309267238306</v>
      </c>
      <c r="D2686" s="404">
        <f t="shared" si="331"/>
        <v>0.35095475496190387</v>
      </c>
      <c r="E2686" s="404">
        <f t="shared" si="332"/>
        <v>0.45972054510953941</v>
      </c>
      <c r="F2686" s="404">
        <f t="shared" si="333"/>
        <v>0.51836243226971701</v>
      </c>
      <c r="G2686" s="404">
        <f t="shared" si="334"/>
        <v>0.45612733911455955</v>
      </c>
      <c r="H2686" s="404">
        <f t="shared" si="335"/>
        <v>0.44205684988313348</v>
      </c>
      <c r="I2686" s="404">
        <f t="shared" si="336"/>
        <v>0.39592928242460257</v>
      </c>
      <c r="J2686"/>
      <c r="K2686"/>
      <c r="L2686"/>
      <c r="M2686"/>
      <c r="N2686"/>
      <c r="O2686"/>
      <c r="P2686"/>
      <c r="Q2686"/>
      <c r="R2686"/>
      <c r="S2686"/>
      <c r="T2686"/>
      <c r="U2686"/>
      <c r="V2686"/>
      <c r="W2686"/>
      <c r="X2686"/>
      <c r="Y2686"/>
      <c r="Z2686"/>
      <c r="AA2686"/>
      <c r="AB2686"/>
      <c r="AC2686"/>
    </row>
    <row r="2687" spans="2:29" x14ac:dyDescent="0.3">
      <c r="B2687" s="256">
        <f t="shared" si="337"/>
        <v>2666</v>
      </c>
      <c r="C2687" s="404">
        <f t="shared" si="330"/>
        <v>0.59130473454763577</v>
      </c>
      <c r="D2687" s="404">
        <f t="shared" si="331"/>
        <v>0.35098943006860478</v>
      </c>
      <c r="E2687" s="404">
        <f t="shared" si="332"/>
        <v>0.45975029316410293</v>
      </c>
      <c r="F2687" s="404">
        <f t="shared" si="333"/>
        <v>0.518419166931402</v>
      </c>
      <c r="G2687" s="404">
        <f t="shared" si="334"/>
        <v>0.45621520489184991</v>
      </c>
      <c r="H2687" s="404">
        <f t="shared" si="335"/>
        <v>0.44209811002182436</v>
      </c>
      <c r="I2687" s="404">
        <f t="shared" si="336"/>
        <v>0.39599548452260713</v>
      </c>
      <c r="J2687"/>
      <c r="K2687"/>
      <c r="L2687"/>
      <c r="M2687"/>
      <c r="N2687"/>
      <c r="O2687"/>
      <c r="P2687"/>
      <c r="Q2687"/>
      <c r="R2687"/>
      <c r="S2687"/>
      <c r="T2687"/>
      <c r="U2687"/>
      <c r="V2687"/>
      <c r="W2687"/>
      <c r="X2687"/>
      <c r="Y2687"/>
      <c r="Z2687"/>
      <c r="AA2687"/>
      <c r="AB2687"/>
      <c r="AC2687"/>
    </row>
    <row r="2688" spans="2:29" x14ac:dyDescent="0.3">
      <c r="B2688" s="256">
        <f t="shared" si="337"/>
        <v>2667</v>
      </c>
      <c r="C2688" s="404">
        <f t="shared" si="330"/>
        <v>0.59137850543204096</v>
      </c>
      <c r="D2688" s="404">
        <f t="shared" si="331"/>
        <v>0.35102408601715079</v>
      </c>
      <c r="E2688" s="404">
        <f t="shared" si="332"/>
        <v>0.45978002275626656</v>
      </c>
      <c r="F2688" s="404">
        <f t="shared" si="333"/>
        <v>0.51847587145399354</v>
      </c>
      <c r="G2688" s="404">
        <f t="shared" si="334"/>
        <v>0.45630303859841226</v>
      </c>
      <c r="H2688" s="404">
        <f t="shared" si="335"/>
        <v>0.4421393469135072</v>
      </c>
      <c r="I2688" s="404">
        <f t="shared" si="336"/>
        <v>0.39606165909293412</v>
      </c>
      <c r="J2688"/>
      <c r="K2688"/>
      <c r="L2688"/>
      <c r="M2688"/>
      <c r="N2688"/>
      <c r="O2688"/>
      <c r="P2688"/>
      <c r="Q2688"/>
      <c r="R2688"/>
      <c r="S2688"/>
      <c r="T2688"/>
      <c r="U2688"/>
      <c r="V2688"/>
      <c r="W2688"/>
      <c r="X2688"/>
      <c r="Y2688"/>
      <c r="Z2688"/>
      <c r="AA2688"/>
      <c r="AB2688"/>
      <c r="AC2688"/>
    </row>
    <row r="2689" spans="2:29" x14ac:dyDescent="0.3">
      <c r="B2689" s="256">
        <f t="shared" si="337"/>
        <v>2668</v>
      </c>
      <c r="C2689" s="404">
        <f t="shared" si="330"/>
        <v>0.59145223940477054</v>
      </c>
      <c r="D2689" s="404">
        <f t="shared" si="331"/>
        <v>0.3510587228234151</v>
      </c>
      <c r="E2689" s="404">
        <f t="shared" si="332"/>
        <v>0.4598097339032125</v>
      </c>
      <c r="F2689" s="404">
        <f t="shared" si="333"/>
        <v>0.51853254586150133</v>
      </c>
      <c r="G2689" s="404">
        <f t="shared" si="334"/>
        <v>0.45639084025180182</v>
      </c>
      <c r="H2689" s="404">
        <f t="shared" si="335"/>
        <v>0.44218056057782351</v>
      </c>
      <c r="I2689" s="404">
        <f t="shared" si="336"/>
        <v>0.39612780615274973</v>
      </c>
      <c r="J2689"/>
      <c r="K2689"/>
      <c r="L2689"/>
      <c r="M2689"/>
      <c r="N2689"/>
      <c r="O2689"/>
      <c r="P2689"/>
      <c r="Q2689"/>
      <c r="R2689"/>
      <c r="S2689"/>
      <c r="T2689"/>
      <c r="U2689"/>
      <c r="V2689"/>
      <c r="W2689"/>
      <c r="X2689"/>
      <c r="Y2689"/>
      <c r="Z2689"/>
      <c r="AA2689"/>
      <c r="AB2689"/>
      <c r="AC2689"/>
    </row>
    <row r="2690" spans="2:29" x14ac:dyDescent="0.3">
      <c r="B2690" s="256">
        <f t="shared" si="337"/>
        <v>2669</v>
      </c>
      <c r="C2690" s="404">
        <f t="shared" si="330"/>
        <v>0.59152593649352114</v>
      </c>
      <c r="D2690" s="404">
        <f t="shared" si="331"/>
        <v>0.35109334050325319</v>
      </c>
      <c r="E2690" s="404">
        <f t="shared" si="332"/>
        <v>0.45983942662210125</v>
      </c>
      <c r="F2690" s="404">
        <f t="shared" si="333"/>
        <v>0.51858919017790994</v>
      </c>
      <c r="G2690" s="404">
        <f t="shared" si="334"/>
        <v>0.45647860986956124</v>
      </c>
      <c r="H2690" s="404">
        <f t="shared" si="335"/>
        <v>0.44222175103439243</v>
      </c>
      <c r="I2690" s="404">
        <f t="shared" si="336"/>
        <v>0.39619392571920553</v>
      </c>
      <c r="J2690"/>
      <c r="K2690"/>
      <c r="L2690"/>
      <c r="M2690"/>
      <c r="N2690"/>
      <c r="O2690"/>
      <c r="P2690"/>
      <c r="Q2690"/>
      <c r="R2690"/>
      <c r="S2690"/>
      <c r="T2690"/>
      <c r="U2690"/>
      <c r="V2690"/>
      <c r="W2690"/>
      <c r="X2690"/>
      <c r="Y2690"/>
      <c r="Z2690"/>
      <c r="AA2690"/>
      <c r="AB2690"/>
      <c r="AC2690"/>
    </row>
    <row r="2691" spans="2:29" x14ac:dyDescent="0.3">
      <c r="B2691" s="256">
        <f t="shared" si="337"/>
        <v>2670</v>
      </c>
      <c r="C2691" s="404">
        <f t="shared" si="330"/>
        <v>0.59159959672596163</v>
      </c>
      <c r="D2691" s="404">
        <f t="shared" si="331"/>
        <v>0.35112793907250317</v>
      </c>
      <c r="E2691" s="404">
        <f t="shared" si="332"/>
        <v>0.45986910093007233</v>
      </c>
      <c r="F2691" s="404">
        <f t="shared" si="333"/>
        <v>0.51864580442717789</v>
      </c>
      <c r="G2691" s="404">
        <f t="shared" si="334"/>
        <v>0.45656634746922026</v>
      </c>
      <c r="H2691" s="404">
        <f t="shared" si="335"/>
        <v>0.44226291830281123</v>
      </c>
      <c r="I2691" s="404">
        <f t="shared" si="336"/>
        <v>0.39626001780943898</v>
      </c>
      <c r="J2691"/>
      <c r="K2691"/>
      <c r="L2691"/>
      <c r="M2691"/>
      <c r="N2691"/>
      <c r="O2691"/>
      <c r="P2691"/>
      <c r="Q2691"/>
      <c r="R2691"/>
      <c r="S2691"/>
      <c r="T2691"/>
      <c r="U2691"/>
      <c r="V2691"/>
      <c r="W2691"/>
      <c r="X2691"/>
      <c r="Y2691"/>
      <c r="Z2691"/>
      <c r="AA2691"/>
      <c r="AB2691"/>
      <c r="AC2691"/>
    </row>
    <row r="2692" spans="2:29" x14ac:dyDescent="0.3">
      <c r="B2692" s="256">
        <f t="shared" si="337"/>
        <v>2671</v>
      </c>
      <c r="C2692" s="404">
        <f t="shared" si="330"/>
        <v>0.591673220129733</v>
      </c>
      <c r="D2692" s="404">
        <f t="shared" si="331"/>
        <v>0.35116251854698549</v>
      </c>
      <c r="E2692" s="404">
        <f t="shared" si="332"/>
        <v>0.45989875684424392</v>
      </c>
      <c r="F2692" s="404">
        <f t="shared" si="333"/>
        <v>0.51870238863323859</v>
      </c>
      <c r="G2692" s="404">
        <f t="shared" si="334"/>
        <v>0.45665405306829582</v>
      </c>
      <c r="H2692" s="404">
        <f t="shared" si="335"/>
        <v>0.44230406240265507</v>
      </c>
      <c r="I2692" s="404">
        <f t="shared" si="336"/>
        <v>0.39632608244057338</v>
      </c>
      <c r="J2692"/>
      <c r="K2692"/>
      <c r="L2692"/>
      <c r="M2692"/>
      <c r="N2692"/>
      <c r="O2692"/>
      <c r="P2692"/>
      <c r="Q2692"/>
      <c r="R2692"/>
      <c r="S2692"/>
      <c r="T2692"/>
      <c r="U2692"/>
      <c r="V2692"/>
      <c r="W2692"/>
      <c r="X2692"/>
      <c r="Y2692"/>
      <c r="Z2692"/>
      <c r="AA2692"/>
      <c r="AB2692"/>
      <c r="AC2692"/>
    </row>
    <row r="2693" spans="2:29" x14ac:dyDescent="0.3">
      <c r="B2693" s="256">
        <f t="shared" si="337"/>
        <v>2672</v>
      </c>
      <c r="C2693" s="404">
        <f t="shared" si="330"/>
        <v>0.59174680673244873</v>
      </c>
      <c r="D2693" s="404">
        <f t="shared" si="331"/>
        <v>0.35119707894250324</v>
      </c>
      <c r="E2693" s="404">
        <f t="shared" si="332"/>
        <v>0.45992839438171301</v>
      </c>
      <c r="F2693" s="404">
        <f t="shared" si="333"/>
        <v>0.51875894282000001</v>
      </c>
      <c r="G2693" s="404">
        <f t="shared" si="334"/>
        <v>0.45674172668429208</v>
      </c>
      <c r="H2693" s="404">
        <f t="shared" si="335"/>
        <v>0.44234518335347695</v>
      </c>
      <c r="I2693" s="404">
        <f t="shared" si="336"/>
        <v>0.39639211962971754</v>
      </c>
      <c r="J2693"/>
      <c r="K2693"/>
      <c r="L2693"/>
      <c r="M2693"/>
      <c r="N2693"/>
      <c r="O2693"/>
      <c r="P2693"/>
      <c r="Q2693"/>
      <c r="R2693"/>
      <c r="S2693"/>
      <c r="T2693"/>
      <c r="U2693"/>
      <c r="V2693"/>
      <c r="W2693"/>
      <c r="X2693"/>
      <c r="Y2693"/>
      <c r="Z2693"/>
      <c r="AA2693"/>
      <c r="AB2693"/>
      <c r="AC2693"/>
    </row>
    <row r="2694" spans="2:29" x14ac:dyDescent="0.3">
      <c r="B2694" s="256">
        <f t="shared" si="337"/>
        <v>2673</v>
      </c>
      <c r="C2694" s="404">
        <f t="shared" si="330"/>
        <v>0.59182035656169474</v>
      </c>
      <c r="D2694" s="404">
        <f t="shared" si="331"/>
        <v>0.35123162027484212</v>
      </c>
      <c r="E2694" s="404">
        <f t="shared" si="332"/>
        <v>0.4599580135595554</v>
      </c>
      <c r="F2694" s="404">
        <f t="shared" si="333"/>
        <v>0.51881546701134496</v>
      </c>
      <c r="G2694" s="404">
        <f t="shared" si="334"/>
        <v>0.45682936833470061</v>
      </c>
      <c r="H2694" s="404">
        <f t="shared" si="335"/>
        <v>0.44238628117480805</v>
      </c>
      <c r="I2694" s="404">
        <f t="shared" si="336"/>
        <v>0.39645812939396635</v>
      </c>
      <c r="J2694"/>
      <c r="K2694"/>
      <c r="L2694"/>
      <c r="M2694"/>
      <c r="N2694"/>
      <c r="O2694"/>
      <c r="P2694"/>
      <c r="Q2694"/>
      <c r="R2694"/>
      <c r="S2694"/>
      <c r="T2694"/>
      <c r="U2694"/>
      <c r="V2694"/>
      <c r="W2694"/>
      <c r="X2694"/>
      <c r="Y2694"/>
      <c r="Z2694"/>
      <c r="AA2694"/>
      <c r="AB2694"/>
      <c r="AC2694"/>
    </row>
    <row r="2695" spans="2:29" x14ac:dyDescent="0.3">
      <c r="B2695" s="256">
        <f t="shared" si="337"/>
        <v>2674</v>
      </c>
      <c r="C2695" s="404">
        <f t="shared" si="330"/>
        <v>0.59189386964502955</v>
      </c>
      <c r="D2695" s="404">
        <f t="shared" si="331"/>
        <v>0.3512661425597704</v>
      </c>
      <c r="E2695" s="404">
        <f t="shared" si="332"/>
        <v>0.45998761439482561</v>
      </c>
      <c r="F2695" s="404">
        <f t="shared" si="333"/>
        <v>0.51887196123113055</v>
      </c>
      <c r="G2695" s="404">
        <f t="shared" si="334"/>
        <v>0.45691697803699993</v>
      </c>
      <c r="H2695" s="404">
        <f t="shared" si="335"/>
        <v>0.4424273558861575</v>
      </c>
      <c r="I2695" s="404">
        <f t="shared" si="336"/>
        <v>0.39652411175040037</v>
      </c>
      <c r="J2695"/>
      <c r="K2695"/>
      <c r="L2695"/>
      <c r="M2695"/>
      <c r="N2695"/>
      <c r="O2695"/>
      <c r="P2695"/>
      <c r="Q2695"/>
      <c r="R2695"/>
      <c r="S2695"/>
      <c r="T2695"/>
      <c r="U2695"/>
      <c r="V2695"/>
      <c r="W2695"/>
      <c r="X2695"/>
      <c r="Y2695"/>
      <c r="Z2695"/>
      <c r="AA2695"/>
      <c r="AB2695"/>
      <c r="AC2695"/>
    </row>
    <row r="2696" spans="2:29" x14ac:dyDescent="0.3">
      <c r="B2696" s="256">
        <f t="shared" si="337"/>
        <v>2675</v>
      </c>
      <c r="C2696" s="404">
        <f t="shared" si="330"/>
        <v>0.59196734600998402</v>
      </c>
      <c r="D2696" s="404">
        <f t="shared" si="331"/>
        <v>0.35130064581303894</v>
      </c>
      <c r="E2696" s="404">
        <f t="shared" si="332"/>
        <v>0.46001719690455717</v>
      </c>
      <c r="F2696" s="404">
        <f t="shared" si="333"/>
        <v>0.51892842550318874</v>
      </c>
      <c r="G2696" s="404">
        <f t="shared" si="334"/>
        <v>0.45700455580865607</v>
      </c>
      <c r="H2696" s="404">
        <f t="shared" si="335"/>
        <v>0.4424684075070125</v>
      </c>
      <c r="I2696" s="404">
        <f t="shared" si="336"/>
        <v>0.39659006671608599</v>
      </c>
      <c r="J2696"/>
      <c r="K2696"/>
      <c r="L2696"/>
      <c r="M2696"/>
      <c r="N2696"/>
      <c r="O2696"/>
      <c r="P2696"/>
      <c r="Q2696"/>
      <c r="R2696"/>
      <c r="S2696"/>
      <c r="T2696"/>
      <c r="U2696"/>
      <c r="V2696"/>
      <c r="W2696"/>
      <c r="X2696"/>
      <c r="Y2696"/>
      <c r="Z2696"/>
      <c r="AA2696"/>
      <c r="AB2696"/>
      <c r="AC2696"/>
    </row>
    <row r="2697" spans="2:29" x14ac:dyDescent="0.3">
      <c r="B2697" s="256">
        <f t="shared" si="337"/>
        <v>2676</v>
      </c>
      <c r="C2697" s="404">
        <f t="shared" si="330"/>
        <v>0.59204078568406115</v>
      </c>
      <c r="D2697" s="404">
        <f t="shared" si="331"/>
        <v>0.35133513005038119</v>
      </c>
      <c r="E2697" s="404">
        <f t="shared" si="332"/>
        <v>0.46004676110576259</v>
      </c>
      <c r="F2697" s="404">
        <f t="shared" si="333"/>
        <v>0.51898485985132647</v>
      </c>
      <c r="G2697" s="404">
        <f t="shared" si="334"/>
        <v>0.45709210166712222</v>
      </c>
      <c r="H2697" s="404">
        <f t="shared" si="335"/>
        <v>0.44250943605683835</v>
      </c>
      <c r="I2697" s="404">
        <f t="shared" si="336"/>
        <v>0.39665599430807547</v>
      </c>
      <c r="J2697"/>
      <c r="K2697"/>
      <c r="L2697"/>
      <c r="M2697"/>
      <c r="N2697"/>
      <c r="O2697"/>
      <c r="P2697"/>
      <c r="Q2697"/>
      <c r="R2697"/>
      <c r="S2697"/>
      <c r="T2697"/>
      <c r="U2697"/>
      <c r="V2697"/>
      <c r="W2697"/>
      <c r="X2697"/>
      <c r="Y2697"/>
      <c r="Z2697"/>
      <c r="AA2697"/>
      <c r="AB2697"/>
      <c r="AC2697"/>
    </row>
    <row r="2698" spans="2:29" x14ac:dyDescent="0.3">
      <c r="B2698" s="256">
        <f t="shared" si="337"/>
        <v>2677</v>
      </c>
      <c r="C2698" s="404">
        <f t="shared" si="330"/>
        <v>0.59211418869473698</v>
      </c>
      <c r="D2698" s="404">
        <f t="shared" si="331"/>
        <v>0.35136959528751333</v>
      </c>
      <c r="E2698" s="404">
        <f t="shared" si="332"/>
        <v>0.46007630701543323</v>
      </c>
      <c r="F2698" s="404">
        <f t="shared" si="333"/>
        <v>0.51904126429932507</v>
      </c>
      <c r="G2698" s="404">
        <f t="shared" si="334"/>
        <v>0.45717961562983883</v>
      </c>
      <c r="H2698" s="404">
        <f t="shared" si="335"/>
        <v>0.44255044155507844</v>
      </c>
      <c r="I2698" s="404">
        <f t="shared" si="336"/>
        <v>0.39672189454340673</v>
      </c>
      <c r="J2698"/>
      <c r="K2698"/>
      <c r="L2698"/>
      <c r="M2698"/>
      <c r="N2698"/>
      <c r="O2698"/>
      <c r="P2698"/>
      <c r="Q2698"/>
      <c r="R2698"/>
      <c r="S2698"/>
      <c r="T2698"/>
      <c r="U2698"/>
      <c r="V2698"/>
      <c r="W2698"/>
      <c r="X2698"/>
      <c r="Y2698"/>
      <c r="Z2698"/>
      <c r="AA2698"/>
      <c r="AB2698"/>
      <c r="AC2698"/>
    </row>
    <row r="2699" spans="2:29" x14ac:dyDescent="0.3">
      <c r="B2699" s="256">
        <f t="shared" si="337"/>
        <v>2678</v>
      </c>
      <c r="C2699" s="404">
        <f t="shared" si="330"/>
        <v>0.59218755506945997</v>
      </c>
      <c r="D2699" s="404">
        <f t="shared" si="331"/>
        <v>0.35140404154013422</v>
      </c>
      <c r="E2699" s="404">
        <f t="shared" si="332"/>
        <v>0.4601058346505395</v>
      </c>
      <c r="F2699" s="404">
        <f t="shared" si="333"/>
        <v>0.51909763887094096</v>
      </c>
      <c r="G2699" s="404">
        <f t="shared" si="334"/>
        <v>0.45726709771423363</v>
      </c>
      <c r="H2699" s="404">
        <f t="shared" si="335"/>
        <v>0.44259142402115448</v>
      </c>
      <c r="I2699" s="404">
        <f t="shared" si="336"/>
        <v>0.39678776743910388</v>
      </c>
      <c r="J2699"/>
      <c r="K2699"/>
      <c r="L2699"/>
      <c r="M2699"/>
      <c r="N2699"/>
      <c r="O2699"/>
      <c r="P2699"/>
      <c r="Q2699"/>
      <c r="R2699"/>
      <c r="S2699"/>
      <c r="T2699"/>
      <c r="U2699"/>
      <c r="V2699"/>
      <c r="W2699"/>
      <c r="X2699"/>
      <c r="Y2699"/>
      <c r="Z2699"/>
      <c r="AA2699"/>
      <c r="AB2699"/>
      <c r="AC2699"/>
    </row>
    <row r="2700" spans="2:29" x14ac:dyDescent="0.3">
      <c r="B2700" s="256">
        <f t="shared" si="337"/>
        <v>2679</v>
      </c>
      <c r="C2700" s="404">
        <f t="shared" si="330"/>
        <v>0.59226088483565131</v>
      </c>
      <c r="D2700" s="404">
        <f t="shared" si="331"/>
        <v>0.35143846882392543</v>
      </c>
      <c r="E2700" s="404">
        <f t="shared" si="332"/>
        <v>0.46013534402803064</v>
      </c>
      <c r="F2700" s="404">
        <f t="shared" si="333"/>
        <v>0.51915398358990528</v>
      </c>
      <c r="G2700" s="404">
        <f t="shared" si="334"/>
        <v>0.4573545479377219</v>
      </c>
      <c r="H2700" s="404">
        <f t="shared" si="335"/>
        <v>0.4426323834744661</v>
      </c>
      <c r="I2700" s="404">
        <f t="shared" si="336"/>
        <v>0.3968536130121767</v>
      </c>
      <c r="J2700"/>
      <c r="K2700"/>
      <c r="L2700"/>
      <c r="M2700"/>
      <c r="N2700"/>
      <c r="O2700"/>
      <c r="P2700"/>
      <c r="Q2700"/>
      <c r="R2700"/>
      <c r="S2700"/>
      <c r="T2700"/>
      <c r="U2700"/>
      <c r="V2700"/>
      <c r="W2700"/>
      <c r="X2700"/>
      <c r="Y2700"/>
      <c r="Z2700"/>
      <c r="AA2700"/>
      <c r="AB2700"/>
      <c r="AC2700"/>
    </row>
    <row r="2701" spans="2:29" x14ac:dyDescent="0.3">
      <c r="B2701" s="256">
        <f t="shared" si="337"/>
        <v>2680</v>
      </c>
      <c r="C2701" s="404">
        <f t="shared" si="330"/>
        <v>0.59233417802070432</v>
      </c>
      <c r="D2701" s="404">
        <f t="shared" si="331"/>
        <v>0.35147287715455122</v>
      </c>
      <c r="E2701" s="404">
        <f t="shared" si="332"/>
        <v>0.46016483516483514</v>
      </c>
      <c r="F2701" s="404">
        <f t="shared" si="333"/>
        <v>0.51921029847992395</v>
      </c>
      <c r="G2701" s="404">
        <f t="shared" si="334"/>
        <v>0.45744196631770595</v>
      </c>
      <c r="H2701" s="404">
        <f t="shared" si="335"/>
        <v>0.44267331993439135</v>
      </c>
      <c r="I2701" s="404">
        <f t="shared" si="336"/>
        <v>0.39691943127962087</v>
      </c>
      <c r="J2701"/>
      <c r="K2701"/>
      <c r="L2701"/>
      <c r="M2701"/>
      <c r="N2701"/>
      <c r="O2701"/>
      <c r="P2701"/>
      <c r="Q2701"/>
      <c r="R2701"/>
      <c r="S2701"/>
      <c r="T2701"/>
      <c r="U2701"/>
      <c r="V2701"/>
      <c r="W2701"/>
      <c r="X2701"/>
      <c r="Y2701"/>
      <c r="Z2701"/>
      <c r="AA2701"/>
      <c r="AB2701"/>
      <c r="AC2701"/>
    </row>
    <row r="2702" spans="2:29" x14ac:dyDescent="0.3">
      <c r="B2702" s="256">
        <f t="shared" si="337"/>
        <v>2681</v>
      </c>
      <c r="C2702" s="404">
        <f t="shared" si="330"/>
        <v>0.59240743465198564</v>
      </c>
      <c r="D2702" s="404">
        <f t="shared" si="331"/>
        <v>0.35150726654765868</v>
      </c>
      <c r="E2702" s="404">
        <f t="shared" si="332"/>
        <v>0.46019430807786055</v>
      </c>
      <c r="F2702" s="404">
        <f t="shared" si="333"/>
        <v>0.51926658356467803</v>
      </c>
      <c r="G2702" s="404">
        <f t="shared" si="334"/>
        <v>0.45752935287157548</v>
      </c>
      <c r="H2702" s="404">
        <f t="shared" si="335"/>
        <v>0.44271423342028654</v>
      </c>
      <c r="I2702" s="404">
        <f t="shared" si="336"/>
        <v>0.39698522225841798</v>
      </c>
      <c r="J2702"/>
      <c r="K2702"/>
      <c r="L2702"/>
      <c r="M2702"/>
      <c r="N2702"/>
      <c r="O2702"/>
      <c r="P2702"/>
      <c r="Q2702"/>
      <c r="R2702"/>
      <c r="S2702"/>
      <c r="T2702"/>
      <c r="U2702"/>
      <c r="V2702"/>
      <c r="W2702"/>
      <c r="X2702"/>
      <c r="Y2702"/>
      <c r="Z2702"/>
      <c r="AA2702"/>
      <c r="AB2702"/>
      <c r="AC2702"/>
    </row>
    <row r="2703" spans="2:29" x14ac:dyDescent="0.3">
      <c r="B2703" s="256">
        <f t="shared" si="337"/>
        <v>2682</v>
      </c>
      <c r="C2703" s="404">
        <f t="shared" si="330"/>
        <v>0.59248065475683431</v>
      </c>
      <c r="D2703" s="404">
        <f t="shared" si="331"/>
        <v>0.35154163701887758</v>
      </c>
      <c r="E2703" s="404">
        <f t="shared" si="332"/>
        <v>0.46022376278399341</v>
      </c>
      <c r="F2703" s="404">
        <f t="shared" si="333"/>
        <v>0.51932283886782338</v>
      </c>
      <c r="G2703" s="404">
        <f t="shared" si="334"/>
        <v>0.45761670761670759</v>
      </c>
      <c r="H2703" s="404">
        <f t="shared" si="335"/>
        <v>0.44275512395148608</v>
      </c>
      <c r="I2703" s="404">
        <f t="shared" si="336"/>
        <v>0.39705098596553562</v>
      </c>
      <c r="J2703"/>
      <c r="K2703"/>
      <c r="L2703"/>
      <c r="M2703"/>
      <c r="N2703"/>
      <c r="O2703"/>
      <c r="P2703"/>
      <c r="Q2703"/>
      <c r="R2703"/>
      <c r="S2703"/>
      <c r="T2703"/>
      <c r="U2703"/>
      <c r="V2703"/>
      <c r="W2703"/>
      <c r="X2703"/>
      <c r="Y2703"/>
      <c r="Z2703"/>
      <c r="AA2703"/>
      <c r="AB2703"/>
      <c r="AC2703"/>
    </row>
    <row r="2704" spans="2:29" x14ac:dyDescent="0.3">
      <c r="B2704" s="256">
        <f t="shared" si="337"/>
        <v>2683</v>
      </c>
      <c r="C2704" s="404">
        <f t="shared" si="330"/>
        <v>0.59255383836256215</v>
      </c>
      <c r="D2704" s="404">
        <f t="shared" si="331"/>
        <v>0.35157598858382061</v>
      </c>
      <c r="E2704" s="404">
        <f t="shared" si="332"/>
        <v>0.4602531993000995</v>
      </c>
      <c r="F2704" s="404">
        <f t="shared" si="333"/>
        <v>0.51937906441299087</v>
      </c>
      <c r="G2704" s="404">
        <f t="shared" si="334"/>
        <v>0.45770403057046671</v>
      </c>
      <c r="H2704" s="404">
        <f t="shared" si="335"/>
        <v>0.44279599154730287</v>
      </c>
      <c r="I2704" s="404">
        <f t="shared" si="336"/>
        <v>0.39711672241792723</v>
      </c>
      <c r="J2704"/>
      <c r="K2704"/>
      <c r="L2704"/>
      <c r="M2704"/>
      <c r="N2704"/>
      <c r="O2704"/>
      <c r="P2704"/>
      <c r="Q2704"/>
      <c r="R2704"/>
      <c r="S2704"/>
      <c r="T2704"/>
      <c r="U2704"/>
      <c r="V2704"/>
      <c r="W2704"/>
      <c r="X2704"/>
      <c r="Y2704"/>
      <c r="Z2704"/>
      <c r="AA2704"/>
      <c r="AB2704"/>
      <c r="AC2704"/>
    </row>
    <row r="2705" spans="2:29" x14ac:dyDescent="0.3">
      <c r="B2705" s="256">
        <f t="shared" si="337"/>
        <v>2684</v>
      </c>
      <c r="C2705" s="404">
        <f t="shared" si="330"/>
        <v>0.59262698549645365</v>
      </c>
      <c r="D2705" s="404">
        <f t="shared" si="331"/>
        <v>0.35161032125808328</v>
      </c>
      <c r="E2705" s="404">
        <f t="shared" si="332"/>
        <v>0.46028261764302375</v>
      </c>
      <c r="F2705" s="404">
        <f t="shared" si="333"/>
        <v>0.51943526022378628</v>
      </c>
      <c r="G2705" s="404">
        <f t="shared" si="334"/>
        <v>0.45779132175020465</v>
      </c>
      <c r="H2705" s="404">
        <f t="shared" si="335"/>
        <v>0.44283683622702813</v>
      </c>
      <c r="I2705" s="404">
        <f t="shared" si="336"/>
        <v>0.39718243163253225</v>
      </c>
      <c r="J2705"/>
      <c r="K2705"/>
      <c r="L2705"/>
      <c r="M2705"/>
      <c r="N2705"/>
      <c r="O2705"/>
      <c r="P2705"/>
      <c r="Q2705"/>
      <c r="R2705"/>
      <c r="S2705"/>
      <c r="T2705"/>
      <c r="U2705"/>
      <c r="V2705"/>
      <c r="W2705"/>
      <c r="X2705"/>
      <c r="Y2705"/>
      <c r="Z2705"/>
      <c r="AA2705"/>
      <c r="AB2705"/>
      <c r="AC2705"/>
    </row>
    <row r="2706" spans="2:29" x14ac:dyDescent="0.3">
      <c r="B2706" s="256">
        <f t="shared" si="337"/>
        <v>2685</v>
      </c>
      <c r="C2706" s="404">
        <f t="shared" si="330"/>
        <v>0.59270009618576625</v>
      </c>
      <c r="D2706" s="404">
        <f t="shared" si="331"/>
        <v>0.35164463505724386</v>
      </c>
      <c r="E2706" s="404">
        <f t="shared" si="332"/>
        <v>0.46031201782959025</v>
      </c>
      <c r="F2706" s="404">
        <f t="shared" si="333"/>
        <v>0.51949142632379053</v>
      </c>
      <c r="G2706" s="404">
        <f t="shared" si="334"/>
        <v>0.45787858117326058</v>
      </c>
      <c r="H2706" s="404">
        <f t="shared" si="335"/>
        <v>0.44287765800993129</v>
      </c>
      <c r="I2706" s="404">
        <f t="shared" si="336"/>
        <v>0.3972481136262761</v>
      </c>
      <c r="J2706"/>
      <c r="K2706"/>
      <c r="L2706"/>
      <c r="M2706"/>
      <c r="N2706"/>
      <c r="O2706"/>
      <c r="P2706"/>
      <c r="Q2706"/>
      <c r="R2706"/>
      <c r="S2706"/>
      <c r="T2706"/>
      <c r="U2706"/>
      <c r="V2706"/>
      <c r="W2706"/>
      <c r="X2706"/>
      <c r="Y2706"/>
      <c r="Z2706"/>
      <c r="AA2706"/>
      <c r="AB2706"/>
      <c r="AC2706"/>
    </row>
    <row r="2707" spans="2:29" x14ac:dyDescent="0.3">
      <c r="B2707" s="256">
        <f t="shared" si="337"/>
        <v>2686</v>
      </c>
      <c r="C2707" s="404">
        <f t="shared" si="330"/>
        <v>0.59277317045773015</v>
      </c>
      <c r="D2707" s="404">
        <f t="shared" si="331"/>
        <v>0.35167892999686345</v>
      </c>
      <c r="E2707" s="404">
        <f t="shared" si="332"/>
        <v>0.46034139987660244</v>
      </c>
      <c r="F2707" s="404">
        <f t="shared" si="333"/>
        <v>0.51954756273655955</v>
      </c>
      <c r="G2707" s="404">
        <f t="shared" si="334"/>
        <v>0.45796580885696098</v>
      </c>
      <c r="H2707" s="404">
        <f t="shared" si="335"/>
        <v>0.44291845691526038</v>
      </c>
      <c r="I2707" s="404">
        <f t="shared" si="336"/>
        <v>0.39731376841607008</v>
      </c>
      <c r="J2707"/>
      <c r="K2707"/>
      <c r="L2707"/>
      <c r="M2707"/>
      <c r="N2707"/>
      <c r="O2707"/>
      <c r="P2707"/>
      <c r="Q2707"/>
      <c r="R2707"/>
      <c r="S2707"/>
      <c r="T2707"/>
      <c r="U2707"/>
      <c r="V2707"/>
      <c r="W2707"/>
      <c r="X2707"/>
      <c r="Y2707"/>
      <c r="Z2707"/>
      <c r="AA2707"/>
      <c r="AB2707"/>
      <c r="AC2707"/>
    </row>
    <row r="2708" spans="2:29" x14ac:dyDescent="0.3">
      <c r="B2708" s="256">
        <f t="shared" si="337"/>
        <v>2687</v>
      </c>
      <c r="C2708" s="404">
        <f t="shared" si="330"/>
        <v>0.59284620833954882</v>
      </c>
      <c r="D2708" s="404">
        <f t="shared" si="331"/>
        <v>0.35171320609248624</v>
      </c>
      <c r="E2708" s="404">
        <f t="shared" si="332"/>
        <v>0.46037076380084291</v>
      </c>
      <c r="F2708" s="404">
        <f t="shared" si="333"/>
        <v>0.51960366948562464</v>
      </c>
      <c r="G2708" s="404">
        <f t="shared" si="334"/>
        <v>0.45805300481861988</v>
      </c>
      <c r="H2708" s="404">
        <f t="shared" si="335"/>
        <v>0.44295923296224182</v>
      </c>
      <c r="I2708" s="404">
        <f t="shared" si="336"/>
        <v>0.39737939601881156</v>
      </c>
      <c r="J2708"/>
      <c r="K2708"/>
      <c r="L2708"/>
      <c r="M2708"/>
      <c r="N2708"/>
      <c r="O2708"/>
      <c r="P2708"/>
      <c r="Q2708"/>
      <c r="R2708"/>
      <c r="S2708"/>
      <c r="T2708"/>
      <c r="U2708"/>
      <c r="V2708"/>
      <c r="W2708"/>
      <c r="X2708"/>
      <c r="Y2708"/>
      <c r="Z2708"/>
      <c r="AA2708"/>
      <c r="AB2708"/>
      <c r="AC2708"/>
    </row>
    <row r="2709" spans="2:29" x14ac:dyDescent="0.3">
      <c r="B2709" s="256">
        <f t="shared" si="337"/>
        <v>2688</v>
      </c>
      <c r="C2709" s="404">
        <f t="shared" si="330"/>
        <v>0.59291920985839786</v>
      </c>
      <c r="D2709" s="404">
        <f t="shared" si="331"/>
        <v>0.35174746335963919</v>
      </c>
      <c r="E2709" s="404">
        <f t="shared" si="332"/>
        <v>0.46040010961907374</v>
      </c>
      <c r="F2709" s="404">
        <f t="shared" si="333"/>
        <v>0.51965974659449166</v>
      </c>
      <c r="G2709" s="404">
        <f t="shared" si="334"/>
        <v>0.45814016907553862</v>
      </c>
      <c r="H2709" s="404">
        <f t="shared" si="335"/>
        <v>0.44299998617008035</v>
      </c>
      <c r="I2709" s="404">
        <f t="shared" si="336"/>
        <v>0.39744499645138398</v>
      </c>
      <c r="J2709"/>
      <c r="K2709"/>
      <c r="L2709"/>
      <c r="M2709"/>
      <c r="N2709"/>
      <c r="O2709"/>
      <c r="P2709"/>
      <c r="Q2709"/>
      <c r="R2709"/>
      <c r="S2709"/>
      <c r="T2709"/>
      <c r="U2709"/>
      <c r="V2709"/>
      <c r="W2709"/>
      <c r="X2709"/>
      <c r="Y2709"/>
      <c r="Z2709"/>
      <c r="AA2709"/>
      <c r="AB2709"/>
      <c r="AC2709"/>
    </row>
    <row r="2710" spans="2:29" x14ac:dyDescent="0.3">
      <c r="B2710" s="256">
        <f t="shared" si="337"/>
        <v>2689</v>
      </c>
      <c r="C2710" s="404">
        <f t="shared" ref="C2710:C2773" si="338">$B2710/($B2710+$C$10+($B2710/$E$10))</f>
        <v>0.59299217504142643</v>
      </c>
      <c r="D2710" s="404">
        <f t="shared" ref="D2710:D2773" si="339">$B2710/($B2710+$C$11+($B2710/$E$11))</f>
        <v>0.35178170181383239</v>
      </c>
      <c r="E2710" s="404">
        <f t="shared" ref="E2710:E2773" si="340">$B2710/($B2710+$C$12+($B2710/$E$12))</f>
        <v>0.46042943734803604</v>
      </c>
      <c r="F2710" s="404">
        <f t="shared" ref="F2710:F2773" si="341">$B2710/($B2710+$C$13+($B2710/$E$13))</f>
        <v>0.51971579408664226</v>
      </c>
      <c r="G2710" s="404">
        <f t="shared" ref="G2710:G2773" si="342">$B2710/($B2710+$C$14+($B2710/$E$14))</f>
        <v>0.45822730164500591</v>
      </c>
      <c r="H2710" s="404">
        <f t="shared" ref="H2710:H2773" si="343">$B2710/($B2710+$C$15+($B2710/$E$15))</f>
        <v>0.44304071655795935</v>
      </c>
      <c r="I2710" s="404">
        <f t="shared" ref="I2710:I2773" si="344">$B2710/($B2710+$C$16+($B2710/$E$16))</f>
        <v>0.39751056973065663</v>
      </c>
      <c r="J2710"/>
      <c r="K2710"/>
      <c r="L2710"/>
      <c r="M2710"/>
      <c r="N2710"/>
      <c r="O2710"/>
      <c r="P2710"/>
      <c r="Q2710"/>
      <c r="R2710"/>
      <c r="S2710"/>
      <c r="T2710"/>
      <c r="U2710"/>
      <c r="V2710"/>
      <c r="W2710"/>
      <c r="X2710"/>
      <c r="Y2710"/>
      <c r="Z2710"/>
      <c r="AA2710"/>
      <c r="AB2710"/>
      <c r="AC2710"/>
    </row>
    <row r="2711" spans="2:29" x14ac:dyDescent="0.3">
      <c r="B2711" s="256">
        <f t="shared" si="337"/>
        <v>2690</v>
      </c>
      <c r="C2711" s="404">
        <f t="shared" si="338"/>
        <v>0.59306510391575651</v>
      </c>
      <c r="D2711" s="404">
        <f t="shared" si="339"/>
        <v>0.35181592147055868</v>
      </c>
      <c r="E2711" s="404">
        <f t="shared" si="340"/>
        <v>0.46045874700445055</v>
      </c>
      <c r="F2711" s="404">
        <f t="shared" si="341"/>
        <v>0.51977181198553291</v>
      </c>
      <c r="G2711" s="404">
        <f t="shared" si="342"/>
        <v>0.45831440254429806</v>
      </c>
      <c r="H2711" s="404">
        <f t="shared" si="343"/>
        <v>0.4430814241450407</v>
      </c>
      <c r="I2711" s="404">
        <f t="shared" si="344"/>
        <v>0.39757611587348507</v>
      </c>
      <c r="J2711"/>
      <c r="K2711"/>
      <c r="L2711"/>
      <c r="M2711"/>
      <c r="N2711"/>
      <c r="O2711"/>
      <c r="P2711"/>
      <c r="Q2711"/>
      <c r="R2711"/>
      <c r="S2711"/>
      <c r="T2711"/>
      <c r="U2711"/>
      <c r="V2711"/>
      <c r="W2711"/>
      <c r="X2711"/>
      <c r="Y2711"/>
      <c r="Z2711"/>
      <c r="AA2711"/>
      <c r="AB2711"/>
      <c r="AC2711"/>
    </row>
    <row r="2712" spans="2:29" x14ac:dyDescent="0.3">
      <c r="B2712" s="256">
        <f t="shared" si="337"/>
        <v>2691</v>
      </c>
      <c r="C2712" s="404">
        <f t="shared" si="338"/>
        <v>0.59313799650848309</v>
      </c>
      <c r="D2712" s="404">
        <f t="shared" si="339"/>
        <v>0.35185012234529395</v>
      </c>
      <c r="E2712" s="404">
        <f t="shared" si="340"/>
        <v>0.46048803860501725</v>
      </c>
      <c r="F2712" s="404">
        <f t="shared" si="341"/>
        <v>0.51982780031459563</v>
      </c>
      <c r="G2712" s="404">
        <f t="shared" si="342"/>
        <v>0.45840147179067869</v>
      </c>
      <c r="H2712" s="404">
        <f t="shared" si="343"/>
        <v>0.44312210895046478</v>
      </c>
      <c r="I2712" s="404">
        <f t="shared" si="344"/>
        <v>0.39764163489671073</v>
      </c>
      <c r="J2712"/>
      <c r="K2712"/>
      <c r="L2712"/>
      <c r="M2712"/>
      <c r="N2712"/>
      <c r="O2712"/>
      <c r="P2712"/>
      <c r="Q2712"/>
      <c r="R2712"/>
      <c r="S2712"/>
      <c r="T2712"/>
      <c r="U2712"/>
      <c r="V2712"/>
      <c r="W2712"/>
      <c r="X2712"/>
      <c r="Y2712"/>
      <c r="Z2712"/>
      <c r="AA2712"/>
      <c r="AB2712"/>
      <c r="AC2712"/>
    </row>
    <row r="2713" spans="2:29" x14ac:dyDescent="0.3">
      <c r="B2713" s="256">
        <f t="shared" si="337"/>
        <v>2692</v>
      </c>
      <c r="C2713" s="404">
        <f t="shared" si="338"/>
        <v>0.5932108528466743</v>
      </c>
      <c r="D2713" s="404">
        <f t="shared" si="339"/>
        <v>0.35188430445349711</v>
      </c>
      <c r="E2713" s="404">
        <f t="shared" si="340"/>
        <v>0.46051731216641573</v>
      </c>
      <c r="F2713" s="404">
        <f t="shared" si="341"/>
        <v>0.51988375909723716</v>
      </c>
      <c r="G2713" s="404">
        <f t="shared" si="342"/>
        <v>0.4584885094013989</v>
      </c>
      <c r="H2713" s="404">
        <f t="shared" si="343"/>
        <v>0.44316277099335066</v>
      </c>
      <c r="I2713" s="404">
        <f t="shared" si="344"/>
        <v>0.39770712681716108</v>
      </c>
      <c r="J2713"/>
      <c r="K2713"/>
      <c r="L2713"/>
      <c r="M2713"/>
      <c r="N2713"/>
      <c r="O2713"/>
      <c r="P2713"/>
      <c r="Q2713"/>
      <c r="R2713"/>
      <c r="S2713"/>
      <c r="T2713"/>
      <c r="U2713"/>
      <c r="V2713"/>
      <c r="W2713"/>
      <c r="X2713"/>
      <c r="Y2713"/>
      <c r="Z2713"/>
      <c r="AA2713"/>
      <c r="AB2713"/>
      <c r="AC2713"/>
    </row>
    <row r="2714" spans="2:29" x14ac:dyDescent="0.3">
      <c r="B2714" s="256">
        <f t="shared" si="337"/>
        <v>2693</v>
      </c>
      <c r="C2714" s="404">
        <f t="shared" si="338"/>
        <v>0.59328367295737117</v>
      </c>
      <c r="D2714" s="404">
        <f t="shared" si="339"/>
        <v>0.35191846781061026</v>
      </c>
      <c r="E2714" s="404">
        <f t="shared" si="340"/>
        <v>0.46054656770530494</v>
      </c>
      <c r="F2714" s="404">
        <f t="shared" si="341"/>
        <v>0.51993968835684012</v>
      </c>
      <c r="G2714" s="404">
        <f t="shared" si="342"/>
        <v>0.45857551539369718</v>
      </c>
      <c r="H2714" s="404">
        <f t="shared" si="343"/>
        <v>0.44320341029279581</v>
      </c>
      <c r="I2714" s="404">
        <f t="shared" si="344"/>
        <v>0.39777259165164991</v>
      </c>
      <c r="J2714"/>
      <c r="K2714"/>
      <c r="L2714"/>
      <c r="M2714"/>
      <c r="N2714"/>
      <c r="O2714"/>
      <c r="P2714"/>
      <c r="Q2714"/>
      <c r="R2714"/>
      <c r="S2714"/>
      <c r="T2714"/>
      <c r="U2714"/>
      <c r="V2714"/>
      <c r="W2714"/>
      <c r="X2714"/>
      <c r="Y2714"/>
      <c r="Z2714"/>
      <c r="AA2714"/>
      <c r="AB2714"/>
      <c r="AC2714"/>
    </row>
    <row r="2715" spans="2:29" x14ac:dyDescent="0.3">
      <c r="B2715" s="256">
        <f t="shared" ref="B2715:B2778" si="345">B2714+1</f>
        <v>2694</v>
      </c>
      <c r="C2715" s="404">
        <f t="shared" si="338"/>
        <v>0.59335645686758776</v>
      </c>
      <c r="D2715" s="404">
        <f t="shared" si="339"/>
        <v>0.35195261243205839</v>
      </c>
      <c r="E2715" s="404">
        <f t="shared" si="340"/>
        <v>0.4605758052383232</v>
      </c>
      <c r="F2715" s="404">
        <f t="shared" si="341"/>
        <v>0.51999558811676216</v>
      </c>
      <c r="G2715" s="404">
        <f t="shared" si="342"/>
        <v>0.45866248978479973</v>
      </c>
      <c r="H2715" s="404">
        <f t="shared" si="343"/>
        <v>0.44324402686787656</v>
      </c>
      <c r="I2715" s="404">
        <f t="shared" si="344"/>
        <v>0.39783802941697677</v>
      </c>
      <c r="J2715"/>
      <c r="K2715"/>
      <c r="L2715"/>
      <c r="M2715"/>
      <c r="N2715"/>
      <c r="O2715"/>
      <c r="P2715"/>
      <c r="Q2715"/>
      <c r="R2715"/>
      <c r="S2715"/>
      <c r="T2715"/>
      <c r="U2715"/>
      <c r="V2715"/>
      <c r="W2715"/>
      <c r="X2715"/>
      <c r="Y2715"/>
      <c r="Z2715"/>
      <c r="AA2715"/>
      <c r="AB2715"/>
      <c r="AC2715"/>
    </row>
    <row r="2716" spans="2:29" x14ac:dyDescent="0.3">
      <c r="B2716" s="256">
        <f t="shared" si="345"/>
        <v>2695</v>
      </c>
      <c r="C2716" s="404">
        <f t="shared" si="338"/>
        <v>0.59342920460431159</v>
      </c>
      <c r="D2716" s="404">
        <f t="shared" si="339"/>
        <v>0.35198673833324962</v>
      </c>
      <c r="E2716" s="404">
        <f t="shared" si="340"/>
        <v>0.46060502478208853</v>
      </c>
      <c r="F2716" s="404">
        <f t="shared" si="341"/>
        <v>0.5200514584003364</v>
      </c>
      <c r="G2716" s="404">
        <f t="shared" si="342"/>
        <v>0.45874943259192008</v>
      </c>
      <c r="H2716" s="404">
        <f t="shared" si="343"/>
        <v>0.44328462073764785</v>
      </c>
      <c r="I2716" s="404">
        <f t="shared" si="344"/>
        <v>0.39790344012992768</v>
      </c>
      <c r="J2716"/>
      <c r="K2716"/>
      <c r="L2716"/>
      <c r="M2716"/>
      <c r="N2716"/>
      <c r="O2716"/>
      <c r="P2716"/>
      <c r="Q2716"/>
      <c r="R2716"/>
      <c r="S2716"/>
      <c r="T2716"/>
      <c r="U2716"/>
      <c r="V2716"/>
      <c r="W2716"/>
      <c r="X2716"/>
      <c r="Y2716"/>
      <c r="Z2716"/>
      <c r="AA2716"/>
      <c r="AB2716"/>
      <c r="AC2716"/>
    </row>
    <row r="2717" spans="2:29" x14ac:dyDescent="0.3">
      <c r="B2717" s="256">
        <f t="shared" si="345"/>
        <v>2696</v>
      </c>
      <c r="C2717" s="404">
        <f t="shared" si="338"/>
        <v>0.59350191619450343</v>
      </c>
      <c r="D2717" s="404">
        <f t="shared" si="339"/>
        <v>0.35202084552957519</v>
      </c>
      <c r="E2717" s="404">
        <f t="shared" si="340"/>
        <v>0.46063422635319845</v>
      </c>
      <c r="F2717" s="404">
        <f t="shared" si="341"/>
        <v>0.5201072992308714</v>
      </c>
      <c r="G2717" s="404">
        <f t="shared" si="342"/>
        <v>0.45883634383225924</v>
      </c>
      <c r="H2717" s="404">
        <f t="shared" si="343"/>
        <v>0.44332519192114328</v>
      </c>
      <c r="I2717" s="404">
        <f t="shared" si="344"/>
        <v>0.39796882380727444</v>
      </c>
      <c r="J2717"/>
      <c r="K2717"/>
      <c r="L2717"/>
      <c r="M2717"/>
      <c r="N2717"/>
      <c r="O2717"/>
      <c r="P2717"/>
      <c r="Q2717"/>
      <c r="R2717"/>
      <c r="S2717"/>
      <c r="T2717"/>
      <c r="U2717"/>
      <c r="V2717"/>
      <c r="W2717"/>
      <c r="X2717"/>
      <c r="Y2717"/>
      <c r="Z2717"/>
      <c r="AA2717"/>
      <c r="AB2717"/>
      <c r="AC2717"/>
    </row>
    <row r="2718" spans="2:29" x14ac:dyDescent="0.3">
      <c r="B2718" s="256">
        <f t="shared" si="345"/>
        <v>2697</v>
      </c>
      <c r="C2718" s="404">
        <f t="shared" si="338"/>
        <v>0.59357459166509663</v>
      </c>
      <c r="D2718" s="404">
        <f t="shared" si="339"/>
        <v>0.35205493403640942</v>
      </c>
      <c r="E2718" s="404">
        <f t="shared" si="340"/>
        <v>0.46066340996823008</v>
      </c>
      <c r="F2718" s="404">
        <f t="shared" si="341"/>
        <v>0.52016311063165099</v>
      </c>
      <c r="G2718" s="404">
        <f t="shared" si="342"/>
        <v>0.45892322352300569</v>
      </c>
      <c r="H2718" s="404">
        <f t="shared" si="343"/>
        <v>0.4433657404373752</v>
      </c>
      <c r="I2718" s="404">
        <f t="shared" si="344"/>
        <v>0.39803418046577527</v>
      </c>
      <c r="J2718"/>
      <c r="K2718"/>
      <c r="L2718"/>
      <c r="M2718"/>
      <c r="N2718"/>
      <c r="O2718"/>
      <c r="P2718"/>
      <c r="Q2718"/>
      <c r="R2718"/>
      <c r="S2718"/>
      <c r="T2718"/>
      <c r="U2718"/>
      <c r="V2718"/>
      <c r="W2718"/>
      <c r="X2718"/>
      <c r="Y2718"/>
      <c r="Z2718"/>
      <c r="AA2718"/>
      <c r="AB2718"/>
      <c r="AC2718"/>
    </row>
    <row r="2719" spans="2:29" x14ac:dyDescent="0.3">
      <c r="B2719" s="256">
        <f t="shared" si="345"/>
        <v>2698</v>
      </c>
      <c r="C2719" s="404">
        <f t="shared" si="338"/>
        <v>0.59364723104299855</v>
      </c>
      <c r="D2719" s="404">
        <f t="shared" si="339"/>
        <v>0.35208900386910991</v>
      </c>
      <c r="E2719" s="404">
        <f t="shared" si="340"/>
        <v>0.46069257564374022</v>
      </c>
      <c r="F2719" s="404">
        <f t="shared" si="341"/>
        <v>0.52021889262593468</v>
      </c>
      <c r="G2719" s="404">
        <f t="shared" si="342"/>
        <v>0.45901007168133562</v>
      </c>
      <c r="H2719" s="404">
        <f t="shared" si="343"/>
        <v>0.4434062663053347</v>
      </c>
      <c r="I2719" s="404">
        <f t="shared" si="344"/>
        <v>0.39809951012217437</v>
      </c>
      <c r="J2719"/>
      <c r="K2719"/>
      <c r="L2719"/>
      <c r="M2719"/>
      <c r="N2719"/>
      <c r="O2719"/>
      <c r="P2719"/>
      <c r="Q2719"/>
      <c r="R2719"/>
      <c r="S2719"/>
      <c r="T2719"/>
      <c r="U2719"/>
      <c r="V2719"/>
      <c r="W2719"/>
      <c r="X2719"/>
      <c r="Y2719"/>
      <c r="Z2719"/>
      <c r="AA2719"/>
      <c r="AB2719"/>
      <c r="AC2719"/>
    </row>
    <row r="2720" spans="2:29" x14ac:dyDescent="0.3">
      <c r="B2720" s="256">
        <f t="shared" si="345"/>
        <v>2699</v>
      </c>
      <c r="C2720" s="404">
        <f t="shared" si="338"/>
        <v>0.59371983435508924</v>
      </c>
      <c r="D2720" s="404">
        <f t="shared" si="339"/>
        <v>0.35212305504301739</v>
      </c>
      <c r="E2720" s="404">
        <f t="shared" si="340"/>
        <v>0.4607217233962651</v>
      </c>
      <c r="F2720" s="404">
        <f t="shared" si="341"/>
        <v>0.5202746452369571</v>
      </c>
      <c r="G2720" s="404">
        <f t="shared" si="342"/>
        <v>0.45909688832441259</v>
      </c>
      <c r="H2720" s="404">
        <f t="shared" si="343"/>
        <v>0.4434467695439917</v>
      </c>
      <c r="I2720" s="404">
        <f t="shared" si="344"/>
        <v>0.39816481279320209</v>
      </c>
      <c r="J2720"/>
      <c r="K2720"/>
      <c r="L2720"/>
      <c r="M2720"/>
      <c r="N2720"/>
      <c r="O2720"/>
      <c r="P2720"/>
      <c r="Q2720"/>
      <c r="R2720"/>
      <c r="S2720"/>
      <c r="T2720"/>
      <c r="U2720"/>
      <c r="V2720"/>
      <c r="W2720"/>
      <c r="X2720"/>
      <c r="Y2720"/>
      <c r="Z2720"/>
      <c r="AA2720"/>
      <c r="AB2720"/>
      <c r="AC2720"/>
    </row>
    <row r="2721" spans="2:29" x14ac:dyDescent="0.3">
      <c r="B2721" s="256">
        <f t="shared" si="345"/>
        <v>2700</v>
      </c>
      <c r="C2721" s="404">
        <f t="shared" si="338"/>
        <v>0.59379240162822255</v>
      </c>
      <c r="D2721" s="404">
        <f t="shared" si="339"/>
        <v>0.35215708757345565</v>
      </c>
      <c r="E2721" s="404">
        <f t="shared" si="340"/>
        <v>0.46075085324232085</v>
      </c>
      <c r="F2721" s="404">
        <f t="shared" si="341"/>
        <v>0.52033036848792891</v>
      </c>
      <c r="G2721" s="404">
        <f t="shared" si="342"/>
        <v>0.45918367346938777</v>
      </c>
      <c r="H2721" s="404">
        <f t="shared" si="343"/>
        <v>0.44348725017229496</v>
      </c>
      <c r="I2721" s="404">
        <f t="shared" si="344"/>
        <v>0.39823008849557523</v>
      </c>
      <c r="J2721"/>
      <c r="K2721"/>
      <c r="L2721"/>
      <c r="M2721"/>
      <c r="N2721"/>
      <c r="O2721"/>
      <c r="P2721"/>
      <c r="Q2721"/>
      <c r="R2721"/>
      <c r="S2721"/>
      <c r="T2721"/>
      <c r="U2721"/>
      <c r="V2721"/>
      <c r="W2721"/>
      <c r="X2721"/>
      <c r="Y2721"/>
      <c r="Z2721"/>
      <c r="AA2721"/>
      <c r="AB2721"/>
      <c r="AC2721"/>
    </row>
    <row r="2722" spans="2:29" x14ac:dyDescent="0.3">
      <c r="B2722" s="256">
        <f t="shared" si="345"/>
        <v>2701</v>
      </c>
      <c r="C2722" s="404">
        <f t="shared" si="338"/>
        <v>0.59386493288922526</v>
      </c>
      <c r="D2722" s="404">
        <f t="shared" si="339"/>
        <v>0.3521911014757319</v>
      </c>
      <c r="E2722" s="404">
        <f t="shared" si="340"/>
        <v>0.4607799651984032</v>
      </c>
      <c r="F2722" s="404">
        <f t="shared" si="341"/>
        <v>0.52038606240203589</v>
      </c>
      <c r="G2722" s="404">
        <f t="shared" si="342"/>
        <v>0.45927042713339983</v>
      </c>
      <c r="H2722" s="404">
        <f t="shared" si="343"/>
        <v>0.44352770820917203</v>
      </c>
      <c r="I2722" s="404">
        <f t="shared" si="344"/>
        <v>0.39829533724599642</v>
      </c>
      <c r="J2722"/>
      <c r="K2722"/>
      <c r="L2722"/>
      <c r="M2722"/>
      <c r="N2722"/>
      <c r="O2722"/>
      <c r="P2722"/>
      <c r="Q2722"/>
      <c r="R2722"/>
      <c r="S2722"/>
      <c r="T2722"/>
      <c r="U2722"/>
      <c r="V2722"/>
      <c r="W2722"/>
      <c r="X2722"/>
      <c r="Y2722"/>
      <c r="Z2722"/>
      <c r="AA2722"/>
      <c r="AB2722"/>
      <c r="AC2722"/>
    </row>
    <row r="2723" spans="2:29" x14ac:dyDescent="0.3">
      <c r="B2723" s="256">
        <f t="shared" si="345"/>
        <v>2702</v>
      </c>
      <c r="C2723" s="404">
        <f t="shared" si="338"/>
        <v>0.59393742816489781</v>
      </c>
      <c r="D2723" s="404">
        <f t="shared" si="339"/>
        <v>0.35222509676513647</v>
      </c>
      <c r="E2723" s="404">
        <f t="shared" si="340"/>
        <v>0.46080905928098775</v>
      </c>
      <c r="F2723" s="404">
        <f t="shared" si="341"/>
        <v>0.52044172700243974</v>
      </c>
      <c r="G2723" s="404">
        <f t="shared" si="342"/>
        <v>0.45935714933357513</v>
      </c>
      <c r="H2723" s="404">
        <f t="shared" si="343"/>
        <v>0.44356814367352937</v>
      </c>
      <c r="I2723" s="404">
        <f t="shared" si="344"/>
        <v>0.3983605590611547</v>
      </c>
      <c r="J2723"/>
      <c r="K2723"/>
      <c r="L2723"/>
      <c r="M2723"/>
      <c r="N2723"/>
      <c r="O2723"/>
      <c r="P2723"/>
      <c r="Q2723"/>
      <c r="R2723"/>
      <c r="S2723"/>
      <c r="T2723"/>
      <c r="U2723"/>
      <c r="V2723"/>
      <c r="W2723"/>
      <c r="X2723"/>
      <c r="Y2723"/>
      <c r="Z2723"/>
      <c r="AA2723"/>
      <c r="AB2723"/>
      <c r="AC2723"/>
    </row>
    <row r="2724" spans="2:29" x14ac:dyDescent="0.3">
      <c r="B2724" s="256">
        <f t="shared" si="345"/>
        <v>2703</v>
      </c>
      <c r="C2724" s="404">
        <f t="shared" si="338"/>
        <v>0.59400988748201389</v>
      </c>
      <c r="D2724" s="404">
        <f t="shared" si="339"/>
        <v>0.35225907345694307</v>
      </c>
      <c r="E2724" s="404">
        <f t="shared" si="340"/>
        <v>0.46083813550652986</v>
      </c>
      <c r="F2724" s="404">
        <f t="shared" si="341"/>
        <v>0.52049736231227761</v>
      </c>
      <c r="G2724" s="404">
        <f t="shared" si="342"/>
        <v>0.45944384008702749</v>
      </c>
      <c r="H2724" s="404">
        <f t="shared" si="343"/>
        <v>0.4436085565842523</v>
      </c>
      <c r="I2724" s="404">
        <f t="shared" si="344"/>
        <v>0.39842575395772534</v>
      </c>
      <c r="J2724"/>
      <c r="K2724"/>
      <c r="L2724"/>
      <c r="M2724"/>
      <c r="N2724"/>
      <c r="O2724"/>
      <c r="P2724"/>
      <c r="Q2724"/>
      <c r="R2724"/>
      <c r="S2724"/>
      <c r="T2724"/>
      <c r="U2724"/>
      <c r="V2724"/>
      <c r="W2724"/>
      <c r="X2724"/>
      <c r="Y2724"/>
      <c r="Z2724"/>
      <c r="AA2724"/>
      <c r="AB2724"/>
      <c r="AC2724"/>
    </row>
    <row r="2725" spans="2:29" x14ac:dyDescent="0.3">
      <c r="B2725" s="256">
        <f t="shared" si="345"/>
        <v>2704</v>
      </c>
      <c r="C2725" s="404">
        <f t="shared" si="338"/>
        <v>0.59408231086732088</v>
      </c>
      <c r="D2725" s="404">
        <f t="shared" si="339"/>
        <v>0.35229303156640862</v>
      </c>
      <c r="E2725" s="404">
        <f t="shared" si="340"/>
        <v>0.46086719389146441</v>
      </c>
      <c r="F2725" s="404">
        <f t="shared" si="341"/>
        <v>0.52055296835466247</v>
      </c>
      <c r="G2725" s="404">
        <f t="shared" si="342"/>
        <v>0.45953049941085833</v>
      </c>
      <c r="H2725" s="404">
        <f t="shared" si="343"/>
        <v>0.44364894696020524</v>
      </c>
      <c r="I2725" s="404">
        <f t="shared" si="344"/>
        <v>0.39849092195236968</v>
      </c>
      <c r="J2725"/>
      <c r="K2725"/>
      <c r="L2725"/>
      <c r="M2725"/>
      <c r="N2725"/>
      <c r="O2725"/>
      <c r="P2725"/>
      <c r="Q2725"/>
      <c r="R2725"/>
      <c r="S2725"/>
      <c r="T2725"/>
      <c r="U2725"/>
      <c r="V2725"/>
      <c r="W2725"/>
      <c r="X2725"/>
      <c r="Y2725"/>
      <c r="Z2725"/>
      <c r="AA2725"/>
      <c r="AB2725"/>
      <c r="AC2725"/>
    </row>
    <row r="2726" spans="2:29" x14ac:dyDescent="0.3">
      <c r="B2726" s="256">
        <f t="shared" si="345"/>
        <v>2705</v>
      </c>
      <c r="C2726" s="404">
        <f t="shared" si="338"/>
        <v>0.59415469834753909</v>
      </c>
      <c r="D2726" s="404">
        <f t="shared" si="339"/>
        <v>0.35232697110877331</v>
      </c>
      <c r="E2726" s="404">
        <f t="shared" si="340"/>
        <v>0.46089623445220651</v>
      </c>
      <c r="F2726" s="404">
        <f t="shared" si="341"/>
        <v>0.52060854515268262</v>
      </c>
      <c r="G2726" s="404">
        <f t="shared" si="342"/>
        <v>0.45961712732215682</v>
      </c>
      <c r="H2726" s="404">
        <f t="shared" si="343"/>
        <v>0.44368931482023133</v>
      </c>
      <c r="I2726" s="404">
        <f t="shared" si="344"/>
        <v>0.39855606306173569</v>
      </c>
      <c r="J2726"/>
      <c r="K2726"/>
      <c r="L2726"/>
      <c r="M2726"/>
      <c r="N2726"/>
      <c r="O2726"/>
      <c r="P2726"/>
      <c r="Q2726"/>
      <c r="R2726"/>
      <c r="S2726"/>
      <c r="T2726"/>
      <c r="U2726"/>
      <c r="V2726"/>
      <c r="W2726"/>
      <c r="X2726"/>
      <c r="Y2726"/>
      <c r="Z2726"/>
      <c r="AA2726"/>
      <c r="AB2726"/>
      <c r="AC2726"/>
    </row>
    <row r="2727" spans="2:29" x14ac:dyDescent="0.3">
      <c r="B2727" s="256">
        <f t="shared" si="345"/>
        <v>2706</v>
      </c>
      <c r="C2727" s="404">
        <f t="shared" si="338"/>
        <v>0.59422704994936304</v>
      </c>
      <c r="D2727" s="404">
        <f t="shared" si="339"/>
        <v>0.3523608920992608</v>
      </c>
      <c r="E2727" s="404">
        <f t="shared" si="340"/>
        <v>0.46092525720515093</v>
      </c>
      <c r="F2727" s="404">
        <f t="shared" si="341"/>
        <v>0.52066409272940251</v>
      </c>
      <c r="G2727" s="404">
        <f t="shared" si="342"/>
        <v>0.45970372383799951</v>
      </c>
      <c r="H2727" s="404">
        <f t="shared" si="343"/>
        <v>0.44372966018315296</v>
      </c>
      <c r="I2727" s="404">
        <f t="shared" si="344"/>
        <v>0.39862117730245716</v>
      </c>
      <c r="J2727"/>
      <c r="K2727"/>
      <c r="L2727"/>
      <c r="M2727"/>
      <c r="N2727"/>
      <c r="O2727"/>
      <c r="P2727"/>
      <c r="Q2727"/>
      <c r="R2727"/>
      <c r="S2727"/>
      <c r="T2727"/>
      <c r="U2727"/>
      <c r="V2727"/>
      <c r="W2727"/>
      <c r="X2727"/>
      <c r="Y2727"/>
      <c r="Z2727"/>
      <c r="AA2727"/>
      <c r="AB2727"/>
      <c r="AC2727"/>
    </row>
    <row r="2728" spans="2:29" x14ac:dyDescent="0.3">
      <c r="B2728" s="256">
        <f t="shared" si="345"/>
        <v>2707</v>
      </c>
      <c r="C2728" s="404">
        <f t="shared" si="338"/>
        <v>0.5942993656994604</v>
      </c>
      <c r="D2728" s="404">
        <f t="shared" si="339"/>
        <v>0.35239479455307798</v>
      </c>
      <c r="E2728" s="404">
        <f t="shared" si="340"/>
        <v>0.46095426216667229</v>
      </c>
      <c r="F2728" s="404">
        <f t="shared" si="341"/>
        <v>0.52071961110786202</v>
      </c>
      <c r="G2728" s="404">
        <f t="shared" si="342"/>
        <v>0.45979028897545071</v>
      </c>
      <c r="H2728" s="404">
        <f t="shared" si="343"/>
        <v>0.44376998306777132</v>
      </c>
      <c r="I2728" s="404">
        <f t="shared" si="344"/>
        <v>0.39868626469115437</v>
      </c>
      <c r="J2728"/>
      <c r="K2728"/>
      <c r="L2728"/>
      <c r="M2728"/>
      <c r="N2728"/>
      <c r="O2728"/>
      <c r="P2728"/>
      <c r="Q2728"/>
      <c r="R2728"/>
      <c r="S2728"/>
      <c r="T2728"/>
      <c r="U2728"/>
      <c r="V2728"/>
      <c r="W2728"/>
      <c r="X2728"/>
      <c r="Y2728"/>
      <c r="Z2728"/>
      <c r="AA2728"/>
      <c r="AB2728"/>
      <c r="AC2728"/>
    </row>
    <row r="2729" spans="2:29" x14ac:dyDescent="0.3">
      <c r="B2729" s="256">
        <f t="shared" si="345"/>
        <v>2708</v>
      </c>
      <c r="C2729" s="404">
        <f t="shared" si="338"/>
        <v>0.59437164562447242</v>
      </c>
      <c r="D2729" s="404">
        <f t="shared" si="339"/>
        <v>0.35242867848541537</v>
      </c>
      <c r="E2729" s="404">
        <f t="shared" si="340"/>
        <v>0.46098324935312546</v>
      </c>
      <c r="F2729" s="404">
        <f t="shared" si="341"/>
        <v>0.5207751003110771</v>
      </c>
      <c r="G2729" s="404">
        <f t="shared" si="342"/>
        <v>0.45987682275156233</v>
      </c>
      <c r="H2729" s="404">
        <f t="shared" si="343"/>
        <v>0.44381028349286683</v>
      </c>
      <c r="I2729" s="404">
        <f t="shared" si="344"/>
        <v>0.39875132524443396</v>
      </c>
      <c r="J2729"/>
      <c r="K2729"/>
      <c r="L2729"/>
      <c r="M2729"/>
      <c r="N2729"/>
      <c r="O2729"/>
      <c r="P2729"/>
      <c r="Q2729"/>
      <c r="R2729"/>
      <c r="S2729"/>
      <c r="T2729"/>
      <c r="U2729"/>
      <c r="V2729"/>
      <c r="W2729"/>
      <c r="X2729"/>
      <c r="Y2729"/>
      <c r="Z2729"/>
      <c r="AA2729"/>
      <c r="AB2729"/>
      <c r="AC2729"/>
    </row>
    <row r="2730" spans="2:29" x14ac:dyDescent="0.3">
      <c r="B2730" s="256">
        <f t="shared" si="345"/>
        <v>2709</v>
      </c>
      <c r="C2730" s="404">
        <f t="shared" si="338"/>
        <v>0.59444388975101414</v>
      </c>
      <c r="D2730" s="404">
        <f t="shared" si="339"/>
        <v>0.35246254391144655</v>
      </c>
      <c r="E2730" s="404">
        <f t="shared" si="340"/>
        <v>0.46101221878084475</v>
      </c>
      <c r="F2730" s="404">
        <f t="shared" si="341"/>
        <v>0.52083056036203912</v>
      </c>
      <c r="G2730" s="404">
        <f t="shared" si="342"/>
        <v>0.45996332518337407</v>
      </c>
      <c r="H2730" s="404">
        <f t="shared" si="343"/>
        <v>0.44385056147719892</v>
      </c>
      <c r="I2730" s="404">
        <f t="shared" si="344"/>
        <v>0.39881635897888879</v>
      </c>
      <c r="J2730"/>
      <c r="K2730"/>
      <c r="L2730"/>
      <c r="M2730"/>
      <c r="N2730"/>
      <c r="O2730"/>
      <c r="P2730"/>
      <c r="Q2730"/>
      <c r="R2730"/>
      <c r="S2730"/>
      <c r="T2730"/>
      <c r="U2730"/>
      <c r="V2730"/>
      <c r="W2730"/>
      <c r="X2730"/>
      <c r="Y2730"/>
      <c r="Z2730"/>
      <c r="AA2730"/>
      <c r="AB2730"/>
      <c r="AC2730"/>
    </row>
    <row r="2731" spans="2:29" x14ac:dyDescent="0.3">
      <c r="B2731" s="256">
        <f t="shared" si="345"/>
        <v>2710</v>
      </c>
      <c r="C2731" s="404">
        <f t="shared" si="338"/>
        <v>0.59451609810567396</v>
      </c>
      <c r="D2731" s="404">
        <f t="shared" si="339"/>
        <v>0.35249639084632867</v>
      </c>
      <c r="E2731" s="404">
        <f t="shared" si="340"/>
        <v>0.46104117046614496</v>
      </c>
      <c r="F2731" s="404">
        <f t="shared" si="341"/>
        <v>0.52088599128371571</v>
      </c>
      <c r="G2731" s="404">
        <f t="shared" si="342"/>
        <v>0.46004979628791304</v>
      </c>
      <c r="H2731" s="404">
        <f t="shared" si="343"/>
        <v>0.44389081703950606</v>
      </c>
      <c r="I2731" s="404">
        <f t="shared" si="344"/>
        <v>0.39888136591109802</v>
      </c>
      <c r="J2731"/>
      <c r="K2731"/>
      <c r="L2731"/>
      <c r="M2731"/>
      <c r="N2731"/>
      <c r="O2731"/>
      <c r="P2731"/>
      <c r="Q2731"/>
      <c r="R2731"/>
      <c r="S2731"/>
      <c r="T2731"/>
      <c r="U2731"/>
      <c r="V2731"/>
      <c r="W2731"/>
      <c r="X2731"/>
      <c r="Y2731"/>
      <c r="Z2731"/>
      <c r="AA2731"/>
      <c r="AB2731"/>
      <c r="AC2731"/>
    </row>
    <row r="2732" spans="2:29" x14ac:dyDescent="0.3">
      <c r="B2732" s="256">
        <f t="shared" si="345"/>
        <v>2711</v>
      </c>
      <c r="C2732" s="404">
        <f t="shared" si="338"/>
        <v>0.59458827071501419</v>
      </c>
      <c r="D2732" s="404">
        <f t="shared" si="339"/>
        <v>0.35253021930520245</v>
      </c>
      <c r="E2732" s="404">
        <f t="shared" si="340"/>
        <v>0.46107010442532059</v>
      </c>
      <c r="F2732" s="404">
        <f t="shared" si="341"/>
        <v>0.52094139309905019</v>
      </c>
      <c r="G2732" s="404">
        <f t="shared" si="342"/>
        <v>0.46013623608219423</v>
      </c>
      <c r="H2732" s="404">
        <f t="shared" si="343"/>
        <v>0.44393105019850609</v>
      </c>
      <c r="I2732" s="404">
        <f t="shared" si="344"/>
        <v>0.39894634605762724</v>
      </c>
      <c r="J2732"/>
      <c r="K2732"/>
      <c r="L2732"/>
      <c r="M2732"/>
      <c r="N2732"/>
      <c r="O2732"/>
      <c r="P2732"/>
      <c r="Q2732"/>
      <c r="R2732"/>
      <c r="S2732"/>
      <c r="T2732"/>
      <c r="U2732"/>
      <c r="V2732"/>
      <c r="W2732"/>
      <c r="X2732"/>
      <c r="Y2732"/>
      <c r="Z2732"/>
      <c r="AA2732"/>
      <c r="AB2732"/>
      <c r="AC2732"/>
    </row>
    <row r="2733" spans="2:29" x14ac:dyDescent="0.3">
      <c r="B2733" s="256">
        <f t="shared" si="345"/>
        <v>2712</v>
      </c>
      <c r="C2733" s="404">
        <f t="shared" si="338"/>
        <v>0.59466040760557093</v>
      </c>
      <c r="D2733" s="404">
        <f t="shared" si="339"/>
        <v>0.35256402930319203</v>
      </c>
      <c r="E2733" s="404">
        <f t="shared" si="340"/>
        <v>0.46109902067464631</v>
      </c>
      <c r="F2733" s="404">
        <f t="shared" si="341"/>
        <v>0.52099676583096188</v>
      </c>
      <c r="G2733" s="404">
        <f t="shared" si="342"/>
        <v>0.46022264458322021</v>
      </c>
      <c r="H2733" s="404">
        <f t="shared" si="343"/>
        <v>0.44397126097289574</v>
      </c>
      <c r="I2733" s="404">
        <f t="shared" si="344"/>
        <v>0.39901129943502822</v>
      </c>
      <c r="J2733"/>
      <c r="K2733"/>
      <c r="L2733"/>
      <c r="M2733"/>
      <c r="N2733"/>
      <c r="O2733"/>
      <c r="P2733"/>
      <c r="Q2733"/>
      <c r="R2733"/>
      <c r="S2733"/>
      <c r="T2733"/>
      <c r="U2733"/>
      <c r="V2733"/>
      <c r="W2733"/>
      <c r="X2733"/>
      <c r="Y2733"/>
      <c r="Z2733"/>
      <c r="AA2733"/>
      <c r="AB2733"/>
      <c r="AC2733"/>
    </row>
    <row r="2734" spans="2:29" x14ac:dyDescent="0.3">
      <c r="B2734" s="256">
        <f t="shared" si="345"/>
        <v>2713</v>
      </c>
      <c r="C2734" s="404">
        <f t="shared" si="338"/>
        <v>0.59473250880385375</v>
      </c>
      <c r="D2734" s="404">
        <f t="shared" si="339"/>
        <v>0.35259782085540498</v>
      </c>
      <c r="E2734" s="404">
        <f t="shared" si="340"/>
        <v>0.46112791923037705</v>
      </c>
      <c r="F2734" s="404">
        <f t="shared" si="341"/>
        <v>0.52105210950234593</v>
      </c>
      <c r="G2734" s="404">
        <f t="shared" si="342"/>
        <v>0.46030902180798117</v>
      </c>
      <c r="H2734" s="404">
        <f t="shared" si="343"/>
        <v>0.44401144938135118</v>
      </c>
      <c r="I2734" s="404">
        <f t="shared" si="344"/>
        <v>0.39907622605983939</v>
      </c>
      <c r="J2734"/>
      <c r="K2734"/>
      <c r="L2734"/>
      <c r="M2734"/>
      <c r="N2734"/>
      <c r="O2734"/>
      <c r="P2734"/>
      <c r="Q2734"/>
      <c r="R2734"/>
      <c r="S2734"/>
      <c r="T2734"/>
      <c r="U2734"/>
      <c r="V2734"/>
      <c r="W2734"/>
      <c r="X2734"/>
      <c r="Y2734"/>
      <c r="Z2734"/>
      <c r="AA2734"/>
      <c r="AB2734"/>
      <c r="AC2734"/>
    </row>
    <row r="2735" spans="2:29" x14ac:dyDescent="0.3">
      <c r="B2735" s="256">
        <f t="shared" si="345"/>
        <v>2714</v>
      </c>
      <c r="C2735" s="404">
        <f t="shared" si="338"/>
        <v>0.59480457433634604</v>
      </c>
      <c r="D2735" s="404">
        <f t="shared" si="339"/>
        <v>0.35263159397693233</v>
      </c>
      <c r="E2735" s="404">
        <f t="shared" si="340"/>
        <v>0.46115680010874738</v>
      </c>
      <c r="F2735" s="404">
        <f t="shared" si="341"/>
        <v>0.52110742413607336</v>
      </c>
      <c r="G2735" s="404">
        <f t="shared" si="342"/>
        <v>0.46039536777345519</v>
      </c>
      <c r="H2735" s="404">
        <f t="shared" si="343"/>
        <v>0.44405161544252758</v>
      </c>
      <c r="I2735" s="404">
        <f t="shared" si="344"/>
        <v>0.3991411259485852</v>
      </c>
      <c r="J2735"/>
      <c r="K2735"/>
      <c r="L2735"/>
      <c r="M2735"/>
      <c r="N2735"/>
      <c r="O2735"/>
      <c r="P2735"/>
      <c r="Q2735"/>
      <c r="R2735"/>
      <c r="S2735"/>
      <c r="T2735"/>
      <c r="U2735"/>
      <c r="V2735"/>
      <c r="W2735"/>
      <c r="X2735"/>
      <c r="Y2735"/>
      <c r="Z2735"/>
      <c r="AA2735"/>
      <c r="AB2735"/>
      <c r="AC2735"/>
    </row>
    <row r="2736" spans="2:29" x14ac:dyDescent="0.3">
      <c r="B2736" s="256">
        <f t="shared" si="345"/>
        <v>2715</v>
      </c>
      <c r="C2736" s="404">
        <f t="shared" si="338"/>
        <v>0.59487660422950517</v>
      </c>
      <c r="D2736" s="404">
        <f t="shared" si="339"/>
        <v>0.35266534868284888</v>
      </c>
      <c r="E2736" s="404">
        <f t="shared" si="340"/>
        <v>0.46118566332597249</v>
      </c>
      <c r="F2736" s="404">
        <f t="shared" si="341"/>
        <v>0.52116270975499146</v>
      </c>
      <c r="G2736" s="404">
        <f t="shared" si="342"/>
        <v>0.46048168249660787</v>
      </c>
      <c r="H2736" s="404">
        <f t="shared" si="343"/>
        <v>0.44409175917505961</v>
      </c>
      <c r="I2736" s="404">
        <f t="shared" si="344"/>
        <v>0.39920599911777682</v>
      </c>
      <c r="J2736"/>
      <c r="K2736"/>
      <c r="L2736"/>
      <c r="M2736"/>
      <c r="N2736"/>
      <c r="O2736"/>
      <c r="P2736"/>
      <c r="Q2736"/>
      <c r="R2736"/>
      <c r="S2736"/>
      <c r="T2736"/>
      <c r="U2736"/>
      <c r="V2736"/>
      <c r="W2736"/>
      <c r="X2736"/>
      <c r="Y2736"/>
      <c r="Z2736"/>
      <c r="AA2736"/>
      <c r="AB2736"/>
      <c r="AC2736"/>
    </row>
    <row r="2737" spans="2:29" x14ac:dyDescent="0.3">
      <c r="B2737" s="256">
        <f t="shared" si="345"/>
        <v>2716</v>
      </c>
      <c r="C2737" s="404">
        <f t="shared" si="338"/>
        <v>0.59494859850976223</v>
      </c>
      <c r="D2737" s="404">
        <f t="shared" si="339"/>
        <v>0.35269908498821273</v>
      </c>
      <c r="E2737" s="404">
        <f t="shared" si="340"/>
        <v>0.4612145088982475</v>
      </c>
      <c r="F2737" s="404">
        <f t="shared" si="341"/>
        <v>0.52121796638192341</v>
      </c>
      <c r="G2737" s="404">
        <f t="shared" si="342"/>
        <v>0.4605679659943927</v>
      </c>
      <c r="H2737" s="404">
        <f t="shared" si="343"/>
        <v>0.44413188059756109</v>
      </c>
      <c r="I2737" s="404">
        <f t="shared" si="344"/>
        <v>0.39927084558391157</v>
      </c>
      <c r="J2737"/>
      <c r="K2737"/>
      <c r="L2737"/>
      <c r="M2737"/>
      <c r="N2737"/>
      <c r="O2737"/>
      <c r="P2737"/>
      <c r="Q2737"/>
      <c r="R2737"/>
      <c r="S2737"/>
      <c r="T2737"/>
      <c r="U2737"/>
      <c r="V2737"/>
      <c r="W2737"/>
      <c r="X2737"/>
      <c r="Y2737"/>
      <c r="Z2737"/>
      <c r="AA2737"/>
      <c r="AB2737"/>
      <c r="AC2737"/>
    </row>
    <row r="2738" spans="2:29" x14ac:dyDescent="0.3">
      <c r="B2738" s="256">
        <f t="shared" si="345"/>
        <v>2717</v>
      </c>
      <c r="C2738" s="404">
        <f t="shared" si="338"/>
        <v>0.59502055720352232</v>
      </c>
      <c r="D2738" s="404">
        <f t="shared" si="339"/>
        <v>0.3527328029080658</v>
      </c>
      <c r="E2738" s="404">
        <f t="shared" si="340"/>
        <v>0.46124333684174784</v>
      </c>
      <c r="F2738" s="404">
        <f t="shared" si="341"/>
        <v>0.52127319403966854</v>
      </c>
      <c r="G2738" s="404">
        <f t="shared" si="342"/>
        <v>0.4606542182837508</v>
      </c>
      <c r="H2738" s="404">
        <f t="shared" si="343"/>
        <v>0.44417197972862515</v>
      </c>
      <c r="I2738" s="404">
        <f t="shared" si="344"/>
        <v>0.39933566536347337</v>
      </c>
      <c r="J2738"/>
      <c r="K2738"/>
      <c r="L2738"/>
      <c r="M2738"/>
      <c r="N2738"/>
      <c r="O2738"/>
      <c r="P2738"/>
      <c r="Q2738"/>
      <c r="R2738"/>
      <c r="S2738"/>
      <c r="T2738"/>
      <c r="U2738"/>
      <c r="V2738"/>
      <c r="W2738"/>
      <c r="X2738"/>
      <c r="Y2738"/>
      <c r="Z2738"/>
      <c r="AA2738"/>
      <c r="AB2738"/>
      <c r="AC2738"/>
    </row>
    <row r="2739" spans="2:29" x14ac:dyDescent="0.3">
      <c r="B2739" s="256">
        <f t="shared" si="345"/>
        <v>2718</v>
      </c>
      <c r="C2739" s="404">
        <f t="shared" si="338"/>
        <v>0.595092480337164</v>
      </c>
      <c r="D2739" s="404">
        <f t="shared" si="339"/>
        <v>0.35276650245743346</v>
      </c>
      <c r="E2739" s="404">
        <f t="shared" si="340"/>
        <v>0.46127214717262915</v>
      </c>
      <c r="F2739" s="404">
        <f t="shared" si="341"/>
        <v>0.52132839275100218</v>
      </c>
      <c r="G2739" s="404">
        <f t="shared" si="342"/>
        <v>0.46074043938161108</v>
      </c>
      <c r="H2739" s="404">
        <f t="shared" si="343"/>
        <v>0.44421205658682428</v>
      </c>
      <c r="I2739" s="404">
        <f t="shared" si="344"/>
        <v>0.39940045847293248</v>
      </c>
      <c r="J2739"/>
      <c r="K2739"/>
      <c r="L2739"/>
      <c r="M2739"/>
      <c r="N2739"/>
      <c r="O2739"/>
      <c r="P2739"/>
      <c r="Q2739"/>
      <c r="R2739"/>
      <c r="S2739"/>
      <c r="T2739"/>
      <c r="U2739"/>
      <c r="V2739"/>
      <c r="W2739"/>
      <c r="X2739"/>
      <c r="Y2739"/>
      <c r="Z2739"/>
      <c r="AA2739"/>
      <c r="AB2739"/>
      <c r="AC2739"/>
    </row>
    <row r="2740" spans="2:29" x14ac:dyDescent="0.3">
      <c r="B2740" s="256">
        <f t="shared" si="345"/>
        <v>2719</v>
      </c>
      <c r="C2740" s="404">
        <f t="shared" si="338"/>
        <v>0.59516436793704042</v>
      </c>
      <c r="D2740" s="404">
        <f t="shared" si="339"/>
        <v>0.35280018365132487</v>
      </c>
      <c r="E2740" s="404">
        <f t="shared" si="340"/>
        <v>0.46130093990702725</v>
      </c>
      <c r="F2740" s="404">
        <f t="shared" si="341"/>
        <v>0.5213835625386759</v>
      </c>
      <c r="G2740" s="404">
        <f t="shared" si="342"/>
        <v>0.46082662930489021</v>
      </c>
      <c r="H2740" s="404">
        <f t="shared" si="343"/>
        <v>0.4442521111907104</v>
      </c>
      <c r="I2740" s="404">
        <f t="shared" si="344"/>
        <v>0.39946522492874559</v>
      </c>
      <c r="J2740"/>
      <c r="K2740"/>
      <c r="L2740"/>
      <c r="M2740"/>
      <c r="N2740"/>
      <c r="O2740"/>
      <c r="P2740"/>
      <c r="Q2740"/>
      <c r="R2740"/>
      <c r="S2740"/>
      <c r="T2740"/>
      <c r="U2740"/>
      <c r="V2740"/>
      <c r="W2740"/>
      <c r="X2740"/>
      <c r="Y2740"/>
      <c r="Z2740"/>
      <c r="AA2740"/>
      <c r="AB2740"/>
      <c r="AC2740"/>
    </row>
    <row r="2741" spans="2:29" x14ac:dyDescent="0.3">
      <c r="B2741" s="256">
        <f t="shared" si="345"/>
        <v>2720</v>
      </c>
      <c r="C2741" s="404">
        <f t="shared" si="338"/>
        <v>0.59523622002947829</v>
      </c>
      <c r="D2741" s="404">
        <f t="shared" si="339"/>
        <v>0.3528338465047326</v>
      </c>
      <c r="E2741" s="404">
        <f t="shared" si="340"/>
        <v>0.46132971506105835</v>
      </c>
      <c r="F2741" s="404">
        <f t="shared" si="341"/>
        <v>0.52143870342541754</v>
      </c>
      <c r="G2741" s="404">
        <f t="shared" si="342"/>
        <v>0.46091278807049257</v>
      </c>
      <c r="H2741" s="404">
        <f t="shared" si="343"/>
        <v>0.4442921435588148</v>
      </c>
      <c r="I2741" s="404">
        <f t="shared" si="344"/>
        <v>0.39952996474735603</v>
      </c>
      <c r="J2741"/>
      <c r="K2741"/>
      <c r="L2741"/>
      <c r="M2741"/>
      <c r="N2741"/>
      <c r="O2741"/>
      <c r="P2741"/>
      <c r="Q2741"/>
      <c r="R2741"/>
      <c r="S2741"/>
      <c r="T2741"/>
      <c r="U2741"/>
      <c r="V2741"/>
      <c r="W2741"/>
      <c r="X2741"/>
      <c r="Y2741"/>
      <c r="Z2741"/>
      <c r="AA2741"/>
      <c r="AB2741"/>
      <c r="AC2741"/>
    </row>
    <row r="2742" spans="2:29" x14ac:dyDescent="0.3">
      <c r="B2742" s="256">
        <f t="shared" si="345"/>
        <v>2721</v>
      </c>
      <c r="C2742" s="404">
        <f t="shared" si="338"/>
        <v>0.59530803664077836</v>
      </c>
      <c r="D2742" s="404">
        <f t="shared" si="339"/>
        <v>0.3528674910326331</v>
      </c>
      <c r="E2742" s="404">
        <f t="shared" si="340"/>
        <v>0.46135847265081892</v>
      </c>
      <c r="F2742" s="404">
        <f t="shared" si="341"/>
        <v>0.52149381543393059</v>
      </c>
      <c r="G2742" s="404">
        <f t="shared" si="342"/>
        <v>0.46099891569531043</v>
      </c>
      <c r="H2742" s="404">
        <f t="shared" si="343"/>
        <v>0.44433215370964813</v>
      </c>
      <c r="I2742" s="404">
        <f t="shared" si="344"/>
        <v>0.39959467794519343</v>
      </c>
      <c r="J2742"/>
      <c r="K2742"/>
      <c r="L2742"/>
      <c r="M2742"/>
      <c r="N2742"/>
      <c r="O2742"/>
      <c r="P2742"/>
      <c r="Q2742"/>
      <c r="R2742"/>
      <c r="S2742"/>
      <c r="T2742"/>
      <c r="U2742"/>
      <c r="V2742"/>
      <c r="W2742"/>
      <c r="X2742"/>
      <c r="Y2742"/>
      <c r="Z2742"/>
      <c r="AA2742"/>
      <c r="AB2742"/>
      <c r="AC2742"/>
    </row>
    <row r="2743" spans="2:29" x14ac:dyDescent="0.3">
      <c r="B2743" s="256">
        <f t="shared" si="345"/>
        <v>2722</v>
      </c>
      <c r="C2743" s="404">
        <f t="shared" si="338"/>
        <v>0.59537981779721538</v>
      </c>
      <c r="D2743" s="404">
        <f t="shared" si="339"/>
        <v>0.35290111724998646</v>
      </c>
      <c r="E2743" s="404">
        <f t="shared" si="340"/>
        <v>0.46138721269238592</v>
      </c>
      <c r="F2743" s="404">
        <f t="shared" si="341"/>
        <v>0.52154889858689535</v>
      </c>
      <c r="G2743" s="404">
        <f t="shared" si="342"/>
        <v>0.46108501219622372</v>
      </c>
      <c r="H2743" s="404">
        <f t="shared" si="343"/>
        <v>0.44437214166170064</v>
      </c>
      <c r="I2743" s="404">
        <f t="shared" si="344"/>
        <v>0.39965936453867384</v>
      </c>
      <c r="J2743"/>
      <c r="K2743"/>
      <c r="L2743"/>
      <c r="M2743"/>
      <c r="N2743"/>
      <c r="O2743"/>
      <c r="P2743"/>
      <c r="Q2743"/>
      <c r="R2743"/>
      <c r="S2743"/>
      <c r="T2743"/>
      <c r="U2743"/>
      <c r="V2743"/>
      <c r="W2743"/>
      <c r="X2743"/>
      <c r="Y2743"/>
      <c r="Z2743"/>
      <c r="AA2743"/>
      <c r="AB2743"/>
      <c r="AC2743"/>
    </row>
    <row r="2744" spans="2:29" x14ac:dyDescent="0.3">
      <c r="B2744" s="256">
        <f t="shared" si="345"/>
        <v>2723</v>
      </c>
      <c r="C2744" s="404">
        <f t="shared" si="338"/>
        <v>0.59545156352503825</v>
      </c>
      <c r="D2744" s="404">
        <f t="shared" si="339"/>
        <v>0.35293472517173652</v>
      </c>
      <c r="E2744" s="404">
        <f t="shared" si="340"/>
        <v>0.46141593520181656</v>
      </c>
      <c r="F2744" s="404">
        <f t="shared" si="341"/>
        <v>0.52160395290696815</v>
      </c>
      <c r="G2744" s="404">
        <f t="shared" si="342"/>
        <v>0.46117107759010023</v>
      </c>
      <c r="H2744" s="404">
        <f t="shared" si="343"/>
        <v>0.44441210743344189</v>
      </c>
      <c r="I2744" s="404">
        <f t="shared" si="344"/>
        <v>0.39972402454420014</v>
      </c>
      <c r="J2744"/>
      <c r="K2744"/>
      <c r="L2744"/>
      <c r="M2744"/>
      <c r="N2744"/>
      <c r="O2744"/>
      <c r="P2744"/>
      <c r="Q2744"/>
      <c r="R2744"/>
      <c r="S2744"/>
      <c r="T2744"/>
      <c r="U2744"/>
      <c r="V2744"/>
      <c r="W2744"/>
      <c r="X2744"/>
      <c r="Y2744"/>
      <c r="Z2744"/>
      <c r="AA2744"/>
      <c r="AB2744"/>
      <c r="AC2744"/>
    </row>
    <row r="2745" spans="2:29" x14ac:dyDescent="0.3">
      <c r="B2745" s="256">
        <f t="shared" si="345"/>
        <v>2724</v>
      </c>
      <c r="C2745" s="404">
        <f t="shared" si="338"/>
        <v>0.59552327385046999</v>
      </c>
      <c r="D2745" s="404">
        <f t="shared" si="339"/>
        <v>0.35296831481281077</v>
      </c>
      <c r="E2745" s="404">
        <f t="shared" si="340"/>
        <v>0.46144464019514841</v>
      </c>
      <c r="F2745" s="404">
        <f t="shared" si="341"/>
        <v>0.52165897841678166</v>
      </c>
      <c r="G2745" s="404">
        <f t="shared" si="342"/>
        <v>0.4612571118937957</v>
      </c>
      <c r="H2745" s="404">
        <f t="shared" si="343"/>
        <v>0.44445205104332108</v>
      </c>
      <c r="I2745" s="404">
        <f t="shared" si="344"/>
        <v>0.39978865797816132</v>
      </c>
      <c r="J2745"/>
      <c r="K2745"/>
      <c r="L2745"/>
      <c r="M2745"/>
      <c r="N2745"/>
      <c r="O2745"/>
      <c r="P2745"/>
      <c r="Q2745"/>
      <c r="R2745"/>
      <c r="S2745"/>
      <c r="T2745"/>
      <c r="U2745"/>
      <c r="V2745"/>
      <c r="W2745"/>
      <c r="X2745"/>
      <c r="Y2745"/>
      <c r="Z2745"/>
      <c r="AA2745"/>
      <c r="AB2745"/>
      <c r="AC2745"/>
    </row>
    <row r="2746" spans="2:29" x14ac:dyDescent="0.3">
      <c r="B2746" s="256">
        <f t="shared" si="345"/>
        <v>2725</v>
      </c>
      <c r="C2746" s="404">
        <f t="shared" si="338"/>
        <v>0.59559494879970776</v>
      </c>
      <c r="D2746" s="404">
        <f t="shared" si="339"/>
        <v>0.35300188618812056</v>
      </c>
      <c r="E2746" s="404">
        <f t="shared" si="340"/>
        <v>0.46147332768839966</v>
      </c>
      <c r="F2746" s="404">
        <f t="shared" si="341"/>
        <v>0.52171397513894491</v>
      </c>
      <c r="G2746" s="404">
        <f t="shared" si="342"/>
        <v>0.46134311512415349</v>
      </c>
      <c r="H2746" s="404">
        <f t="shared" si="343"/>
        <v>0.44449197250976702</v>
      </c>
      <c r="I2746" s="404">
        <f t="shared" si="344"/>
        <v>0.39985326485693323</v>
      </c>
      <c r="J2746"/>
      <c r="K2746"/>
      <c r="L2746"/>
      <c r="M2746"/>
      <c r="N2746"/>
      <c r="O2746"/>
      <c r="P2746"/>
      <c r="Q2746"/>
      <c r="R2746"/>
      <c r="S2746"/>
      <c r="T2746"/>
      <c r="U2746"/>
      <c r="V2746"/>
      <c r="W2746"/>
      <c r="X2746"/>
      <c r="Y2746"/>
      <c r="Z2746"/>
      <c r="AA2746"/>
      <c r="AB2746"/>
      <c r="AC2746"/>
    </row>
    <row r="2747" spans="2:29" x14ac:dyDescent="0.3">
      <c r="B2747" s="256">
        <f t="shared" si="345"/>
        <v>2726</v>
      </c>
      <c r="C2747" s="404">
        <f t="shared" si="338"/>
        <v>0.59566658839892284</v>
      </c>
      <c r="D2747" s="404">
        <f t="shared" si="339"/>
        <v>0.35303543931256098</v>
      </c>
      <c r="E2747" s="404">
        <f t="shared" si="340"/>
        <v>0.46150199769756889</v>
      </c>
      <c r="F2747" s="404">
        <f t="shared" si="341"/>
        <v>0.52176894309604305</v>
      </c>
      <c r="G2747" s="404">
        <f t="shared" si="342"/>
        <v>0.46142908729800486</v>
      </c>
      <c r="H2747" s="404">
        <f t="shared" si="343"/>
        <v>0.44453187185118792</v>
      </c>
      <c r="I2747" s="404">
        <f t="shared" si="344"/>
        <v>0.39991784519687812</v>
      </c>
      <c r="J2747"/>
      <c r="K2747"/>
      <c r="L2747"/>
      <c r="M2747"/>
      <c r="N2747"/>
      <c r="O2747"/>
      <c r="P2747"/>
      <c r="Q2747"/>
      <c r="R2747"/>
      <c r="S2747"/>
      <c r="T2747"/>
      <c r="U2747"/>
      <c r="V2747"/>
      <c r="W2747"/>
      <c r="X2747"/>
      <c r="Y2747"/>
      <c r="Z2747"/>
      <c r="AA2747"/>
      <c r="AB2747"/>
      <c r="AC2747"/>
    </row>
    <row r="2748" spans="2:29" x14ac:dyDescent="0.3">
      <c r="B2748" s="256">
        <f t="shared" si="345"/>
        <v>2727</v>
      </c>
      <c r="C2748" s="404">
        <f t="shared" si="338"/>
        <v>0.59573819267426054</v>
      </c>
      <c r="D2748" s="404">
        <f t="shared" si="339"/>
        <v>0.35306897420101102</v>
      </c>
      <c r="E2748" s="404">
        <f t="shared" si="340"/>
        <v>0.46153065023863515</v>
      </c>
      <c r="F2748" s="404">
        <f t="shared" si="341"/>
        <v>0.52182388231063792</v>
      </c>
      <c r="G2748" s="404">
        <f t="shared" si="342"/>
        <v>0.46151502843216896</v>
      </c>
      <c r="H2748" s="404">
        <f t="shared" si="343"/>
        <v>0.44457174908597169</v>
      </c>
      <c r="I2748" s="404">
        <f t="shared" si="344"/>
        <v>0.39998239901434479</v>
      </c>
      <c r="J2748"/>
      <c r="K2748"/>
      <c r="L2748"/>
      <c r="M2748"/>
      <c r="N2748"/>
      <c r="O2748"/>
      <c r="P2748"/>
      <c r="Q2748"/>
      <c r="R2748"/>
      <c r="S2748"/>
      <c r="T2748"/>
      <c r="U2748"/>
      <c r="V2748"/>
      <c r="W2748"/>
      <c r="X2748"/>
      <c r="Y2748"/>
      <c r="Z2748"/>
      <c r="AA2748"/>
      <c r="AB2748"/>
      <c r="AC2748"/>
    </row>
    <row r="2749" spans="2:29" x14ac:dyDescent="0.3">
      <c r="B2749" s="256">
        <f t="shared" si="345"/>
        <v>2728</v>
      </c>
      <c r="C2749" s="404">
        <f t="shared" si="338"/>
        <v>0.59580976165184052</v>
      </c>
      <c r="D2749" s="404">
        <f t="shared" si="339"/>
        <v>0.35310249086833334</v>
      </c>
      <c r="E2749" s="404">
        <f t="shared" si="340"/>
        <v>0.46155928532755824</v>
      </c>
      <c r="F2749" s="404">
        <f t="shared" si="341"/>
        <v>0.52187879280526739</v>
      </c>
      <c r="G2749" s="404">
        <f t="shared" si="342"/>
        <v>0.46160093854345274</v>
      </c>
      <c r="H2749" s="404">
        <f t="shared" si="343"/>
        <v>0.44461160423248586</v>
      </c>
      <c r="I2749" s="404">
        <f t="shared" si="344"/>
        <v>0.40004692632566868</v>
      </c>
      <c r="J2749"/>
      <c r="K2749"/>
      <c r="L2749"/>
      <c r="M2749"/>
      <c r="N2749"/>
      <c r="O2749"/>
      <c r="P2749"/>
      <c r="Q2749"/>
      <c r="R2749"/>
      <c r="S2749"/>
      <c r="T2749"/>
      <c r="U2749"/>
      <c r="V2749"/>
      <c r="W2749"/>
      <c r="X2749"/>
      <c r="Y2749"/>
      <c r="Z2749"/>
      <c r="AA2749"/>
      <c r="AB2749"/>
      <c r="AC2749"/>
    </row>
    <row r="2750" spans="2:29" x14ac:dyDescent="0.3">
      <c r="B2750" s="256">
        <f t="shared" si="345"/>
        <v>2729</v>
      </c>
      <c r="C2750" s="404">
        <f t="shared" si="338"/>
        <v>0.5958812953577568</v>
      </c>
      <c r="D2750" s="404">
        <f t="shared" si="339"/>
        <v>0.35313598932937451</v>
      </c>
      <c r="E2750" s="404">
        <f t="shared" si="340"/>
        <v>0.46158790298027808</v>
      </c>
      <c r="F2750" s="404">
        <f t="shared" si="341"/>
        <v>0.52193367460244622</v>
      </c>
      <c r="G2750" s="404">
        <f t="shared" si="342"/>
        <v>0.4616868176486511</v>
      </c>
      <c r="H2750" s="404">
        <f t="shared" si="343"/>
        <v>0.44465143730907758</v>
      </c>
      <c r="I2750" s="404">
        <f t="shared" si="344"/>
        <v>0.40011142714717179</v>
      </c>
      <c r="J2750"/>
      <c r="K2750"/>
      <c r="L2750"/>
      <c r="M2750"/>
      <c r="N2750"/>
      <c r="O2750"/>
      <c r="P2750"/>
      <c r="Q2750"/>
      <c r="R2750"/>
      <c r="S2750"/>
      <c r="T2750"/>
      <c r="U2750"/>
      <c r="V2750"/>
      <c r="W2750"/>
      <c r="X2750"/>
      <c r="Y2750"/>
      <c r="Z2750"/>
      <c r="AA2750"/>
      <c r="AB2750"/>
      <c r="AC2750"/>
    </row>
    <row r="2751" spans="2:29" x14ac:dyDescent="0.3">
      <c r="B2751" s="256">
        <f t="shared" si="345"/>
        <v>2730</v>
      </c>
      <c r="C2751" s="404">
        <f t="shared" si="338"/>
        <v>0.59595279381807775</v>
      </c>
      <c r="D2751" s="404">
        <f t="shared" si="339"/>
        <v>0.35316946959896506</v>
      </c>
      <c r="E2751" s="404">
        <f t="shared" si="340"/>
        <v>0.46161650321271558</v>
      </c>
      <c r="F2751" s="404">
        <f t="shared" si="341"/>
        <v>0.52198852772466542</v>
      </c>
      <c r="G2751" s="404">
        <f t="shared" si="342"/>
        <v>0.46177266576454667</v>
      </c>
      <c r="H2751" s="404">
        <f t="shared" si="343"/>
        <v>0.44469124833407375</v>
      </c>
      <c r="I2751" s="404">
        <f t="shared" si="344"/>
        <v>0.40017590149516269</v>
      </c>
      <c r="J2751"/>
      <c r="K2751"/>
      <c r="L2751"/>
      <c r="M2751"/>
      <c r="N2751"/>
      <c r="O2751"/>
      <c r="P2751"/>
      <c r="Q2751"/>
      <c r="R2751"/>
      <c r="S2751"/>
      <c r="T2751"/>
      <c r="U2751"/>
      <c r="V2751"/>
      <c r="W2751"/>
      <c r="X2751"/>
      <c r="Y2751"/>
      <c r="Z2751"/>
      <c r="AA2751"/>
      <c r="AB2751"/>
      <c r="AC2751"/>
    </row>
    <row r="2752" spans="2:29" x14ac:dyDescent="0.3">
      <c r="B2752" s="256">
        <f t="shared" si="345"/>
        <v>2731</v>
      </c>
      <c r="C2752" s="404">
        <f t="shared" si="338"/>
        <v>0.59602425705884565</v>
      </c>
      <c r="D2752" s="404">
        <f t="shared" si="339"/>
        <v>0.35320293169191935</v>
      </c>
      <c r="E2752" s="404">
        <f t="shared" si="340"/>
        <v>0.46164508604077215</v>
      </c>
      <c r="F2752" s="404">
        <f t="shared" si="341"/>
        <v>0.52204335219439235</v>
      </c>
      <c r="G2752" s="404">
        <f t="shared" si="342"/>
        <v>0.46185848290791015</v>
      </c>
      <c r="H2752" s="404">
        <f t="shared" si="343"/>
        <v>0.44473103732578095</v>
      </c>
      <c r="I2752" s="404">
        <f t="shared" si="344"/>
        <v>0.40024034938593667</v>
      </c>
      <c r="J2752"/>
      <c r="K2752"/>
      <c r="L2752"/>
      <c r="M2752"/>
      <c r="N2752"/>
      <c r="O2752"/>
      <c r="P2752"/>
      <c r="Q2752"/>
      <c r="R2752"/>
      <c r="S2752"/>
      <c r="T2752"/>
      <c r="U2752"/>
      <c r="V2752"/>
      <c r="W2752"/>
      <c r="X2752"/>
      <c r="Y2752"/>
      <c r="Z2752"/>
      <c r="AA2752"/>
      <c r="AB2752"/>
      <c r="AC2752"/>
    </row>
    <row r="2753" spans="2:29" x14ac:dyDescent="0.3">
      <c r="B2753" s="256">
        <f t="shared" si="345"/>
        <v>2732</v>
      </c>
      <c r="C2753" s="404">
        <f t="shared" si="338"/>
        <v>0.59609568510607747</v>
      </c>
      <c r="D2753" s="404">
        <f t="shared" si="339"/>
        <v>0.35323637562303573</v>
      </c>
      <c r="E2753" s="404">
        <f t="shared" si="340"/>
        <v>0.46167365148032985</v>
      </c>
      <c r="F2753" s="404">
        <f t="shared" si="341"/>
        <v>0.52209814803407117</v>
      </c>
      <c r="G2753" s="404">
        <f t="shared" si="342"/>
        <v>0.46194426909550007</v>
      </c>
      <c r="H2753" s="404">
        <f t="shared" si="343"/>
        <v>0.4447708043024855</v>
      </c>
      <c r="I2753" s="404">
        <f t="shared" si="344"/>
        <v>0.40030477083577537</v>
      </c>
      <c r="J2753"/>
      <c r="K2753"/>
      <c r="L2753"/>
      <c r="M2753"/>
      <c r="N2753"/>
      <c r="O2753"/>
      <c r="P2753"/>
      <c r="Q2753"/>
      <c r="R2753"/>
      <c r="S2753"/>
      <c r="T2753"/>
      <c r="U2753"/>
      <c r="V2753"/>
      <c r="W2753"/>
      <c r="X2753"/>
      <c r="Y2753"/>
      <c r="Z2753"/>
      <c r="AA2753"/>
      <c r="AB2753"/>
      <c r="AC2753"/>
    </row>
    <row r="2754" spans="2:29" x14ac:dyDescent="0.3">
      <c r="B2754" s="256">
        <f t="shared" si="345"/>
        <v>2733</v>
      </c>
      <c r="C2754" s="404">
        <f t="shared" si="338"/>
        <v>0.5961670779857644</v>
      </c>
      <c r="D2754" s="404">
        <f t="shared" si="339"/>
        <v>0.3532698014070963</v>
      </c>
      <c r="E2754" s="404">
        <f t="shared" si="340"/>
        <v>0.46170219954725145</v>
      </c>
      <c r="F2754" s="404">
        <f t="shared" si="341"/>
        <v>0.52215291526612262</v>
      </c>
      <c r="G2754" s="404">
        <f t="shared" si="342"/>
        <v>0.46203002434406276</v>
      </c>
      <c r="H2754" s="404">
        <f t="shared" si="343"/>
        <v>0.4448105492824535</v>
      </c>
      <c r="I2754" s="404">
        <f t="shared" si="344"/>
        <v>0.40036916586094756</v>
      </c>
      <c r="J2754"/>
      <c r="K2754"/>
      <c r="L2754"/>
      <c r="M2754"/>
      <c r="N2754"/>
      <c r="O2754"/>
      <c r="P2754"/>
      <c r="Q2754"/>
      <c r="R2754"/>
      <c r="S2754"/>
      <c r="T2754"/>
      <c r="U2754"/>
      <c r="V2754"/>
      <c r="W2754"/>
      <c r="X2754"/>
      <c r="Y2754"/>
      <c r="Z2754"/>
      <c r="AA2754"/>
      <c r="AB2754"/>
      <c r="AC2754"/>
    </row>
    <row r="2755" spans="2:29" x14ac:dyDescent="0.3">
      <c r="B2755" s="256">
        <f t="shared" si="345"/>
        <v>2734</v>
      </c>
      <c r="C2755" s="404">
        <f t="shared" si="338"/>
        <v>0.59623843572387247</v>
      </c>
      <c r="D2755" s="404">
        <f t="shared" si="339"/>
        <v>0.35330320905886731</v>
      </c>
      <c r="E2755" s="404">
        <f t="shared" si="340"/>
        <v>0.46173073025738026</v>
      </c>
      <c r="F2755" s="404">
        <f t="shared" si="341"/>
        <v>0.52220765391294366</v>
      </c>
      <c r="G2755" s="404">
        <f t="shared" si="342"/>
        <v>0.46211574867033267</v>
      </c>
      <c r="H2755" s="404">
        <f t="shared" si="343"/>
        <v>0.44485027228393081</v>
      </c>
      <c r="I2755" s="404">
        <f t="shared" si="344"/>
        <v>0.40043353447770813</v>
      </c>
      <c r="J2755"/>
      <c r="K2755"/>
      <c r="L2755"/>
      <c r="M2755"/>
      <c r="N2755"/>
      <c r="O2755"/>
      <c r="P2755"/>
      <c r="Q2755"/>
      <c r="R2755"/>
      <c r="S2755"/>
      <c r="T2755"/>
      <c r="U2755"/>
      <c r="V2755"/>
      <c r="W2755"/>
      <c r="X2755"/>
      <c r="Y2755"/>
      <c r="Z2755"/>
      <c r="AA2755"/>
      <c r="AB2755"/>
      <c r="AC2755"/>
    </row>
    <row r="2756" spans="2:29" x14ac:dyDescent="0.3">
      <c r="B2756" s="256">
        <f t="shared" si="345"/>
        <v>2735</v>
      </c>
      <c r="C2756" s="404">
        <f t="shared" si="338"/>
        <v>0.59630975834634126</v>
      </c>
      <c r="D2756" s="404">
        <f t="shared" si="339"/>
        <v>0.35333659859309896</v>
      </c>
      <c r="E2756" s="404">
        <f t="shared" si="340"/>
        <v>0.46175924362654058</v>
      </c>
      <c r="F2756" s="404">
        <f t="shared" si="341"/>
        <v>0.5222623639969084</v>
      </c>
      <c r="G2756" s="404">
        <f t="shared" si="342"/>
        <v>0.46220144209103203</v>
      </c>
      <c r="H2756" s="404">
        <f t="shared" si="343"/>
        <v>0.44488997332514318</v>
      </c>
      <c r="I2756" s="404">
        <f t="shared" si="344"/>
        <v>0.40049787670229903</v>
      </c>
      <c r="J2756"/>
      <c r="K2756"/>
      <c r="L2756"/>
      <c r="M2756"/>
      <c r="N2756"/>
      <c r="O2756"/>
      <c r="P2756"/>
      <c r="Q2756"/>
      <c r="R2756"/>
      <c r="S2756"/>
      <c r="T2756"/>
      <c r="U2756"/>
      <c r="V2756"/>
      <c r="W2756"/>
      <c r="X2756"/>
      <c r="Y2756"/>
      <c r="Z2756"/>
      <c r="AA2756"/>
      <c r="AB2756"/>
      <c r="AC2756"/>
    </row>
    <row r="2757" spans="2:29" x14ac:dyDescent="0.3">
      <c r="B2757" s="256">
        <f t="shared" si="345"/>
        <v>2736</v>
      </c>
      <c r="C2757" s="404">
        <f t="shared" si="338"/>
        <v>0.5963810458790858</v>
      </c>
      <c r="D2757" s="404">
        <f t="shared" si="339"/>
        <v>0.35336997002452536</v>
      </c>
      <c r="E2757" s="404">
        <f t="shared" si="340"/>
        <v>0.46178773967053738</v>
      </c>
      <c r="F2757" s="404">
        <f t="shared" si="341"/>
        <v>0.52231704554036706</v>
      </c>
      <c r="G2757" s="404">
        <f t="shared" si="342"/>
        <v>0.46228710462287109</v>
      </c>
      <c r="H2757" s="404">
        <f t="shared" si="343"/>
        <v>0.44492965242429622</v>
      </c>
      <c r="I2757" s="404">
        <f t="shared" si="344"/>
        <v>0.40056219255094871</v>
      </c>
      <c r="J2757"/>
      <c r="K2757"/>
      <c r="L2757"/>
      <c r="M2757"/>
      <c r="N2757"/>
      <c r="O2757"/>
      <c r="P2757"/>
      <c r="Q2757"/>
      <c r="R2757"/>
      <c r="S2757"/>
      <c r="T2757"/>
      <c r="U2757"/>
      <c r="V2757"/>
      <c r="W2757"/>
      <c r="X2757"/>
      <c r="Y2757"/>
      <c r="Z2757"/>
      <c r="AA2757"/>
      <c r="AB2757"/>
      <c r="AC2757"/>
    </row>
    <row r="2758" spans="2:29" x14ac:dyDescent="0.3">
      <c r="B2758" s="256">
        <f t="shared" si="345"/>
        <v>2737</v>
      </c>
      <c r="C2758" s="404">
        <f t="shared" si="338"/>
        <v>0.59645229834799496</v>
      </c>
      <c r="D2758" s="404">
        <f t="shared" si="339"/>
        <v>0.35340332336786484</v>
      </c>
      <c r="E2758" s="404">
        <f t="shared" si="340"/>
        <v>0.46181621840515641</v>
      </c>
      <c r="F2758" s="404">
        <f t="shared" si="341"/>
        <v>0.52237169856564702</v>
      </c>
      <c r="G2758" s="404">
        <f t="shared" si="342"/>
        <v>0.46237273628254799</v>
      </c>
      <c r="H2758" s="404">
        <f t="shared" si="343"/>
        <v>0.44496930959957526</v>
      </c>
      <c r="I2758" s="404">
        <f t="shared" si="344"/>
        <v>0.40062648203987233</v>
      </c>
      <c r="J2758"/>
      <c r="K2758"/>
      <c r="L2758"/>
      <c r="M2758"/>
      <c r="N2758"/>
      <c r="O2758"/>
      <c r="P2758"/>
      <c r="Q2758"/>
      <c r="R2758"/>
      <c r="S2758"/>
      <c r="T2758"/>
      <c r="U2758"/>
      <c r="V2758"/>
      <c r="W2758"/>
      <c r="X2758"/>
      <c r="Y2758"/>
      <c r="Z2758"/>
      <c r="AA2758"/>
      <c r="AB2758"/>
      <c r="AC2758"/>
    </row>
    <row r="2759" spans="2:29" x14ac:dyDescent="0.3">
      <c r="B2759" s="256">
        <f t="shared" si="345"/>
        <v>2738</v>
      </c>
      <c r="C2759" s="404">
        <f t="shared" si="338"/>
        <v>0.59652351577893259</v>
      </c>
      <c r="D2759" s="404">
        <f t="shared" si="339"/>
        <v>0.35343665863781959</v>
      </c>
      <c r="E2759" s="404">
        <f t="shared" si="340"/>
        <v>0.46184467984616423</v>
      </c>
      <c r="F2759" s="404">
        <f t="shared" si="341"/>
        <v>0.52242632309505199</v>
      </c>
      <c r="G2759" s="404">
        <f t="shared" si="342"/>
        <v>0.46245833708674888</v>
      </c>
      <c r="H2759" s="404">
        <f t="shared" si="343"/>
        <v>0.44500894486914577</v>
      </c>
      <c r="I2759" s="404">
        <f t="shared" si="344"/>
        <v>0.40069074518527192</v>
      </c>
      <c r="J2759"/>
      <c r="K2759"/>
      <c r="L2759"/>
      <c r="M2759"/>
      <c r="N2759"/>
      <c r="O2759"/>
      <c r="P2759"/>
      <c r="Q2759"/>
      <c r="R2759"/>
      <c r="S2759"/>
      <c r="T2759"/>
      <c r="U2759"/>
      <c r="V2759"/>
      <c r="W2759"/>
      <c r="X2759"/>
      <c r="Y2759"/>
      <c r="Z2759"/>
      <c r="AA2759"/>
      <c r="AB2759"/>
      <c r="AC2759"/>
    </row>
    <row r="2760" spans="2:29" x14ac:dyDescent="0.3">
      <c r="B2760" s="256">
        <f t="shared" si="345"/>
        <v>2739</v>
      </c>
      <c r="C2760" s="404">
        <f t="shared" si="338"/>
        <v>0.59659469819773669</v>
      </c>
      <c r="D2760" s="404">
        <f t="shared" si="339"/>
        <v>0.35346997584907586</v>
      </c>
      <c r="E2760" s="404">
        <f t="shared" si="340"/>
        <v>0.4618731240093083</v>
      </c>
      <c r="F2760" s="404">
        <f t="shared" si="341"/>
        <v>0.52248091915086292</v>
      </c>
      <c r="G2760" s="404">
        <f t="shared" si="342"/>
        <v>0.46254390705214804</v>
      </c>
      <c r="H2760" s="404">
        <f t="shared" si="343"/>
        <v>0.44504855825115303</v>
      </c>
      <c r="I2760" s="404">
        <f t="shared" si="344"/>
        <v>0.40075498200333592</v>
      </c>
      <c r="J2760"/>
      <c r="K2760"/>
      <c r="L2760"/>
      <c r="M2760"/>
      <c r="N2760"/>
      <c r="O2760"/>
      <c r="P2760"/>
      <c r="Q2760"/>
      <c r="R2760"/>
      <c r="S2760"/>
      <c r="T2760"/>
      <c r="U2760"/>
      <c r="V2760"/>
      <c r="W2760"/>
      <c r="X2760"/>
      <c r="Y2760"/>
      <c r="Z2760"/>
      <c r="AA2760"/>
      <c r="AB2760"/>
      <c r="AC2760"/>
    </row>
    <row r="2761" spans="2:29" x14ac:dyDescent="0.3">
      <c r="B2761" s="256">
        <f t="shared" si="345"/>
        <v>2740</v>
      </c>
      <c r="C2761" s="404">
        <f t="shared" si="338"/>
        <v>0.59666584563022007</v>
      </c>
      <c r="D2761" s="404">
        <f t="shared" si="339"/>
        <v>0.35350327501630419</v>
      </c>
      <c r="E2761" s="404">
        <f t="shared" si="340"/>
        <v>0.46190155091031693</v>
      </c>
      <c r="F2761" s="404">
        <f t="shared" si="341"/>
        <v>0.5225354867553369</v>
      </c>
      <c r="G2761" s="404">
        <f t="shared" si="342"/>
        <v>0.46262944619540747</v>
      </c>
      <c r="H2761" s="404">
        <f t="shared" si="343"/>
        <v>0.4450881497637223</v>
      </c>
      <c r="I2761" s="404">
        <f t="shared" si="344"/>
        <v>0.4008191925102399</v>
      </c>
      <c r="J2761"/>
      <c r="K2761"/>
      <c r="L2761"/>
      <c r="M2761"/>
      <c r="N2761"/>
      <c r="O2761"/>
      <c r="P2761"/>
      <c r="Q2761"/>
      <c r="R2761"/>
      <c r="S2761"/>
      <c r="T2761"/>
      <c r="U2761"/>
      <c r="V2761"/>
      <c r="W2761"/>
      <c r="X2761"/>
      <c r="Y2761"/>
      <c r="Z2761"/>
      <c r="AA2761"/>
      <c r="AB2761"/>
      <c r="AC2761"/>
    </row>
    <row r="2762" spans="2:29" x14ac:dyDescent="0.3">
      <c r="B2762" s="256">
        <f t="shared" si="345"/>
        <v>2741</v>
      </c>
      <c r="C2762" s="404">
        <f t="shared" si="338"/>
        <v>0.59673695810217042</v>
      </c>
      <c r="D2762" s="404">
        <f t="shared" si="339"/>
        <v>0.35353655615415902</v>
      </c>
      <c r="E2762" s="404">
        <f t="shared" si="340"/>
        <v>0.46192996056489938</v>
      </c>
      <c r="F2762" s="404">
        <f t="shared" si="341"/>
        <v>0.52259002593070858</v>
      </c>
      <c r="G2762" s="404">
        <f t="shared" si="342"/>
        <v>0.46271495453317724</v>
      </c>
      <c r="H2762" s="404">
        <f t="shared" si="343"/>
        <v>0.44512771942495882</v>
      </c>
      <c r="I2762" s="404">
        <f t="shared" si="344"/>
        <v>0.40088337672214586</v>
      </c>
      <c r="J2762"/>
      <c r="K2762"/>
      <c r="L2762"/>
      <c r="M2762"/>
      <c r="N2762"/>
      <c r="O2762"/>
      <c r="P2762"/>
      <c r="Q2762"/>
      <c r="R2762"/>
      <c r="S2762"/>
      <c r="T2762"/>
      <c r="U2762"/>
      <c r="V2762"/>
      <c r="W2762"/>
      <c r="X2762"/>
      <c r="Y2762"/>
      <c r="Z2762"/>
      <c r="AA2762"/>
      <c r="AB2762"/>
      <c r="AC2762"/>
    </row>
    <row r="2763" spans="2:29" x14ac:dyDescent="0.3">
      <c r="B2763" s="256">
        <f t="shared" si="345"/>
        <v>2742</v>
      </c>
      <c r="C2763" s="404">
        <f t="shared" si="338"/>
        <v>0.59680803563934959</v>
      </c>
      <c r="D2763" s="404">
        <f t="shared" si="339"/>
        <v>0.35356981927727915</v>
      </c>
      <c r="E2763" s="404">
        <f t="shared" si="340"/>
        <v>0.46195835298874582</v>
      </c>
      <c r="F2763" s="404">
        <f t="shared" si="341"/>
        <v>0.52264453669918853</v>
      </c>
      <c r="G2763" s="404">
        <f t="shared" si="342"/>
        <v>0.46280043208209559</v>
      </c>
      <c r="H2763" s="404">
        <f t="shared" si="343"/>
        <v>0.44516726725294786</v>
      </c>
      <c r="I2763" s="404">
        <f t="shared" si="344"/>
        <v>0.40094753465520266</v>
      </c>
      <c r="J2763"/>
      <c r="K2763"/>
      <c r="L2763"/>
      <c r="M2763"/>
      <c r="N2763"/>
      <c r="O2763"/>
      <c r="P2763"/>
      <c r="Q2763"/>
      <c r="R2763"/>
      <c r="S2763"/>
      <c r="T2763"/>
      <c r="U2763"/>
      <c r="V2763"/>
      <c r="W2763"/>
      <c r="X2763"/>
      <c r="Y2763"/>
      <c r="Z2763"/>
      <c r="AA2763"/>
      <c r="AB2763"/>
      <c r="AC2763"/>
    </row>
    <row r="2764" spans="2:29" x14ac:dyDescent="0.3">
      <c r="B2764" s="256">
        <f t="shared" si="345"/>
        <v>2743</v>
      </c>
      <c r="C2764" s="404">
        <f t="shared" si="338"/>
        <v>0.59687907826749464</v>
      </c>
      <c r="D2764" s="404">
        <f t="shared" si="339"/>
        <v>0.35360306440028733</v>
      </c>
      <c r="E2764" s="404">
        <f t="shared" si="340"/>
        <v>0.46198672819752756</v>
      </c>
      <c r="F2764" s="404">
        <f t="shared" si="341"/>
        <v>0.52269901908296512</v>
      </c>
      <c r="G2764" s="404">
        <f t="shared" si="342"/>
        <v>0.46288587885878857</v>
      </c>
      <c r="H2764" s="404">
        <f t="shared" si="343"/>
        <v>0.4452067932657548</v>
      </c>
      <c r="I2764" s="404">
        <f t="shared" si="344"/>
        <v>0.40101166632554602</v>
      </c>
      <c r="J2764"/>
      <c r="K2764"/>
      <c r="L2764"/>
      <c r="M2764"/>
      <c r="N2764"/>
      <c r="O2764"/>
      <c r="P2764"/>
      <c r="Q2764"/>
      <c r="R2764"/>
      <c r="S2764"/>
      <c r="T2764"/>
      <c r="U2764"/>
      <c r="V2764"/>
      <c r="W2764"/>
      <c r="X2764"/>
      <c r="Y2764"/>
      <c r="Z2764"/>
      <c r="AA2764"/>
      <c r="AB2764"/>
      <c r="AC2764"/>
    </row>
    <row r="2765" spans="2:29" x14ac:dyDescent="0.3">
      <c r="B2765" s="256">
        <f t="shared" si="345"/>
        <v>2744</v>
      </c>
      <c r="C2765" s="404">
        <f t="shared" si="338"/>
        <v>0.59695008601231692</v>
      </c>
      <c r="D2765" s="404">
        <f t="shared" si="339"/>
        <v>0.35363629153779047</v>
      </c>
      <c r="E2765" s="404">
        <f t="shared" si="340"/>
        <v>0.46201508620689657</v>
      </c>
      <c r="F2765" s="404">
        <f t="shared" si="341"/>
        <v>0.52275347310420295</v>
      </c>
      <c r="G2765" s="404">
        <f t="shared" si="342"/>
        <v>0.46297129487987043</v>
      </c>
      <c r="H2765" s="404">
        <f t="shared" si="343"/>
        <v>0.44524629748142502</v>
      </c>
      <c r="I2765" s="404">
        <f t="shared" si="344"/>
        <v>0.40107577174929837</v>
      </c>
      <c r="J2765"/>
      <c r="K2765"/>
      <c r="L2765"/>
      <c r="M2765"/>
      <c r="N2765"/>
      <c r="O2765"/>
      <c r="P2765"/>
      <c r="Q2765"/>
      <c r="R2765"/>
      <c r="S2765"/>
      <c r="T2765"/>
      <c r="U2765"/>
      <c r="V2765"/>
      <c r="W2765"/>
      <c r="X2765"/>
      <c r="Y2765"/>
      <c r="Z2765"/>
      <c r="AA2765"/>
      <c r="AB2765"/>
      <c r="AC2765"/>
    </row>
    <row r="2766" spans="2:29" x14ac:dyDescent="0.3">
      <c r="B2766" s="256">
        <f t="shared" si="345"/>
        <v>2745</v>
      </c>
      <c r="C2766" s="404">
        <f t="shared" si="338"/>
        <v>0.59702105889950263</v>
      </c>
      <c r="D2766" s="404">
        <f t="shared" si="339"/>
        <v>0.35366950070437991</v>
      </c>
      <c r="E2766" s="404">
        <f t="shared" si="340"/>
        <v>0.46204342703248613</v>
      </c>
      <c r="F2766" s="404">
        <f t="shared" si="341"/>
        <v>0.52280789878504375</v>
      </c>
      <c r="G2766" s="404">
        <f t="shared" si="342"/>
        <v>0.46305668016194335</v>
      </c>
      <c r="H2766" s="404">
        <f t="shared" si="343"/>
        <v>0.44528577991798396</v>
      </c>
      <c r="I2766" s="404">
        <f t="shared" si="344"/>
        <v>0.40113985094256904</v>
      </c>
      <c r="J2766"/>
      <c r="K2766"/>
      <c r="L2766"/>
      <c r="M2766"/>
      <c r="N2766"/>
      <c r="O2766"/>
      <c r="P2766"/>
      <c r="Q2766"/>
      <c r="R2766"/>
      <c r="S2766"/>
      <c r="T2766"/>
      <c r="U2766"/>
      <c r="V2766"/>
      <c r="W2766"/>
      <c r="X2766"/>
      <c r="Y2766"/>
      <c r="Z2766"/>
      <c r="AA2766"/>
      <c r="AB2766"/>
      <c r="AC2766"/>
    </row>
    <row r="2767" spans="2:29" x14ac:dyDescent="0.3">
      <c r="B2767" s="256">
        <f t="shared" si="345"/>
        <v>2746</v>
      </c>
      <c r="C2767" s="404">
        <f t="shared" si="338"/>
        <v>0.59709199695471304</v>
      </c>
      <c r="D2767" s="404">
        <f t="shared" si="339"/>
        <v>0.353702691914631</v>
      </c>
      <c r="E2767" s="404">
        <f t="shared" si="340"/>
        <v>0.46207175068991047</v>
      </c>
      <c r="F2767" s="404">
        <f t="shared" si="341"/>
        <v>0.52286229614760649</v>
      </c>
      <c r="G2767" s="404">
        <f t="shared" si="342"/>
        <v>0.46314203472159754</v>
      </c>
      <c r="H2767" s="404">
        <f t="shared" si="343"/>
        <v>0.44532524059343737</v>
      </c>
      <c r="I2767" s="404">
        <f t="shared" si="344"/>
        <v>0.40120390392145405</v>
      </c>
      <c r="J2767"/>
      <c r="K2767"/>
      <c r="L2767"/>
      <c r="M2767"/>
      <c r="N2767"/>
      <c r="O2767"/>
      <c r="P2767"/>
      <c r="Q2767"/>
      <c r="R2767"/>
      <c r="S2767"/>
      <c r="T2767"/>
      <c r="U2767"/>
      <c r="V2767"/>
      <c r="W2767"/>
      <c r="X2767"/>
      <c r="Y2767"/>
      <c r="Z2767"/>
      <c r="AA2767"/>
      <c r="AB2767"/>
      <c r="AC2767"/>
    </row>
    <row r="2768" spans="2:29" x14ac:dyDescent="0.3">
      <c r="B2768" s="256">
        <f t="shared" si="345"/>
        <v>2747</v>
      </c>
      <c r="C2768" s="404">
        <f t="shared" si="338"/>
        <v>0.59716290020358409</v>
      </c>
      <c r="D2768" s="404">
        <f t="shared" si="339"/>
        <v>0.35373586518310346</v>
      </c>
      <c r="E2768" s="404">
        <f t="shared" si="340"/>
        <v>0.46210005719476499</v>
      </c>
      <c r="F2768" s="404">
        <f t="shared" si="341"/>
        <v>0.52291666521398672</v>
      </c>
      <c r="G2768" s="404">
        <f t="shared" si="342"/>
        <v>0.46322735857541147</v>
      </c>
      <c r="H2768" s="404">
        <f t="shared" si="343"/>
        <v>0.44536467952577097</v>
      </c>
      <c r="I2768" s="404">
        <f t="shared" si="344"/>
        <v>0.40126793070203626</v>
      </c>
      <c r="J2768"/>
      <c r="K2768"/>
      <c r="L2768"/>
      <c r="M2768"/>
      <c r="N2768"/>
      <c r="O2768"/>
      <c r="P2768"/>
      <c r="Q2768"/>
      <c r="R2768"/>
      <c r="S2768"/>
      <c r="T2768"/>
      <c r="U2768"/>
      <c r="V2768"/>
      <c r="W2768"/>
      <c r="X2768"/>
      <c r="Y2768"/>
      <c r="Z2768"/>
      <c r="AA2768"/>
      <c r="AB2768"/>
      <c r="AC2768"/>
    </row>
    <row r="2769" spans="2:29" x14ac:dyDescent="0.3">
      <c r="B2769" s="256">
        <f t="shared" si="345"/>
        <v>2748</v>
      </c>
      <c r="C2769" s="404">
        <f t="shared" si="338"/>
        <v>0.59723376867172628</v>
      </c>
      <c r="D2769" s="404">
        <f t="shared" si="339"/>
        <v>0.35376902052434117</v>
      </c>
      <c r="E2769" s="404">
        <f t="shared" si="340"/>
        <v>0.46212834656262614</v>
      </c>
      <c r="F2769" s="404">
        <f t="shared" si="341"/>
        <v>0.52297100600625712</v>
      </c>
      <c r="G2769" s="404">
        <f t="shared" si="342"/>
        <v>0.46331265173995145</v>
      </c>
      <c r="H2769" s="404">
        <f t="shared" si="343"/>
        <v>0.44540409673295067</v>
      </c>
      <c r="I2769" s="404">
        <f t="shared" si="344"/>
        <v>0.40133193130038558</v>
      </c>
      <c r="J2769"/>
      <c r="K2769"/>
      <c r="L2769"/>
      <c r="M2769"/>
      <c r="N2769"/>
      <c r="O2769"/>
      <c r="P2769"/>
      <c r="Q2769"/>
      <c r="R2769"/>
      <c r="S2769"/>
      <c r="T2769"/>
      <c r="U2769"/>
      <c r="V2769"/>
      <c r="W2769"/>
      <c r="X2769"/>
      <c r="Y2769"/>
      <c r="Z2769"/>
      <c r="AA2769"/>
      <c r="AB2769"/>
      <c r="AC2769"/>
    </row>
    <row r="2770" spans="2:29" x14ac:dyDescent="0.3">
      <c r="B2770" s="256">
        <f t="shared" si="345"/>
        <v>2749</v>
      </c>
      <c r="C2770" s="404">
        <f t="shared" si="338"/>
        <v>0.59730460238472527</v>
      </c>
      <c r="D2770" s="404">
        <f t="shared" si="339"/>
        <v>0.3538021579528724</v>
      </c>
      <c r="E2770" s="404">
        <f t="shared" si="340"/>
        <v>0.46215661880905151</v>
      </c>
      <c r="F2770" s="404">
        <f t="shared" si="341"/>
        <v>0.52302531854646783</v>
      </c>
      <c r="G2770" s="404">
        <f t="shared" si="342"/>
        <v>0.46339791423177201</v>
      </c>
      <c r="H2770" s="404">
        <f t="shared" si="343"/>
        <v>0.44544349223292279</v>
      </c>
      <c r="I2770" s="404">
        <f t="shared" si="344"/>
        <v>0.40139590573255846</v>
      </c>
      <c r="J2770"/>
      <c r="K2770"/>
      <c r="L2770"/>
      <c r="M2770"/>
      <c r="N2770"/>
      <c r="O2770"/>
      <c r="P2770"/>
      <c r="Q2770"/>
      <c r="R2770"/>
      <c r="S2770"/>
      <c r="T2770"/>
      <c r="U2770"/>
      <c r="V2770"/>
      <c r="W2770"/>
      <c r="X2770"/>
      <c r="Y2770"/>
      <c r="Z2770"/>
      <c r="AA2770"/>
      <c r="AB2770"/>
      <c r="AC2770"/>
    </row>
    <row r="2771" spans="2:29" x14ac:dyDescent="0.3">
      <c r="B2771" s="256">
        <f t="shared" si="345"/>
        <v>2750</v>
      </c>
      <c r="C2771" s="404">
        <f t="shared" si="338"/>
        <v>0.59737540136814182</v>
      </c>
      <c r="D2771" s="404">
        <f t="shared" si="339"/>
        <v>0.35383527748320959</v>
      </c>
      <c r="E2771" s="404">
        <f t="shared" si="340"/>
        <v>0.46218487394957986</v>
      </c>
      <c r="F2771" s="404">
        <f t="shared" si="341"/>
        <v>0.52307960285664523</v>
      </c>
      <c r="G2771" s="404">
        <f t="shared" si="342"/>
        <v>0.46348314606741575</v>
      </c>
      <c r="H2771" s="404">
        <f t="shared" si="343"/>
        <v>0.4454828660436137</v>
      </c>
      <c r="I2771" s="404">
        <f t="shared" si="344"/>
        <v>0.40145985401459855</v>
      </c>
      <c r="J2771"/>
      <c r="K2771"/>
      <c r="L2771"/>
      <c r="M2771"/>
      <c r="N2771"/>
      <c r="O2771"/>
      <c r="P2771"/>
      <c r="Q2771"/>
      <c r="R2771"/>
      <c r="S2771"/>
      <c r="T2771"/>
      <c r="U2771"/>
      <c r="V2771"/>
      <c r="W2771"/>
      <c r="X2771"/>
      <c r="Y2771"/>
      <c r="Z2771"/>
      <c r="AA2771"/>
      <c r="AB2771"/>
      <c r="AC2771"/>
    </row>
    <row r="2772" spans="2:29" x14ac:dyDescent="0.3">
      <c r="B2772" s="256">
        <f t="shared" si="345"/>
        <v>2751</v>
      </c>
      <c r="C2772" s="404">
        <f t="shared" si="338"/>
        <v>0.5974461656475113</v>
      </c>
      <c r="D2772" s="404">
        <f t="shared" si="339"/>
        <v>0.3538683791298497</v>
      </c>
      <c r="E2772" s="404">
        <f t="shared" si="340"/>
        <v>0.46221311199973114</v>
      </c>
      <c r="F2772" s="404">
        <f t="shared" si="341"/>
        <v>0.5231338589587935</v>
      </c>
      <c r="G2772" s="404">
        <f t="shared" si="342"/>
        <v>0.46356834726341334</v>
      </c>
      <c r="H2772" s="404">
        <f t="shared" si="343"/>
        <v>0.44552221818293014</v>
      </c>
      <c r="I2772" s="404">
        <f t="shared" si="344"/>
        <v>0.40152377616253615</v>
      </c>
      <c r="J2772"/>
      <c r="K2772"/>
      <c r="L2772"/>
      <c r="M2772"/>
      <c r="N2772"/>
      <c r="O2772"/>
      <c r="P2772"/>
      <c r="Q2772"/>
      <c r="R2772"/>
      <c r="S2772"/>
      <c r="T2772"/>
      <c r="U2772"/>
      <c r="V2772"/>
      <c r="W2772"/>
      <c r="X2772"/>
      <c r="Y2772"/>
      <c r="Z2772"/>
      <c r="AA2772"/>
      <c r="AB2772"/>
      <c r="AC2772"/>
    </row>
    <row r="2773" spans="2:29" x14ac:dyDescent="0.3">
      <c r="B2773" s="256">
        <f t="shared" si="345"/>
        <v>2752</v>
      </c>
      <c r="C2773" s="404">
        <f t="shared" si="338"/>
        <v>0.59751689524834395</v>
      </c>
      <c r="D2773" s="404">
        <f t="shared" si="339"/>
        <v>0.35390146290727387</v>
      </c>
      <c r="E2773" s="404">
        <f t="shared" si="340"/>
        <v>0.46224133297500669</v>
      </c>
      <c r="F2773" s="404">
        <f t="shared" si="341"/>
        <v>0.52318808687489382</v>
      </c>
      <c r="G2773" s="404">
        <f t="shared" si="342"/>
        <v>0.46365351783628361</v>
      </c>
      <c r="H2773" s="404">
        <f t="shared" si="343"/>
        <v>0.44556154866875897</v>
      </c>
      <c r="I2773" s="404">
        <f t="shared" si="344"/>
        <v>0.4015876721923885</v>
      </c>
      <c r="J2773"/>
      <c r="K2773"/>
      <c r="L2773"/>
      <c r="M2773"/>
      <c r="N2773"/>
      <c r="O2773"/>
      <c r="P2773"/>
      <c r="Q2773"/>
      <c r="R2773"/>
      <c r="S2773"/>
      <c r="T2773"/>
      <c r="U2773"/>
      <c r="V2773"/>
      <c r="W2773"/>
      <c r="X2773"/>
      <c r="Y2773"/>
      <c r="Z2773"/>
      <c r="AA2773"/>
      <c r="AB2773"/>
      <c r="AC2773"/>
    </row>
    <row r="2774" spans="2:29" x14ac:dyDescent="0.3">
      <c r="B2774" s="256">
        <f t="shared" si="345"/>
        <v>2753</v>
      </c>
      <c r="C2774" s="404">
        <f t="shared" ref="C2774:C2837" si="346">$B2774/($B2774+$C$10+($B2774/$E$10))</f>
        <v>0.59758759019612551</v>
      </c>
      <c r="D2774" s="404">
        <f t="shared" ref="D2774:D2837" si="347">$B2774/($B2774+$C$11+($B2774/$E$11))</f>
        <v>0.35393452882994764</v>
      </c>
      <c r="E2774" s="404">
        <f t="shared" ref="E2774:E2837" si="348">$B2774/($B2774+$C$12+($B2774/$E$12))</f>
        <v>0.46226953689088895</v>
      </c>
      <c r="F2774" s="404">
        <f t="shared" ref="F2774:F2837" si="349">$B2774/($B2774+$C$13+($B2774/$E$13))</f>
        <v>0.52324228662690431</v>
      </c>
      <c r="G2774" s="404">
        <f t="shared" ref="G2774:G2837" si="350">$B2774/($B2774+$C$14+($B2774/$E$14))</f>
        <v>0.46373865780253343</v>
      </c>
      <c r="H2774" s="404">
        <f t="shared" ref="H2774:H2837" si="351">$B2774/($B2774+$C$15+($B2774/$E$15))</f>
        <v>0.44560085751896766</v>
      </c>
      <c r="I2774" s="404">
        <f t="shared" ref="I2774:I2837" si="352">$B2774/($B2774+$C$16+($B2774/$E$16))</f>
        <v>0.40165154212015991</v>
      </c>
      <c r="J2774"/>
      <c r="K2774"/>
      <c r="L2774"/>
      <c r="M2774"/>
      <c r="N2774"/>
      <c r="O2774"/>
      <c r="P2774"/>
      <c r="Q2774"/>
      <c r="R2774"/>
      <c r="S2774"/>
      <c r="T2774"/>
      <c r="U2774"/>
      <c r="V2774"/>
      <c r="W2774"/>
      <c r="X2774"/>
      <c r="Y2774"/>
      <c r="Z2774"/>
      <c r="AA2774"/>
      <c r="AB2774"/>
      <c r="AC2774"/>
    </row>
    <row r="2775" spans="2:29" x14ac:dyDescent="0.3">
      <c r="B2775" s="256">
        <f t="shared" si="345"/>
        <v>2754</v>
      </c>
      <c r="C2775" s="404">
        <f t="shared" si="346"/>
        <v>0.59765825051631627</v>
      </c>
      <c r="D2775" s="404">
        <f t="shared" si="347"/>
        <v>0.35396757691232095</v>
      </c>
      <c r="E2775" s="404">
        <f t="shared" si="348"/>
        <v>0.46229772376284162</v>
      </c>
      <c r="F2775" s="404">
        <f t="shared" si="349"/>
        <v>0.52329645823676063</v>
      </c>
      <c r="G2775" s="404">
        <f t="shared" si="350"/>
        <v>0.46382376717865803</v>
      </c>
      <c r="H2775" s="404">
        <f t="shared" si="351"/>
        <v>0.44564014475140373</v>
      </c>
      <c r="I2775" s="404">
        <f t="shared" si="352"/>
        <v>0.40171538596184142</v>
      </c>
      <c r="J2775"/>
      <c r="K2775"/>
      <c r="L2775"/>
      <c r="M2775"/>
      <c r="N2775"/>
      <c r="O2775"/>
      <c r="P2775"/>
      <c r="Q2775"/>
      <c r="R2775"/>
      <c r="S2775"/>
      <c r="T2775"/>
      <c r="U2775"/>
      <c r="V2775"/>
      <c r="W2775"/>
      <c r="X2775"/>
      <c r="Y2775"/>
      <c r="Z2775"/>
      <c r="AA2775"/>
      <c r="AB2775"/>
      <c r="AC2775"/>
    </row>
    <row r="2776" spans="2:29" x14ac:dyDescent="0.3">
      <c r="B2776" s="256">
        <f t="shared" si="345"/>
        <v>2755</v>
      </c>
      <c r="C2776" s="404">
        <f t="shared" si="346"/>
        <v>0.59772887623435189</v>
      </c>
      <c r="D2776" s="404">
        <f t="shared" si="347"/>
        <v>0.3540006071688282</v>
      </c>
      <c r="E2776" s="404">
        <f t="shared" si="348"/>
        <v>0.46232589360630977</v>
      </c>
      <c r="F2776" s="404">
        <f t="shared" si="349"/>
        <v>0.52335060172637549</v>
      </c>
      <c r="G2776" s="404">
        <f t="shared" si="350"/>
        <v>0.46390884598114052</v>
      </c>
      <c r="H2776" s="404">
        <f t="shared" si="351"/>
        <v>0.4456794103838953</v>
      </c>
      <c r="I2776" s="404">
        <f t="shared" si="352"/>
        <v>0.40177920373341114</v>
      </c>
      <c r="J2776"/>
      <c r="K2776"/>
      <c r="L2776"/>
      <c r="M2776"/>
      <c r="N2776"/>
      <c r="O2776"/>
      <c r="P2776"/>
      <c r="Q2776"/>
      <c r="R2776"/>
      <c r="S2776"/>
      <c r="T2776"/>
      <c r="U2776"/>
      <c r="V2776"/>
      <c r="W2776"/>
      <c r="X2776"/>
      <c r="Y2776"/>
      <c r="Z2776"/>
      <c r="AA2776"/>
      <c r="AB2776"/>
      <c r="AC2776"/>
    </row>
    <row r="2777" spans="2:29" x14ac:dyDescent="0.3">
      <c r="B2777" s="256">
        <f t="shared" si="345"/>
        <v>2756</v>
      </c>
      <c r="C2777" s="404">
        <f t="shared" si="346"/>
        <v>0.59779946737564293</v>
      </c>
      <c r="D2777" s="404">
        <f t="shared" si="347"/>
        <v>0.3540336196138883</v>
      </c>
      <c r="E2777" s="404">
        <f t="shared" si="348"/>
        <v>0.4623540464367199</v>
      </c>
      <c r="F2777" s="404">
        <f t="shared" si="349"/>
        <v>0.52340471711763858</v>
      </c>
      <c r="G2777" s="404">
        <f t="shared" si="350"/>
        <v>0.46399389422645237</v>
      </c>
      <c r="H2777" s="404">
        <f t="shared" si="351"/>
        <v>0.44571865443425079</v>
      </c>
      <c r="I2777" s="404">
        <f t="shared" si="352"/>
        <v>0.40184299545083402</v>
      </c>
      <c r="J2777"/>
      <c r="K2777"/>
      <c r="L2777"/>
      <c r="M2777"/>
      <c r="N2777"/>
      <c r="O2777"/>
      <c r="P2777"/>
      <c r="Q2777"/>
      <c r="R2777"/>
      <c r="S2777"/>
      <c r="T2777"/>
      <c r="U2777"/>
      <c r="V2777"/>
      <c r="W2777"/>
      <c r="X2777"/>
      <c r="Y2777"/>
      <c r="Z2777"/>
      <c r="AA2777"/>
      <c r="AB2777"/>
      <c r="AC2777"/>
    </row>
    <row r="2778" spans="2:29" x14ac:dyDescent="0.3">
      <c r="B2778" s="256">
        <f t="shared" si="345"/>
        <v>2757</v>
      </c>
      <c r="C2778" s="404">
        <f t="shared" si="346"/>
        <v>0.5978700239655752</v>
      </c>
      <c r="D2778" s="404">
        <f t="shared" si="347"/>
        <v>0.35406661426190433</v>
      </c>
      <c r="E2778" s="404">
        <f t="shared" si="348"/>
        <v>0.46238218226947975</v>
      </c>
      <c r="F2778" s="404">
        <f t="shared" si="349"/>
        <v>0.52345880443241732</v>
      </c>
      <c r="G2778" s="404">
        <f t="shared" si="350"/>
        <v>0.46407891193105305</v>
      </c>
      <c r="H2778" s="404">
        <f t="shared" si="351"/>
        <v>0.44575787692025903</v>
      </c>
      <c r="I2778" s="404">
        <f t="shared" si="352"/>
        <v>0.40190676113006207</v>
      </c>
      <c r="J2778"/>
      <c r="K2778"/>
      <c r="L2778"/>
      <c r="M2778"/>
      <c r="N2778"/>
      <c r="O2778"/>
      <c r="P2778"/>
      <c r="Q2778"/>
      <c r="R2778"/>
      <c r="S2778"/>
      <c r="T2778"/>
      <c r="U2778"/>
      <c r="V2778"/>
      <c r="W2778"/>
      <c r="X2778"/>
      <c r="Y2778"/>
      <c r="Z2778"/>
      <c r="AA2778"/>
      <c r="AB2778"/>
      <c r="AC2778"/>
    </row>
    <row r="2779" spans="2:29" x14ac:dyDescent="0.3">
      <c r="B2779" s="256">
        <f t="shared" ref="B2779:B2842" si="353">B2778+1</f>
        <v>2758</v>
      </c>
      <c r="C2779" s="404">
        <f t="shared" si="346"/>
        <v>0.59794054602950963</v>
      </c>
      <c r="D2779" s="404">
        <f t="shared" si="347"/>
        <v>0.35409959112726413</v>
      </c>
      <c r="E2779" s="404">
        <f t="shared" si="348"/>
        <v>0.46241030111997855</v>
      </c>
      <c r="F2779" s="404">
        <f t="shared" si="349"/>
        <v>0.52351286369255634</v>
      </c>
      <c r="G2779" s="404">
        <f t="shared" si="350"/>
        <v>0.46416389911139033</v>
      </c>
      <c r="H2779" s="404">
        <f t="shared" si="351"/>
        <v>0.44579707785968931</v>
      </c>
      <c r="I2779" s="404">
        <f t="shared" si="352"/>
        <v>0.40197050078703433</v>
      </c>
      <c r="J2779"/>
      <c r="K2779"/>
      <c r="L2779"/>
      <c r="M2779"/>
      <c r="N2779"/>
      <c r="O2779"/>
      <c r="P2779"/>
      <c r="Q2779"/>
      <c r="R2779"/>
      <c r="S2779"/>
      <c r="T2779"/>
      <c r="U2779"/>
      <c r="V2779"/>
      <c r="W2779"/>
      <c r="X2779"/>
      <c r="Y2779"/>
      <c r="Z2779"/>
      <c r="AA2779"/>
      <c r="AB2779"/>
      <c r="AC2779"/>
    </row>
    <row r="2780" spans="2:29" x14ac:dyDescent="0.3">
      <c r="B2780" s="256">
        <f t="shared" si="353"/>
        <v>2759</v>
      </c>
      <c r="C2780" s="404">
        <f t="shared" si="346"/>
        <v>0.59801103359278229</v>
      </c>
      <c r="D2780" s="404">
        <f t="shared" si="347"/>
        <v>0.35413255022433987</v>
      </c>
      <c r="E2780" s="404">
        <f t="shared" si="348"/>
        <v>0.46243840300358691</v>
      </c>
      <c r="F2780" s="404">
        <f t="shared" si="349"/>
        <v>0.5235668949198774</v>
      </c>
      <c r="G2780" s="404">
        <f t="shared" si="350"/>
        <v>0.46424885578390018</v>
      </c>
      <c r="H2780" s="404">
        <f t="shared" si="351"/>
        <v>0.44583625727029158</v>
      </c>
      <c r="I2780" s="404">
        <f t="shared" si="352"/>
        <v>0.40203421443767667</v>
      </c>
      <c r="J2780"/>
      <c r="K2780"/>
      <c r="L2780"/>
      <c r="M2780"/>
      <c r="N2780"/>
      <c r="O2780"/>
      <c r="P2780"/>
      <c r="Q2780"/>
      <c r="R2780"/>
      <c r="S2780"/>
      <c r="T2780"/>
      <c r="U2780"/>
      <c r="V2780"/>
      <c r="W2780"/>
      <c r="X2780"/>
      <c r="Y2780"/>
      <c r="Z2780"/>
      <c r="AA2780"/>
      <c r="AB2780"/>
      <c r="AC2780"/>
    </row>
    <row r="2781" spans="2:29" x14ac:dyDescent="0.3">
      <c r="B2781" s="256">
        <f t="shared" si="353"/>
        <v>2760</v>
      </c>
      <c r="C2781" s="404">
        <f t="shared" si="346"/>
        <v>0.5980814866807046</v>
      </c>
      <c r="D2781" s="404">
        <f t="shared" si="347"/>
        <v>0.35416549156748828</v>
      </c>
      <c r="E2781" s="404">
        <f t="shared" si="348"/>
        <v>0.46246648793565681</v>
      </c>
      <c r="F2781" s="404">
        <f t="shared" si="349"/>
        <v>0.52362089813617974</v>
      </c>
      <c r="G2781" s="404">
        <f t="shared" si="350"/>
        <v>0.46433378196500674</v>
      </c>
      <c r="H2781" s="404">
        <f t="shared" si="351"/>
        <v>0.44587541516979595</v>
      </c>
      <c r="I2781" s="404">
        <f t="shared" si="352"/>
        <v>0.40209790209790208</v>
      </c>
      <c r="J2781"/>
      <c r="K2781"/>
      <c r="L2781"/>
      <c r="M2781"/>
      <c r="N2781"/>
      <c r="O2781"/>
      <c r="P2781"/>
      <c r="Q2781"/>
      <c r="R2781"/>
      <c r="S2781"/>
      <c r="T2781"/>
      <c r="U2781"/>
      <c r="V2781"/>
      <c r="W2781"/>
      <c r="X2781"/>
      <c r="Y2781"/>
      <c r="Z2781"/>
      <c r="AA2781"/>
      <c r="AB2781"/>
      <c r="AC2781"/>
    </row>
    <row r="2782" spans="2:29" x14ac:dyDescent="0.3">
      <c r="B2782" s="256">
        <f t="shared" si="353"/>
        <v>2761</v>
      </c>
      <c r="C2782" s="404">
        <f t="shared" si="346"/>
        <v>0.59815190531856299</v>
      </c>
      <c r="D2782" s="404">
        <f t="shared" si="347"/>
        <v>0.35419841517105072</v>
      </c>
      <c r="E2782" s="404">
        <f t="shared" si="348"/>
        <v>0.462494555931522</v>
      </c>
      <c r="F2782" s="404">
        <f t="shared" si="349"/>
        <v>0.52367487336324026</v>
      </c>
      <c r="G2782" s="404">
        <f t="shared" si="350"/>
        <v>0.46441867767112227</v>
      </c>
      <c r="H2782" s="404">
        <f t="shared" si="351"/>
        <v>0.44591455157591348</v>
      </c>
      <c r="I2782" s="404">
        <f t="shared" si="352"/>
        <v>0.40216156378361057</v>
      </c>
      <c r="J2782"/>
      <c r="K2782"/>
      <c r="L2782"/>
      <c r="M2782"/>
      <c r="N2782"/>
      <c r="O2782"/>
      <c r="P2782"/>
      <c r="Q2782"/>
      <c r="R2782"/>
      <c r="S2782"/>
      <c r="T2782"/>
      <c r="U2782"/>
      <c r="V2782"/>
      <c r="W2782"/>
      <c r="X2782"/>
      <c r="Y2782"/>
      <c r="Z2782"/>
      <c r="AA2782"/>
      <c r="AB2782"/>
      <c r="AC2782"/>
    </row>
    <row r="2783" spans="2:29" x14ac:dyDescent="0.3">
      <c r="B2783" s="256">
        <f t="shared" si="353"/>
        <v>2762</v>
      </c>
      <c r="C2783" s="404">
        <f t="shared" si="346"/>
        <v>0.59822228953161938</v>
      </c>
      <c r="D2783" s="404">
        <f t="shared" si="347"/>
        <v>0.35423132104935301</v>
      </c>
      <c r="E2783" s="404">
        <f t="shared" si="348"/>
        <v>0.46252260700649739</v>
      </c>
      <c r="F2783" s="404">
        <f t="shared" si="349"/>
        <v>0.5237288206228129</v>
      </c>
      <c r="G2783" s="404">
        <f t="shared" si="350"/>
        <v>0.46450354291864743</v>
      </c>
      <c r="H2783" s="404">
        <f t="shared" si="351"/>
        <v>0.44595366650633528</v>
      </c>
      <c r="I2783" s="404">
        <f t="shared" si="352"/>
        <v>0.40222519951068908</v>
      </c>
      <c r="J2783"/>
      <c r="K2783"/>
      <c r="L2783"/>
      <c r="M2783"/>
      <c r="N2783"/>
      <c r="O2783"/>
      <c r="P2783"/>
      <c r="Q2783"/>
      <c r="R2783"/>
      <c r="S2783"/>
      <c r="T2783"/>
      <c r="U2783"/>
      <c r="V2783"/>
      <c r="W2783"/>
      <c r="X2783"/>
      <c r="Y2783"/>
      <c r="Z2783"/>
      <c r="AA2783"/>
      <c r="AB2783"/>
      <c r="AC2783"/>
    </row>
    <row r="2784" spans="2:29" x14ac:dyDescent="0.3">
      <c r="B2784" s="256">
        <f t="shared" si="353"/>
        <v>2763</v>
      </c>
      <c r="C2784" s="404">
        <f t="shared" si="346"/>
        <v>0.59829263934511101</v>
      </c>
      <c r="D2784" s="404">
        <f t="shared" si="347"/>
        <v>0.35426420921670543</v>
      </c>
      <c r="E2784" s="404">
        <f t="shared" si="348"/>
        <v>0.46255064117587974</v>
      </c>
      <c r="F2784" s="404">
        <f t="shared" si="349"/>
        <v>0.52378273993662938</v>
      </c>
      <c r="G2784" s="404">
        <f t="shared" si="350"/>
        <v>0.46458837772397094</v>
      </c>
      <c r="H2784" s="404">
        <f t="shared" si="351"/>
        <v>0.44599275997873372</v>
      </c>
      <c r="I2784" s="404">
        <f t="shared" si="352"/>
        <v>0.40228880929501182</v>
      </c>
      <c r="J2784"/>
      <c r="K2784"/>
      <c r="L2784"/>
      <c r="M2784"/>
      <c r="N2784"/>
      <c r="O2784"/>
      <c r="P2784"/>
      <c r="Q2784"/>
      <c r="R2784"/>
      <c r="S2784"/>
      <c r="T2784"/>
      <c r="U2784"/>
      <c r="V2784"/>
      <c r="W2784"/>
      <c r="X2784"/>
      <c r="Y2784"/>
      <c r="Z2784"/>
      <c r="AA2784"/>
      <c r="AB2784"/>
      <c r="AC2784"/>
    </row>
    <row r="2785" spans="2:29" x14ac:dyDescent="0.3">
      <c r="B2785" s="256">
        <f t="shared" si="353"/>
        <v>2764</v>
      </c>
      <c r="C2785" s="404">
        <f t="shared" si="346"/>
        <v>0.59836295478425017</v>
      </c>
      <c r="D2785" s="404">
        <f t="shared" si="347"/>
        <v>0.35429707968740315</v>
      </c>
      <c r="E2785" s="404">
        <f t="shared" si="348"/>
        <v>0.46257865845494711</v>
      </c>
      <c r="F2785" s="404">
        <f t="shared" si="349"/>
        <v>0.52383663132639857</v>
      </c>
      <c r="G2785" s="404">
        <f t="shared" si="350"/>
        <v>0.46467318210346992</v>
      </c>
      <c r="H2785" s="404">
        <f t="shared" si="351"/>
        <v>0.44603183201076108</v>
      </c>
      <c r="I2785" s="404">
        <f t="shared" si="352"/>
        <v>0.4023523931524397</v>
      </c>
      <c r="J2785"/>
      <c r="K2785"/>
      <c r="L2785"/>
      <c r="M2785"/>
      <c r="N2785"/>
      <c r="O2785"/>
      <c r="P2785"/>
      <c r="Q2785"/>
      <c r="R2785"/>
      <c r="S2785"/>
      <c r="T2785"/>
      <c r="U2785"/>
      <c r="V2785"/>
      <c r="W2785"/>
      <c r="X2785"/>
      <c r="Y2785"/>
      <c r="Z2785"/>
      <c r="AA2785"/>
      <c r="AB2785"/>
      <c r="AC2785"/>
    </row>
    <row r="2786" spans="2:29" x14ac:dyDescent="0.3">
      <c r="B2786" s="256">
        <f t="shared" si="353"/>
        <v>2765</v>
      </c>
      <c r="C2786" s="404">
        <f t="shared" si="346"/>
        <v>0.59843323587422492</v>
      </c>
      <c r="D2786" s="404">
        <f t="shared" si="347"/>
        <v>0.35432993247572575</v>
      </c>
      <c r="E2786" s="404">
        <f t="shared" si="348"/>
        <v>0.46260665885895935</v>
      </c>
      <c r="F2786" s="404">
        <f t="shared" si="349"/>
        <v>0.52389049481380723</v>
      </c>
      <c r="G2786" s="404">
        <f t="shared" si="350"/>
        <v>0.46475795607350967</v>
      </c>
      <c r="H2786" s="404">
        <f t="shared" si="351"/>
        <v>0.4460708826200509</v>
      </c>
      <c r="I2786" s="404">
        <f t="shared" si="352"/>
        <v>0.40241595109882111</v>
      </c>
      <c r="J2786"/>
      <c r="K2786"/>
      <c r="L2786"/>
      <c r="M2786"/>
      <c r="N2786"/>
      <c r="O2786"/>
      <c r="P2786"/>
      <c r="Q2786"/>
      <c r="R2786"/>
      <c r="S2786"/>
      <c r="T2786"/>
      <c r="U2786"/>
      <c r="V2786"/>
      <c r="W2786"/>
      <c r="X2786"/>
      <c r="Y2786"/>
      <c r="Z2786"/>
      <c r="AA2786"/>
      <c r="AB2786"/>
      <c r="AC2786"/>
    </row>
    <row r="2787" spans="2:29" x14ac:dyDescent="0.3">
      <c r="B2787" s="256">
        <f t="shared" si="353"/>
        <v>2766</v>
      </c>
      <c r="C2787" s="404">
        <f t="shared" si="346"/>
        <v>0.59850348264019837</v>
      </c>
      <c r="D2787" s="404">
        <f t="shared" si="347"/>
        <v>0.35436276759593754</v>
      </c>
      <c r="E2787" s="404">
        <f t="shared" si="348"/>
        <v>0.46263464240315783</v>
      </c>
      <c r="F2787" s="404">
        <f t="shared" si="349"/>
        <v>0.52394433042051936</v>
      </c>
      <c r="G2787" s="404">
        <f t="shared" si="350"/>
        <v>0.46484269965044367</v>
      </c>
      <c r="H2787" s="404">
        <f t="shared" si="351"/>
        <v>0.44610991182421683</v>
      </c>
      <c r="I2787" s="404">
        <f t="shared" si="352"/>
        <v>0.40247948314999127</v>
      </c>
      <c r="J2787"/>
      <c r="K2787"/>
      <c r="L2787"/>
      <c r="M2787"/>
      <c r="N2787"/>
      <c r="O2787"/>
      <c r="P2787"/>
      <c r="Q2787"/>
      <c r="R2787"/>
      <c r="S2787"/>
      <c r="T2787"/>
      <c r="U2787"/>
      <c r="V2787"/>
      <c r="W2787"/>
      <c r="X2787"/>
      <c r="Y2787"/>
      <c r="Z2787"/>
      <c r="AA2787"/>
      <c r="AB2787"/>
      <c r="AC2787"/>
    </row>
    <row r="2788" spans="2:29" x14ac:dyDescent="0.3">
      <c r="B2788" s="256">
        <f t="shared" si="353"/>
        <v>2767</v>
      </c>
      <c r="C2788" s="404">
        <f t="shared" si="346"/>
        <v>0.59857369510730929</v>
      </c>
      <c r="D2788" s="404">
        <f t="shared" si="347"/>
        <v>0.35439558506228741</v>
      </c>
      <c r="E2788" s="404">
        <f t="shared" si="348"/>
        <v>0.46266260910276558</v>
      </c>
      <c r="F2788" s="404">
        <f t="shared" si="349"/>
        <v>0.52399813816817664</v>
      </c>
      <c r="G2788" s="404">
        <f t="shared" si="350"/>
        <v>0.4649274128506139</v>
      </c>
      <c r="H2788" s="404">
        <f t="shared" si="351"/>
        <v>0.44614891964085374</v>
      </c>
      <c r="I2788" s="404">
        <f t="shared" si="352"/>
        <v>0.40254298932177252</v>
      </c>
      <c r="J2788"/>
      <c r="K2788"/>
      <c r="L2788"/>
      <c r="M2788"/>
      <c r="N2788"/>
      <c r="O2788"/>
      <c r="P2788"/>
      <c r="Q2788"/>
      <c r="R2788"/>
      <c r="S2788"/>
      <c r="T2788"/>
      <c r="U2788"/>
      <c r="V2788"/>
      <c r="W2788"/>
      <c r="X2788"/>
      <c r="Y2788"/>
      <c r="Z2788"/>
      <c r="AA2788"/>
      <c r="AB2788"/>
      <c r="AC2788"/>
    </row>
    <row r="2789" spans="2:29" x14ac:dyDescent="0.3">
      <c r="B2789" s="256">
        <f t="shared" si="353"/>
        <v>2768</v>
      </c>
      <c r="C2789" s="404">
        <f t="shared" si="346"/>
        <v>0.59864387330067192</v>
      </c>
      <c r="D2789" s="404">
        <f t="shared" si="347"/>
        <v>0.35442838488900896</v>
      </c>
      <c r="E2789" s="404">
        <f t="shared" si="348"/>
        <v>0.46269055897298744</v>
      </c>
      <c r="F2789" s="404">
        <f t="shared" si="349"/>
        <v>0.52405191807839857</v>
      </c>
      <c r="G2789" s="404">
        <f t="shared" si="350"/>
        <v>0.46501209569035029</v>
      </c>
      <c r="H2789" s="404">
        <f t="shared" si="351"/>
        <v>0.44618790608753678</v>
      </c>
      <c r="I2789" s="404">
        <f t="shared" si="352"/>
        <v>0.40260646962997443</v>
      </c>
      <c r="J2789"/>
      <c r="K2789"/>
      <c r="L2789"/>
      <c r="M2789"/>
      <c r="N2789"/>
      <c r="O2789"/>
      <c r="P2789"/>
      <c r="Q2789"/>
      <c r="R2789"/>
      <c r="S2789"/>
      <c r="T2789"/>
      <c r="U2789"/>
      <c r="V2789"/>
      <c r="W2789"/>
      <c r="X2789"/>
      <c r="Y2789"/>
      <c r="Z2789"/>
      <c r="AA2789"/>
      <c r="AB2789"/>
      <c r="AC2789"/>
    </row>
    <row r="2790" spans="2:29" x14ac:dyDescent="0.3">
      <c r="B2790" s="256">
        <f t="shared" si="353"/>
        <v>2769</v>
      </c>
      <c r="C2790" s="404">
        <f t="shared" si="346"/>
        <v>0.59871401724537554</v>
      </c>
      <c r="D2790" s="404">
        <f t="shared" si="347"/>
        <v>0.35446116709032055</v>
      </c>
      <c r="E2790" s="404">
        <f t="shared" si="348"/>
        <v>0.46271849202900972</v>
      </c>
      <c r="F2790" s="404">
        <f t="shared" si="349"/>
        <v>0.52410567017278209</v>
      </c>
      <c r="G2790" s="404">
        <f t="shared" si="350"/>
        <v>0.46509674818597146</v>
      </c>
      <c r="H2790" s="404">
        <f t="shared" si="351"/>
        <v>0.44622687118182219</v>
      </c>
      <c r="I2790" s="404">
        <f t="shared" si="352"/>
        <v>0.40266992409039348</v>
      </c>
      <c r="J2790"/>
      <c r="K2790"/>
      <c r="L2790"/>
      <c r="M2790"/>
      <c r="N2790"/>
      <c r="O2790"/>
      <c r="P2790"/>
      <c r="Q2790"/>
      <c r="R2790"/>
      <c r="S2790"/>
      <c r="T2790"/>
      <c r="U2790"/>
      <c r="V2790"/>
      <c r="W2790"/>
      <c r="X2790"/>
      <c r="Y2790"/>
      <c r="Z2790"/>
      <c r="AA2790"/>
      <c r="AB2790"/>
      <c r="AC2790"/>
    </row>
    <row r="2791" spans="2:29" x14ac:dyDescent="0.3">
      <c r="B2791" s="256">
        <f t="shared" si="353"/>
        <v>2770</v>
      </c>
      <c r="C2791" s="404">
        <f t="shared" si="346"/>
        <v>0.59878412696648564</v>
      </c>
      <c r="D2791" s="404">
        <f t="shared" si="347"/>
        <v>0.35449393168042531</v>
      </c>
      <c r="E2791" s="404">
        <f t="shared" si="348"/>
        <v>0.46274640828600067</v>
      </c>
      <c r="F2791" s="404">
        <f t="shared" si="349"/>
        <v>0.52415939447290172</v>
      </c>
      <c r="G2791" s="404">
        <f t="shared" si="350"/>
        <v>0.4651813703537841</v>
      </c>
      <c r="H2791" s="404">
        <f t="shared" si="351"/>
        <v>0.44626581494124667</v>
      </c>
      <c r="I2791" s="404">
        <f t="shared" si="352"/>
        <v>0.40273335271881361</v>
      </c>
      <c r="J2791"/>
      <c r="K2791"/>
      <c r="L2791"/>
      <c r="M2791"/>
      <c r="N2791"/>
      <c r="O2791"/>
      <c r="P2791"/>
      <c r="Q2791"/>
      <c r="R2791"/>
      <c r="S2791"/>
      <c r="T2791"/>
      <c r="U2791"/>
      <c r="V2791"/>
      <c r="W2791"/>
      <c r="X2791"/>
      <c r="Y2791"/>
      <c r="Z2791"/>
      <c r="AA2791"/>
      <c r="AB2791"/>
      <c r="AC2791"/>
    </row>
    <row r="2792" spans="2:29" x14ac:dyDescent="0.3">
      <c r="B2792" s="256">
        <f t="shared" si="353"/>
        <v>2771</v>
      </c>
      <c r="C2792" s="404">
        <f t="shared" si="346"/>
        <v>0.59885420248904286</v>
      </c>
      <c r="D2792" s="404">
        <f t="shared" si="347"/>
        <v>0.35452667867351084</v>
      </c>
      <c r="E2792" s="404">
        <f t="shared" si="348"/>
        <v>0.46277430775911016</v>
      </c>
      <c r="F2792" s="404">
        <f t="shared" si="349"/>
        <v>0.52421309100030977</v>
      </c>
      <c r="G2792" s="404">
        <f t="shared" si="350"/>
        <v>0.46526596221008326</v>
      </c>
      <c r="H2792" s="404">
        <f t="shared" si="351"/>
        <v>0.4463047373833281</v>
      </c>
      <c r="I2792" s="404">
        <f t="shared" si="352"/>
        <v>0.40279675553100563</v>
      </c>
      <c r="J2792"/>
      <c r="K2792"/>
      <c r="L2792"/>
      <c r="M2792"/>
      <c r="N2792"/>
      <c r="O2792"/>
      <c r="P2792"/>
      <c r="Q2792"/>
      <c r="R2792"/>
      <c r="S2792"/>
      <c r="T2792"/>
      <c r="U2792"/>
      <c r="V2792"/>
      <c r="W2792"/>
      <c r="X2792"/>
      <c r="Y2792"/>
      <c r="Z2792"/>
      <c r="AA2792"/>
      <c r="AB2792"/>
      <c r="AC2792"/>
    </row>
    <row r="2793" spans="2:29" x14ac:dyDescent="0.3">
      <c r="B2793" s="256">
        <f t="shared" si="353"/>
        <v>2772</v>
      </c>
      <c r="C2793" s="404">
        <f t="shared" si="346"/>
        <v>0.59892424383806342</v>
      </c>
      <c r="D2793" s="404">
        <f t="shared" si="347"/>
        <v>0.35455940808374986</v>
      </c>
      <c r="E2793" s="404">
        <f t="shared" si="348"/>
        <v>0.46280219046346999</v>
      </c>
      <c r="F2793" s="404">
        <f t="shared" si="349"/>
        <v>0.52426675977653636</v>
      </c>
      <c r="G2793" s="404">
        <f t="shared" si="350"/>
        <v>0.46535052377115227</v>
      </c>
      <c r="H2793" s="404">
        <f t="shared" si="351"/>
        <v>0.44634363852556475</v>
      </c>
      <c r="I2793" s="404">
        <f t="shared" si="352"/>
        <v>0.40286013254272757</v>
      </c>
      <c r="J2793"/>
      <c r="K2793"/>
      <c r="L2793"/>
      <c r="M2793"/>
      <c r="N2793"/>
      <c r="O2793"/>
      <c r="P2793"/>
      <c r="Q2793"/>
      <c r="R2793"/>
      <c r="S2793"/>
      <c r="T2793"/>
      <c r="U2793"/>
      <c r="V2793"/>
      <c r="W2793"/>
      <c r="X2793"/>
      <c r="Y2793"/>
      <c r="Z2793"/>
      <c r="AA2793"/>
      <c r="AB2793"/>
      <c r="AC2793"/>
    </row>
    <row r="2794" spans="2:29" x14ac:dyDescent="0.3">
      <c r="B2794" s="256">
        <f t="shared" si="353"/>
        <v>2773</v>
      </c>
      <c r="C2794" s="404">
        <f t="shared" si="346"/>
        <v>0.59899425103853909</v>
      </c>
      <c r="D2794" s="404">
        <f t="shared" si="347"/>
        <v>0.3545921199252996</v>
      </c>
      <c r="E2794" s="404">
        <f t="shared" si="348"/>
        <v>0.46283005641419372</v>
      </c>
      <c r="F2794" s="404">
        <f t="shared" si="349"/>
        <v>0.52432040082308917</v>
      </c>
      <c r="G2794" s="404">
        <f t="shared" si="350"/>
        <v>0.46543505505326288</v>
      </c>
      <c r="H2794" s="404">
        <f t="shared" si="351"/>
        <v>0.44638251838543619</v>
      </c>
      <c r="I2794" s="404">
        <f t="shared" si="352"/>
        <v>0.40292348376972481</v>
      </c>
      <c r="J2794"/>
      <c r="K2794"/>
      <c r="L2794"/>
      <c r="M2794"/>
      <c r="N2794"/>
      <c r="O2794"/>
      <c r="P2794"/>
      <c r="Q2794"/>
      <c r="R2794"/>
      <c r="S2794"/>
      <c r="T2794"/>
      <c r="U2794"/>
      <c r="V2794"/>
      <c r="W2794"/>
      <c r="X2794"/>
      <c r="Y2794"/>
      <c r="Z2794"/>
      <c r="AA2794"/>
      <c r="AB2794"/>
      <c r="AC2794"/>
    </row>
    <row r="2795" spans="2:29" x14ac:dyDescent="0.3">
      <c r="B2795" s="256">
        <f t="shared" si="353"/>
        <v>2774</v>
      </c>
      <c r="C2795" s="404">
        <f t="shared" si="346"/>
        <v>0.59906422411543747</v>
      </c>
      <c r="D2795" s="404">
        <f t="shared" si="347"/>
        <v>0.3546248142123023</v>
      </c>
      <c r="E2795" s="404">
        <f t="shared" si="348"/>
        <v>0.46285790562637658</v>
      </c>
      <c r="F2795" s="404">
        <f t="shared" si="349"/>
        <v>0.52437401416145391</v>
      </c>
      <c r="G2795" s="404">
        <f t="shared" si="350"/>
        <v>0.4655195560726752</v>
      </c>
      <c r="H2795" s="404">
        <f t="shared" si="351"/>
        <v>0.44642137698040246</v>
      </c>
      <c r="I2795" s="404">
        <f t="shared" si="352"/>
        <v>0.40298680922772967</v>
      </c>
      <c r="J2795"/>
      <c r="K2795"/>
      <c r="L2795"/>
      <c r="M2795"/>
      <c r="N2795"/>
      <c r="O2795"/>
      <c r="P2795"/>
      <c r="Q2795"/>
      <c r="R2795"/>
      <c r="S2795"/>
      <c r="T2795"/>
      <c r="U2795"/>
      <c r="V2795"/>
      <c r="W2795"/>
      <c r="X2795"/>
      <c r="Y2795"/>
      <c r="Z2795"/>
      <c r="AA2795"/>
      <c r="AB2795"/>
      <c r="AC2795"/>
    </row>
    <row r="2796" spans="2:29" x14ac:dyDescent="0.3">
      <c r="B2796" s="256">
        <f t="shared" si="353"/>
        <v>2775</v>
      </c>
      <c r="C2796" s="404">
        <f t="shared" si="346"/>
        <v>0.59913416309370182</v>
      </c>
      <c r="D2796" s="404">
        <f t="shared" si="347"/>
        <v>0.35465749095888488</v>
      </c>
      <c r="E2796" s="404">
        <f t="shared" si="348"/>
        <v>0.46288573811509592</v>
      </c>
      <c r="F2796" s="404">
        <f t="shared" si="349"/>
        <v>0.52442759981309384</v>
      </c>
      <c r="G2796" s="404">
        <f t="shared" si="350"/>
        <v>0.46560402684563756</v>
      </c>
      <c r="H2796" s="404">
        <f t="shared" si="351"/>
        <v>0.44646021432790484</v>
      </c>
      <c r="I2796" s="404">
        <f t="shared" si="352"/>
        <v>0.40305010893246185</v>
      </c>
      <c r="J2796"/>
      <c r="K2796"/>
      <c r="L2796"/>
      <c r="M2796"/>
      <c r="N2796"/>
      <c r="O2796"/>
      <c r="P2796"/>
      <c r="Q2796"/>
      <c r="R2796"/>
      <c r="S2796"/>
      <c r="T2796"/>
      <c r="U2796"/>
      <c r="V2796"/>
      <c r="W2796"/>
      <c r="X2796"/>
      <c r="Y2796"/>
      <c r="Z2796"/>
      <c r="AA2796"/>
      <c r="AB2796"/>
      <c r="AC2796"/>
    </row>
    <row r="2797" spans="2:29" x14ac:dyDescent="0.3">
      <c r="B2797" s="256">
        <f t="shared" si="353"/>
        <v>2776</v>
      </c>
      <c r="C2797" s="404">
        <f t="shared" si="346"/>
        <v>0.5992040679982511</v>
      </c>
      <c r="D2797" s="404">
        <f t="shared" si="347"/>
        <v>0.35469015017915917</v>
      </c>
      <c r="E2797" s="404">
        <f t="shared" si="348"/>
        <v>0.46291355389541089</v>
      </c>
      <c r="F2797" s="404">
        <f t="shared" si="349"/>
        <v>0.52448115779945015</v>
      </c>
      <c r="G2797" s="404">
        <f t="shared" si="350"/>
        <v>0.46568846738838687</v>
      </c>
      <c r="H2797" s="404">
        <f t="shared" si="351"/>
        <v>0.44649903044536521</v>
      </c>
      <c r="I2797" s="404">
        <f t="shared" si="352"/>
        <v>0.40311338289962828</v>
      </c>
      <c r="J2797"/>
      <c r="K2797"/>
      <c r="L2797"/>
      <c r="M2797"/>
      <c r="N2797"/>
      <c r="O2797"/>
      <c r="P2797"/>
      <c r="Q2797"/>
      <c r="R2797"/>
      <c r="S2797"/>
      <c r="T2797"/>
      <c r="U2797"/>
      <c r="V2797"/>
      <c r="W2797"/>
      <c r="X2797"/>
      <c r="Y2797"/>
      <c r="Z2797"/>
      <c r="AA2797"/>
      <c r="AB2797"/>
      <c r="AC2797"/>
    </row>
    <row r="2798" spans="2:29" x14ac:dyDescent="0.3">
      <c r="B2798" s="256">
        <f t="shared" si="353"/>
        <v>2777</v>
      </c>
      <c r="C2798" s="404">
        <f t="shared" si="346"/>
        <v>0.5992739388539795</v>
      </c>
      <c r="D2798" s="404">
        <f t="shared" si="347"/>
        <v>0.35472279188722178</v>
      </c>
      <c r="E2798" s="404">
        <f t="shared" si="348"/>
        <v>0.4629413529823625</v>
      </c>
      <c r="F2798" s="404">
        <f t="shared" si="349"/>
        <v>0.52453468814194215</v>
      </c>
      <c r="G2798" s="404">
        <f t="shared" si="350"/>
        <v>0.46577287771714826</v>
      </c>
      <c r="H2798" s="404">
        <f t="shared" si="351"/>
        <v>0.44653782535018688</v>
      </c>
      <c r="I2798" s="404">
        <f t="shared" si="352"/>
        <v>0.40317663114492291</v>
      </c>
      <c r="J2798"/>
      <c r="K2798"/>
      <c r="L2798"/>
      <c r="M2798"/>
      <c r="N2798"/>
      <c r="O2798"/>
      <c r="P2798"/>
      <c r="Q2798"/>
      <c r="R2798"/>
      <c r="S2798"/>
      <c r="T2798"/>
      <c r="U2798"/>
      <c r="V2798"/>
      <c r="W2798"/>
      <c r="X2798"/>
      <c r="Y2798"/>
      <c r="Z2798"/>
      <c r="AA2798"/>
      <c r="AB2798"/>
      <c r="AC2798"/>
    </row>
    <row r="2799" spans="2:29" x14ac:dyDescent="0.3">
      <c r="B2799" s="256">
        <f t="shared" si="353"/>
        <v>2778</v>
      </c>
      <c r="C2799" s="404">
        <f t="shared" si="346"/>
        <v>0.5993437756857577</v>
      </c>
      <c r="D2799" s="404">
        <f t="shared" si="347"/>
        <v>0.35475541609715433</v>
      </c>
      <c r="E2799" s="404">
        <f t="shared" si="348"/>
        <v>0.46296913539097395</v>
      </c>
      <c r="F2799" s="404">
        <f t="shared" si="349"/>
        <v>0.52458819086196662</v>
      </c>
      <c r="G2799" s="404">
        <f t="shared" si="350"/>
        <v>0.46585725784813525</v>
      </c>
      <c r="H2799" s="404">
        <f t="shared" si="351"/>
        <v>0.4465765990597535</v>
      </c>
      <c r="I2799" s="404">
        <f t="shared" si="352"/>
        <v>0.40323985368402721</v>
      </c>
      <c r="J2799"/>
      <c r="K2799"/>
      <c r="L2799"/>
      <c r="M2799"/>
      <c r="N2799"/>
      <c r="O2799"/>
      <c r="P2799"/>
      <c r="Q2799"/>
      <c r="R2799"/>
      <c r="S2799"/>
      <c r="T2799"/>
      <c r="U2799"/>
      <c r="V2799"/>
      <c r="W2799"/>
      <c r="X2799"/>
      <c r="Y2799"/>
      <c r="Z2799"/>
      <c r="AA2799"/>
      <c r="AB2799"/>
      <c r="AC2799"/>
    </row>
    <row r="2800" spans="2:29" x14ac:dyDescent="0.3">
      <c r="B2800" s="256">
        <f t="shared" si="353"/>
        <v>2779</v>
      </c>
      <c r="C2800" s="404">
        <f t="shared" si="346"/>
        <v>0.5994135785184318</v>
      </c>
      <c r="D2800" s="404">
        <f t="shared" si="347"/>
        <v>0.35478802282302335</v>
      </c>
      <c r="E2800" s="404">
        <f t="shared" si="348"/>
        <v>0.46299690113625008</v>
      </c>
      <c r="F2800" s="404">
        <f t="shared" si="349"/>
        <v>0.52464166598089856</v>
      </c>
      <c r="G2800" s="404">
        <f t="shared" si="350"/>
        <v>0.46594160779754989</v>
      </c>
      <c r="H2800" s="404">
        <f t="shared" si="351"/>
        <v>0.44661535159143045</v>
      </c>
      <c r="I2800" s="404">
        <f t="shared" si="352"/>
        <v>0.40330305053260962</v>
      </c>
      <c r="J2800"/>
      <c r="K2800"/>
      <c r="L2800"/>
      <c r="M2800"/>
      <c r="N2800"/>
      <c r="O2800"/>
      <c r="P2800"/>
      <c r="Q2800"/>
      <c r="R2800"/>
      <c r="S2800"/>
      <c r="T2800"/>
      <c r="U2800"/>
      <c r="V2800"/>
      <c r="W2800"/>
      <c r="X2800"/>
      <c r="Y2800"/>
      <c r="Z2800"/>
      <c r="AA2800"/>
      <c r="AB2800"/>
      <c r="AC2800"/>
    </row>
    <row r="2801" spans="2:29" x14ac:dyDescent="0.3">
      <c r="B2801" s="256">
        <f t="shared" si="353"/>
        <v>2780</v>
      </c>
      <c r="C2801" s="404">
        <f t="shared" si="346"/>
        <v>0.59948334737682385</v>
      </c>
      <c r="D2801" s="404">
        <f t="shared" si="347"/>
        <v>0.35482061207888022</v>
      </c>
      <c r="E2801" s="404">
        <f t="shared" si="348"/>
        <v>0.4630246502331779</v>
      </c>
      <c r="F2801" s="404">
        <f t="shared" si="349"/>
        <v>0.52469511352009068</v>
      </c>
      <c r="G2801" s="404">
        <f t="shared" si="350"/>
        <v>0.46602592758158251</v>
      </c>
      <c r="H2801" s="404">
        <f t="shared" si="351"/>
        <v>0.44665408296256343</v>
      </c>
      <c r="I2801" s="404">
        <f t="shared" si="352"/>
        <v>0.40336622170632619</v>
      </c>
      <c r="J2801"/>
      <c r="K2801"/>
      <c r="L2801"/>
      <c r="M2801"/>
      <c r="N2801"/>
      <c r="O2801"/>
      <c r="P2801"/>
      <c r="Q2801"/>
      <c r="R2801"/>
      <c r="S2801"/>
      <c r="T2801"/>
      <c r="U2801"/>
      <c r="V2801"/>
      <c r="W2801"/>
      <c r="X2801"/>
      <c r="Y2801"/>
      <c r="Z2801"/>
      <c r="AA2801"/>
      <c r="AB2801"/>
      <c r="AC2801"/>
    </row>
    <row r="2802" spans="2:29" x14ac:dyDescent="0.3">
      <c r="B2802" s="256">
        <f t="shared" si="353"/>
        <v>2781</v>
      </c>
      <c r="C2802" s="404">
        <f t="shared" si="346"/>
        <v>0.59955308228573145</v>
      </c>
      <c r="D2802" s="404">
        <f t="shared" si="347"/>
        <v>0.35485318387876125</v>
      </c>
      <c r="E2802" s="404">
        <f t="shared" si="348"/>
        <v>0.46305238269672649</v>
      </c>
      <c r="F2802" s="404">
        <f t="shared" si="349"/>
        <v>0.52474853350087403</v>
      </c>
      <c r="G2802" s="404">
        <f t="shared" si="350"/>
        <v>0.46611021721641194</v>
      </c>
      <c r="H2802" s="404">
        <f t="shared" si="351"/>
        <v>0.44669279319047989</v>
      </c>
      <c r="I2802" s="404">
        <f t="shared" si="352"/>
        <v>0.40342936722081996</v>
      </c>
      <c r="J2802"/>
      <c r="K2802"/>
      <c r="L2802"/>
      <c r="M2802"/>
      <c r="N2802"/>
      <c r="O2802"/>
      <c r="P2802"/>
      <c r="Q2802"/>
      <c r="R2802"/>
      <c r="S2802"/>
      <c r="T2802"/>
      <c r="U2802"/>
      <c r="V2802"/>
      <c r="W2802"/>
      <c r="X2802"/>
      <c r="Y2802"/>
      <c r="Z2802"/>
      <c r="AA2802"/>
      <c r="AB2802"/>
      <c r="AC2802"/>
    </row>
    <row r="2803" spans="2:29" x14ac:dyDescent="0.3">
      <c r="B2803" s="256">
        <f t="shared" si="353"/>
        <v>2782</v>
      </c>
      <c r="C2803" s="404">
        <f t="shared" si="346"/>
        <v>0.59962278326992824</v>
      </c>
      <c r="D2803" s="404">
        <f t="shared" si="347"/>
        <v>0.35488573823668768</v>
      </c>
      <c r="E2803" s="404">
        <f t="shared" si="348"/>
        <v>0.46308009854184695</v>
      </c>
      <c r="F2803" s="404">
        <f t="shared" si="349"/>
        <v>0.52480192594455721</v>
      </c>
      <c r="G2803" s="404">
        <f t="shared" si="350"/>
        <v>0.46619447671820541</v>
      </c>
      <c r="H2803" s="404">
        <f t="shared" si="351"/>
        <v>0.44673148229248777</v>
      </c>
      <c r="I2803" s="404">
        <f t="shared" si="352"/>
        <v>0.40349248709172131</v>
      </c>
      <c r="J2803"/>
      <c r="K2803"/>
      <c r="L2803"/>
      <c r="M2803"/>
      <c r="N2803"/>
      <c r="O2803"/>
      <c r="P2803"/>
      <c r="Q2803"/>
      <c r="R2803"/>
      <c r="S2803"/>
      <c r="T2803"/>
      <c r="U2803"/>
      <c r="V2803"/>
      <c r="W2803"/>
      <c r="X2803"/>
      <c r="Y2803"/>
      <c r="Z2803"/>
      <c r="AA2803"/>
      <c r="AB2803"/>
      <c r="AC2803"/>
    </row>
    <row r="2804" spans="2:29" x14ac:dyDescent="0.3">
      <c r="B2804" s="256">
        <f t="shared" si="353"/>
        <v>2783</v>
      </c>
      <c r="C2804" s="404">
        <f t="shared" si="346"/>
        <v>0.59969245035416396</v>
      </c>
      <c r="D2804" s="404">
        <f t="shared" si="347"/>
        <v>0.35491827516666596</v>
      </c>
      <c r="E2804" s="404">
        <f t="shared" si="348"/>
        <v>0.46310779778347261</v>
      </c>
      <c r="F2804" s="404">
        <f t="shared" si="349"/>
        <v>0.52485529087242733</v>
      </c>
      <c r="G2804" s="404">
        <f t="shared" si="350"/>
        <v>0.46627870610311856</v>
      </c>
      <c r="H2804" s="404">
        <f t="shared" si="351"/>
        <v>0.44677015028587663</v>
      </c>
      <c r="I2804" s="404">
        <f t="shared" si="352"/>
        <v>0.40355558133464808</v>
      </c>
      <c r="J2804"/>
      <c r="K2804"/>
      <c r="L2804"/>
      <c r="M2804"/>
      <c r="N2804"/>
      <c r="O2804"/>
      <c r="P2804"/>
      <c r="Q2804"/>
      <c r="R2804"/>
      <c r="S2804"/>
      <c r="T2804"/>
      <c r="U2804"/>
      <c r="V2804"/>
      <c r="W2804"/>
      <c r="X2804"/>
      <c r="Y2804"/>
      <c r="Z2804"/>
      <c r="AA2804"/>
      <c r="AB2804"/>
      <c r="AC2804"/>
    </row>
    <row r="2805" spans="2:29" x14ac:dyDescent="0.3">
      <c r="B2805" s="256">
        <f t="shared" si="353"/>
        <v>2784</v>
      </c>
      <c r="C2805" s="404">
        <f t="shared" si="346"/>
        <v>0.59976208356316407</v>
      </c>
      <c r="D2805" s="404">
        <f t="shared" si="347"/>
        <v>0.35495079468268731</v>
      </c>
      <c r="E2805" s="404">
        <f t="shared" si="348"/>
        <v>0.46313548043651853</v>
      </c>
      <c r="F2805" s="404">
        <f t="shared" si="349"/>
        <v>0.52490862830574925</v>
      </c>
      <c r="G2805" s="404">
        <f t="shared" si="350"/>
        <v>0.46636290538729558</v>
      </c>
      <c r="H2805" s="404">
        <f t="shared" si="351"/>
        <v>0.44680879718791661</v>
      </c>
      <c r="I2805" s="404">
        <f t="shared" si="352"/>
        <v>0.40361864996520525</v>
      </c>
      <c r="J2805"/>
      <c r="K2805"/>
      <c r="L2805"/>
      <c r="M2805"/>
      <c r="N2805"/>
      <c r="O2805"/>
      <c r="P2805"/>
      <c r="Q2805"/>
      <c r="R2805"/>
      <c r="S2805"/>
      <c r="T2805"/>
      <c r="U2805"/>
      <c r="V2805"/>
      <c r="W2805"/>
      <c r="X2805"/>
      <c r="Y2805"/>
      <c r="Z2805"/>
      <c r="AA2805"/>
      <c r="AB2805"/>
      <c r="AC2805"/>
    </row>
    <row r="2806" spans="2:29" x14ac:dyDescent="0.3">
      <c r="B2806" s="256">
        <f t="shared" si="353"/>
        <v>2785</v>
      </c>
      <c r="C2806" s="404">
        <f t="shared" si="346"/>
        <v>0.59983168292163014</v>
      </c>
      <c r="D2806" s="404">
        <f t="shared" si="347"/>
        <v>0.3549832967987282</v>
      </c>
      <c r="E2806" s="404">
        <f t="shared" si="348"/>
        <v>0.46316314651588225</v>
      </c>
      <c r="F2806" s="404">
        <f t="shared" si="349"/>
        <v>0.52496193826576587</v>
      </c>
      <c r="G2806" s="404">
        <f t="shared" si="350"/>
        <v>0.46644707458686913</v>
      </c>
      <c r="H2806" s="404">
        <f t="shared" si="351"/>
        <v>0.44684742301585967</v>
      </c>
      <c r="I2806" s="404">
        <f t="shared" si="352"/>
        <v>0.40368169299898538</v>
      </c>
      <c r="J2806"/>
      <c r="K2806"/>
      <c r="L2806"/>
      <c r="M2806"/>
      <c r="N2806"/>
      <c r="O2806"/>
      <c r="P2806"/>
      <c r="Q2806"/>
      <c r="R2806"/>
      <c r="S2806"/>
      <c r="T2806"/>
      <c r="U2806"/>
      <c r="V2806"/>
      <c r="W2806"/>
      <c r="X2806"/>
      <c r="Y2806"/>
      <c r="Z2806"/>
      <c r="AA2806"/>
      <c r="AB2806"/>
      <c r="AC2806"/>
    </row>
    <row r="2807" spans="2:29" x14ac:dyDescent="0.3">
      <c r="B2807" s="256">
        <f t="shared" si="353"/>
        <v>2786</v>
      </c>
      <c r="C2807" s="404">
        <f t="shared" si="346"/>
        <v>0.59990124845423942</v>
      </c>
      <c r="D2807" s="404">
        <f t="shared" si="347"/>
        <v>0.35501578152874985</v>
      </c>
      <c r="E2807" s="404">
        <f t="shared" si="348"/>
        <v>0.46319079603644342</v>
      </c>
      <c r="F2807" s="404">
        <f t="shared" si="349"/>
        <v>0.52501522077369855</v>
      </c>
      <c r="G2807" s="404">
        <f t="shared" si="350"/>
        <v>0.46653121371796014</v>
      </c>
      <c r="H2807" s="404">
        <f t="shared" si="351"/>
        <v>0.44688602778693837</v>
      </c>
      <c r="I2807" s="404">
        <f t="shared" si="352"/>
        <v>0.40374471045156807</v>
      </c>
      <c r="J2807"/>
      <c r="K2807"/>
      <c r="L2807"/>
      <c r="M2807"/>
      <c r="N2807"/>
      <c r="O2807"/>
      <c r="P2807"/>
      <c r="Q2807"/>
      <c r="R2807"/>
      <c r="S2807"/>
      <c r="T2807"/>
      <c r="U2807"/>
      <c r="V2807"/>
      <c r="W2807"/>
      <c r="X2807"/>
      <c r="Y2807"/>
      <c r="Z2807"/>
      <c r="AA2807"/>
      <c r="AB2807"/>
      <c r="AC2807"/>
    </row>
    <row r="2808" spans="2:29" x14ac:dyDescent="0.3">
      <c r="B2808" s="256">
        <f t="shared" si="353"/>
        <v>2787</v>
      </c>
      <c r="C2808" s="404">
        <f t="shared" si="346"/>
        <v>0.59997078018564542</v>
      </c>
      <c r="D2808" s="404">
        <f t="shared" si="347"/>
        <v>0.35504824888669878</v>
      </c>
      <c r="E2808" s="404">
        <f t="shared" si="348"/>
        <v>0.46321842901306381</v>
      </c>
      <c r="F2808" s="404">
        <f t="shared" si="349"/>
        <v>0.52506847585074645</v>
      </c>
      <c r="G2808" s="404">
        <f t="shared" si="350"/>
        <v>0.46661532279667828</v>
      </c>
      <c r="H2808" s="404">
        <f t="shared" si="351"/>
        <v>0.44692461151836693</v>
      </c>
      <c r="I2808" s="404">
        <f t="shared" si="352"/>
        <v>0.40380770233852037</v>
      </c>
      <c r="J2808"/>
      <c r="K2808"/>
      <c r="L2808"/>
      <c r="M2808"/>
      <c r="N2808"/>
      <c r="O2808"/>
      <c r="P2808"/>
      <c r="Q2808"/>
      <c r="R2808"/>
      <c r="S2808"/>
      <c r="T2808"/>
      <c r="U2808"/>
      <c r="V2808"/>
      <c r="W2808"/>
      <c r="X2808"/>
      <c r="Y2808"/>
      <c r="Z2808"/>
      <c r="AA2808"/>
      <c r="AB2808"/>
      <c r="AC2808"/>
    </row>
    <row r="2809" spans="2:29" x14ac:dyDescent="0.3">
      <c r="B2809" s="256">
        <f t="shared" si="353"/>
        <v>2788</v>
      </c>
      <c r="C2809" s="404">
        <f t="shared" si="346"/>
        <v>0.60004027814047767</v>
      </c>
      <c r="D2809" s="404">
        <f t="shared" si="347"/>
        <v>0.35508069888650651</v>
      </c>
      <c r="E2809" s="404">
        <f t="shared" si="348"/>
        <v>0.46324604546058756</v>
      </c>
      <c r="F2809" s="404">
        <f t="shared" si="349"/>
        <v>0.52512170351808718</v>
      </c>
      <c r="G2809" s="404">
        <f t="shared" si="350"/>
        <v>0.46669940183912151</v>
      </c>
      <c r="H2809" s="404">
        <f t="shared" si="351"/>
        <v>0.44696317422734039</v>
      </c>
      <c r="I2809" s="404">
        <f t="shared" si="352"/>
        <v>0.40387066867539695</v>
      </c>
      <c r="J2809"/>
      <c r="K2809"/>
      <c r="L2809"/>
      <c r="M2809"/>
      <c r="N2809"/>
      <c r="O2809"/>
      <c r="P2809"/>
      <c r="Q2809"/>
      <c r="R2809"/>
      <c r="S2809"/>
      <c r="T2809"/>
      <c r="U2809"/>
      <c r="V2809"/>
      <c r="W2809"/>
      <c r="X2809"/>
      <c r="Y2809"/>
      <c r="Z2809"/>
      <c r="AA2809"/>
      <c r="AB2809"/>
      <c r="AC2809"/>
    </row>
    <row r="2810" spans="2:29" x14ac:dyDescent="0.3">
      <c r="B2810" s="256">
        <f t="shared" si="353"/>
        <v>2789</v>
      </c>
      <c r="C2810" s="404">
        <f t="shared" si="346"/>
        <v>0.60010974234334202</v>
      </c>
      <c r="D2810" s="404">
        <f t="shared" si="347"/>
        <v>0.35511313154208979</v>
      </c>
      <c r="E2810" s="404">
        <f t="shared" si="348"/>
        <v>0.46327364539384075</v>
      </c>
      <c r="F2810" s="404">
        <f t="shared" si="349"/>
        <v>0.52517490379687637</v>
      </c>
      <c r="G2810" s="404">
        <f t="shared" si="350"/>
        <v>0.4667834508613764</v>
      </c>
      <c r="H2810" s="404">
        <f t="shared" si="351"/>
        <v>0.44700171593103555</v>
      </c>
      <c r="I2810" s="404">
        <f t="shared" si="352"/>
        <v>0.40393360947773943</v>
      </c>
      <c r="J2810"/>
      <c r="K2810"/>
      <c r="L2810"/>
      <c r="M2810"/>
      <c r="N2810"/>
      <c r="O2810"/>
      <c r="P2810"/>
      <c r="Q2810"/>
      <c r="R2810"/>
      <c r="S2810"/>
      <c r="T2810"/>
      <c r="U2810"/>
      <c r="V2810"/>
      <c r="W2810"/>
      <c r="X2810"/>
      <c r="Y2810"/>
      <c r="Z2810"/>
      <c r="AA2810"/>
      <c r="AB2810"/>
      <c r="AC2810"/>
    </row>
    <row r="2811" spans="2:29" x14ac:dyDescent="0.3">
      <c r="B2811" s="256">
        <f t="shared" si="353"/>
        <v>2790</v>
      </c>
      <c r="C2811" s="404">
        <f t="shared" si="346"/>
        <v>0.60017917281881983</v>
      </c>
      <c r="D2811" s="404">
        <f t="shared" si="347"/>
        <v>0.35514554686735023</v>
      </c>
      <c r="E2811" s="404">
        <f t="shared" si="348"/>
        <v>0.46330122882763203</v>
      </c>
      <c r="F2811" s="404">
        <f t="shared" si="349"/>
        <v>0.525228076708248</v>
      </c>
      <c r="G2811" s="404">
        <f t="shared" si="350"/>
        <v>0.46686746987951805</v>
      </c>
      <c r="H2811" s="404">
        <f t="shared" si="351"/>
        <v>0.44704023664660991</v>
      </c>
      <c r="I2811" s="404">
        <f t="shared" si="352"/>
        <v>0.40399652476107734</v>
      </c>
      <c r="J2811"/>
      <c r="K2811"/>
      <c r="L2811"/>
      <c r="M2811"/>
      <c r="N2811"/>
      <c r="O2811"/>
      <c r="P2811"/>
      <c r="Q2811"/>
      <c r="R2811"/>
      <c r="S2811"/>
      <c r="T2811"/>
      <c r="U2811"/>
      <c r="V2811"/>
      <c r="W2811"/>
      <c r="X2811"/>
      <c r="Y2811"/>
      <c r="Z2811"/>
      <c r="AA2811"/>
      <c r="AB2811"/>
      <c r="AC2811"/>
    </row>
    <row r="2812" spans="2:29" x14ac:dyDescent="0.3">
      <c r="B2812" s="256">
        <f t="shared" si="353"/>
        <v>2791</v>
      </c>
      <c r="C2812" s="404">
        <f t="shared" si="346"/>
        <v>0.60024856959146899</v>
      </c>
      <c r="D2812" s="404">
        <f t="shared" si="347"/>
        <v>0.35517794487617488</v>
      </c>
      <c r="E2812" s="404">
        <f t="shared" si="348"/>
        <v>0.46332879577675218</v>
      </c>
      <c r="F2812" s="404">
        <f t="shared" si="349"/>
        <v>0.5252812222733142</v>
      </c>
      <c r="G2812" s="404">
        <f t="shared" si="350"/>
        <v>0.4669514589096101</v>
      </c>
      <c r="H2812" s="404">
        <f t="shared" si="351"/>
        <v>0.44707873639120305</v>
      </c>
      <c r="I2812" s="404">
        <f t="shared" si="352"/>
        <v>0.40405941454092714</v>
      </c>
      <c r="J2812"/>
      <c r="K2812"/>
      <c r="L2812"/>
      <c r="M2812"/>
      <c r="N2812"/>
      <c r="O2812"/>
      <c r="P2812"/>
      <c r="Q2812"/>
      <c r="R2812"/>
      <c r="S2812"/>
      <c r="T2812"/>
      <c r="U2812"/>
      <c r="V2812"/>
      <c r="W2812"/>
      <c r="X2812"/>
      <c r="Y2812"/>
      <c r="Z2812"/>
      <c r="AA2812"/>
      <c r="AB2812"/>
      <c r="AC2812"/>
    </row>
    <row r="2813" spans="2:29" x14ac:dyDescent="0.3">
      <c r="B2813" s="256">
        <f t="shared" si="353"/>
        <v>2792</v>
      </c>
      <c r="C2813" s="404">
        <f t="shared" si="346"/>
        <v>0.60031793268582367</v>
      </c>
      <c r="D2813" s="404">
        <f t="shared" si="347"/>
        <v>0.35521032558243576</v>
      </c>
      <c r="E2813" s="404">
        <f t="shared" si="348"/>
        <v>0.46335634625597449</v>
      </c>
      <c r="F2813" s="404">
        <f t="shared" si="349"/>
        <v>0.52533434051316552</v>
      </c>
      <c r="G2813" s="404">
        <f t="shared" si="350"/>
        <v>0.46703541796770454</v>
      </c>
      <c r="H2813" s="404">
        <f t="shared" si="351"/>
        <v>0.44711721518193503</v>
      </c>
      <c r="I2813" s="404">
        <f t="shared" si="352"/>
        <v>0.40412227883279295</v>
      </c>
      <c r="J2813"/>
      <c r="K2813"/>
      <c r="L2813"/>
      <c r="M2813"/>
      <c r="N2813"/>
      <c r="O2813"/>
      <c r="P2813"/>
      <c r="Q2813"/>
      <c r="R2813"/>
      <c r="S2813"/>
      <c r="T2813"/>
      <c r="U2813"/>
      <c r="V2813"/>
      <c r="W2813"/>
      <c r="X2813"/>
      <c r="Y2813"/>
      <c r="Z2813"/>
      <c r="AA2813"/>
      <c r="AB2813"/>
      <c r="AC2813"/>
    </row>
    <row r="2814" spans="2:29" x14ac:dyDescent="0.3">
      <c r="B2814" s="256">
        <f t="shared" si="353"/>
        <v>2793</v>
      </c>
      <c r="C2814" s="404">
        <f t="shared" si="346"/>
        <v>0.60038726212639404</v>
      </c>
      <c r="D2814" s="404">
        <f t="shared" si="347"/>
        <v>0.35524268899999023</v>
      </c>
      <c r="E2814" s="404">
        <f t="shared" si="348"/>
        <v>0.46338388028005445</v>
      </c>
      <c r="F2814" s="404">
        <f t="shared" si="349"/>
        <v>0.52538743144887068</v>
      </c>
      <c r="G2814" s="404">
        <f t="shared" si="350"/>
        <v>0.46711934706984215</v>
      </c>
      <c r="H2814" s="404">
        <f t="shared" si="351"/>
        <v>0.44715567303590803</v>
      </c>
      <c r="I2814" s="404">
        <f t="shared" si="352"/>
        <v>0.40418511765216636</v>
      </c>
      <c r="J2814"/>
      <c r="K2814"/>
      <c r="L2814"/>
      <c r="M2814"/>
      <c r="N2814"/>
      <c r="O2814"/>
      <c r="P2814"/>
      <c r="Q2814"/>
      <c r="R2814"/>
      <c r="S2814"/>
      <c r="T2814"/>
      <c r="U2814"/>
      <c r="V2814"/>
      <c r="W2814"/>
      <c r="X2814"/>
      <c r="Y2814"/>
      <c r="Z2814"/>
      <c r="AA2814"/>
      <c r="AB2814"/>
      <c r="AC2814"/>
    </row>
    <row r="2815" spans="2:29" x14ac:dyDescent="0.3">
      <c r="B2815" s="256">
        <f t="shared" si="353"/>
        <v>2794</v>
      </c>
      <c r="C2815" s="404">
        <f t="shared" si="346"/>
        <v>0.60045655793766639</v>
      </c>
      <c r="D2815" s="404">
        <f t="shared" si="347"/>
        <v>0.35527503514268072</v>
      </c>
      <c r="E2815" s="404">
        <f t="shared" si="348"/>
        <v>0.46341139786372987</v>
      </c>
      <c r="F2815" s="404">
        <f t="shared" si="349"/>
        <v>0.52544049510147683</v>
      </c>
      <c r="G2815" s="404">
        <f t="shared" si="350"/>
        <v>0.46720324623205212</v>
      </c>
      <c r="H2815" s="404">
        <f t="shared" si="351"/>
        <v>0.44719410997020509</v>
      </c>
      <c r="I2815" s="404">
        <f t="shared" si="352"/>
        <v>0.40424793101452627</v>
      </c>
      <c r="J2815"/>
      <c r="K2815"/>
      <c r="L2815"/>
      <c r="M2815"/>
      <c r="N2815"/>
      <c r="O2815"/>
      <c r="P2815"/>
      <c r="Q2815"/>
      <c r="R2815"/>
      <c r="S2815"/>
      <c r="T2815"/>
      <c r="U2815"/>
      <c r="V2815"/>
      <c r="W2815"/>
      <c r="X2815"/>
      <c r="Y2815"/>
      <c r="Z2815"/>
      <c r="AA2815"/>
      <c r="AB2815"/>
      <c r="AC2815"/>
    </row>
    <row r="2816" spans="2:29" x14ac:dyDescent="0.3">
      <c r="B2816" s="256">
        <f t="shared" si="353"/>
        <v>2795</v>
      </c>
      <c r="C2816" s="404">
        <f t="shared" si="346"/>
        <v>0.60052582014410338</v>
      </c>
      <c r="D2816" s="404">
        <f t="shared" si="347"/>
        <v>0.35530736402433494</v>
      </c>
      <c r="E2816" s="404">
        <f t="shared" si="348"/>
        <v>0.46343889902172108</v>
      </c>
      <c r="F2816" s="404">
        <f t="shared" si="349"/>
        <v>0.5254935314920095</v>
      </c>
      <c r="G2816" s="404">
        <f t="shared" si="350"/>
        <v>0.46728711547035223</v>
      </c>
      <c r="H2816" s="404">
        <f t="shared" si="351"/>
        <v>0.44723252600189101</v>
      </c>
      <c r="I2816" s="404">
        <f t="shared" si="352"/>
        <v>0.40431071893533921</v>
      </c>
      <c r="J2816"/>
      <c r="K2816"/>
      <c r="L2816"/>
      <c r="M2816"/>
      <c r="N2816"/>
      <c r="O2816"/>
      <c r="P2816"/>
      <c r="Q2816"/>
      <c r="R2816"/>
      <c r="S2816"/>
      <c r="T2816"/>
      <c r="U2816"/>
      <c r="V2816"/>
      <c r="W2816"/>
      <c r="X2816"/>
      <c r="Y2816"/>
      <c r="Z2816"/>
      <c r="AA2816"/>
      <c r="AB2816"/>
      <c r="AC2816"/>
    </row>
    <row r="2817" spans="2:29" x14ac:dyDescent="0.3">
      <c r="B2817" s="256">
        <f t="shared" si="353"/>
        <v>2796</v>
      </c>
      <c r="C2817" s="404">
        <f t="shared" si="346"/>
        <v>0.60059504877014414</v>
      </c>
      <c r="D2817" s="404">
        <f t="shared" si="347"/>
        <v>0.35533967565876579</v>
      </c>
      <c r="E2817" s="404">
        <f t="shared" si="348"/>
        <v>0.46346638376873095</v>
      </c>
      <c r="F2817" s="404">
        <f t="shared" si="349"/>
        <v>0.52554654064147266</v>
      </c>
      <c r="G2817" s="404">
        <f t="shared" si="350"/>
        <v>0.46737095480074892</v>
      </c>
      <c r="H2817" s="404">
        <f t="shared" si="351"/>
        <v>0.44727092114801187</v>
      </c>
      <c r="I2817" s="404">
        <f t="shared" si="352"/>
        <v>0.40437348143005902</v>
      </c>
      <c r="J2817"/>
      <c r="K2817"/>
      <c r="L2817"/>
      <c r="M2817"/>
      <c r="N2817"/>
      <c r="O2817"/>
      <c r="P2817"/>
      <c r="Q2817"/>
      <c r="R2817"/>
      <c r="S2817"/>
      <c r="T2817"/>
      <c r="U2817"/>
      <c r="V2817"/>
      <c r="W2817"/>
      <c r="X2817"/>
      <c r="Y2817"/>
      <c r="Z2817"/>
      <c r="AA2817"/>
      <c r="AB2817"/>
      <c r="AC2817"/>
    </row>
    <row r="2818" spans="2:29" x14ac:dyDescent="0.3">
      <c r="B2818" s="256">
        <f t="shared" si="353"/>
        <v>2797</v>
      </c>
      <c r="C2818" s="404">
        <f t="shared" si="346"/>
        <v>0.60066424384020389</v>
      </c>
      <c r="D2818" s="404">
        <f t="shared" si="347"/>
        <v>0.35537197005977156</v>
      </c>
      <c r="E2818" s="404">
        <f t="shared" si="348"/>
        <v>0.46349385211944449</v>
      </c>
      <c r="F2818" s="404">
        <f t="shared" si="349"/>
        <v>0.52559952257084852</v>
      </c>
      <c r="G2818" s="404">
        <f t="shared" si="350"/>
        <v>0.46745476423923704</v>
      </c>
      <c r="H2818" s="404">
        <f t="shared" si="351"/>
        <v>0.44730929542559528</v>
      </c>
      <c r="I2818" s="404">
        <f t="shared" si="352"/>
        <v>0.40443621851412709</v>
      </c>
      <c r="J2818"/>
      <c r="K2818"/>
      <c r="L2818"/>
      <c r="M2818"/>
      <c r="N2818"/>
      <c r="O2818"/>
      <c r="P2818"/>
      <c r="Q2818"/>
      <c r="R2818"/>
      <c r="S2818"/>
      <c r="T2818"/>
      <c r="U2818"/>
      <c r="V2818"/>
      <c r="W2818"/>
      <c r="X2818"/>
      <c r="Y2818"/>
      <c r="Z2818"/>
      <c r="AA2818"/>
      <c r="AB2818"/>
      <c r="AC2818"/>
    </row>
    <row r="2819" spans="2:29" x14ac:dyDescent="0.3">
      <c r="B2819" s="256">
        <f t="shared" si="353"/>
        <v>2798</v>
      </c>
      <c r="C2819" s="404">
        <f t="shared" si="346"/>
        <v>0.60073340537867415</v>
      </c>
      <c r="D2819" s="404">
        <f t="shared" si="347"/>
        <v>0.35540424724113573</v>
      </c>
      <c r="E2819" s="404">
        <f t="shared" si="348"/>
        <v>0.4635213040885296</v>
      </c>
      <c r="F2819" s="404">
        <f t="shared" si="349"/>
        <v>0.52565247730109821</v>
      </c>
      <c r="G2819" s="404">
        <f t="shared" si="350"/>
        <v>0.46753854380180015</v>
      </c>
      <c r="H2819" s="404">
        <f t="shared" si="351"/>
        <v>0.44734764885165035</v>
      </c>
      <c r="I2819" s="404">
        <f t="shared" si="352"/>
        <v>0.40449893020297228</v>
      </c>
      <c r="J2819"/>
      <c r="K2819"/>
      <c r="L2819"/>
      <c r="M2819"/>
      <c r="N2819"/>
      <c r="O2819"/>
      <c r="P2819"/>
      <c r="Q2819"/>
      <c r="R2819"/>
      <c r="S2819"/>
      <c r="T2819"/>
      <c r="U2819"/>
      <c r="V2819"/>
      <c r="W2819"/>
      <c r="X2819"/>
      <c r="Y2819"/>
      <c r="Z2819"/>
      <c r="AA2819"/>
      <c r="AB2819"/>
      <c r="AC2819"/>
    </row>
    <row r="2820" spans="2:29" x14ac:dyDescent="0.3">
      <c r="B2820" s="256">
        <f t="shared" si="353"/>
        <v>2799</v>
      </c>
      <c r="C2820" s="404">
        <f t="shared" si="346"/>
        <v>0.60080253340992273</v>
      </c>
      <c r="D2820" s="404">
        <f t="shared" si="347"/>
        <v>0.35543650721662723</v>
      </c>
      <c r="E2820" s="404">
        <f t="shared" si="348"/>
        <v>0.46354873969063631</v>
      </c>
      <c r="F2820" s="404">
        <f t="shared" si="349"/>
        <v>0.52570540485316064</v>
      </c>
      <c r="G2820" s="404">
        <f t="shared" si="350"/>
        <v>0.46762229350441054</v>
      </c>
      <c r="H2820" s="404">
        <f t="shared" si="351"/>
        <v>0.4473859814431676</v>
      </c>
      <c r="I2820" s="404">
        <f t="shared" si="352"/>
        <v>0.40456161651201106</v>
      </c>
      <c r="J2820"/>
      <c r="K2820"/>
      <c r="L2820"/>
      <c r="M2820"/>
      <c r="N2820"/>
      <c r="O2820"/>
      <c r="P2820"/>
      <c r="Q2820"/>
      <c r="R2820"/>
      <c r="S2820"/>
      <c r="T2820"/>
      <c r="U2820"/>
      <c r="V2820"/>
      <c r="W2820"/>
      <c r="X2820"/>
      <c r="Y2820"/>
      <c r="Z2820"/>
      <c r="AA2820"/>
      <c r="AB2820"/>
      <c r="AC2820"/>
    </row>
    <row r="2821" spans="2:29" x14ac:dyDescent="0.3">
      <c r="B2821" s="256">
        <f t="shared" si="353"/>
        <v>2800</v>
      </c>
      <c r="C2821" s="404">
        <f t="shared" si="346"/>
        <v>0.60087162795829419</v>
      </c>
      <c r="D2821" s="404">
        <f t="shared" si="347"/>
        <v>0.35546875000000006</v>
      </c>
      <c r="E2821" s="404">
        <f t="shared" si="348"/>
        <v>0.46357615894039733</v>
      </c>
      <c r="F2821" s="404">
        <f t="shared" si="349"/>
        <v>0.52575830524795375</v>
      </c>
      <c r="G2821" s="404">
        <f t="shared" si="350"/>
        <v>0.46770601336302892</v>
      </c>
      <c r="H2821" s="404">
        <f t="shared" si="351"/>
        <v>0.44742429321711918</v>
      </c>
      <c r="I2821" s="404">
        <f t="shared" si="352"/>
        <v>0.40462427745664742</v>
      </c>
      <c r="J2821"/>
      <c r="K2821"/>
      <c r="L2821"/>
      <c r="M2821"/>
      <c r="N2821"/>
      <c r="O2821"/>
      <c r="P2821"/>
      <c r="Q2821"/>
      <c r="R2821"/>
      <c r="S2821"/>
      <c r="T2821"/>
      <c r="U2821"/>
      <c r="V2821"/>
      <c r="W2821"/>
      <c r="X2821"/>
      <c r="Y2821"/>
      <c r="Z2821"/>
      <c r="AA2821"/>
      <c r="AB2821"/>
      <c r="AC2821"/>
    </row>
    <row r="2822" spans="2:29" x14ac:dyDescent="0.3">
      <c r="B2822" s="256">
        <f t="shared" si="353"/>
        <v>2801</v>
      </c>
      <c r="C2822" s="404">
        <f t="shared" si="346"/>
        <v>0.60094068904810938</v>
      </c>
      <c r="D2822" s="404">
        <f t="shared" si="347"/>
        <v>0.35550097560499366</v>
      </c>
      <c r="E2822" s="404">
        <f t="shared" si="348"/>
        <v>0.46360356185242807</v>
      </c>
      <c r="F2822" s="404">
        <f t="shared" si="349"/>
        <v>0.52581117850637393</v>
      </c>
      <c r="G2822" s="404">
        <f t="shared" si="350"/>
        <v>0.46778970339360471</v>
      </c>
      <c r="H2822" s="404">
        <f t="shared" si="351"/>
        <v>0.44746258419045892</v>
      </c>
      <c r="I2822" s="404">
        <f t="shared" si="352"/>
        <v>0.40468691305227267</v>
      </c>
      <c r="J2822"/>
      <c r="K2822"/>
      <c r="L2822"/>
      <c r="M2822"/>
      <c r="N2822"/>
      <c r="O2822"/>
      <c r="P2822"/>
      <c r="Q2822"/>
      <c r="R2822"/>
      <c r="S2822"/>
      <c r="T2822"/>
      <c r="U2822"/>
      <c r="V2822"/>
      <c r="W2822"/>
      <c r="X2822"/>
      <c r="Y2822"/>
      <c r="Z2822"/>
      <c r="AA2822"/>
      <c r="AB2822"/>
      <c r="AC2822"/>
    </row>
    <row r="2823" spans="2:29" x14ac:dyDescent="0.3">
      <c r="B2823" s="256">
        <f t="shared" si="353"/>
        <v>2802</v>
      </c>
      <c r="C2823" s="404">
        <f t="shared" si="346"/>
        <v>0.60100971670366543</v>
      </c>
      <c r="D2823" s="404">
        <f t="shared" si="347"/>
        <v>0.35553318404533296</v>
      </c>
      <c r="E2823" s="404">
        <f t="shared" si="348"/>
        <v>0.46363094844132635</v>
      </c>
      <c r="F2823" s="404">
        <f t="shared" si="349"/>
        <v>0.52586402464929616</v>
      </c>
      <c r="G2823" s="404">
        <f t="shared" si="350"/>
        <v>0.46787336361207588</v>
      </c>
      <c r="H2823" s="404">
        <f t="shared" si="351"/>
        <v>0.44750085438012205</v>
      </c>
      <c r="I2823" s="404">
        <f t="shared" si="352"/>
        <v>0.40474952331426589</v>
      </c>
      <c r="J2823"/>
      <c r="K2823"/>
      <c r="L2823"/>
      <c r="M2823"/>
      <c r="N2823"/>
      <c r="O2823"/>
      <c r="P2823"/>
      <c r="Q2823"/>
      <c r="R2823"/>
      <c r="S2823"/>
      <c r="T2823"/>
      <c r="U2823"/>
      <c r="V2823"/>
      <c r="W2823"/>
      <c r="X2823"/>
      <c r="Y2823"/>
      <c r="Z2823"/>
      <c r="AA2823"/>
      <c r="AB2823"/>
      <c r="AC2823"/>
    </row>
    <row r="2824" spans="2:29" x14ac:dyDescent="0.3">
      <c r="B2824" s="256">
        <f t="shared" si="353"/>
        <v>2803</v>
      </c>
      <c r="C2824" s="404">
        <f t="shared" si="346"/>
        <v>0.60107871094923593</v>
      </c>
      <c r="D2824" s="404">
        <f t="shared" si="347"/>
        <v>0.35556537533472821</v>
      </c>
      <c r="E2824" s="404">
        <f t="shared" si="348"/>
        <v>0.46365831872167268</v>
      </c>
      <c r="F2824" s="404">
        <f t="shared" si="349"/>
        <v>0.52591684369757374</v>
      </c>
      <c r="G2824" s="404">
        <f t="shared" si="350"/>
        <v>0.46795699403436913</v>
      </c>
      <c r="H2824" s="404">
        <f t="shared" si="351"/>
        <v>0.44753910380302558</v>
      </c>
      <c r="I2824" s="404">
        <f t="shared" si="352"/>
        <v>0.40481210825799374</v>
      </c>
      <c r="J2824"/>
      <c r="K2824"/>
      <c r="L2824"/>
      <c r="M2824"/>
      <c r="N2824"/>
      <c r="O2824"/>
      <c r="P2824"/>
      <c r="Q2824"/>
      <c r="R2824"/>
      <c r="S2824"/>
      <c r="T2824"/>
      <c r="U2824"/>
      <c r="V2824"/>
      <c r="W2824"/>
      <c r="X2824"/>
      <c r="Y2824"/>
      <c r="Z2824"/>
      <c r="AA2824"/>
      <c r="AB2824"/>
      <c r="AC2824"/>
    </row>
    <row r="2825" spans="2:29" x14ac:dyDescent="0.3">
      <c r="B2825" s="256">
        <f t="shared" si="353"/>
        <v>2804</v>
      </c>
      <c r="C2825" s="404">
        <f t="shared" si="346"/>
        <v>0.60114767180907114</v>
      </c>
      <c r="D2825" s="404">
        <f t="shared" si="347"/>
        <v>0.35559754948687505</v>
      </c>
      <c r="E2825" s="404">
        <f t="shared" si="348"/>
        <v>0.46368567270803018</v>
      </c>
      <c r="F2825" s="404">
        <f t="shared" si="349"/>
        <v>0.5259696356720388</v>
      </c>
      <c r="G2825" s="404">
        <f t="shared" si="350"/>
        <v>0.46804059467639991</v>
      </c>
      <c r="H2825" s="404">
        <f t="shared" si="351"/>
        <v>0.44757733247606796</v>
      </c>
      <c r="I2825" s="404">
        <f t="shared" si="352"/>
        <v>0.40487466789881021</v>
      </c>
      <c r="J2825"/>
      <c r="K2825"/>
      <c r="L2825"/>
      <c r="M2825"/>
      <c r="N2825"/>
      <c r="O2825"/>
      <c r="P2825"/>
      <c r="Q2825"/>
      <c r="R2825"/>
      <c r="S2825"/>
      <c r="T2825"/>
      <c r="U2825"/>
      <c r="V2825"/>
      <c r="W2825"/>
      <c r="X2825"/>
      <c r="Y2825"/>
      <c r="Z2825"/>
      <c r="AA2825"/>
      <c r="AB2825"/>
      <c r="AC2825"/>
    </row>
    <row r="2826" spans="2:29" x14ac:dyDescent="0.3">
      <c r="B2826" s="256">
        <f t="shared" si="353"/>
        <v>2805</v>
      </c>
      <c r="C2826" s="404">
        <f t="shared" si="346"/>
        <v>0.6012165993073979</v>
      </c>
      <c r="D2826" s="404">
        <f t="shared" si="347"/>
        <v>0.35562970651545445</v>
      </c>
      <c r="E2826" s="404">
        <f t="shared" si="348"/>
        <v>0.46371301041494462</v>
      </c>
      <c r="F2826" s="404">
        <f t="shared" si="349"/>
        <v>0.52602240059350236</v>
      </c>
      <c r="G2826" s="404">
        <f t="shared" si="350"/>
        <v>0.4681241655540721</v>
      </c>
      <c r="H2826" s="404">
        <f t="shared" si="351"/>
        <v>0.44761554041612961</v>
      </c>
      <c r="I2826" s="404">
        <f t="shared" si="352"/>
        <v>0.40493720225205715</v>
      </c>
      <c r="J2826"/>
      <c r="K2826"/>
      <c r="L2826"/>
      <c r="M2826"/>
      <c r="N2826"/>
      <c r="O2826"/>
      <c r="P2826"/>
      <c r="Q2826"/>
      <c r="R2826"/>
      <c r="S2826"/>
      <c r="T2826"/>
      <c r="U2826"/>
      <c r="V2826"/>
      <c r="W2826"/>
      <c r="X2826"/>
      <c r="Y2826"/>
      <c r="Z2826"/>
      <c r="AA2826"/>
      <c r="AB2826"/>
      <c r="AC2826"/>
    </row>
    <row r="2827" spans="2:29" x14ac:dyDescent="0.3">
      <c r="B2827" s="256">
        <f t="shared" si="353"/>
        <v>2806</v>
      </c>
      <c r="C2827" s="404">
        <f t="shared" si="346"/>
        <v>0.60128549346841964</v>
      </c>
      <c r="D2827" s="404">
        <f t="shared" si="347"/>
        <v>0.35566184643413296</v>
      </c>
      <c r="E2827" s="404">
        <f t="shared" si="348"/>
        <v>0.46374033185694452</v>
      </c>
      <c r="F2827" s="404">
        <f t="shared" si="349"/>
        <v>0.52607513848275367</v>
      </c>
      <c r="G2827" s="404">
        <f t="shared" si="350"/>
        <v>0.46820770668327844</v>
      </c>
      <c r="H2827" s="404">
        <f t="shared" si="351"/>
        <v>0.44765372764007233</v>
      </c>
      <c r="I2827" s="404">
        <f t="shared" si="352"/>
        <v>0.40499971133306395</v>
      </c>
      <c r="J2827"/>
      <c r="K2827"/>
      <c r="L2827"/>
      <c r="M2827"/>
      <c r="N2827"/>
      <c r="O2827"/>
      <c r="P2827"/>
      <c r="Q2827"/>
      <c r="R2827"/>
      <c r="S2827"/>
      <c r="T2827"/>
      <c r="U2827"/>
      <c r="V2827"/>
      <c r="W2827"/>
      <c r="X2827"/>
      <c r="Y2827"/>
      <c r="Z2827"/>
      <c r="AA2827"/>
      <c r="AB2827"/>
      <c r="AC2827"/>
    </row>
    <row r="2828" spans="2:29" x14ac:dyDescent="0.3">
      <c r="B2828" s="256">
        <f t="shared" si="353"/>
        <v>2807</v>
      </c>
      <c r="C2828" s="404">
        <f t="shared" si="346"/>
        <v>0.60135435431631601</v>
      </c>
      <c r="D2828" s="404">
        <f t="shared" si="347"/>
        <v>0.35569396925656244</v>
      </c>
      <c r="E2828" s="404">
        <f t="shared" si="348"/>
        <v>0.46376763704854107</v>
      </c>
      <c r="F2828" s="404">
        <f t="shared" si="349"/>
        <v>0.52612784936056101</v>
      </c>
      <c r="G2828" s="404">
        <f t="shared" si="350"/>
        <v>0.46829121807990037</v>
      </c>
      <c r="H2828" s="404">
        <f t="shared" si="351"/>
        <v>0.44769189416473992</v>
      </c>
      <c r="I2828" s="404">
        <f t="shared" si="352"/>
        <v>0.40506219515714736</v>
      </c>
      <c r="J2828"/>
      <c r="K2828"/>
      <c r="L2828"/>
      <c r="M2828"/>
      <c r="N2828"/>
      <c r="O2828"/>
      <c r="P2828"/>
      <c r="Q2828"/>
      <c r="R2828"/>
      <c r="S2828"/>
      <c r="T2828"/>
      <c r="U2828"/>
      <c r="V2828"/>
      <c r="W2828"/>
      <c r="X2828"/>
      <c r="Y2828"/>
      <c r="Z2828"/>
      <c r="AA2828"/>
      <c r="AB2828"/>
      <c r="AC2828"/>
    </row>
    <row r="2829" spans="2:29" x14ac:dyDescent="0.3">
      <c r="B2829" s="256">
        <f t="shared" si="353"/>
        <v>2808</v>
      </c>
      <c r="C2829" s="404">
        <f t="shared" si="346"/>
        <v>0.60142318187524357</v>
      </c>
      <c r="D2829" s="404">
        <f t="shared" si="347"/>
        <v>0.35572607499638048</v>
      </c>
      <c r="E2829" s="404">
        <f t="shared" si="348"/>
        <v>0.46379492600422834</v>
      </c>
      <c r="F2829" s="404">
        <f t="shared" si="349"/>
        <v>0.52618053324767111</v>
      </c>
      <c r="G2829" s="404">
        <f t="shared" si="350"/>
        <v>0.46837469975980783</v>
      </c>
      <c r="H2829" s="404">
        <f t="shared" si="351"/>
        <v>0.44773004000695771</v>
      </c>
      <c r="I2829" s="404">
        <f t="shared" si="352"/>
        <v>0.40512465373961221</v>
      </c>
      <c r="J2829"/>
      <c r="K2829"/>
      <c r="L2829"/>
      <c r="M2829"/>
      <c r="N2829"/>
      <c r="O2829"/>
      <c r="P2829"/>
      <c r="Q2829"/>
      <c r="R2829"/>
      <c r="S2829"/>
      <c r="T2829"/>
      <c r="U2829"/>
      <c r="V2829"/>
      <c r="W2829"/>
      <c r="X2829"/>
      <c r="Y2829"/>
      <c r="Z2829"/>
      <c r="AA2829"/>
      <c r="AB2829"/>
      <c r="AC2829"/>
    </row>
    <row r="2830" spans="2:29" x14ac:dyDescent="0.3">
      <c r="B2830" s="256">
        <f t="shared" si="353"/>
        <v>2809</v>
      </c>
      <c r="C2830" s="404">
        <f t="shared" si="346"/>
        <v>0.6014919761693357</v>
      </c>
      <c r="D2830" s="404">
        <f t="shared" si="347"/>
        <v>0.35575816366720991</v>
      </c>
      <c r="E2830" s="404">
        <f t="shared" si="348"/>
        <v>0.4638221987384829</v>
      </c>
      <c r="F2830" s="404">
        <f t="shared" si="349"/>
        <v>0.52623319016480963</v>
      </c>
      <c r="G2830" s="404">
        <f t="shared" si="350"/>
        <v>0.46845815173885974</v>
      </c>
      <c r="H2830" s="404">
        <f t="shared" si="351"/>
        <v>0.44776816518353291</v>
      </c>
      <c r="I2830" s="404">
        <f t="shared" si="352"/>
        <v>0.40518708709575046</v>
      </c>
      <c r="J2830"/>
      <c r="K2830"/>
      <c r="L2830"/>
      <c r="M2830"/>
      <c r="N2830"/>
      <c r="O2830"/>
      <c r="P2830"/>
      <c r="Q2830"/>
      <c r="R2830"/>
      <c r="S2830"/>
      <c r="T2830"/>
      <c r="U2830"/>
      <c r="V2830"/>
      <c r="W2830"/>
      <c r="X2830"/>
      <c r="Y2830"/>
      <c r="Z2830"/>
      <c r="AA2830"/>
      <c r="AB2830"/>
      <c r="AC2830"/>
    </row>
    <row r="2831" spans="2:29" x14ac:dyDescent="0.3">
      <c r="B2831" s="256">
        <f t="shared" si="353"/>
        <v>2810</v>
      </c>
      <c r="C2831" s="404">
        <f t="shared" si="346"/>
        <v>0.60156073722270231</v>
      </c>
      <c r="D2831" s="404">
        <f t="shared" si="347"/>
        <v>0.35579023528265924</v>
      </c>
      <c r="E2831" s="404">
        <f t="shared" si="348"/>
        <v>0.46384945526576427</v>
      </c>
      <c r="F2831" s="404">
        <f t="shared" si="349"/>
        <v>0.5262858201326811</v>
      </c>
      <c r="G2831" s="404">
        <f t="shared" si="350"/>
        <v>0.46854157403290353</v>
      </c>
      <c r="H2831" s="404">
        <f t="shared" si="351"/>
        <v>0.44780626971125448</v>
      </c>
      <c r="I2831" s="404">
        <f t="shared" si="352"/>
        <v>0.40524949524084225</v>
      </c>
      <c r="J2831"/>
      <c r="K2831"/>
      <c r="L2831"/>
      <c r="M2831"/>
      <c r="N2831"/>
      <c r="O2831"/>
      <c r="P2831"/>
      <c r="Q2831"/>
      <c r="R2831"/>
      <c r="S2831"/>
      <c r="T2831"/>
      <c r="U2831"/>
      <c r="V2831"/>
      <c r="W2831"/>
      <c r="X2831"/>
      <c r="Y2831"/>
      <c r="Z2831"/>
      <c r="AA2831"/>
      <c r="AB2831"/>
      <c r="AC2831"/>
    </row>
    <row r="2832" spans="2:29" x14ac:dyDescent="0.3">
      <c r="B2832" s="256">
        <f t="shared" si="353"/>
        <v>2811</v>
      </c>
      <c r="C2832" s="404">
        <f t="shared" si="346"/>
        <v>0.6016294650594296</v>
      </c>
      <c r="D2832" s="404">
        <f t="shared" si="347"/>
        <v>0.35582228985632236</v>
      </c>
      <c r="E2832" s="404">
        <f t="shared" si="348"/>
        <v>0.46387669560051487</v>
      </c>
      <c r="F2832" s="404">
        <f t="shared" si="349"/>
        <v>0.52633842317196877</v>
      </c>
      <c r="G2832" s="404">
        <f t="shared" si="350"/>
        <v>0.46862496665777542</v>
      </c>
      <c r="H2832" s="404">
        <f t="shared" si="351"/>
        <v>0.44784435360689323</v>
      </c>
      <c r="I2832" s="404">
        <f t="shared" si="352"/>
        <v>0.40531187819015491</v>
      </c>
      <c r="J2832"/>
      <c r="K2832"/>
      <c r="L2832"/>
      <c r="M2832"/>
      <c r="N2832"/>
      <c r="O2832"/>
      <c r="P2832"/>
      <c r="Q2832"/>
      <c r="R2832"/>
      <c r="S2832"/>
      <c r="T2832"/>
      <c r="U2832"/>
      <c r="V2832"/>
      <c r="W2832"/>
      <c r="X2832"/>
      <c r="Y2832"/>
      <c r="Z2832"/>
      <c r="AA2832"/>
      <c r="AB2832"/>
      <c r="AC2832"/>
    </row>
    <row r="2833" spans="2:29" x14ac:dyDescent="0.3">
      <c r="B2833" s="256">
        <f t="shared" si="353"/>
        <v>2812</v>
      </c>
      <c r="C2833" s="404">
        <f t="shared" si="346"/>
        <v>0.60169815970358109</v>
      </c>
      <c r="D2833" s="404">
        <f t="shared" si="347"/>
        <v>0.35585432740177891</v>
      </c>
      <c r="E2833" s="404">
        <f t="shared" si="348"/>
        <v>0.46390391975715978</v>
      </c>
      <c r="F2833" s="404">
        <f t="shared" si="349"/>
        <v>0.52639099930333477</v>
      </c>
      <c r="G2833" s="404">
        <f t="shared" si="350"/>
        <v>0.46870832962930042</v>
      </c>
      <c r="H2833" s="404">
        <f t="shared" si="351"/>
        <v>0.44788241688720182</v>
      </c>
      <c r="I2833" s="404">
        <f t="shared" si="352"/>
        <v>0.40537423595894362</v>
      </c>
      <c r="J2833"/>
      <c r="K2833"/>
      <c r="L2833"/>
      <c r="M2833"/>
      <c r="N2833"/>
      <c r="O2833"/>
      <c r="P2833"/>
      <c r="Q2833"/>
      <c r="R2833"/>
      <c r="S2833"/>
      <c r="T2833"/>
      <c r="U2833"/>
      <c r="V2833"/>
      <c r="W2833"/>
      <c r="X2833"/>
      <c r="Y2833"/>
      <c r="Z2833"/>
      <c r="AA2833"/>
      <c r="AB2833"/>
      <c r="AC2833"/>
    </row>
    <row r="2834" spans="2:29" x14ac:dyDescent="0.3">
      <c r="B2834" s="256">
        <f t="shared" si="353"/>
        <v>2813</v>
      </c>
      <c r="C2834" s="404">
        <f t="shared" si="346"/>
        <v>0.60176682117919689</v>
      </c>
      <c r="D2834" s="404">
        <f t="shared" si="347"/>
        <v>0.35588634793259399</v>
      </c>
      <c r="E2834" s="404">
        <f t="shared" si="348"/>
        <v>0.46393112775010725</v>
      </c>
      <c r="F2834" s="404">
        <f t="shared" si="349"/>
        <v>0.52644354854741982</v>
      </c>
      <c r="G2834" s="404">
        <f t="shared" si="350"/>
        <v>0.46879166296329211</v>
      </c>
      <c r="H2834" s="404">
        <f t="shared" si="351"/>
        <v>0.44792045956891474</v>
      </c>
      <c r="I2834" s="404">
        <f t="shared" si="352"/>
        <v>0.40543656856245136</v>
      </c>
      <c r="J2834"/>
      <c r="K2834"/>
      <c r="L2834"/>
      <c r="M2834"/>
      <c r="N2834"/>
      <c r="O2834"/>
      <c r="P2834"/>
      <c r="Q2834"/>
      <c r="R2834"/>
      <c r="S2834"/>
      <c r="T2834"/>
      <c r="U2834"/>
      <c r="V2834"/>
      <c r="W2834"/>
      <c r="X2834"/>
      <c r="Y2834"/>
      <c r="Z2834"/>
      <c r="AA2834"/>
      <c r="AB2834"/>
      <c r="AC2834"/>
    </row>
    <row r="2835" spans="2:29" x14ac:dyDescent="0.3">
      <c r="B2835" s="256">
        <f t="shared" si="353"/>
        <v>2814</v>
      </c>
      <c r="C2835" s="404">
        <f t="shared" si="346"/>
        <v>0.601835449510294</v>
      </c>
      <c r="D2835" s="404">
        <f t="shared" si="347"/>
        <v>0.35591835146231832</v>
      </c>
      <c r="E2835" s="404">
        <f t="shared" si="348"/>
        <v>0.46395831959374795</v>
      </c>
      <c r="F2835" s="404">
        <f t="shared" si="349"/>
        <v>0.52649607092484385</v>
      </c>
      <c r="G2835" s="404">
        <f t="shared" si="350"/>
        <v>0.46887496667555317</v>
      </c>
      <c r="H2835" s="404">
        <f t="shared" si="351"/>
        <v>0.44795848166874835</v>
      </c>
      <c r="I2835" s="404">
        <f t="shared" si="352"/>
        <v>0.40549887601590867</v>
      </c>
      <c r="J2835"/>
      <c r="K2835"/>
      <c r="L2835"/>
      <c r="M2835"/>
      <c r="N2835"/>
      <c r="O2835"/>
      <c r="P2835"/>
      <c r="Q2835"/>
      <c r="R2835"/>
      <c r="S2835"/>
      <c r="T2835"/>
      <c r="U2835"/>
      <c r="V2835"/>
      <c r="W2835"/>
      <c r="X2835"/>
      <c r="Y2835"/>
      <c r="Z2835"/>
      <c r="AA2835"/>
      <c r="AB2835"/>
      <c r="AC2835"/>
    </row>
    <row r="2836" spans="2:29" x14ac:dyDescent="0.3">
      <c r="B2836" s="256">
        <f t="shared" si="353"/>
        <v>2815</v>
      </c>
      <c r="C2836" s="404">
        <f t="shared" si="346"/>
        <v>0.60190404472086567</v>
      </c>
      <c r="D2836" s="404">
        <f t="shared" si="347"/>
        <v>0.35595033800448822</v>
      </c>
      <c r="E2836" s="404">
        <f t="shared" si="348"/>
        <v>0.46398549530245592</v>
      </c>
      <c r="F2836" s="404">
        <f t="shared" si="349"/>
        <v>0.52654856645620574</v>
      </c>
      <c r="G2836" s="404">
        <f t="shared" si="350"/>
        <v>0.4689582407818747</v>
      </c>
      <c r="H2836" s="404">
        <f t="shared" si="351"/>
        <v>0.44799648320340102</v>
      </c>
      <c r="I2836" s="404">
        <f t="shared" si="352"/>
        <v>0.40556115833453393</v>
      </c>
      <c r="J2836"/>
      <c r="K2836"/>
      <c r="L2836"/>
      <c r="M2836"/>
      <c r="N2836"/>
      <c r="O2836"/>
      <c r="P2836"/>
      <c r="Q2836"/>
      <c r="R2836"/>
      <c r="S2836"/>
      <c r="T2836"/>
      <c r="U2836"/>
      <c r="V2836"/>
      <c r="W2836"/>
      <c r="X2836"/>
      <c r="Y2836"/>
      <c r="Z2836"/>
      <c r="AA2836"/>
      <c r="AB2836"/>
      <c r="AC2836"/>
    </row>
    <row r="2837" spans="2:29" x14ac:dyDescent="0.3">
      <c r="B2837" s="256">
        <f t="shared" si="353"/>
        <v>2816</v>
      </c>
      <c r="C2837" s="404">
        <f t="shared" si="346"/>
        <v>0.60197260683488263</v>
      </c>
      <c r="D2837" s="404">
        <f t="shared" si="347"/>
        <v>0.35598230757262567</v>
      </c>
      <c r="E2837" s="404">
        <f t="shared" si="348"/>
        <v>0.46401265489058791</v>
      </c>
      <c r="F2837" s="404">
        <f t="shared" si="349"/>
        <v>0.52660103516208312</v>
      </c>
      <c r="G2837" s="404">
        <f t="shared" si="350"/>
        <v>0.46904148529803674</v>
      </c>
      <c r="H2837" s="404">
        <f t="shared" si="351"/>
        <v>0.44803446418955301</v>
      </c>
      <c r="I2837" s="404">
        <f t="shared" si="352"/>
        <v>0.40562341553353309</v>
      </c>
      <c r="J2837"/>
      <c r="K2837"/>
      <c r="L2837"/>
      <c r="M2837"/>
      <c r="N2837"/>
      <c r="O2837"/>
      <c r="P2837"/>
      <c r="Q2837"/>
      <c r="R2837"/>
      <c r="S2837"/>
      <c r="T2837"/>
      <c r="U2837"/>
      <c r="V2837"/>
      <c r="W2837"/>
      <c r="X2837"/>
      <c r="Y2837"/>
      <c r="Z2837"/>
      <c r="AA2837"/>
      <c r="AB2837"/>
      <c r="AC2837"/>
    </row>
    <row r="2838" spans="2:29" x14ac:dyDescent="0.3">
      <c r="B2838" s="256">
        <f t="shared" si="353"/>
        <v>2817</v>
      </c>
      <c r="C2838" s="404">
        <f t="shared" ref="C2838:C2901" si="354">$B2838/($B2838+$C$10+($B2838/$E$10))</f>
        <v>0.60204113587629238</v>
      </c>
      <c r="D2838" s="404">
        <f t="shared" ref="D2838:D2901" si="355">$B2838/($B2838+$C$11+($B2838/$E$11))</f>
        <v>0.35601426018023824</v>
      </c>
      <c r="E2838" s="404">
        <f t="shared" ref="E2838:E2901" si="356">$B2838/($B2838+$C$12+($B2838/$E$12))</f>
        <v>0.46403979837248377</v>
      </c>
      <c r="F2838" s="404">
        <f t="shared" ref="F2838:F2901" si="357">$B2838/($B2838+$C$13+($B2838/$E$13))</f>
        <v>0.52665347706303278</v>
      </c>
      <c r="G2838" s="404">
        <f t="shared" ref="G2838:G2901" si="358">$B2838/($B2838+$C$14+($B2838/$E$14))</f>
        <v>0.46912470023980812</v>
      </c>
      <c r="H2838" s="404">
        <f t="shared" ref="H2838:H2901" si="359">$B2838/($B2838+$C$15+($B2838/$E$15))</f>
        <v>0.44807242464386654</v>
      </c>
      <c r="I2838" s="404">
        <f t="shared" ref="I2838:I2901" si="360">$B2838/($B2838+$C$16+($B2838/$E$16))</f>
        <v>0.40568564762809989</v>
      </c>
      <c r="J2838"/>
      <c r="K2838"/>
      <c r="L2838"/>
      <c r="M2838"/>
      <c r="N2838"/>
      <c r="O2838"/>
      <c r="P2838"/>
      <c r="Q2838"/>
      <c r="R2838"/>
      <c r="S2838"/>
      <c r="T2838"/>
      <c r="U2838"/>
      <c r="V2838"/>
      <c r="W2838"/>
      <c r="X2838"/>
      <c r="Y2838"/>
      <c r="Z2838"/>
      <c r="AA2838"/>
      <c r="AB2838"/>
      <c r="AC2838"/>
    </row>
    <row r="2839" spans="2:29" x14ac:dyDescent="0.3">
      <c r="B2839" s="256">
        <f t="shared" si="353"/>
        <v>2818</v>
      </c>
      <c r="C2839" s="404">
        <f t="shared" si="354"/>
        <v>0.60210963186901911</v>
      </c>
      <c r="D2839" s="404">
        <f t="shared" si="355"/>
        <v>0.35604619584081931</v>
      </c>
      <c r="E2839" s="404">
        <f t="shared" si="356"/>
        <v>0.46406692576246628</v>
      </c>
      <c r="F2839" s="404">
        <f t="shared" si="357"/>
        <v>0.52670589217959018</v>
      </c>
      <c r="G2839" s="404">
        <f t="shared" si="358"/>
        <v>0.46920788562294646</v>
      </c>
      <c r="H2839" s="404">
        <f t="shared" si="359"/>
        <v>0.44811036458298581</v>
      </c>
      <c r="I2839" s="404">
        <f t="shared" si="360"/>
        <v>0.40574785463341589</v>
      </c>
      <c r="J2839"/>
      <c r="K2839"/>
      <c r="L2839"/>
      <c r="M2839"/>
      <c r="N2839"/>
      <c r="O2839"/>
      <c r="P2839"/>
      <c r="Q2839"/>
      <c r="R2839"/>
      <c r="S2839"/>
      <c r="T2839"/>
      <c r="U2839"/>
      <c r="V2839"/>
      <c r="W2839"/>
      <c r="X2839"/>
      <c r="Y2839"/>
      <c r="Z2839"/>
      <c r="AA2839"/>
      <c r="AB2839"/>
      <c r="AC2839"/>
    </row>
    <row r="2840" spans="2:29" x14ac:dyDescent="0.3">
      <c r="B2840" s="256">
        <f t="shared" si="353"/>
        <v>2819</v>
      </c>
      <c r="C2840" s="404">
        <f t="shared" si="354"/>
        <v>0.60217809483696416</v>
      </c>
      <c r="D2840" s="404">
        <f t="shared" si="355"/>
        <v>0.35607811456784783</v>
      </c>
      <c r="E2840" s="404">
        <f t="shared" si="356"/>
        <v>0.46409403707484115</v>
      </c>
      <c r="F2840" s="404">
        <f t="shared" si="357"/>
        <v>0.52675828053227025</v>
      </c>
      <c r="G2840" s="404">
        <f t="shared" si="358"/>
        <v>0.46929104146319806</v>
      </c>
      <c r="H2840" s="404">
        <f t="shared" si="359"/>
        <v>0.44814828402353707</v>
      </c>
      <c r="I2840" s="404">
        <f t="shared" si="360"/>
        <v>0.40581003656465031</v>
      </c>
      <c r="J2840"/>
      <c r="K2840"/>
      <c r="L2840"/>
      <c r="M2840"/>
      <c r="N2840"/>
      <c r="O2840"/>
      <c r="P2840"/>
      <c r="Q2840"/>
      <c r="R2840"/>
      <c r="S2840"/>
      <c r="T2840"/>
      <c r="U2840"/>
      <c r="V2840"/>
      <c r="W2840"/>
      <c r="X2840"/>
      <c r="Y2840"/>
      <c r="Z2840"/>
      <c r="AA2840"/>
      <c r="AB2840"/>
      <c r="AC2840"/>
    </row>
    <row r="2841" spans="2:29" x14ac:dyDescent="0.3">
      <c r="B2841" s="256">
        <f t="shared" si="353"/>
        <v>2820</v>
      </c>
      <c r="C2841" s="404">
        <f t="shared" si="354"/>
        <v>0.60224652480400553</v>
      </c>
      <c r="D2841" s="404">
        <f t="shared" si="355"/>
        <v>0.3561100163747884</v>
      </c>
      <c r="E2841" s="404">
        <f t="shared" si="356"/>
        <v>0.46412113232389729</v>
      </c>
      <c r="F2841" s="404">
        <f t="shared" si="357"/>
        <v>0.5268106421415667</v>
      </c>
      <c r="G2841" s="404">
        <f t="shared" si="358"/>
        <v>0.46937416777629826</v>
      </c>
      <c r="H2841" s="404">
        <f t="shared" si="359"/>
        <v>0.44818618298212853</v>
      </c>
      <c r="I2841" s="404">
        <f t="shared" si="360"/>
        <v>0.40587219343696029</v>
      </c>
      <c r="J2841"/>
      <c r="K2841"/>
      <c r="L2841"/>
      <c r="M2841"/>
      <c r="N2841"/>
      <c r="O2841"/>
      <c r="P2841"/>
      <c r="Q2841"/>
      <c r="R2841"/>
      <c r="S2841"/>
      <c r="T2841"/>
      <c r="U2841"/>
      <c r="V2841"/>
      <c r="W2841"/>
      <c r="X2841"/>
      <c r="Y2841"/>
      <c r="Z2841"/>
      <c r="AA2841"/>
      <c r="AB2841"/>
      <c r="AC2841"/>
    </row>
    <row r="2842" spans="2:29" x14ac:dyDescent="0.3">
      <c r="B2842" s="256">
        <f t="shared" si="353"/>
        <v>2821</v>
      </c>
      <c r="C2842" s="404">
        <f t="shared" si="354"/>
        <v>0.60231492179399848</v>
      </c>
      <c r="D2842" s="404">
        <f t="shared" si="355"/>
        <v>0.35614190127509154</v>
      </c>
      <c r="E2842" s="404">
        <f t="shared" si="356"/>
        <v>0.46414821152390667</v>
      </c>
      <c r="F2842" s="404">
        <f t="shared" si="357"/>
        <v>0.52686297702795248</v>
      </c>
      <c r="G2842" s="404">
        <f t="shared" si="358"/>
        <v>0.46945726457797105</v>
      </c>
      <c r="H2842" s="404">
        <f t="shared" si="359"/>
        <v>0.4482240614753506</v>
      </c>
      <c r="I2842" s="404">
        <f t="shared" si="360"/>
        <v>0.40593432526549056</v>
      </c>
      <c r="J2842"/>
      <c r="K2842"/>
      <c r="L2842"/>
      <c r="M2842"/>
      <c r="N2842"/>
      <c r="O2842"/>
      <c r="P2842"/>
      <c r="Q2842"/>
      <c r="R2842"/>
      <c r="S2842"/>
      <c r="T2842"/>
      <c r="U2842"/>
      <c r="V2842"/>
      <c r="W2842"/>
      <c r="X2842"/>
      <c r="Y2842"/>
      <c r="Z2842"/>
      <c r="AA2842"/>
      <c r="AB2842"/>
      <c r="AC2842"/>
    </row>
    <row r="2843" spans="2:29" x14ac:dyDescent="0.3">
      <c r="B2843" s="256">
        <f t="shared" ref="B2843:B2906" si="361">B2842+1</f>
        <v>2822</v>
      </c>
      <c r="C2843" s="404">
        <f t="shared" si="354"/>
        <v>0.60238328583077527</v>
      </c>
      <c r="D2843" s="404">
        <f t="shared" si="355"/>
        <v>0.35617376928219335</v>
      </c>
      <c r="E2843" s="404">
        <f t="shared" si="356"/>
        <v>0.46417527468912428</v>
      </c>
      <c r="F2843" s="404">
        <f t="shared" si="357"/>
        <v>0.52691528521187936</v>
      </c>
      <c r="G2843" s="404">
        <f t="shared" si="358"/>
        <v>0.46954033188392935</v>
      </c>
      <c r="H2843" s="404">
        <f t="shared" si="359"/>
        <v>0.44826191951977568</v>
      </c>
      <c r="I2843" s="404">
        <f t="shared" si="360"/>
        <v>0.40599643206537378</v>
      </c>
      <c r="J2843"/>
      <c r="K2843"/>
      <c r="L2843"/>
      <c r="M2843"/>
      <c r="N2843"/>
      <c r="O2843"/>
      <c r="P2843"/>
      <c r="Q2843"/>
      <c r="R2843"/>
      <c r="S2843"/>
      <c r="T2843"/>
      <c r="U2843"/>
      <c r="V2843"/>
      <c r="W2843"/>
      <c r="X2843"/>
      <c r="Y2843"/>
      <c r="Z2843"/>
      <c r="AA2843"/>
      <c r="AB2843"/>
      <c r="AC2843"/>
    </row>
    <row r="2844" spans="2:29" x14ac:dyDescent="0.3">
      <c r="B2844" s="256">
        <f t="shared" si="361"/>
        <v>2823</v>
      </c>
      <c r="C2844" s="404">
        <f t="shared" si="354"/>
        <v>0.60245161693814508</v>
      </c>
      <c r="D2844" s="404">
        <f t="shared" si="355"/>
        <v>0.35620562040951592</v>
      </c>
      <c r="E2844" s="404">
        <f t="shared" si="356"/>
        <v>0.46420232183378829</v>
      </c>
      <c r="F2844" s="404">
        <f t="shared" si="357"/>
        <v>0.52696756671377842</v>
      </c>
      <c r="G2844" s="404">
        <f t="shared" si="358"/>
        <v>0.46962336970987489</v>
      </c>
      <c r="H2844" s="404">
        <f t="shared" si="359"/>
        <v>0.4482997571319583</v>
      </c>
      <c r="I2844" s="404">
        <f t="shared" si="360"/>
        <v>0.40605851385173042</v>
      </c>
      <c r="J2844"/>
      <c r="K2844"/>
      <c r="L2844"/>
      <c r="M2844"/>
      <c r="N2844"/>
      <c r="O2844"/>
      <c r="P2844"/>
      <c r="Q2844"/>
      <c r="R2844"/>
      <c r="S2844"/>
      <c r="T2844"/>
      <c r="U2844"/>
      <c r="V2844"/>
      <c r="W2844"/>
      <c r="X2844"/>
      <c r="Y2844"/>
      <c r="Z2844"/>
      <c r="AA2844"/>
      <c r="AB2844"/>
      <c r="AC2844"/>
    </row>
    <row r="2845" spans="2:29" x14ac:dyDescent="0.3">
      <c r="B2845" s="256">
        <f t="shared" si="361"/>
        <v>2824</v>
      </c>
      <c r="C2845" s="404">
        <f t="shared" si="354"/>
        <v>0.60251991513989411</v>
      </c>
      <c r="D2845" s="404">
        <f t="shared" si="355"/>
        <v>0.3562374546704668</v>
      </c>
      <c r="E2845" s="404">
        <f t="shared" si="356"/>
        <v>0.46422935297211992</v>
      </c>
      <c r="F2845" s="404">
        <f t="shared" si="357"/>
        <v>0.52701982155406013</v>
      </c>
      <c r="G2845" s="404">
        <f t="shared" si="358"/>
        <v>0.46970637807149829</v>
      </c>
      <c r="H2845" s="404">
        <f t="shared" si="359"/>
        <v>0.44833757432843507</v>
      </c>
      <c r="I2845" s="404">
        <f t="shared" si="360"/>
        <v>0.40612057063966867</v>
      </c>
      <c r="J2845"/>
      <c r="K2845"/>
      <c r="L2845"/>
      <c r="M2845"/>
      <c r="N2845"/>
      <c r="O2845"/>
      <c r="P2845"/>
      <c r="Q2845"/>
      <c r="R2845"/>
      <c r="S2845"/>
      <c r="T2845"/>
      <c r="U2845"/>
      <c r="V2845"/>
      <c r="W2845"/>
      <c r="X2845"/>
      <c r="Y2845"/>
      <c r="Z2845"/>
      <c r="AA2845"/>
      <c r="AB2845"/>
      <c r="AC2845"/>
    </row>
    <row r="2846" spans="2:29" x14ac:dyDescent="0.3">
      <c r="B2846" s="256">
        <f t="shared" si="361"/>
        <v>2825</v>
      </c>
      <c r="C2846" s="404">
        <f t="shared" si="354"/>
        <v>0.6025881804597859</v>
      </c>
      <c r="D2846" s="404">
        <f t="shared" si="355"/>
        <v>0.35626927207843956</v>
      </c>
      <c r="E2846" s="404">
        <f t="shared" si="356"/>
        <v>0.46425636811832377</v>
      </c>
      <c r="F2846" s="404">
        <f t="shared" si="357"/>
        <v>0.52707204975311384</v>
      </c>
      <c r="G2846" s="404">
        <f t="shared" si="358"/>
        <v>0.46978935698447893</v>
      </c>
      <c r="H2846" s="404">
        <f t="shared" si="359"/>
        <v>0.4483753711257249</v>
      </c>
      <c r="I2846" s="404">
        <f t="shared" si="360"/>
        <v>0.40618260244428467</v>
      </c>
      <c r="J2846"/>
      <c r="K2846"/>
      <c r="L2846"/>
      <c r="M2846"/>
      <c r="N2846"/>
      <c r="O2846"/>
      <c r="P2846"/>
      <c r="Q2846"/>
      <c r="R2846"/>
      <c r="S2846"/>
      <c r="T2846"/>
      <c r="U2846"/>
      <c r="V2846"/>
      <c r="W2846"/>
      <c r="X2846"/>
      <c r="Y2846"/>
      <c r="Z2846"/>
      <c r="AA2846"/>
      <c r="AB2846"/>
      <c r="AC2846"/>
    </row>
    <row r="2847" spans="2:29" x14ac:dyDescent="0.3">
      <c r="B2847" s="256">
        <f t="shared" si="361"/>
        <v>2826</v>
      </c>
      <c r="C2847" s="404">
        <f t="shared" si="354"/>
        <v>0.6026564129215608</v>
      </c>
      <c r="D2847" s="404">
        <f t="shared" si="355"/>
        <v>0.35630107264681349</v>
      </c>
      <c r="E2847" s="404">
        <f t="shared" si="356"/>
        <v>0.46428336728658737</v>
      </c>
      <c r="F2847" s="404">
        <f t="shared" si="357"/>
        <v>0.52712425133130814</v>
      </c>
      <c r="G2847" s="404">
        <f t="shared" si="358"/>
        <v>0.46987230646448525</v>
      </c>
      <c r="H2847" s="404">
        <f t="shared" si="359"/>
        <v>0.44841314754032874</v>
      </c>
      <c r="I2847" s="404">
        <f t="shared" si="360"/>
        <v>0.40624460928066242</v>
      </c>
      <c r="J2847"/>
      <c r="K2847"/>
      <c r="L2847"/>
      <c r="M2847"/>
      <c r="N2847"/>
      <c r="O2847"/>
      <c r="P2847"/>
      <c r="Q2847"/>
      <c r="R2847"/>
      <c r="S2847"/>
      <c r="T2847"/>
      <c r="U2847"/>
      <c r="V2847"/>
      <c r="W2847"/>
      <c r="X2847"/>
      <c r="Y2847"/>
      <c r="Z2847"/>
      <c r="AA2847"/>
      <c r="AB2847"/>
      <c r="AC2847"/>
    </row>
    <row r="2848" spans="2:29" x14ac:dyDescent="0.3">
      <c r="B2848" s="256">
        <f t="shared" si="361"/>
        <v>2827</v>
      </c>
      <c r="C2848" s="404">
        <f t="shared" si="354"/>
        <v>0.60272461254893672</v>
      </c>
      <c r="D2848" s="404">
        <f t="shared" si="355"/>
        <v>0.3563328563889539</v>
      </c>
      <c r="E2848" s="404">
        <f t="shared" si="356"/>
        <v>0.46431035049108166</v>
      </c>
      <c r="F2848" s="404">
        <f t="shared" si="357"/>
        <v>0.52717642630899109</v>
      </c>
      <c r="G2848" s="404">
        <f t="shared" si="358"/>
        <v>0.46995522652717442</v>
      </c>
      <c r="H2848" s="404">
        <f t="shared" si="359"/>
        <v>0.44845090358872985</v>
      </c>
      <c r="I2848" s="404">
        <f t="shared" si="360"/>
        <v>0.40630659116387363</v>
      </c>
      <c r="J2848"/>
      <c r="K2848"/>
      <c r="L2848"/>
      <c r="M2848"/>
      <c r="N2848"/>
      <c r="O2848"/>
      <c r="P2848"/>
      <c r="Q2848"/>
      <c r="R2848"/>
      <c r="S2848"/>
      <c r="T2848"/>
      <c r="U2848"/>
      <c r="V2848"/>
      <c r="W2848"/>
      <c r="X2848"/>
      <c r="Y2848"/>
      <c r="Z2848"/>
      <c r="AA2848"/>
      <c r="AB2848"/>
      <c r="AC2848"/>
    </row>
    <row r="2849" spans="2:29" x14ac:dyDescent="0.3">
      <c r="B2849" s="256">
        <f t="shared" si="361"/>
        <v>2828</v>
      </c>
      <c r="C2849" s="404">
        <f t="shared" si="354"/>
        <v>0.60279277936560816</v>
      </c>
      <c r="D2849" s="404">
        <f t="shared" si="355"/>
        <v>0.35636462331821178</v>
      </c>
      <c r="E2849" s="404">
        <f t="shared" si="356"/>
        <v>0.46433731774596088</v>
      </c>
      <c r="F2849" s="404">
        <f t="shared" si="357"/>
        <v>0.52722857470648976</v>
      </c>
      <c r="G2849" s="404">
        <f t="shared" si="358"/>
        <v>0.47003811718819249</v>
      </c>
      <c r="H2849" s="404">
        <f t="shared" si="359"/>
        <v>0.44848863928739363</v>
      </c>
      <c r="I2849" s="404">
        <f t="shared" si="360"/>
        <v>0.40636854810897804</v>
      </c>
      <c r="J2849"/>
      <c r="K2849"/>
      <c r="L2849"/>
      <c r="M2849"/>
      <c r="N2849"/>
      <c r="O2849"/>
      <c r="P2849"/>
      <c r="Q2849"/>
      <c r="R2849"/>
      <c r="S2849"/>
      <c r="T2849"/>
      <c r="U2849"/>
      <c r="V2849"/>
      <c r="W2849"/>
      <c r="X2849"/>
      <c r="Y2849"/>
      <c r="Z2849"/>
      <c r="AA2849"/>
      <c r="AB2849"/>
      <c r="AC2849"/>
    </row>
    <row r="2850" spans="2:29" x14ac:dyDescent="0.3">
      <c r="B2850" s="256">
        <f t="shared" si="361"/>
        <v>2829</v>
      </c>
      <c r="C2850" s="404">
        <f t="shared" si="354"/>
        <v>0.6028609133952475</v>
      </c>
      <c r="D2850" s="404">
        <f t="shared" si="355"/>
        <v>0.35639637344792408</v>
      </c>
      <c r="E2850" s="404">
        <f t="shared" si="356"/>
        <v>0.46436426906536227</v>
      </c>
      <c r="F2850" s="404">
        <f t="shared" si="357"/>
        <v>0.52728069654411058</v>
      </c>
      <c r="G2850" s="404">
        <f t="shared" si="358"/>
        <v>0.47012097846317463</v>
      </c>
      <c r="H2850" s="404">
        <f t="shared" si="359"/>
        <v>0.44852635465276786</v>
      </c>
      <c r="I2850" s="404">
        <f t="shared" si="360"/>
        <v>0.40643048013102318</v>
      </c>
      <c r="J2850"/>
      <c r="K2850"/>
      <c r="L2850"/>
      <c r="M2850"/>
      <c r="N2850"/>
      <c r="O2850"/>
      <c r="P2850"/>
      <c r="Q2850"/>
      <c r="R2850"/>
      <c r="S2850"/>
      <c r="T2850"/>
      <c r="U2850"/>
      <c r="V2850"/>
      <c r="W2850"/>
      <c r="X2850"/>
      <c r="Y2850"/>
      <c r="Z2850"/>
      <c r="AA2850"/>
      <c r="AB2850"/>
      <c r="AC2850"/>
    </row>
    <row r="2851" spans="2:29" x14ac:dyDescent="0.3">
      <c r="B2851" s="256">
        <f t="shared" si="361"/>
        <v>2830</v>
      </c>
      <c r="C2851" s="404">
        <f t="shared" si="354"/>
        <v>0.60292901466150384</v>
      </c>
      <c r="D2851" s="404">
        <f t="shared" si="355"/>
        <v>0.35642810679141351</v>
      </c>
      <c r="E2851" s="404">
        <f t="shared" si="356"/>
        <v>0.46439120446340665</v>
      </c>
      <c r="F2851" s="404">
        <f t="shared" si="357"/>
        <v>0.52733279184213944</v>
      </c>
      <c r="G2851" s="404">
        <f t="shared" si="358"/>
        <v>0.47020381036774478</v>
      </c>
      <c r="H2851" s="404">
        <f t="shared" si="359"/>
        <v>0.44856404970128244</v>
      </c>
      <c r="I2851" s="404">
        <f t="shared" si="360"/>
        <v>0.40649238724504455</v>
      </c>
      <c r="J2851"/>
      <c r="K2851"/>
      <c r="L2851"/>
      <c r="M2851"/>
      <c r="N2851"/>
      <c r="O2851"/>
      <c r="P2851"/>
      <c r="Q2851"/>
      <c r="R2851"/>
      <c r="S2851"/>
      <c r="T2851"/>
      <c r="U2851"/>
      <c r="V2851"/>
      <c r="W2851"/>
      <c r="X2851"/>
      <c r="Y2851"/>
      <c r="Z2851"/>
      <c r="AA2851"/>
      <c r="AB2851"/>
      <c r="AC2851"/>
    </row>
    <row r="2852" spans="2:29" x14ac:dyDescent="0.3">
      <c r="B2852" s="256">
        <f t="shared" si="361"/>
        <v>2831</v>
      </c>
      <c r="C2852" s="404">
        <f t="shared" si="354"/>
        <v>0.60299708318800382</v>
      </c>
      <c r="D2852" s="404">
        <f t="shared" si="355"/>
        <v>0.35645982336198895</v>
      </c>
      <c r="E2852" s="404">
        <f t="shared" si="356"/>
        <v>0.46441812395419796</v>
      </c>
      <c r="F2852" s="404">
        <f t="shared" si="357"/>
        <v>0.52738486062084133</v>
      </c>
      <c r="G2852" s="404">
        <f t="shared" si="358"/>
        <v>0.47028661291751572</v>
      </c>
      <c r="H2852" s="404">
        <f t="shared" si="359"/>
        <v>0.4486017244493497</v>
      </c>
      <c r="I2852" s="404">
        <f t="shared" si="360"/>
        <v>0.40655426946606543</v>
      </c>
      <c r="J2852"/>
      <c r="K2852"/>
      <c r="L2852"/>
      <c r="M2852"/>
      <c r="N2852"/>
      <c r="O2852"/>
      <c r="P2852"/>
      <c r="Q2852"/>
      <c r="R2852"/>
      <c r="S2852"/>
      <c r="T2852"/>
      <c r="U2852"/>
      <c r="V2852"/>
      <c r="W2852"/>
      <c r="X2852"/>
      <c r="Y2852"/>
      <c r="Z2852"/>
      <c r="AA2852"/>
      <c r="AB2852"/>
      <c r="AC2852"/>
    </row>
    <row r="2853" spans="2:29" x14ac:dyDescent="0.3">
      <c r="B2853" s="256">
        <f t="shared" si="361"/>
        <v>2832</v>
      </c>
      <c r="C2853" s="404">
        <f t="shared" si="354"/>
        <v>0.60306511899835125</v>
      </c>
      <c r="D2853" s="404">
        <f t="shared" si="355"/>
        <v>0.35649152317294497</v>
      </c>
      <c r="E2853" s="404">
        <f t="shared" si="356"/>
        <v>0.46444502755182365</v>
      </c>
      <c r="F2853" s="404">
        <f t="shared" si="357"/>
        <v>0.52743690290046086</v>
      </c>
      <c r="G2853" s="404">
        <f t="shared" si="358"/>
        <v>0.47036938612808926</v>
      </c>
      <c r="H2853" s="404">
        <f t="shared" si="359"/>
        <v>0.44863937891336425</v>
      </c>
      <c r="I2853" s="404">
        <f t="shared" si="360"/>
        <v>0.40661612680909714</v>
      </c>
      <c r="J2853"/>
      <c r="K2853"/>
      <c r="L2853"/>
      <c r="M2853"/>
      <c r="N2853"/>
      <c r="O2853"/>
      <c r="P2853"/>
      <c r="Q2853"/>
      <c r="R2853"/>
      <c r="S2853"/>
      <c r="T2853"/>
      <c r="U2853"/>
      <c r="V2853"/>
      <c r="W2853"/>
      <c r="X2853"/>
      <c r="Y2853"/>
      <c r="Z2853"/>
      <c r="AA2853"/>
      <c r="AB2853"/>
      <c r="AC2853"/>
    </row>
    <row r="2854" spans="2:29" x14ac:dyDescent="0.3">
      <c r="B2854" s="256">
        <f t="shared" si="361"/>
        <v>2833</v>
      </c>
      <c r="C2854" s="404">
        <f t="shared" si="354"/>
        <v>0.60313312211612713</v>
      </c>
      <c r="D2854" s="404">
        <f t="shared" si="355"/>
        <v>0.35652320623756228</v>
      </c>
      <c r="E2854" s="404">
        <f t="shared" si="356"/>
        <v>0.46447191527035447</v>
      </c>
      <c r="F2854" s="404">
        <f t="shared" si="357"/>
        <v>0.52748891870122194</v>
      </c>
      <c r="G2854" s="404">
        <f t="shared" si="358"/>
        <v>0.4704521300150562</v>
      </c>
      <c r="H2854" s="404">
        <f t="shared" si="359"/>
        <v>0.44867701310970309</v>
      </c>
      <c r="I2854" s="404">
        <f t="shared" si="360"/>
        <v>0.40667795928913897</v>
      </c>
      <c r="J2854"/>
      <c r="K2854"/>
      <c r="L2854"/>
      <c r="M2854"/>
      <c r="N2854"/>
      <c r="O2854"/>
      <c r="P2854"/>
      <c r="Q2854"/>
      <c r="R2854"/>
      <c r="S2854"/>
      <c r="T2854"/>
      <c r="U2854"/>
      <c r="V2854"/>
      <c r="W2854"/>
      <c r="X2854"/>
      <c r="Y2854"/>
      <c r="Z2854"/>
      <c r="AA2854"/>
      <c r="AB2854"/>
      <c r="AC2854"/>
    </row>
    <row r="2855" spans="2:29" x14ac:dyDescent="0.3">
      <c r="B2855" s="256">
        <f t="shared" si="361"/>
        <v>2834</v>
      </c>
      <c r="C2855" s="404">
        <f t="shared" si="354"/>
        <v>0.60320109256489018</v>
      </c>
      <c r="D2855" s="404">
        <f t="shared" si="355"/>
        <v>0.35655487256910745</v>
      </c>
      <c r="E2855" s="404">
        <f t="shared" si="356"/>
        <v>0.46449878712384451</v>
      </c>
      <c r="F2855" s="404">
        <f t="shared" si="357"/>
        <v>0.52754090804332787</v>
      </c>
      <c r="G2855" s="404">
        <f t="shared" si="358"/>
        <v>0.47053484459399625</v>
      </c>
      <c r="H2855" s="404">
        <f t="shared" si="359"/>
        <v>0.44871462705472548</v>
      </c>
      <c r="I2855" s="404">
        <f t="shared" si="360"/>
        <v>0.40673976692117803</v>
      </c>
      <c r="J2855"/>
      <c r="K2855"/>
      <c r="L2855"/>
      <c r="M2855"/>
      <c r="N2855"/>
      <c r="O2855"/>
      <c r="P2855"/>
      <c r="Q2855"/>
      <c r="R2855"/>
      <c r="S2855"/>
      <c r="T2855"/>
      <c r="U2855"/>
      <c r="V2855"/>
      <c r="W2855"/>
      <c r="X2855"/>
      <c r="Y2855"/>
      <c r="Z2855"/>
      <c r="AA2855"/>
      <c r="AB2855"/>
      <c r="AC2855"/>
    </row>
    <row r="2856" spans="2:29" x14ac:dyDescent="0.3">
      <c r="B2856" s="256">
        <f t="shared" si="361"/>
        <v>2835</v>
      </c>
      <c r="C2856" s="404">
        <f t="shared" si="354"/>
        <v>0.60326903036817614</v>
      </c>
      <c r="D2856" s="404">
        <f t="shared" si="355"/>
        <v>0.35658652218083303</v>
      </c>
      <c r="E2856" s="404">
        <f t="shared" si="356"/>
        <v>0.46452564312633132</v>
      </c>
      <c r="F2856" s="404">
        <f t="shared" si="357"/>
        <v>0.5275928709469615</v>
      </c>
      <c r="G2856" s="404">
        <f t="shared" si="358"/>
        <v>0.47061752988047811</v>
      </c>
      <c r="H2856" s="404">
        <f t="shared" si="359"/>
        <v>0.44875222076477328</v>
      </c>
      <c r="I2856" s="404">
        <f t="shared" si="360"/>
        <v>0.40680154972018939</v>
      </c>
      <c r="J2856"/>
      <c r="K2856"/>
      <c r="L2856"/>
      <c r="M2856"/>
      <c r="N2856"/>
      <c r="O2856"/>
      <c r="P2856"/>
      <c r="Q2856"/>
      <c r="R2856"/>
      <c r="S2856"/>
      <c r="T2856"/>
      <c r="U2856"/>
      <c r="V2856"/>
      <c r="W2856"/>
      <c r="X2856"/>
      <c r="Y2856"/>
      <c r="Z2856"/>
      <c r="AA2856"/>
      <c r="AB2856"/>
      <c r="AC2856"/>
    </row>
    <row r="2857" spans="2:29" x14ac:dyDescent="0.3">
      <c r="B2857" s="256">
        <f t="shared" si="361"/>
        <v>2836</v>
      </c>
      <c r="C2857" s="404">
        <f t="shared" si="354"/>
        <v>0.60333693554949841</v>
      </c>
      <c r="D2857" s="404">
        <f t="shared" si="355"/>
        <v>0.35661815508597772</v>
      </c>
      <c r="E2857" s="404">
        <f t="shared" si="356"/>
        <v>0.4645524832918359</v>
      </c>
      <c r="F2857" s="404">
        <f t="shared" si="357"/>
        <v>0.52764480743228515</v>
      </c>
      <c r="G2857" s="404">
        <f t="shared" si="358"/>
        <v>0.4707001858900593</v>
      </c>
      <c r="H2857" s="404">
        <f t="shared" si="359"/>
        <v>0.44878979425617055</v>
      </c>
      <c r="I2857" s="404">
        <f t="shared" si="360"/>
        <v>0.40686330770113627</v>
      </c>
      <c r="J2857"/>
      <c r="K2857"/>
      <c r="L2857"/>
      <c r="M2857"/>
      <c r="N2857"/>
      <c r="O2857"/>
      <c r="P2857"/>
      <c r="Q2857"/>
      <c r="R2857"/>
      <c r="S2857"/>
      <c r="T2857"/>
      <c r="U2857"/>
      <c r="V2857"/>
      <c r="W2857"/>
      <c r="X2857"/>
      <c r="Y2857"/>
      <c r="Z2857"/>
      <c r="AA2857"/>
      <c r="AB2857"/>
      <c r="AC2857"/>
    </row>
    <row r="2858" spans="2:29" x14ac:dyDescent="0.3">
      <c r="B2858" s="256">
        <f t="shared" si="361"/>
        <v>2837</v>
      </c>
      <c r="C2858" s="404">
        <f t="shared" si="354"/>
        <v>0.60340480813234754</v>
      </c>
      <c r="D2858" s="404">
        <f t="shared" si="355"/>
        <v>0.35664977129776604</v>
      </c>
      <c r="E2858" s="404">
        <f t="shared" si="356"/>
        <v>0.46457930763436278</v>
      </c>
      <c r="F2858" s="404">
        <f t="shared" si="357"/>
        <v>0.52769671751944025</v>
      </c>
      <c r="G2858" s="404">
        <f t="shared" si="358"/>
        <v>0.47078281263828659</v>
      </c>
      <c r="H2858" s="404">
        <f t="shared" si="359"/>
        <v>0.44882734754522391</v>
      </c>
      <c r="I2858" s="404">
        <f t="shared" si="360"/>
        <v>0.40692504087896958</v>
      </c>
      <c r="J2858"/>
      <c r="K2858"/>
      <c r="L2858"/>
      <c r="M2858"/>
      <c r="N2858"/>
      <c r="O2858"/>
      <c r="P2858"/>
      <c r="Q2858"/>
      <c r="R2858"/>
      <c r="S2858"/>
      <c r="T2858"/>
      <c r="U2858"/>
      <c r="V2858"/>
      <c r="W2858"/>
      <c r="X2858"/>
      <c r="Y2858"/>
      <c r="Z2858"/>
      <c r="AA2858"/>
      <c r="AB2858"/>
      <c r="AC2858"/>
    </row>
    <row r="2859" spans="2:29" x14ac:dyDescent="0.3">
      <c r="B2859" s="256">
        <f t="shared" si="361"/>
        <v>2838</v>
      </c>
      <c r="C2859" s="404">
        <f t="shared" si="354"/>
        <v>0.60347264814019164</v>
      </c>
      <c r="D2859" s="404">
        <f t="shared" si="355"/>
        <v>0.35668137082940871</v>
      </c>
      <c r="E2859" s="404">
        <f t="shared" si="356"/>
        <v>0.46460611616789999</v>
      </c>
      <c r="F2859" s="404">
        <f t="shared" si="357"/>
        <v>0.52774860122854839</v>
      </c>
      <c r="G2859" s="404">
        <f t="shared" si="358"/>
        <v>0.47086541014069555</v>
      </c>
      <c r="H2859" s="404">
        <f t="shared" si="359"/>
        <v>0.4488648806482225</v>
      </c>
      <c r="I2859" s="404">
        <f t="shared" si="360"/>
        <v>0.40698674926862849</v>
      </c>
      <c r="J2859"/>
      <c r="K2859"/>
      <c r="L2859"/>
      <c r="M2859"/>
      <c r="N2859"/>
      <c r="O2859"/>
      <c r="P2859"/>
      <c r="Q2859"/>
      <c r="R2859"/>
      <c r="S2859"/>
      <c r="T2859"/>
      <c r="U2859"/>
      <c r="V2859"/>
      <c r="W2859"/>
      <c r="X2859"/>
      <c r="Y2859"/>
      <c r="Z2859"/>
      <c r="AA2859"/>
      <c r="AB2859"/>
      <c r="AC2859"/>
    </row>
    <row r="2860" spans="2:29" x14ac:dyDescent="0.3">
      <c r="B2860" s="256">
        <f t="shared" si="361"/>
        <v>2839</v>
      </c>
      <c r="C2860" s="404">
        <f t="shared" si="354"/>
        <v>0.60354045559647629</v>
      </c>
      <c r="D2860" s="404">
        <f t="shared" si="355"/>
        <v>0.35671295369410244</v>
      </c>
      <c r="E2860" s="404">
        <f t="shared" si="356"/>
        <v>0.46463290890641878</v>
      </c>
      <c r="F2860" s="404">
        <f t="shared" si="357"/>
        <v>0.52780045857971036</v>
      </c>
      <c r="G2860" s="404">
        <f t="shared" si="358"/>
        <v>0.47094797841281077</v>
      </c>
      <c r="H2860" s="404">
        <f t="shared" si="359"/>
        <v>0.4489023935814378</v>
      </c>
      <c r="I2860" s="404">
        <f t="shared" si="360"/>
        <v>0.40704843288504</v>
      </c>
      <c r="J2860"/>
      <c r="K2860"/>
      <c r="L2860"/>
      <c r="M2860"/>
      <c r="N2860"/>
      <c r="O2860"/>
      <c r="P2860"/>
      <c r="Q2860"/>
      <c r="R2860"/>
      <c r="S2860"/>
      <c r="T2860"/>
      <c r="U2860"/>
      <c r="V2860"/>
      <c r="W2860"/>
      <c r="X2860"/>
      <c r="Y2860"/>
      <c r="Z2860"/>
      <c r="AA2860"/>
      <c r="AB2860"/>
      <c r="AC2860"/>
    </row>
    <row r="2861" spans="2:29" x14ac:dyDescent="0.3">
      <c r="B2861" s="256">
        <f t="shared" si="361"/>
        <v>2840</v>
      </c>
      <c r="C2861" s="404">
        <f t="shared" si="354"/>
        <v>0.60360823052462498</v>
      </c>
      <c r="D2861" s="404">
        <f t="shared" si="355"/>
        <v>0.35674451990503009</v>
      </c>
      <c r="E2861" s="404">
        <f t="shared" si="356"/>
        <v>0.46465968586387435</v>
      </c>
      <c r="F2861" s="404">
        <f t="shared" si="357"/>
        <v>0.52785228959300656</v>
      </c>
      <c r="G2861" s="404">
        <f t="shared" si="358"/>
        <v>0.47103051747014596</v>
      </c>
      <c r="H2861" s="404">
        <f t="shared" si="359"/>
        <v>0.44893988636112397</v>
      </c>
      <c r="I2861" s="404">
        <f t="shared" si="360"/>
        <v>0.40711009174311924</v>
      </c>
      <c r="J2861"/>
      <c r="K2861"/>
      <c r="L2861"/>
      <c r="M2861"/>
      <c r="N2861"/>
      <c r="O2861"/>
      <c r="P2861"/>
      <c r="Q2861"/>
      <c r="R2861"/>
      <c r="S2861"/>
      <c r="T2861"/>
      <c r="U2861"/>
      <c r="V2861"/>
      <c r="W2861"/>
      <c r="X2861"/>
      <c r="Y2861"/>
      <c r="Z2861"/>
      <c r="AA2861"/>
      <c r="AB2861"/>
      <c r="AC2861"/>
    </row>
    <row r="2862" spans="2:29" x14ac:dyDescent="0.3">
      <c r="B2862" s="256">
        <f t="shared" si="361"/>
        <v>2841</v>
      </c>
      <c r="C2862" s="404">
        <f t="shared" si="354"/>
        <v>0.60367597294803788</v>
      </c>
      <c r="D2862" s="404">
        <f t="shared" si="355"/>
        <v>0.35677606947536056</v>
      </c>
      <c r="E2862" s="404">
        <f t="shared" si="356"/>
        <v>0.46468644705420525</v>
      </c>
      <c r="F2862" s="404">
        <f t="shared" si="357"/>
        <v>0.52790409428849716</v>
      </c>
      <c r="G2862" s="404">
        <f t="shared" si="358"/>
        <v>0.47111302732820382</v>
      </c>
      <c r="H2862" s="404">
        <f t="shared" si="359"/>
        <v>0.44897735900351765</v>
      </c>
      <c r="I2862" s="404">
        <f t="shared" si="360"/>
        <v>0.4071717258577694</v>
      </c>
      <c r="J2862"/>
      <c r="K2862"/>
      <c r="L2862"/>
      <c r="M2862"/>
      <c r="N2862"/>
      <c r="O2862"/>
      <c r="P2862"/>
      <c r="Q2862"/>
      <c r="R2862"/>
      <c r="S2862"/>
      <c r="T2862"/>
      <c r="U2862"/>
      <c r="V2862"/>
      <c r="W2862"/>
      <c r="X2862"/>
      <c r="Y2862"/>
      <c r="Z2862"/>
      <c r="AA2862"/>
      <c r="AB2862"/>
      <c r="AC2862"/>
    </row>
    <row r="2863" spans="2:29" x14ac:dyDescent="0.3">
      <c r="B2863" s="256">
        <f t="shared" si="361"/>
        <v>2842</v>
      </c>
      <c r="C2863" s="404">
        <f t="shared" si="354"/>
        <v>0.6037436828900935</v>
      </c>
      <c r="D2863" s="404">
        <f t="shared" si="355"/>
        <v>0.35680760241824888</v>
      </c>
      <c r="E2863" s="404">
        <f t="shared" si="356"/>
        <v>0.46471319249133364</v>
      </c>
      <c r="F2863" s="404">
        <f t="shared" si="357"/>
        <v>0.52795587268622168</v>
      </c>
      <c r="G2863" s="404">
        <f t="shared" si="358"/>
        <v>0.47119550800247595</v>
      </c>
      <c r="H2863" s="404">
        <f t="shared" si="359"/>
        <v>0.44901481152483796</v>
      </c>
      <c r="I2863" s="404">
        <f t="shared" si="360"/>
        <v>0.40723333524388144</v>
      </c>
      <c r="J2863"/>
      <c r="K2863"/>
      <c r="L2863"/>
      <c r="M2863"/>
      <c r="N2863"/>
      <c r="O2863"/>
      <c r="P2863"/>
      <c r="Q2863"/>
      <c r="R2863"/>
      <c r="S2863"/>
      <c r="T2863"/>
      <c r="U2863"/>
      <c r="V2863"/>
      <c r="W2863"/>
      <c r="X2863"/>
      <c r="Y2863"/>
      <c r="Z2863"/>
      <c r="AA2863"/>
      <c r="AB2863"/>
      <c r="AC2863"/>
    </row>
    <row r="2864" spans="2:29" x14ac:dyDescent="0.3">
      <c r="B2864" s="256">
        <f t="shared" si="361"/>
        <v>2843</v>
      </c>
      <c r="C2864" s="404">
        <f t="shared" si="354"/>
        <v>0.60381136037414751</v>
      </c>
      <c r="D2864" s="404">
        <f t="shared" si="355"/>
        <v>0.35683911874683627</v>
      </c>
      <c r="E2864" s="404">
        <f t="shared" si="356"/>
        <v>0.46473992218916538</v>
      </c>
      <c r="F2864" s="404">
        <f t="shared" si="357"/>
        <v>0.52800762480619945</v>
      </c>
      <c r="G2864" s="404">
        <f t="shared" si="358"/>
        <v>0.47127795950844309</v>
      </c>
      <c r="H2864" s="404">
        <f t="shared" si="359"/>
        <v>0.44905224394128673</v>
      </c>
      <c r="I2864" s="404">
        <f t="shared" si="360"/>
        <v>0.40729491991633476</v>
      </c>
      <c r="J2864"/>
      <c r="K2864"/>
      <c r="L2864"/>
      <c r="M2864"/>
      <c r="N2864"/>
      <c r="O2864"/>
      <c r="P2864"/>
      <c r="Q2864"/>
      <c r="R2864"/>
      <c r="S2864"/>
      <c r="T2864"/>
      <c r="U2864"/>
      <c r="V2864"/>
      <c r="W2864"/>
      <c r="X2864"/>
      <c r="Y2864"/>
      <c r="Z2864"/>
      <c r="AA2864"/>
      <c r="AB2864"/>
      <c r="AC2864"/>
    </row>
    <row r="2865" spans="2:29" x14ac:dyDescent="0.3">
      <c r="B2865" s="256">
        <f t="shared" si="361"/>
        <v>2844</v>
      </c>
      <c r="C2865" s="404">
        <f t="shared" si="354"/>
        <v>0.60387900542353345</v>
      </c>
      <c r="D2865" s="404">
        <f t="shared" si="355"/>
        <v>0.35687061847425</v>
      </c>
      <c r="E2865" s="404">
        <f t="shared" si="356"/>
        <v>0.46476663616158975</v>
      </c>
      <c r="F2865" s="404">
        <f t="shared" si="357"/>
        <v>0.52805935066842957</v>
      </c>
      <c r="G2865" s="404">
        <f t="shared" si="358"/>
        <v>0.47136038186157514</v>
      </c>
      <c r="H2865" s="404">
        <f t="shared" si="359"/>
        <v>0.44908965626904829</v>
      </c>
      <c r="I2865" s="404">
        <f t="shared" si="360"/>
        <v>0.40735647988999651</v>
      </c>
      <c r="J2865"/>
      <c r="K2865"/>
      <c r="L2865"/>
      <c r="M2865"/>
      <c r="N2865"/>
      <c r="O2865"/>
      <c r="P2865"/>
      <c r="Q2865"/>
      <c r="R2865"/>
      <c r="S2865"/>
      <c r="T2865"/>
      <c r="U2865"/>
      <c r="V2865"/>
      <c r="W2865"/>
      <c r="X2865"/>
      <c r="Y2865"/>
      <c r="Z2865"/>
      <c r="AA2865"/>
      <c r="AB2865"/>
      <c r="AC2865"/>
    </row>
    <row r="2866" spans="2:29" x14ac:dyDescent="0.3">
      <c r="B2866" s="256">
        <f t="shared" si="361"/>
        <v>2845</v>
      </c>
      <c r="C2866" s="404">
        <f t="shared" si="354"/>
        <v>0.60394661806156225</v>
      </c>
      <c r="D2866" s="404">
        <f t="shared" si="355"/>
        <v>0.35690210161360364</v>
      </c>
      <c r="E2866" s="404">
        <f t="shared" si="356"/>
        <v>0.46479333442248</v>
      </c>
      <c r="F2866" s="404">
        <f t="shared" si="357"/>
        <v>0.52811105029289074</v>
      </c>
      <c r="G2866" s="404">
        <f t="shared" si="358"/>
        <v>0.47144277507733096</v>
      </c>
      <c r="H2866" s="404">
        <f t="shared" si="359"/>
        <v>0.44912704852428975</v>
      </c>
      <c r="I2866" s="404">
        <f t="shared" si="360"/>
        <v>0.4074180151797222</v>
      </c>
      <c r="J2866"/>
      <c r="K2866"/>
      <c r="L2866"/>
      <c r="M2866"/>
      <c r="N2866"/>
      <c r="O2866"/>
      <c r="P2866"/>
      <c r="Q2866"/>
      <c r="R2866"/>
      <c r="S2866"/>
      <c r="T2866"/>
      <c r="U2866"/>
      <c r="V2866"/>
      <c r="W2866"/>
      <c r="X2866"/>
      <c r="Y2866"/>
      <c r="Z2866"/>
      <c r="AA2866"/>
      <c r="AB2866"/>
      <c r="AC2866"/>
    </row>
    <row r="2867" spans="2:29" x14ac:dyDescent="0.3">
      <c r="B2867" s="256">
        <f t="shared" si="361"/>
        <v>2846</v>
      </c>
      <c r="C2867" s="404">
        <f t="shared" si="354"/>
        <v>0.60401419831152259</v>
      </c>
      <c r="D2867" s="404">
        <f t="shared" si="355"/>
        <v>0.35693356817799682</v>
      </c>
      <c r="E2867" s="404">
        <f t="shared" si="356"/>
        <v>0.46482001698569281</v>
      </c>
      <c r="F2867" s="404">
        <f t="shared" si="357"/>
        <v>0.52816272369954143</v>
      </c>
      <c r="G2867" s="404">
        <f t="shared" si="358"/>
        <v>0.4715251391711584</v>
      </c>
      <c r="H2867" s="404">
        <f t="shared" si="359"/>
        <v>0.44916442072316071</v>
      </c>
      <c r="I2867" s="404">
        <f t="shared" si="360"/>
        <v>0.40747952580035512</v>
      </c>
      <c r="J2867"/>
      <c r="K2867"/>
      <c r="L2867"/>
      <c r="M2867"/>
      <c r="N2867"/>
      <c r="O2867"/>
      <c r="P2867"/>
      <c r="Q2867"/>
      <c r="R2867"/>
      <c r="S2867"/>
      <c r="T2867"/>
      <c r="U2867"/>
      <c r="V2867"/>
      <c r="W2867"/>
      <c r="X2867"/>
      <c r="Y2867"/>
      <c r="Z2867"/>
      <c r="AA2867"/>
      <c r="AB2867"/>
      <c r="AC2867"/>
    </row>
    <row r="2868" spans="2:29" x14ac:dyDescent="0.3">
      <c r="B2868" s="256">
        <f t="shared" si="361"/>
        <v>2847</v>
      </c>
      <c r="C2868" s="404">
        <f t="shared" si="354"/>
        <v>0.60408174619668109</v>
      </c>
      <c r="D2868" s="404">
        <f t="shared" si="355"/>
        <v>0.35696501818051551</v>
      </c>
      <c r="E2868" s="404">
        <f t="shared" si="356"/>
        <v>0.46484668386506872</v>
      </c>
      <c r="F2868" s="404">
        <f t="shared" si="357"/>
        <v>0.5282143709083198</v>
      </c>
      <c r="G2868" s="404">
        <f t="shared" si="358"/>
        <v>0.47160747415849458</v>
      </c>
      <c r="H2868" s="404">
        <f t="shared" si="359"/>
        <v>0.44920177288179353</v>
      </c>
      <c r="I2868" s="404">
        <f t="shared" si="360"/>
        <v>0.4075410117667268</v>
      </c>
      <c r="J2868"/>
      <c r="K2868"/>
      <c r="L2868"/>
      <c r="M2868"/>
      <c r="N2868"/>
      <c r="O2868"/>
      <c r="P2868"/>
      <c r="Q2868"/>
      <c r="R2868"/>
      <c r="S2868"/>
      <c r="T2868"/>
      <c r="U2868"/>
      <c r="V2868"/>
      <c r="W2868"/>
      <c r="X2868"/>
      <c r="Y2868"/>
      <c r="Z2868"/>
      <c r="AA2868"/>
      <c r="AB2868"/>
      <c r="AC2868"/>
    </row>
    <row r="2869" spans="2:29" x14ac:dyDescent="0.3">
      <c r="B2869" s="256">
        <f t="shared" si="361"/>
        <v>2848</v>
      </c>
      <c r="C2869" s="404">
        <f t="shared" si="354"/>
        <v>0.60414926174028183</v>
      </c>
      <c r="D2869" s="404">
        <f t="shared" si="355"/>
        <v>0.35699645163423183</v>
      </c>
      <c r="E2869" s="404">
        <f t="shared" si="356"/>
        <v>0.46487333507443201</v>
      </c>
      <c r="F2869" s="404">
        <f t="shared" si="357"/>
        <v>0.52826599193914403</v>
      </c>
      <c r="G2869" s="404">
        <f t="shared" si="358"/>
        <v>0.47168978005476547</v>
      </c>
      <c r="H2869" s="404">
        <f t="shared" si="359"/>
        <v>0.44923910501630332</v>
      </c>
      <c r="I2869" s="404">
        <f t="shared" si="360"/>
        <v>0.40760247309365699</v>
      </c>
      <c r="J2869"/>
      <c r="K2869"/>
      <c r="L2869"/>
      <c r="M2869"/>
      <c r="N2869"/>
      <c r="O2869"/>
      <c r="P2869"/>
      <c r="Q2869"/>
      <c r="R2869"/>
      <c r="S2869"/>
      <c r="T2869"/>
      <c r="U2869"/>
      <c r="V2869"/>
      <c r="W2869"/>
      <c r="X2869"/>
      <c r="Y2869"/>
      <c r="Z2869"/>
      <c r="AA2869"/>
      <c r="AB2869"/>
      <c r="AC2869"/>
    </row>
    <row r="2870" spans="2:29" x14ac:dyDescent="0.3">
      <c r="B2870" s="256">
        <f t="shared" si="361"/>
        <v>2849</v>
      </c>
      <c r="C2870" s="404">
        <f t="shared" si="354"/>
        <v>0.60421674496554656</v>
      </c>
      <c r="D2870" s="404">
        <f t="shared" si="355"/>
        <v>0.35702786855220414</v>
      </c>
      <c r="E2870" s="404">
        <f t="shared" si="356"/>
        <v>0.46489997062759048</v>
      </c>
      <c r="F2870" s="404">
        <f t="shared" si="357"/>
        <v>0.52831758681191188</v>
      </c>
      <c r="G2870" s="404">
        <f t="shared" si="358"/>
        <v>0.47177205687538637</v>
      </c>
      <c r="H2870" s="404">
        <f t="shared" si="359"/>
        <v>0.44927641714278782</v>
      </c>
      <c r="I2870" s="404">
        <f t="shared" si="360"/>
        <v>0.40766390979595341</v>
      </c>
      <c r="J2870"/>
      <c r="K2870"/>
      <c r="L2870"/>
      <c r="M2870"/>
      <c r="N2870"/>
      <c r="O2870"/>
      <c r="P2870"/>
      <c r="Q2870"/>
      <c r="R2870"/>
      <c r="S2870"/>
      <c r="T2870"/>
      <c r="U2870"/>
      <c r="V2870"/>
      <c r="W2870"/>
      <c r="X2870"/>
      <c r="Y2870"/>
      <c r="Z2870"/>
      <c r="AA2870"/>
      <c r="AB2870"/>
      <c r="AC2870"/>
    </row>
    <row r="2871" spans="2:29" x14ac:dyDescent="0.3">
      <c r="B2871" s="256">
        <f t="shared" si="361"/>
        <v>2850</v>
      </c>
      <c r="C2871" s="404">
        <f t="shared" si="354"/>
        <v>0.60428419589567495</v>
      </c>
      <c r="D2871" s="404">
        <f t="shared" si="355"/>
        <v>0.35705926894747708</v>
      </c>
      <c r="E2871" s="404">
        <f t="shared" si="356"/>
        <v>0.46492659053833607</v>
      </c>
      <c r="F2871" s="404">
        <f t="shared" si="357"/>
        <v>0.52836915554650099</v>
      </c>
      <c r="G2871" s="404">
        <f t="shared" si="358"/>
        <v>0.47185430463576161</v>
      </c>
      <c r="H2871" s="404">
        <f t="shared" si="359"/>
        <v>0.44931370927732761</v>
      </c>
      <c r="I2871" s="404">
        <f t="shared" si="360"/>
        <v>0.40772532188841204</v>
      </c>
      <c r="J2871"/>
      <c r="K2871"/>
      <c r="L2871"/>
      <c r="M2871"/>
      <c r="N2871"/>
      <c r="O2871"/>
      <c r="P2871"/>
      <c r="Q2871"/>
      <c r="R2871"/>
      <c r="S2871"/>
      <c r="T2871"/>
      <c r="U2871"/>
      <c r="V2871"/>
      <c r="W2871"/>
      <c r="X2871"/>
      <c r="Y2871"/>
      <c r="Z2871"/>
      <c r="AA2871"/>
      <c r="AB2871"/>
      <c r="AC2871"/>
    </row>
    <row r="2872" spans="2:29" x14ac:dyDescent="0.3">
      <c r="B2872" s="256">
        <f t="shared" si="361"/>
        <v>2851</v>
      </c>
      <c r="C2872" s="404">
        <f t="shared" si="354"/>
        <v>0.60435161455384445</v>
      </c>
      <c r="D2872" s="404">
        <f t="shared" si="355"/>
        <v>0.35709065283308167</v>
      </c>
      <c r="E2872" s="404">
        <f t="shared" si="356"/>
        <v>0.46495319482044423</v>
      </c>
      <c r="F2872" s="404">
        <f t="shared" si="357"/>
        <v>0.52842069816276882</v>
      </c>
      <c r="G2872" s="404">
        <f t="shared" si="358"/>
        <v>0.47193652335128455</v>
      </c>
      <c r="H2872" s="404">
        <f t="shared" si="359"/>
        <v>0.44935098143598595</v>
      </c>
      <c r="I2872" s="404">
        <f t="shared" si="360"/>
        <v>0.4077867093858169</v>
      </c>
      <c r="J2872"/>
      <c r="K2872"/>
      <c r="L2872"/>
      <c r="M2872"/>
      <c r="N2872"/>
      <c r="O2872"/>
      <c r="P2872"/>
      <c r="Q2872"/>
      <c r="R2872"/>
      <c r="S2872"/>
      <c r="T2872"/>
      <c r="U2872"/>
      <c r="V2872"/>
      <c r="W2872"/>
      <c r="X2872"/>
      <c r="Y2872"/>
      <c r="Z2872"/>
      <c r="AA2872"/>
      <c r="AB2872"/>
      <c r="AC2872"/>
    </row>
    <row r="2873" spans="2:29" x14ac:dyDescent="0.3">
      <c r="B2873" s="256">
        <f t="shared" si="361"/>
        <v>2852</v>
      </c>
      <c r="C2873" s="404">
        <f t="shared" si="354"/>
        <v>0.60441900096321055</v>
      </c>
      <c r="D2873" s="404">
        <f t="shared" si="355"/>
        <v>0.3571220202220351</v>
      </c>
      <c r="E2873" s="404">
        <f t="shared" si="356"/>
        <v>0.46497978348767444</v>
      </c>
      <c r="F2873" s="404">
        <f t="shared" si="357"/>
        <v>0.52847221468055294</v>
      </c>
      <c r="G2873" s="404">
        <f t="shared" si="358"/>
        <v>0.47201871303733783</v>
      </c>
      <c r="H2873" s="404">
        <f t="shared" si="359"/>
        <v>0.44938823363480895</v>
      </c>
      <c r="I2873" s="404">
        <f t="shared" si="360"/>
        <v>0.40784807230294018</v>
      </c>
      <c r="J2873"/>
      <c r="K2873"/>
      <c r="L2873"/>
      <c r="M2873"/>
      <c r="N2873"/>
      <c r="O2873"/>
      <c r="P2873"/>
      <c r="Q2873"/>
      <c r="R2873"/>
      <c r="S2873"/>
      <c r="T2873"/>
      <c r="U2873"/>
      <c r="V2873"/>
      <c r="W2873"/>
      <c r="X2873"/>
      <c r="Y2873"/>
      <c r="Z2873"/>
      <c r="AA2873"/>
      <c r="AB2873"/>
      <c r="AC2873"/>
    </row>
    <row r="2874" spans="2:29" x14ac:dyDescent="0.3">
      <c r="B2874" s="256">
        <f t="shared" si="361"/>
        <v>2853</v>
      </c>
      <c r="C2874" s="404">
        <f t="shared" si="354"/>
        <v>0.6044863551469063</v>
      </c>
      <c r="D2874" s="404">
        <f t="shared" si="355"/>
        <v>0.35715337112734091</v>
      </c>
      <c r="E2874" s="404">
        <f t="shared" si="356"/>
        <v>0.46500635655376993</v>
      </c>
      <c r="F2874" s="404">
        <f t="shared" si="357"/>
        <v>0.52852370511967073</v>
      </c>
      <c r="G2874" s="404">
        <f t="shared" si="358"/>
        <v>0.4721008737092931</v>
      </c>
      <c r="H2874" s="404">
        <f t="shared" si="359"/>
        <v>0.44942546588982563</v>
      </c>
      <c r="I2874" s="404">
        <f t="shared" si="360"/>
        <v>0.40790941065454234</v>
      </c>
      <c r="J2874"/>
      <c r="K2874"/>
      <c r="L2874"/>
      <c r="M2874"/>
      <c r="N2874"/>
      <c r="O2874"/>
      <c r="P2874"/>
      <c r="Q2874"/>
      <c r="R2874"/>
      <c r="S2874"/>
      <c r="T2874"/>
      <c r="U2874"/>
      <c r="V2874"/>
      <c r="W2874"/>
      <c r="X2874"/>
      <c r="Y2874"/>
      <c r="Z2874"/>
      <c r="AA2874"/>
      <c r="AB2874"/>
      <c r="AC2874"/>
    </row>
    <row r="2875" spans="2:29" x14ac:dyDescent="0.3">
      <c r="B2875" s="256">
        <f t="shared" si="361"/>
        <v>2854</v>
      </c>
      <c r="C2875" s="404">
        <f t="shared" si="354"/>
        <v>0.60455367712804253</v>
      </c>
      <c r="D2875" s="404">
        <f t="shared" si="355"/>
        <v>0.35718470556198889</v>
      </c>
      <c r="E2875" s="404">
        <f t="shared" si="356"/>
        <v>0.46503291403245783</v>
      </c>
      <c r="F2875" s="404">
        <f t="shared" si="357"/>
        <v>0.52857516949991923</v>
      </c>
      <c r="G2875" s="404">
        <f t="shared" si="358"/>
        <v>0.47218300538251129</v>
      </c>
      <c r="H2875" s="404">
        <f t="shared" si="359"/>
        <v>0.44946267821704761</v>
      </c>
      <c r="I2875" s="404">
        <f t="shared" si="360"/>
        <v>0.40797072445537191</v>
      </c>
      <c r="J2875"/>
      <c r="K2875"/>
      <c r="L2875"/>
      <c r="M2875"/>
      <c r="N2875"/>
      <c r="O2875"/>
      <c r="P2875"/>
      <c r="Q2875"/>
      <c r="R2875"/>
      <c r="S2875"/>
      <c r="T2875"/>
      <c r="U2875"/>
      <c r="V2875"/>
      <c r="W2875"/>
      <c r="X2875"/>
      <c r="Y2875"/>
      <c r="Z2875"/>
      <c r="AA2875"/>
      <c r="AB2875"/>
      <c r="AC2875"/>
    </row>
    <row r="2876" spans="2:29" x14ac:dyDescent="0.3">
      <c r="B2876" s="256">
        <f t="shared" si="361"/>
        <v>2855</v>
      </c>
      <c r="C2876" s="404">
        <f t="shared" si="354"/>
        <v>0.60462096692970824</v>
      </c>
      <c r="D2876" s="404">
        <f t="shared" si="355"/>
        <v>0.35721602353895543</v>
      </c>
      <c r="E2876" s="404">
        <f t="shared" si="356"/>
        <v>0.46505945593744907</v>
      </c>
      <c r="F2876" s="404">
        <f t="shared" si="357"/>
        <v>0.52862660784107596</v>
      </c>
      <c r="G2876" s="404">
        <f t="shared" si="358"/>
        <v>0.47226510807234234</v>
      </c>
      <c r="H2876" s="404">
        <f t="shared" si="359"/>
        <v>0.4494998706324696</v>
      </c>
      <c r="I2876" s="404">
        <f t="shared" si="360"/>
        <v>0.40803201372016579</v>
      </c>
      <c r="J2876"/>
      <c r="K2876"/>
      <c r="L2876"/>
      <c r="M2876"/>
      <c r="N2876"/>
      <c r="O2876"/>
      <c r="P2876"/>
      <c r="Q2876"/>
      <c r="R2876"/>
      <c r="S2876"/>
      <c r="T2876"/>
      <c r="U2876"/>
      <c r="V2876"/>
      <c r="W2876"/>
      <c r="X2876"/>
      <c r="Y2876"/>
      <c r="Z2876"/>
      <c r="AA2876"/>
      <c r="AB2876"/>
      <c r="AC2876"/>
    </row>
    <row r="2877" spans="2:29" x14ac:dyDescent="0.3">
      <c r="B2877" s="256">
        <f t="shared" si="361"/>
        <v>2856</v>
      </c>
      <c r="C2877" s="404">
        <f t="shared" si="354"/>
        <v>0.6046882245749704</v>
      </c>
      <c r="D2877" s="404">
        <f t="shared" si="355"/>
        <v>0.3572473250712031</v>
      </c>
      <c r="E2877" s="404">
        <f t="shared" si="356"/>
        <v>0.46508598228243875</v>
      </c>
      <c r="F2877" s="404">
        <f t="shared" si="357"/>
        <v>0.528678020162898</v>
      </c>
      <c r="G2877" s="404">
        <f t="shared" si="358"/>
        <v>0.47234718179412544</v>
      </c>
      <c r="H2877" s="404">
        <f t="shared" si="359"/>
        <v>0.4495370431520691</v>
      </c>
      <c r="I2877" s="404">
        <f t="shared" si="360"/>
        <v>0.40809327846364885</v>
      </c>
      <c r="J2877"/>
      <c r="K2877"/>
      <c r="L2877"/>
      <c r="M2877"/>
      <c r="N2877"/>
      <c r="O2877"/>
      <c r="P2877"/>
      <c r="Q2877"/>
      <c r="R2877"/>
      <c r="S2877"/>
      <c r="T2877"/>
      <c r="U2877"/>
      <c r="V2877"/>
      <c r="W2877"/>
      <c r="X2877"/>
      <c r="Y2877"/>
      <c r="Z2877"/>
      <c r="AA2877"/>
      <c r="AB2877"/>
      <c r="AC2877"/>
    </row>
    <row r="2878" spans="2:29" x14ac:dyDescent="0.3">
      <c r="B2878" s="256">
        <f t="shared" si="361"/>
        <v>2857</v>
      </c>
      <c r="C2878" s="404">
        <f t="shared" si="354"/>
        <v>0.60475545008687381</v>
      </c>
      <c r="D2878" s="404">
        <f t="shared" si="355"/>
        <v>0.35727861017168094</v>
      </c>
      <c r="E2878" s="404">
        <f t="shared" si="356"/>
        <v>0.46511249308110569</v>
      </c>
      <c r="F2878" s="404">
        <f t="shared" si="357"/>
        <v>0.52872940648512268</v>
      </c>
      <c r="G2878" s="404">
        <f t="shared" si="358"/>
        <v>0.47242922656318903</v>
      </c>
      <c r="H2878" s="404">
        <f t="shared" si="359"/>
        <v>0.44957419579180657</v>
      </c>
      <c r="I2878" s="404">
        <f t="shared" si="360"/>
        <v>0.40815451870053426</v>
      </c>
      <c r="J2878"/>
      <c r="K2878"/>
      <c r="L2878"/>
      <c r="M2878"/>
      <c r="N2878"/>
      <c r="O2878"/>
      <c r="P2878"/>
      <c r="Q2878"/>
      <c r="R2878"/>
      <c r="S2878"/>
      <c r="T2878"/>
      <c r="U2878"/>
      <c r="V2878"/>
      <c r="W2878"/>
      <c r="X2878"/>
      <c r="Y2878"/>
      <c r="Z2878"/>
      <c r="AA2878"/>
      <c r="AB2878"/>
      <c r="AC2878"/>
    </row>
    <row r="2879" spans="2:29" x14ac:dyDescent="0.3">
      <c r="B2879" s="256">
        <f t="shared" si="361"/>
        <v>2858</v>
      </c>
      <c r="C2879" s="404">
        <f t="shared" si="354"/>
        <v>0.60482264348844117</v>
      </c>
      <c r="D2879" s="404">
        <f t="shared" si="355"/>
        <v>0.35730987885332433</v>
      </c>
      <c r="E2879" s="404">
        <f t="shared" si="356"/>
        <v>0.46513898834711287</v>
      </c>
      <c r="F2879" s="404">
        <f t="shared" si="357"/>
        <v>0.52878076682746722</v>
      </c>
      <c r="G2879" s="404">
        <f t="shared" si="358"/>
        <v>0.47251124239485048</v>
      </c>
      <c r="H2879" s="404">
        <f t="shared" si="359"/>
        <v>0.44961132856762531</v>
      </c>
      <c r="I2879" s="404">
        <f t="shared" si="360"/>
        <v>0.40821573444552361</v>
      </c>
      <c r="J2879"/>
      <c r="K2879"/>
      <c r="L2879"/>
      <c r="M2879"/>
      <c r="N2879"/>
      <c r="O2879"/>
      <c r="P2879"/>
      <c r="Q2879"/>
      <c r="R2879"/>
      <c r="S2879"/>
      <c r="T2879"/>
      <c r="U2879"/>
      <c r="V2879"/>
      <c r="W2879"/>
      <c r="X2879"/>
      <c r="Y2879"/>
      <c r="Z2879"/>
      <c r="AA2879"/>
      <c r="AB2879"/>
      <c r="AC2879"/>
    </row>
    <row r="2880" spans="2:29" x14ac:dyDescent="0.3">
      <c r="B2880" s="256">
        <f t="shared" si="361"/>
        <v>2859</v>
      </c>
      <c r="C2880" s="404">
        <f t="shared" si="354"/>
        <v>0.60488980480267329</v>
      </c>
      <c r="D2880" s="404">
        <f t="shared" si="355"/>
        <v>0.35734113112905508</v>
      </c>
      <c r="E2880" s="404">
        <f t="shared" si="356"/>
        <v>0.46516546809410692</v>
      </c>
      <c r="F2880" s="404">
        <f t="shared" si="357"/>
        <v>0.52883210120962909</v>
      </c>
      <c r="G2880" s="404">
        <f t="shared" si="358"/>
        <v>0.47259322930441677</v>
      </c>
      <c r="H2880" s="404">
        <f t="shared" si="359"/>
        <v>0.44964844149545169</v>
      </c>
      <c r="I2880" s="404">
        <f t="shared" si="360"/>
        <v>0.40827692571330648</v>
      </c>
      <c r="J2880"/>
      <c r="K2880"/>
      <c r="L2880"/>
      <c r="M2880"/>
      <c r="N2880"/>
      <c r="O2880"/>
      <c r="P2880"/>
      <c r="Q2880"/>
      <c r="R2880"/>
      <c r="S2880"/>
      <c r="T2880"/>
      <c r="U2880"/>
      <c r="V2880"/>
      <c r="W2880"/>
      <c r="X2880"/>
      <c r="Y2880"/>
      <c r="Z2880"/>
      <c r="AA2880"/>
      <c r="AB2880"/>
      <c r="AC2880"/>
    </row>
    <row r="2881" spans="2:29" x14ac:dyDescent="0.3">
      <c r="B2881" s="256">
        <f t="shared" si="361"/>
        <v>2860</v>
      </c>
      <c r="C2881" s="404">
        <f t="shared" si="354"/>
        <v>0.60495693405254913</v>
      </c>
      <c r="D2881" s="404">
        <f t="shared" si="355"/>
        <v>0.35737236701178149</v>
      </c>
      <c r="E2881" s="404">
        <f t="shared" si="356"/>
        <v>0.46519193233571893</v>
      </c>
      <c r="F2881" s="404">
        <f t="shared" si="357"/>
        <v>0.52888340965128566</v>
      </c>
      <c r="G2881" s="404">
        <f t="shared" si="358"/>
        <v>0.47267518730718378</v>
      </c>
      <c r="H2881" s="404">
        <f t="shared" si="359"/>
        <v>0.44968553459119498</v>
      </c>
      <c r="I2881" s="404">
        <f t="shared" si="360"/>
        <v>0.40833809251856085</v>
      </c>
      <c r="J2881"/>
      <c r="K2881"/>
      <c r="L2881"/>
      <c r="M2881"/>
      <c r="N2881"/>
      <c r="O2881"/>
      <c r="P2881"/>
      <c r="Q2881"/>
      <c r="R2881"/>
      <c r="S2881"/>
      <c r="T2881"/>
      <c r="U2881"/>
      <c r="V2881"/>
      <c r="W2881"/>
      <c r="X2881"/>
      <c r="Y2881"/>
      <c r="Z2881"/>
      <c r="AA2881"/>
      <c r="AB2881"/>
      <c r="AC2881"/>
    </row>
    <row r="2882" spans="2:29" x14ac:dyDescent="0.3">
      <c r="B2882" s="256">
        <f t="shared" si="361"/>
        <v>2861</v>
      </c>
      <c r="C2882" s="404">
        <f t="shared" si="354"/>
        <v>0.60502403126102555</v>
      </c>
      <c r="D2882" s="404">
        <f t="shared" si="355"/>
        <v>0.35740358651439835</v>
      </c>
      <c r="E2882" s="404">
        <f t="shared" si="356"/>
        <v>0.46521838108556374</v>
      </c>
      <c r="F2882" s="404">
        <f t="shared" si="357"/>
        <v>0.52893469217209454</v>
      </c>
      <c r="G2882" s="404">
        <f t="shared" si="358"/>
        <v>0.4727571164184366</v>
      </c>
      <c r="H2882" s="404">
        <f t="shared" si="359"/>
        <v>0.44972260787074747</v>
      </c>
      <c r="I2882" s="404">
        <f t="shared" si="360"/>
        <v>0.40839923487595287</v>
      </c>
      <c r="J2882"/>
      <c r="K2882"/>
      <c r="L2882"/>
      <c r="M2882"/>
      <c r="N2882"/>
      <c r="O2882"/>
      <c r="P2882"/>
      <c r="Q2882"/>
      <c r="R2882"/>
      <c r="S2882"/>
      <c r="T2882"/>
      <c r="U2882"/>
      <c r="V2882"/>
      <c r="W2882"/>
      <c r="X2882"/>
      <c r="Y2882"/>
      <c r="Z2882"/>
      <c r="AA2882"/>
      <c r="AB2882"/>
      <c r="AC2882"/>
    </row>
    <row r="2883" spans="2:29" x14ac:dyDescent="0.3">
      <c r="B2883" s="256">
        <f t="shared" si="361"/>
        <v>2862</v>
      </c>
      <c r="C2883" s="404">
        <f t="shared" si="354"/>
        <v>0.60509109645103754</v>
      </c>
      <c r="D2883" s="404">
        <f t="shared" si="355"/>
        <v>0.35743478964978687</v>
      </c>
      <c r="E2883" s="404">
        <f t="shared" si="356"/>
        <v>0.46524481435724035</v>
      </c>
      <c r="F2883" s="404">
        <f t="shared" si="357"/>
        <v>0.52898594879169358</v>
      </c>
      <c r="G2883" s="404">
        <f t="shared" si="358"/>
        <v>0.47283901665344963</v>
      </c>
      <c r="H2883" s="404">
        <f t="shared" si="359"/>
        <v>0.44975966134998452</v>
      </c>
      <c r="I2883" s="404">
        <f t="shared" si="360"/>
        <v>0.40846035280013698</v>
      </c>
      <c r="J2883"/>
      <c r="K2883"/>
      <c r="L2883"/>
      <c r="M2883"/>
      <c r="N2883"/>
      <c r="O2883"/>
      <c r="P2883"/>
      <c r="Q2883"/>
      <c r="R2883"/>
      <c r="S2883"/>
      <c r="T2883"/>
      <c r="U2883"/>
      <c r="V2883"/>
      <c r="W2883"/>
      <c r="X2883"/>
      <c r="Y2883"/>
      <c r="Z2883"/>
      <c r="AA2883"/>
      <c r="AB2883"/>
      <c r="AC2883"/>
    </row>
    <row r="2884" spans="2:29" x14ac:dyDescent="0.3">
      <c r="B2884" s="256">
        <f t="shared" si="361"/>
        <v>2863</v>
      </c>
      <c r="C2884" s="404">
        <f t="shared" si="354"/>
        <v>0.60515812964549809</v>
      </c>
      <c r="D2884" s="404">
        <f t="shared" si="355"/>
        <v>0.35746597643081474</v>
      </c>
      <c r="E2884" s="404">
        <f t="shared" si="356"/>
        <v>0.46527123216433192</v>
      </c>
      <c r="F2884" s="404">
        <f t="shared" si="357"/>
        <v>0.52903717952970042</v>
      </c>
      <c r="G2884" s="404">
        <f t="shared" si="358"/>
        <v>0.47292088802748655</v>
      </c>
      <c r="H2884" s="404">
        <f t="shared" si="359"/>
        <v>0.44979669504476444</v>
      </c>
      <c r="I2884" s="404">
        <f t="shared" si="360"/>
        <v>0.4085214463057561</v>
      </c>
      <c r="J2884"/>
      <c r="K2884"/>
      <c r="L2884"/>
      <c r="M2884"/>
      <c r="N2884"/>
      <c r="O2884"/>
      <c r="P2884"/>
      <c r="Q2884"/>
      <c r="R2884"/>
      <c r="S2884"/>
      <c r="T2884"/>
      <c r="U2884"/>
      <c r="V2884"/>
      <c r="W2884"/>
      <c r="X2884"/>
      <c r="Y2884"/>
      <c r="Z2884"/>
      <c r="AA2884"/>
      <c r="AB2884"/>
      <c r="AC2884"/>
    </row>
    <row r="2885" spans="2:29" x14ac:dyDescent="0.3">
      <c r="B2885" s="256">
        <f t="shared" si="361"/>
        <v>2864</v>
      </c>
      <c r="C2885" s="404">
        <f t="shared" si="354"/>
        <v>0.60522513086729868</v>
      </c>
      <c r="D2885" s="404">
        <f t="shared" si="355"/>
        <v>0.35749714687033624</v>
      </c>
      <c r="E2885" s="404">
        <f t="shared" si="356"/>
        <v>0.46529763452040551</v>
      </c>
      <c r="F2885" s="404">
        <f t="shared" si="357"/>
        <v>0.52908838440571349</v>
      </c>
      <c r="G2885" s="404">
        <f t="shared" si="358"/>
        <v>0.47300273055580022</v>
      </c>
      <c r="H2885" s="404">
        <f t="shared" si="359"/>
        <v>0.44983370897092873</v>
      </c>
      <c r="I2885" s="404">
        <f t="shared" si="360"/>
        <v>0.40858251540744123</v>
      </c>
      <c r="J2885"/>
      <c r="K2885"/>
      <c r="L2885"/>
      <c r="M2885"/>
      <c r="N2885"/>
      <c r="O2885"/>
      <c r="P2885"/>
      <c r="Q2885"/>
      <c r="R2885"/>
      <c r="S2885"/>
      <c r="T2885"/>
      <c r="U2885"/>
      <c r="V2885"/>
      <c r="W2885"/>
      <c r="X2885"/>
      <c r="Y2885"/>
      <c r="Z2885"/>
      <c r="AA2885"/>
      <c r="AB2885"/>
      <c r="AC2885"/>
    </row>
    <row r="2886" spans="2:29" x14ac:dyDescent="0.3">
      <c r="B2886" s="256">
        <f t="shared" si="361"/>
        <v>2865</v>
      </c>
      <c r="C2886" s="404">
        <f t="shared" si="354"/>
        <v>0.60529210013930868</v>
      </c>
      <c r="D2886" s="404">
        <f t="shared" si="355"/>
        <v>0.35752830098119209</v>
      </c>
      <c r="E2886" s="404">
        <f t="shared" si="356"/>
        <v>0.46532402143901253</v>
      </c>
      <c r="F2886" s="404">
        <f t="shared" si="357"/>
        <v>0.52913956343931079</v>
      </c>
      <c r="G2886" s="404">
        <f t="shared" si="358"/>
        <v>0.47308454425363278</v>
      </c>
      <c r="H2886" s="404">
        <f t="shared" si="359"/>
        <v>0.44987070314430189</v>
      </c>
      <c r="I2886" s="404">
        <f t="shared" si="360"/>
        <v>0.40864356011981173</v>
      </c>
      <c r="J2886"/>
      <c r="K2886"/>
      <c r="L2886"/>
      <c r="M2886"/>
      <c r="N2886"/>
      <c r="O2886"/>
      <c r="P2886"/>
      <c r="Q2886"/>
      <c r="R2886"/>
      <c r="S2886"/>
      <c r="T2886"/>
      <c r="U2886"/>
      <c r="V2886"/>
      <c r="W2886"/>
      <c r="X2886"/>
      <c r="Y2886"/>
      <c r="Z2886"/>
      <c r="AA2886"/>
      <c r="AB2886"/>
      <c r="AC2886"/>
    </row>
    <row r="2887" spans="2:29" x14ac:dyDescent="0.3">
      <c r="B2887" s="256">
        <f t="shared" si="361"/>
        <v>2866</v>
      </c>
      <c r="C2887" s="404">
        <f t="shared" si="354"/>
        <v>0.60535903748437569</v>
      </c>
      <c r="D2887" s="404">
        <f t="shared" si="355"/>
        <v>0.35755943877620971</v>
      </c>
      <c r="E2887" s="404">
        <f t="shared" si="356"/>
        <v>0.46535039293368835</v>
      </c>
      <c r="F2887" s="404">
        <f t="shared" si="357"/>
        <v>0.52919071665005091</v>
      </c>
      <c r="G2887" s="404">
        <f t="shared" si="358"/>
        <v>0.47316632913621554</v>
      </c>
      <c r="H2887" s="404">
        <f t="shared" si="359"/>
        <v>0.44990767758069156</v>
      </c>
      <c r="I2887" s="404">
        <f t="shared" si="360"/>
        <v>0.40870458045747537</v>
      </c>
      <c r="J2887"/>
      <c r="K2887"/>
      <c r="L2887"/>
      <c r="M2887"/>
      <c r="N2887"/>
      <c r="O2887"/>
      <c r="P2887"/>
      <c r="Q2887"/>
      <c r="R2887"/>
      <c r="S2887"/>
      <c r="T2887"/>
      <c r="U2887"/>
      <c r="V2887"/>
      <c r="W2887"/>
      <c r="X2887"/>
      <c r="Y2887"/>
      <c r="Z2887"/>
      <c r="AA2887"/>
      <c r="AB2887"/>
      <c r="AC2887"/>
    </row>
    <row r="2888" spans="2:29" x14ac:dyDescent="0.3">
      <c r="B2888" s="256">
        <f t="shared" si="361"/>
        <v>2867</v>
      </c>
      <c r="C2888" s="404">
        <f t="shared" si="354"/>
        <v>0.60542594292532537</v>
      </c>
      <c r="D2888" s="404">
        <f t="shared" si="355"/>
        <v>0.35759056026820291</v>
      </c>
      <c r="E2888" s="404">
        <f t="shared" si="356"/>
        <v>0.46537674901795278</v>
      </c>
      <c r="F2888" s="404">
        <f t="shared" si="357"/>
        <v>0.52924184405747277</v>
      </c>
      <c r="G2888" s="404">
        <f t="shared" si="358"/>
        <v>0.47324808521876927</v>
      </c>
      <c r="H2888" s="404">
        <f t="shared" si="359"/>
        <v>0.44994463229588855</v>
      </c>
      <c r="I2888" s="404">
        <f t="shared" si="360"/>
        <v>0.40876557643502809</v>
      </c>
      <c r="J2888"/>
      <c r="K2888"/>
      <c r="L2888"/>
      <c r="M2888"/>
      <c r="N2888"/>
      <c r="O2888"/>
      <c r="P2888"/>
      <c r="Q2888"/>
      <c r="R2888"/>
      <c r="S2888"/>
      <c r="T2888"/>
      <c r="U2888"/>
      <c r="V2888"/>
      <c r="W2888"/>
      <c r="X2888"/>
      <c r="Y2888"/>
      <c r="Z2888"/>
      <c r="AA2888"/>
      <c r="AB2888"/>
      <c r="AC2888"/>
    </row>
    <row r="2889" spans="2:29" x14ac:dyDescent="0.3">
      <c r="B2889" s="256">
        <f t="shared" si="361"/>
        <v>2868</v>
      </c>
      <c r="C2889" s="404">
        <f t="shared" si="354"/>
        <v>0.60549281648496212</v>
      </c>
      <c r="D2889" s="404">
        <f t="shared" si="355"/>
        <v>0.35762166546997209</v>
      </c>
      <c r="E2889" s="404">
        <f t="shared" si="356"/>
        <v>0.46540308970530964</v>
      </c>
      <c r="F2889" s="404">
        <f t="shared" si="357"/>
        <v>0.52929294568109542</v>
      </c>
      <c r="G2889" s="404">
        <f t="shared" si="358"/>
        <v>0.47332981251650386</v>
      </c>
      <c r="H2889" s="404">
        <f t="shared" si="359"/>
        <v>0.44998156730566674</v>
      </c>
      <c r="I2889" s="404">
        <f t="shared" si="360"/>
        <v>0.40882654806705443</v>
      </c>
      <c r="J2889"/>
      <c r="K2889"/>
      <c r="L2889"/>
      <c r="M2889"/>
      <c r="N2889"/>
      <c r="O2889"/>
      <c r="P2889"/>
      <c r="Q2889"/>
      <c r="R2889"/>
      <c r="S2889"/>
      <c r="T2889"/>
      <c r="U2889"/>
      <c r="V2889"/>
      <c r="W2889"/>
      <c r="X2889"/>
      <c r="Y2889"/>
      <c r="Z2889"/>
      <c r="AA2889"/>
      <c r="AB2889"/>
      <c r="AC2889"/>
    </row>
    <row r="2890" spans="2:29" x14ac:dyDescent="0.3">
      <c r="B2890" s="256">
        <f t="shared" si="361"/>
        <v>2869</v>
      </c>
      <c r="C2890" s="404">
        <f t="shared" si="354"/>
        <v>0.60555965818606827</v>
      </c>
      <c r="D2890" s="404">
        <f t="shared" si="355"/>
        <v>0.3576527543943045</v>
      </c>
      <c r="E2890" s="404">
        <f t="shared" si="356"/>
        <v>0.46542941500924695</v>
      </c>
      <c r="F2890" s="404">
        <f t="shared" si="357"/>
        <v>0.52934402154041837</v>
      </c>
      <c r="G2890" s="404">
        <f t="shared" si="358"/>
        <v>0.47341151104461854</v>
      </c>
      <c r="H2890" s="404">
        <f t="shared" si="359"/>
        <v>0.45001848262578331</v>
      </c>
      <c r="I2890" s="404">
        <f t="shared" si="360"/>
        <v>0.40888749536812702</v>
      </c>
      <c r="J2890"/>
      <c r="K2890"/>
      <c r="L2890"/>
      <c r="M2890"/>
      <c r="N2890"/>
      <c r="O2890"/>
      <c r="P2890"/>
      <c r="Q2890"/>
      <c r="R2890"/>
      <c r="S2890"/>
      <c r="T2890"/>
      <c r="U2890"/>
      <c r="V2890"/>
      <c r="W2890"/>
      <c r="X2890"/>
      <c r="Y2890"/>
      <c r="Z2890"/>
      <c r="AA2890"/>
      <c r="AB2890"/>
      <c r="AC2890"/>
    </row>
    <row r="2891" spans="2:29" x14ac:dyDescent="0.3">
      <c r="B2891" s="256">
        <f t="shared" si="361"/>
        <v>2870</v>
      </c>
      <c r="C2891" s="404">
        <f t="shared" si="354"/>
        <v>0.60562646805140419</v>
      </c>
      <c r="D2891" s="404">
        <f t="shared" si="355"/>
        <v>0.35768382705397372</v>
      </c>
      <c r="E2891" s="404">
        <f t="shared" si="356"/>
        <v>0.46545572494323711</v>
      </c>
      <c r="F2891" s="404">
        <f t="shared" si="357"/>
        <v>0.52939507165492128</v>
      </c>
      <c r="G2891" s="404">
        <f t="shared" si="358"/>
        <v>0.47349318081830183</v>
      </c>
      <c r="H2891" s="404">
        <f t="shared" si="359"/>
        <v>0.45005537827197861</v>
      </c>
      <c r="I2891" s="404">
        <f t="shared" si="360"/>
        <v>0.40894841835280704</v>
      </c>
      <c r="J2891"/>
      <c r="K2891"/>
      <c r="L2891"/>
      <c r="M2891"/>
      <c r="N2891"/>
      <c r="O2891"/>
      <c r="P2891"/>
      <c r="Q2891"/>
      <c r="R2891"/>
      <c r="S2891"/>
      <c r="T2891"/>
      <c r="U2891"/>
      <c r="V2891"/>
      <c r="W2891"/>
      <c r="X2891"/>
      <c r="Y2891"/>
      <c r="Z2891"/>
      <c r="AA2891"/>
      <c r="AB2891"/>
      <c r="AC2891"/>
    </row>
    <row r="2892" spans="2:29" x14ac:dyDescent="0.3">
      <c r="B2892" s="256">
        <f t="shared" si="361"/>
        <v>2871</v>
      </c>
      <c r="C2892" s="404">
        <f t="shared" si="354"/>
        <v>0.60569324610370912</v>
      </c>
      <c r="D2892" s="404">
        <f t="shared" si="355"/>
        <v>0.35771488346174019</v>
      </c>
      <c r="E2892" s="404">
        <f t="shared" si="356"/>
        <v>0.4654820195207367</v>
      </c>
      <c r="F2892" s="404">
        <f t="shared" si="357"/>
        <v>0.52944609604406434</v>
      </c>
      <c r="G2892" s="404">
        <f t="shared" si="358"/>
        <v>0.47357482185273164</v>
      </c>
      <c r="H2892" s="404">
        <f t="shared" si="359"/>
        <v>0.45009225425997612</v>
      </c>
      <c r="I2892" s="404">
        <f t="shared" si="360"/>
        <v>0.40900931703564408</v>
      </c>
      <c r="J2892"/>
      <c r="K2892"/>
      <c r="L2892"/>
      <c r="M2892"/>
      <c r="N2892"/>
      <c r="O2892"/>
      <c r="P2892"/>
      <c r="Q2892"/>
      <c r="R2892"/>
      <c r="S2892"/>
      <c r="T2892"/>
      <c r="U2892"/>
      <c r="V2892"/>
      <c r="W2892"/>
      <c r="X2892"/>
      <c r="Y2892"/>
      <c r="Z2892"/>
      <c r="AA2892"/>
      <c r="AB2892"/>
      <c r="AC2892"/>
    </row>
    <row r="2893" spans="2:29" x14ac:dyDescent="0.3">
      <c r="B2893" s="256">
        <f t="shared" si="361"/>
        <v>2872</v>
      </c>
      <c r="C2893" s="404">
        <f t="shared" si="354"/>
        <v>0.60575999236570033</v>
      </c>
      <c r="D2893" s="404">
        <f t="shared" si="355"/>
        <v>0.35774592363035079</v>
      </c>
      <c r="E2893" s="404">
        <f t="shared" si="356"/>
        <v>0.46550829875518668</v>
      </c>
      <c r="F2893" s="404">
        <f t="shared" si="357"/>
        <v>0.52949709472728801</v>
      </c>
      <c r="G2893" s="404">
        <f t="shared" si="358"/>
        <v>0.47365643416307507</v>
      </c>
      <c r="H2893" s="404">
        <f t="shared" si="359"/>
        <v>0.45012911060548272</v>
      </c>
      <c r="I2893" s="404">
        <f t="shared" si="360"/>
        <v>0.4090701914311759</v>
      </c>
      <c r="J2893"/>
      <c r="K2893"/>
      <c r="L2893"/>
      <c r="M2893"/>
      <c r="N2893"/>
      <c r="O2893"/>
      <c r="P2893"/>
      <c r="Q2893"/>
      <c r="R2893"/>
      <c r="S2893"/>
      <c r="T2893"/>
      <c r="U2893"/>
      <c r="V2893"/>
      <c r="W2893"/>
      <c r="X2893"/>
      <c r="Y2893"/>
      <c r="Z2893"/>
      <c r="AA2893"/>
      <c r="AB2893"/>
      <c r="AC2893"/>
    </row>
    <row r="2894" spans="2:29" x14ac:dyDescent="0.3">
      <c r="B2894" s="256">
        <f t="shared" si="361"/>
        <v>2873</v>
      </c>
      <c r="C2894" s="404">
        <f t="shared" si="354"/>
        <v>0.60582670686007356</v>
      </c>
      <c r="D2894" s="404">
        <f t="shared" si="355"/>
        <v>0.35777694757253919</v>
      </c>
      <c r="E2894" s="404">
        <f t="shared" si="356"/>
        <v>0.46553456266001236</v>
      </c>
      <c r="F2894" s="404">
        <f t="shared" si="357"/>
        <v>0.52954806772401319</v>
      </c>
      <c r="G2894" s="404">
        <f t="shared" si="358"/>
        <v>0.47373801776448859</v>
      </c>
      <c r="H2894" s="404">
        <f t="shared" si="359"/>
        <v>0.45016594732418841</v>
      </c>
      <c r="I2894" s="404">
        <f t="shared" si="360"/>
        <v>0.40913104155392899</v>
      </c>
      <c r="J2894"/>
      <c r="K2894"/>
      <c r="L2894"/>
      <c r="M2894"/>
      <c r="N2894"/>
      <c r="O2894"/>
      <c r="P2894"/>
      <c r="Q2894"/>
      <c r="R2894"/>
      <c r="S2894"/>
      <c r="T2894"/>
      <c r="U2894"/>
      <c r="V2894"/>
      <c r="W2894"/>
      <c r="X2894"/>
      <c r="Y2894"/>
      <c r="Z2894"/>
      <c r="AA2894"/>
      <c r="AB2894"/>
      <c r="AC2894"/>
    </row>
    <row r="2895" spans="2:29" x14ac:dyDescent="0.3">
      <c r="B2895" s="256">
        <f t="shared" si="361"/>
        <v>2874</v>
      </c>
      <c r="C2895" s="404">
        <f t="shared" si="354"/>
        <v>0.60589338960950279</v>
      </c>
      <c r="D2895" s="404">
        <f t="shared" si="355"/>
        <v>0.35780795530102583</v>
      </c>
      <c r="E2895" s="404">
        <f t="shared" si="356"/>
        <v>0.46556081124862309</v>
      </c>
      <c r="F2895" s="404">
        <f t="shared" si="357"/>
        <v>0.52959901505364149</v>
      </c>
      <c r="G2895" s="404">
        <f t="shared" si="358"/>
        <v>0.47381957267211816</v>
      </c>
      <c r="H2895" s="404">
        <f t="shared" si="359"/>
        <v>0.45020276443176666</v>
      </c>
      <c r="I2895" s="404">
        <f t="shared" si="360"/>
        <v>0.4091918674184179</v>
      </c>
      <c r="J2895"/>
      <c r="K2895"/>
      <c r="L2895"/>
      <c r="M2895"/>
      <c r="N2895"/>
      <c r="O2895"/>
      <c r="P2895"/>
      <c r="Q2895"/>
      <c r="R2895"/>
      <c r="S2895"/>
      <c r="T2895"/>
      <c r="U2895"/>
      <c r="V2895"/>
      <c r="W2895"/>
      <c r="X2895"/>
      <c r="Y2895"/>
      <c r="Z2895"/>
      <c r="AA2895"/>
      <c r="AB2895"/>
      <c r="AC2895"/>
    </row>
    <row r="2896" spans="2:29" x14ac:dyDescent="0.3">
      <c r="B2896" s="256">
        <f t="shared" si="361"/>
        <v>2875</v>
      </c>
      <c r="C2896" s="404">
        <f t="shared" si="354"/>
        <v>0.60596004063664066</v>
      </c>
      <c r="D2896" s="404">
        <f t="shared" si="355"/>
        <v>0.35783894682851769</v>
      </c>
      <c r="E2896" s="404">
        <f t="shared" si="356"/>
        <v>0.46558704453441296</v>
      </c>
      <c r="F2896" s="404">
        <f t="shared" si="357"/>
        <v>0.52964993673555461</v>
      </c>
      <c r="G2896" s="404">
        <f t="shared" si="358"/>
        <v>0.47390109890109888</v>
      </c>
      <c r="H2896" s="404">
        <f t="shared" si="359"/>
        <v>0.45023956194387404</v>
      </c>
      <c r="I2896" s="404">
        <f t="shared" si="360"/>
        <v>0.40925266903914592</v>
      </c>
      <c r="J2896"/>
      <c r="K2896"/>
      <c r="L2896"/>
      <c r="M2896"/>
      <c r="N2896"/>
      <c r="O2896"/>
      <c r="P2896"/>
      <c r="Q2896"/>
      <c r="R2896"/>
      <c r="S2896"/>
      <c r="T2896"/>
      <c r="U2896"/>
      <c r="V2896"/>
      <c r="W2896"/>
      <c r="X2896"/>
      <c r="Y2896"/>
      <c r="Z2896"/>
      <c r="AA2896"/>
      <c r="AB2896"/>
      <c r="AC2896"/>
    </row>
    <row r="2897" spans="2:29" x14ac:dyDescent="0.3">
      <c r="B2897" s="256">
        <f t="shared" si="361"/>
        <v>2876</v>
      </c>
      <c r="C2897" s="404">
        <f t="shared" si="354"/>
        <v>0.6060266599641182</v>
      </c>
      <c r="D2897" s="404">
        <f t="shared" si="355"/>
        <v>0.35786992216770863</v>
      </c>
      <c r="E2897" s="404">
        <f t="shared" si="356"/>
        <v>0.46561326253076024</v>
      </c>
      <c r="F2897" s="404">
        <f t="shared" si="357"/>
        <v>0.52970083278911484</v>
      </c>
      <c r="G2897" s="404">
        <f t="shared" si="358"/>
        <v>0.47398259646655533</v>
      </c>
      <c r="H2897" s="404">
        <f t="shared" si="359"/>
        <v>0.45027633987615068</v>
      </c>
      <c r="I2897" s="404">
        <f t="shared" si="360"/>
        <v>0.40931344643060458</v>
      </c>
      <c r="J2897"/>
      <c r="K2897"/>
      <c r="L2897"/>
      <c r="M2897"/>
      <c r="N2897"/>
      <c r="O2897"/>
      <c r="P2897"/>
      <c r="Q2897"/>
      <c r="R2897"/>
      <c r="S2897"/>
      <c r="T2897"/>
      <c r="U2897"/>
      <c r="V2897"/>
      <c r="W2897"/>
      <c r="X2897"/>
      <c r="Y2897"/>
      <c r="Z2897"/>
      <c r="AA2897"/>
      <c r="AB2897"/>
      <c r="AC2897"/>
    </row>
    <row r="2898" spans="2:29" x14ac:dyDescent="0.3">
      <c r="B2898" s="256">
        <f t="shared" si="361"/>
        <v>2877</v>
      </c>
      <c r="C2898" s="404">
        <f t="shared" si="354"/>
        <v>0.60609324761454486</v>
      </c>
      <c r="D2898" s="404">
        <f t="shared" si="355"/>
        <v>0.35790088133127917</v>
      </c>
      <c r="E2898" s="404">
        <f t="shared" si="356"/>
        <v>0.46563946525102773</v>
      </c>
      <c r="F2898" s="404">
        <f t="shared" si="357"/>
        <v>0.52975170323366516</v>
      </c>
      <c r="G2898" s="404">
        <f t="shared" si="358"/>
        <v>0.47406406538360135</v>
      </c>
      <c r="H2898" s="404">
        <f t="shared" si="359"/>
        <v>0.45031309824421994</v>
      </c>
      <c r="I2898" s="404">
        <f t="shared" si="360"/>
        <v>0.40937419960727395</v>
      </c>
      <c r="J2898"/>
      <c r="K2898"/>
      <c r="L2898"/>
      <c r="M2898"/>
      <c r="N2898"/>
      <c r="O2898"/>
      <c r="P2898"/>
      <c r="Q2898"/>
      <c r="R2898"/>
      <c r="S2898"/>
      <c r="T2898"/>
      <c r="U2898"/>
      <c r="V2898"/>
      <c r="W2898"/>
      <c r="X2898"/>
      <c r="Y2898"/>
      <c r="Z2898"/>
      <c r="AA2898"/>
      <c r="AB2898"/>
      <c r="AC2898"/>
    </row>
    <row r="2899" spans="2:29" x14ac:dyDescent="0.3">
      <c r="B2899" s="256">
        <f t="shared" si="361"/>
        <v>2878</v>
      </c>
      <c r="C2899" s="404">
        <f t="shared" si="354"/>
        <v>0.6061598036105087</v>
      </c>
      <c r="D2899" s="404">
        <f t="shared" si="355"/>
        <v>0.35793182433189652</v>
      </c>
      <c r="E2899" s="404">
        <f t="shared" si="356"/>
        <v>0.46566565270856258</v>
      </c>
      <c r="F2899" s="404">
        <f t="shared" si="357"/>
        <v>0.529802548088529</v>
      </c>
      <c r="G2899" s="404">
        <f t="shared" si="358"/>
        <v>0.47414550566734032</v>
      </c>
      <c r="H2899" s="404">
        <f t="shared" si="359"/>
        <v>0.45034983706368853</v>
      </c>
      <c r="I2899" s="404">
        <f t="shared" si="360"/>
        <v>0.40943492858362263</v>
      </c>
      <c r="J2899"/>
      <c r="K2899"/>
      <c r="L2899"/>
      <c r="M2899"/>
      <c r="N2899"/>
      <c r="O2899"/>
      <c r="P2899"/>
      <c r="Q2899"/>
      <c r="R2899"/>
      <c r="S2899"/>
      <c r="T2899"/>
      <c r="U2899"/>
      <c r="V2899"/>
      <c r="W2899"/>
      <c r="X2899"/>
      <c r="Y2899"/>
      <c r="Z2899"/>
      <c r="AA2899"/>
      <c r="AB2899"/>
      <c r="AC2899"/>
    </row>
    <row r="2900" spans="2:29" x14ac:dyDescent="0.3">
      <c r="B2900" s="256">
        <f t="shared" si="361"/>
        <v>2879</v>
      </c>
      <c r="C2900" s="404">
        <f t="shared" si="354"/>
        <v>0.60622632797457587</v>
      </c>
      <c r="D2900" s="404">
        <f t="shared" si="355"/>
        <v>0.35796275118221477</v>
      </c>
      <c r="E2900" s="404">
        <f t="shared" si="356"/>
        <v>0.46569182491669636</v>
      </c>
      <c r="F2900" s="404">
        <f t="shared" si="357"/>
        <v>0.52985336737301025</v>
      </c>
      <c r="G2900" s="404">
        <f t="shared" si="358"/>
        <v>0.47422691733286482</v>
      </c>
      <c r="H2900" s="404">
        <f t="shared" si="359"/>
        <v>0.45038655635014668</v>
      </c>
      <c r="I2900" s="404">
        <f t="shared" si="360"/>
        <v>0.40949563337410744</v>
      </c>
      <c r="J2900"/>
      <c r="K2900"/>
      <c r="L2900"/>
      <c r="M2900"/>
      <c r="N2900"/>
      <c r="O2900"/>
      <c r="P2900"/>
      <c r="Q2900"/>
      <c r="R2900"/>
      <c r="S2900"/>
      <c r="T2900"/>
      <c r="U2900"/>
      <c r="V2900"/>
      <c r="W2900"/>
      <c r="X2900"/>
      <c r="Y2900"/>
      <c r="Z2900"/>
      <c r="AA2900"/>
      <c r="AB2900"/>
      <c r="AC2900"/>
    </row>
    <row r="2901" spans="2:29" x14ac:dyDescent="0.3">
      <c r="B2901" s="256">
        <f t="shared" si="361"/>
        <v>2880</v>
      </c>
      <c r="C2901" s="404">
        <f t="shared" si="354"/>
        <v>0.6062928207292918</v>
      </c>
      <c r="D2901" s="404">
        <f t="shared" si="355"/>
        <v>0.35799366189487491</v>
      </c>
      <c r="E2901" s="404">
        <f t="shared" si="356"/>
        <v>0.46571798188874514</v>
      </c>
      <c r="F2901" s="404">
        <f t="shared" si="357"/>
        <v>0.52990416110639327</v>
      </c>
      <c r="G2901" s="404">
        <f t="shared" si="358"/>
        <v>0.4743083003952569</v>
      </c>
      <c r="H2901" s="404">
        <f t="shared" si="359"/>
        <v>0.45042325611916795</v>
      </c>
      <c r="I2901" s="404">
        <f t="shared" si="360"/>
        <v>0.40955631399317405</v>
      </c>
      <c r="J2901"/>
      <c r="K2901"/>
      <c r="L2901"/>
      <c r="M2901"/>
      <c r="N2901"/>
      <c r="O2901"/>
      <c r="P2901"/>
      <c r="Q2901"/>
      <c r="R2901"/>
      <c r="S2901"/>
      <c r="T2901"/>
      <c r="U2901"/>
      <c r="V2901"/>
      <c r="W2901"/>
      <c r="X2901"/>
      <c r="Y2901"/>
      <c r="Z2901"/>
      <c r="AA2901"/>
      <c r="AB2901"/>
      <c r="AC2901"/>
    </row>
    <row r="2902" spans="2:29" x14ac:dyDescent="0.3">
      <c r="B2902" s="256">
        <f t="shared" si="361"/>
        <v>2881</v>
      </c>
      <c r="C2902" s="404">
        <f t="shared" ref="C2902:C2965" si="362">$B2902/($B2902+$C$10+($B2902/$E$10))</f>
        <v>0.60635928189717991</v>
      </c>
      <c r="D2902" s="404">
        <f t="shared" ref="D2902:D2965" si="363">$B2902/($B2902+$C$11+($B2902/$E$11))</f>
        <v>0.35802455648250442</v>
      </c>
      <c r="E2902" s="404">
        <f t="shared" ref="E2902:E2965" si="364">$B2902/($B2902+$C$12+($B2902/$E$12))</f>
        <v>0.4657441236380096</v>
      </c>
      <c r="F2902" s="404">
        <f t="shared" ref="F2902:F2965" si="365">$B2902/($B2902+$C$13+($B2902/$E$13))</f>
        <v>0.52995492930794352</v>
      </c>
      <c r="G2902" s="404">
        <f t="shared" ref="G2902:G2965" si="366">$B2902/($B2902+$C$14+($B2902/$E$14))</f>
        <v>0.47438965486958812</v>
      </c>
      <c r="H2902" s="404">
        <f t="shared" ref="H2902:H2965" si="367">$B2902/($B2902+$C$15+($B2902/$E$15))</f>
        <v>0.45045993638630938</v>
      </c>
      <c r="I2902" s="404">
        <f t="shared" ref="I2902:I2965" si="368">$B2902/($B2902+$C$16+($B2902/$E$16))</f>
        <v>0.40961697045525636</v>
      </c>
      <c r="J2902"/>
      <c r="K2902"/>
      <c r="L2902"/>
      <c r="M2902"/>
      <c r="N2902"/>
      <c r="O2902"/>
      <c r="P2902"/>
      <c r="Q2902"/>
      <c r="R2902"/>
      <c r="S2902"/>
      <c r="T2902"/>
      <c r="U2902"/>
      <c r="V2902"/>
      <c r="W2902"/>
      <c r="X2902"/>
      <c r="Y2902"/>
      <c r="Z2902"/>
      <c r="AA2902"/>
      <c r="AB2902"/>
      <c r="AC2902"/>
    </row>
    <row r="2903" spans="2:29" x14ac:dyDescent="0.3">
      <c r="B2903" s="256">
        <f t="shared" si="361"/>
        <v>2882</v>
      </c>
      <c r="C2903" s="404">
        <f t="shared" si="362"/>
        <v>0.60642571150074276</v>
      </c>
      <c r="D2903" s="404">
        <f t="shared" si="363"/>
        <v>0.35805543495771797</v>
      </c>
      <c r="E2903" s="404">
        <f t="shared" si="364"/>
        <v>0.4657702501777749</v>
      </c>
      <c r="F2903" s="404">
        <f t="shared" si="365"/>
        <v>0.53000567199690662</v>
      </c>
      <c r="G2903" s="404">
        <f t="shared" si="366"/>
        <v>0.47447098077091932</v>
      </c>
      <c r="H2903" s="404">
        <f t="shared" si="367"/>
        <v>0.45049659716711155</v>
      </c>
      <c r="I2903" s="404">
        <f t="shared" si="368"/>
        <v>0.40967760277477683</v>
      </c>
      <c r="J2903"/>
      <c r="K2903"/>
      <c r="L2903"/>
      <c r="M2903"/>
      <c r="N2903"/>
      <c r="O2903"/>
      <c r="P2903"/>
      <c r="Q2903"/>
      <c r="R2903"/>
      <c r="S2903"/>
      <c r="T2903"/>
      <c r="U2903"/>
      <c r="V2903"/>
      <c r="W2903"/>
      <c r="X2903"/>
      <c r="Y2903"/>
      <c r="Z2903"/>
      <c r="AA2903"/>
      <c r="AB2903"/>
      <c r="AC2903"/>
    </row>
    <row r="2904" spans="2:29" x14ac:dyDescent="0.3">
      <c r="B2904" s="256">
        <f t="shared" si="361"/>
        <v>2883</v>
      </c>
      <c r="C2904" s="404">
        <f t="shared" si="362"/>
        <v>0.6064921095624608</v>
      </c>
      <c r="D2904" s="404">
        <f t="shared" si="363"/>
        <v>0.35808629733311675</v>
      </c>
      <c r="E2904" s="404">
        <f t="shared" si="364"/>
        <v>0.46579636152131065</v>
      </c>
      <c r="F2904" s="404">
        <f t="shared" si="365"/>
        <v>0.53005638919250919</v>
      </c>
      <c r="G2904" s="404">
        <f t="shared" si="366"/>
        <v>0.47455227811430079</v>
      </c>
      <c r="H2904" s="404">
        <f t="shared" si="367"/>
        <v>0.45053323847709847</v>
      </c>
      <c r="I2904" s="404">
        <f t="shared" si="368"/>
        <v>0.40973821096614649</v>
      </c>
      <c r="J2904"/>
      <c r="K2904"/>
      <c r="L2904"/>
      <c r="M2904"/>
      <c r="N2904"/>
      <c r="O2904"/>
      <c r="P2904"/>
      <c r="Q2904"/>
      <c r="R2904"/>
      <c r="S2904"/>
      <c r="T2904"/>
      <c r="U2904"/>
      <c r="V2904"/>
      <c r="W2904"/>
      <c r="X2904"/>
      <c r="Y2904"/>
      <c r="Z2904"/>
      <c r="AA2904"/>
      <c r="AB2904"/>
      <c r="AC2904"/>
    </row>
    <row r="2905" spans="2:29" x14ac:dyDescent="0.3">
      <c r="B2905" s="256">
        <f t="shared" si="361"/>
        <v>2884</v>
      </c>
      <c r="C2905" s="404">
        <f t="shared" si="362"/>
        <v>0.60655847610479374</v>
      </c>
      <c r="D2905" s="404">
        <f t="shared" si="363"/>
        <v>0.3581171436212891</v>
      </c>
      <c r="E2905" s="404">
        <f t="shared" si="364"/>
        <v>0.46582245768187108</v>
      </c>
      <c r="F2905" s="404">
        <f t="shared" si="365"/>
        <v>0.53010708091395831</v>
      </c>
      <c r="G2905" s="404">
        <f t="shared" si="366"/>
        <v>0.47463354691477228</v>
      </c>
      <c r="H2905" s="404">
        <f t="shared" si="367"/>
        <v>0.45056986033177759</v>
      </c>
      <c r="I2905" s="404">
        <f t="shared" si="368"/>
        <v>0.40979879504376487</v>
      </c>
      <c r="J2905"/>
      <c r="K2905"/>
      <c r="L2905"/>
      <c r="M2905"/>
      <c r="N2905"/>
      <c r="O2905"/>
      <c r="P2905"/>
      <c r="Q2905"/>
      <c r="R2905"/>
      <c r="S2905"/>
      <c r="T2905"/>
      <c r="U2905"/>
      <c r="V2905"/>
      <c r="W2905"/>
      <c r="X2905"/>
      <c r="Y2905"/>
      <c r="Z2905"/>
      <c r="AA2905"/>
      <c r="AB2905"/>
      <c r="AC2905"/>
    </row>
    <row r="2906" spans="2:29" x14ac:dyDescent="0.3">
      <c r="B2906" s="256">
        <f t="shared" si="361"/>
        <v>2885</v>
      </c>
      <c r="C2906" s="404">
        <f t="shared" si="362"/>
        <v>0.60662481115017985</v>
      </c>
      <c r="D2906" s="404">
        <f t="shared" si="363"/>
        <v>0.35814797383481006</v>
      </c>
      <c r="E2906" s="404">
        <f t="shared" si="364"/>
        <v>0.46584853867269499</v>
      </c>
      <c r="F2906" s="404">
        <f t="shared" si="365"/>
        <v>0.53015774718044173</v>
      </c>
      <c r="G2906" s="404">
        <f t="shared" si="366"/>
        <v>0.47471478718736293</v>
      </c>
      <c r="H2906" s="404">
        <f t="shared" si="367"/>
        <v>0.45060646274664001</v>
      </c>
      <c r="I2906" s="404">
        <f t="shared" si="368"/>
        <v>0.4098593550220202</v>
      </c>
      <c r="J2906"/>
      <c r="K2906"/>
      <c r="L2906"/>
      <c r="M2906"/>
      <c r="N2906"/>
      <c r="O2906"/>
      <c r="P2906"/>
      <c r="Q2906"/>
      <c r="R2906"/>
      <c r="S2906"/>
      <c r="T2906"/>
      <c r="U2906"/>
      <c r="V2906"/>
      <c r="W2906"/>
      <c r="X2906"/>
      <c r="Y2906"/>
      <c r="Z2906"/>
      <c r="AA2906"/>
      <c r="AB2906"/>
      <c r="AC2906"/>
    </row>
    <row r="2907" spans="2:29" x14ac:dyDescent="0.3">
      <c r="B2907" s="256">
        <f t="shared" ref="B2907:B2970" si="369">B2906+1</f>
        <v>2886</v>
      </c>
      <c r="C2907" s="404">
        <f t="shared" si="362"/>
        <v>0.6066911147210361</v>
      </c>
      <c r="D2907" s="404">
        <f t="shared" si="363"/>
        <v>0.35817878798624164</v>
      </c>
      <c r="E2907" s="404">
        <f t="shared" si="364"/>
        <v>0.46587460450700585</v>
      </c>
      <c r="F2907" s="404">
        <f t="shared" si="365"/>
        <v>0.53020838801112802</v>
      </c>
      <c r="G2907" s="404">
        <f t="shared" si="366"/>
        <v>0.47479599894709135</v>
      </c>
      <c r="H2907" s="404">
        <f t="shared" si="367"/>
        <v>0.45064304573716041</v>
      </c>
      <c r="I2907" s="404">
        <f t="shared" si="368"/>
        <v>0.40991989091528891</v>
      </c>
      <c r="J2907"/>
      <c r="K2907"/>
      <c r="L2907"/>
      <c r="M2907"/>
      <c r="N2907"/>
      <c r="O2907"/>
      <c r="P2907"/>
      <c r="Q2907"/>
      <c r="R2907"/>
      <c r="S2907"/>
      <c r="T2907"/>
      <c r="U2907"/>
      <c r="V2907"/>
      <c r="W2907"/>
      <c r="X2907"/>
      <c r="Y2907"/>
      <c r="Z2907"/>
      <c r="AA2907"/>
      <c r="AB2907"/>
      <c r="AC2907"/>
    </row>
    <row r="2908" spans="2:29" x14ac:dyDescent="0.3">
      <c r="B2908" s="256">
        <f t="shared" si="369"/>
        <v>2887</v>
      </c>
      <c r="C2908" s="404">
        <f t="shared" si="362"/>
        <v>0.60675738683975788</v>
      </c>
      <c r="D2908" s="404">
        <f t="shared" si="363"/>
        <v>0.35820958608813269</v>
      </c>
      <c r="E2908" s="404">
        <f t="shared" si="364"/>
        <v>0.46590065519801177</v>
      </c>
      <c r="F2908" s="404">
        <f t="shared" si="365"/>
        <v>0.53025900342516674</v>
      </c>
      <c r="G2908" s="404">
        <f t="shared" si="366"/>
        <v>0.47487718220896574</v>
      </c>
      <c r="H2908" s="404">
        <f t="shared" si="367"/>
        <v>0.45067960931879686</v>
      </c>
      <c r="I2908" s="404">
        <f t="shared" si="368"/>
        <v>0.40998040273793629</v>
      </c>
      <c r="J2908"/>
      <c r="K2908"/>
      <c r="L2908"/>
      <c r="M2908"/>
      <c r="N2908"/>
      <c r="O2908"/>
      <c r="P2908"/>
      <c r="Q2908"/>
      <c r="R2908"/>
      <c r="S2908"/>
      <c r="T2908"/>
      <c r="U2908"/>
      <c r="V2908"/>
      <c r="W2908"/>
      <c r="X2908"/>
      <c r="Y2908"/>
      <c r="Z2908"/>
      <c r="AA2908"/>
      <c r="AB2908"/>
      <c r="AC2908"/>
    </row>
    <row r="2909" spans="2:29" x14ac:dyDescent="0.3">
      <c r="B2909" s="256">
        <f t="shared" si="369"/>
        <v>2888</v>
      </c>
      <c r="C2909" s="404">
        <f t="shared" si="362"/>
        <v>0.60682362752871988</v>
      </c>
      <c r="D2909" s="404">
        <f t="shared" si="363"/>
        <v>0.35824036815301907</v>
      </c>
      <c r="E2909" s="404">
        <f t="shared" si="364"/>
        <v>0.46592669075890553</v>
      </c>
      <c r="F2909" s="404">
        <f t="shared" si="365"/>
        <v>0.53030959344168793</v>
      </c>
      <c r="G2909" s="404">
        <f t="shared" si="366"/>
        <v>0.47495833698798345</v>
      </c>
      <c r="H2909" s="404">
        <f t="shared" si="367"/>
        <v>0.45071615350699129</v>
      </c>
      <c r="I2909" s="404">
        <f t="shared" si="368"/>
        <v>0.41004089050431625</v>
      </c>
      <c r="J2909"/>
      <c r="K2909"/>
      <c r="L2909"/>
      <c r="M2909"/>
      <c r="N2909"/>
      <c r="O2909"/>
      <c r="P2909"/>
      <c r="Q2909"/>
      <c r="R2909"/>
      <c r="S2909"/>
      <c r="T2909"/>
      <c r="U2909"/>
      <c r="V2909"/>
      <c r="W2909"/>
      <c r="X2909"/>
      <c r="Y2909"/>
      <c r="Z2909"/>
      <c r="AA2909"/>
      <c r="AB2909"/>
      <c r="AC2909"/>
    </row>
    <row r="2910" spans="2:29" x14ac:dyDescent="0.3">
      <c r="B2910" s="256">
        <f t="shared" si="369"/>
        <v>2889</v>
      </c>
      <c r="C2910" s="404">
        <f t="shared" si="362"/>
        <v>0.60688983681027509</v>
      </c>
      <c r="D2910" s="404">
        <f t="shared" si="363"/>
        <v>0.35827113419342355</v>
      </c>
      <c r="E2910" s="404">
        <f t="shared" si="364"/>
        <v>0.46595271120286441</v>
      </c>
      <c r="F2910" s="404">
        <f t="shared" si="365"/>
        <v>0.53036015807980241</v>
      </c>
      <c r="G2910" s="404">
        <f t="shared" si="366"/>
        <v>0.47503946329913177</v>
      </c>
      <c r="H2910" s="404">
        <f t="shared" si="367"/>
        <v>0.45075267831716909</v>
      </c>
      <c r="I2910" s="404">
        <f t="shared" si="368"/>
        <v>0.41010135422877098</v>
      </c>
      <c r="J2910"/>
      <c r="K2910"/>
      <c r="L2910"/>
      <c r="M2910"/>
      <c r="N2910"/>
      <c r="O2910"/>
      <c r="P2910"/>
      <c r="Q2910"/>
      <c r="R2910"/>
      <c r="S2910"/>
      <c r="T2910"/>
      <c r="U2910"/>
      <c r="V2910"/>
      <c r="W2910"/>
      <c r="X2910"/>
      <c r="Y2910"/>
      <c r="Z2910"/>
      <c r="AA2910"/>
      <c r="AB2910"/>
      <c r="AC2910"/>
    </row>
    <row r="2911" spans="2:29" x14ac:dyDescent="0.3">
      <c r="B2911" s="256">
        <f t="shared" si="369"/>
        <v>2890</v>
      </c>
      <c r="C2911" s="404">
        <f t="shared" si="362"/>
        <v>0.60695601470675575</v>
      </c>
      <c r="D2911" s="404">
        <f t="shared" si="363"/>
        <v>0.35830188422185588</v>
      </c>
      <c r="E2911" s="404">
        <f t="shared" si="364"/>
        <v>0.46597871654305062</v>
      </c>
      <c r="F2911" s="404">
        <f t="shared" si="365"/>
        <v>0.53041069735860213</v>
      </c>
      <c r="G2911" s="404">
        <f t="shared" si="366"/>
        <v>0.4751205611573871</v>
      </c>
      <c r="H2911" s="404">
        <f t="shared" si="367"/>
        <v>0.45078918376473925</v>
      </c>
      <c r="I2911" s="404">
        <f t="shared" si="368"/>
        <v>0.41016179392563157</v>
      </c>
      <c r="J2911"/>
      <c r="K2911"/>
      <c r="L2911"/>
      <c r="M2911"/>
      <c r="N2911"/>
      <c r="O2911"/>
      <c r="P2911"/>
      <c r="Q2911"/>
      <c r="R2911"/>
      <c r="S2911"/>
      <c r="T2911"/>
      <c r="U2911"/>
      <c r="V2911"/>
      <c r="W2911"/>
      <c r="X2911"/>
      <c r="Y2911"/>
      <c r="Z2911"/>
      <c r="AA2911"/>
      <c r="AB2911"/>
      <c r="AC2911"/>
    </row>
    <row r="2912" spans="2:29" x14ac:dyDescent="0.3">
      <c r="B2912" s="256">
        <f t="shared" si="369"/>
        <v>2891</v>
      </c>
      <c r="C2912" s="404">
        <f t="shared" si="362"/>
        <v>0.60702216124047248</v>
      </c>
      <c r="D2912" s="404">
        <f t="shared" si="363"/>
        <v>0.35833261825081286</v>
      </c>
      <c r="E2912" s="404">
        <f t="shared" si="364"/>
        <v>0.46600470679261097</v>
      </c>
      <c r="F2912" s="404">
        <f t="shared" si="365"/>
        <v>0.53046121129715973</v>
      </c>
      <c r="G2912" s="404">
        <f t="shared" si="366"/>
        <v>0.47520163057771542</v>
      </c>
      <c r="H2912" s="404">
        <f t="shared" si="367"/>
        <v>0.45082566986509465</v>
      </c>
      <c r="I2912" s="404">
        <f t="shared" si="368"/>
        <v>0.41022220960921763</v>
      </c>
      <c r="J2912"/>
      <c r="K2912"/>
      <c r="L2912"/>
      <c r="M2912"/>
      <c r="N2912"/>
      <c r="O2912"/>
      <c r="P2912"/>
      <c r="Q2912"/>
      <c r="R2912"/>
      <c r="S2912"/>
      <c r="T2912"/>
      <c r="U2912"/>
      <c r="V2912"/>
      <c r="W2912"/>
      <c r="X2912"/>
      <c r="Y2912"/>
      <c r="Z2912"/>
      <c r="AA2912"/>
      <c r="AB2912"/>
      <c r="AC2912"/>
    </row>
    <row r="2913" spans="2:29" x14ac:dyDescent="0.3">
      <c r="B2913" s="256">
        <f t="shared" si="369"/>
        <v>2892</v>
      </c>
      <c r="C2913" s="404">
        <f t="shared" si="362"/>
        <v>0.60708827643371499</v>
      </c>
      <c r="D2913" s="404">
        <f t="shared" si="363"/>
        <v>0.35836333629277806</v>
      </c>
      <c r="E2913" s="404">
        <f t="shared" si="364"/>
        <v>0.46603068196467706</v>
      </c>
      <c r="F2913" s="404">
        <f t="shared" si="365"/>
        <v>0.53051169991452851</v>
      </c>
      <c r="G2913" s="404">
        <f t="shared" si="366"/>
        <v>0.47528267157507231</v>
      </c>
      <c r="H2913" s="404">
        <f t="shared" si="367"/>
        <v>0.45086213663361158</v>
      </c>
      <c r="I2913" s="404">
        <f t="shared" si="368"/>
        <v>0.41028260129383726</v>
      </c>
      <c r="J2913"/>
      <c r="K2913"/>
      <c r="L2913"/>
      <c r="M2913"/>
      <c r="N2913"/>
      <c r="O2913"/>
      <c r="P2913"/>
      <c r="Q2913"/>
      <c r="R2913"/>
      <c r="S2913"/>
      <c r="T2913"/>
      <c r="U2913"/>
      <c r="V2913"/>
      <c r="W2913"/>
      <c r="X2913"/>
      <c r="Y2913"/>
      <c r="Z2913"/>
      <c r="AA2913"/>
      <c r="AB2913"/>
      <c r="AC2913"/>
    </row>
    <row r="2914" spans="2:29" x14ac:dyDescent="0.3">
      <c r="B2914" s="256">
        <f t="shared" si="369"/>
        <v>2893</v>
      </c>
      <c r="C2914" s="404">
        <f t="shared" si="362"/>
        <v>0.60715436030875192</v>
      </c>
      <c r="D2914" s="404">
        <f t="shared" si="363"/>
        <v>0.35839403836022232</v>
      </c>
      <c r="E2914" s="404">
        <f t="shared" si="364"/>
        <v>0.46605664207236525</v>
      </c>
      <c r="F2914" s="404">
        <f t="shared" si="365"/>
        <v>0.53056216322974314</v>
      </c>
      <c r="G2914" s="404">
        <f t="shared" si="366"/>
        <v>0.47536368416440278</v>
      </c>
      <c r="H2914" s="404">
        <f t="shared" si="367"/>
        <v>0.45089858408565026</v>
      </c>
      <c r="I2914" s="404">
        <f t="shared" si="368"/>
        <v>0.41034296899378742</v>
      </c>
      <c r="J2914"/>
      <c r="K2914"/>
      <c r="L2914"/>
      <c r="M2914"/>
      <c r="N2914"/>
      <c r="O2914"/>
      <c r="P2914"/>
      <c r="Q2914"/>
      <c r="R2914"/>
      <c r="S2914"/>
      <c r="T2914"/>
      <c r="U2914"/>
      <c r="V2914"/>
      <c r="W2914"/>
      <c r="X2914"/>
      <c r="Y2914"/>
      <c r="Z2914"/>
      <c r="AA2914"/>
      <c r="AB2914"/>
      <c r="AC2914"/>
    </row>
    <row r="2915" spans="2:29" x14ac:dyDescent="0.3">
      <c r="B2915" s="256">
        <f t="shared" si="369"/>
        <v>2894</v>
      </c>
      <c r="C2915" s="404">
        <f t="shared" si="362"/>
        <v>0.60722041288783069</v>
      </c>
      <c r="D2915" s="404">
        <f t="shared" si="363"/>
        <v>0.35842472446560342</v>
      </c>
      <c r="E2915" s="404">
        <f t="shared" si="364"/>
        <v>0.46608258712877665</v>
      </c>
      <c r="F2915" s="404">
        <f t="shared" si="365"/>
        <v>0.53061260126181864</v>
      </c>
      <c r="G2915" s="404">
        <f t="shared" si="366"/>
        <v>0.47544466836064136</v>
      </c>
      <c r="H2915" s="404">
        <f t="shared" si="367"/>
        <v>0.45093501223655452</v>
      </c>
      <c r="I2915" s="404">
        <f t="shared" si="368"/>
        <v>0.41040331272335356</v>
      </c>
      <c r="J2915"/>
      <c r="K2915"/>
      <c r="L2915"/>
      <c r="M2915"/>
      <c r="N2915"/>
      <c r="O2915"/>
      <c r="P2915"/>
      <c r="Q2915"/>
      <c r="R2915"/>
      <c r="S2915"/>
      <c r="T2915"/>
      <c r="U2915"/>
      <c r="V2915"/>
      <c r="W2915"/>
      <c r="X2915"/>
      <c r="Y2915"/>
      <c r="Z2915"/>
      <c r="AA2915"/>
      <c r="AB2915"/>
      <c r="AC2915"/>
    </row>
    <row r="2916" spans="2:29" x14ac:dyDescent="0.3">
      <c r="B2916" s="256">
        <f t="shared" si="369"/>
        <v>2895</v>
      </c>
      <c r="C2916" s="404">
        <f t="shared" si="362"/>
        <v>0.60728643419317785</v>
      </c>
      <c r="D2916" s="404">
        <f t="shared" si="363"/>
        <v>0.35845539462136622</v>
      </c>
      <c r="E2916" s="404">
        <f t="shared" si="364"/>
        <v>0.46610851714699725</v>
      </c>
      <c r="F2916" s="404">
        <f t="shared" si="365"/>
        <v>0.53066301402975158</v>
      </c>
      <c r="G2916" s="404">
        <f t="shared" si="366"/>
        <v>0.47552562417871225</v>
      </c>
      <c r="H2916" s="404">
        <f t="shared" si="367"/>
        <v>0.450971421101652</v>
      </c>
      <c r="I2916" s="404">
        <f t="shared" si="368"/>
        <v>0.41046363249680989</v>
      </c>
      <c r="J2916"/>
      <c r="K2916"/>
      <c r="L2916"/>
      <c r="M2916"/>
      <c r="N2916"/>
      <c r="O2916"/>
      <c r="P2916"/>
      <c r="Q2916"/>
      <c r="R2916"/>
      <c r="S2916"/>
      <c r="T2916"/>
      <c r="U2916"/>
      <c r="V2916"/>
      <c r="W2916"/>
      <c r="X2916"/>
      <c r="Y2916"/>
      <c r="Z2916"/>
      <c r="AA2916"/>
      <c r="AB2916"/>
      <c r="AC2916"/>
    </row>
    <row r="2917" spans="2:29" x14ac:dyDescent="0.3">
      <c r="B2917" s="256">
        <f t="shared" si="369"/>
        <v>2896</v>
      </c>
      <c r="C2917" s="404">
        <f t="shared" si="362"/>
        <v>0.60735242424699865</v>
      </c>
      <c r="D2917" s="404">
        <f t="shared" si="363"/>
        <v>0.35848604883994256</v>
      </c>
      <c r="E2917" s="404">
        <f t="shared" si="364"/>
        <v>0.46613443214009787</v>
      </c>
      <c r="F2917" s="404">
        <f t="shared" si="365"/>
        <v>0.530713401552519</v>
      </c>
      <c r="G2917" s="404">
        <f t="shared" si="366"/>
        <v>0.47560655163352894</v>
      </c>
      <c r="H2917" s="404">
        <f t="shared" si="367"/>
        <v>0.45100781069625412</v>
      </c>
      <c r="I2917" s="404">
        <f t="shared" si="368"/>
        <v>0.41052392832841916</v>
      </c>
      <c r="J2917"/>
      <c r="K2917"/>
      <c r="L2917"/>
      <c r="M2917"/>
      <c r="N2917"/>
      <c r="O2917"/>
      <c r="P2917"/>
      <c r="Q2917"/>
      <c r="R2917"/>
      <c r="S2917"/>
      <c r="T2917"/>
      <c r="U2917"/>
      <c r="V2917"/>
      <c r="W2917"/>
      <c r="X2917"/>
      <c r="Y2917"/>
      <c r="Z2917"/>
      <c r="AA2917"/>
      <c r="AB2917"/>
      <c r="AC2917"/>
    </row>
    <row r="2918" spans="2:29" x14ac:dyDescent="0.3">
      <c r="B2918" s="256">
        <f t="shared" si="369"/>
        <v>2897</v>
      </c>
      <c r="C2918" s="404">
        <f t="shared" si="362"/>
        <v>0.60741838307147744</v>
      </c>
      <c r="D2918" s="404">
        <f t="shared" si="363"/>
        <v>0.3585166871337514</v>
      </c>
      <c r="E2918" s="404">
        <f t="shared" si="364"/>
        <v>0.46616033212113406</v>
      </c>
      <c r="F2918" s="404">
        <f t="shared" si="365"/>
        <v>0.53076376384907931</v>
      </c>
      <c r="G2918" s="404">
        <f t="shared" si="366"/>
        <v>0.47568745073999474</v>
      </c>
      <c r="H2918" s="404">
        <f t="shared" si="367"/>
        <v>0.45104418103565602</v>
      </c>
      <c r="I2918" s="404">
        <f t="shared" si="368"/>
        <v>0.41058420023243286</v>
      </c>
      <c r="J2918"/>
      <c r="K2918"/>
      <c r="L2918"/>
      <c r="M2918"/>
      <c r="N2918"/>
      <c r="O2918"/>
      <c r="P2918"/>
      <c r="Q2918"/>
      <c r="R2918"/>
      <c r="S2918"/>
      <c r="T2918"/>
      <c r="U2918"/>
      <c r="V2918"/>
      <c r="W2918"/>
      <c r="X2918"/>
      <c r="Y2918"/>
      <c r="Z2918"/>
      <c r="AA2918"/>
      <c r="AB2918"/>
      <c r="AC2918"/>
    </row>
    <row r="2919" spans="2:29" x14ac:dyDescent="0.3">
      <c r="B2919" s="256">
        <f t="shared" si="369"/>
        <v>2898</v>
      </c>
      <c r="C2919" s="404">
        <f t="shared" si="362"/>
        <v>0.60748431068877773</v>
      </c>
      <c r="D2919" s="404">
        <f t="shared" si="363"/>
        <v>0.35854730951519881</v>
      </c>
      <c r="E2919" s="404">
        <f t="shared" si="364"/>
        <v>0.46618621710314656</v>
      </c>
      <c r="F2919" s="404">
        <f t="shared" si="365"/>
        <v>0.53081410093837189</v>
      </c>
      <c r="G2919" s="404">
        <f t="shared" si="366"/>
        <v>0.47576832151300236</v>
      </c>
      <c r="H2919" s="404">
        <f t="shared" si="367"/>
        <v>0.45108053213513671</v>
      </c>
      <c r="I2919" s="404">
        <f t="shared" si="368"/>
        <v>0.41064444822309132</v>
      </c>
      <c r="J2919"/>
      <c r="K2919"/>
      <c r="L2919"/>
      <c r="M2919"/>
      <c r="N2919"/>
      <c r="O2919"/>
      <c r="P2919"/>
      <c r="Q2919"/>
      <c r="R2919"/>
      <c r="S2919"/>
      <c r="T2919"/>
      <c r="U2919"/>
      <c r="V2919"/>
      <c r="W2919"/>
      <c r="X2919"/>
      <c r="Y2919"/>
      <c r="Z2919"/>
      <c r="AA2919"/>
      <c r="AB2919"/>
      <c r="AC2919"/>
    </row>
    <row r="2920" spans="2:29" x14ac:dyDescent="0.3">
      <c r="B2920" s="256">
        <f t="shared" si="369"/>
        <v>2899</v>
      </c>
      <c r="C2920" s="404">
        <f t="shared" si="362"/>
        <v>0.6075502071210418</v>
      </c>
      <c r="D2920" s="404">
        <f t="shared" si="363"/>
        <v>0.35857791599667799</v>
      </c>
      <c r="E2920" s="404">
        <f t="shared" si="364"/>
        <v>0.46621208709916057</v>
      </c>
      <c r="F2920" s="404">
        <f t="shared" si="365"/>
        <v>0.53086441283931673</v>
      </c>
      <c r="G2920" s="404">
        <f t="shared" si="366"/>
        <v>0.47584916396743415</v>
      </c>
      <c r="H2920" s="404">
        <f t="shared" si="367"/>
        <v>0.45111686400995915</v>
      </c>
      <c r="I2920" s="404">
        <f t="shared" si="368"/>
        <v>0.41070467231462326</v>
      </c>
      <c r="J2920"/>
      <c r="K2920"/>
      <c r="L2920"/>
      <c r="M2920"/>
      <c r="N2920"/>
      <c r="O2920"/>
      <c r="P2920"/>
      <c r="Q2920"/>
      <c r="R2920"/>
      <c r="S2920"/>
      <c r="T2920"/>
      <c r="U2920"/>
      <c r="V2920"/>
      <c r="W2920"/>
      <c r="X2920"/>
      <c r="Y2920"/>
      <c r="Z2920"/>
      <c r="AA2920"/>
      <c r="AB2920"/>
      <c r="AC2920"/>
    </row>
    <row r="2921" spans="2:29" x14ac:dyDescent="0.3">
      <c r="B2921" s="256">
        <f t="shared" si="369"/>
        <v>2900</v>
      </c>
      <c r="C2921" s="404">
        <f t="shared" si="362"/>
        <v>0.60761607239039106</v>
      </c>
      <c r="D2921" s="404">
        <f t="shared" si="363"/>
        <v>0.35860850659056936</v>
      </c>
      <c r="E2921" s="404">
        <f t="shared" si="364"/>
        <v>0.4662379421221865</v>
      </c>
      <c r="F2921" s="404">
        <f t="shared" si="365"/>
        <v>0.5309146995708155</v>
      </c>
      <c r="G2921" s="404">
        <f t="shared" si="366"/>
        <v>0.47592997811816196</v>
      </c>
      <c r="H2921" s="404">
        <f t="shared" si="367"/>
        <v>0.45115317667536992</v>
      </c>
      <c r="I2921" s="404">
        <f t="shared" si="368"/>
        <v>0.41076487252124644</v>
      </c>
      <c r="J2921"/>
      <c r="K2921"/>
      <c r="L2921"/>
      <c r="M2921"/>
      <c r="N2921"/>
      <c r="O2921"/>
      <c r="P2921"/>
      <c r="Q2921"/>
      <c r="R2921"/>
      <c r="S2921"/>
      <c r="T2921"/>
      <c r="U2921"/>
      <c r="V2921"/>
      <c r="W2921"/>
      <c r="X2921"/>
      <c r="Y2921"/>
      <c r="Z2921"/>
      <c r="AA2921"/>
      <c r="AB2921"/>
      <c r="AC2921"/>
    </row>
    <row r="2922" spans="2:29" x14ac:dyDescent="0.3">
      <c r="B2922" s="256">
        <f t="shared" si="369"/>
        <v>2901</v>
      </c>
      <c r="C2922" s="404">
        <f t="shared" si="362"/>
        <v>0.60768190651892606</v>
      </c>
      <c r="D2922" s="404">
        <f t="shared" si="363"/>
        <v>0.35863908130924033</v>
      </c>
      <c r="E2922" s="404">
        <f t="shared" si="364"/>
        <v>0.46626378218521969</v>
      </c>
      <c r="F2922" s="404">
        <f t="shared" si="365"/>
        <v>0.53096496115175051</v>
      </c>
      <c r="G2922" s="404">
        <f t="shared" si="366"/>
        <v>0.47601076398004727</v>
      </c>
      <c r="H2922" s="404">
        <f t="shared" si="367"/>
        <v>0.4511894701465996</v>
      </c>
      <c r="I2922" s="404">
        <f t="shared" si="368"/>
        <v>0.41082504885716714</v>
      </c>
      <c r="J2922"/>
      <c r="K2922"/>
      <c r="L2922"/>
      <c r="M2922"/>
      <c r="N2922"/>
      <c r="O2922"/>
      <c r="P2922"/>
      <c r="Q2922"/>
      <c r="R2922"/>
      <c r="S2922"/>
      <c r="T2922"/>
      <c r="U2922"/>
      <c r="V2922"/>
      <c r="W2922"/>
      <c r="X2922"/>
      <c r="Y2922"/>
      <c r="Z2922"/>
      <c r="AA2922"/>
      <c r="AB2922"/>
      <c r="AC2922"/>
    </row>
    <row r="2923" spans="2:29" x14ac:dyDescent="0.3">
      <c r="B2923" s="256">
        <f t="shared" si="369"/>
        <v>2902</v>
      </c>
      <c r="C2923" s="404">
        <f t="shared" si="362"/>
        <v>0.60774770952872659</v>
      </c>
      <c r="D2923" s="404">
        <f t="shared" si="363"/>
        <v>0.35866964016504549</v>
      </c>
      <c r="E2923" s="404">
        <f t="shared" si="364"/>
        <v>0.46628960730124042</v>
      </c>
      <c r="F2923" s="404">
        <f t="shared" si="365"/>
        <v>0.53101519760098559</v>
      </c>
      <c r="G2923" s="404">
        <f t="shared" si="366"/>
        <v>0.47609152156794121</v>
      </c>
      <c r="H2923" s="404">
        <f t="shared" si="367"/>
        <v>0.45122574443886287</v>
      </c>
      <c r="I2923" s="404">
        <f t="shared" si="368"/>
        <v>0.41088520133658041</v>
      </c>
      <c r="J2923"/>
      <c r="K2923"/>
      <c r="L2923"/>
      <c r="M2923"/>
      <c r="N2923"/>
      <c r="O2923"/>
      <c r="P2923"/>
      <c r="Q2923"/>
      <c r="R2923"/>
      <c r="S2923"/>
      <c r="T2923"/>
      <c r="U2923"/>
      <c r="V2923"/>
      <c r="W2923"/>
      <c r="X2923"/>
      <c r="Y2923"/>
      <c r="Z2923"/>
      <c r="AA2923"/>
      <c r="AB2923"/>
      <c r="AC2923"/>
    </row>
    <row r="2924" spans="2:29" x14ac:dyDescent="0.3">
      <c r="B2924" s="256">
        <f t="shared" si="369"/>
        <v>2903</v>
      </c>
      <c r="C2924" s="404">
        <f t="shared" si="362"/>
        <v>0.60781348144185132</v>
      </c>
      <c r="D2924" s="404">
        <f t="shared" si="363"/>
        <v>0.35870018317032665</v>
      </c>
      <c r="E2924" s="404">
        <f t="shared" si="364"/>
        <v>0.46631541748321398</v>
      </c>
      <c r="F2924" s="404">
        <f t="shared" si="365"/>
        <v>0.53106540893736531</v>
      </c>
      <c r="G2924" s="404">
        <f t="shared" si="366"/>
        <v>0.47617225089668441</v>
      </c>
      <c r="H2924" s="404">
        <f t="shared" si="367"/>
        <v>0.45126199956735785</v>
      </c>
      <c r="I2924" s="404">
        <f t="shared" si="368"/>
        <v>0.41094532997367006</v>
      </c>
      <c r="J2924"/>
      <c r="K2924"/>
      <c r="L2924"/>
      <c r="M2924"/>
      <c r="N2924"/>
      <c r="O2924"/>
      <c r="P2924"/>
      <c r="Q2924"/>
      <c r="R2924"/>
      <c r="S2924"/>
      <c r="T2924"/>
      <c r="U2924"/>
      <c r="V2924"/>
      <c r="W2924"/>
      <c r="X2924"/>
      <c r="Y2924"/>
      <c r="Z2924"/>
      <c r="AA2924"/>
      <c r="AB2924"/>
      <c r="AC2924"/>
    </row>
    <row r="2925" spans="2:29" x14ac:dyDescent="0.3">
      <c r="B2925" s="256">
        <f t="shared" si="369"/>
        <v>2904</v>
      </c>
      <c r="C2925" s="404">
        <f t="shared" si="362"/>
        <v>0.60787922228033808</v>
      </c>
      <c r="D2925" s="404">
        <f t="shared" si="363"/>
        <v>0.35873071033741299</v>
      </c>
      <c r="E2925" s="404">
        <f t="shared" si="364"/>
        <v>0.46634121274409046</v>
      </c>
      <c r="F2925" s="404">
        <f t="shared" si="365"/>
        <v>0.53111559517971552</v>
      </c>
      <c r="G2925" s="404">
        <f t="shared" si="366"/>
        <v>0.47625295198110729</v>
      </c>
      <c r="H2925" s="404">
        <f t="shared" si="367"/>
        <v>0.45129823554726728</v>
      </c>
      <c r="I2925" s="404">
        <f t="shared" si="368"/>
        <v>0.41100543478260865</v>
      </c>
      <c r="J2925"/>
      <c r="K2925"/>
      <c r="L2925"/>
      <c r="M2925"/>
      <c r="N2925"/>
      <c r="O2925"/>
      <c r="P2925"/>
      <c r="Q2925"/>
      <c r="R2925"/>
      <c r="S2925"/>
      <c r="T2925"/>
      <c r="U2925"/>
      <c r="V2925"/>
      <c r="W2925"/>
      <c r="X2925"/>
      <c r="Y2925"/>
      <c r="Z2925"/>
      <c r="AA2925"/>
      <c r="AB2925"/>
      <c r="AC2925"/>
    </row>
    <row r="2926" spans="2:29" x14ac:dyDescent="0.3">
      <c r="B2926" s="256">
        <f t="shared" si="369"/>
        <v>2905</v>
      </c>
      <c r="C2926" s="404">
        <f t="shared" si="362"/>
        <v>0.60794493206620415</v>
      </c>
      <c r="D2926" s="404">
        <f t="shared" si="363"/>
        <v>0.35876122167862062</v>
      </c>
      <c r="E2926" s="404">
        <f t="shared" si="364"/>
        <v>0.46636699309680529</v>
      </c>
      <c r="F2926" s="404">
        <f t="shared" si="365"/>
        <v>0.53116575634684349</v>
      </c>
      <c r="G2926" s="404">
        <f t="shared" si="366"/>
        <v>0.4763336248360297</v>
      </c>
      <c r="H2926" s="404">
        <f t="shared" si="367"/>
        <v>0.45133445239375714</v>
      </c>
      <c r="I2926" s="404">
        <f t="shared" si="368"/>
        <v>0.41106551577755768</v>
      </c>
      <c r="J2926"/>
      <c r="K2926"/>
      <c r="L2926"/>
      <c r="M2926"/>
      <c r="N2926"/>
      <c r="O2926"/>
      <c r="P2926"/>
      <c r="Q2926"/>
      <c r="R2926"/>
      <c r="S2926"/>
      <c r="T2926"/>
      <c r="U2926"/>
      <c r="V2926"/>
      <c r="W2926"/>
      <c r="X2926"/>
      <c r="Y2926"/>
      <c r="Z2926"/>
      <c r="AA2926"/>
      <c r="AB2926"/>
      <c r="AC2926"/>
    </row>
    <row r="2927" spans="2:29" x14ac:dyDescent="0.3">
      <c r="B2927" s="256">
        <f t="shared" si="369"/>
        <v>2906</v>
      </c>
      <c r="C2927" s="404">
        <f t="shared" si="362"/>
        <v>0.60801061082144581</v>
      </c>
      <c r="D2927" s="404">
        <f t="shared" si="363"/>
        <v>0.35879171720625308</v>
      </c>
      <c r="E2927" s="404">
        <f t="shared" si="364"/>
        <v>0.46639275855427875</v>
      </c>
      <c r="F2927" s="404">
        <f t="shared" si="365"/>
        <v>0.53121589245753753</v>
      </c>
      <c r="G2927" s="404">
        <f t="shared" si="366"/>
        <v>0.47641426947626125</v>
      </c>
      <c r="H2927" s="404">
        <f t="shared" si="367"/>
        <v>0.45137065012197802</v>
      </c>
      <c r="I2927" s="404">
        <f t="shared" si="368"/>
        <v>0.41112557297266711</v>
      </c>
      <c r="J2927"/>
      <c r="K2927"/>
      <c r="L2927"/>
      <c r="M2927"/>
      <c r="N2927"/>
      <c r="O2927"/>
      <c r="P2927"/>
      <c r="Q2927"/>
      <c r="R2927"/>
      <c r="S2927"/>
      <c r="T2927"/>
      <c r="U2927"/>
      <c r="V2927"/>
      <c r="W2927"/>
      <c r="X2927"/>
      <c r="Y2927"/>
      <c r="Z2927"/>
      <c r="AA2927"/>
      <c r="AB2927"/>
      <c r="AC2927"/>
    </row>
    <row r="2928" spans="2:29" x14ac:dyDescent="0.3">
      <c r="B2928" s="256">
        <f t="shared" si="369"/>
        <v>2907</v>
      </c>
      <c r="C2928" s="404">
        <f t="shared" si="362"/>
        <v>0.6080762585680386</v>
      </c>
      <c r="D2928" s="404">
        <f t="shared" si="363"/>
        <v>0.35882219693260103</v>
      </c>
      <c r="E2928" s="404">
        <f t="shared" si="364"/>
        <v>0.46641850912941629</v>
      </c>
      <c r="F2928" s="404">
        <f t="shared" si="365"/>
        <v>0.53126600353056719</v>
      </c>
      <c r="G2928" s="404">
        <f t="shared" si="366"/>
        <v>0.47649488591660111</v>
      </c>
      <c r="H2928" s="404">
        <f t="shared" si="367"/>
        <v>0.45140682874706395</v>
      </c>
      <c r="I2928" s="404">
        <f t="shared" si="368"/>
        <v>0.41118560638207585</v>
      </c>
      <c r="J2928"/>
      <c r="K2928"/>
      <c r="L2928"/>
      <c r="M2928"/>
      <c r="N2928"/>
      <c r="O2928"/>
      <c r="P2928"/>
      <c r="Q2928"/>
      <c r="R2928"/>
      <c r="S2928"/>
      <c r="T2928"/>
      <c r="U2928"/>
      <c r="V2928"/>
      <c r="W2928"/>
      <c r="X2928"/>
      <c r="Y2928"/>
      <c r="Z2928"/>
      <c r="AA2928"/>
      <c r="AB2928"/>
      <c r="AC2928"/>
    </row>
    <row r="2929" spans="2:29" x14ac:dyDescent="0.3">
      <c r="B2929" s="256">
        <f t="shared" si="369"/>
        <v>2908</v>
      </c>
      <c r="C2929" s="404">
        <f t="shared" si="362"/>
        <v>0.60814187532793729</v>
      </c>
      <c r="D2929" s="404">
        <f t="shared" si="363"/>
        <v>0.35885266086994255</v>
      </c>
      <c r="E2929" s="404">
        <f t="shared" si="364"/>
        <v>0.46644424483510843</v>
      </c>
      <c r="F2929" s="404">
        <f t="shared" si="365"/>
        <v>0.53131608958468302</v>
      </c>
      <c r="G2929" s="404">
        <f t="shared" si="366"/>
        <v>0.4765754741718381</v>
      </c>
      <c r="H2929" s="404">
        <f t="shared" si="367"/>
        <v>0.45144298828413365</v>
      </c>
      <c r="I2929" s="404">
        <f t="shared" si="368"/>
        <v>0.41124561601991177</v>
      </c>
      <c r="J2929"/>
      <c r="K2929"/>
      <c r="L2929"/>
      <c r="M2929"/>
      <c r="N2929"/>
      <c r="O2929"/>
      <c r="P2929"/>
      <c r="Q2929"/>
      <c r="R2929"/>
      <c r="S2929"/>
      <c r="T2929"/>
      <c r="U2929"/>
      <c r="V2929"/>
      <c r="W2929"/>
      <c r="X2929"/>
      <c r="Y2929"/>
      <c r="Z2929"/>
      <c r="AA2929"/>
      <c r="AB2929"/>
      <c r="AC2929"/>
    </row>
    <row r="2930" spans="2:29" x14ac:dyDescent="0.3">
      <c r="B2930" s="256">
        <f t="shared" si="369"/>
        <v>2909</v>
      </c>
      <c r="C2930" s="404">
        <f t="shared" si="362"/>
        <v>0.60820746112307589</v>
      </c>
      <c r="D2930" s="404">
        <f t="shared" si="363"/>
        <v>0.35888310903054288</v>
      </c>
      <c r="E2930" s="404">
        <f t="shared" si="364"/>
        <v>0.46646996568423077</v>
      </c>
      <c r="F2930" s="404">
        <f t="shared" si="365"/>
        <v>0.53136615063861736</v>
      </c>
      <c r="G2930" s="404">
        <f t="shared" si="366"/>
        <v>0.47665603425675085</v>
      </c>
      <c r="H2930" s="404">
        <f t="shared" si="367"/>
        <v>0.45147912874828922</v>
      </c>
      <c r="I2930" s="404">
        <f t="shared" si="368"/>
        <v>0.41130560190029125</v>
      </c>
      <c r="J2930"/>
      <c r="K2930"/>
      <c r="L2930"/>
      <c r="M2930"/>
      <c r="N2930"/>
      <c r="O2930"/>
      <c r="P2930"/>
      <c r="Q2930"/>
      <c r="R2930"/>
      <c r="S2930"/>
      <c r="T2930"/>
      <c r="U2930"/>
      <c r="V2930"/>
      <c r="W2930"/>
      <c r="X2930"/>
      <c r="Y2930"/>
      <c r="Z2930"/>
      <c r="AA2930"/>
      <c r="AB2930"/>
      <c r="AC2930"/>
    </row>
    <row r="2931" spans="2:29" x14ac:dyDescent="0.3">
      <c r="B2931" s="256">
        <f t="shared" si="369"/>
        <v>2910</v>
      </c>
      <c r="C2931" s="404">
        <f t="shared" si="362"/>
        <v>0.60827301597536787</v>
      </c>
      <c r="D2931" s="404">
        <f t="shared" si="363"/>
        <v>0.3589135414266546</v>
      </c>
      <c r="E2931" s="404">
        <f t="shared" si="364"/>
        <v>0.46649567168964412</v>
      </c>
      <c r="F2931" s="404">
        <f t="shared" si="365"/>
        <v>0.53141618671108348</v>
      </c>
      <c r="G2931" s="404">
        <f t="shared" si="366"/>
        <v>0.47673656618610749</v>
      </c>
      <c r="H2931" s="404">
        <f t="shared" si="367"/>
        <v>0.45151525015461741</v>
      </c>
      <c r="I2931" s="404">
        <f t="shared" si="368"/>
        <v>0.41136556403731978</v>
      </c>
      <c r="J2931"/>
      <c r="K2931"/>
      <c r="L2931"/>
      <c r="M2931"/>
      <c r="N2931"/>
      <c r="O2931"/>
      <c r="P2931"/>
      <c r="Q2931"/>
      <c r="R2931"/>
      <c r="S2931"/>
      <c r="T2931"/>
      <c r="U2931"/>
      <c r="V2931"/>
      <c r="W2931"/>
      <c r="X2931"/>
      <c r="Y2931"/>
      <c r="Z2931"/>
      <c r="AA2931"/>
      <c r="AB2931"/>
      <c r="AC2931"/>
    </row>
    <row r="2932" spans="2:29" x14ac:dyDescent="0.3">
      <c r="B2932" s="256">
        <f t="shared" si="369"/>
        <v>2911</v>
      </c>
      <c r="C2932" s="404">
        <f t="shared" si="362"/>
        <v>0.60833853990670606</v>
      </c>
      <c r="D2932" s="404">
        <f t="shared" si="363"/>
        <v>0.35894395807051754</v>
      </c>
      <c r="E2932" s="404">
        <f t="shared" si="364"/>
        <v>0.46652136286419438</v>
      </c>
      <c r="F2932" s="404">
        <f t="shared" si="365"/>
        <v>0.53146619782077609</v>
      </c>
      <c r="G2932" s="404">
        <f t="shared" si="366"/>
        <v>0.47681706997466583</v>
      </c>
      <c r="H2932" s="404">
        <f t="shared" si="367"/>
        <v>0.45155135251818845</v>
      </c>
      <c r="I2932" s="404">
        <f t="shared" si="368"/>
        <v>0.41142550244509146</v>
      </c>
      <c r="J2932"/>
      <c r="K2932"/>
      <c r="L2932"/>
      <c r="M2932"/>
      <c r="N2932"/>
      <c r="O2932"/>
      <c r="P2932"/>
      <c r="Q2932"/>
      <c r="R2932"/>
      <c r="S2932"/>
      <c r="T2932"/>
      <c r="U2932"/>
      <c r="V2932"/>
      <c r="W2932"/>
      <c r="X2932"/>
      <c r="Y2932"/>
      <c r="Z2932"/>
      <c r="AA2932"/>
      <c r="AB2932"/>
      <c r="AC2932"/>
    </row>
    <row r="2933" spans="2:29" x14ac:dyDescent="0.3">
      <c r="B2933" s="256">
        <f t="shared" si="369"/>
        <v>2912</v>
      </c>
      <c r="C2933" s="404">
        <f t="shared" si="362"/>
        <v>0.60840403293896239</v>
      </c>
      <c r="D2933" s="404">
        <f t="shared" si="363"/>
        <v>0.35897435897435898</v>
      </c>
      <c r="E2933" s="404">
        <f t="shared" si="364"/>
        <v>0.46654703922071261</v>
      </c>
      <c r="F2933" s="404">
        <f t="shared" si="365"/>
        <v>0.53151618398637135</v>
      </c>
      <c r="G2933" s="404">
        <f t="shared" si="366"/>
        <v>0.47689754563717357</v>
      </c>
      <c r="H2933" s="404">
        <f t="shared" si="367"/>
        <v>0.45158743585405742</v>
      </c>
      <c r="I2933" s="404">
        <f t="shared" si="368"/>
        <v>0.41148541713768932</v>
      </c>
      <c r="J2933"/>
      <c r="K2933"/>
      <c r="L2933"/>
      <c r="M2933"/>
      <c r="N2933"/>
      <c r="O2933"/>
      <c r="P2933"/>
      <c r="Q2933"/>
      <c r="R2933"/>
      <c r="S2933"/>
      <c r="T2933"/>
      <c r="U2933"/>
      <c r="V2933"/>
      <c r="W2933"/>
      <c r="X2933"/>
      <c r="Y2933"/>
      <c r="Z2933"/>
      <c r="AA2933"/>
      <c r="AB2933"/>
      <c r="AC2933"/>
    </row>
    <row r="2934" spans="2:29" x14ac:dyDescent="0.3">
      <c r="B2934" s="256">
        <f t="shared" si="369"/>
        <v>2913</v>
      </c>
      <c r="C2934" s="404">
        <f t="shared" si="362"/>
        <v>0.60846949509398829</v>
      </c>
      <c r="D2934" s="404">
        <f t="shared" si="363"/>
        <v>0.35900474415039346</v>
      </c>
      <c r="E2934" s="404">
        <f t="shared" si="364"/>
        <v>0.46657270077201529</v>
      </c>
      <c r="F2934" s="404">
        <f t="shared" si="365"/>
        <v>0.53156614522652668</v>
      </c>
      <c r="G2934" s="404">
        <f t="shared" si="366"/>
        <v>0.47697799318836787</v>
      </c>
      <c r="H2934" s="404">
        <f t="shared" si="367"/>
        <v>0.45162350017726283</v>
      </c>
      <c r="I2934" s="404">
        <f t="shared" si="368"/>
        <v>0.41154530812918538</v>
      </c>
      <c r="J2934"/>
      <c r="K2934"/>
      <c r="L2934"/>
      <c r="M2934"/>
      <c r="N2934"/>
      <c r="O2934"/>
      <c r="P2934"/>
      <c r="Q2934"/>
      <c r="R2934"/>
      <c r="S2934"/>
      <c r="T2934"/>
      <c r="U2934"/>
      <c r="V2934"/>
      <c r="W2934"/>
      <c r="X2934"/>
      <c r="Y2934"/>
      <c r="Z2934"/>
      <c r="AA2934"/>
      <c r="AB2934"/>
      <c r="AC2934"/>
    </row>
    <row r="2935" spans="2:29" x14ac:dyDescent="0.3">
      <c r="B2935" s="256">
        <f t="shared" si="369"/>
        <v>2914</v>
      </c>
      <c r="C2935" s="404">
        <f t="shared" si="362"/>
        <v>0.60853492639361462</v>
      </c>
      <c r="D2935" s="404">
        <f t="shared" si="363"/>
        <v>0.35903511361082302</v>
      </c>
      <c r="E2935" s="404">
        <f t="shared" si="364"/>
        <v>0.46659834753090373</v>
      </c>
      <c r="F2935" s="404">
        <f t="shared" si="365"/>
        <v>0.53161608155988083</v>
      </c>
      <c r="G2935" s="404">
        <f t="shared" si="366"/>
        <v>0.47705841264297566</v>
      </c>
      <c r="H2935" s="404">
        <f t="shared" si="367"/>
        <v>0.45165954550282789</v>
      </c>
      <c r="I2935" s="404">
        <f t="shared" si="368"/>
        <v>0.41160517543364028</v>
      </c>
      <c r="J2935"/>
      <c r="K2935"/>
      <c r="L2935"/>
      <c r="M2935"/>
      <c r="N2935"/>
      <c r="O2935"/>
      <c r="P2935"/>
      <c r="Q2935"/>
      <c r="R2935"/>
      <c r="S2935"/>
      <c r="T2935"/>
      <c r="U2935"/>
      <c r="V2935"/>
      <c r="W2935"/>
      <c r="X2935"/>
      <c r="Y2935"/>
      <c r="Z2935"/>
      <c r="AA2935"/>
      <c r="AB2935"/>
      <c r="AC2935"/>
    </row>
    <row r="2936" spans="2:29" x14ac:dyDescent="0.3">
      <c r="B2936" s="256">
        <f t="shared" si="369"/>
        <v>2915</v>
      </c>
      <c r="C2936" s="404">
        <f t="shared" si="362"/>
        <v>0.6086003268596516</v>
      </c>
      <c r="D2936" s="404">
        <f t="shared" si="363"/>
        <v>0.3590654673678369</v>
      </c>
      <c r="E2936" s="404">
        <f t="shared" si="364"/>
        <v>0.46662397951016488</v>
      </c>
      <c r="F2936" s="404">
        <f t="shared" si="365"/>
        <v>0.53166599300505413</v>
      </c>
      <c r="G2936" s="404">
        <f t="shared" si="366"/>
        <v>0.47713880401571368</v>
      </c>
      <c r="H2936" s="404">
        <f t="shared" si="367"/>
        <v>0.45169557184575954</v>
      </c>
      <c r="I2936" s="404">
        <f t="shared" si="368"/>
        <v>0.41166501906510378</v>
      </c>
      <c r="J2936"/>
      <c r="K2936"/>
      <c r="L2936"/>
      <c r="M2936"/>
      <c r="N2936"/>
      <c r="O2936"/>
      <c r="P2936"/>
      <c r="Q2936"/>
      <c r="R2936"/>
      <c r="S2936"/>
      <c r="T2936"/>
      <c r="U2936"/>
      <c r="V2936"/>
      <c r="W2936"/>
      <c r="X2936"/>
      <c r="Y2936"/>
      <c r="Z2936"/>
      <c r="AA2936"/>
      <c r="AB2936"/>
      <c r="AC2936"/>
    </row>
    <row r="2937" spans="2:29" x14ac:dyDescent="0.3">
      <c r="B2937" s="256">
        <f t="shared" si="369"/>
        <v>2916</v>
      </c>
      <c r="C2937" s="404">
        <f t="shared" si="362"/>
        <v>0.60866569651388913</v>
      </c>
      <c r="D2937" s="404">
        <f t="shared" si="363"/>
        <v>0.35909580543361175</v>
      </c>
      <c r="E2937" s="404">
        <f t="shared" si="364"/>
        <v>0.46664959672257073</v>
      </c>
      <c r="F2937" s="404">
        <f t="shared" si="365"/>
        <v>0.53171587958064825</v>
      </c>
      <c r="G2937" s="404">
        <f t="shared" si="366"/>
        <v>0.47721916732128833</v>
      </c>
      <c r="H2937" s="404">
        <f t="shared" si="367"/>
        <v>0.4517315792210494</v>
      </c>
      <c r="I2937" s="404">
        <f t="shared" si="368"/>
        <v>0.41172483903761437</v>
      </c>
      <c r="J2937"/>
      <c r="K2937"/>
      <c r="L2937"/>
      <c r="M2937"/>
      <c r="N2937"/>
      <c r="O2937"/>
      <c r="P2937"/>
      <c r="Q2937"/>
      <c r="R2937"/>
      <c r="S2937"/>
      <c r="T2937"/>
      <c r="U2937"/>
      <c r="V2937"/>
      <c r="W2937"/>
      <c r="X2937"/>
      <c r="Y2937"/>
      <c r="Z2937"/>
      <c r="AA2937"/>
      <c r="AB2937"/>
      <c r="AC2937"/>
    </row>
    <row r="2938" spans="2:29" x14ac:dyDescent="0.3">
      <c r="B2938" s="256">
        <f t="shared" si="369"/>
        <v>2917</v>
      </c>
      <c r="C2938" s="404">
        <f t="shared" si="362"/>
        <v>0.60873103537809614</v>
      </c>
      <c r="D2938" s="404">
        <f t="shared" si="363"/>
        <v>0.35912612782031178</v>
      </c>
      <c r="E2938" s="404">
        <f t="shared" si="364"/>
        <v>0.46667519918087863</v>
      </c>
      <c r="F2938" s="404">
        <f t="shared" si="365"/>
        <v>0.53176574130524645</v>
      </c>
      <c r="G2938" s="404">
        <f t="shared" si="366"/>
        <v>0.47729950257439568</v>
      </c>
      <c r="H2938" s="404">
        <f t="shared" si="367"/>
        <v>0.45176756764367271</v>
      </c>
      <c r="I2938" s="404">
        <f t="shared" si="368"/>
        <v>0.41178463536519944</v>
      </c>
      <c r="J2938"/>
      <c r="K2938"/>
      <c r="L2938"/>
      <c r="M2938"/>
      <c r="N2938"/>
      <c r="O2938"/>
      <c r="P2938"/>
      <c r="Q2938"/>
      <c r="R2938"/>
      <c r="S2938"/>
      <c r="T2938"/>
      <c r="U2938"/>
      <c r="V2938"/>
      <c r="W2938"/>
      <c r="X2938"/>
      <c r="Y2938"/>
      <c r="Z2938"/>
      <c r="AA2938"/>
      <c r="AB2938"/>
      <c r="AC2938"/>
    </row>
    <row r="2939" spans="2:29" x14ac:dyDescent="0.3">
      <c r="B2939" s="256">
        <f t="shared" si="369"/>
        <v>2918</v>
      </c>
      <c r="C2939" s="404">
        <f t="shared" si="362"/>
        <v>0.60879634347402145</v>
      </c>
      <c r="D2939" s="404">
        <f t="shared" si="363"/>
        <v>0.35915643454008855</v>
      </c>
      <c r="E2939" s="404">
        <f t="shared" si="364"/>
        <v>0.46670078689783123</v>
      </c>
      <c r="F2939" s="404">
        <f t="shared" si="365"/>
        <v>0.53181557819741321</v>
      </c>
      <c r="G2939" s="404">
        <f t="shared" si="366"/>
        <v>0.47737980978972161</v>
      </c>
      <c r="H2939" s="404">
        <f t="shared" si="367"/>
        <v>0.45180353712858962</v>
      </c>
      <c r="I2939" s="404">
        <f t="shared" si="368"/>
        <v>0.41184440806187544</v>
      </c>
      <c r="J2939"/>
      <c r="K2939"/>
      <c r="L2939"/>
      <c r="M2939"/>
      <c r="N2939"/>
      <c r="O2939"/>
      <c r="P2939"/>
      <c r="Q2939"/>
      <c r="R2939"/>
      <c r="S2939"/>
      <c r="T2939"/>
      <c r="U2939"/>
      <c r="V2939"/>
      <c r="W2939"/>
      <c r="X2939"/>
      <c r="Y2939"/>
      <c r="Z2939"/>
      <c r="AA2939"/>
      <c r="AB2939"/>
      <c r="AC2939"/>
    </row>
    <row r="2940" spans="2:29" x14ac:dyDescent="0.3">
      <c r="B2940" s="256">
        <f t="shared" si="369"/>
        <v>2919</v>
      </c>
      <c r="C2940" s="404">
        <f t="shared" si="362"/>
        <v>0.60886162082339335</v>
      </c>
      <c r="D2940" s="404">
        <f t="shared" si="363"/>
        <v>0.35918672560508108</v>
      </c>
      <c r="E2940" s="404">
        <f t="shared" si="364"/>
        <v>0.46672635988615652</v>
      </c>
      <c r="F2940" s="404">
        <f t="shared" si="365"/>
        <v>0.53186539027569479</v>
      </c>
      <c r="G2940" s="404">
        <f t="shared" si="366"/>
        <v>0.47746008898194187</v>
      </c>
      <c r="H2940" s="404">
        <f t="shared" si="367"/>
        <v>0.45183948769074389</v>
      </c>
      <c r="I2940" s="404">
        <f t="shared" si="368"/>
        <v>0.41190415714164758</v>
      </c>
      <c r="J2940"/>
      <c r="K2940"/>
      <c r="L2940"/>
      <c r="M2940"/>
      <c r="N2940"/>
      <c r="O2940"/>
      <c r="P2940"/>
      <c r="Q2940"/>
      <c r="R2940"/>
      <c r="S2940"/>
      <c r="T2940"/>
      <c r="U2940"/>
      <c r="V2940"/>
      <c r="W2940"/>
      <c r="X2940"/>
      <c r="Y2940"/>
      <c r="Z2940"/>
      <c r="AA2940"/>
      <c r="AB2940"/>
      <c r="AC2940"/>
    </row>
    <row r="2941" spans="2:29" x14ac:dyDescent="0.3">
      <c r="B2941" s="256">
        <f t="shared" si="369"/>
        <v>2920</v>
      </c>
      <c r="C2941" s="404">
        <f t="shared" si="362"/>
        <v>0.60892686744791946</v>
      </c>
      <c r="D2941" s="404">
        <f t="shared" si="363"/>
        <v>0.35921700102741583</v>
      </c>
      <c r="E2941" s="404">
        <f t="shared" si="364"/>
        <v>0.46675191815856776</v>
      </c>
      <c r="F2941" s="404">
        <f t="shared" si="365"/>
        <v>0.53191517755861895</v>
      </c>
      <c r="G2941" s="404">
        <f t="shared" si="366"/>
        <v>0.47754034016572172</v>
      </c>
      <c r="H2941" s="404">
        <f t="shared" si="367"/>
        <v>0.4518754193450642</v>
      </c>
      <c r="I2941" s="404">
        <f t="shared" si="368"/>
        <v>0.41196388261851014</v>
      </c>
      <c r="J2941"/>
      <c r="K2941"/>
      <c r="L2941"/>
      <c r="M2941"/>
      <c r="N2941"/>
      <c r="O2941"/>
      <c r="P2941"/>
      <c r="Q2941"/>
      <c r="R2941"/>
      <c r="S2941"/>
      <c r="T2941"/>
      <c r="U2941"/>
      <c r="V2941"/>
      <c r="W2941"/>
      <c r="X2941"/>
      <c r="Y2941"/>
      <c r="Z2941"/>
      <c r="AA2941"/>
      <c r="AB2941"/>
      <c r="AC2941"/>
    </row>
    <row r="2942" spans="2:29" x14ac:dyDescent="0.3">
      <c r="B2942" s="256">
        <f t="shared" si="369"/>
        <v>2921</v>
      </c>
      <c r="C2942" s="404">
        <f t="shared" si="362"/>
        <v>0.60899208336928723</v>
      </c>
      <c r="D2942" s="404">
        <f t="shared" si="363"/>
        <v>0.35924726081920666</v>
      </c>
      <c r="E2942" s="404">
        <f t="shared" si="364"/>
        <v>0.46677746172776374</v>
      </c>
      <c r="F2942" s="404">
        <f t="shared" si="365"/>
        <v>0.53196494006469497</v>
      </c>
      <c r="G2942" s="404">
        <f t="shared" si="366"/>
        <v>0.4776205633557164</v>
      </c>
      <c r="H2942" s="404">
        <f t="shared" si="367"/>
        <v>0.45191133210646289</v>
      </c>
      <c r="I2942" s="404">
        <f t="shared" si="368"/>
        <v>0.41202358450644627</v>
      </c>
      <c r="J2942"/>
      <c r="K2942"/>
      <c r="L2942"/>
      <c r="M2942"/>
      <c r="N2942"/>
      <c r="O2942"/>
      <c r="P2942"/>
      <c r="Q2942"/>
      <c r="R2942"/>
      <c r="S2942"/>
      <c r="T2942"/>
      <c r="U2942"/>
      <c r="V2942"/>
      <c r="W2942"/>
      <c r="X2942"/>
      <c r="Y2942"/>
      <c r="Z2942"/>
      <c r="AA2942"/>
      <c r="AB2942"/>
      <c r="AC2942"/>
    </row>
    <row r="2943" spans="2:29" x14ac:dyDescent="0.3">
      <c r="B2943" s="256">
        <f t="shared" si="369"/>
        <v>2922</v>
      </c>
      <c r="C2943" s="404">
        <f t="shared" si="362"/>
        <v>0.60905726860916332</v>
      </c>
      <c r="D2943" s="404">
        <f t="shared" si="363"/>
        <v>0.35927750499255506</v>
      </c>
      <c r="E2943" s="404">
        <f t="shared" si="364"/>
        <v>0.46680299060642849</v>
      </c>
      <c r="F2943" s="404">
        <f t="shared" si="365"/>
        <v>0.53201467781241374</v>
      </c>
      <c r="G2943" s="404">
        <f t="shared" si="366"/>
        <v>0.47770075856657074</v>
      </c>
      <c r="H2943" s="404">
        <f t="shared" si="367"/>
        <v>0.45194722598983722</v>
      </c>
      <c r="I2943" s="404">
        <f t="shared" si="368"/>
        <v>0.41208326281942798</v>
      </c>
      <c r="J2943"/>
      <c r="K2943"/>
      <c r="L2943"/>
      <c r="M2943"/>
      <c r="N2943"/>
      <c r="O2943"/>
      <c r="P2943"/>
      <c r="Q2943"/>
      <c r="R2943"/>
      <c r="S2943"/>
      <c r="T2943"/>
      <c r="U2943"/>
      <c r="V2943"/>
      <c r="W2943"/>
      <c r="X2943"/>
      <c r="Y2943"/>
      <c r="Z2943"/>
      <c r="AA2943"/>
      <c r="AB2943"/>
      <c r="AC2943"/>
    </row>
    <row r="2944" spans="2:29" x14ac:dyDescent="0.3">
      <c r="B2944" s="256">
        <f t="shared" si="369"/>
        <v>2923</v>
      </c>
      <c r="C2944" s="404">
        <f t="shared" si="362"/>
        <v>0.60912242318919452</v>
      </c>
      <c r="D2944" s="404">
        <f t="shared" si="363"/>
        <v>0.35930773355955004</v>
      </c>
      <c r="E2944" s="404">
        <f t="shared" si="364"/>
        <v>0.46682850480723165</v>
      </c>
      <c r="F2944" s="404">
        <f t="shared" si="365"/>
        <v>0.53206439082024748</v>
      </c>
      <c r="G2944" s="404">
        <f t="shared" si="366"/>
        <v>0.47778092581291953</v>
      </c>
      <c r="H2944" s="404">
        <f t="shared" si="367"/>
        <v>0.45198310101006822</v>
      </c>
      <c r="I2944" s="404">
        <f t="shared" si="368"/>
        <v>0.41214291757141652</v>
      </c>
      <c r="J2944"/>
      <c r="K2944"/>
      <c r="L2944"/>
      <c r="M2944"/>
      <c r="N2944"/>
      <c r="O2944"/>
      <c r="P2944"/>
      <c r="Q2944"/>
      <c r="R2944"/>
      <c r="S2944"/>
      <c r="T2944"/>
      <c r="U2944"/>
      <c r="V2944"/>
      <c r="W2944"/>
      <c r="X2944"/>
      <c r="Y2944"/>
      <c r="Z2944"/>
      <c r="AA2944"/>
      <c r="AB2944"/>
      <c r="AC2944"/>
    </row>
    <row r="2945" spans="2:29" x14ac:dyDescent="0.3">
      <c r="B2945" s="256">
        <f t="shared" si="369"/>
        <v>2924</v>
      </c>
      <c r="C2945" s="404">
        <f t="shared" si="362"/>
        <v>0.60918754713100709</v>
      </c>
      <c r="D2945" s="404">
        <f t="shared" si="363"/>
        <v>0.35933794653226808</v>
      </c>
      <c r="E2945" s="404">
        <f t="shared" si="364"/>
        <v>0.46685400434282798</v>
      </c>
      <c r="F2945" s="404">
        <f t="shared" si="365"/>
        <v>0.53211407910665054</v>
      </c>
      <c r="G2945" s="404">
        <f t="shared" si="366"/>
        <v>0.47786106510938725</v>
      </c>
      <c r="H2945" s="404">
        <f t="shared" si="367"/>
        <v>0.45201895718202184</v>
      </c>
      <c r="I2945" s="404">
        <f t="shared" si="368"/>
        <v>0.41220254877636175</v>
      </c>
      <c r="J2945"/>
      <c r="K2945"/>
      <c r="L2945"/>
      <c r="M2945"/>
      <c r="N2945"/>
      <c r="O2945"/>
      <c r="P2945"/>
      <c r="Q2945"/>
      <c r="R2945"/>
      <c r="S2945"/>
      <c r="T2945"/>
      <c r="U2945"/>
      <c r="V2945"/>
      <c r="W2945"/>
      <c r="X2945"/>
      <c r="Y2945"/>
      <c r="Z2945"/>
      <c r="AA2945"/>
      <c r="AB2945"/>
      <c r="AC2945"/>
    </row>
    <row r="2946" spans="2:29" x14ac:dyDescent="0.3">
      <c r="B2946" s="256">
        <f t="shared" si="369"/>
        <v>2925</v>
      </c>
      <c r="C2946" s="404">
        <f t="shared" si="362"/>
        <v>0.60925264045620664</v>
      </c>
      <c r="D2946" s="404">
        <f t="shared" si="363"/>
        <v>0.35936814392277316</v>
      </c>
      <c r="E2946" s="404">
        <f t="shared" si="364"/>
        <v>0.46687948922585792</v>
      </c>
      <c r="F2946" s="404">
        <f t="shared" si="365"/>
        <v>0.53216374269005851</v>
      </c>
      <c r="G2946" s="404">
        <f t="shared" si="366"/>
        <v>0.47794117647058826</v>
      </c>
      <c r="H2946" s="404">
        <f t="shared" si="367"/>
        <v>0.45205479452054792</v>
      </c>
      <c r="I2946" s="404">
        <f t="shared" si="368"/>
        <v>0.41226215644820297</v>
      </c>
      <c r="J2946"/>
      <c r="K2946"/>
      <c r="L2946"/>
      <c r="M2946"/>
      <c r="N2946"/>
      <c r="O2946"/>
      <c r="P2946"/>
      <c r="Q2946"/>
      <c r="R2946"/>
      <c r="S2946"/>
      <c r="T2946"/>
      <c r="U2946"/>
      <c r="V2946"/>
      <c r="W2946"/>
      <c r="X2946"/>
      <c r="Y2946"/>
      <c r="Z2946"/>
      <c r="AA2946"/>
      <c r="AB2946"/>
      <c r="AC2946"/>
    </row>
    <row r="2947" spans="2:29" x14ac:dyDescent="0.3">
      <c r="B2947" s="256">
        <f t="shared" si="369"/>
        <v>2926</v>
      </c>
      <c r="C2947" s="404">
        <f t="shared" si="362"/>
        <v>0.60931770318637868</v>
      </c>
      <c r="D2947" s="404">
        <f t="shared" si="363"/>
        <v>0.35939832574311686</v>
      </c>
      <c r="E2947" s="404">
        <f t="shared" si="364"/>
        <v>0.46690495946894744</v>
      </c>
      <c r="F2947" s="404">
        <f t="shared" si="365"/>
        <v>0.53221338158888876</v>
      </c>
      <c r="G2947" s="404">
        <f t="shared" si="366"/>
        <v>0.47802125991112659</v>
      </c>
      <c r="H2947" s="404">
        <f t="shared" si="367"/>
        <v>0.45209061304048115</v>
      </c>
      <c r="I2947" s="404">
        <f t="shared" si="368"/>
        <v>0.41232174060086807</v>
      </c>
      <c r="J2947"/>
      <c r="K2947"/>
      <c r="L2947"/>
      <c r="M2947"/>
      <c r="N2947"/>
      <c r="O2947"/>
      <c r="P2947"/>
      <c r="Q2947"/>
      <c r="R2947"/>
      <c r="S2947"/>
      <c r="T2947"/>
      <c r="U2947"/>
      <c r="V2947"/>
      <c r="W2947"/>
      <c r="X2947"/>
      <c r="Y2947"/>
      <c r="Z2947"/>
      <c r="AA2947"/>
      <c r="AB2947"/>
      <c r="AC2947"/>
    </row>
    <row r="2948" spans="2:29" x14ac:dyDescent="0.3">
      <c r="B2948" s="256">
        <f t="shared" si="369"/>
        <v>2927</v>
      </c>
      <c r="C2948" s="404">
        <f t="shared" si="362"/>
        <v>0.60938273534308862</v>
      </c>
      <c r="D2948" s="404">
        <f t="shared" si="363"/>
        <v>0.35942849200533833</v>
      </c>
      <c r="E2948" s="404">
        <f t="shared" si="364"/>
        <v>0.46693041508470789</v>
      </c>
      <c r="F2948" s="404">
        <f t="shared" si="365"/>
        <v>0.53226299582154057</v>
      </c>
      <c r="G2948" s="404">
        <f t="shared" si="366"/>
        <v>0.47810131544559631</v>
      </c>
      <c r="H2948" s="404">
        <f t="shared" si="367"/>
        <v>0.45212641275664017</v>
      </c>
      <c r="I2948" s="404">
        <f t="shared" si="368"/>
        <v>0.4123813012482741</v>
      </c>
      <c r="J2948"/>
      <c r="K2948"/>
      <c r="L2948"/>
      <c r="M2948"/>
      <c r="N2948"/>
      <c r="O2948"/>
      <c r="P2948"/>
      <c r="Q2948"/>
      <c r="R2948"/>
      <c r="S2948"/>
      <c r="T2948"/>
      <c r="U2948"/>
      <c r="V2948"/>
      <c r="W2948"/>
      <c r="X2948"/>
      <c r="Y2948"/>
      <c r="Z2948"/>
      <c r="AA2948"/>
      <c r="AB2948"/>
      <c r="AC2948"/>
    </row>
    <row r="2949" spans="2:29" x14ac:dyDescent="0.3">
      <c r="B2949" s="256">
        <f t="shared" si="369"/>
        <v>2928</v>
      </c>
      <c r="C2949" s="404">
        <f t="shared" si="362"/>
        <v>0.60944773694788135</v>
      </c>
      <c r="D2949" s="404">
        <f t="shared" si="363"/>
        <v>0.35945864272146433</v>
      </c>
      <c r="E2949" s="404">
        <f t="shared" si="364"/>
        <v>0.4669558560857362</v>
      </c>
      <c r="F2949" s="404">
        <f t="shared" si="365"/>
        <v>0.53231258540639459</v>
      </c>
      <c r="G2949" s="404">
        <f t="shared" si="366"/>
        <v>0.47818134308858112</v>
      </c>
      <c r="H2949" s="404">
        <f t="shared" si="367"/>
        <v>0.45216219368382859</v>
      </c>
      <c r="I2949" s="404">
        <f t="shared" si="368"/>
        <v>0.41244083840432727</v>
      </c>
      <c r="J2949"/>
      <c r="K2949"/>
      <c r="L2949"/>
      <c r="M2949"/>
      <c r="N2949"/>
      <c r="O2949"/>
      <c r="P2949"/>
      <c r="Q2949"/>
      <c r="R2949"/>
      <c r="S2949"/>
      <c r="T2949"/>
      <c r="U2949"/>
      <c r="V2949"/>
      <c r="W2949"/>
      <c r="X2949"/>
      <c r="Y2949"/>
      <c r="Z2949"/>
      <c r="AA2949"/>
      <c r="AB2949"/>
      <c r="AC2949"/>
    </row>
    <row r="2950" spans="2:29" x14ac:dyDescent="0.3">
      <c r="B2950" s="256">
        <f t="shared" si="369"/>
        <v>2929</v>
      </c>
      <c r="C2950" s="404">
        <f t="shared" si="362"/>
        <v>0.60951270802228175</v>
      </c>
      <c r="D2950" s="404">
        <f t="shared" si="363"/>
        <v>0.35948877790350925</v>
      </c>
      <c r="E2950" s="404">
        <f t="shared" si="364"/>
        <v>0.46698128248461468</v>
      </c>
      <c r="F2950" s="404">
        <f t="shared" si="365"/>
        <v>0.53236215036181356</v>
      </c>
      <c r="G2950" s="404">
        <f t="shared" si="366"/>
        <v>0.47826134285465471</v>
      </c>
      <c r="H2950" s="404">
        <f t="shared" si="367"/>
        <v>0.45219795583683398</v>
      </c>
      <c r="I2950" s="404">
        <f t="shared" si="368"/>
        <v>0.41250035208292257</v>
      </c>
      <c r="J2950"/>
      <c r="K2950"/>
      <c r="L2950"/>
      <c r="M2950"/>
      <c r="N2950"/>
      <c r="O2950"/>
      <c r="P2950"/>
      <c r="Q2950"/>
      <c r="R2950"/>
      <c r="S2950"/>
      <c r="T2950"/>
      <c r="U2950"/>
      <c r="V2950"/>
      <c r="W2950"/>
      <c r="X2950"/>
      <c r="Y2950"/>
      <c r="Z2950"/>
      <c r="AA2950"/>
      <c r="AB2950"/>
      <c r="AC2950"/>
    </row>
    <row r="2951" spans="2:29" x14ac:dyDescent="0.3">
      <c r="B2951" s="256">
        <f t="shared" si="369"/>
        <v>2930</v>
      </c>
      <c r="C2951" s="404">
        <f t="shared" si="362"/>
        <v>0.60957764858779417</v>
      </c>
      <c r="D2951" s="404">
        <f t="shared" si="363"/>
        <v>0.35951889756347505</v>
      </c>
      <c r="E2951" s="404">
        <f t="shared" si="364"/>
        <v>0.4670066942939114</v>
      </c>
      <c r="F2951" s="404">
        <f t="shared" si="365"/>
        <v>0.53241169070614158</v>
      </c>
      <c r="G2951" s="404">
        <f t="shared" si="366"/>
        <v>0.47834131475838054</v>
      </c>
      <c r="H2951" s="404">
        <f t="shared" si="367"/>
        <v>0.45223369923042883</v>
      </c>
      <c r="I2951" s="404">
        <f t="shared" si="368"/>
        <v>0.41255984229794423</v>
      </c>
      <c r="J2951"/>
      <c r="K2951"/>
      <c r="L2951"/>
      <c r="M2951"/>
      <c r="N2951"/>
      <c r="O2951"/>
      <c r="P2951"/>
      <c r="Q2951"/>
      <c r="R2951"/>
      <c r="S2951"/>
      <c r="T2951"/>
      <c r="U2951"/>
      <c r="V2951"/>
      <c r="W2951"/>
      <c r="X2951"/>
      <c r="Y2951"/>
      <c r="Z2951"/>
      <c r="AA2951"/>
      <c r="AB2951"/>
      <c r="AC2951"/>
    </row>
    <row r="2952" spans="2:29" x14ac:dyDescent="0.3">
      <c r="B2952" s="256">
        <f t="shared" si="369"/>
        <v>2931</v>
      </c>
      <c r="C2952" s="404">
        <f t="shared" si="362"/>
        <v>0.60964255866590311</v>
      </c>
      <c r="D2952" s="404">
        <f t="shared" si="363"/>
        <v>0.35954900171335136</v>
      </c>
      <c r="E2952" s="404">
        <f t="shared" si="364"/>
        <v>0.46703209152617992</v>
      </c>
      <c r="F2952" s="404">
        <f t="shared" si="365"/>
        <v>0.53246120645770489</v>
      </c>
      <c r="G2952" s="404">
        <f t="shared" si="366"/>
        <v>0.47842125881431186</v>
      </c>
      <c r="H2952" s="404">
        <f t="shared" si="367"/>
        <v>0.45226942387936975</v>
      </c>
      <c r="I2952" s="404">
        <f t="shared" si="368"/>
        <v>0.41261930906326549</v>
      </c>
      <c r="J2952"/>
      <c r="K2952"/>
      <c r="L2952"/>
      <c r="M2952"/>
      <c r="N2952"/>
      <c r="O2952"/>
      <c r="P2952"/>
      <c r="Q2952"/>
      <c r="R2952"/>
      <c r="S2952"/>
      <c r="T2952"/>
      <c r="U2952"/>
      <c r="V2952"/>
      <c r="W2952"/>
      <c r="X2952"/>
      <c r="Y2952"/>
      <c r="Z2952"/>
      <c r="AA2952"/>
      <c r="AB2952"/>
      <c r="AC2952"/>
    </row>
    <row r="2953" spans="2:29" x14ac:dyDescent="0.3">
      <c r="B2953" s="256">
        <f t="shared" si="369"/>
        <v>2932</v>
      </c>
      <c r="C2953" s="404">
        <f t="shared" si="362"/>
        <v>0.60970743827807261</v>
      </c>
      <c r="D2953" s="404">
        <f t="shared" si="363"/>
        <v>0.35957909036511537</v>
      </c>
      <c r="E2953" s="404">
        <f t="shared" si="364"/>
        <v>0.46705747419395943</v>
      </c>
      <c r="F2953" s="404">
        <f t="shared" si="365"/>
        <v>0.53251069763481151</v>
      </c>
      <c r="G2953" s="404">
        <f t="shared" si="366"/>
        <v>0.47850117503699197</v>
      </c>
      <c r="H2953" s="404">
        <f t="shared" si="367"/>
        <v>0.45230512979839826</v>
      </c>
      <c r="I2953" s="404">
        <f t="shared" si="368"/>
        <v>0.41267875239274854</v>
      </c>
      <c r="J2953"/>
      <c r="K2953"/>
      <c r="L2953"/>
      <c r="M2953"/>
      <c r="N2953"/>
      <c r="O2953"/>
      <c r="P2953"/>
      <c r="Q2953"/>
      <c r="R2953"/>
      <c r="S2953"/>
      <c r="T2953"/>
      <c r="U2953"/>
      <c r="V2953"/>
      <c r="W2953"/>
      <c r="X2953"/>
      <c r="Y2953"/>
      <c r="Z2953"/>
      <c r="AA2953"/>
      <c r="AB2953"/>
      <c r="AC2953"/>
    </row>
    <row r="2954" spans="2:29" x14ac:dyDescent="0.3">
      <c r="B2954" s="256">
        <f t="shared" si="369"/>
        <v>2933</v>
      </c>
      <c r="C2954" s="404">
        <f t="shared" si="362"/>
        <v>0.60977228744574685</v>
      </c>
      <c r="D2954" s="404">
        <f t="shared" si="363"/>
        <v>0.35960916353073219</v>
      </c>
      <c r="E2954" s="404">
        <f t="shared" si="364"/>
        <v>0.46708284230977487</v>
      </c>
      <c r="F2954" s="404">
        <f t="shared" si="365"/>
        <v>0.53256016425575103</v>
      </c>
      <c r="G2954" s="404">
        <f t="shared" si="366"/>
        <v>0.47858106344095375</v>
      </c>
      <c r="H2954" s="404">
        <f t="shared" si="367"/>
        <v>0.45234081700223999</v>
      </c>
      <c r="I2954" s="404">
        <f t="shared" si="368"/>
        <v>0.41273817230024484</v>
      </c>
      <c r="J2954"/>
      <c r="K2954"/>
      <c r="L2954"/>
      <c r="M2954"/>
      <c r="N2954"/>
      <c r="O2954"/>
      <c r="P2954"/>
      <c r="Q2954"/>
      <c r="R2954"/>
      <c r="S2954"/>
      <c r="T2954"/>
      <c r="U2954"/>
      <c r="V2954"/>
      <c r="W2954"/>
      <c r="X2954"/>
      <c r="Y2954"/>
      <c r="Z2954"/>
      <c r="AA2954"/>
      <c r="AB2954"/>
      <c r="AC2954"/>
    </row>
    <row r="2955" spans="2:29" x14ac:dyDescent="0.3">
      <c r="B2955" s="256">
        <f t="shared" si="369"/>
        <v>2934</v>
      </c>
      <c r="C2955" s="404">
        <f t="shared" si="362"/>
        <v>0.60983710619034948</v>
      </c>
      <c r="D2955" s="404">
        <f t="shared" si="363"/>
        <v>0.3596392212221543</v>
      </c>
      <c r="E2955" s="404">
        <f t="shared" si="364"/>
        <v>0.46710819588613645</v>
      </c>
      <c r="F2955" s="404">
        <f t="shared" si="365"/>
        <v>0.53260960633879517</v>
      </c>
      <c r="G2955" s="404">
        <f t="shared" si="366"/>
        <v>0.47866092404072041</v>
      </c>
      <c r="H2955" s="404">
        <f t="shared" si="367"/>
        <v>0.45237648550560566</v>
      </c>
      <c r="I2955" s="404">
        <f t="shared" si="368"/>
        <v>0.41279756879959478</v>
      </c>
      <c r="J2955"/>
      <c r="K2955"/>
      <c r="L2955"/>
      <c r="M2955"/>
      <c r="N2955"/>
      <c r="O2955"/>
      <c r="P2955"/>
      <c r="Q2955"/>
      <c r="R2955"/>
      <c r="S2955"/>
      <c r="T2955"/>
      <c r="U2955"/>
      <c r="V2955"/>
      <c r="W2955"/>
      <c r="X2955"/>
      <c r="Y2955"/>
      <c r="Z2955"/>
      <c r="AA2955"/>
      <c r="AB2955"/>
      <c r="AC2955"/>
    </row>
    <row r="2956" spans="2:29" x14ac:dyDescent="0.3">
      <c r="B2956" s="256">
        <f t="shared" si="369"/>
        <v>2935</v>
      </c>
      <c r="C2956" s="404">
        <f t="shared" si="362"/>
        <v>0.60990189453328447</v>
      </c>
      <c r="D2956" s="404">
        <f t="shared" si="363"/>
        <v>0.35966926345132211</v>
      </c>
      <c r="E2956" s="404">
        <f t="shared" si="364"/>
        <v>0.46713353493554033</v>
      </c>
      <c r="F2956" s="404">
        <f t="shared" si="365"/>
        <v>0.53265902390219744</v>
      </c>
      <c r="G2956" s="404">
        <f t="shared" si="366"/>
        <v>0.47874075685080469</v>
      </c>
      <c r="H2956" s="404">
        <f t="shared" si="367"/>
        <v>0.45241213532318997</v>
      </c>
      <c r="I2956" s="404">
        <f t="shared" si="368"/>
        <v>0.41285694190462796</v>
      </c>
      <c r="J2956"/>
      <c r="K2956"/>
      <c r="L2956"/>
      <c r="M2956"/>
      <c r="N2956"/>
      <c r="O2956"/>
      <c r="P2956"/>
      <c r="Q2956"/>
      <c r="R2956"/>
      <c r="S2956"/>
      <c r="T2956"/>
      <c r="U2956"/>
      <c r="V2956"/>
      <c r="W2956"/>
      <c r="X2956"/>
      <c r="Y2956"/>
      <c r="Z2956"/>
      <c r="AA2956"/>
      <c r="AB2956"/>
      <c r="AC2956"/>
    </row>
    <row r="2957" spans="2:29" x14ac:dyDescent="0.3">
      <c r="B2957" s="256">
        <f t="shared" si="369"/>
        <v>2936</v>
      </c>
      <c r="C2957" s="404">
        <f t="shared" si="362"/>
        <v>0.60996665249593562</v>
      </c>
      <c r="D2957" s="404">
        <f t="shared" si="363"/>
        <v>0.35969929023016362</v>
      </c>
      <c r="E2957" s="404">
        <f t="shared" si="364"/>
        <v>0.46715885947046842</v>
      </c>
      <c r="F2957" s="404">
        <f t="shared" si="365"/>
        <v>0.53270841696419313</v>
      </c>
      <c r="G2957" s="404">
        <f t="shared" si="366"/>
        <v>0.47882056188570932</v>
      </c>
      <c r="H2957" s="404">
        <f t="shared" si="367"/>
        <v>0.45244776646967289</v>
      </c>
      <c r="I2957" s="404">
        <f t="shared" si="368"/>
        <v>0.41291629162916293</v>
      </c>
      <c r="J2957"/>
      <c r="K2957"/>
      <c r="L2957"/>
      <c r="M2957"/>
      <c r="N2957"/>
      <c r="O2957"/>
      <c r="P2957"/>
      <c r="Q2957"/>
      <c r="R2957"/>
      <c r="S2957"/>
      <c r="T2957"/>
      <c r="U2957"/>
      <c r="V2957"/>
      <c r="W2957"/>
      <c r="X2957"/>
      <c r="Y2957"/>
      <c r="Z2957"/>
      <c r="AA2957"/>
      <c r="AB2957"/>
      <c r="AC2957"/>
    </row>
    <row r="2958" spans="2:29" x14ac:dyDescent="0.3">
      <c r="B2958" s="256">
        <f t="shared" si="369"/>
        <v>2937</v>
      </c>
      <c r="C2958" s="404">
        <f t="shared" si="362"/>
        <v>0.61003138009966673</v>
      </c>
      <c r="D2958" s="404">
        <f t="shared" si="363"/>
        <v>0.35972930157059463</v>
      </c>
      <c r="E2958" s="404">
        <f t="shared" si="364"/>
        <v>0.46718416950338815</v>
      </c>
      <c r="F2958" s="404">
        <f t="shared" si="365"/>
        <v>0.53275778554299968</v>
      </c>
      <c r="G2958" s="404">
        <f t="shared" si="366"/>
        <v>0.47890033915992691</v>
      </c>
      <c r="H2958" s="404">
        <f t="shared" si="367"/>
        <v>0.45248337895971841</v>
      </c>
      <c r="I2958" s="404">
        <f t="shared" si="368"/>
        <v>0.41297561798700749</v>
      </c>
      <c r="J2958"/>
      <c r="K2958"/>
      <c r="L2958"/>
      <c r="M2958"/>
      <c r="N2958"/>
      <c r="O2958"/>
      <c r="P2958"/>
      <c r="Q2958"/>
      <c r="R2958"/>
      <c r="S2958"/>
      <c r="T2958"/>
      <c r="U2958"/>
      <c r="V2958"/>
      <c r="W2958"/>
      <c r="X2958"/>
      <c r="Y2958"/>
      <c r="Z2958"/>
      <c r="AA2958"/>
      <c r="AB2958"/>
      <c r="AC2958"/>
    </row>
    <row r="2959" spans="2:29" x14ac:dyDescent="0.3">
      <c r="B2959" s="256">
        <f t="shared" si="369"/>
        <v>2938</v>
      </c>
      <c r="C2959" s="404">
        <f t="shared" si="362"/>
        <v>0.61009607736582105</v>
      </c>
      <c r="D2959" s="404">
        <f t="shared" si="363"/>
        <v>0.35975929748451879</v>
      </c>
      <c r="E2959" s="404">
        <f t="shared" si="364"/>
        <v>0.46720946504675276</v>
      </c>
      <c r="F2959" s="404">
        <f t="shared" si="365"/>
        <v>0.5328071296568162</v>
      </c>
      <c r="G2959" s="404">
        <f t="shared" si="366"/>
        <v>0.47898008868794018</v>
      </c>
      <c r="H2959" s="404">
        <f t="shared" si="367"/>
        <v>0.45251897280797559</v>
      </c>
      <c r="I2959" s="404">
        <f t="shared" si="368"/>
        <v>0.4130349209919586</v>
      </c>
      <c r="J2959"/>
      <c r="K2959"/>
      <c r="L2959"/>
      <c r="M2959"/>
      <c r="N2959"/>
      <c r="O2959"/>
      <c r="P2959"/>
      <c r="Q2959"/>
      <c r="R2959"/>
      <c r="S2959"/>
      <c r="T2959"/>
      <c r="U2959"/>
      <c r="V2959"/>
      <c r="W2959"/>
      <c r="X2959"/>
      <c r="Y2959"/>
      <c r="Z2959"/>
      <c r="AA2959"/>
      <c r="AB2959"/>
      <c r="AC2959"/>
    </row>
    <row r="2960" spans="2:29" x14ac:dyDescent="0.3">
      <c r="B2960" s="256">
        <f t="shared" si="369"/>
        <v>2939</v>
      </c>
      <c r="C2960" s="404">
        <f t="shared" si="362"/>
        <v>0.61016074431572254</v>
      </c>
      <c r="D2960" s="404">
        <f t="shared" si="363"/>
        <v>0.35978927798382726</v>
      </c>
      <c r="E2960" s="404">
        <f t="shared" si="364"/>
        <v>0.4672347461130012</v>
      </c>
      <c r="F2960" s="404">
        <f t="shared" si="365"/>
        <v>0.53285644932382403</v>
      </c>
      <c r="G2960" s="404">
        <f t="shared" si="366"/>
        <v>0.47905981048422153</v>
      </c>
      <c r="H2960" s="404">
        <f t="shared" si="367"/>
        <v>0.45255454802907791</v>
      </c>
      <c r="I2960" s="404">
        <f t="shared" si="368"/>
        <v>0.41309420065780222</v>
      </c>
      <c r="J2960"/>
      <c r="K2960"/>
      <c r="L2960"/>
      <c r="M2960"/>
      <c r="N2960"/>
      <c r="O2960"/>
      <c r="P2960"/>
      <c r="Q2960"/>
      <c r="R2960"/>
      <c r="S2960"/>
      <c r="T2960"/>
      <c r="U2960"/>
      <c r="V2960"/>
      <c r="W2960"/>
      <c r="X2960"/>
      <c r="Y2960"/>
      <c r="Z2960"/>
      <c r="AA2960"/>
      <c r="AB2960"/>
      <c r="AC2960"/>
    </row>
    <row r="2961" spans="2:29" x14ac:dyDescent="0.3">
      <c r="B2961" s="256">
        <f t="shared" si="369"/>
        <v>2940</v>
      </c>
      <c r="C2961" s="404">
        <f t="shared" si="362"/>
        <v>0.6102253809706748</v>
      </c>
      <c r="D2961" s="404">
        <f t="shared" si="363"/>
        <v>0.3598192430803992</v>
      </c>
      <c r="E2961" s="404">
        <f t="shared" si="364"/>
        <v>0.46726001271455819</v>
      </c>
      <c r="F2961" s="404">
        <f t="shared" si="365"/>
        <v>0.53290574456218631</v>
      </c>
      <c r="G2961" s="404">
        <f t="shared" si="366"/>
        <v>0.4791395045632334</v>
      </c>
      <c r="H2961" s="404">
        <f t="shared" si="367"/>
        <v>0.45259010463764376</v>
      </c>
      <c r="I2961" s="404">
        <f t="shared" si="368"/>
        <v>0.41315345699831368</v>
      </c>
      <c r="J2961"/>
      <c r="K2961"/>
      <c r="L2961"/>
      <c r="M2961"/>
      <c r="N2961"/>
      <c r="O2961"/>
      <c r="P2961"/>
      <c r="Q2961"/>
      <c r="R2961"/>
      <c r="S2961"/>
      <c r="T2961"/>
      <c r="U2961"/>
      <c r="V2961"/>
      <c r="W2961"/>
      <c r="X2961"/>
      <c r="Y2961"/>
      <c r="Z2961"/>
      <c r="AA2961"/>
      <c r="AB2961"/>
      <c r="AC2961"/>
    </row>
    <row r="2962" spans="2:29" x14ac:dyDescent="0.3">
      <c r="B2962" s="256">
        <f t="shared" si="369"/>
        <v>2941</v>
      </c>
      <c r="C2962" s="404">
        <f t="shared" si="362"/>
        <v>0.61028998735196172</v>
      </c>
      <c r="D2962" s="404">
        <f t="shared" si="363"/>
        <v>0.35984919278610145</v>
      </c>
      <c r="E2962" s="404">
        <f t="shared" si="364"/>
        <v>0.46728526486383426</v>
      </c>
      <c r="F2962" s="404">
        <f t="shared" si="365"/>
        <v>0.53295501539004819</v>
      </c>
      <c r="G2962" s="404">
        <f t="shared" si="366"/>
        <v>0.47921917093942817</v>
      </c>
      <c r="H2962" s="404">
        <f t="shared" si="367"/>
        <v>0.45262564264827587</v>
      </c>
      <c r="I2962" s="404">
        <f t="shared" si="368"/>
        <v>0.41321269002725719</v>
      </c>
      <c r="J2962"/>
      <c r="K2962"/>
      <c r="L2962"/>
      <c r="M2962"/>
      <c r="N2962"/>
      <c r="O2962"/>
      <c r="P2962"/>
      <c r="Q2962"/>
      <c r="R2962"/>
      <c r="S2962"/>
      <c r="T2962"/>
      <c r="U2962"/>
      <c r="V2962"/>
      <c r="W2962"/>
      <c r="X2962"/>
      <c r="Y2962"/>
      <c r="Z2962"/>
      <c r="AA2962"/>
      <c r="AB2962"/>
      <c r="AC2962"/>
    </row>
    <row r="2963" spans="2:29" x14ac:dyDescent="0.3">
      <c r="B2963" s="256">
        <f t="shared" si="369"/>
        <v>2942</v>
      </c>
      <c r="C2963" s="404">
        <f t="shared" si="362"/>
        <v>0.61035456348084682</v>
      </c>
      <c r="D2963" s="404">
        <f t="shared" si="363"/>
        <v>0.35987912711278869</v>
      </c>
      <c r="E2963" s="404">
        <f t="shared" si="364"/>
        <v>0.46731050257322571</v>
      </c>
      <c r="F2963" s="404">
        <f t="shared" si="365"/>
        <v>0.53300426182553728</v>
      </c>
      <c r="G2963" s="404">
        <f t="shared" si="366"/>
        <v>0.47929880962724825</v>
      </c>
      <c r="H2963" s="404">
        <f t="shared" si="367"/>
        <v>0.45266116207556228</v>
      </c>
      <c r="I2963" s="404">
        <f t="shared" si="368"/>
        <v>0.41327189975838624</v>
      </c>
      <c r="J2963"/>
      <c r="K2963"/>
      <c r="L2963"/>
      <c r="M2963"/>
      <c r="N2963"/>
      <c r="O2963"/>
      <c r="P2963"/>
      <c r="Q2963"/>
      <c r="R2963"/>
      <c r="S2963"/>
      <c r="T2963"/>
      <c r="U2963"/>
      <c r="V2963"/>
      <c r="W2963"/>
      <c r="X2963"/>
      <c r="Y2963"/>
      <c r="Z2963"/>
      <c r="AA2963"/>
      <c r="AB2963"/>
      <c r="AC2963"/>
    </row>
    <row r="2964" spans="2:29" x14ac:dyDescent="0.3">
      <c r="B2964" s="256">
        <f t="shared" si="369"/>
        <v>2943</v>
      </c>
      <c r="C2964" s="404">
        <f t="shared" si="362"/>
        <v>0.61041910937857413</v>
      </c>
      <c r="D2964" s="404">
        <f t="shared" si="363"/>
        <v>0.35990904607230356</v>
      </c>
      <c r="E2964" s="404">
        <f t="shared" si="364"/>
        <v>0.46733572585511485</v>
      </c>
      <c r="F2964" s="404">
        <f t="shared" si="365"/>
        <v>0.53305348388676255</v>
      </c>
      <c r="G2964" s="404">
        <f t="shared" si="366"/>
        <v>0.4793784206411259</v>
      </c>
      <c r="H2964" s="404">
        <f t="shared" si="367"/>
        <v>0.45269666293407507</v>
      </c>
      <c r="I2964" s="404">
        <f t="shared" si="368"/>
        <v>0.41333108620544368</v>
      </c>
      <c r="J2964"/>
      <c r="K2964"/>
      <c r="L2964"/>
      <c r="M2964"/>
      <c r="N2964"/>
      <c r="O2964"/>
      <c r="P2964"/>
      <c r="Q2964"/>
      <c r="R2964"/>
      <c r="S2964"/>
      <c r="T2964"/>
      <c r="U2964"/>
      <c r="V2964"/>
      <c r="W2964"/>
      <c r="X2964"/>
      <c r="Y2964"/>
      <c r="Z2964"/>
      <c r="AA2964"/>
      <c r="AB2964"/>
      <c r="AC2964"/>
    </row>
    <row r="2965" spans="2:29" x14ac:dyDescent="0.3">
      <c r="B2965" s="256">
        <f t="shared" si="369"/>
        <v>2944</v>
      </c>
      <c r="C2965" s="404">
        <f t="shared" si="362"/>
        <v>0.61048362506636755</v>
      </c>
      <c r="D2965" s="404">
        <f t="shared" si="363"/>
        <v>0.35993894967647633</v>
      </c>
      <c r="E2965" s="404">
        <f t="shared" si="364"/>
        <v>0.46736093472186946</v>
      </c>
      <c r="F2965" s="404">
        <f t="shared" si="365"/>
        <v>0.5331026815918154</v>
      </c>
      <c r="G2965" s="404">
        <f t="shared" si="366"/>
        <v>0.47945800399548338</v>
      </c>
      <c r="H2965" s="404">
        <f t="shared" si="367"/>
        <v>0.4527321452383718</v>
      </c>
      <c r="I2965" s="404">
        <f t="shared" si="368"/>
        <v>0.41339024938216129</v>
      </c>
      <c r="J2965"/>
      <c r="K2965"/>
      <c r="L2965"/>
      <c r="M2965"/>
      <c r="N2965"/>
      <c r="O2965"/>
      <c r="P2965"/>
      <c r="Q2965"/>
      <c r="R2965"/>
      <c r="S2965"/>
      <c r="T2965"/>
      <c r="U2965"/>
      <c r="V2965"/>
      <c r="W2965"/>
      <c r="X2965"/>
      <c r="Y2965"/>
      <c r="Z2965"/>
      <c r="AA2965"/>
      <c r="AB2965"/>
      <c r="AC2965"/>
    </row>
    <row r="2966" spans="2:29" x14ac:dyDescent="0.3">
      <c r="B2966" s="256">
        <f t="shared" si="369"/>
        <v>2945</v>
      </c>
      <c r="C2966" s="404">
        <f t="shared" ref="C2966:C3029" si="370">$B2966/($B2966+$C$10+($B2966/$E$10))</f>
        <v>0.61054811056543135</v>
      </c>
      <c r="D2966" s="404">
        <f t="shared" ref="D2966:D3029" si="371">$B2966/($B2966+$C$11+($B2966/$E$11))</f>
        <v>0.3599688379371252</v>
      </c>
      <c r="E2966" s="404">
        <f t="shared" ref="E2966:E3029" si="372">$B2966/($B2966+$C$12+($B2966/$E$12))</f>
        <v>0.46738612918584349</v>
      </c>
      <c r="F2966" s="404">
        <f t="shared" ref="F2966:F3029" si="373">$B2966/($B2966+$C$13+($B2966/$E$13))</f>
        <v>0.53315185495876949</v>
      </c>
      <c r="G2966" s="404">
        <f t="shared" ref="G2966:G3029" si="374">$B2966/($B2966+$C$14+($B2966/$E$14))</f>
        <v>0.479537559704733</v>
      </c>
      <c r="H2966" s="404">
        <f t="shared" ref="H2966:H3029" si="375">$B2966/($B2966+$C$15+($B2966/$E$15))</f>
        <v>0.45276760900299418</v>
      </c>
      <c r="I2966" s="404">
        <f t="shared" ref="I2966:I3029" si="376">$B2966/($B2966+$C$16+($B2966/$E$16))</f>
        <v>0.41344938930226027</v>
      </c>
      <c r="J2966"/>
      <c r="K2966"/>
      <c r="L2966"/>
      <c r="M2966"/>
      <c r="N2966"/>
      <c r="O2966"/>
      <c r="P2966"/>
      <c r="Q2966"/>
      <c r="R2966"/>
      <c r="S2966"/>
      <c r="T2966"/>
      <c r="U2966"/>
      <c r="V2966"/>
      <c r="W2966"/>
      <c r="X2966"/>
      <c r="Y2966"/>
      <c r="Z2966"/>
      <c r="AA2966"/>
      <c r="AB2966"/>
      <c r="AC2966"/>
    </row>
    <row r="2967" spans="2:29" x14ac:dyDescent="0.3">
      <c r="B2967" s="256">
        <f t="shared" si="369"/>
        <v>2946</v>
      </c>
      <c r="C2967" s="404">
        <f t="shared" si="370"/>
        <v>0.61061256589694979</v>
      </c>
      <c r="D2967" s="404">
        <f t="shared" si="371"/>
        <v>0.35999871086605628</v>
      </c>
      <c r="E2967" s="404">
        <f t="shared" si="372"/>
        <v>0.46741130925937679</v>
      </c>
      <c r="F2967" s="404">
        <f t="shared" si="373"/>
        <v>0.53320100400568038</v>
      </c>
      <c r="G2967" s="404">
        <f t="shared" si="374"/>
        <v>0.47961708778327694</v>
      </c>
      <c r="H2967" s="404">
        <f t="shared" si="375"/>
        <v>0.45280305424246925</v>
      </c>
      <c r="I2967" s="404">
        <f t="shared" si="376"/>
        <v>0.41350850597945094</v>
      </c>
      <c r="J2967"/>
      <c r="K2967"/>
      <c r="L2967"/>
      <c r="M2967"/>
      <c r="N2967"/>
      <c r="O2967"/>
      <c r="P2967"/>
      <c r="Q2967"/>
      <c r="R2967"/>
      <c r="S2967"/>
      <c r="T2967"/>
      <c r="U2967"/>
      <c r="V2967"/>
      <c r="W2967"/>
      <c r="X2967"/>
      <c r="Y2967"/>
      <c r="Z2967"/>
      <c r="AA2967"/>
      <c r="AB2967"/>
      <c r="AC2967"/>
    </row>
    <row r="2968" spans="2:29" x14ac:dyDescent="0.3">
      <c r="B2968" s="256">
        <f t="shared" si="369"/>
        <v>2947</v>
      </c>
      <c r="C2968" s="404">
        <f t="shared" si="370"/>
        <v>0.61067699108208728</v>
      </c>
      <c r="D2968" s="404">
        <f t="shared" si="371"/>
        <v>0.36002856847506365</v>
      </c>
      <c r="E2968" s="404">
        <f t="shared" si="372"/>
        <v>0.4674364749547949</v>
      </c>
      <c r="F2968" s="404">
        <f t="shared" si="373"/>
        <v>0.53325012875058575</v>
      </c>
      <c r="G2968" s="404">
        <f t="shared" si="374"/>
        <v>0.47969658824550748</v>
      </c>
      <c r="H2968" s="404">
        <f t="shared" si="375"/>
        <v>0.45283848097130835</v>
      </c>
      <c r="I2968" s="404">
        <f t="shared" si="376"/>
        <v>0.41356759942743271</v>
      </c>
      <c r="J2968"/>
      <c r="K2968"/>
      <c r="L2968"/>
      <c r="M2968"/>
      <c r="N2968"/>
      <c r="O2968"/>
      <c r="P2968"/>
      <c r="Q2968"/>
      <c r="R2968"/>
      <c r="S2968"/>
      <c r="T2968"/>
      <c r="U2968"/>
      <c r="V2968"/>
      <c r="W2968"/>
      <c r="X2968"/>
      <c r="Y2968"/>
      <c r="Z2968"/>
      <c r="AA2968"/>
      <c r="AB2968"/>
      <c r="AC2968"/>
    </row>
    <row r="2969" spans="2:29" x14ac:dyDescent="0.3">
      <c r="B2969" s="256">
        <f t="shared" si="369"/>
        <v>2948</v>
      </c>
      <c r="C2969" s="404">
        <f t="shared" si="370"/>
        <v>0.61074138614198858</v>
      </c>
      <c r="D2969" s="404">
        <f t="shared" si="371"/>
        <v>0.36005841077592915</v>
      </c>
      <c r="E2969" s="404">
        <f t="shared" si="372"/>
        <v>0.46746162628440951</v>
      </c>
      <c r="F2969" s="404">
        <f t="shared" si="373"/>
        <v>0.53329922921150563</v>
      </c>
      <c r="G2969" s="404">
        <f t="shared" si="374"/>
        <v>0.47977606110580673</v>
      </c>
      <c r="H2969" s="404">
        <f t="shared" si="375"/>
        <v>0.45287388920400834</v>
      </c>
      <c r="I2969" s="404">
        <f t="shared" si="376"/>
        <v>0.41362666965989447</v>
      </c>
      <c r="J2969"/>
      <c r="K2969"/>
      <c r="L2969"/>
      <c r="M2969"/>
      <c r="N2969"/>
      <c r="O2969"/>
      <c r="P2969"/>
      <c r="Q2969"/>
      <c r="R2969"/>
      <c r="S2969"/>
      <c r="T2969"/>
      <c r="U2969"/>
      <c r="V2969"/>
      <c r="W2969"/>
      <c r="X2969"/>
      <c r="Y2969"/>
      <c r="Z2969"/>
      <c r="AA2969"/>
      <c r="AB2969"/>
      <c r="AC2969"/>
    </row>
    <row r="2970" spans="2:29" x14ac:dyDescent="0.3">
      <c r="B2970" s="256">
        <f t="shared" si="369"/>
        <v>2949</v>
      </c>
      <c r="C2970" s="404">
        <f t="shared" si="370"/>
        <v>0.61080575109777846</v>
      </c>
      <c r="D2970" s="404">
        <f t="shared" si="371"/>
        <v>0.36008823778042265</v>
      </c>
      <c r="E2970" s="404">
        <f t="shared" si="372"/>
        <v>0.46748676326051808</v>
      </c>
      <c r="F2970" s="404">
        <f t="shared" si="373"/>
        <v>0.53334830540644207</v>
      </c>
      <c r="G2970" s="404">
        <f t="shared" si="374"/>
        <v>0.47985550637854724</v>
      </c>
      <c r="H2970" s="404">
        <f t="shared" si="375"/>
        <v>0.45290927895505023</v>
      </c>
      <c r="I2970" s="404">
        <f t="shared" si="376"/>
        <v>0.41368571669051424</v>
      </c>
      <c r="J2970"/>
      <c r="K2970"/>
      <c r="L2970"/>
      <c r="M2970"/>
      <c r="N2970"/>
      <c r="O2970"/>
      <c r="P2970"/>
      <c r="Q2970"/>
      <c r="R2970"/>
      <c r="S2970"/>
      <c r="T2970"/>
      <c r="U2970"/>
      <c r="V2970"/>
      <c r="W2970"/>
      <c r="X2970"/>
      <c r="Y2970"/>
      <c r="Z2970"/>
      <c r="AA2970"/>
      <c r="AB2970"/>
      <c r="AC2970"/>
    </row>
    <row r="2971" spans="2:29" x14ac:dyDescent="0.3">
      <c r="B2971" s="256">
        <f t="shared" ref="B2971:B3034" si="377">B2970+1</f>
        <v>2950</v>
      </c>
      <c r="C2971" s="404">
        <f t="shared" si="370"/>
        <v>0.61087008597056247</v>
      </c>
      <c r="D2971" s="404">
        <f t="shared" si="371"/>
        <v>0.36011804950030185</v>
      </c>
      <c r="E2971" s="404">
        <f t="shared" si="372"/>
        <v>0.4675118858954041</v>
      </c>
      <c r="F2971" s="404">
        <f t="shared" si="373"/>
        <v>0.53339735735337945</v>
      </c>
      <c r="G2971" s="404">
        <f t="shared" si="374"/>
        <v>0.47993492407809107</v>
      </c>
      <c r="H2971" s="404">
        <f t="shared" si="375"/>
        <v>0.45294465023890057</v>
      </c>
      <c r="I2971" s="404">
        <f t="shared" si="376"/>
        <v>0.41374474053295934</v>
      </c>
      <c r="J2971"/>
      <c r="K2971"/>
      <c r="L2971"/>
      <c r="M2971"/>
      <c r="N2971"/>
      <c r="O2971"/>
      <c r="P2971"/>
      <c r="Q2971"/>
      <c r="R2971"/>
      <c r="S2971"/>
      <c r="T2971"/>
      <c r="U2971"/>
      <c r="V2971"/>
      <c r="W2971"/>
      <c r="X2971"/>
      <c r="Y2971"/>
      <c r="Z2971"/>
      <c r="AA2971"/>
      <c r="AB2971"/>
      <c r="AC2971"/>
    </row>
    <row r="2972" spans="2:29" x14ac:dyDescent="0.3">
      <c r="B2972" s="256">
        <f t="shared" si="377"/>
        <v>2951</v>
      </c>
      <c r="C2972" s="404">
        <f t="shared" si="370"/>
        <v>0.61093439078142553</v>
      </c>
      <c r="D2972" s="404">
        <f t="shared" si="371"/>
        <v>0.36014784594731242</v>
      </c>
      <c r="E2972" s="404">
        <f t="shared" si="372"/>
        <v>0.46753699420133715</v>
      </c>
      <c r="F2972" s="404">
        <f t="shared" si="373"/>
        <v>0.5334463850702843</v>
      </c>
      <c r="G2972" s="404">
        <f t="shared" si="374"/>
        <v>0.48001431421879065</v>
      </c>
      <c r="H2972" s="404">
        <f t="shared" si="375"/>
        <v>0.45298000307001018</v>
      </c>
      <c r="I2972" s="404">
        <f t="shared" si="376"/>
        <v>0.41380374120088625</v>
      </c>
      <c r="J2972"/>
      <c r="K2972"/>
      <c r="L2972"/>
      <c r="M2972"/>
      <c r="N2972"/>
      <c r="O2972"/>
      <c r="P2972"/>
      <c r="Q2972"/>
      <c r="R2972"/>
      <c r="S2972"/>
      <c r="T2972"/>
      <c r="U2972"/>
      <c r="V2972"/>
      <c r="W2972"/>
      <c r="X2972"/>
      <c r="Y2972"/>
      <c r="Z2972"/>
      <c r="AA2972"/>
      <c r="AB2972"/>
      <c r="AC2972"/>
    </row>
    <row r="2973" spans="2:29" x14ac:dyDescent="0.3">
      <c r="B2973" s="256">
        <f t="shared" si="377"/>
        <v>2952</v>
      </c>
      <c r="C2973" s="404">
        <f t="shared" si="370"/>
        <v>0.61099866555143367</v>
      </c>
      <c r="D2973" s="404">
        <f t="shared" si="371"/>
        <v>0.36017762713318813</v>
      </c>
      <c r="E2973" s="404">
        <f t="shared" si="372"/>
        <v>0.46756208819057271</v>
      </c>
      <c r="F2973" s="404">
        <f t="shared" si="373"/>
        <v>0.53349538857510548</v>
      </c>
      <c r="G2973" s="404">
        <f t="shared" si="374"/>
        <v>0.48009367681498827</v>
      </c>
      <c r="H2973" s="404">
        <f t="shared" si="375"/>
        <v>0.45301533746281536</v>
      </c>
      <c r="I2973" s="404">
        <f t="shared" si="376"/>
        <v>0.41386271870794078</v>
      </c>
      <c r="J2973"/>
      <c r="K2973"/>
      <c r="L2973"/>
      <c r="M2973"/>
      <c r="N2973"/>
      <c r="O2973"/>
      <c r="P2973"/>
      <c r="Q2973"/>
      <c r="R2973"/>
      <c r="S2973"/>
      <c r="T2973"/>
      <c r="U2973"/>
      <c r="V2973"/>
      <c r="W2973"/>
      <c r="X2973"/>
      <c r="Y2973"/>
      <c r="Z2973"/>
      <c r="AA2973"/>
      <c r="AB2973"/>
      <c r="AC2973"/>
    </row>
    <row r="2974" spans="2:29" x14ac:dyDescent="0.3">
      <c r="B2974" s="256">
        <f t="shared" si="377"/>
        <v>2953</v>
      </c>
      <c r="C2974" s="404">
        <f t="shared" si="370"/>
        <v>0.61106291030163296</v>
      </c>
      <c r="D2974" s="404">
        <f t="shared" si="371"/>
        <v>0.36020739306965072</v>
      </c>
      <c r="E2974" s="404">
        <f t="shared" si="372"/>
        <v>0.46758716787535232</v>
      </c>
      <c r="F2974" s="404">
        <f t="shared" si="373"/>
        <v>0.53354436788577397</v>
      </c>
      <c r="G2974" s="404">
        <f t="shared" si="374"/>
        <v>0.48017301188101635</v>
      </c>
      <c r="H2974" s="404">
        <f t="shared" si="375"/>
        <v>0.453050653431737</v>
      </c>
      <c r="I2974" s="404">
        <f t="shared" si="376"/>
        <v>0.41392167306775812</v>
      </c>
      <c r="J2974"/>
      <c r="K2974"/>
      <c r="L2974"/>
      <c r="M2974"/>
      <c r="N2974"/>
      <c r="O2974"/>
      <c r="P2974"/>
      <c r="Q2974"/>
      <c r="R2974"/>
      <c r="S2974"/>
      <c r="T2974"/>
      <c r="U2974"/>
      <c r="V2974"/>
      <c r="W2974"/>
      <c r="X2974"/>
      <c r="Y2974"/>
      <c r="Z2974"/>
      <c r="AA2974"/>
      <c r="AB2974"/>
      <c r="AC2974"/>
    </row>
    <row r="2975" spans="2:29" x14ac:dyDescent="0.3">
      <c r="B2975" s="256">
        <f t="shared" si="377"/>
        <v>2954</v>
      </c>
      <c r="C2975" s="404">
        <f t="shared" si="370"/>
        <v>0.61112712505304989</v>
      </c>
      <c r="D2975" s="404">
        <f t="shared" si="371"/>
        <v>0.3602371437684096</v>
      </c>
      <c r="E2975" s="404">
        <f t="shared" si="372"/>
        <v>0.46761223326790352</v>
      </c>
      <c r="F2975" s="404">
        <f t="shared" si="373"/>
        <v>0.53359332302020324</v>
      </c>
      <c r="G2975" s="404">
        <f t="shared" si="374"/>
        <v>0.48025231943119745</v>
      </c>
      <c r="H2975" s="404">
        <f t="shared" si="375"/>
        <v>0.45308595099118115</v>
      </c>
      <c r="I2975" s="404">
        <f t="shared" si="376"/>
        <v>0.41398060429396266</v>
      </c>
      <c r="J2975"/>
      <c r="K2975"/>
      <c r="L2975"/>
      <c r="M2975"/>
      <c r="N2975"/>
      <c r="O2975"/>
      <c r="P2975"/>
      <c r="Q2975"/>
      <c r="R2975"/>
      <c r="S2975"/>
      <c r="T2975"/>
      <c r="U2975"/>
      <c r="V2975"/>
      <c r="W2975"/>
      <c r="X2975"/>
      <c r="Y2975"/>
      <c r="Z2975"/>
      <c r="AA2975"/>
      <c r="AB2975"/>
      <c r="AC2975"/>
    </row>
    <row r="2976" spans="2:29" x14ac:dyDescent="0.3">
      <c r="B2976" s="256">
        <f t="shared" si="377"/>
        <v>2955</v>
      </c>
      <c r="C2976" s="404">
        <f t="shared" si="370"/>
        <v>0.61119130982669101</v>
      </c>
      <c r="D2976" s="404">
        <f t="shared" si="371"/>
        <v>0.36026687924116263</v>
      </c>
      <c r="E2976" s="404">
        <f t="shared" si="372"/>
        <v>0.46763728438043994</v>
      </c>
      <c r="F2976" s="404">
        <f t="shared" si="373"/>
        <v>0.53364225399628895</v>
      </c>
      <c r="G2976" s="404">
        <f t="shared" si="374"/>
        <v>0.48033159947984394</v>
      </c>
      <c r="H2976" s="404">
        <f t="shared" si="375"/>
        <v>0.45312123015553873</v>
      </c>
      <c r="I2976" s="404">
        <f t="shared" si="376"/>
        <v>0.41403951240016812</v>
      </c>
      <c r="J2976"/>
      <c r="K2976"/>
      <c r="L2976"/>
      <c r="M2976"/>
      <c r="N2976"/>
      <c r="O2976"/>
      <c r="P2976"/>
      <c r="Q2976"/>
      <c r="R2976"/>
      <c r="S2976"/>
      <c r="T2976"/>
      <c r="U2976"/>
      <c r="V2976"/>
      <c r="W2976"/>
      <c r="X2976"/>
      <c r="Y2976"/>
      <c r="Z2976"/>
      <c r="AA2976"/>
      <c r="AB2976"/>
      <c r="AC2976"/>
    </row>
    <row r="2977" spans="2:29" x14ac:dyDescent="0.3">
      <c r="B2977" s="256">
        <f t="shared" si="377"/>
        <v>2956</v>
      </c>
      <c r="C2977" s="404">
        <f t="shared" si="370"/>
        <v>0.61125546464354363</v>
      </c>
      <c r="D2977" s="404">
        <f t="shared" si="371"/>
        <v>0.36029659949959547</v>
      </c>
      <c r="E2977" s="404">
        <f t="shared" si="372"/>
        <v>0.46766232122516138</v>
      </c>
      <c r="F2977" s="404">
        <f t="shared" si="373"/>
        <v>0.53369116083190926</v>
      </c>
      <c r="G2977" s="404">
        <f t="shared" si="374"/>
        <v>0.48041085204125855</v>
      </c>
      <c r="H2977" s="404">
        <f t="shared" si="375"/>
        <v>0.45315649093918575</v>
      </c>
      <c r="I2977" s="404">
        <f t="shared" si="376"/>
        <v>0.41409839739997761</v>
      </c>
      <c r="J2977"/>
      <c r="K2977"/>
      <c r="L2977"/>
      <c r="M2977"/>
      <c r="N2977"/>
      <c r="O2977"/>
      <c r="P2977"/>
      <c r="Q2977"/>
      <c r="R2977"/>
      <c r="S2977"/>
      <c r="T2977"/>
      <c r="U2977"/>
      <c r="V2977"/>
      <c r="W2977"/>
      <c r="X2977"/>
      <c r="Y2977"/>
      <c r="Z2977"/>
      <c r="AA2977"/>
      <c r="AB2977"/>
      <c r="AC2977"/>
    </row>
    <row r="2978" spans="2:29" x14ac:dyDescent="0.3">
      <c r="B2978" s="256">
        <f t="shared" si="377"/>
        <v>2957</v>
      </c>
      <c r="C2978" s="404">
        <f t="shared" si="370"/>
        <v>0.61131958952457532</v>
      </c>
      <c r="D2978" s="404">
        <f t="shared" si="371"/>
        <v>0.36032630455538189</v>
      </c>
      <c r="E2978" s="404">
        <f t="shared" si="372"/>
        <v>0.46768734381425359</v>
      </c>
      <c r="F2978" s="404">
        <f t="shared" si="373"/>
        <v>0.53374004354492455</v>
      </c>
      <c r="G2978" s="404">
        <f t="shared" si="374"/>
        <v>0.48049007712973396</v>
      </c>
      <c r="H2978" s="404">
        <f t="shared" si="375"/>
        <v>0.45319173335648316</v>
      </c>
      <c r="I2978" s="404">
        <f t="shared" si="376"/>
        <v>0.41415725930698338</v>
      </c>
      <c r="J2978"/>
      <c r="K2978"/>
      <c r="L2978"/>
      <c r="M2978"/>
      <c r="N2978"/>
      <c r="O2978"/>
      <c r="P2978"/>
      <c r="Q2978"/>
      <c r="R2978"/>
      <c r="S2978"/>
      <c r="T2978"/>
      <c r="U2978"/>
      <c r="V2978"/>
      <c r="W2978"/>
      <c r="X2978"/>
      <c r="Y2978"/>
      <c r="Z2978"/>
      <c r="AA2978"/>
      <c r="AB2978"/>
      <c r="AC2978"/>
    </row>
    <row r="2979" spans="2:29" x14ac:dyDescent="0.3">
      <c r="B2979" s="256">
        <f t="shared" si="377"/>
        <v>2958</v>
      </c>
      <c r="C2979" s="404">
        <f t="shared" si="370"/>
        <v>0.6113836844907341</v>
      </c>
      <c r="D2979" s="404">
        <f t="shared" si="371"/>
        <v>0.36035599442018373</v>
      </c>
      <c r="E2979" s="404">
        <f t="shared" si="372"/>
        <v>0.46771235215988871</v>
      </c>
      <c r="F2979" s="404">
        <f t="shared" si="373"/>
        <v>0.53378890215317742</v>
      </c>
      <c r="G2979" s="404">
        <f t="shared" si="374"/>
        <v>0.48056927475955291</v>
      </c>
      <c r="H2979" s="404">
        <f t="shared" si="375"/>
        <v>0.45322695742177704</v>
      </c>
      <c r="I2979" s="404">
        <f t="shared" si="376"/>
        <v>0.41421609813476729</v>
      </c>
      <c r="J2979"/>
      <c r="K2979"/>
      <c r="L2979"/>
      <c r="M2979"/>
      <c r="N2979"/>
      <c r="O2979"/>
      <c r="P2979"/>
      <c r="Q2979"/>
      <c r="R2979"/>
      <c r="S2979"/>
      <c r="T2979"/>
      <c r="U2979"/>
      <c r="V2979"/>
      <c r="W2979"/>
      <c r="X2979"/>
      <c r="Y2979"/>
      <c r="Z2979"/>
      <c r="AA2979"/>
      <c r="AB2979"/>
      <c r="AC2979"/>
    </row>
    <row r="2980" spans="2:29" x14ac:dyDescent="0.3">
      <c r="B2980" s="256">
        <f t="shared" si="377"/>
        <v>2959</v>
      </c>
      <c r="C2980" s="404">
        <f t="shared" si="370"/>
        <v>0.61144774956294845</v>
      </c>
      <c r="D2980" s="404">
        <f t="shared" si="371"/>
        <v>0.36038566910565079</v>
      </c>
      <c r="E2980" s="404">
        <f t="shared" si="372"/>
        <v>0.46773734627422464</v>
      </c>
      <c r="F2980" s="404">
        <f t="shared" si="373"/>
        <v>0.5338377366744933</v>
      </c>
      <c r="G2980" s="404">
        <f t="shared" si="374"/>
        <v>0.48064844494498832</v>
      </c>
      <c r="H2980" s="404">
        <f t="shared" si="375"/>
        <v>0.45326216314939843</v>
      </c>
      <c r="I2980" s="404">
        <f t="shared" si="376"/>
        <v>0.41427491389690024</v>
      </c>
      <c r="J2980"/>
      <c r="K2980"/>
      <c r="L2980"/>
      <c r="M2980"/>
      <c r="N2980"/>
      <c r="O2980"/>
      <c r="P2980"/>
      <c r="Q2980"/>
      <c r="R2980"/>
      <c r="S2980"/>
      <c r="T2980"/>
      <c r="U2980"/>
      <c r="V2980"/>
      <c r="W2980"/>
      <c r="X2980"/>
      <c r="Y2980"/>
      <c r="Z2980"/>
      <c r="AA2980"/>
      <c r="AB2980"/>
      <c r="AC2980"/>
    </row>
    <row r="2981" spans="2:29" x14ac:dyDescent="0.3">
      <c r="B2981" s="256">
        <f t="shared" si="377"/>
        <v>2960</v>
      </c>
      <c r="C2981" s="404">
        <f t="shared" si="370"/>
        <v>0.61151178476212731</v>
      </c>
      <c r="D2981" s="404">
        <f t="shared" si="371"/>
        <v>0.36041532862342113</v>
      </c>
      <c r="E2981" s="404">
        <f t="shared" si="372"/>
        <v>0.46776232616940583</v>
      </c>
      <c r="F2981" s="404">
        <f t="shared" si="373"/>
        <v>0.53388654712667982</v>
      </c>
      <c r="G2981" s="404">
        <f t="shared" si="374"/>
        <v>0.48072758770030316</v>
      </c>
      <c r="H2981" s="404">
        <f t="shared" si="375"/>
        <v>0.4532973505536636</v>
      </c>
      <c r="I2981" s="404">
        <f t="shared" si="376"/>
        <v>0.41433370660694291</v>
      </c>
      <c r="J2981"/>
      <c r="K2981"/>
      <c r="L2981"/>
      <c r="M2981"/>
      <c r="N2981"/>
      <c r="O2981"/>
      <c r="P2981"/>
      <c r="Q2981"/>
      <c r="R2981"/>
      <c r="S2981"/>
      <c r="T2981"/>
      <c r="U2981"/>
      <c r="V2981"/>
      <c r="W2981"/>
      <c r="X2981"/>
      <c r="Y2981"/>
      <c r="Z2981"/>
      <c r="AA2981"/>
      <c r="AB2981"/>
      <c r="AC2981"/>
    </row>
    <row r="2982" spans="2:29" x14ac:dyDescent="0.3">
      <c r="B2982" s="256">
        <f t="shared" si="377"/>
        <v>2961</v>
      </c>
      <c r="C2982" s="404">
        <f t="shared" si="370"/>
        <v>0.61157579010916019</v>
      </c>
      <c r="D2982" s="404">
        <f t="shared" si="371"/>
        <v>0.36044497298512074</v>
      </c>
      <c r="E2982" s="404">
        <f t="shared" si="372"/>
        <v>0.46778729185756263</v>
      </c>
      <c r="F2982" s="404">
        <f t="shared" si="373"/>
        <v>0.53393533352752698</v>
      </c>
      <c r="G2982" s="404">
        <f t="shared" si="374"/>
        <v>0.48080670303975059</v>
      </c>
      <c r="H2982" s="404">
        <f t="shared" si="375"/>
        <v>0.45333251964887372</v>
      </c>
      <c r="I2982" s="404">
        <f t="shared" si="376"/>
        <v>0.41439247627844489</v>
      </c>
      <c r="J2982"/>
      <c r="K2982"/>
      <c r="L2982"/>
      <c r="M2982"/>
      <c r="N2982"/>
      <c r="O2982"/>
      <c r="P2982"/>
      <c r="Q2982"/>
      <c r="R2982"/>
      <c r="S2982"/>
      <c r="T2982"/>
      <c r="U2982"/>
      <c r="V2982"/>
      <c r="W2982"/>
      <c r="X2982"/>
      <c r="Y2982"/>
      <c r="Z2982"/>
      <c r="AA2982"/>
      <c r="AB2982"/>
      <c r="AC2982"/>
    </row>
    <row r="2983" spans="2:29" x14ac:dyDescent="0.3">
      <c r="B2983" s="256">
        <f t="shared" si="377"/>
        <v>2962</v>
      </c>
      <c r="C2983" s="404">
        <f t="shared" si="370"/>
        <v>0.61163976562491706</v>
      </c>
      <c r="D2983" s="404">
        <f t="shared" si="371"/>
        <v>0.36047460220236388</v>
      </c>
      <c r="E2983" s="404">
        <f t="shared" si="372"/>
        <v>0.46781224335081179</v>
      </c>
      <c r="F2983" s="404">
        <f t="shared" si="373"/>
        <v>0.53398409589480733</v>
      </c>
      <c r="G2983" s="404">
        <f t="shared" si="374"/>
        <v>0.48088579097757383</v>
      </c>
      <c r="H2983" s="404">
        <f t="shared" si="375"/>
        <v>0.45336767044931525</v>
      </c>
      <c r="I2983" s="404">
        <f t="shared" si="376"/>
        <v>0.41445122292494541</v>
      </c>
      <c r="J2983"/>
      <c r="K2983"/>
      <c r="L2983"/>
      <c r="M2983"/>
      <c r="N2983"/>
      <c r="O2983"/>
      <c r="P2983"/>
      <c r="Q2983"/>
      <c r="R2983"/>
      <c r="S2983"/>
      <c r="T2983"/>
      <c r="U2983"/>
      <c r="V2983"/>
      <c r="W2983"/>
      <c r="X2983"/>
      <c r="Y2983"/>
      <c r="Z2983"/>
      <c r="AA2983"/>
      <c r="AB2983"/>
      <c r="AC2983"/>
    </row>
    <row r="2984" spans="2:29" x14ac:dyDescent="0.3">
      <c r="B2984" s="256">
        <f t="shared" si="377"/>
        <v>2963</v>
      </c>
      <c r="C2984" s="404">
        <f t="shared" si="370"/>
        <v>0.61170371133024848</v>
      </c>
      <c r="D2984" s="404">
        <f t="shared" si="371"/>
        <v>0.360504216286753</v>
      </c>
      <c r="E2984" s="404">
        <f t="shared" si="372"/>
        <v>0.46783718066125624</v>
      </c>
      <c r="F2984" s="404">
        <f t="shared" si="373"/>
        <v>0.5340328342462759</v>
      </c>
      <c r="G2984" s="404">
        <f t="shared" si="374"/>
        <v>0.48096485152800622</v>
      </c>
      <c r="H2984" s="404">
        <f t="shared" si="375"/>
        <v>0.45340280296925978</v>
      </c>
      <c r="I2984" s="404">
        <f t="shared" si="376"/>
        <v>0.41450994655997314</v>
      </c>
      <c r="J2984"/>
      <c r="K2984"/>
      <c r="L2984"/>
      <c r="M2984"/>
      <c r="N2984"/>
      <c r="O2984"/>
      <c r="P2984"/>
      <c r="Q2984"/>
      <c r="R2984"/>
      <c r="S2984"/>
      <c r="T2984"/>
      <c r="U2984"/>
      <c r="V2984"/>
      <c r="W2984"/>
      <c r="X2984"/>
      <c r="Y2984"/>
      <c r="Z2984"/>
      <c r="AA2984"/>
      <c r="AB2984"/>
      <c r="AC2984"/>
    </row>
    <row r="2985" spans="2:29" x14ac:dyDescent="0.3">
      <c r="B2985" s="256">
        <f t="shared" si="377"/>
        <v>2964</v>
      </c>
      <c r="C2985" s="404">
        <f t="shared" si="370"/>
        <v>0.61176762724598555</v>
      </c>
      <c r="D2985" s="404">
        <f t="shared" si="371"/>
        <v>0.36053381524987838</v>
      </c>
      <c r="E2985" s="404">
        <f t="shared" si="372"/>
        <v>0.46786210380098497</v>
      </c>
      <c r="F2985" s="404">
        <f t="shared" si="373"/>
        <v>0.5340815485996705</v>
      </c>
      <c r="G2985" s="404">
        <f t="shared" si="374"/>
        <v>0.48104388470527132</v>
      </c>
      <c r="H2985" s="404">
        <f t="shared" si="375"/>
        <v>0.45343791722296395</v>
      </c>
      <c r="I2985" s="404">
        <f t="shared" si="376"/>
        <v>0.41456864719704595</v>
      </c>
      <c r="J2985"/>
      <c r="K2985"/>
      <c r="L2985"/>
      <c r="M2985"/>
      <c r="N2985"/>
      <c r="O2985"/>
      <c r="P2985"/>
      <c r="Q2985"/>
      <c r="R2985"/>
      <c r="S2985"/>
      <c r="T2985"/>
      <c r="U2985"/>
      <c r="V2985"/>
      <c r="W2985"/>
      <c r="X2985"/>
      <c r="Y2985"/>
      <c r="Z2985"/>
      <c r="AA2985"/>
      <c r="AB2985"/>
      <c r="AC2985"/>
    </row>
    <row r="2986" spans="2:29" x14ac:dyDescent="0.3">
      <c r="B2986" s="256">
        <f t="shared" si="377"/>
        <v>2965</v>
      </c>
      <c r="C2986" s="404">
        <f t="shared" si="370"/>
        <v>0.61183151339293995</v>
      </c>
      <c r="D2986" s="404">
        <f t="shared" si="371"/>
        <v>0.3605633991033188</v>
      </c>
      <c r="E2986" s="404">
        <f t="shared" si="372"/>
        <v>0.46788701278207356</v>
      </c>
      <c r="F2986" s="404">
        <f t="shared" si="373"/>
        <v>0.53413023897271106</v>
      </c>
      <c r="G2986" s="404">
        <f t="shared" si="374"/>
        <v>0.48112289052358281</v>
      </c>
      <c r="H2986" s="404">
        <f t="shared" si="375"/>
        <v>0.45347301322466965</v>
      </c>
      <c r="I2986" s="404">
        <f t="shared" si="376"/>
        <v>0.41462732484967135</v>
      </c>
      <c r="J2986"/>
      <c r="K2986"/>
      <c r="L2986"/>
      <c r="M2986"/>
      <c r="N2986"/>
      <c r="O2986"/>
      <c r="P2986"/>
      <c r="Q2986"/>
      <c r="R2986"/>
      <c r="S2986"/>
      <c r="T2986"/>
      <c r="U2986"/>
      <c r="V2986"/>
      <c r="W2986"/>
      <c r="X2986"/>
      <c r="Y2986"/>
      <c r="Z2986"/>
      <c r="AA2986"/>
      <c r="AB2986"/>
      <c r="AC2986"/>
    </row>
    <row r="2987" spans="2:29" x14ac:dyDescent="0.3">
      <c r="B2987" s="256">
        <f t="shared" si="377"/>
        <v>2966</v>
      </c>
      <c r="C2987" s="404">
        <f t="shared" si="370"/>
        <v>0.61189536979190429</v>
      </c>
      <c r="D2987" s="404">
        <f t="shared" si="371"/>
        <v>0.36059296785864103</v>
      </c>
      <c r="E2987" s="404">
        <f t="shared" si="372"/>
        <v>0.46791190761658358</v>
      </c>
      <c r="F2987" s="404">
        <f t="shared" si="373"/>
        <v>0.53417890538310009</v>
      </c>
      <c r="G2987" s="404">
        <f t="shared" si="374"/>
        <v>0.48120186899714457</v>
      </c>
      <c r="H2987" s="404">
        <f t="shared" si="375"/>
        <v>0.45350809098860395</v>
      </c>
      <c r="I2987" s="404">
        <f t="shared" si="376"/>
        <v>0.41468597953134612</v>
      </c>
      <c r="J2987"/>
      <c r="K2987"/>
      <c r="L2987"/>
      <c r="M2987"/>
      <c r="N2987"/>
      <c r="O2987"/>
      <c r="P2987"/>
      <c r="Q2987"/>
      <c r="R2987"/>
      <c r="S2987"/>
      <c r="T2987"/>
      <c r="U2987"/>
      <c r="V2987"/>
      <c r="W2987"/>
      <c r="X2987"/>
      <c r="Y2987"/>
      <c r="Z2987"/>
      <c r="AA2987"/>
      <c r="AB2987"/>
      <c r="AC2987"/>
    </row>
    <row r="2988" spans="2:29" x14ac:dyDescent="0.3">
      <c r="B2988" s="256">
        <f t="shared" si="377"/>
        <v>2967</v>
      </c>
      <c r="C2988" s="404">
        <f t="shared" si="370"/>
        <v>0.61195919646365116</v>
      </c>
      <c r="D2988" s="404">
        <f t="shared" si="371"/>
        <v>0.36062252152740021</v>
      </c>
      <c r="E2988" s="404">
        <f t="shared" si="372"/>
        <v>0.4679367883165631</v>
      </c>
      <c r="F2988" s="404">
        <f t="shared" si="373"/>
        <v>0.534227547848523</v>
      </c>
      <c r="G2988" s="404">
        <f t="shared" si="374"/>
        <v>0.4812808201401505</v>
      </c>
      <c r="H2988" s="404">
        <f t="shared" si="375"/>
        <v>0.4535431505289792</v>
      </c>
      <c r="I2988" s="404">
        <f t="shared" si="376"/>
        <v>0.41474461125555645</v>
      </c>
      <c r="J2988"/>
      <c r="K2988"/>
      <c r="L2988"/>
      <c r="M2988"/>
      <c r="N2988"/>
      <c r="O2988"/>
      <c r="P2988"/>
      <c r="Q2988"/>
      <c r="R2988"/>
      <c r="S2988"/>
      <c r="T2988"/>
      <c r="U2988"/>
      <c r="V2988"/>
      <c r="W2988"/>
      <c r="X2988"/>
      <c r="Y2988"/>
      <c r="Z2988"/>
      <c r="AA2988"/>
      <c r="AB2988"/>
      <c r="AC2988"/>
    </row>
    <row r="2989" spans="2:29" x14ac:dyDescent="0.3">
      <c r="B2989" s="256">
        <f t="shared" si="377"/>
        <v>2968</v>
      </c>
      <c r="C2989" s="404">
        <f t="shared" si="370"/>
        <v>0.61202299342893429</v>
      </c>
      <c r="D2989" s="404">
        <f t="shared" si="371"/>
        <v>0.36065206012113965</v>
      </c>
      <c r="E2989" s="404">
        <f t="shared" si="372"/>
        <v>0.46796165489404645</v>
      </c>
      <c r="F2989" s="404">
        <f t="shared" si="373"/>
        <v>0.53427616638664766</v>
      </c>
      <c r="G2989" s="404">
        <f t="shared" si="374"/>
        <v>0.48135974396678488</v>
      </c>
      <c r="H2989" s="404">
        <f t="shared" si="375"/>
        <v>0.45357819185999287</v>
      </c>
      <c r="I2989" s="404">
        <f t="shared" si="376"/>
        <v>0.41480322003577819</v>
      </c>
      <c r="J2989"/>
      <c r="K2989"/>
      <c r="L2989"/>
      <c r="M2989"/>
      <c r="N2989"/>
      <c r="O2989"/>
      <c r="P2989"/>
      <c r="Q2989"/>
      <c r="R2989"/>
      <c r="S2989"/>
      <c r="T2989"/>
      <c r="U2989"/>
      <c r="V2989"/>
      <c r="W2989"/>
      <c r="X2989"/>
      <c r="Y2989"/>
      <c r="Z2989"/>
      <c r="AA2989"/>
      <c r="AB2989"/>
      <c r="AC2989"/>
    </row>
    <row r="2990" spans="2:29" x14ac:dyDescent="0.3">
      <c r="B2990" s="256">
        <f t="shared" si="377"/>
        <v>2969</v>
      </c>
      <c r="C2990" s="404">
        <f t="shared" si="370"/>
        <v>0.61208676070848822</v>
      </c>
      <c r="D2990" s="404">
        <f t="shared" si="371"/>
        <v>0.36068158365139058</v>
      </c>
      <c r="E2990" s="404">
        <f t="shared" si="372"/>
        <v>0.46798650736105418</v>
      </c>
      <c r="F2990" s="404">
        <f t="shared" si="373"/>
        <v>0.53432476101512449</v>
      </c>
      <c r="G2990" s="404">
        <f t="shared" si="374"/>
        <v>0.48143864049122198</v>
      </c>
      <c r="H2990" s="404">
        <f t="shared" si="375"/>
        <v>0.45361321499582785</v>
      </c>
      <c r="I2990" s="404">
        <f t="shared" si="376"/>
        <v>0.41486180588547633</v>
      </c>
      <c r="J2990"/>
      <c r="K2990"/>
      <c r="L2990"/>
      <c r="M2990"/>
      <c r="N2990"/>
      <c r="O2990"/>
      <c r="P2990"/>
      <c r="Q2990"/>
      <c r="R2990"/>
      <c r="S2990"/>
      <c r="T2990"/>
      <c r="U2990"/>
      <c r="V2990"/>
      <c r="W2990"/>
      <c r="X2990"/>
      <c r="Y2990"/>
      <c r="Z2990"/>
      <c r="AA2990"/>
      <c r="AB2990"/>
      <c r="AC2990"/>
    </row>
    <row r="2991" spans="2:29" x14ac:dyDescent="0.3">
      <c r="B2991" s="256">
        <f t="shared" si="377"/>
        <v>2970</v>
      </c>
      <c r="C2991" s="404">
        <f t="shared" si="370"/>
        <v>0.6121504983230277</v>
      </c>
      <c r="D2991" s="404">
        <f t="shared" si="371"/>
        <v>0.36071109212967289</v>
      </c>
      <c r="E2991" s="404">
        <f t="shared" si="372"/>
        <v>0.46801134572959346</v>
      </c>
      <c r="F2991" s="404">
        <f t="shared" si="373"/>
        <v>0.53437333175158674</v>
      </c>
      <c r="G2991" s="404">
        <f t="shared" si="374"/>
        <v>0.48151750972762647</v>
      </c>
      <c r="H2991" s="404">
        <f t="shared" si="375"/>
        <v>0.45364821995065208</v>
      </c>
      <c r="I2991" s="404">
        <f t="shared" si="376"/>
        <v>0.41492036881810562</v>
      </c>
      <c r="J2991"/>
      <c r="K2991"/>
      <c r="L2991"/>
      <c r="M2991"/>
      <c r="N2991"/>
      <c r="O2991"/>
      <c r="P2991"/>
      <c r="Q2991"/>
      <c r="R2991"/>
      <c r="S2991"/>
      <c r="T2991"/>
      <c r="U2991"/>
      <c r="V2991"/>
      <c r="W2991"/>
      <c r="X2991"/>
      <c r="Y2991"/>
      <c r="Z2991"/>
      <c r="AA2991"/>
      <c r="AB2991"/>
      <c r="AC2991"/>
    </row>
    <row r="2992" spans="2:29" x14ac:dyDescent="0.3">
      <c r="B2992" s="256">
        <f t="shared" si="377"/>
        <v>2971</v>
      </c>
      <c r="C2992" s="404">
        <f t="shared" si="370"/>
        <v>0.61221420629324885</v>
      </c>
      <c r="D2992" s="404">
        <f t="shared" si="371"/>
        <v>0.36074058556749455</v>
      </c>
      <c r="E2992" s="404">
        <f t="shared" si="372"/>
        <v>0.46803617001165759</v>
      </c>
      <c r="F2992" s="404">
        <f t="shared" si="373"/>
        <v>0.53442187861364998</v>
      </c>
      <c r="G2992" s="404">
        <f t="shared" si="374"/>
        <v>0.48159635169015302</v>
      </c>
      <c r="H2992" s="404">
        <f t="shared" si="375"/>
        <v>0.453683206738619</v>
      </c>
      <c r="I2992" s="404">
        <f t="shared" si="376"/>
        <v>0.41497890884711014</v>
      </c>
      <c r="J2992"/>
      <c r="K2992"/>
      <c r="L2992"/>
      <c r="M2992"/>
      <c r="N2992"/>
      <c r="O2992"/>
      <c r="P2992"/>
      <c r="Q2992"/>
      <c r="R2992"/>
      <c r="S2992"/>
      <c r="T2992"/>
      <c r="U2992"/>
      <c r="V2992"/>
      <c r="W2992"/>
      <c r="X2992"/>
      <c r="Y2992"/>
      <c r="Z2992"/>
      <c r="AA2992"/>
      <c r="AB2992"/>
      <c r="AC2992"/>
    </row>
    <row r="2993" spans="2:29" x14ac:dyDescent="0.3">
      <c r="B2993" s="256">
        <f t="shared" si="377"/>
        <v>2972</v>
      </c>
      <c r="C2993" s="404">
        <f t="shared" si="370"/>
        <v>0.6122778846398278</v>
      </c>
      <c r="D2993" s="404">
        <f t="shared" si="371"/>
        <v>0.36077006397635164</v>
      </c>
      <c r="E2993" s="404">
        <f t="shared" si="372"/>
        <v>0.46806098021922637</v>
      </c>
      <c r="F2993" s="404">
        <f t="shared" si="373"/>
        <v>0.53447040161891268</v>
      </c>
      <c r="G2993" s="404">
        <f t="shared" si="374"/>
        <v>0.48167516639294666</v>
      </c>
      <c r="H2993" s="404">
        <f t="shared" si="375"/>
        <v>0.45371817537386727</v>
      </c>
      <c r="I2993" s="404">
        <f t="shared" si="376"/>
        <v>0.41503742598592336</v>
      </c>
      <c r="J2993"/>
      <c r="K2993"/>
      <c r="L2993"/>
      <c r="M2993"/>
      <c r="N2993"/>
      <c r="O2993"/>
      <c r="P2993"/>
      <c r="Q2993"/>
      <c r="R2993"/>
      <c r="S2993"/>
      <c r="T2993"/>
      <c r="U2993"/>
      <c r="V2993"/>
      <c r="W2993"/>
      <c r="X2993"/>
      <c r="Y2993"/>
      <c r="Z2993"/>
      <c r="AA2993"/>
      <c r="AB2993"/>
      <c r="AC2993"/>
    </row>
    <row r="2994" spans="2:29" x14ac:dyDescent="0.3">
      <c r="B2994" s="256">
        <f t="shared" si="377"/>
        <v>2973</v>
      </c>
      <c r="C2994" s="404">
        <f t="shared" si="370"/>
        <v>0.61234153338342212</v>
      </c>
      <c r="D2994" s="404">
        <f t="shared" si="371"/>
        <v>0.36079952736772902</v>
      </c>
      <c r="E2994" s="404">
        <f t="shared" si="372"/>
        <v>0.46808577636426618</v>
      </c>
      <c r="F2994" s="404">
        <f t="shared" si="373"/>
        <v>0.53451890078495601</v>
      </c>
      <c r="G2994" s="404">
        <f t="shared" si="374"/>
        <v>0.48175395385014264</v>
      </c>
      <c r="H2994" s="404">
        <f t="shared" si="375"/>
        <v>0.45375312587052091</v>
      </c>
      <c r="I2994" s="404">
        <f t="shared" si="376"/>
        <v>0.41509592024796849</v>
      </c>
      <c r="J2994"/>
      <c r="K2994"/>
      <c r="L2994"/>
      <c r="M2994"/>
      <c r="N2994"/>
      <c r="O2994"/>
      <c r="P2994"/>
      <c r="Q2994"/>
      <c r="R2994"/>
      <c r="S2994"/>
      <c r="T2994"/>
      <c r="U2994"/>
      <c r="V2994"/>
      <c r="W2994"/>
      <c r="X2994"/>
      <c r="Y2994"/>
      <c r="Z2994"/>
      <c r="AA2994"/>
      <c r="AB2994"/>
      <c r="AC2994"/>
    </row>
    <row r="2995" spans="2:29" x14ac:dyDescent="0.3">
      <c r="B2995" s="256">
        <f t="shared" si="377"/>
        <v>2974</v>
      </c>
      <c r="C2995" s="404">
        <f t="shared" si="370"/>
        <v>0.61240515254466976</v>
      </c>
      <c r="D2995" s="404">
        <f t="shared" si="371"/>
        <v>0.36082897575309919</v>
      </c>
      <c r="E2995" s="404">
        <f t="shared" si="372"/>
        <v>0.46811055845872945</v>
      </c>
      <c r="F2995" s="404">
        <f t="shared" si="373"/>
        <v>0.53456737612934402</v>
      </c>
      <c r="G2995" s="404">
        <f t="shared" si="374"/>
        <v>0.48183271407586625</v>
      </c>
      <c r="H2995" s="404">
        <f t="shared" si="375"/>
        <v>0.45378805824268925</v>
      </c>
      <c r="I2995" s="404">
        <f t="shared" si="376"/>
        <v>0.41515439164665807</v>
      </c>
      <c r="J2995"/>
      <c r="K2995"/>
      <c r="L2995"/>
      <c r="M2995"/>
      <c r="N2995"/>
      <c r="O2995"/>
      <c r="P2995"/>
      <c r="Q2995"/>
      <c r="R2995"/>
      <c r="S2995"/>
      <c r="T2995"/>
      <c r="U2995"/>
      <c r="V2995"/>
      <c r="W2995"/>
      <c r="X2995"/>
      <c r="Y2995"/>
      <c r="Z2995"/>
      <c r="AA2995"/>
      <c r="AB2995"/>
      <c r="AC2995"/>
    </row>
    <row r="2996" spans="2:29" x14ac:dyDescent="0.3">
      <c r="B2996" s="256">
        <f t="shared" si="377"/>
        <v>2975</v>
      </c>
      <c r="C2996" s="404">
        <f t="shared" si="370"/>
        <v>0.61246874214418967</v>
      </c>
      <c r="D2996" s="404">
        <f t="shared" si="371"/>
        <v>0.36085840914392348</v>
      </c>
      <c r="E2996" s="404">
        <f t="shared" si="372"/>
        <v>0.46813532651455547</v>
      </c>
      <c r="F2996" s="404">
        <f t="shared" si="373"/>
        <v>0.53461582766962334</v>
      </c>
      <c r="G2996" s="404">
        <f t="shared" si="374"/>
        <v>0.48191144708423328</v>
      </c>
      <c r="H2996" s="404">
        <f t="shared" si="375"/>
        <v>0.45382297250446701</v>
      </c>
      <c r="I2996" s="404">
        <f t="shared" si="376"/>
        <v>0.41521284019539428</v>
      </c>
      <c r="J2996"/>
      <c r="K2996"/>
      <c r="L2996"/>
      <c r="M2996"/>
      <c r="N2996"/>
      <c r="O2996"/>
      <c r="P2996"/>
      <c r="Q2996"/>
      <c r="R2996"/>
      <c r="S2996"/>
      <c r="T2996"/>
      <c r="U2996"/>
      <c r="V2996"/>
      <c r="W2996"/>
      <c r="X2996"/>
      <c r="Y2996"/>
      <c r="Z2996"/>
      <c r="AA2996"/>
      <c r="AB2996"/>
      <c r="AC2996"/>
    </row>
    <row r="2997" spans="2:29" x14ac:dyDescent="0.3">
      <c r="B2997" s="256">
        <f t="shared" si="377"/>
        <v>2976</v>
      </c>
      <c r="C2997" s="404">
        <f t="shared" si="370"/>
        <v>0.6125323022025817</v>
      </c>
      <c r="D2997" s="404">
        <f t="shared" si="371"/>
        <v>0.36088782755165139</v>
      </c>
      <c r="E2997" s="404">
        <f t="shared" si="372"/>
        <v>0.46816008054366975</v>
      </c>
      <c r="F2997" s="404">
        <f t="shared" si="373"/>
        <v>0.53466425542332319</v>
      </c>
      <c r="G2997" s="404">
        <f t="shared" si="374"/>
        <v>0.4819901528893496</v>
      </c>
      <c r="H2997" s="404">
        <f t="shared" si="375"/>
        <v>0.45385786866993433</v>
      </c>
      <c r="I2997" s="404">
        <f t="shared" si="376"/>
        <v>0.41527126590756869</v>
      </c>
      <c r="J2997"/>
      <c r="K2997"/>
      <c r="L2997"/>
      <c r="M2997"/>
      <c r="N2997"/>
      <c r="O2997"/>
      <c r="P2997"/>
      <c r="Q2997"/>
      <c r="R2997"/>
      <c r="S2997"/>
      <c r="T2997"/>
      <c r="U2997"/>
      <c r="V2997"/>
      <c r="W2997"/>
      <c r="X2997"/>
      <c r="Y2997"/>
      <c r="Z2997"/>
      <c r="AA2997"/>
      <c r="AB2997"/>
      <c r="AC2997"/>
    </row>
    <row r="2998" spans="2:29" x14ac:dyDescent="0.3">
      <c r="B2998" s="256">
        <f t="shared" si="377"/>
        <v>2977</v>
      </c>
      <c r="C2998" s="404">
        <f t="shared" si="370"/>
        <v>0.61259583274042628</v>
      </c>
      <c r="D2998" s="404">
        <f t="shared" si="371"/>
        <v>0.36091723098772066</v>
      </c>
      <c r="E2998" s="404">
        <f t="shared" si="372"/>
        <v>0.46818482055798444</v>
      </c>
      <c r="F2998" s="404">
        <f t="shared" si="373"/>
        <v>0.53471265940795609</v>
      </c>
      <c r="G2998" s="404">
        <f t="shared" si="374"/>
        <v>0.48206883150531138</v>
      </c>
      <c r="H2998" s="404">
        <f t="shared" si="375"/>
        <v>0.45389274675315672</v>
      </c>
      <c r="I2998" s="404">
        <f t="shared" si="376"/>
        <v>0.41532966879656241</v>
      </c>
      <c r="J2998"/>
      <c r="K2998"/>
      <c r="L2998"/>
      <c r="M2998"/>
      <c r="N2998"/>
      <c r="O2998"/>
      <c r="P2998"/>
      <c r="Q2998"/>
      <c r="R2998"/>
      <c r="S2998"/>
      <c r="T2998"/>
      <c r="U2998"/>
      <c r="V2998"/>
      <c r="W2998"/>
      <c r="X2998"/>
      <c r="Y2998"/>
      <c r="Z2998"/>
      <c r="AA2998"/>
      <c r="AB2998"/>
      <c r="AC2998"/>
    </row>
    <row r="2999" spans="2:29" x14ac:dyDescent="0.3">
      <c r="B2999" s="256">
        <f t="shared" si="377"/>
        <v>2978</v>
      </c>
      <c r="C2999" s="404">
        <f t="shared" si="370"/>
        <v>0.61265933377828496</v>
      </c>
      <c r="D2999" s="404">
        <f t="shared" si="371"/>
        <v>0.36094661946355744</v>
      </c>
      <c r="E2999" s="404">
        <f t="shared" si="372"/>
        <v>0.46820954656939817</v>
      </c>
      <c r="F2999" s="404">
        <f t="shared" si="373"/>
        <v>0.53476103964101673</v>
      </c>
      <c r="G2999" s="404">
        <f t="shared" si="374"/>
        <v>0.48214748294620496</v>
      </c>
      <c r="H2999" s="404">
        <f t="shared" si="375"/>
        <v>0.45392760676818517</v>
      </c>
      <c r="I2999" s="404">
        <f t="shared" si="376"/>
        <v>0.41538804887574626</v>
      </c>
      <c r="J2999"/>
      <c r="K2999"/>
      <c r="L2999"/>
      <c r="M2999"/>
      <c r="N2999"/>
      <c r="O2999"/>
      <c r="P2999"/>
      <c r="Q2999"/>
      <c r="R2999"/>
      <c r="S2999"/>
      <c r="T2999"/>
      <c r="U2999"/>
      <c r="V2999"/>
      <c r="W2999"/>
      <c r="X2999"/>
      <c r="Y2999"/>
      <c r="Z2999"/>
      <c r="AA2999"/>
      <c r="AB2999"/>
      <c r="AC2999"/>
    </row>
    <row r="3000" spans="2:29" x14ac:dyDescent="0.3">
      <c r="B3000" s="256">
        <f t="shared" si="377"/>
        <v>2979</v>
      </c>
      <c r="C3000" s="404">
        <f t="shared" si="370"/>
        <v>0.61272280533670043</v>
      </c>
      <c r="D3000" s="404">
        <f t="shared" si="371"/>
        <v>0.36097599299057642</v>
      </c>
      <c r="E3000" s="404">
        <f t="shared" si="372"/>
        <v>0.468234258589796</v>
      </c>
      <c r="F3000" s="404">
        <f t="shared" si="373"/>
        <v>0.53480939613998335</v>
      </c>
      <c r="G3000" s="404">
        <f t="shared" si="374"/>
        <v>0.4822261072261072</v>
      </c>
      <c r="H3000" s="404">
        <f t="shared" si="375"/>
        <v>0.45396244872905606</v>
      </c>
      <c r="I3000" s="404">
        <f t="shared" si="376"/>
        <v>0.41544640615848044</v>
      </c>
      <c r="J3000"/>
      <c r="K3000"/>
      <c r="L3000"/>
      <c r="M3000"/>
      <c r="N3000"/>
      <c r="O3000"/>
      <c r="P3000"/>
      <c r="Q3000"/>
      <c r="R3000"/>
      <c r="S3000"/>
      <c r="T3000"/>
      <c r="U3000"/>
      <c r="V3000"/>
      <c r="W3000"/>
      <c r="X3000"/>
      <c r="Y3000"/>
      <c r="Z3000"/>
      <c r="AA3000"/>
      <c r="AB3000"/>
      <c r="AC3000"/>
    </row>
    <row r="3001" spans="2:29" x14ac:dyDescent="0.3">
      <c r="B3001" s="256">
        <f t="shared" si="377"/>
        <v>2980</v>
      </c>
      <c r="C3001" s="404">
        <f t="shared" si="370"/>
        <v>0.6127862474361957</v>
      </c>
      <c r="D3001" s="404">
        <f t="shared" si="371"/>
        <v>0.36100535158018049</v>
      </c>
      <c r="E3001" s="404">
        <f t="shared" si="372"/>
        <v>0.46825895663104966</v>
      </c>
      <c r="F3001" s="404">
        <f t="shared" si="373"/>
        <v>0.53485772892231631</v>
      </c>
      <c r="G3001" s="404">
        <f t="shared" si="374"/>
        <v>0.48230470435908501</v>
      </c>
      <c r="H3001" s="404">
        <f t="shared" si="375"/>
        <v>0.45399727264979117</v>
      </c>
      <c r="I3001" s="404">
        <f t="shared" si="376"/>
        <v>0.41550474065811488</v>
      </c>
      <c r="J3001"/>
      <c r="K3001"/>
      <c r="L3001"/>
      <c r="M3001"/>
      <c r="N3001"/>
      <c r="O3001"/>
      <c r="P3001"/>
      <c r="Q3001"/>
      <c r="R3001"/>
      <c r="S3001"/>
      <c r="T3001"/>
      <c r="U3001"/>
      <c r="V3001"/>
      <c r="W3001"/>
      <c r="X3001"/>
      <c r="Y3001"/>
      <c r="Z3001"/>
      <c r="AA3001"/>
      <c r="AB3001"/>
      <c r="AC3001"/>
    </row>
    <row r="3002" spans="2:29" x14ac:dyDescent="0.3">
      <c r="B3002" s="256">
        <f t="shared" si="377"/>
        <v>2981</v>
      </c>
      <c r="C3002" s="404">
        <f t="shared" si="370"/>
        <v>0.61284966009727515</v>
      </c>
      <c r="D3002" s="404">
        <f t="shared" si="371"/>
        <v>0.36103469524376114</v>
      </c>
      <c r="E3002" s="404">
        <f t="shared" si="372"/>
        <v>0.46828364070501743</v>
      </c>
      <c r="F3002" s="404">
        <f t="shared" si="373"/>
        <v>0.53490603800545944</v>
      </c>
      <c r="G3002" s="404">
        <f t="shared" si="374"/>
        <v>0.48238327435919565</v>
      </c>
      <c r="H3002" s="404">
        <f t="shared" si="375"/>
        <v>0.45403207854439798</v>
      </c>
      <c r="I3002" s="404">
        <f t="shared" si="376"/>
        <v>0.41556305238798896</v>
      </c>
      <c r="J3002"/>
      <c r="K3002"/>
      <c r="L3002"/>
      <c r="M3002"/>
      <c r="N3002"/>
      <c r="O3002"/>
      <c r="P3002"/>
      <c r="Q3002"/>
      <c r="R3002"/>
      <c r="S3002"/>
      <c r="T3002"/>
      <c r="U3002"/>
      <c r="V3002"/>
      <c r="W3002"/>
      <c r="X3002"/>
      <c r="Y3002"/>
      <c r="Z3002"/>
      <c r="AA3002"/>
      <c r="AB3002"/>
      <c r="AC3002"/>
    </row>
    <row r="3003" spans="2:29" x14ac:dyDescent="0.3">
      <c r="B3003" s="256">
        <f t="shared" si="377"/>
        <v>2982</v>
      </c>
      <c r="C3003" s="404">
        <f t="shared" si="370"/>
        <v>0.61291304334042407</v>
      </c>
      <c r="D3003" s="404">
        <f t="shared" si="371"/>
        <v>0.36106402399269788</v>
      </c>
      <c r="E3003" s="404">
        <f t="shared" si="372"/>
        <v>0.46830831082354418</v>
      </c>
      <c r="F3003" s="404">
        <f t="shared" si="373"/>
        <v>0.53495432340683902</v>
      </c>
      <c r="G3003" s="404">
        <f t="shared" si="374"/>
        <v>0.48246181724048665</v>
      </c>
      <c r="H3003" s="404">
        <f t="shared" si="375"/>
        <v>0.45406686642686922</v>
      </c>
      <c r="I3003" s="404">
        <f t="shared" si="376"/>
        <v>0.41562134136143164</v>
      </c>
      <c r="J3003"/>
      <c r="K3003"/>
      <c r="L3003"/>
      <c r="M3003"/>
      <c r="N3003"/>
      <c r="O3003"/>
      <c r="P3003"/>
      <c r="Q3003"/>
      <c r="R3003"/>
      <c r="S3003"/>
      <c r="T3003"/>
      <c r="U3003"/>
      <c r="V3003"/>
      <c r="W3003"/>
      <c r="X3003"/>
      <c r="Y3003"/>
      <c r="Z3003"/>
      <c r="AA3003"/>
      <c r="AB3003"/>
      <c r="AC3003"/>
    </row>
    <row r="3004" spans="2:29" x14ac:dyDescent="0.3">
      <c r="B3004" s="256">
        <f t="shared" si="377"/>
        <v>2983</v>
      </c>
      <c r="C3004" s="404">
        <f t="shared" si="370"/>
        <v>0.61297639718610897</v>
      </c>
      <c r="D3004" s="404">
        <f t="shared" si="371"/>
        <v>0.36109333783835917</v>
      </c>
      <c r="E3004" s="404">
        <f t="shared" si="372"/>
        <v>0.46833296699846144</v>
      </c>
      <c r="F3004" s="404">
        <f t="shared" si="373"/>
        <v>0.53500258514386467</v>
      </c>
      <c r="G3004" s="404">
        <f t="shared" si="374"/>
        <v>0.48254033301699595</v>
      </c>
      <c r="H3004" s="404">
        <f t="shared" si="375"/>
        <v>0.45410163631118333</v>
      </c>
      <c r="I3004" s="404">
        <f t="shared" si="376"/>
        <v>0.41567960759176165</v>
      </c>
      <c r="J3004"/>
      <c r="K3004"/>
      <c r="L3004"/>
      <c r="M3004"/>
      <c r="N3004"/>
      <c r="O3004"/>
      <c r="P3004"/>
      <c r="Q3004"/>
      <c r="R3004"/>
      <c r="S3004"/>
      <c r="T3004"/>
      <c r="U3004"/>
      <c r="V3004"/>
      <c r="W3004"/>
      <c r="X3004"/>
      <c r="Y3004"/>
      <c r="Z3004"/>
      <c r="AA3004"/>
      <c r="AB3004"/>
      <c r="AC3004"/>
    </row>
    <row r="3005" spans="2:29" x14ac:dyDescent="0.3">
      <c r="B3005" s="256">
        <f t="shared" si="377"/>
        <v>2984</v>
      </c>
      <c r="C3005" s="404">
        <f t="shared" si="370"/>
        <v>0.61303972165477671</v>
      </c>
      <c r="D3005" s="404">
        <f t="shared" si="371"/>
        <v>0.36112263679210155</v>
      </c>
      <c r="E3005" s="404">
        <f t="shared" si="372"/>
        <v>0.46835760924158715</v>
      </c>
      <c r="F3005" s="404">
        <f t="shared" si="373"/>
        <v>0.53505082323392872</v>
      </c>
      <c r="G3005" s="404">
        <f t="shared" si="374"/>
        <v>0.48261882170275167</v>
      </c>
      <c r="H3005" s="404">
        <f t="shared" si="375"/>
        <v>0.45413638821130425</v>
      </c>
      <c r="I3005" s="404">
        <f t="shared" si="376"/>
        <v>0.41573785109228711</v>
      </c>
      <c r="J3005"/>
      <c r="K3005"/>
      <c r="L3005"/>
      <c r="M3005"/>
      <c r="N3005"/>
      <c r="O3005"/>
      <c r="P3005"/>
      <c r="Q3005"/>
      <c r="R3005"/>
      <c r="S3005"/>
      <c r="T3005"/>
      <c r="U3005"/>
      <c r="V3005"/>
      <c r="W3005"/>
      <c r="X3005"/>
      <c r="Y3005"/>
      <c r="Z3005"/>
      <c r="AA3005"/>
      <c r="AB3005"/>
      <c r="AC3005"/>
    </row>
    <row r="3006" spans="2:29" x14ac:dyDescent="0.3">
      <c r="B3006" s="256">
        <f t="shared" si="377"/>
        <v>2985</v>
      </c>
      <c r="C3006" s="404">
        <f t="shared" si="370"/>
        <v>0.61310301676685597</v>
      </c>
      <c r="D3006" s="404">
        <f t="shared" si="371"/>
        <v>0.3611519208652702</v>
      </c>
      <c r="E3006" s="404">
        <f t="shared" si="372"/>
        <v>0.46838223756472619</v>
      </c>
      <c r="F3006" s="404">
        <f t="shared" si="373"/>
        <v>0.53509903769440648</v>
      </c>
      <c r="G3006" s="404">
        <f t="shared" si="374"/>
        <v>0.48269728331177231</v>
      </c>
      <c r="H3006" s="404">
        <f t="shared" si="375"/>
        <v>0.45417112214118133</v>
      </c>
      <c r="I3006" s="404">
        <f t="shared" si="376"/>
        <v>0.41579607187630591</v>
      </c>
      <c r="J3006"/>
      <c r="K3006"/>
      <c r="L3006"/>
      <c r="M3006"/>
      <c r="N3006"/>
      <c r="O3006"/>
      <c r="P3006"/>
      <c r="Q3006"/>
      <c r="R3006"/>
      <c r="S3006"/>
      <c r="T3006"/>
      <c r="U3006"/>
      <c r="V3006"/>
      <c r="W3006"/>
      <c r="X3006"/>
      <c r="Y3006"/>
      <c r="Z3006"/>
      <c r="AA3006"/>
      <c r="AB3006"/>
      <c r="AC3006"/>
    </row>
    <row r="3007" spans="2:29" x14ac:dyDescent="0.3">
      <c r="B3007" s="256">
        <f t="shared" si="377"/>
        <v>2986</v>
      </c>
      <c r="C3007" s="404">
        <f t="shared" si="370"/>
        <v>0.61316628254275596</v>
      </c>
      <c r="D3007" s="404">
        <f t="shared" si="371"/>
        <v>0.36118119006919874</v>
      </c>
      <c r="E3007" s="404">
        <f t="shared" si="372"/>
        <v>0.46840685197966991</v>
      </c>
      <c r="F3007" s="404">
        <f t="shared" si="373"/>
        <v>0.53514722854265606</v>
      </c>
      <c r="G3007" s="404">
        <f t="shared" si="374"/>
        <v>0.48277571785806672</v>
      </c>
      <c r="H3007" s="404">
        <f t="shared" si="375"/>
        <v>0.45420583811474974</v>
      </c>
      <c r="I3007" s="404">
        <f t="shared" si="376"/>
        <v>0.41585426995710545</v>
      </c>
      <c r="J3007"/>
      <c r="K3007"/>
      <c r="L3007"/>
      <c r="M3007"/>
      <c r="N3007"/>
      <c r="O3007"/>
      <c r="P3007"/>
      <c r="Q3007"/>
      <c r="R3007"/>
      <c r="S3007"/>
      <c r="T3007"/>
      <c r="U3007"/>
      <c r="V3007"/>
      <c r="W3007"/>
      <c r="X3007"/>
      <c r="Y3007"/>
      <c r="Z3007"/>
      <c r="AA3007"/>
      <c r="AB3007"/>
      <c r="AC3007"/>
    </row>
    <row r="3008" spans="2:29" x14ac:dyDescent="0.3">
      <c r="B3008" s="256">
        <f t="shared" si="377"/>
        <v>2987</v>
      </c>
      <c r="C3008" s="404">
        <f t="shared" si="370"/>
        <v>0.61322951900286726</v>
      </c>
      <c r="D3008" s="404">
        <f t="shared" si="371"/>
        <v>0.36121044441520928</v>
      </c>
      <c r="E3008" s="404">
        <f t="shared" si="372"/>
        <v>0.46843145249819651</v>
      </c>
      <c r="F3008" s="404">
        <f t="shared" si="373"/>
        <v>0.53519539579601894</v>
      </c>
      <c r="G3008" s="404">
        <f t="shared" si="374"/>
        <v>0.4828541253556341</v>
      </c>
      <c r="H3008" s="404">
        <f t="shared" si="375"/>
        <v>0.45424053614593002</v>
      </c>
      <c r="I3008" s="404">
        <f t="shared" si="376"/>
        <v>0.4159124453479629</v>
      </c>
      <c r="J3008"/>
      <c r="K3008"/>
      <c r="L3008"/>
      <c r="M3008"/>
      <c r="N3008"/>
      <c r="O3008"/>
      <c r="P3008"/>
      <c r="Q3008"/>
      <c r="R3008"/>
      <c r="S3008"/>
      <c r="T3008"/>
      <c r="U3008"/>
      <c r="V3008"/>
      <c r="W3008"/>
      <c r="X3008"/>
      <c r="Y3008"/>
      <c r="Z3008"/>
      <c r="AA3008"/>
      <c r="AB3008"/>
      <c r="AC3008"/>
    </row>
    <row r="3009" spans="2:29" x14ac:dyDescent="0.3">
      <c r="B3009" s="256">
        <f t="shared" si="377"/>
        <v>2988</v>
      </c>
      <c r="C3009" s="404">
        <f t="shared" si="370"/>
        <v>0.61329272616756159</v>
      </c>
      <c r="D3009" s="404">
        <f t="shared" si="371"/>
        <v>0.36123968391461231</v>
      </c>
      <c r="E3009" s="404">
        <f t="shared" si="372"/>
        <v>0.46845603913207079</v>
      </c>
      <c r="F3009" s="404">
        <f t="shared" si="373"/>
        <v>0.53524353947181935</v>
      </c>
      <c r="G3009" s="404">
        <f t="shared" si="374"/>
        <v>0.48293250581846392</v>
      </c>
      <c r="H3009" s="404">
        <f t="shared" si="375"/>
        <v>0.45427521624862849</v>
      </c>
      <c r="I3009" s="404">
        <f t="shared" si="376"/>
        <v>0.41597059806214504</v>
      </c>
      <c r="J3009"/>
      <c r="K3009"/>
      <c r="L3009"/>
      <c r="M3009"/>
      <c r="N3009"/>
      <c r="O3009"/>
      <c r="P3009"/>
      <c r="Q3009"/>
      <c r="R3009"/>
      <c r="S3009"/>
      <c r="T3009"/>
      <c r="U3009"/>
      <c r="V3009"/>
      <c r="W3009"/>
      <c r="X3009"/>
      <c r="Y3009"/>
      <c r="Z3009"/>
      <c r="AA3009"/>
      <c r="AB3009"/>
      <c r="AC3009"/>
    </row>
    <row r="3010" spans="2:29" x14ac:dyDescent="0.3">
      <c r="B3010" s="256">
        <f t="shared" si="377"/>
        <v>2989</v>
      </c>
      <c r="C3010" s="404">
        <f t="shared" si="370"/>
        <v>0.61335590405719131</v>
      </c>
      <c r="D3010" s="404">
        <f t="shared" si="371"/>
        <v>0.36126890857870708</v>
      </c>
      <c r="E3010" s="404">
        <f t="shared" si="372"/>
        <v>0.46848061189304413</v>
      </c>
      <c r="F3010" s="404">
        <f t="shared" si="373"/>
        <v>0.53529165958736469</v>
      </c>
      <c r="G3010" s="404">
        <f t="shared" si="374"/>
        <v>0.48301085926053611</v>
      </c>
      <c r="H3010" s="404">
        <f t="shared" si="375"/>
        <v>0.45430987843673704</v>
      </c>
      <c r="I3010" s="404">
        <f t="shared" si="376"/>
        <v>0.41602872811290814</v>
      </c>
      <c r="J3010"/>
      <c r="K3010"/>
      <c r="L3010"/>
      <c r="M3010"/>
      <c r="N3010"/>
      <c r="O3010"/>
      <c r="P3010"/>
      <c r="Q3010"/>
      <c r="R3010"/>
      <c r="S3010"/>
      <c r="T3010"/>
      <c r="U3010"/>
      <c r="V3010"/>
      <c r="W3010"/>
      <c r="X3010"/>
      <c r="Y3010"/>
      <c r="Z3010"/>
      <c r="AA3010"/>
      <c r="AB3010"/>
      <c r="AC3010"/>
    </row>
    <row r="3011" spans="2:29" x14ac:dyDescent="0.3">
      <c r="B3011" s="256">
        <f t="shared" si="377"/>
        <v>2990</v>
      </c>
      <c r="C3011" s="404">
        <f t="shared" si="370"/>
        <v>0.61341905269209063</v>
      </c>
      <c r="D3011" s="404">
        <f t="shared" si="371"/>
        <v>0.36129811841878129</v>
      </c>
      <c r="E3011" s="404">
        <f t="shared" si="372"/>
        <v>0.46850517079285492</v>
      </c>
      <c r="F3011" s="404">
        <f t="shared" si="373"/>
        <v>0.53533975615994545</v>
      </c>
      <c r="G3011" s="404">
        <f t="shared" si="374"/>
        <v>0.48308918569582077</v>
      </c>
      <c r="H3011" s="404">
        <f t="shared" si="375"/>
        <v>0.45434452272413317</v>
      </c>
      <c r="I3011" s="404">
        <f t="shared" si="376"/>
        <v>0.41608683551349845</v>
      </c>
      <c r="J3011"/>
      <c r="K3011"/>
      <c r="L3011"/>
      <c r="M3011"/>
      <c r="N3011"/>
      <c r="O3011"/>
      <c r="P3011"/>
      <c r="Q3011"/>
      <c r="R3011"/>
      <c r="S3011"/>
      <c r="T3011"/>
      <c r="U3011"/>
      <c r="V3011"/>
      <c r="W3011"/>
      <c r="X3011"/>
      <c r="Y3011"/>
      <c r="Z3011"/>
      <c r="AA3011"/>
      <c r="AB3011"/>
      <c r="AC3011"/>
    </row>
    <row r="3012" spans="2:29" x14ac:dyDescent="0.3">
      <c r="B3012" s="256">
        <f t="shared" si="377"/>
        <v>2991</v>
      </c>
      <c r="C3012" s="404">
        <f t="shared" si="370"/>
        <v>0.61348217209257438</v>
      </c>
      <c r="D3012" s="404">
        <f t="shared" si="371"/>
        <v>0.36132731344611113</v>
      </c>
      <c r="E3012" s="404">
        <f t="shared" si="372"/>
        <v>0.46852971584322817</v>
      </c>
      <c r="F3012" s="404">
        <f t="shared" si="373"/>
        <v>0.53538782920683503</v>
      </c>
      <c r="G3012" s="404">
        <f t="shared" si="374"/>
        <v>0.48316748513827867</v>
      </c>
      <c r="H3012" s="404">
        <f t="shared" si="375"/>
        <v>0.45437914912468008</v>
      </c>
      <c r="I3012" s="404">
        <f t="shared" si="376"/>
        <v>0.41614492027715172</v>
      </c>
      <c r="J3012"/>
      <c r="K3012"/>
      <c r="L3012"/>
      <c r="M3012"/>
      <c r="N3012"/>
      <c r="O3012"/>
      <c r="P3012"/>
      <c r="Q3012"/>
      <c r="R3012"/>
      <c r="S3012"/>
      <c r="T3012"/>
      <c r="U3012"/>
      <c r="V3012"/>
      <c r="W3012"/>
      <c r="X3012"/>
      <c r="Y3012"/>
      <c r="Z3012"/>
      <c r="AA3012"/>
      <c r="AB3012"/>
      <c r="AC3012"/>
    </row>
    <row r="3013" spans="2:29" x14ac:dyDescent="0.3">
      <c r="B3013" s="256">
        <f t="shared" si="377"/>
        <v>2992</v>
      </c>
      <c r="C3013" s="404">
        <f t="shared" si="370"/>
        <v>0.61354526227893913</v>
      </c>
      <c r="D3013" s="404">
        <f t="shared" si="371"/>
        <v>0.36135649367196127</v>
      </c>
      <c r="E3013" s="404">
        <f t="shared" si="372"/>
        <v>0.46855424705587567</v>
      </c>
      <c r="F3013" s="404">
        <f t="shared" si="373"/>
        <v>0.53543587874529008</v>
      </c>
      <c r="G3013" s="404">
        <f t="shared" si="374"/>
        <v>0.48324575760186067</v>
      </c>
      <c r="H3013" s="404">
        <f t="shared" si="375"/>
        <v>0.45441375765222675</v>
      </c>
      <c r="I3013" s="404">
        <f t="shared" si="376"/>
        <v>0.41620298241709325</v>
      </c>
      <c r="J3013"/>
      <c r="K3013"/>
      <c r="L3013"/>
      <c r="M3013"/>
      <c r="N3013"/>
      <c r="O3013"/>
      <c r="P3013"/>
      <c r="Q3013"/>
      <c r="R3013"/>
      <c r="S3013"/>
      <c r="T3013"/>
      <c r="U3013"/>
      <c r="V3013"/>
      <c r="W3013"/>
      <c r="X3013"/>
      <c r="Y3013"/>
      <c r="Z3013"/>
      <c r="AA3013"/>
      <c r="AB3013"/>
      <c r="AC3013"/>
    </row>
    <row r="3014" spans="2:29" x14ac:dyDescent="0.3">
      <c r="B3014" s="256">
        <f t="shared" si="377"/>
        <v>2993</v>
      </c>
      <c r="C3014" s="404">
        <f t="shared" si="370"/>
        <v>0.61360832327146186</v>
      </c>
      <c r="D3014" s="404">
        <f t="shared" si="371"/>
        <v>0.36138565910758524</v>
      </c>
      <c r="E3014" s="404">
        <f t="shared" si="372"/>
        <v>0.46857876444249619</v>
      </c>
      <c r="F3014" s="404">
        <f t="shared" si="373"/>
        <v>0.53548390479255037</v>
      </c>
      <c r="G3014" s="404">
        <f t="shared" si="374"/>
        <v>0.4833240031005081</v>
      </c>
      <c r="H3014" s="404">
        <f t="shared" si="375"/>
        <v>0.45444834832060771</v>
      </c>
      <c r="I3014" s="404">
        <f t="shared" si="376"/>
        <v>0.41626102194653836</v>
      </c>
      <c r="J3014"/>
      <c r="K3014"/>
      <c r="L3014"/>
      <c r="M3014"/>
      <c r="N3014"/>
      <c r="O3014"/>
      <c r="P3014"/>
      <c r="Q3014"/>
      <c r="R3014"/>
      <c r="S3014"/>
      <c r="T3014"/>
      <c r="U3014"/>
      <c r="V3014"/>
      <c r="W3014"/>
      <c r="X3014"/>
      <c r="Y3014"/>
      <c r="Z3014"/>
      <c r="AA3014"/>
      <c r="AB3014"/>
      <c r="AC3014"/>
    </row>
    <row r="3015" spans="2:29" x14ac:dyDescent="0.3">
      <c r="B3015" s="256">
        <f t="shared" si="377"/>
        <v>2994</v>
      </c>
      <c r="C3015" s="404">
        <f t="shared" si="370"/>
        <v>0.61367135509040149</v>
      </c>
      <c r="D3015" s="404">
        <f t="shared" si="371"/>
        <v>0.36141480976422491</v>
      </c>
      <c r="E3015" s="404">
        <f t="shared" si="372"/>
        <v>0.46860326801477492</v>
      </c>
      <c r="F3015" s="404">
        <f t="shared" si="373"/>
        <v>0.53553190736583889</v>
      </c>
      <c r="G3015" s="404">
        <f t="shared" si="374"/>
        <v>0.48340222164815289</v>
      </c>
      <c r="H3015" s="404">
        <f t="shared" si="375"/>
        <v>0.45448292114364325</v>
      </c>
      <c r="I3015" s="404">
        <f t="shared" si="376"/>
        <v>0.41631903887869176</v>
      </c>
      <c r="J3015"/>
      <c r="K3015"/>
      <c r="L3015"/>
      <c r="M3015"/>
      <c r="N3015"/>
      <c r="O3015"/>
      <c r="P3015"/>
      <c r="Q3015"/>
      <c r="R3015"/>
      <c r="S3015"/>
      <c r="T3015"/>
      <c r="U3015"/>
      <c r="V3015"/>
      <c r="W3015"/>
      <c r="X3015"/>
      <c r="Y3015"/>
      <c r="Z3015"/>
      <c r="AA3015"/>
      <c r="AB3015"/>
      <c r="AC3015"/>
    </row>
    <row r="3016" spans="2:29" x14ac:dyDescent="0.3">
      <c r="B3016" s="256">
        <f t="shared" si="377"/>
        <v>2995</v>
      </c>
      <c r="C3016" s="404">
        <f t="shared" si="370"/>
        <v>0.61373435775599805</v>
      </c>
      <c r="D3016" s="404">
        <f t="shared" si="371"/>
        <v>0.36144394565311089</v>
      </c>
      <c r="E3016" s="404">
        <f t="shared" si="372"/>
        <v>0.46862775778438431</v>
      </c>
      <c r="F3016" s="404">
        <f t="shared" si="373"/>
        <v>0.53557988648236154</v>
      </c>
      <c r="G3016" s="404">
        <f t="shared" si="374"/>
        <v>0.48348041325871716</v>
      </c>
      <c r="H3016" s="404">
        <f t="shared" si="375"/>
        <v>0.4545174761351396</v>
      </c>
      <c r="I3016" s="404">
        <f t="shared" si="376"/>
        <v>0.41637703322674824</v>
      </c>
      <c r="J3016"/>
      <c r="K3016"/>
      <c r="L3016"/>
      <c r="M3016"/>
      <c r="N3016"/>
      <c r="O3016"/>
      <c r="P3016"/>
      <c r="Q3016"/>
      <c r="R3016"/>
      <c r="S3016"/>
      <c r="T3016"/>
      <c r="U3016"/>
      <c r="V3016"/>
      <c r="W3016"/>
      <c r="X3016"/>
      <c r="Y3016"/>
      <c r="Z3016"/>
      <c r="AA3016"/>
      <c r="AB3016"/>
      <c r="AC3016"/>
    </row>
    <row r="3017" spans="2:29" x14ac:dyDescent="0.3">
      <c r="B3017" s="256">
        <f t="shared" si="377"/>
        <v>2996</v>
      </c>
      <c r="C3017" s="404">
        <f t="shared" si="370"/>
        <v>0.6137973312884728</v>
      </c>
      <c r="D3017" s="404">
        <f t="shared" si="371"/>
        <v>0.36147306678546243</v>
      </c>
      <c r="E3017" s="404">
        <f t="shared" si="372"/>
        <v>0.46865223376298332</v>
      </c>
      <c r="F3017" s="404">
        <f t="shared" si="373"/>
        <v>0.53562784215930759</v>
      </c>
      <c r="G3017" s="404">
        <f t="shared" si="374"/>
        <v>0.48355857794611345</v>
      </c>
      <c r="H3017" s="404">
        <f t="shared" si="375"/>
        <v>0.45455201330888845</v>
      </c>
      <c r="I3017" s="404">
        <f t="shared" si="376"/>
        <v>0.41643500500389191</v>
      </c>
      <c r="J3017"/>
      <c r="K3017"/>
      <c r="L3017"/>
      <c r="M3017"/>
      <c r="N3017"/>
      <c r="O3017"/>
      <c r="P3017"/>
      <c r="Q3017"/>
      <c r="R3017"/>
      <c r="S3017"/>
      <c r="T3017"/>
      <c r="U3017"/>
      <c r="V3017"/>
      <c r="W3017"/>
      <c r="X3017"/>
      <c r="Y3017"/>
      <c r="Z3017"/>
      <c r="AA3017"/>
      <c r="AB3017"/>
      <c r="AC3017"/>
    </row>
    <row r="3018" spans="2:29" x14ac:dyDescent="0.3">
      <c r="B3018" s="256">
        <f t="shared" si="377"/>
        <v>2997</v>
      </c>
      <c r="C3018" s="404">
        <f t="shared" si="370"/>
        <v>0.61386027570802815</v>
      </c>
      <c r="D3018" s="404">
        <f t="shared" si="371"/>
        <v>0.36150217317248723</v>
      </c>
      <c r="E3018" s="404">
        <f t="shared" si="372"/>
        <v>0.46867669596221812</v>
      </c>
      <c r="F3018" s="404">
        <f t="shared" si="373"/>
        <v>0.53567577441384961</v>
      </c>
      <c r="G3018" s="404">
        <f t="shared" si="374"/>
        <v>0.48363671572424477</v>
      </c>
      <c r="H3018" s="404">
        <f t="shared" si="375"/>
        <v>0.45458653267866744</v>
      </c>
      <c r="I3018" s="404">
        <f t="shared" si="376"/>
        <v>0.41649295422329691</v>
      </c>
      <c r="J3018"/>
      <c r="K3018"/>
      <c r="L3018"/>
      <c r="M3018"/>
      <c r="N3018"/>
      <c r="O3018"/>
      <c r="P3018"/>
      <c r="Q3018"/>
      <c r="R3018"/>
      <c r="S3018"/>
      <c r="T3018"/>
      <c r="U3018"/>
      <c r="V3018"/>
      <c r="W3018"/>
      <c r="X3018"/>
      <c r="Y3018"/>
      <c r="Z3018"/>
      <c r="AA3018"/>
      <c r="AB3018"/>
      <c r="AC3018"/>
    </row>
    <row r="3019" spans="2:29" x14ac:dyDescent="0.3">
      <c r="B3019" s="256">
        <f t="shared" si="377"/>
        <v>2998</v>
      </c>
      <c r="C3019" s="404">
        <f t="shared" si="370"/>
        <v>0.61392319103484794</v>
      </c>
      <c r="D3019" s="404">
        <f t="shared" si="371"/>
        <v>0.36153126482538184</v>
      </c>
      <c r="E3019" s="404">
        <f t="shared" si="372"/>
        <v>0.46870114439372151</v>
      </c>
      <c r="F3019" s="404">
        <f t="shared" si="373"/>
        <v>0.53572368326314312</v>
      </c>
      <c r="G3019" s="404">
        <f t="shared" si="374"/>
        <v>0.48371482660700454</v>
      </c>
      <c r="H3019" s="404">
        <f t="shared" si="375"/>
        <v>0.45462103425824008</v>
      </c>
      <c r="I3019" s="404">
        <f t="shared" si="376"/>
        <v>0.41655088089812708</v>
      </c>
      <c r="J3019"/>
      <c r="K3019"/>
      <c r="L3019"/>
      <c r="M3019"/>
      <c r="N3019"/>
      <c r="O3019"/>
      <c r="P3019"/>
      <c r="Q3019"/>
      <c r="R3019"/>
      <c r="S3019"/>
      <c r="T3019"/>
      <c r="U3019"/>
      <c r="V3019"/>
      <c r="W3019"/>
      <c r="X3019"/>
      <c r="Y3019"/>
      <c r="Z3019"/>
      <c r="AA3019"/>
      <c r="AB3019"/>
      <c r="AC3019"/>
    </row>
    <row r="3020" spans="2:29" x14ac:dyDescent="0.3">
      <c r="B3020" s="256">
        <f t="shared" si="377"/>
        <v>2999</v>
      </c>
      <c r="C3020" s="404">
        <f t="shared" si="370"/>
        <v>0.61398607728909749</v>
      </c>
      <c r="D3020" s="404">
        <f t="shared" si="371"/>
        <v>0.36156034175533147</v>
      </c>
      <c r="E3020" s="404">
        <f t="shared" si="372"/>
        <v>0.46872557906911322</v>
      </c>
      <c r="F3020" s="404">
        <f t="shared" si="373"/>
        <v>0.5357715687243273</v>
      </c>
      <c r="G3020" s="404">
        <f t="shared" si="374"/>
        <v>0.48379291060827667</v>
      </c>
      <c r="H3020" s="404">
        <f t="shared" si="375"/>
        <v>0.45465551806135551</v>
      </c>
      <c r="I3020" s="404">
        <f t="shared" si="376"/>
        <v>0.41660878504153581</v>
      </c>
      <c r="J3020"/>
      <c r="K3020"/>
      <c r="L3020"/>
      <c r="M3020"/>
      <c r="N3020"/>
      <c r="O3020"/>
      <c r="P3020"/>
      <c r="Q3020"/>
      <c r="R3020"/>
      <c r="S3020"/>
      <c r="T3020"/>
      <c r="U3020"/>
      <c r="V3020"/>
      <c r="W3020"/>
      <c r="X3020"/>
      <c r="Y3020"/>
      <c r="Z3020"/>
      <c r="AA3020"/>
      <c r="AB3020"/>
      <c r="AC3020"/>
    </row>
    <row r="3021" spans="2:29" x14ac:dyDescent="0.3">
      <c r="B3021" s="256">
        <f t="shared" si="377"/>
        <v>3000</v>
      </c>
      <c r="C3021" s="404">
        <f t="shared" si="370"/>
        <v>0.61404893449092346</v>
      </c>
      <c r="D3021" s="404">
        <f t="shared" si="371"/>
        <v>0.36158940397350992</v>
      </c>
      <c r="E3021" s="404">
        <f t="shared" si="372"/>
        <v>0.46875</v>
      </c>
      <c r="F3021" s="404">
        <f t="shared" si="373"/>
        <v>0.5358194308145241</v>
      </c>
      <c r="G3021" s="404">
        <f t="shared" si="374"/>
        <v>0.4838709677419355</v>
      </c>
      <c r="H3021" s="404">
        <f t="shared" si="375"/>
        <v>0.45468998410174882</v>
      </c>
      <c r="I3021" s="404">
        <f t="shared" si="376"/>
        <v>0.41666666666666669</v>
      </c>
      <c r="J3021"/>
      <c r="K3021"/>
      <c r="L3021"/>
      <c r="M3021"/>
      <c r="N3021"/>
      <c r="O3021"/>
      <c r="P3021"/>
      <c r="Q3021"/>
      <c r="R3021"/>
      <c r="S3021"/>
      <c r="T3021"/>
      <c r="U3021"/>
      <c r="V3021"/>
      <c r="W3021"/>
      <c r="X3021"/>
      <c r="Y3021"/>
      <c r="Z3021"/>
      <c r="AA3021"/>
      <c r="AB3021"/>
      <c r="AC3021"/>
    </row>
    <row r="3022" spans="2:29" x14ac:dyDescent="0.3">
      <c r="B3022" s="256">
        <f t="shared" si="377"/>
        <v>3001</v>
      </c>
      <c r="C3022" s="404">
        <f t="shared" si="370"/>
        <v>0.61411176266045364</v>
      </c>
      <c r="D3022" s="404">
        <f t="shared" si="371"/>
        <v>0.3616184514910798</v>
      </c>
      <c r="E3022" s="404">
        <f t="shared" si="372"/>
        <v>0.46877440719797553</v>
      </c>
      <c r="F3022" s="404">
        <f t="shared" si="373"/>
        <v>0.53586726955083908</v>
      </c>
      <c r="G3022" s="404">
        <f t="shared" si="374"/>
        <v>0.48394899802184571</v>
      </c>
      <c r="H3022" s="404">
        <f t="shared" si="375"/>
        <v>0.45472443239314092</v>
      </c>
      <c r="I3022" s="404">
        <f t="shared" si="376"/>
        <v>0.41672452578665259</v>
      </c>
      <c r="J3022"/>
      <c r="K3022"/>
      <c r="L3022"/>
      <c r="M3022"/>
      <c r="N3022"/>
      <c r="O3022"/>
      <c r="P3022"/>
      <c r="Q3022"/>
      <c r="R3022"/>
      <c r="S3022"/>
      <c r="T3022"/>
      <c r="U3022"/>
      <c r="V3022"/>
      <c r="W3022"/>
      <c r="X3022"/>
      <c r="Y3022"/>
      <c r="Z3022"/>
      <c r="AA3022"/>
      <c r="AB3022"/>
      <c r="AC3022"/>
    </row>
    <row r="3023" spans="2:29" x14ac:dyDescent="0.3">
      <c r="B3023" s="256">
        <f t="shared" si="377"/>
        <v>3002</v>
      </c>
      <c r="C3023" s="404">
        <f t="shared" si="370"/>
        <v>0.61417456181779739</v>
      </c>
      <c r="D3023" s="404">
        <f t="shared" si="371"/>
        <v>0.36164748431919214</v>
      </c>
      <c r="E3023" s="404">
        <f t="shared" si="372"/>
        <v>0.46879880067462049</v>
      </c>
      <c r="F3023" s="404">
        <f t="shared" si="373"/>
        <v>0.53591508495036122</v>
      </c>
      <c r="G3023" s="404">
        <f t="shared" si="374"/>
        <v>0.48402700146186262</v>
      </c>
      <c r="H3023" s="404">
        <f t="shared" si="375"/>
        <v>0.45475886294923867</v>
      </c>
      <c r="I3023" s="404">
        <f t="shared" si="376"/>
        <v>0.41678236241461653</v>
      </c>
      <c r="J3023"/>
      <c r="K3023"/>
      <c r="L3023"/>
      <c r="M3023"/>
      <c r="N3023"/>
      <c r="O3023"/>
      <c r="P3023"/>
      <c r="Q3023"/>
      <c r="R3023"/>
      <c r="S3023"/>
      <c r="T3023"/>
      <c r="U3023"/>
      <c r="V3023"/>
      <c r="W3023"/>
      <c r="X3023"/>
      <c r="Y3023"/>
      <c r="Z3023"/>
      <c r="AA3023"/>
      <c r="AB3023"/>
      <c r="AC3023"/>
    </row>
    <row r="3024" spans="2:29" x14ac:dyDescent="0.3">
      <c r="B3024" s="256">
        <f t="shared" si="377"/>
        <v>3003</v>
      </c>
      <c r="C3024" s="404">
        <f t="shared" si="370"/>
        <v>0.61423733198304564</v>
      </c>
      <c r="D3024" s="404">
        <f t="shared" si="371"/>
        <v>0.36167650246898714</v>
      </c>
      <c r="E3024" s="404">
        <f t="shared" si="372"/>
        <v>0.46882318044150251</v>
      </c>
      <c r="F3024" s="404">
        <f t="shared" si="373"/>
        <v>0.53596287703016243</v>
      </c>
      <c r="G3024" s="404">
        <f t="shared" si="374"/>
        <v>0.48410497807583186</v>
      </c>
      <c r="H3024" s="404">
        <f t="shared" si="375"/>
        <v>0.45479327578373469</v>
      </c>
      <c r="I3024" s="404">
        <f t="shared" si="376"/>
        <v>0.41684017656367123</v>
      </c>
      <c r="J3024"/>
      <c r="K3024"/>
      <c r="L3024"/>
      <c r="M3024"/>
      <c r="N3024"/>
      <c r="O3024"/>
      <c r="P3024"/>
      <c r="Q3024"/>
      <c r="R3024"/>
      <c r="S3024"/>
      <c r="T3024"/>
      <c r="U3024"/>
      <c r="V3024"/>
      <c r="W3024"/>
      <c r="X3024"/>
      <c r="Y3024"/>
      <c r="Z3024"/>
      <c r="AA3024"/>
      <c r="AB3024"/>
      <c r="AC3024"/>
    </row>
    <row r="3025" spans="2:29" x14ac:dyDescent="0.3">
      <c r="B3025" s="256">
        <f t="shared" si="377"/>
        <v>3004</v>
      </c>
      <c r="C3025" s="404">
        <f t="shared" si="370"/>
        <v>0.61430007317627067</v>
      </c>
      <c r="D3025" s="404">
        <f t="shared" si="371"/>
        <v>0.36170550595159334</v>
      </c>
      <c r="E3025" s="404">
        <f t="shared" si="372"/>
        <v>0.46884754651017607</v>
      </c>
      <c r="F3025" s="404">
        <f t="shared" si="373"/>
        <v>0.53601064580729829</v>
      </c>
      <c r="G3025" s="404">
        <f t="shared" si="374"/>
        <v>0.48418292787758965</v>
      </c>
      <c r="H3025" s="404">
        <f t="shared" si="375"/>
        <v>0.45482767091030757</v>
      </c>
      <c r="I3025" s="404">
        <f t="shared" si="376"/>
        <v>0.41689796824691905</v>
      </c>
      <c r="J3025"/>
      <c r="K3025"/>
      <c r="L3025"/>
      <c r="M3025"/>
      <c r="N3025"/>
      <c r="O3025"/>
      <c r="P3025"/>
      <c r="Q3025"/>
      <c r="R3025"/>
      <c r="S3025"/>
      <c r="T3025"/>
      <c r="U3025"/>
      <c r="V3025"/>
      <c r="W3025"/>
      <c r="X3025"/>
      <c r="Y3025"/>
      <c r="Z3025"/>
      <c r="AA3025"/>
      <c r="AB3025"/>
      <c r="AC3025"/>
    </row>
    <row r="3026" spans="2:29" x14ac:dyDescent="0.3">
      <c r="B3026" s="256">
        <f t="shared" si="377"/>
        <v>3005</v>
      </c>
      <c r="C3026" s="404">
        <f t="shared" si="370"/>
        <v>0.6143627854175262</v>
      </c>
      <c r="D3026" s="404">
        <f t="shared" si="371"/>
        <v>0.3617344947781283</v>
      </c>
      <c r="E3026" s="404">
        <f t="shared" si="372"/>
        <v>0.46887189889218289</v>
      </c>
      <c r="F3026" s="404">
        <f t="shared" si="373"/>
        <v>0.53605839129880772</v>
      </c>
      <c r="G3026" s="404">
        <f t="shared" si="374"/>
        <v>0.48426085088096266</v>
      </c>
      <c r="H3026" s="404">
        <f t="shared" si="375"/>
        <v>0.45486204834262184</v>
      </c>
      <c r="I3026" s="404">
        <f t="shared" si="376"/>
        <v>0.41695573747745246</v>
      </c>
      <c r="J3026"/>
      <c r="K3026"/>
      <c r="L3026"/>
      <c r="M3026"/>
      <c r="N3026"/>
      <c r="O3026"/>
      <c r="P3026"/>
      <c r="Q3026"/>
      <c r="R3026"/>
      <c r="S3026"/>
      <c r="T3026"/>
      <c r="U3026"/>
      <c r="V3026"/>
      <c r="W3026"/>
      <c r="X3026"/>
      <c r="Y3026"/>
      <c r="Z3026"/>
      <c r="AA3026"/>
      <c r="AB3026"/>
      <c r="AC3026"/>
    </row>
    <row r="3027" spans="2:29" x14ac:dyDescent="0.3">
      <c r="B3027" s="256">
        <f t="shared" si="377"/>
        <v>3006</v>
      </c>
      <c r="C3027" s="404">
        <f t="shared" si="370"/>
        <v>0.61442546872684745</v>
      </c>
      <c r="D3027" s="404">
        <f t="shared" si="371"/>
        <v>0.3617634689596983</v>
      </c>
      <c r="E3027" s="404">
        <f t="shared" si="372"/>
        <v>0.46889623759905158</v>
      </c>
      <c r="F3027" s="404">
        <f t="shared" si="373"/>
        <v>0.536106113521713</v>
      </c>
      <c r="G3027" s="404">
        <f t="shared" si="374"/>
        <v>0.48433874709976799</v>
      </c>
      <c r="H3027" s="404">
        <f t="shared" si="375"/>
        <v>0.45489640809432802</v>
      </c>
      <c r="I3027" s="404">
        <f t="shared" si="376"/>
        <v>0.41701348426835361</v>
      </c>
      <c r="J3027"/>
      <c r="K3027"/>
      <c r="L3027"/>
      <c r="M3027"/>
      <c r="N3027"/>
      <c r="O3027"/>
      <c r="P3027"/>
      <c r="Q3027"/>
      <c r="R3027"/>
      <c r="S3027"/>
      <c r="T3027"/>
      <c r="U3027"/>
      <c r="V3027"/>
      <c r="W3027"/>
      <c r="X3027"/>
      <c r="Y3027"/>
      <c r="Z3027"/>
      <c r="AA3027"/>
      <c r="AB3027"/>
      <c r="AC3027"/>
    </row>
    <row r="3028" spans="2:29" x14ac:dyDescent="0.3">
      <c r="B3028" s="256">
        <f t="shared" si="377"/>
        <v>3007</v>
      </c>
      <c r="C3028" s="404">
        <f t="shared" si="370"/>
        <v>0.61448812312425105</v>
      </c>
      <c r="D3028" s="404">
        <f t="shared" si="371"/>
        <v>0.36179242850739818</v>
      </c>
      <c r="E3028" s="404">
        <f t="shared" si="372"/>
        <v>0.46892056264229792</v>
      </c>
      <c r="F3028" s="404">
        <f t="shared" si="373"/>
        <v>0.53615381249301974</v>
      </c>
      <c r="G3028" s="404">
        <f t="shared" si="374"/>
        <v>0.48441661654781343</v>
      </c>
      <c r="H3028" s="404">
        <f t="shared" si="375"/>
        <v>0.45493075017906243</v>
      </c>
      <c r="I3028" s="404">
        <f t="shared" si="376"/>
        <v>0.41707120863269437</v>
      </c>
      <c r="J3028"/>
      <c r="K3028"/>
      <c r="L3028"/>
      <c r="M3028"/>
      <c r="N3028"/>
      <c r="O3028"/>
      <c r="P3028"/>
      <c r="Q3028"/>
      <c r="R3028"/>
      <c r="S3028"/>
      <c r="T3028"/>
      <c r="U3028"/>
      <c r="V3028"/>
      <c r="W3028"/>
      <c r="X3028"/>
      <c r="Y3028"/>
      <c r="Z3028"/>
      <c r="AA3028"/>
      <c r="AB3028"/>
      <c r="AC3028"/>
    </row>
    <row r="3029" spans="2:29" x14ac:dyDescent="0.3">
      <c r="B3029" s="256">
        <f t="shared" si="377"/>
        <v>3008</v>
      </c>
      <c r="C3029" s="404">
        <f t="shared" si="370"/>
        <v>0.61455074862973547</v>
      </c>
      <c r="D3029" s="404">
        <f t="shared" si="371"/>
        <v>0.3618213734323118</v>
      </c>
      <c r="E3029" s="404">
        <f t="shared" si="372"/>
        <v>0.46894487403342483</v>
      </c>
      <c r="F3029" s="404">
        <f t="shared" si="373"/>
        <v>0.53620148822971714</v>
      </c>
      <c r="G3029" s="404">
        <f t="shared" si="374"/>
        <v>0.48449445923889695</v>
      </c>
      <c r="H3029" s="404">
        <f t="shared" si="375"/>
        <v>0.45496507461044761</v>
      </c>
      <c r="I3029" s="404">
        <f t="shared" si="376"/>
        <v>0.41712891058353674</v>
      </c>
      <c r="J3029"/>
      <c r="K3029"/>
      <c r="L3029"/>
      <c r="M3029"/>
      <c r="N3029"/>
      <c r="O3029"/>
      <c r="P3029"/>
      <c r="Q3029"/>
      <c r="R3029"/>
      <c r="S3029"/>
      <c r="T3029"/>
      <c r="U3029"/>
      <c r="V3029"/>
      <c r="W3029"/>
      <c r="X3029"/>
      <c r="Y3029"/>
      <c r="Z3029"/>
      <c r="AA3029"/>
      <c r="AB3029"/>
      <c r="AC3029"/>
    </row>
    <row r="3030" spans="2:29" x14ac:dyDescent="0.3">
      <c r="B3030" s="256">
        <f t="shared" si="377"/>
        <v>3009</v>
      </c>
      <c r="C3030" s="404">
        <f t="shared" ref="C3030:C3093" si="378">$B3030/($B3030+$C$10+($B3030/$E$10))</f>
        <v>0.6146133452632806</v>
      </c>
      <c r="D3030" s="404">
        <f t="shared" ref="D3030:D3093" si="379">$B3030/($B3030+$C$11+($B3030/$E$11))</f>
        <v>0.36185030374551186</v>
      </c>
      <c r="E3030" s="404">
        <f t="shared" ref="E3030:E3093" si="380">$B3030/($B3030+$C$12+($B3030/$E$12))</f>
        <v>0.46896917178392195</v>
      </c>
      <c r="F3030" s="404">
        <f t="shared" ref="F3030:F3093" si="381">$B3030/($B3030+$C$13+($B3030/$E$13))</f>
        <v>0.5362491407487775</v>
      </c>
      <c r="G3030" s="404">
        <f t="shared" ref="G3030:G3093" si="382">$B3030/($B3030+$C$14+($B3030/$E$14))</f>
        <v>0.48457227518680751</v>
      </c>
      <c r="H3030" s="404">
        <f t="shared" ref="H3030:H3093" si="383">$B3030/($B3030+$C$15+($B3030/$E$15))</f>
        <v>0.45499938140209184</v>
      </c>
      <c r="I3030" s="404">
        <f t="shared" ref="I3030:I3093" si="384">$B3030/($B3030+$C$16+($B3030/$E$16))</f>
        <v>0.41718659013393228</v>
      </c>
      <c r="J3030"/>
      <c r="K3030"/>
      <c r="L3030"/>
      <c r="M3030"/>
      <c r="N3030"/>
      <c r="O3030"/>
      <c r="P3030"/>
      <c r="Q3030"/>
      <c r="R3030"/>
      <c r="S3030"/>
      <c r="T3030"/>
      <c r="U3030"/>
      <c r="V3030"/>
      <c r="W3030"/>
      <c r="X3030"/>
      <c r="Y3030"/>
      <c r="Z3030"/>
      <c r="AA3030"/>
      <c r="AB3030"/>
      <c r="AC3030"/>
    </row>
    <row r="3031" spans="2:29" x14ac:dyDescent="0.3">
      <c r="B3031" s="256">
        <f t="shared" si="377"/>
        <v>3010</v>
      </c>
      <c r="C3031" s="404">
        <f t="shared" si="378"/>
        <v>0.6146759130448477</v>
      </c>
      <c r="D3031" s="404">
        <f t="shared" si="379"/>
        <v>0.36187921945805973</v>
      </c>
      <c r="E3031" s="404">
        <f t="shared" si="380"/>
        <v>0.46899345590526642</v>
      </c>
      <c r="F3031" s="404">
        <f t="shared" si="381"/>
        <v>0.53629677006715704</v>
      </c>
      <c r="G3031" s="404">
        <f t="shared" si="382"/>
        <v>0.48465006440532415</v>
      </c>
      <c r="H3031" s="404">
        <f t="shared" si="383"/>
        <v>0.45503367056758959</v>
      </c>
      <c r="I3031" s="404">
        <f t="shared" si="384"/>
        <v>0.41724424729692267</v>
      </c>
      <c r="J3031"/>
      <c r="K3031"/>
      <c r="L3031"/>
      <c r="M3031"/>
      <c r="N3031"/>
      <c r="O3031"/>
      <c r="P3031"/>
      <c r="Q3031"/>
      <c r="R3031"/>
      <c r="S3031"/>
      <c r="T3031"/>
      <c r="U3031"/>
      <c r="V3031"/>
      <c r="W3031"/>
      <c r="X3031"/>
      <c r="Y3031"/>
      <c r="Z3031"/>
      <c r="AA3031"/>
      <c r="AB3031"/>
      <c r="AC3031"/>
    </row>
    <row r="3032" spans="2:29" x14ac:dyDescent="0.3">
      <c r="B3032" s="256">
        <f t="shared" si="377"/>
        <v>3011</v>
      </c>
      <c r="C3032" s="404">
        <f t="shared" si="378"/>
        <v>0.61473845199437993</v>
      </c>
      <c r="D3032" s="404">
        <f t="shared" si="379"/>
        <v>0.36190812058100574</v>
      </c>
      <c r="E3032" s="404">
        <f t="shared" si="380"/>
        <v>0.46901772640892236</v>
      </c>
      <c r="F3032" s="404">
        <f t="shared" si="381"/>
        <v>0.5363443762017952</v>
      </c>
      <c r="G3032" s="404">
        <f t="shared" si="382"/>
        <v>0.4847278269082167</v>
      </c>
      <c r="H3032" s="404">
        <f t="shared" si="383"/>
        <v>0.45506794212052132</v>
      </c>
      <c r="I3032" s="404">
        <f t="shared" si="384"/>
        <v>0.41730188208553931</v>
      </c>
      <c r="J3032"/>
      <c r="K3032"/>
      <c r="L3032"/>
      <c r="M3032"/>
      <c r="N3032"/>
      <c r="O3032"/>
      <c r="P3032"/>
      <c r="Q3032"/>
      <c r="R3032"/>
      <c r="S3032"/>
      <c r="T3032"/>
      <c r="U3032"/>
      <c r="V3032"/>
      <c r="W3032"/>
      <c r="X3032"/>
      <c r="Y3032"/>
      <c r="Z3032"/>
      <c r="AA3032"/>
      <c r="AB3032"/>
      <c r="AC3032"/>
    </row>
    <row r="3033" spans="2:29" x14ac:dyDescent="0.3">
      <c r="B3033" s="256">
        <f t="shared" si="377"/>
        <v>3012</v>
      </c>
      <c r="C3033" s="404">
        <f t="shared" si="378"/>
        <v>0.61480096213180191</v>
      </c>
      <c r="D3033" s="404">
        <f t="shared" si="379"/>
        <v>0.3619370071253889</v>
      </c>
      <c r="E3033" s="404">
        <f t="shared" si="380"/>
        <v>0.46904198330634106</v>
      </c>
      <c r="F3033" s="404">
        <f t="shared" si="381"/>
        <v>0.53639195916961513</v>
      </c>
      <c r="G3033" s="404">
        <f t="shared" si="382"/>
        <v>0.48480556270924541</v>
      </c>
      <c r="H3033" s="404">
        <f t="shared" si="383"/>
        <v>0.45510219607445351</v>
      </c>
      <c r="I3033" s="404">
        <f t="shared" si="384"/>
        <v>0.41735949451280346</v>
      </c>
      <c r="J3033"/>
      <c r="K3033"/>
      <c r="L3033"/>
      <c r="M3033"/>
      <c r="N3033"/>
      <c r="O3033"/>
      <c r="P3033"/>
      <c r="Q3033"/>
      <c r="R3033"/>
      <c r="S3033"/>
      <c r="T3033"/>
      <c r="U3033"/>
      <c r="V3033"/>
      <c r="W3033"/>
      <c r="X3033"/>
      <c r="Y3033"/>
      <c r="Z3033"/>
      <c r="AA3033"/>
      <c r="AB3033"/>
      <c r="AC3033"/>
    </row>
    <row r="3034" spans="2:29" x14ac:dyDescent="0.3">
      <c r="B3034" s="256">
        <f t="shared" si="377"/>
        <v>3013</v>
      </c>
      <c r="C3034" s="404">
        <f t="shared" si="378"/>
        <v>0.61486344347702016</v>
      </c>
      <c r="D3034" s="404">
        <f t="shared" si="379"/>
        <v>0.36196587910223726</v>
      </c>
      <c r="E3034" s="404">
        <f t="shared" si="380"/>
        <v>0.46906622660896102</v>
      </c>
      <c r="F3034" s="404">
        <f t="shared" si="381"/>
        <v>0.5364395189875234</v>
      </c>
      <c r="G3034" s="404">
        <f t="shared" si="382"/>
        <v>0.48488327182216118</v>
      </c>
      <c r="H3034" s="404">
        <f t="shared" si="383"/>
        <v>0.45513643244293878</v>
      </c>
      <c r="I3034" s="404">
        <f t="shared" si="384"/>
        <v>0.41741708459172649</v>
      </c>
      <c r="J3034"/>
      <c r="K3034"/>
      <c r="L3034"/>
      <c r="M3034"/>
      <c r="N3034"/>
      <c r="O3034"/>
      <c r="P3034"/>
      <c r="Q3034"/>
      <c r="R3034"/>
      <c r="S3034"/>
      <c r="T3034"/>
      <c r="U3034"/>
      <c r="V3034"/>
      <c r="W3034"/>
      <c r="X3034"/>
      <c r="Y3034"/>
      <c r="Z3034"/>
      <c r="AA3034"/>
      <c r="AB3034"/>
      <c r="AC3034"/>
    </row>
    <row r="3035" spans="2:29" x14ac:dyDescent="0.3">
      <c r="B3035" s="256">
        <f t="shared" ref="B3035:B3098" si="385">B3034+1</f>
        <v>3014</v>
      </c>
      <c r="C3035" s="404">
        <f t="shared" si="378"/>
        <v>0.6149258960499222</v>
      </c>
      <c r="D3035" s="404">
        <f t="shared" si="379"/>
        <v>0.36199473652256775</v>
      </c>
      <c r="E3035" s="404">
        <f t="shared" si="380"/>
        <v>0.46909045632820767</v>
      </c>
      <c r="F3035" s="404">
        <f t="shared" si="381"/>
        <v>0.53648705567241006</v>
      </c>
      <c r="G3035" s="404">
        <f t="shared" si="382"/>
        <v>0.4849609542607054</v>
      </c>
      <c r="H3035" s="404">
        <f t="shared" si="383"/>
        <v>0.45517065123951583</v>
      </c>
      <c r="I3035" s="404">
        <f t="shared" si="384"/>
        <v>0.41747465233530939</v>
      </c>
      <c r="J3035"/>
      <c r="K3035"/>
      <c r="L3035"/>
      <c r="M3035"/>
      <c r="N3035"/>
      <c r="O3035"/>
      <c r="P3035"/>
      <c r="Q3035"/>
      <c r="R3035"/>
      <c r="S3035"/>
      <c r="T3035"/>
      <c r="U3035"/>
      <c r="V3035"/>
      <c r="W3035"/>
      <c r="X3035"/>
      <c r="Y3035"/>
      <c r="Z3035"/>
      <c r="AA3035"/>
      <c r="AB3035"/>
      <c r="AC3035"/>
    </row>
    <row r="3036" spans="2:29" x14ac:dyDescent="0.3">
      <c r="B3036" s="256">
        <f t="shared" si="385"/>
        <v>3015</v>
      </c>
      <c r="C3036" s="404">
        <f t="shared" si="378"/>
        <v>0.61498831987037805</v>
      </c>
      <c r="D3036" s="404">
        <f t="shared" si="379"/>
        <v>0.36202357939738605</v>
      </c>
      <c r="E3036" s="404">
        <f t="shared" si="380"/>
        <v>0.46911467247549399</v>
      </c>
      <c r="F3036" s="404">
        <f t="shared" si="381"/>
        <v>0.53653456924114873</v>
      </c>
      <c r="G3036" s="404">
        <f t="shared" si="382"/>
        <v>0.48503861003861004</v>
      </c>
      <c r="H3036" s="404">
        <f t="shared" si="383"/>
        <v>0.45520485247770931</v>
      </c>
      <c r="I3036" s="404">
        <f t="shared" si="384"/>
        <v>0.41753219775654343</v>
      </c>
      <c r="J3036"/>
      <c r="K3036"/>
      <c r="L3036"/>
      <c r="M3036"/>
      <c r="N3036"/>
      <c r="O3036"/>
      <c r="P3036"/>
      <c r="Q3036"/>
      <c r="R3036"/>
      <c r="S3036"/>
      <c r="T3036"/>
      <c r="U3036"/>
      <c r="V3036"/>
      <c r="W3036"/>
      <c r="X3036"/>
      <c r="Y3036"/>
      <c r="Z3036"/>
      <c r="AA3036"/>
      <c r="AB3036"/>
      <c r="AC3036"/>
    </row>
    <row r="3037" spans="2:29" x14ac:dyDescent="0.3">
      <c r="B3037" s="256">
        <f t="shared" si="385"/>
        <v>3016</v>
      </c>
      <c r="C3037" s="404">
        <f t="shared" si="378"/>
        <v>0.61505071495823904</v>
      </c>
      <c r="D3037" s="404">
        <f t="shared" si="379"/>
        <v>0.36205240773768693</v>
      </c>
      <c r="E3037" s="404">
        <f t="shared" si="380"/>
        <v>0.46913887506222002</v>
      </c>
      <c r="F3037" s="404">
        <f t="shared" si="381"/>
        <v>0.5365820597105968</v>
      </c>
      <c r="G3037" s="404">
        <f t="shared" si="382"/>
        <v>0.48511623916959767</v>
      </c>
      <c r="H3037" s="404">
        <f t="shared" si="383"/>
        <v>0.45523903617103023</v>
      </c>
      <c r="I3037" s="404">
        <f t="shared" si="384"/>
        <v>0.4175897208684094</v>
      </c>
      <c r="J3037"/>
      <c r="K3037"/>
      <c r="L3037"/>
      <c r="M3037"/>
      <c r="N3037"/>
      <c r="O3037"/>
      <c r="P3037"/>
      <c r="Q3037"/>
      <c r="R3037"/>
      <c r="S3037"/>
      <c r="T3037"/>
      <c r="U3037"/>
      <c r="V3037"/>
      <c r="W3037"/>
      <c r="X3037"/>
      <c r="Y3037"/>
      <c r="Z3037"/>
      <c r="AA3037"/>
      <c r="AB3037"/>
      <c r="AC3037"/>
    </row>
    <row r="3038" spans="2:29" x14ac:dyDescent="0.3">
      <c r="B3038" s="256">
        <f t="shared" si="385"/>
        <v>3017</v>
      </c>
      <c r="C3038" s="404">
        <f t="shared" si="378"/>
        <v>0.61511308133333831</v>
      </c>
      <c r="D3038" s="404">
        <f t="shared" si="379"/>
        <v>0.36208122155445388</v>
      </c>
      <c r="E3038" s="404">
        <f t="shared" si="380"/>
        <v>0.46916306409977293</v>
      </c>
      <c r="F3038" s="404">
        <f t="shared" si="381"/>
        <v>0.53662952709759515</v>
      </c>
      <c r="G3038" s="404">
        <f t="shared" si="382"/>
        <v>0.48519384166738144</v>
      </c>
      <c r="H3038" s="404">
        <f t="shared" si="383"/>
        <v>0.45527320233297558</v>
      </c>
      <c r="I3038" s="404">
        <f t="shared" si="384"/>
        <v>0.4176472216838783</v>
      </c>
      <c r="J3038"/>
      <c r="K3038"/>
      <c r="L3038"/>
      <c r="M3038"/>
      <c r="N3038"/>
      <c r="O3038"/>
      <c r="P3038"/>
      <c r="Q3038"/>
      <c r="R3038"/>
      <c r="S3038"/>
      <c r="T3038"/>
      <c r="U3038"/>
      <c r="V3038"/>
      <c r="W3038"/>
      <c r="X3038"/>
      <c r="Y3038"/>
      <c r="Z3038"/>
      <c r="AA3038"/>
      <c r="AB3038"/>
      <c r="AC3038"/>
    </row>
    <row r="3039" spans="2:29" x14ac:dyDescent="0.3">
      <c r="B3039" s="256">
        <f t="shared" si="385"/>
        <v>3018</v>
      </c>
      <c r="C3039" s="404">
        <f t="shared" si="378"/>
        <v>0.61517541901549044</v>
      </c>
      <c r="D3039" s="404">
        <f t="shared" si="379"/>
        <v>0.36211002085865951</v>
      </c>
      <c r="E3039" s="404">
        <f t="shared" si="380"/>
        <v>0.46918723959952741</v>
      </c>
      <c r="F3039" s="404">
        <f t="shared" si="381"/>
        <v>0.53667697141896831</v>
      </c>
      <c r="G3039" s="404">
        <f t="shared" si="382"/>
        <v>0.48527141754566505</v>
      </c>
      <c r="H3039" s="404">
        <f t="shared" si="383"/>
        <v>0.45530735097702862</v>
      </c>
      <c r="I3039" s="404">
        <f t="shared" si="384"/>
        <v>0.417704700215911</v>
      </c>
      <c r="J3039"/>
      <c r="K3039"/>
      <c r="L3039"/>
      <c r="M3039"/>
      <c r="N3039"/>
      <c r="O3039"/>
      <c r="P3039"/>
      <c r="Q3039"/>
      <c r="R3039"/>
      <c r="S3039"/>
      <c r="T3039"/>
      <c r="U3039"/>
      <c r="V3039"/>
      <c r="W3039"/>
      <c r="X3039"/>
      <c r="Y3039"/>
      <c r="Z3039"/>
      <c r="AA3039"/>
      <c r="AB3039"/>
      <c r="AC3039"/>
    </row>
    <row r="3040" spans="2:29" x14ac:dyDescent="0.3">
      <c r="B3040" s="256">
        <f t="shared" si="385"/>
        <v>3019</v>
      </c>
      <c r="C3040" s="404">
        <f t="shared" si="378"/>
        <v>0.61523772802449239</v>
      </c>
      <c r="D3040" s="404">
        <f t="shared" si="379"/>
        <v>0.36213880566126533</v>
      </c>
      <c r="E3040" s="404">
        <f t="shared" si="380"/>
        <v>0.46921140157284513</v>
      </c>
      <c r="F3040" s="404">
        <f t="shared" si="381"/>
        <v>0.5367243926915245</v>
      </c>
      <c r="G3040" s="404">
        <f t="shared" si="382"/>
        <v>0.48534896681814288</v>
      </c>
      <c r="H3040" s="404">
        <f t="shared" si="383"/>
        <v>0.45534148211665859</v>
      </c>
      <c r="I3040" s="404">
        <f t="shared" si="384"/>
        <v>0.41776215647745824</v>
      </c>
      <c r="J3040"/>
      <c r="K3040"/>
      <c r="L3040"/>
      <c r="M3040"/>
      <c r="N3040"/>
      <c r="O3040"/>
      <c r="P3040"/>
      <c r="Q3040"/>
      <c r="R3040"/>
      <c r="S3040"/>
      <c r="T3040"/>
      <c r="U3040"/>
      <c r="V3040"/>
      <c r="W3040"/>
      <c r="X3040"/>
      <c r="Y3040"/>
      <c r="Z3040"/>
      <c r="AA3040"/>
      <c r="AB3040"/>
      <c r="AC3040"/>
    </row>
    <row r="3041" spans="2:29" x14ac:dyDescent="0.3">
      <c r="B3041" s="256">
        <f t="shared" si="385"/>
        <v>3020</v>
      </c>
      <c r="C3041" s="404">
        <f t="shared" si="378"/>
        <v>0.61530000838012233</v>
      </c>
      <c r="D3041" s="404">
        <f t="shared" si="379"/>
        <v>0.36216757597322152</v>
      </c>
      <c r="E3041" s="404">
        <f t="shared" si="380"/>
        <v>0.4692355500310752</v>
      </c>
      <c r="F3041" s="404">
        <f t="shared" si="381"/>
        <v>0.53677179093205551</v>
      </c>
      <c r="G3041" s="404">
        <f t="shared" si="382"/>
        <v>0.48542648949849981</v>
      </c>
      <c r="H3041" s="404">
        <f t="shared" si="383"/>
        <v>0.45537559576532122</v>
      </c>
      <c r="I3041" s="404">
        <f t="shared" si="384"/>
        <v>0.417819590481461</v>
      </c>
      <c r="J3041"/>
      <c r="K3041"/>
      <c r="L3041"/>
      <c r="M3041"/>
      <c r="N3041"/>
      <c r="O3041"/>
      <c r="P3041"/>
      <c r="Q3041"/>
      <c r="R3041"/>
      <c r="S3041"/>
      <c r="T3041"/>
      <c r="U3041"/>
      <c r="V3041"/>
      <c r="W3041"/>
      <c r="X3041"/>
      <c r="Y3041"/>
      <c r="Z3041"/>
      <c r="AA3041"/>
      <c r="AB3041"/>
      <c r="AC3041"/>
    </row>
    <row r="3042" spans="2:29" x14ac:dyDescent="0.3">
      <c r="B3042" s="256">
        <f t="shared" si="385"/>
        <v>3021</v>
      </c>
      <c r="C3042" s="404">
        <f t="shared" si="378"/>
        <v>0.61536226010214068</v>
      </c>
      <c r="D3042" s="404">
        <f t="shared" si="379"/>
        <v>0.3621963318054679</v>
      </c>
      <c r="E3042" s="404">
        <f t="shared" si="380"/>
        <v>0.46925968498555404</v>
      </c>
      <c r="F3042" s="404">
        <f t="shared" si="381"/>
        <v>0.53681916615733694</v>
      </c>
      <c r="G3042" s="404">
        <f t="shared" si="382"/>
        <v>0.48550398560041147</v>
      </c>
      <c r="H3042" s="404">
        <f t="shared" si="383"/>
        <v>0.45540969193645814</v>
      </c>
      <c r="I3042" s="404">
        <f t="shared" si="384"/>
        <v>0.41787700224084989</v>
      </c>
      <c r="J3042"/>
      <c r="K3042"/>
      <c r="L3042"/>
      <c r="M3042"/>
      <c r="N3042"/>
      <c r="O3042"/>
      <c r="P3042"/>
      <c r="Q3042"/>
      <c r="R3042"/>
      <c r="S3042"/>
      <c r="T3042"/>
      <c r="U3042"/>
      <c r="V3042"/>
      <c r="W3042"/>
      <c r="X3042"/>
      <c r="Y3042"/>
      <c r="Z3042"/>
      <c r="AA3042"/>
      <c r="AB3042"/>
      <c r="AC3042"/>
    </row>
    <row r="3043" spans="2:29" x14ac:dyDescent="0.3">
      <c r="B3043" s="256">
        <f t="shared" si="385"/>
        <v>3022</v>
      </c>
      <c r="C3043" s="404">
        <f t="shared" si="378"/>
        <v>0.61542448321028942</v>
      </c>
      <c r="D3043" s="404">
        <f t="shared" si="379"/>
        <v>0.36222507316893265</v>
      </c>
      <c r="E3043" s="404">
        <f t="shared" si="380"/>
        <v>0.46928380644760542</v>
      </c>
      <c r="F3043" s="404">
        <f t="shared" si="381"/>
        <v>0.53686651838412813</v>
      </c>
      <c r="G3043" s="404">
        <f t="shared" si="382"/>
        <v>0.48558145513754397</v>
      </c>
      <c r="H3043" s="404">
        <f t="shared" si="383"/>
        <v>0.4554437706434975</v>
      </c>
      <c r="I3043" s="404">
        <f t="shared" si="384"/>
        <v>0.41793439176854563</v>
      </c>
      <c r="J3043"/>
      <c r="K3043"/>
      <c r="L3043"/>
      <c r="M3043"/>
      <c r="N3043"/>
      <c r="O3043"/>
      <c r="P3043"/>
      <c r="Q3043"/>
      <c r="R3043"/>
      <c r="S3043"/>
      <c r="T3043"/>
      <c r="U3043"/>
      <c r="V3043"/>
      <c r="W3043"/>
      <c r="X3043"/>
      <c r="Y3043"/>
      <c r="Z3043"/>
      <c r="AA3043"/>
      <c r="AB3043"/>
      <c r="AC3043"/>
    </row>
    <row r="3044" spans="2:29" x14ac:dyDescent="0.3">
      <c r="B3044" s="256">
        <f t="shared" si="385"/>
        <v>3023</v>
      </c>
      <c r="C3044" s="404">
        <f t="shared" si="378"/>
        <v>0.61548667772429244</v>
      </c>
      <c r="D3044" s="404">
        <f t="shared" si="379"/>
        <v>0.36225380007453317</v>
      </c>
      <c r="E3044" s="404">
        <f t="shared" si="380"/>
        <v>0.46930791442854042</v>
      </c>
      <c r="F3044" s="404">
        <f t="shared" si="381"/>
        <v>0.53691384762917194</v>
      </c>
      <c r="G3044" s="404">
        <f t="shared" si="382"/>
        <v>0.48565889812355406</v>
      </c>
      <c r="H3044" s="404">
        <f t="shared" si="383"/>
        <v>0.45547783189985347</v>
      </c>
      <c r="I3044" s="404">
        <f t="shared" si="384"/>
        <v>0.41799175907745917</v>
      </c>
      <c r="J3044"/>
      <c r="K3044"/>
      <c r="L3044"/>
      <c r="M3044"/>
      <c r="N3044"/>
      <c r="O3044"/>
      <c r="P3044"/>
      <c r="Q3044"/>
      <c r="R3044"/>
      <c r="S3044"/>
      <c r="T3044"/>
      <c r="U3044"/>
      <c r="V3044"/>
      <c r="W3044"/>
      <c r="X3044"/>
      <c r="Y3044"/>
      <c r="Z3044"/>
      <c r="AA3044"/>
      <c r="AB3044"/>
      <c r="AC3044"/>
    </row>
    <row r="3045" spans="2:29" x14ac:dyDescent="0.3">
      <c r="B3045" s="256">
        <f t="shared" si="385"/>
        <v>3024</v>
      </c>
      <c r="C3045" s="404">
        <f t="shared" si="378"/>
        <v>0.61554884366385565</v>
      </c>
      <c r="D3045" s="404">
        <f t="shared" si="379"/>
        <v>0.36228251253317612</v>
      </c>
      <c r="E3045" s="404">
        <f t="shared" si="380"/>
        <v>0.46933200893965732</v>
      </c>
      <c r="F3045" s="404">
        <f t="shared" si="381"/>
        <v>0.53696115390919519</v>
      </c>
      <c r="G3045" s="404">
        <f t="shared" si="382"/>
        <v>0.48573631457208943</v>
      </c>
      <c r="H3045" s="404">
        <f t="shared" si="383"/>
        <v>0.4555118757189266</v>
      </c>
      <c r="I3045" s="404">
        <f t="shared" si="384"/>
        <v>0.41804910418049102</v>
      </c>
      <c r="J3045"/>
      <c r="K3045"/>
      <c r="L3045"/>
      <c r="M3045"/>
      <c r="N3045"/>
      <c r="O3045"/>
      <c r="P3045"/>
      <c r="Q3045"/>
      <c r="R3045"/>
      <c r="S3045"/>
      <c r="T3045"/>
      <c r="U3045"/>
      <c r="V3045"/>
      <c r="W3045"/>
      <c r="X3045"/>
      <c r="Y3045"/>
      <c r="Z3045"/>
      <c r="AA3045"/>
      <c r="AB3045"/>
      <c r="AC3045"/>
    </row>
    <row r="3046" spans="2:29" x14ac:dyDescent="0.3">
      <c r="B3046" s="256">
        <f t="shared" si="385"/>
        <v>3025</v>
      </c>
      <c r="C3046" s="404">
        <f t="shared" si="378"/>
        <v>0.61561098104866652</v>
      </c>
      <c r="D3046" s="404">
        <f t="shared" si="379"/>
        <v>0.36231121055575666</v>
      </c>
      <c r="E3046" s="404">
        <f t="shared" si="380"/>
        <v>0.46935608999224204</v>
      </c>
      <c r="F3046" s="404">
        <f t="shared" si="381"/>
        <v>0.53700843724090841</v>
      </c>
      <c r="G3046" s="404">
        <f t="shared" si="382"/>
        <v>0.48581370449678801</v>
      </c>
      <c r="H3046" s="404">
        <f t="shared" si="383"/>
        <v>0.45554590211410367</v>
      </c>
      <c r="I3046" s="404">
        <f t="shared" si="384"/>
        <v>0.41810642709053214</v>
      </c>
      <c r="J3046"/>
      <c r="K3046"/>
      <c r="L3046"/>
      <c r="M3046"/>
      <c r="N3046"/>
      <c r="O3046"/>
      <c r="P3046"/>
      <c r="Q3046"/>
      <c r="R3046"/>
      <c r="S3046"/>
      <c r="T3046"/>
      <c r="U3046"/>
      <c r="V3046"/>
      <c r="W3046"/>
      <c r="X3046"/>
      <c r="Y3046"/>
      <c r="Z3046"/>
      <c r="AA3046"/>
      <c r="AB3046"/>
      <c r="AC3046"/>
    </row>
    <row r="3047" spans="2:29" x14ac:dyDescent="0.3">
      <c r="B3047" s="256">
        <f t="shared" si="385"/>
        <v>3026</v>
      </c>
      <c r="C3047" s="404">
        <f t="shared" si="378"/>
        <v>0.61567308989839509</v>
      </c>
      <c r="D3047" s="404">
        <f t="shared" si="379"/>
        <v>0.36233989415315948</v>
      </c>
      <c r="E3047" s="404">
        <f t="shared" si="380"/>
        <v>0.46938015759756779</v>
      </c>
      <c r="F3047" s="404">
        <f t="shared" si="381"/>
        <v>0.53705569764100591</v>
      </c>
      <c r="G3047" s="404">
        <f t="shared" si="382"/>
        <v>0.48589106791127856</v>
      </c>
      <c r="H3047" s="404">
        <f t="shared" si="383"/>
        <v>0.45557991109875784</v>
      </c>
      <c r="I3047" s="404">
        <f t="shared" si="384"/>
        <v>0.41816372782046324</v>
      </c>
      <c r="J3047"/>
      <c r="K3047"/>
      <c r="L3047"/>
      <c r="M3047"/>
      <c r="N3047"/>
      <c r="O3047"/>
      <c r="P3047"/>
      <c r="Q3047"/>
      <c r="R3047"/>
      <c r="S3047"/>
      <c r="T3047"/>
      <c r="U3047"/>
      <c r="V3047"/>
      <c r="W3047"/>
      <c r="X3047"/>
      <c r="Y3047"/>
      <c r="Z3047"/>
      <c r="AA3047"/>
      <c r="AB3047"/>
      <c r="AC3047"/>
    </row>
    <row r="3048" spans="2:29" x14ac:dyDescent="0.3">
      <c r="B3048" s="256">
        <f t="shared" si="385"/>
        <v>3027</v>
      </c>
      <c r="C3048" s="404">
        <f t="shared" si="378"/>
        <v>0.61573517023269242</v>
      </c>
      <c r="D3048" s="404">
        <f t="shared" si="379"/>
        <v>0.36236856333625816</v>
      </c>
      <c r="E3048" s="404">
        <f t="shared" si="380"/>
        <v>0.46940421176689512</v>
      </c>
      <c r="F3048" s="404">
        <f t="shared" si="381"/>
        <v>0.53710293512616569</v>
      </c>
      <c r="G3048" s="404">
        <f t="shared" si="382"/>
        <v>0.48596840482918058</v>
      </c>
      <c r="H3048" s="404">
        <f t="shared" si="383"/>
        <v>0.45561390268624857</v>
      </c>
      <c r="I3048" s="404">
        <f t="shared" si="384"/>
        <v>0.41822100638315507</v>
      </c>
      <c r="J3048"/>
      <c r="K3048"/>
      <c r="L3048"/>
      <c r="M3048"/>
      <c r="N3048"/>
      <c r="O3048"/>
      <c r="P3048"/>
      <c r="Q3048"/>
      <c r="R3048"/>
      <c r="S3048"/>
      <c r="T3048"/>
      <c r="U3048"/>
      <c r="V3048"/>
      <c r="W3048"/>
      <c r="X3048"/>
      <c r="Y3048"/>
      <c r="Z3048"/>
      <c r="AA3048"/>
      <c r="AB3048"/>
      <c r="AC3048"/>
    </row>
    <row r="3049" spans="2:29" x14ac:dyDescent="0.3">
      <c r="B3049" s="256">
        <f t="shared" si="385"/>
        <v>3028</v>
      </c>
      <c r="C3049" s="404">
        <f t="shared" si="378"/>
        <v>0.61579722207119225</v>
      </c>
      <c r="D3049" s="404">
        <f t="shared" si="379"/>
        <v>0.36239721811591535</v>
      </c>
      <c r="E3049" s="404">
        <f t="shared" si="380"/>
        <v>0.46942825251147219</v>
      </c>
      <c r="F3049" s="404">
        <f t="shared" si="381"/>
        <v>0.53715014971305008</v>
      </c>
      <c r="G3049" s="404">
        <f t="shared" si="382"/>
        <v>0.48604571526410412</v>
      </c>
      <c r="H3049" s="404">
        <f t="shared" si="383"/>
        <v>0.45564787688992148</v>
      </c>
      <c r="I3049" s="404">
        <f t="shared" si="384"/>
        <v>0.41827826279146868</v>
      </c>
      <c r="J3049"/>
      <c r="K3049"/>
      <c r="L3049"/>
      <c r="M3049"/>
      <c r="N3049"/>
      <c r="O3049"/>
      <c r="P3049"/>
      <c r="Q3049"/>
      <c r="R3049"/>
      <c r="S3049"/>
      <c r="T3049"/>
      <c r="U3049"/>
      <c r="V3049"/>
      <c r="W3049"/>
      <c r="X3049"/>
      <c r="Y3049"/>
      <c r="Z3049"/>
      <c r="AA3049"/>
      <c r="AB3049"/>
      <c r="AC3049"/>
    </row>
    <row r="3050" spans="2:29" x14ac:dyDescent="0.3">
      <c r="B3050" s="256">
        <f t="shared" si="385"/>
        <v>3029</v>
      </c>
      <c r="C3050" s="404">
        <f t="shared" si="378"/>
        <v>0.61585924543351012</v>
      </c>
      <c r="D3050" s="404">
        <f t="shared" si="379"/>
        <v>0.36242585850298281</v>
      </c>
      <c r="E3050" s="404">
        <f t="shared" si="380"/>
        <v>0.46945227984253435</v>
      </c>
      <c r="F3050" s="404">
        <f t="shared" si="381"/>
        <v>0.53719734141830433</v>
      </c>
      <c r="G3050" s="404">
        <f t="shared" si="382"/>
        <v>0.48612299922964991</v>
      </c>
      <c r="H3050" s="404">
        <f t="shared" si="383"/>
        <v>0.45568183372310894</v>
      </c>
      <c r="I3050" s="404">
        <f t="shared" si="384"/>
        <v>0.41833549705825485</v>
      </c>
      <c r="J3050"/>
      <c r="K3050"/>
      <c r="L3050"/>
      <c r="M3050"/>
      <c r="N3050"/>
      <c r="O3050"/>
      <c r="P3050"/>
      <c r="Q3050"/>
      <c r="R3050"/>
      <c r="S3050"/>
      <c r="T3050"/>
      <c r="U3050"/>
      <c r="V3050"/>
      <c r="W3050"/>
      <c r="X3050"/>
      <c r="Y3050"/>
      <c r="Z3050"/>
      <c r="AA3050"/>
      <c r="AB3050"/>
      <c r="AC3050"/>
    </row>
    <row r="3051" spans="2:29" x14ac:dyDescent="0.3">
      <c r="B3051" s="256">
        <f t="shared" si="385"/>
        <v>3030</v>
      </c>
      <c r="C3051" s="404">
        <f t="shared" si="378"/>
        <v>0.61592124033924345</v>
      </c>
      <c r="D3051" s="404">
        <f t="shared" si="379"/>
        <v>0.36245448450830126</v>
      </c>
      <c r="E3051" s="404">
        <f t="shared" si="380"/>
        <v>0.46947629377130462</v>
      </c>
      <c r="F3051" s="404">
        <f t="shared" si="381"/>
        <v>0.53724451025855857</v>
      </c>
      <c r="G3051" s="404">
        <f t="shared" si="382"/>
        <v>0.48620025673940948</v>
      </c>
      <c r="H3051" s="404">
        <f t="shared" si="383"/>
        <v>0.45571577319912909</v>
      </c>
      <c r="I3051" s="404">
        <f t="shared" si="384"/>
        <v>0.41839270919635457</v>
      </c>
      <c r="J3051"/>
      <c r="K3051"/>
      <c r="L3051"/>
      <c r="M3051"/>
      <c r="N3051"/>
      <c r="O3051"/>
      <c r="P3051"/>
      <c r="Q3051"/>
      <c r="R3051"/>
      <c r="S3051"/>
      <c r="T3051"/>
      <c r="U3051"/>
      <c r="V3051"/>
      <c r="W3051"/>
      <c r="X3051"/>
      <c r="Y3051"/>
      <c r="Z3051"/>
      <c r="AA3051"/>
      <c r="AB3051"/>
      <c r="AC3051"/>
    </row>
    <row r="3052" spans="2:29" x14ac:dyDescent="0.3">
      <c r="B3052" s="256">
        <f t="shared" si="385"/>
        <v>3031</v>
      </c>
      <c r="C3052" s="404">
        <f t="shared" si="378"/>
        <v>0.61598320680797181</v>
      </c>
      <c r="D3052" s="404">
        <f t="shared" si="379"/>
        <v>0.36248309614270074</v>
      </c>
      <c r="E3052" s="404">
        <f t="shared" si="380"/>
        <v>0.46950029430899343</v>
      </c>
      <c r="F3052" s="404">
        <f t="shared" si="381"/>
        <v>0.53729165625042608</v>
      </c>
      <c r="G3052" s="404">
        <f t="shared" si="382"/>
        <v>0.486277487806965</v>
      </c>
      <c r="H3052" s="404">
        <f t="shared" si="383"/>
        <v>0.45574969533128717</v>
      </c>
      <c r="I3052" s="404">
        <f t="shared" si="384"/>
        <v>0.41844989921859904</v>
      </c>
      <c r="J3052"/>
      <c r="K3052"/>
      <c r="L3052"/>
      <c r="M3052"/>
      <c r="N3052"/>
      <c r="O3052"/>
      <c r="P3052"/>
      <c r="Q3052"/>
      <c r="R3052"/>
      <c r="S3052"/>
      <c r="T3052"/>
      <c r="U3052"/>
      <c r="V3052"/>
      <c r="W3052"/>
      <c r="X3052"/>
      <c r="Y3052"/>
      <c r="Z3052"/>
      <c r="AA3052"/>
      <c r="AB3052"/>
      <c r="AC3052"/>
    </row>
    <row r="3053" spans="2:29" x14ac:dyDescent="0.3">
      <c r="B3053" s="256">
        <f t="shared" si="385"/>
        <v>3032</v>
      </c>
      <c r="C3053" s="404">
        <f t="shared" si="378"/>
        <v>0.61604514485925654</v>
      </c>
      <c r="D3053" s="404">
        <f t="shared" si="379"/>
        <v>0.3625116934170004</v>
      </c>
      <c r="E3053" s="404">
        <f t="shared" si="380"/>
        <v>0.46952428146679881</v>
      </c>
      <c r="F3053" s="404">
        <f t="shared" si="381"/>
        <v>0.53733877941050456</v>
      </c>
      <c r="G3053" s="404">
        <f t="shared" si="382"/>
        <v>0.4863546924458893</v>
      </c>
      <c r="H3053" s="404">
        <f t="shared" si="383"/>
        <v>0.45578360013287411</v>
      </c>
      <c r="I3053" s="404">
        <f t="shared" si="384"/>
        <v>0.41850706713780916</v>
      </c>
      <c r="J3053"/>
      <c r="K3053"/>
      <c r="L3053"/>
      <c r="M3053"/>
      <c r="N3053"/>
      <c r="O3053"/>
      <c r="P3053"/>
      <c r="Q3053"/>
      <c r="R3053"/>
      <c r="S3053"/>
      <c r="T3053"/>
      <c r="U3053"/>
      <c r="V3053"/>
      <c r="W3053"/>
      <c r="X3053"/>
      <c r="Y3053"/>
      <c r="Z3053"/>
      <c r="AA3053"/>
      <c r="AB3053"/>
      <c r="AC3053"/>
    </row>
    <row r="3054" spans="2:29" x14ac:dyDescent="0.3">
      <c r="B3054" s="256">
        <f t="shared" si="385"/>
        <v>3033</v>
      </c>
      <c r="C3054" s="404">
        <f t="shared" si="378"/>
        <v>0.61610705451264158</v>
      </c>
      <c r="D3054" s="404">
        <f t="shared" si="379"/>
        <v>0.36254027634200836</v>
      </c>
      <c r="E3054" s="404">
        <f t="shared" si="380"/>
        <v>0.46954825525590616</v>
      </c>
      <c r="F3054" s="404">
        <f t="shared" si="381"/>
        <v>0.53738587975537522</v>
      </c>
      <c r="G3054" s="404">
        <f t="shared" si="382"/>
        <v>0.48643187066974597</v>
      </c>
      <c r="H3054" s="404">
        <f t="shared" si="383"/>
        <v>0.45581748761716795</v>
      </c>
      <c r="I3054" s="404">
        <f t="shared" si="384"/>
        <v>0.41856421296679641</v>
      </c>
      <c r="J3054"/>
      <c r="K3054"/>
      <c r="L3054"/>
      <c r="M3054"/>
      <c r="N3054"/>
      <c r="O3054"/>
      <c r="P3054"/>
      <c r="Q3054"/>
      <c r="R3054"/>
      <c r="S3054"/>
      <c r="T3054"/>
      <c r="U3054"/>
      <c r="V3054"/>
      <c r="W3054"/>
      <c r="X3054"/>
      <c r="Y3054"/>
      <c r="Z3054"/>
      <c r="AA3054"/>
      <c r="AB3054"/>
      <c r="AC3054"/>
    </row>
    <row r="3055" spans="2:29" x14ac:dyDescent="0.3">
      <c r="B3055" s="256">
        <f t="shared" si="385"/>
        <v>3034</v>
      </c>
      <c r="C3055" s="404">
        <f t="shared" si="378"/>
        <v>0.61616893578765253</v>
      </c>
      <c r="D3055" s="404">
        <f t="shared" si="379"/>
        <v>0.36256884492852215</v>
      </c>
      <c r="E3055" s="404">
        <f t="shared" si="380"/>
        <v>0.46957221568748841</v>
      </c>
      <c r="F3055" s="404">
        <f t="shared" si="381"/>
        <v>0.53743295730160356</v>
      </c>
      <c r="G3055" s="404">
        <f t="shared" si="382"/>
        <v>0.48650902249208933</v>
      </c>
      <c r="H3055" s="404">
        <f t="shared" si="383"/>
        <v>0.45585135779743252</v>
      </c>
      <c r="I3055" s="404">
        <f t="shared" si="384"/>
        <v>0.41862133671836194</v>
      </c>
      <c r="J3055"/>
      <c r="K3055"/>
      <c r="L3055"/>
      <c r="M3055"/>
      <c r="N3055"/>
      <c r="O3055"/>
      <c r="P3055"/>
      <c r="Q3055"/>
      <c r="R3055"/>
      <c r="S3055"/>
      <c r="T3055"/>
      <c r="U3055"/>
      <c r="V3055"/>
      <c r="W3055"/>
      <c r="X3055"/>
      <c r="Y3055"/>
      <c r="Z3055"/>
      <c r="AA3055"/>
      <c r="AB3055"/>
      <c r="AC3055"/>
    </row>
    <row r="3056" spans="2:29" x14ac:dyDescent="0.3">
      <c r="B3056" s="256">
        <f t="shared" si="385"/>
        <v>3035</v>
      </c>
      <c r="C3056" s="404">
        <f t="shared" si="378"/>
        <v>0.61623078870379699</v>
      </c>
      <c r="D3056" s="404">
        <f t="shared" si="379"/>
        <v>0.36259739918732814</v>
      </c>
      <c r="E3056" s="404">
        <f t="shared" si="380"/>
        <v>0.46959616277270616</v>
      </c>
      <c r="F3056" s="404">
        <f t="shared" si="381"/>
        <v>0.53748001206573881</v>
      </c>
      <c r="G3056" s="404">
        <f t="shared" si="382"/>
        <v>0.48658614792646432</v>
      </c>
      <c r="H3056" s="404">
        <f t="shared" si="383"/>
        <v>0.45588521068691867</v>
      </c>
      <c r="I3056" s="404">
        <f t="shared" si="384"/>
        <v>0.41867843840529728</v>
      </c>
      <c r="J3056"/>
      <c r="K3056"/>
      <c r="L3056"/>
      <c r="M3056"/>
      <c r="N3056"/>
      <c r="O3056"/>
      <c r="P3056"/>
      <c r="Q3056"/>
      <c r="R3056"/>
      <c r="S3056"/>
      <c r="T3056"/>
      <c r="U3056"/>
      <c r="V3056"/>
      <c r="W3056"/>
      <c r="X3056"/>
      <c r="Y3056"/>
      <c r="Z3056"/>
      <c r="AA3056"/>
      <c r="AB3056"/>
      <c r="AC3056"/>
    </row>
    <row r="3057" spans="2:29" x14ac:dyDescent="0.3">
      <c r="B3057" s="256">
        <f t="shared" si="385"/>
        <v>3036</v>
      </c>
      <c r="C3057" s="404">
        <f t="shared" si="378"/>
        <v>0.61629261328056506</v>
      </c>
      <c r="D3057" s="404">
        <f t="shared" si="379"/>
        <v>0.36262593912920216</v>
      </c>
      <c r="E3057" s="404">
        <f t="shared" si="380"/>
        <v>0.46962009652270759</v>
      </c>
      <c r="F3057" s="404">
        <f t="shared" si="381"/>
        <v>0.53752704406431429</v>
      </c>
      <c r="G3057" s="404">
        <f t="shared" si="382"/>
        <v>0.48666324698640678</v>
      </c>
      <c r="H3057" s="404">
        <f t="shared" si="383"/>
        <v>0.45591904629886326</v>
      </c>
      <c r="I3057" s="404">
        <f t="shared" si="384"/>
        <v>0.418735518040384</v>
      </c>
      <c r="J3057"/>
      <c r="K3057"/>
      <c r="L3057"/>
      <c r="M3057"/>
      <c r="N3057"/>
      <c r="O3057"/>
      <c r="P3057"/>
      <c r="Q3057"/>
      <c r="R3057"/>
      <c r="S3057"/>
      <c r="T3057"/>
      <c r="U3057"/>
      <c r="V3057"/>
      <c r="W3057"/>
      <c r="X3057"/>
      <c r="Y3057"/>
      <c r="Z3057"/>
      <c r="AA3057"/>
      <c r="AB3057"/>
      <c r="AC3057"/>
    </row>
    <row r="3058" spans="2:29" x14ac:dyDescent="0.3">
      <c r="B3058" s="256">
        <f t="shared" si="385"/>
        <v>3037</v>
      </c>
      <c r="C3058" s="404">
        <f t="shared" si="378"/>
        <v>0.61635440953742882</v>
      </c>
      <c r="D3058" s="404">
        <f t="shared" si="379"/>
        <v>0.36265446476490909</v>
      </c>
      <c r="E3058" s="404">
        <f t="shared" si="380"/>
        <v>0.46964401694862828</v>
      </c>
      <c r="F3058" s="404">
        <f t="shared" si="381"/>
        <v>0.53757405331384733</v>
      </c>
      <c r="G3058" s="404">
        <f t="shared" si="382"/>
        <v>0.48674031968544323</v>
      </c>
      <c r="H3058" s="404">
        <f t="shared" si="383"/>
        <v>0.4559528646464901</v>
      </c>
      <c r="I3058" s="404">
        <f t="shared" si="384"/>
        <v>0.41879257563639372</v>
      </c>
      <c r="J3058"/>
      <c r="K3058"/>
      <c r="L3058"/>
      <c r="M3058"/>
      <c r="N3058"/>
      <c r="O3058"/>
      <c r="P3058"/>
      <c r="Q3058"/>
      <c r="R3058"/>
      <c r="S3058"/>
      <c r="T3058"/>
      <c r="U3058"/>
      <c r="V3058"/>
      <c r="W3058"/>
      <c r="X3058"/>
      <c r="Y3058"/>
      <c r="Z3058"/>
      <c r="AA3058"/>
      <c r="AB3058"/>
      <c r="AC3058"/>
    </row>
    <row r="3059" spans="2:29" x14ac:dyDescent="0.3">
      <c r="B3059" s="256">
        <f t="shared" si="385"/>
        <v>3038</v>
      </c>
      <c r="C3059" s="404">
        <f t="shared" si="378"/>
        <v>0.61641617749384248</v>
      </c>
      <c r="D3059" s="404">
        <f t="shared" si="379"/>
        <v>0.36268297610520323</v>
      </c>
      <c r="E3059" s="404">
        <f t="shared" si="380"/>
        <v>0.46966792406159175</v>
      </c>
      <c r="F3059" s="404">
        <f t="shared" si="381"/>
        <v>0.5376210398308392</v>
      </c>
      <c r="G3059" s="404">
        <f t="shared" si="382"/>
        <v>0.4868173660370908</v>
      </c>
      <c r="H3059" s="404">
        <f t="shared" si="383"/>
        <v>0.455986665743009</v>
      </c>
      <c r="I3059" s="404">
        <f t="shared" si="384"/>
        <v>0.41884961120608838</v>
      </c>
      <c r="J3059"/>
      <c r="K3059"/>
      <c r="L3059"/>
      <c r="M3059"/>
      <c r="N3059"/>
      <c r="O3059"/>
      <c r="P3059"/>
      <c r="Q3059"/>
      <c r="R3059"/>
      <c r="S3059"/>
      <c r="T3059"/>
      <c r="U3059"/>
      <c r="V3059"/>
      <c r="W3059"/>
      <c r="X3059"/>
      <c r="Y3059"/>
      <c r="Z3059"/>
      <c r="AA3059"/>
      <c r="AB3059"/>
      <c r="AC3059"/>
    </row>
    <row r="3060" spans="2:29" x14ac:dyDescent="0.3">
      <c r="B3060" s="256">
        <f t="shared" si="385"/>
        <v>3039</v>
      </c>
      <c r="C3060" s="404">
        <f t="shared" si="378"/>
        <v>0.6164779171692425</v>
      </c>
      <c r="D3060" s="404">
        <f t="shared" si="379"/>
        <v>0.36271147316082786</v>
      </c>
      <c r="E3060" s="404">
        <f t="shared" si="380"/>
        <v>0.46969181787270875</v>
      </c>
      <c r="F3060" s="404">
        <f t="shared" si="381"/>
        <v>0.53766800363177536</v>
      </c>
      <c r="G3060" s="404">
        <f t="shared" si="382"/>
        <v>0.48689438605485769</v>
      </c>
      <c r="H3060" s="404">
        <f t="shared" si="383"/>
        <v>0.45602044960161686</v>
      </c>
      <c r="I3060" s="404">
        <f t="shared" si="384"/>
        <v>0.41890662476221979</v>
      </c>
      <c r="J3060"/>
      <c r="K3060"/>
      <c r="L3060"/>
      <c r="M3060"/>
      <c r="N3060"/>
      <c r="O3060"/>
      <c r="P3060"/>
      <c r="Q3060"/>
      <c r="R3060"/>
      <c r="S3060"/>
      <c r="T3060"/>
      <c r="U3060"/>
      <c r="V3060"/>
      <c r="W3060"/>
      <c r="X3060"/>
      <c r="Y3060"/>
      <c r="Z3060"/>
      <c r="AA3060"/>
      <c r="AB3060"/>
      <c r="AC3060"/>
    </row>
    <row r="3061" spans="2:29" x14ac:dyDescent="0.3">
      <c r="B3061" s="256">
        <f t="shared" si="385"/>
        <v>3040</v>
      </c>
      <c r="C3061" s="404">
        <f t="shared" si="378"/>
        <v>0.61653962858304745</v>
      </c>
      <c r="D3061" s="404">
        <f t="shared" si="379"/>
        <v>0.36273995594251551</v>
      </c>
      <c r="E3061" s="404">
        <f t="shared" si="380"/>
        <v>0.46971569839307786</v>
      </c>
      <c r="F3061" s="404">
        <f t="shared" si="381"/>
        <v>0.53771494473312509</v>
      </c>
      <c r="G3061" s="404">
        <f t="shared" si="382"/>
        <v>0.48697137975224258</v>
      </c>
      <c r="H3061" s="404">
        <f t="shared" si="383"/>
        <v>0.45605421623549647</v>
      </c>
      <c r="I3061" s="404">
        <f t="shared" si="384"/>
        <v>0.41896361631753032</v>
      </c>
      <c r="J3061"/>
      <c r="K3061"/>
      <c r="L3061"/>
      <c r="M3061"/>
      <c r="N3061"/>
      <c r="O3061"/>
      <c r="P3061"/>
      <c r="Q3061"/>
      <c r="R3061"/>
      <c r="S3061"/>
      <c r="T3061"/>
      <c r="U3061"/>
      <c r="V3061"/>
      <c r="W3061"/>
      <c r="X3061"/>
      <c r="Y3061"/>
      <c r="Z3061"/>
      <c r="AA3061"/>
      <c r="AB3061"/>
      <c r="AC3061"/>
    </row>
    <row r="3062" spans="2:29" x14ac:dyDescent="0.3">
      <c r="B3062" s="256">
        <f t="shared" si="385"/>
        <v>3041</v>
      </c>
      <c r="C3062" s="404">
        <f t="shared" si="378"/>
        <v>0.61660131175465815</v>
      </c>
      <c r="D3062" s="404">
        <f t="shared" si="379"/>
        <v>0.36276842446098811</v>
      </c>
      <c r="E3062" s="404">
        <f t="shared" si="380"/>
        <v>0.46973956563378538</v>
      </c>
      <c r="F3062" s="404">
        <f t="shared" si="381"/>
        <v>0.53776186315134211</v>
      </c>
      <c r="G3062" s="404">
        <f t="shared" si="382"/>
        <v>0.48704834714273509</v>
      </c>
      <c r="H3062" s="404">
        <f t="shared" si="383"/>
        <v>0.4560879656578179</v>
      </c>
      <c r="I3062" s="404">
        <f t="shared" si="384"/>
        <v>0.41902058588475216</v>
      </c>
      <c r="J3062"/>
      <c r="K3062"/>
      <c r="L3062"/>
      <c r="M3062"/>
      <c r="N3062"/>
      <c r="O3062"/>
      <c r="P3062"/>
      <c r="Q3062"/>
      <c r="R3062"/>
      <c r="S3062"/>
      <c r="T3062"/>
      <c r="U3062"/>
      <c r="V3062"/>
      <c r="W3062"/>
      <c r="X3062"/>
      <c r="Y3062"/>
      <c r="Z3062"/>
      <c r="AA3062"/>
      <c r="AB3062"/>
      <c r="AC3062"/>
    </row>
    <row r="3063" spans="2:29" x14ac:dyDescent="0.3">
      <c r="B3063" s="256">
        <f t="shared" si="385"/>
        <v>3042</v>
      </c>
      <c r="C3063" s="404">
        <f t="shared" si="378"/>
        <v>0.61666296670345777</v>
      </c>
      <c r="D3063" s="404">
        <f t="shared" si="379"/>
        <v>0.36279687872695676</v>
      </c>
      <c r="E3063" s="404">
        <f t="shared" si="380"/>
        <v>0.46976341960590523</v>
      </c>
      <c r="F3063" s="404">
        <f t="shared" si="381"/>
        <v>0.53780875890286417</v>
      </c>
      <c r="G3063" s="404">
        <f t="shared" si="382"/>
        <v>0.48712528823981549</v>
      </c>
      <c r="H3063" s="404">
        <f t="shared" si="383"/>
        <v>0.45612169788173712</v>
      </c>
      <c r="I3063" s="404">
        <f t="shared" si="384"/>
        <v>0.4190775334766077</v>
      </c>
      <c r="J3063"/>
      <c r="K3063"/>
      <c r="L3063"/>
      <c r="M3063"/>
      <c r="N3063"/>
      <c r="O3063"/>
      <c r="P3063"/>
      <c r="Q3063"/>
      <c r="R3063"/>
      <c r="S3063"/>
      <c r="T3063"/>
      <c r="U3063"/>
      <c r="V3063"/>
      <c r="W3063"/>
      <c r="X3063"/>
      <c r="Y3063"/>
      <c r="Z3063"/>
      <c r="AA3063"/>
      <c r="AB3063"/>
      <c r="AC3063"/>
    </row>
    <row r="3064" spans="2:29" x14ac:dyDescent="0.3">
      <c r="B3064" s="256">
        <f t="shared" si="385"/>
        <v>3043</v>
      </c>
      <c r="C3064" s="404">
        <f t="shared" si="378"/>
        <v>0.61672459344881181</v>
      </c>
      <c r="D3064" s="404">
        <f t="shared" si="379"/>
        <v>0.36282531875112189</v>
      </c>
      <c r="E3064" s="404">
        <f t="shared" si="380"/>
        <v>0.469787260320499</v>
      </c>
      <c r="F3064" s="404">
        <f t="shared" si="381"/>
        <v>0.53785563200411257</v>
      </c>
      <c r="G3064" s="404">
        <f t="shared" si="382"/>
        <v>0.487202203056955</v>
      </c>
      <c r="H3064" s="404">
        <f t="shared" si="383"/>
        <v>0.45615541292039724</v>
      </c>
      <c r="I3064" s="404">
        <f t="shared" si="384"/>
        <v>0.41913445910580976</v>
      </c>
      <c r="J3064"/>
      <c r="K3064"/>
      <c r="L3064"/>
      <c r="M3064"/>
      <c r="N3064"/>
      <c r="O3064"/>
      <c r="P3064"/>
      <c r="Q3064"/>
      <c r="R3064"/>
      <c r="S3064"/>
      <c r="T3064"/>
      <c r="U3064"/>
      <c r="V3064"/>
      <c r="W3064"/>
      <c r="X3064"/>
      <c r="Y3064"/>
      <c r="Z3064"/>
      <c r="AA3064"/>
      <c r="AB3064"/>
      <c r="AC3064"/>
    </row>
    <row r="3065" spans="2:29" x14ac:dyDescent="0.3">
      <c r="B3065" s="256">
        <f t="shared" si="385"/>
        <v>3044</v>
      </c>
      <c r="C3065" s="404">
        <f t="shared" si="378"/>
        <v>0.61678619201006768</v>
      </c>
      <c r="D3065" s="404">
        <f t="shared" si="379"/>
        <v>0.36285374454417324</v>
      </c>
      <c r="E3065" s="404">
        <f t="shared" si="380"/>
        <v>0.46981108778861591</v>
      </c>
      <c r="F3065" s="404">
        <f t="shared" si="381"/>
        <v>0.53790248247149353</v>
      </c>
      <c r="G3065" s="404">
        <f t="shared" si="382"/>
        <v>0.48727909160761546</v>
      </c>
      <c r="H3065" s="404">
        <f t="shared" si="383"/>
        <v>0.45618911078692753</v>
      </c>
      <c r="I3065" s="404">
        <f t="shared" si="384"/>
        <v>0.41919136278506114</v>
      </c>
      <c r="J3065"/>
      <c r="K3065"/>
      <c r="L3065"/>
      <c r="M3065"/>
      <c r="N3065"/>
      <c r="O3065"/>
      <c r="P3065"/>
      <c r="Q3065"/>
      <c r="R3065"/>
      <c r="S3065"/>
      <c r="T3065"/>
      <c r="U3065"/>
      <c r="V3065"/>
      <c r="W3065"/>
      <c r="X3065"/>
      <c r="Y3065"/>
      <c r="Z3065"/>
      <c r="AA3065"/>
      <c r="AB3065"/>
      <c r="AC3065"/>
    </row>
    <row r="3066" spans="2:29" x14ac:dyDescent="0.3">
      <c r="B3066" s="256">
        <f t="shared" si="385"/>
        <v>3045</v>
      </c>
      <c r="C3066" s="404">
        <f t="shared" si="378"/>
        <v>0.61684776240655537</v>
      </c>
      <c r="D3066" s="404">
        <f t="shared" si="379"/>
        <v>0.3628821561167897</v>
      </c>
      <c r="E3066" s="404">
        <f t="shared" si="380"/>
        <v>0.46983490202129302</v>
      </c>
      <c r="F3066" s="404">
        <f t="shared" si="381"/>
        <v>0.53794931032139703</v>
      </c>
      <c r="G3066" s="404">
        <f t="shared" si="382"/>
        <v>0.48735595390524966</v>
      </c>
      <c r="H3066" s="404">
        <f t="shared" si="383"/>
        <v>0.45622279149444439</v>
      </c>
      <c r="I3066" s="404">
        <f t="shared" si="384"/>
        <v>0.41924824452705495</v>
      </c>
      <c r="J3066"/>
      <c r="K3066"/>
      <c r="L3066"/>
      <c r="M3066"/>
      <c r="N3066"/>
      <c r="O3066"/>
      <c r="P3066"/>
      <c r="Q3066"/>
      <c r="R3066"/>
      <c r="S3066"/>
      <c r="T3066"/>
      <c r="U3066"/>
      <c r="V3066"/>
      <c r="W3066"/>
      <c r="X3066"/>
      <c r="Y3066"/>
      <c r="Z3066"/>
      <c r="AA3066"/>
      <c r="AB3066"/>
      <c r="AC3066"/>
    </row>
    <row r="3067" spans="2:29" x14ac:dyDescent="0.3">
      <c r="B3067" s="256">
        <f t="shared" si="385"/>
        <v>3046</v>
      </c>
      <c r="C3067" s="404">
        <f t="shared" si="378"/>
        <v>0.61690930465758731</v>
      </c>
      <c r="D3067" s="404">
        <f t="shared" si="379"/>
        <v>0.36291055347963957</v>
      </c>
      <c r="E3067" s="404">
        <f t="shared" si="380"/>
        <v>0.46985870302955512</v>
      </c>
      <c r="F3067" s="404">
        <f t="shared" si="381"/>
        <v>0.53799611557019733</v>
      </c>
      <c r="G3067" s="404">
        <f t="shared" si="382"/>
        <v>0.48743278996330119</v>
      </c>
      <c r="H3067" s="404">
        <f t="shared" si="383"/>
        <v>0.45625645505605028</v>
      </c>
      <c r="I3067" s="404">
        <f t="shared" si="384"/>
        <v>0.41930510434447443</v>
      </c>
      <c r="J3067"/>
      <c r="K3067"/>
      <c r="L3067"/>
      <c r="M3067"/>
      <c r="N3067"/>
      <c r="O3067"/>
      <c r="P3067"/>
      <c r="Q3067"/>
      <c r="R3067"/>
      <c r="S3067"/>
      <c r="T3067"/>
      <c r="U3067"/>
      <c r="V3067"/>
      <c r="W3067"/>
      <c r="X3067"/>
      <c r="Y3067"/>
      <c r="Z3067"/>
      <c r="AA3067"/>
      <c r="AB3067"/>
      <c r="AC3067"/>
    </row>
    <row r="3068" spans="2:29" x14ac:dyDescent="0.3">
      <c r="B3068" s="256">
        <f t="shared" si="385"/>
        <v>3047</v>
      </c>
      <c r="C3068" s="404">
        <f t="shared" si="378"/>
        <v>0.61697081878245807</v>
      </c>
      <c r="D3068" s="404">
        <f t="shared" si="379"/>
        <v>0.36293893664338062</v>
      </c>
      <c r="E3068" s="404">
        <f t="shared" si="380"/>
        <v>0.46988249082441474</v>
      </c>
      <c r="F3068" s="404">
        <f t="shared" si="381"/>
        <v>0.53804289823425278</v>
      </c>
      <c r="G3068" s="404">
        <f t="shared" si="382"/>
        <v>0.48750959979520436</v>
      </c>
      <c r="H3068" s="404">
        <f t="shared" si="383"/>
        <v>0.4562901014848349</v>
      </c>
      <c r="I3068" s="404">
        <f t="shared" si="384"/>
        <v>0.41936194224999312</v>
      </c>
      <c r="J3068"/>
      <c r="K3068"/>
      <c r="L3068"/>
      <c r="M3068"/>
      <c r="N3068"/>
      <c r="O3068"/>
      <c r="P3068"/>
      <c r="Q3068"/>
      <c r="R3068"/>
      <c r="S3068"/>
      <c r="T3068"/>
      <c r="U3068"/>
      <c r="V3068"/>
      <c r="W3068"/>
      <c r="X3068"/>
      <c r="Y3068"/>
      <c r="Z3068"/>
      <c r="AA3068"/>
      <c r="AB3068"/>
      <c r="AC3068"/>
    </row>
    <row r="3069" spans="2:29" x14ac:dyDescent="0.3">
      <c r="B3069" s="256">
        <f t="shared" si="385"/>
        <v>3048</v>
      </c>
      <c r="C3069" s="404">
        <f t="shared" si="378"/>
        <v>0.61703230480044469</v>
      </c>
      <c r="D3069" s="404">
        <f t="shared" si="379"/>
        <v>0.36296730561865975</v>
      </c>
      <c r="E3069" s="404">
        <f t="shared" si="380"/>
        <v>0.46990626541687225</v>
      </c>
      <c r="F3069" s="404">
        <f t="shared" si="381"/>
        <v>0.53808965832990596</v>
      </c>
      <c r="G3069" s="404">
        <f t="shared" si="382"/>
        <v>0.48758638341438443</v>
      </c>
      <c r="H3069" s="404">
        <f t="shared" si="383"/>
        <v>0.45632373079387412</v>
      </c>
      <c r="I3069" s="404">
        <f t="shared" si="384"/>
        <v>0.41941875825627478</v>
      </c>
      <c r="J3069"/>
      <c r="K3069"/>
      <c r="L3069"/>
      <c r="M3069"/>
      <c r="N3069"/>
      <c r="O3069"/>
      <c r="P3069"/>
      <c r="Q3069"/>
      <c r="R3069"/>
      <c r="S3069"/>
      <c r="T3069"/>
      <c r="U3069"/>
      <c r="V3069"/>
      <c r="W3069"/>
      <c r="X3069"/>
      <c r="Y3069"/>
      <c r="Z3069"/>
      <c r="AA3069"/>
      <c r="AB3069"/>
      <c r="AC3069"/>
    </row>
    <row r="3070" spans="2:29" x14ac:dyDescent="0.3">
      <c r="B3070" s="256">
        <f t="shared" si="385"/>
        <v>3049</v>
      </c>
      <c r="C3070" s="404">
        <f t="shared" si="378"/>
        <v>0.61709376273080641</v>
      </c>
      <c r="D3070" s="404">
        <f t="shared" si="379"/>
        <v>0.36299566041611342</v>
      </c>
      <c r="E3070" s="404">
        <f t="shared" si="380"/>
        <v>0.46993002681791562</v>
      </c>
      <c r="F3070" s="404">
        <f t="shared" si="381"/>
        <v>0.53813639587348394</v>
      </c>
      <c r="G3070" s="404">
        <f t="shared" si="382"/>
        <v>0.48766314083425744</v>
      </c>
      <c r="H3070" s="404">
        <f t="shared" si="383"/>
        <v>0.45635734299623093</v>
      </c>
      <c r="I3070" s="404">
        <f t="shared" si="384"/>
        <v>0.41947555237597334</v>
      </c>
      <c r="J3070"/>
      <c r="K3070"/>
      <c r="L3070"/>
      <c r="M3070"/>
      <c r="N3070"/>
      <c r="O3070"/>
      <c r="P3070"/>
      <c r="Q3070"/>
      <c r="R3070"/>
      <c r="S3070"/>
      <c r="T3070"/>
      <c r="U3070"/>
      <c r="V3070"/>
      <c r="W3070"/>
      <c r="X3070"/>
      <c r="Y3070"/>
      <c r="Z3070"/>
      <c r="AA3070"/>
      <c r="AB3070"/>
      <c r="AC3070"/>
    </row>
    <row r="3071" spans="2:29" x14ac:dyDescent="0.3">
      <c r="B3071" s="256">
        <f t="shared" si="385"/>
        <v>3050</v>
      </c>
      <c r="C3071" s="404">
        <f t="shared" si="378"/>
        <v>0.61715519259278517</v>
      </c>
      <c r="D3071" s="404">
        <f t="shared" si="379"/>
        <v>0.36302400104636717</v>
      </c>
      <c r="E3071" s="404">
        <f t="shared" si="380"/>
        <v>0.46995377503852082</v>
      </c>
      <c r="F3071" s="404">
        <f t="shared" si="381"/>
        <v>0.53818311088129778</v>
      </c>
      <c r="G3071" s="404">
        <f t="shared" si="382"/>
        <v>0.48773987206823027</v>
      </c>
      <c r="H3071" s="404">
        <f t="shared" si="383"/>
        <v>0.45639093810495468</v>
      </c>
      <c r="I3071" s="404">
        <f t="shared" si="384"/>
        <v>0.41953232462173318</v>
      </c>
      <c r="J3071"/>
      <c r="K3071"/>
      <c r="L3071"/>
      <c r="M3071"/>
      <c r="N3071"/>
      <c r="O3071"/>
      <c r="P3071"/>
      <c r="Q3071"/>
      <c r="R3071"/>
      <c r="S3071"/>
      <c r="T3071"/>
      <c r="U3071"/>
      <c r="V3071"/>
      <c r="W3071"/>
      <c r="X3071"/>
      <c r="Y3071"/>
      <c r="Z3071"/>
      <c r="AA3071"/>
      <c r="AB3071"/>
      <c r="AC3071"/>
    </row>
    <row r="3072" spans="2:29" x14ac:dyDescent="0.3">
      <c r="B3072" s="256">
        <f t="shared" si="385"/>
        <v>3051</v>
      </c>
      <c r="C3072" s="404">
        <f t="shared" si="378"/>
        <v>0.61721659440560539</v>
      </c>
      <c r="D3072" s="404">
        <f t="shared" si="379"/>
        <v>0.36305232752003619</v>
      </c>
      <c r="E3072" s="404">
        <f t="shared" si="380"/>
        <v>0.46997751008965155</v>
      </c>
      <c r="F3072" s="404">
        <f t="shared" si="381"/>
        <v>0.53822980336964299</v>
      </c>
      <c r="G3072" s="404">
        <f t="shared" si="382"/>
        <v>0.48781657712970072</v>
      </c>
      <c r="H3072" s="404">
        <f t="shared" si="383"/>
        <v>0.45642451613308188</v>
      </c>
      <c r="I3072" s="404">
        <f t="shared" si="384"/>
        <v>0.41958907500618864</v>
      </c>
      <c r="J3072"/>
      <c r="K3072"/>
      <c r="L3072"/>
      <c r="M3072"/>
      <c r="N3072"/>
      <c r="O3072"/>
      <c r="P3072"/>
      <c r="Q3072"/>
      <c r="R3072"/>
      <c r="S3072"/>
      <c r="T3072"/>
      <c r="U3072"/>
      <c r="V3072"/>
      <c r="W3072"/>
      <c r="X3072"/>
      <c r="Y3072"/>
      <c r="Z3072"/>
      <c r="AA3072"/>
      <c r="AB3072"/>
      <c r="AC3072"/>
    </row>
    <row r="3073" spans="2:29" x14ac:dyDescent="0.3">
      <c r="B3073" s="256">
        <f t="shared" si="385"/>
        <v>3052</v>
      </c>
      <c r="C3073" s="404">
        <f t="shared" si="378"/>
        <v>0.61727796818847336</v>
      </c>
      <c r="D3073" s="404">
        <f t="shared" si="379"/>
        <v>0.36308063984772498</v>
      </c>
      <c r="E3073" s="404">
        <f t="shared" si="380"/>
        <v>0.4700012319822594</v>
      </c>
      <c r="F3073" s="404">
        <f t="shared" si="381"/>
        <v>0.538276473354799</v>
      </c>
      <c r="G3073" s="404">
        <f t="shared" si="382"/>
        <v>0.48789325603205735</v>
      </c>
      <c r="H3073" s="404">
        <f t="shared" si="383"/>
        <v>0.45645807709363517</v>
      </c>
      <c r="I3073" s="404">
        <f t="shared" si="384"/>
        <v>0.41964580354196457</v>
      </c>
      <c r="J3073"/>
      <c r="K3073"/>
      <c r="L3073"/>
      <c r="M3073"/>
      <c r="N3073"/>
      <c r="O3073"/>
      <c r="P3073"/>
      <c r="Q3073"/>
      <c r="R3073"/>
      <c r="S3073"/>
      <c r="T3073"/>
      <c r="U3073"/>
      <c r="V3073"/>
      <c r="W3073"/>
      <c r="X3073"/>
      <c r="Y3073"/>
      <c r="Z3073"/>
      <c r="AA3073"/>
      <c r="AB3073"/>
      <c r="AC3073"/>
    </row>
    <row r="3074" spans="2:29" x14ac:dyDescent="0.3">
      <c r="B3074" s="256">
        <f t="shared" si="385"/>
        <v>3053</v>
      </c>
      <c r="C3074" s="404">
        <f t="shared" si="378"/>
        <v>0.6173393139605784</v>
      </c>
      <c r="D3074" s="404">
        <f t="shared" si="379"/>
        <v>0.36310893804002753</v>
      </c>
      <c r="E3074" s="404">
        <f t="shared" si="380"/>
        <v>0.47002494072728396</v>
      </c>
      <c r="F3074" s="404">
        <f t="shared" si="381"/>
        <v>0.53832312085303002</v>
      </c>
      <c r="G3074" s="404">
        <f t="shared" si="382"/>
        <v>0.48796990878867952</v>
      </c>
      <c r="H3074" s="404">
        <f t="shared" si="383"/>
        <v>0.45649162099962465</v>
      </c>
      <c r="I3074" s="404">
        <f t="shared" si="384"/>
        <v>0.4197025102416761</v>
      </c>
      <c r="J3074"/>
      <c r="K3074"/>
      <c r="L3074"/>
      <c r="M3074"/>
      <c r="N3074"/>
      <c r="O3074"/>
      <c r="P3074"/>
      <c r="Q3074"/>
      <c r="R3074"/>
      <c r="S3074"/>
      <c r="T3074"/>
      <c r="U3074"/>
      <c r="V3074"/>
      <c r="W3074"/>
      <c r="X3074"/>
      <c r="Y3074"/>
      <c r="Z3074"/>
      <c r="AA3074"/>
      <c r="AB3074"/>
      <c r="AC3074"/>
    </row>
    <row r="3075" spans="2:29" x14ac:dyDescent="0.3">
      <c r="B3075" s="256">
        <f t="shared" si="385"/>
        <v>3054</v>
      </c>
      <c r="C3075" s="404">
        <f t="shared" si="378"/>
        <v>0.61740063174109217</v>
      </c>
      <c r="D3075" s="404">
        <f t="shared" si="379"/>
        <v>0.36313722210752714</v>
      </c>
      <c r="E3075" s="404">
        <f t="shared" si="380"/>
        <v>0.4700486363356523</v>
      </c>
      <c r="F3075" s="404">
        <f t="shared" si="381"/>
        <v>0.53836974588058439</v>
      </c>
      <c r="G3075" s="404">
        <f t="shared" si="382"/>
        <v>0.48804653541293785</v>
      </c>
      <c r="H3075" s="404">
        <f t="shared" si="383"/>
        <v>0.45652514786404658</v>
      </c>
      <c r="I3075" s="404">
        <f t="shared" si="384"/>
        <v>0.41975919511792842</v>
      </c>
      <c r="J3075"/>
      <c r="K3075"/>
      <c r="L3075"/>
      <c r="M3075"/>
      <c r="N3075"/>
      <c r="O3075"/>
      <c r="P3075"/>
      <c r="Q3075"/>
      <c r="R3075"/>
      <c r="S3075"/>
      <c r="T3075"/>
      <c r="U3075"/>
      <c r="V3075"/>
      <c r="W3075"/>
      <c r="X3075"/>
      <c r="Y3075"/>
      <c r="Z3075"/>
      <c r="AA3075"/>
      <c r="AB3075"/>
      <c r="AC3075"/>
    </row>
    <row r="3076" spans="2:29" x14ac:dyDescent="0.3">
      <c r="B3076" s="256">
        <f t="shared" si="385"/>
        <v>3055</v>
      </c>
      <c r="C3076" s="404">
        <f t="shared" si="378"/>
        <v>0.6174619215491689</v>
      </c>
      <c r="D3076" s="404">
        <f t="shared" si="379"/>
        <v>0.36316549206079646</v>
      </c>
      <c r="E3076" s="404">
        <f t="shared" si="380"/>
        <v>0.47007231881827971</v>
      </c>
      <c r="F3076" s="404">
        <f t="shared" si="381"/>
        <v>0.53841634845369479</v>
      </c>
      <c r="G3076" s="404">
        <f t="shared" si="382"/>
        <v>0.4881231359181934</v>
      </c>
      <c r="H3076" s="404">
        <f t="shared" si="383"/>
        <v>0.45655865769988452</v>
      </c>
      <c r="I3076" s="404">
        <f t="shared" si="384"/>
        <v>0.41981585818331729</v>
      </c>
      <c r="J3076"/>
      <c r="K3076"/>
      <c r="L3076"/>
      <c r="M3076"/>
      <c r="N3076"/>
      <c r="O3076"/>
      <c r="P3076"/>
      <c r="Q3076"/>
      <c r="R3076"/>
      <c r="S3076"/>
      <c r="T3076"/>
      <c r="U3076"/>
      <c r="V3076"/>
      <c r="W3076"/>
      <c r="X3076"/>
      <c r="Y3076"/>
      <c r="Z3076"/>
      <c r="AA3076"/>
      <c r="AB3076"/>
      <c r="AC3076"/>
    </row>
    <row r="3077" spans="2:29" x14ac:dyDescent="0.3">
      <c r="B3077" s="256">
        <f t="shared" si="385"/>
        <v>3056</v>
      </c>
      <c r="C3077" s="404">
        <f t="shared" si="378"/>
        <v>0.61752318340394496</v>
      </c>
      <c r="D3077" s="404">
        <f t="shared" si="379"/>
        <v>0.36319374791039788</v>
      </c>
      <c r="E3077" s="404">
        <f t="shared" si="380"/>
        <v>0.4700959881860694</v>
      </c>
      <c r="F3077" s="404">
        <f t="shared" si="381"/>
        <v>0.53846292858857814</v>
      </c>
      <c r="G3077" s="404">
        <f t="shared" si="382"/>
        <v>0.48819971031779841</v>
      </c>
      <c r="H3077" s="404">
        <f t="shared" si="383"/>
        <v>0.45659215052010843</v>
      </c>
      <c r="I3077" s="404">
        <f t="shared" si="384"/>
        <v>0.4198724994504287</v>
      </c>
      <c r="J3077"/>
      <c r="K3077"/>
      <c r="L3077"/>
      <c r="M3077"/>
      <c r="N3077"/>
      <c r="O3077"/>
      <c r="P3077"/>
      <c r="Q3077"/>
      <c r="R3077"/>
      <c r="S3077"/>
      <c r="T3077"/>
      <c r="U3077"/>
      <c r="V3077"/>
      <c r="W3077"/>
      <c r="X3077"/>
      <c r="Y3077"/>
      <c r="Z3077"/>
      <c r="AA3077"/>
      <c r="AB3077"/>
      <c r="AC3077"/>
    </row>
    <row r="3078" spans="2:29" x14ac:dyDescent="0.3">
      <c r="B3078" s="256">
        <f t="shared" si="385"/>
        <v>3057</v>
      </c>
      <c r="C3078" s="404">
        <f t="shared" si="378"/>
        <v>0.61758441732453984</v>
      </c>
      <c r="D3078" s="404">
        <f t="shared" si="379"/>
        <v>0.36322198966688296</v>
      </c>
      <c r="E3078" s="404">
        <f t="shared" si="380"/>
        <v>0.47011964444991233</v>
      </c>
      <c r="F3078" s="404">
        <f t="shared" si="381"/>
        <v>0.53850948630143625</v>
      </c>
      <c r="G3078" s="404">
        <f t="shared" si="382"/>
        <v>0.48827625862509583</v>
      </c>
      <c r="H3078" s="404">
        <f t="shared" si="383"/>
        <v>0.45662562633767556</v>
      </c>
      <c r="I3078" s="404">
        <f t="shared" si="384"/>
        <v>0.41992911893183876</v>
      </c>
      <c r="J3078"/>
      <c r="K3078"/>
      <c r="L3078"/>
      <c r="M3078"/>
      <c r="N3078"/>
      <c r="O3078"/>
      <c r="P3078"/>
      <c r="Q3078"/>
      <c r="R3078"/>
      <c r="S3078"/>
      <c r="T3078"/>
      <c r="U3078"/>
      <c r="V3078"/>
      <c r="W3078"/>
      <c r="X3078"/>
      <c r="Y3078"/>
      <c r="Z3078"/>
      <c r="AA3078"/>
      <c r="AB3078"/>
      <c r="AC3078"/>
    </row>
    <row r="3079" spans="2:29" x14ac:dyDescent="0.3">
      <c r="B3079" s="256">
        <f t="shared" si="385"/>
        <v>3058</v>
      </c>
      <c r="C3079" s="404">
        <f t="shared" si="378"/>
        <v>0.61764562333005524</v>
      </c>
      <c r="D3079" s="404">
        <f t="shared" si="379"/>
        <v>0.36325021734079294</v>
      </c>
      <c r="E3079" s="404">
        <f t="shared" si="380"/>
        <v>0.47014328762068758</v>
      </c>
      <c r="F3079" s="404">
        <f t="shared" si="381"/>
        <v>0.5385560216084545</v>
      </c>
      <c r="G3079" s="404">
        <f t="shared" si="382"/>
        <v>0.48835278085341965</v>
      </c>
      <c r="H3079" s="404">
        <f t="shared" si="383"/>
        <v>0.45665908516552939</v>
      </c>
      <c r="I3079" s="404">
        <f t="shared" si="384"/>
        <v>0.4199857166401143</v>
      </c>
      <c r="J3079"/>
      <c r="K3079"/>
      <c r="L3079"/>
      <c r="M3079"/>
      <c r="N3079"/>
      <c r="O3079"/>
      <c r="P3079"/>
      <c r="Q3079"/>
      <c r="R3079"/>
      <c r="S3079"/>
      <c r="T3079"/>
      <c r="U3079"/>
      <c r="V3079"/>
      <c r="W3079"/>
      <c r="X3079"/>
      <c r="Y3079"/>
      <c r="Z3079"/>
      <c r="AA3079"/>
      <c r="AB3079"/>
      <c r="AC3079"/>
    </row>
    <row r="3080" spans="2:29" x14ac:dyDescent="0.3">
      <c r="B3080" s="256">
        <f t="shared" si="385"/>
        <v>3059</v>
      </c>
      <c r="C3080" s="404">
        <f t="shared" si="378"/>
        <v>0.61770680143957568</v>
      </c>
      <c r="D3080" s="404">
        <f t="shared" si="379"/>
        <v>0.36327843094265855</v>
      </c>
      <c r="E3080" s="404">
        <f t="shared" si="380"/>
        <v>0.47016691770926194</v>
      </c>
      <c r="F3080" s="404">
        <f t="shared" si="381"/>
        <v>0.53860253452580353</v>
      </c>
      <c r="G3080" s="404">
        <f t="shared" si="382"/>
        <v>0.48842927701609468</v>
      </c>
      <c r="H3080" s="404">
        <f t="shared" si="383"/>
        <v>0.45669252701660096</v>
      </c>
      <c r="I3080" s="404">
        <f t="shared" si="384"/>
        <v>0.42004229258781201</v>
      </c>
      <c r="J3080"/>
      <c r="K3080"/>
      <c r="L3080"/>
      <c r="M3080"/>
      <c r="N3080"/>
      <c r="O3080"/>
      <c r="P3080"/>
      <c r="Q3080"/>
      <c r="R3080"/>
      <c r="S3080"/>
      <c r="T3080"/>
      <c r="U3080"/>
      <c r="V3080"/>
      <c r="W3080"/>
      <c r="X3080"/>
      <c r="Y3080"/>
      <c r="Z3080"/>
      <c r="AA3080"/>
      <c r="AB3080"/>
      <c r="AC3080"/>
    </row>
    <row r="3081" spans="2:29" x14ac:dyDescent="0.3">
      <c r="B3081" s="256">
        <f t="shared" si="385"/>
        <v>3060</v>
      </c>
      <c r="C3081" s="404">
        <f t="shared" si="378"/>
        <v>0.61776795167216791</v>
      </c>
      <c r="D3081" s="404">
        <f t="shared" si="379"/>
        <v>0.36330663048299977</v>
      </c>
      <c r="E3081" s="404">
        <f t="shared" si="380"/>
        <v>0.47019053472649047</v>
      </c>
      <c r="F3081" s="404">
        <f t="shared" si="381"/>
        <v>0.53864902506963785</v>
      </c>
      <c r="G3081" s="404">
        <f t="shared" si="382"/>
        <v>0.4885057471264368</v>
      </c>
      <c r="H3081" s="404">
        <f t="shared" si="383"/>
        <v>0.4567259519038076</v>
      </c>
      <c r="I3081" s="404">
        <f t="shared" si="384"/>
        <v>0.42009884678747939</v>
      </c>
      <c r="J3081"/>
      <c r="K3081"/>
      <c r="L3081"/>
      <c r="M3081"/>
      <c r="N3081"/>
      <c r="O3081"/>
      <c r="P3081"/>
      <c r="Q3081"/>
      <c r="R3081"/>
      <c r="S3081"/>
      <c r="T3081"/>
      <c r="U3081"/>
      <c r="V3081"/>
      <c r="W3081"/>
      <c r="X3081"/>
      <c r="Y3081"/>
      <c r="Z3081"/>
      <c r="AA3081"/>
      <c r="AB3081"/>
      <c r="AC3081"/>
    </row>
    <row r="3082" spans="2:29" x14ac:dyDescent="0.3">
      <c r="B3082" s="256">
        <f t="shared" si="385"/>
        <v>3061</v>
      </c>
      <c r="C3082" s="404">
        <f t="shared" si="378"/>
        <v>0.6178290740468817</v>
      </c>
      <c r="D3082" s="404">
        <f t="shared" si="379"/>
        <v>0.36333481597232636</v>
      </c>
      <c r="E3082" s="404">
        <f t="shared" si="380"/>
        <v>0.47021413868321604</v>
      </c>
      <c r="F3082" s="404">
        <f t="shared" si="381"/>
        <v>0.53869549325609689</v>
      </c>
      <c r="G3082" s="404">
        <f t="shared" si="382"/>
        <v>0.48858219119775265</v>
      </c>
      <c r="H3082" s="404">
        <f t="shared" si="383"/>
        <v>0.45675935984005395</v>
      </c>
      <c r="I3082" s="404">
        <f t="shared" si="384"/>
        <v>0.42015537925165403</v>
      </c>
      <c r="J3082"/>
      <c r="K3082"/>
      <c r="L3082"/>
      <c r="M3082"/>
      <c r="N3082"/>
      <c r="O3082"/>
      <c r="P3082"/>
      <c r="Q3082"/>
      <c r="R3082"/>
      <c r="S3082"/>
      <c r="T3082"/>
      <c r="U3082"/>
      <c r="V3082"/>
      <c r="W3082"/>
      <c r="X3082"/>
      <c r="Y3082"/>
      <c r="Z3082"/>
      <c r="AA3082"/>
      <c r="AB3082"/>
      <c r="AC3082"/>
    </row>
    <row r="3083" spans="2:29" x14ac:dyDescent="0.3">
      <c r="B3083" s="256">
        <f t="shared" si="385"/>
        <v>3062</v>
      </c>
      <c r="C3083" s="404">
        <f t="shared" si="378"/>
        <v>0.61789016858274914</v>
      </c>
      <c r="D3083" s="404">
        <f t="shared" si="379"/>
        <v>0.36336298742113765</v>
      </c>
      <c r="E3083" s="404">
        <f t="shared" si="380"/>
        <v>0.47023772959026966</v>
      </c>
      <c r="F3083" s="404">
        <f t="shared" si="381"/>
        <v>0.53874193910130408</v>
      </c>
      <c r="G3083" s="404">
        <f t="shared" si="382"/>
        <v>0.48865860924333987</v>
      </c>
      <c r="H3083" s="404">
        <f t="shared" si="383"/>
        <v>0.45679275083823123</v>
      </c>
      <c r="I3083" s="404">
        <f t="shared" si="384"/>
        <v>0.4202118899928638</v>
      </c>
      <c r="J3083"/>
      <c r="K3083"/>
      <c r="L3083"/>
      <c r="M3083"/>
      <c r="N3083"/>
      <c r="O3083"/>
      <c r="P3083"/>
      <c r="Q3083"/>
      <c r="R3083"/>
      <c r="S3083"/>
      <c r="T3083"/>
      <c r="U3083"/>
      <c r="V3083"/>
      <c r="W3083"/>
      <c r="X3083"/>
      <c r="Y3083"/>
      <c r="Z3083"/>
      <c r="AA3083"/>
      <c r="AB3083"/>
      <c r="AC3083"/>
    </row>
    <row r="3084" spans="2:29" x14ac:dyDescent="0.3">
      <c r="B3084" s="256">
        <f t="shared" si="385"/>
        <v>3063</v>
      </c>
      <c r="C3084" s="404">
        <f t="shared" si="378"/>
        <v>0.61795123529878526</v>
      </c>
      <c r="D3084" s="404">
        <f t="shared" si="379"/>
        <v>0.36339114483992208</v>
      </c>
      <c r="E3084" s="404">
        <f t="shared" si="380"/>
        <v>0.47026130745847028</v>
      </c>
      <c r="F3084" s="404">
        <f t="shared" si="381"/>
        <v>0.53878836262136764</v>
      </c>
      <c r="G3084" s="404">
        <f t="shared" si="382"/>
        <v>0.48873500127648711</v>
      </c>
      <c r="H3084" s="404">
        <f t="shared" si="383"/>
        <v>0.45682612491121799</v>
      </c>
      <c r="I3084" s="404">
        <f t="shared" si="384"/>
        <v>0.42026837902362724</v>
      </c>
      <c r="J3084"/>
      <c r="K3084"/>
      <c r="L3084"/>
      <c r="M3084"/>
      <c r="N3084"/>
      <c r="O3084"/>
      <c r="P3084"/>
      <c r="Q3084"/>
      <c r="R3084"/>
      <c r="S3084"/>
      <c r="T3084"/>
      <c r="U3084"/>
      <c r="V3084"/>
      <c r="W3084"/>
      <c r="X3084"/>
      <c r="Y3084"/>
      <c r="Z3084"/>
      <c r="AA3084"/>
      <c r="AB3084"/>
      <c r="AC3084"/>
    </row>
    <row r="3085" spans="2:29" x14ac:dyDescent="0.3">
      <c r="B3085" s="256">
        <f t="shared" si="385"/>
        <v>3064</v>
      </c>
      <c r="C3085" s="404">
        <f t="shared" si="378"/>
        <v>0.61801227421398786</v>
      </c>
      <c r="D3085" s="404">
        <f t="shared" si="379"/>
        <v>0.36341928823915831</v>
      </c>
      <c r="E3085" s="404">
        <f t="shared" si="380"/>
        <v>0.47028487229862476</v>
      </c>
      <c r="F3085" s="404">
        <f t="shared" si="381"/>
        <v>0.53883476383238038</v>
      </c>
      <c r="G3085" s="404">
        <f t="shared" si="382"/>
        <v>0.48881136731047392</v>
      </c>
      <c r="H3085" s="404">
        <f t="shared" si="383"/>
        <v>0.45685948207187926</v>
      </c>
      <c r="I3085" s="404">
        <f t="shared" si="384"/>
        <v>0.42032484635645301</v>
      </c>
      <c r="J3085"/>
      <c r="K3085"/>
      <c r="L3085"/>
      <c r="M3085"/>
      <c r="N3085"/>
      <c r="O3085"/>
      <c r="P3085"/>
      <c r="Q3085"/>
      <c r="R3085"/>
      <c r="S3085"/>
      <c r="T3085"/>
      <c r="U3085"/>
      <c r="V3085"/>
      <c r="W3085"/>
      <c r="X3085"/>
      <c r="Y3085"/>
      <c r="Z3085"/>
      <c r="AA3085"/>
      <c r="AB3085"/>
      <c r="AC3085"/>
    </row>
    <row r="3086" spans="2:29" x14ac:dyDescent="0.3">
      <c r="B3086" s="256">
        <f t="shared" si="385"/>
        <v>3065</v>
      </c>
      <c r="C3086" s="404">
        <f t="shared" si="378"/>
        <v>0.61807328534733685</v>
      </c>
      <c r="D3086" s="404">
        <f t="shared" si="379"/>
        <v>0.36344741762931398</v>
      </c>
      <c r="E3086" s="404">
        <f t="shared" si="380"/>
        <v>0.47030842412152829</v>
      </c>
      <c r="F3086" s="404">
        <f t="shared" si="381"/>
        <v>0.53888114275041932</v>
      </c>
      <c r="G3086" s="404">
        <f t="shared" si="382"/>
        <v>0.48888770735857084</v>
      </c>
      <c r="H3086" s="404">
        <f t="shared" si="383"/>
        <v>0.45689282233306755</v>
      </c>
      <c r="I3086" s="404">
        <f t="shared" si="384"/>
        <v>0.42038129200384033</v>
      </c>
      <c r="J3086"/>
      <c r="K3086"/>
      <c r="L3086"/>
      <c r="M3086"/>
      <c r="N3086"/>
      <c r="O3086"/>
      <c r="P3086"/>
      <c r="Q3086"/>
      <c r="R3086"/>
      <c r="S3086"/>
      <c r="T3086"/>
      <c r="U3086"/>
      <c r="V3086"/>
      <c r="W3086"/>
      <c r="X3086"/>
      <c r="Y3086"/>
      <c r="Z3086"/>
      <c r="AA3086"/>
      <c r="AB3086"/>
      <c r="AC3086"/>
    </row>
    <row r="3087" spans="2:29" x14ac:dyDescent="0.3">
      <c r="B3087" s="256">
        <f t="shared" si="385"/>
        <v>3066</v>
      </c>
      <c r="C3087" s="404">
        <f t="shared" si="378"/>
        <v>0.61813426871779564</v>
      </c>
      <c r="D3087" s="404">
        <f t="shared" si="379"/>
        <v>0.36347553302084662</v>
      </c>
      <c r="E3087" s="404">
        <f t="shared" si="380"/>
        <v>0.47033196293796403</v>
      </c>
      <c r="F3087" s="404">
        <f t="shared" si="381"/>
        <v>0.5389274993915466</v>
      </c>
      <c r="G3087" s="404">
        <f t="shared" si="382"/>
        <v>0.48896402143403933</v>
      </c>
      <c r="H3087" s="404">
        <f t="shared" si="383"/>
        <v>0.45692614570762174</v>
      </c>
      <c r="I3087" s="404">
        <f t="shared" si="384"/>
        <v>0.42043771597827878</v>
      </c>
      <c r="J3087"/>
      <c r="K3087"/>
      <c r="L3087"/>
      <c r="M3087"/>
      <c r="N3087"/>
      <c r="O3087"/>
      <c r="P3087"/>
      <c r="Q3087"/>
      <c r="R3087"/>
      <c r="S3087"/>
      <c r="T3087"/>
      <c r="U3087"/>
      <c r="V3087"/>
      <c r="W3087"/>
      <c r="X3087"/>
      <c r="Y3087"/>
      <c r="Z3087"/>
      <c r="AA3087"/>
      <c r="AB3087"/>
      <c r="AC3087"/>
    </row>
    <row r="3088" spans="2:29" x14ac:dyDescent="0.3">
      <c r="B3088" s="256">
        <f t="shared" si="385"/>
        <v>3067</v>
      </c>
      <c r="C3088" s="404">
        <f t="shared" si="378"/>
        <v>0.61819522434430974</v>
      </c>
      <c r="D3088" s="404">
        <f t="shared" si="379"/>
        <v>0.3635036344242033</v>
      </c>
      <c r="E3088" s="404">
        <f t="shared" si="380"/>
        <v>0.47035548875870314</v>
      </c>
      <c r="F3088" s="404">
        <f t="shared" si="381"/>
        <v>0.53897383377180819</v>
      </c>
      <c r="G3088" s="404">
        <f t="shared" si="382"/>
        <v>0.48904030955013184</v>
      </c>
      <c r="H3088" s="404">
        <f t="shared" si="383"/>
        <v>0.45695945220836842</v>
      </c>
      <c r="I3088" s="404">
        <f t="shared" si="384"/>
        <v>0.4204941182922482</v>
      </c>
      <c r="J3088"/>
      <c r="K3088"/>
      <c r="L3088"/>
      <c r="M3088"/>
      <c r="N3088"/>
      <c r="O3088"/>
      <c r="P3088"/>
      <c r="Q3088"/>
      <c r="R3088"/>
      <c r="S3088"/>
      <c r="T3088"/>
      <c r="U3088"/>
      <c r="V3088"/>
      <c r="W3088"/>
      <c r="X3088"/>
      <c r="Y3088"/>
      <c r="Z3088"/>
      <c r="AA3088"/>
      <c r="AB3088"/>
      <c r="AC3088"/>
    </row>
    <row r="3089" spans="2:29" x14ac:dyDescent="0.3">
      <c r="B3089" s="256">
        <f t="shared" si="385"/>
        <v>3068</v>
      </c>
      <c r="C3089" s="404">
        <f t="shared" si="378"/>
        <v>0.6182561522458081</v>
      </c>
      <c r="D3089" s="404">
        <f t="shared" si="379"/>
        <v>0.36353172184982058</v>
      </c>
      <c r="E3089" s="404">
        <f t="shared" si="380"/>
        <v>0.47037900159450513</v>
      </c>
      <c r="F3089" s="404">
        <f t="shared" si="381"/>
        <v>0.53902014590723513</v>
      </c>
      <c r="G3089" s="404">
        <f t="shared" si="382"/>
        <v>0.48911657172009182</v>
      </c>
      <c r="H3089" s="404">
        <f t="shared" si="383"/>
        <v>0.45699274184812044</v>
      </c>
      <c r="I3089" s="404">
        <f t="shared" si="384"/>
        <v>0.42055049895821911</v>
      </c>
      <c r="J3089"/>
      <c r="K3089"/>
      <c r="L3089"/>
      <c r="M3089"/>
      <c r="N3089"/>
      <c r="O3089"/>
      <c r="P3089"/>
      <c r="Q3089"/>
      <c r="R3089"/>
      <c r="S3089"/>
      <c r="T3089"/>
      <c r="U3089"/>
      <c r="V3089"/>
      <c r="W3089"/>
      <c r="X3089"/>
      <c r="Y3089"/>
      <c r="Z3089"/>
      <c r="AA3089"/>
      <c r="AB3089"/>
      <c r="AC3089"/>
    </row>
    <row r="3090" spans="2:29" x14ac:dyDescent="0.3">
      <c r="B3090" s="256">
        <f t="shared" si="385"/>
        <v>3069</v>
      </c>
      <c r="C3090" s="404">
        <f t="shared" si="378"/>
        <v>0.61831705244120161</v>
      </c>
      <c r="D3090" s="404">
        <f t="shared" si="379"/>
        <v>0.36355979530812482</v>
      </c>
      <c r="E3090" s="404">
        <f t="shared" si="380"/>
        <v>0.47040250145611723</v>
      </c>
      <c r="F3090" s="404">
        <f t="shared" si="381"/>
        <v>0.53906643581384306</v>
      </c>
      <c r="G3090" s="404">
        <f t="shared" si="382"/>
        <v>0.48919280795715375</v>
      </c>
      <c r="H3090" s="404">
        <f t="shared" si="383"/>
        <v>0.45702601463967835</v>
      </c>
      <c r="I3090" s="404">
        <f t="shared" si="384"/>
        <v>0.42060685798865222</v>
      </c>
      <c r="J3090"/>
      <c r="K3090"/>
      <c r="L3090"/>
      <c r="M3090"/>
      <c r="N3090"/>
      <c r="O3090"/>
      <c r="P3090"/>
      <c r="Q3090"/>
      <c r="R3090"/>
      <c r="S3090"/>
      <c r="T3090"/>
      <c r="U3090"/>
      <c r="V3090"/>
      <c r="W3090"/>
      <c r="X3090"/>
      <c r="Y3090"/>
      <c r="Z3090"/>
      <c r="AA3090"/>
      <c r="AB3090"/>
      <c r="AC3090"/>
    </row>
    <row r="3091" spans="2:29" x14ac:dyDescent="0.3">
      <c r="B3091" s="256">
        <f t="shared" si="385"/>
        <v>3070</v>
      </c>
      <c r="C3091" s="404">
        <f t="shared" si="378"/>
        <v>0.61837792494938459</v>
      </c>
      <c r="D3091" s="404">
        <f t="shared" si="379"/>
        <v>0.36358785480953187</v>
      </c>
      <c r="E3091" s="404">
        <f t="shared" si="380"/>
        <v>0.47042598835427518</v>
      </c>
      <c r="F3091" s="404">
        <f t="shared" si="381"/>
        <v>0.53911270350763207</v>
      </c>
      <c r="G3091" s="404">
        <f t="shared" si="382"/>
        <v>0.48926901827454311</v>
      </c>
      <c r="H3091" s="404">
        <f t="shared" si="383"/>
        <v>0.45705927059582929</v>
      </c>
      <c r="I3091" s="404">
        <f t="shared" si="384"/>
        <v>0.42066319539599889</v>
      </c>
      <c r="J3091"/>
      <c r="K3091"/>
      <c r="L3091"/>
      <c r="M3091"/>
      <c r="N3091"/>
      <c r="O3091"/>
      <c r="P3091"/>
      <c r="Q3091"/>
      <c r="R3091"/>
      <c r="S3091"/>
      <c r="T3091"/>
      <c r="U3091"/>
      <c r="V3091"/>
      <c r="W3091"/>
      <c r="X3091"/>
      <c r="Y3091"/>
      <c r="Z3091"/>
      <c r="AA3091"/>
      <c r="AB3091"/>
      <c r="AC3091"/>
    </row>
    <row r="3092" spans="2:29" x14ac:dyDescent="0.3">
      <c r="B3092" s="256">
        <f t="shared" si="385"/>
        <v>3071</v>
      </c>
      <c r="C3092" s="404">
        <f t="shared" si="378"/>
        <v>0.61843876978923407</v>
      </c>
      <c r="D3092" s="404">
        <f t="shared" si="379"/>
        <v>0.3636159003644473</v>
      </c>
      <c r="E3092" s="404">
        <f t="shared" si="380"/>
        <v>0.4704494622997028</v>
      </c>
      <c r="F3092" s="404">
        <f t="shared" si="381"/>
        <v>0.53915894900458727</v>
      </c>
      <c r="G3092" s="404">
        <f t="shared" si="382"/>
        <v>0.48934520268547632</v>
      </c>
      <c r="H3092" s="404">
        <f t="shared" si="383"/>
        <v>0.45709250972934773</v>
      </c>
      <c r="I3092" s="404">
        <f t="shared" si="384"/>
        <v>0.42071951119270079</v>
      </c>
      <c r="J3092"/>
      <c r="K3092"/>
      <c r="L3092"/>
      <c r="M3092"/>
      <c r="N3092"/>
      <c r="O3092"/>
      <c r="P3092"/>
      <c r="Q3092"/>
      <c r="R3092"/>
      <c r="S3092"/>
      <c r="T3092"/>
      <c r="U3092"/>
      <c r="V3092"/>
      <c r="W3092"/>
      <c r="X3092"/>
      <c r="Y3092"/>
      <c r="Z3092"/>
      <c r="AA3092"/>
      <c r="AB3092"/>
      <c r="AC3092"/>
    </row>
    <row r="3093" spans="2:29" x14ac:dyDescent="0.3">
      <c r="B3093" s="256">
        <f t="shared" si="385"/>
        <v>3072</v>
      </c>
      <c r="C3093" s="404">
        <f t="shared" si="378"/>
        <v>0.61849958697960994</v>
      </c>
      <c r="D3093" s="404">
        <f t="shared" si="379"/>
        <v>0.36364393198326644</v>
      </c>
      <c r="E3093" s="404">
        <f t="shared" si="380"/>
        <v>0.47047292330311197</v>
      </c>
      <c r="F3093" s="404">
        <f t="shared" si="381"/>
        <v>0.53920517232067777</v>
      </c>
      <c r="G3093" s="404">
        <f t="shared" si="382"/>
        <v>0.48942136120316082</v>
      </c>
      <c r="H3093" s="404">
        <f t="shared" si="383"/>
        <v>0.457125732052995</v>
      </c>
      <c r="I3093" s="404">
        <f t="shared" si="384"/>
        <v>0.42077580539118997</v>
      </c>
      <c r="J3093"/>
      <c r="K3093"/>
      <c r="L3093"/>
      <c r="M3093"/>
      <c r="N3093"/>
      <c r="O3093"/>
      <c r="P3093"/>
      <c r="Q3093"/>
      <c r="R3093"/>
      <c r="S3093"/>
      <c r="T3093"/>
      <c r="U3093"/>
      <c r="V3093"/>
      <c r="W3093"/>
      <c r="X3093"/>
      <c r="Y3093"/>
      <c r="Z3093"/>
      <c r="AA3093"/>
      <c r="AB3093"/>
      <c r="AC3093"/>
    </row>
    <row r="3094" spans="2:29" x14ac:dyDescent="0.3">
      <c r="B3094" s="256">
        <f t="shared" si="385"/>
        <v>3073</v>
      </c>
      <c r="C3094" s="404">
        <f t="shared" ref="C3094:C3157" si="386">$B3094/($B3094+$C$10+($B3094/$E$10))</f>
        <v>0.61856037653935458</v>
      </c>
      <c r="D3094" s="404">
        <f t="shared" ref="D3094:D3157" si="387">$B3094/($B3094+$C$11+($B3094/$E$11))</f>
        <v>0.36367194967637395</v>
      </c>
      <c r="E3094" s="404">
        <f t="shared" ref="E3094:E3157" si="388">$B3094/($B3094+$C$12+($B3094/$E$12))</f>
        <v>0.47049637137520289</v>
      </c>
      <c r="F3094" s="404">
        <f t="shared" ref="F3094:F3157" si="389">$B3094/($B3094+$C$13+($B3094/$E$13))</f>
        <v>0.53925137347185792</v>
      </c>
      <c r="G3094" s="404">
        <f t="shared" ref="G3094:G3157" si="390">$B3094/($B3094+$C$14+($B3094/$E$14))</f>
        <v>0.48949749384079516</v>
      </c>
      <c r="H3094" s="404">
        <f t="shared" ref="H3094:H3157" si="391">$B3094/($B3094+$C$15+($B3094/$E$15))</f>
        <v>0.45715893757951981</v>
      </c>
      <c r="I3094" s="404">
        <f t="shared" ref="I3094:I3157" si="392">$B3094/($B3094+$C$16+($B3094/$E$16))</f>
        <v>0.42083207800388928</v>
      </c>
      <c r="J3094"/>
      <c r="K3094"/>
      <c r="L3094"/>
      <c r="M3094"/>
      <c r="N3094"/>
      <c r="O3094"/>
      <c r="P3094"/>
      <c r="Q3094"/>
      <c r="R3094"/>
      <c r="S3094"/>
      <c r="T3094"/>
      <c r="U3094"/>
      <c r="V3094"/>
      <c r="W3094"/>
      <c r="X3094"/>
      <c r="Y3094"/>
      <c r="Z3094"/>
      <c r="AA3094"/>
      <c r="AB3094"/>
      <c r="AC3094"/>
    </row>
    <row r="3095" spans="2:29" x14ac:dyDescent="0.3">
      <c r="B3095" s="256">
        <f t="shared" si="385"/>
        <v>3074</v>
      </c>
      <c r="C3095" s="404">
        <f t="shared" si="386"/>
        <v>0.61862113848729372</v>
      </c>
      <c r="D3095" s="404">
        <f t="shared" si="387"/>
        <v>0.36369995345414452</v>
      </c>
      <c r="E3095" s="404">
        <f t="shared" si="388"/>
        <v>0.47051980652666381</v>
      </c>
      <c r="F3095" s="404">
        <f t="shared" si="389"/>
        <v>0.53929755247406663</v>
      </c>
      <c r="G3095" s="404">
        <f t="shared" si="390"/>
        <v>0.48957360061156885</v>
      </c>
      <c r="H3095" s="404">
        <f t="shared" si="391"/>
        <v>0.45719212632165757</v>
      </c>
      <c r="I3095" s="404">
        <f t="shared" si="392"/>
        <v>0.42088832904321155</v>
      </c>
      <c r="J3095"/>
      <c r="K3095"/>
      <c r="L3095"/>
      <c r="M3095"/>
      <c r="N3095"/>
      <c r="O3095"/>
      <c r="P3095"/>
      <c r="Q3095"/>
      <c r="R3095"/>
      <c r="S3095"/>
      <c r="T3095"/>
      <c r="U3095"/>
      <c r="V3095"/>
      <c r="W3095"/>
      <c r="X3095"/>
      <c r="Y3095"/>
      <c r="Z3095"/>
      <c r="AA3095"/>
      <c r="AB3095"/>
      <c r="AC3095"/>
    </row>
    <row r="3096" spans="2:29" x14ac:dyDescent="0.3">
      <c r="B3096" s="256">
        <f t="shared" si="385"/>
        <v>3075</v>
      </c>
      <c r="C3096" s="404">
        <f t="shared" si="386"/>
        <v>0.61868187284223586</v>
      </c>
      <c r="D3096" s="404">
        <f t="shared" si="387"/>
        <v>0.36372794332694247</v>
      </c>
      <c r="E3096" s="404">
        <f t="shared" si="388"/>
        <v>0.4705432287681714</v>
      </c>
      <c r="F3096" s="404">
        <f t="shared" si="389"/>
        <v>0.53934370934322751</v>
      </c>
      <c r="G3096" s="404">
        <f t="shared" si="390"/>
        <v>0.48964968152866239</v>
      </c>
      <c r="H3096" s="404">
        <f t="shared" si="391"/>
        <v>0.45722529829213138</v>
      </c>
      <c r="I3096" s="404">
        <f t="shared" si="392"/>
        <v>0.4209445585215606</v>
      </c>
      <c r="J3096"/>
      <c r="K3096"/>
      <c r="L3096"/>
      <c r="M3096"/>
      <c r="N3096"/>
      <c r="O3096"/>
      <c r="P3096"/>
      <c r="Q3096"/>
      <c r="R3096"/>
      <c r="S3096"/>
      <c r="T3096"/>
      <c r="U3096"/>
      <c r="V3096"/>
      <c r="W3096"/>
      <c r="X3096"/>
      <c r="Y3096"/>
      <c r="Z3096"/>
      <c r="AA3096"/>
      <c r="AB3096"/>
      <c r="AC3096"/>
    </row>
    <row r="3097" spans="2:29" x14ac:dyDescent="0.3">
      <c r="B3097" s="256">
        <f t="shared" si="385"/>
        <v>3076</v>
      </c>
      <c r="C3097" s="404">
        <f t="shared" si="386"/>
        <v>0.61874257962297252</v>
      </c>
      <c r="D3097" s="404">
        <f t="shared" si="387"/>
        <v>0.36375591930512163</v>
      </c>
      <c r="E3097" s="404">
        <f t="shared" si="388"/>
        <v>0.4705666381103904</v>
      </c>
      <c r="F3097" s="404">
        <f t="shared" si="389"/>
        <v>0.53938984409524882</v>
      </c>
      <c r="G3097" s="404">
        <f t="shared" si="390"/>
        <v>0.48972573660524754</v>
      </c>
      <c r="H3097" s="404">
        <f t="shared" si="391"/>
        <v>0.4572584535036508</v>
      </c>
      <c r="I3097" s="404">
        <f t="shared" si="392"/>
        <v>0.42100076645133039</v>
      </c>
      <c r="J3097"/>
      <c r="K3097"/>
      <c r="L3097"/>
      <c r="M3097"/>
      <c r="N3097"/>
      <c r="O3097"/>
      <c r="P3097"/>
      <c r="Q3097"/>
      <c r="R3097"/>
      <c r="S3097"/>
      <c r="T3097"/>
      <c r="U3097"/>
      <c r="V3097"/>
      <c r="W3097"/>
      <c r="X3097"/>
      <c r="Y3097"/>
      <c r="Z3097"/>
      <c r="AA3097"/>
      <c r="AB3097"/>
      <c r="AC3097"/>
    </row>
    <row r="3098" spans="2:29" x14ac:dyDescent="0.3">
      <c r="B3098" s="256">
        <f t="shared" si="385"/>
        <v>3077</v>
      </c>
      <c r="C3098" s="404">
        <f t="shared" si="386"/>
        <v>0.61880325884827769</v>
      </c>
      <c r="D3098" s="404">
        <f t="shared" si="387"/>
        <v>0.3637838813990259</v>
      </c>
      <c r="E3098" s="404">
        <f t="shared" si="388"/>
        <v>0.47059003456397391</v>
      </c>
      <c r="F3098" s="404">
        <f t="shared" si="389"/>
        <v>0.53943595674602385</v>
      </c>
      <c r="G3098" s="404">
        <f t="shared" si="390"/>
        <v>0.48980176585448681</v>
      </c>
      <c r="H3098" s="404">
        <f t="shared" si="391"/>
        <v>0.45729159196891328</v>
      </c>
      <c r="I3098" s="404">
        <f t="shared" si="392"/>
        <v>0.42105695284490541</v>
      </c>
      <c r="J3098"/>
      <c r="K3098"/>
      <c r="L3098"/>
      <c r="M3098"/>
      <c r="N3098"/>
      <c r="O3098"/>
      <c r="P3098"/>
      <c r="Q3098"/>
      <c r="R3098"/>
      <c r="S3098"/>
      <c r="T3098"/>
      <c r="U3098"/>
      <c r="V3098"/>
      <c r="W3098"/>
      <c r="X3098"/>
      <c r="Y3098"/>
      <c r="Z3098"/>
      <c r="AA3098"/>
      <c r="AB3098"/>
      <c r="AC3098"/>
    </row>
    <row r="3099" spans="2:29" x14ac:dyDescent="0.3">
      <c r="B3099" s="256">
        <f t="shared" ref="B3099:B3162" si="393">B3098+1</f>
        <v>3078</v>
      </c>
      <c r="C3099" s="404">
        <f t="shared" si="386"/>
        <v>0.61886391053690881</v>
      </c>
      <c r="D3099" s="404">
        <f t="shared" si="387"/>
        <v>0.3638118296189885</v>
      </c>
      <c r="E3099" s="404">
        <f t="shared" si="388"/>
        <v>0.47061341813956337</v>
      </c>
      <c r="F3099" s="404">
        <f t="shared" si="389"/>
        <v>0.53948204731143024</v>
      </c>
      <c r="G3099" s="404">
        <f t="shared" si="390"/>
        <v>0.48987776928953403</v>
      </c>
      <c r="H3099" s="404">
        <f t="shared" si="391"/>
        <v>0.45732471370060279</v>
      </c>
      <c r="I3099" s="404">
        <f t="shared" si="392"/>
        <v>0.42111311771466098</v>
      </c>
      <c r="J3099"/>
      <c r="K3099"/>
      <c r="L3099"/>
      <c r="M3099"/>
      <c r="N3099"/>
      <c r="O3099"/>
      <c r="P3099"/>
      <c r="Q3099"/>
      <c r="R3099"/>
      <c r="S3099"/>
      <c r="T3099"/>
      <c r="U3099"/>
      <c r="V3099"/>
      <c r="W3099"/>
      <c r="X3099"/>
      <c r="Y3099"/>
      <c r="Z3099"/>
      <c r="AA3099"/>
      <c r="AB3099"/>
      <c r="AC3099"/>
    </row>
    <row r="3100" spans="2:29" x14ac:dyDescent="0.3">
      <c r="B3100" s="256">
        <f t="shared" si="393"/>
        <v>3079</v>
      </c>
      <c r="C3100" s="404">
        <f t="shared" si="386"/>
        <v>0.61892453470760611</v>
      </c>
      <c r="D3100" s="404">
        <f t="shared" si="387"/>
        <v>0.36383976397533274</v>
      </c>
      <c r="E3100" s="404">
        <f t="shared" si="388"/>
        <v>0.4706367888477882</v>
      </c>
      <c r="F3100" s="404">
        <f t="shared" si="389"/>
        <v>0.53952811580733095</v>
      </c>
      <c r="G3100" s="404">
        <f t="shared" si="390"/>
        <v>0.48995374692353394</v>
      </c>
      <c r="H3100" s="404">
        <f t="shared" si="391"/>
        <v>0.45735781871139103</v>
      </c>
      <c r="I3100" s="404">
        <f t="shared" si="392"/>
        <v>0.42116926107296254</v>
      </c>
      <c r="J3100"/>
      <c r="K3100"/>
      <c r="L3100"/>
      <c r="M3100"/>
      <c r="N3100"/>
      <c r="O3100"/>
      <c r="P3100"/>
      <c r="Q3100"/>
      <c r="R3100"/>
      <c r="S3100"/>
      <c r="T3100"/>
      <c r="U3100"/>
      <c r="V3100"/>
      <c r="W3100"/>
      <c r="X3100"/>
      <c r="Y3100"/>
      <c r="Z3100"/>
      <c r="AA3100"/>
      <c r="AB3100"/>
      <c r="AC3100"/>
    </row>
    <row r="3101" spans="2:29" x14ac:dyDescent="0.3">
      <c r="B3101" s="256">
        <f t="shared" si="393"/>
        <v>3080</v>
      </c>
      <c r="C3101" s="404">
        <f t="shared" si="386"/>
        <v>0.61898513137909295</v>
      </c>
      <c r="D3101" s="404">
        <f t="shared" si="387"/>
        <v>0.36386768447837148</v>
      </c>
      <c r="E3101" s="404">
        <f t="shared" si="388"/>
        <v>0.47066014669926648</v>
      </c>
      <c r="F3101" s="404">
        <f t="shared" si="389"/>
        <v>0.53957416224957333</v>
      </c>
      <c r="G3101" s="404">
        <f t="shared" si="390"/>
        <v>0.49002969876962243</v>
      </c>
      <c r="H3101" s="404">
        <f t="shared" si="391"/>
        <v>0.45739090701393648</v>
      </c>
      <c r="I3101" s="404">
        <f t="shared" si="392"/>
        <v>0.42122538293216633</v>
      </c>
      <c r="J3101"/>
      <c r="K3101"/>
      <c r="L3101"/>
      <c r="M3101"/>
      <c r="N3101"/>
      <c r="O3101"/>
      <c r="P3101"/>
      <c r="Q3101"/>
      <c r="R3101"/>
      <c r="S3101"/>
      <c r="T3101"/>
      <c r="U3101"/>
      <c r="V3101"/>
      <c r="W3101"/>
      <c r="X3101"/>
      <c r="Y3101"/>
      <c r="Z3101"/>
      <c r="AA3101"/>
      <c r="AB3101"/>
      <c r="AC3101"/>
    </row>
    <row r="3102" spans="2:29" x14ac:dyDescent="0.3">
      <c r="B3102" s="256">
        <f t="shared" si="393"/>
        <v>3081</v>
      </c>
      <c r="C3102" s="404">
        <f t="shared" si="386"/>
        <v>0.61904570057007569</v>
      </c>
      <c r="D3102" s="404">
        <f t="shared" si="387"/>
        <v>0.36389559113840753</v>
      </c>
      <c r="E3102" s="404">
        <f t="shared" si="388"/>
        <v>0.47068349170460444</v>
      </c>
      <c r="F3102" s="404">
        <f t="shared" si="389"/>
        <v>0.53962018665398959</v>
      </c>
      <c r="G3102" s="404">
        <f t="shared" si="390"/>
        <v>0.49010562484092646</v>
      </c>
      <c r="H3102" s="404">
        <f t="shared" si="391"/>
        <v>0.45742397862088519</v>
      </c>
      <c r="I3102" s="404">
        <f t="shared" si="392"/>
        <v>0.42128148330461895</v>
      </c>
      <c r="J3102"/>
      <c r="K3102"/>
      <c r="L3102"/>
      <c r="M3102"/>
      <c r="N3102"/>
      <c r="O3102"/>
      <c r="P3102"/>
      <c r="Q3102"/>
      <c r="R3102"/>
      <c r="S3102"/>
      <c r="T3102"/>
      <c r="U3102"/>
      <c r="V3102"/>
      <c r="W3102"/>
      <c r="X3102"/>
      <c r="Y3102"/>
      <c r="Z3102"/>
      <c r="AA3102"/>
      <c r="AB3102"/>
      <c r="AC3102"/>
    </row>
    <row r="3103" spans="2:29" x14ac:dyDescent="0.3">
      <c r="B3103" s="256">
        <f t="shared" si="393"/>
        <v>3082</v>
      </c>
      <c r="C3103" s="404">
        <f t="shared" si="386"/>
        <v>0.61910624229924327</v>
      </c>
      <c r="D3103" s="404">
        <f t="shared" si="387"/>
        <v>0.36392348396573337</v>
      </c>
      <c r="E3103" s="404">
        <f t="shared" si="388"/>
        <v>0.47070682387439672</v>
      </c>
      <c r="F3103" s="404">
        <f t="shared" si="389"/>
        <v>0.53966618903639696</v>
      </c>
      <c r="G3103" s="404">
        <f t="shared" si="390"/>
        <v>0.49018152515056412</v>
      </c>
      <c r="H3103" s="404">
        <f t="shared" si="391"/>
        <v>0.45745703354487005</v>
      </c>
      <c r="I3103" s="404">
        <f t="shared" si="392"/>
        <v>0.42133756220265761</v>
      </c>
      <c r="J3103"/>
      <c r="K3103"/>
      <c r="L3103"/>
      <c r="M3103"/>
      <c r="N3103"/>
      <c r="O3103"/>
      <c r="P3103"/>
      <c r="Q3103"/>
      <c r="R3103"/>
      <c r="S3103"/>
      <c r="T3103"/>
      <c r="U3103"/>
      <c r="V3103"/>
      <c r="W3103"/>
      <c r="X3103"/>
      <c r="Y3103"/>
      <c r="Z3103"/>
      <c r="AA3103"/>
      <c r="AB3103"/>
      <c r="AC3103"/>
    </row>
    <row r="3104" spans="2:29" x14ac:dyDescent="0.3">
      <c r="B3104" s="256">
        <f t="shared" si="393"/>
        <v>3083</v>
      </c>
      <c r="C3104" s="404">
        <f t="shared" si="386"/>
        <v>0.61916675658526843</v>
      </c>
      <c r="D3104" s="404">
        <f t="shared" si="387"/>
        <v>0.36395136297063124</v>
      </c>
      <c r="E3104" s="404">
        <f t="shared" si="388"/>
        <v>0.47073014321922624</v>
      </c>
      <c r="F3104" s="404">
        <f t="shared" si="389"/>
        <v>0.53971216941259759</v>
      </c>
      <c r="G3104" s="404">
        <f t="shared" si="390"/>
        <v>0.49025739971164445</v>
      </c>
      <c r="H3104" s="404">
        <f t="shared" si="391"/>
        <v>0.45749007179851175</v>
      </c>
      <c r="I3104" s="404">
        <f t="shared" si="392"/>
        <v>0.42139361963861022</v>
      </c>
      <c r="J3104"/>
      <c r="K3104"/>
      <c r="L3104"/>
      <c r="M3104"/>
      <c r="N3104"/>
      <c r="O3104"/>
      <c r="P3104"/>
      <c r="Q3104"/>
      <c r="R3104"/>
      <c r="S3104"/>
      <c r="T3104"/>
      <c r="U3104"/>
      <c r="V3104"/>
      <c r="W3104"/>
      <c r="X3104"/>
      <c r="Y3104"/>
      <c r="Z3104"/>
      <c r="AA3104"/>
      <c r="AB3104"/>
      <c r="AC3104"/>
    </row>
    <row r="3105" spans="2:29" x14ac:dyDescent="0.3">
      <c r="B3105" s="256">
        <f t="shared" si="393"/>
        <v>3084</v>
      </c>
      <c r="C3105" s="404">
        <f t="shared" si="386"/>
        <v>0.61922724344680635</v>
      </c>
      <c r="D3105" s="404">
        <f t="shared" si="387"/>
        <v>0.3639792281633733</v>
      </c>
      <c r="E3105" s="404">
        <f t="shared" si="388"/>
        <v>0.47075344974966421</v>
      </c>
      <c r="F3105" s="404">
        <f t="shared" si="389"/>
        <v>0.53975812779837828</v>
      </c>
      <c r="G3105" s="404">
        <f t="shared" si="390"/>
        <v>0.49033324853726784</v>
      </c>
      <c r="H3105" s="404">
        <f t="shared" si="391"/>
        <v>0.45752309339441771</v>
      </c>
      <c r="I3105" s="404">
        <f t="shared" si="392"/>
        <v>0.42144965562479497</v>
      </c>
      <c r="J3105"/>
      <c r="K3105"/>
      <c r="L3105"/>
      <c r="M3105"/>
      <c r="N3105"/>
      <c r="O3105"/>
      <c r="P3105"/>
      <c r="Q3105"/>
      <c r="R3105"/>
      <c r="S3105"/>
      <c r="T3105"/>
      <c r="U3105"/>
      <c r="V3105"/>
      <c r="W3105"/>
      <c r="X3105"/>
      <c r="Y3105"/>
      <c r="Z3105"/>
      <c r="AA3105"/>
      <c r="AB3105"/>
      <c r="AC3105"/>
    </row>
    <row r="3106" spans="2:29" x14ac:dyDescent="0.3">
      <c r="B3106" s="256">
        <f t="shared" si="393"/>
        <v>3085</v>
      </c>
      <c r="C3106" s="404">
        <f t="shared" si="386"/>
        <v>0.61928770290249591</v>
      </c>
      <c r="D3106" s="404">
        <f t="shared" si="387"/>
        <v>0.36400707955422146</v>
      </c>
      <c r="E3106" s="404">
        <f t="shared" si="388"/>
        <v>0.47077674347627041</v>
      </c>
      <c r="F3106" s="404">
        <f t="shared" si="389"/>
        <v>0.53980406420951099</v>
      </c>
      <c r="G3106" s="404">
        <f t="shared" si="390"/>
        <v>0.49040907164052561</v>
      </c>
      <c r="H3106" s="404">
        <f t="shared" si="391"/>
        <v>0.45755609834518313</v>
      </c>
      <c r="I3106" s="404">
        <f t="shared" si="392"/>
        <v>0.42150567017352097</v>
      </c>
      <c r="J3106"/>
      <c r="K3106"/>
      <c r="L3106"/>
      <c r="M3106"/>
      <c r="N3106"/>
      <c r="O3106"/>
      <c r="P3106"/>
      <c r="Q3106"/>
      <c r="R3106"/>
      <c r="S3106"/>
      <c r="T3106"/>
      <c r="U3106"/>
      <c r="V3106"/>
      <c r="W3106"/>
      <c r="X3106"/>
      <c r="Y3106"/>
      <c r="Z3106"/>
      <c r="AA3106"/>
      <c r="AB3106"/>
      <c r="AC3106"/>
    </row>
    <row r="3107" spans="2:29" x14ac:dyDescent="0.3">
      <c r="B3107" s="256">
        <f t="shared" si="393"/>
        <v>3086</v>
      </c>
      <c r="C3107" s="404">
        <f t="shared" si="386"/>
        <v>0.61934813497095842</v>
      </c>
      <c r="D3107" s="404">
        <f t="shared" si="387"/>
        <v>0.36403491715342751</v>
      </c>
      <c r="E3107" s="404">
        <f t="shared" si="388"/>
        <v>0.47080002440959295</v>
      </c>
      <c r="F3107" s="404">
        <f t="shared" si="389"/>
        <v>0.53984997866175233</v>
      </c>
      <c r="G3107" s="404">
        <f t="shared" si="390"/>
        <v>0.49048486903450028</v>
      </c>
      <c r="H3107" s="404">
        <f t="shared" si="391"/>
        <v>0.45758908666338999</v>
      </c>
      <c r="I3107" s="404">
        <f t="shared" si="392"/>
        <v>0.42156166329708761</v>
      </c>
      <c r="J3107"/>
      <c r="K3107"/>
      <c r="L3107"/>
      <c r="M3107"/>
      <c r="N3107"/>
      <c r="O3107"/>
      <c r="P3107"/>
      <c r="Q3107"/>
      <c r="R3107"/>
      <c r="S3107"/>
      <c r="T3107"/>
      <c r="U3107"/>
      <c r="V3107"/>
      <c r="W3107"/>
      <c r="X3107"/>
      <c r="Y3107"/>
      <c r="Z3107"/>
      <c r="AA3107"/>
      <c r="AB3107"/>
      <c r="AC3107"/>
    </row>
    <row r="3108" spans="2:29" x14ac:dyDescent="0.3">
      <c r="B3108" s="256">
        <f t="shared" si="393"/>
        <v>3087</v>
      </c>
      <c r="C3108" s="404">
        <f t="shared" si="386"/>
        <v>0.61940853967079879</v>
      </c>
      <c r="D3108" s="404">
        <f t="shared" si="387"/>
        <v>0.3640627409712332</v>
      </c>
      <c r="E3108" s="404">
        <f t="shared" si="388"/>
        <v>0.47082329256016836</v>
      </c>
      <c r="F3108" s="404">
        <f t="shared" si="389"/>
        <v>0.53989587117084392</v>
      </c>
      <c r="G3108" s="404">
        <f t="shared" si="390"/>
        <v>0.49056064073226541</v>
      </c>
      <c r="H3108" s="404">
        <f t="shared" si="391"/>
        <v>0.45762205836160813</v>
      </c>
      <c r="I3108" s="404">
        <f t="shared" si="392"/>
        <v>0.42161763500778499</v>
      </c>
      <c r="J3108"/>
      <c r="K3108"/>
      <c r="L3108"/>
      <c r="M3108"/>
      <c r="N3108"/>
      <c r="O3108"/>
      <c r="P3108"/>
      <c r="Q3108"/>
      <c r="R3108"/>
      <c r="S3108"/>
      <c r="T3108"/>
      <c r="U3108"/>
      <c r="V3108"/>
      <c r="W3108"/>
      <c r="X3108"/>
      <c r="Y3108"/>
      <c r="Z3108"/>
      <c r="AA3108"/>
      <c r="AB3108"/>
      <c r="AC3108"/>
    </row>
    <row r="3109" spans="2:29" x14ac:dyDescent="0.3">
      <c r="B3109" s="256">
        <f t="shared" si="393"/>
        <v>3088</v>
      </c>
      <c r="C3109" s="404">
        <f t="shared" si="386"/>
        <v>0.61946891702060503</v>
      </c>
      <c r="D3109" s="404">
        <f t="shared" si="387"/>
        <v>0.36409055101786975</v>
      </c>
      <c r="E3109" s="404">
        <f t="shared" si="388"/>
        <v>0.4708465479385216</v>
      </c>
      <c r="F3109" s="404">
        <f t="shared" si="389"/>
        <v>0.53994174175251264</v>
      </c>
      <c r="G3109" s="404">
        <f t="shared" si="390"/>
        <v>0.49063638674688587</v>
      </c>
      <c r="H3109" s="404">
        <f t="shared" si="391"/>
        <v>0.45765501345239423</v>
      </c>
      <c r="I3109" s="404">
        <f t="shared" si="392"/>
        <v>0.42167358531789384</v>
      </c>
      <c r="J3109"/>
      <c r="K3109"/>
      <c r="L3109"/>
      <c r="M3109"/>
      <c r="N3109"/>
      <c r="O3109"/>
      <c r="P3109"/>
      <c r="Q3109"/>
      <c r="R3109"/>
      <c r="S3109"/>
      <c r="T3109"/>
      <c r="U3109"/>
      <c r="V3109"/>
      <c r="W3109"/>
      <c r="X3109"/>
      <c r="Y3109"/>
      <c r="Z3109"/>
      <c r="AA3109"/>
      <c r="AB3109"/>
      <c r="AC3109"/>
    </row>
    <row r="3110" spans="2:29" x14ac:dyDescent="0.3">
      <c r="B3110" s="256">
        <f t="shared" si="393"/>
        <v>3089</v>
      </c>
      <c r="C3110" s="404">
        <f t="shared" si="386"/>
        <v>0.61952926703894839</v>
      </c>
      <c r="D3110" s="404">
        <f t="shared" si="387"/>
        <v>0.36411834730355869</v>
      </c>
      <c r="E3110" s="404">
        <f t="shared" si="388"/>
        <v>0.47086979055516603</v>
      </c>
      <c r="F3110" s="404">
        <f t="shared" si="389"/>
        <v>0.53998759042246991</v>
      </c>
      <c r="G3110" s="404">
        <f t="shared" si="390"/>
        <v>0.49071210709141744</v>
      </c>
      <c r="H3110" s="404">
        <f t="shared" si="391"/>
        <v>0.45768795194829287</v>
      </c>
      <c r="I3110" s="404">
        <f t="shared" si="392"/>
        <v>0.42172951423968541</v>
      </c>
      <c r="J3110"/>
      <c r="K3110"/>
      <c r="L3110"/>
      <c r="M3110"/>
      <c r="N3110"/>
      <c r="O3110"/>
      <c r="P3110"/>
      <c r="Q3110"/>
      <c r="R3110"/>
      <c r="S3110"/>
      <c r="T3110"/>
      <c r="U3110"/>
      <c r="V3110"/>
      <c r="W3110"/>
      <c r="X3110"/>
      <c r="Y3110"/>
      <c r="Z3110"/>
      <c r="AA3110"/>
      <c r="AB3110"/>
      <c r="AC3110"/>
    </row>
    <row r="3111" spans="2:29" x14ac:dyDescent="0.3">
      <c r="B3111" s="256">
        <f t="shared" si="393"/>
        <v>3090</v>
      </c>
      <c r="C3111" s="404">
        <f t="shared" si="386"/>
        <v>0.61958958974438283</v>
      </c>
      <c r="D3111" s="404">
        <f t="shared" si="387"/>
        <v>0.36414612983851125</v>
      </c>
      <c r="E3111" s="404">
        <f t="shared" si="388"/>
        <v>0.47089302042060349</v>
      </c>
      <c r="F3111" s="404">
        <f t="shared" si="389"/>
        <v>0.5400334171964124</v>
      </c>
      <c r="G3111" s="404">
        <f t="shared" si="390"/>
        <v>0.49078780177890724</v>
      </c>
      <c r="H3111" s="404">
        <f t="shared" si="391"/>
        <v>0.45772087386183535</v>
      </c>
      <c r="I3111" s="404">
        <f t="shared" si="392"/>
        <v>0.42178542178542178</v>
      </c>
      <c r="J3111"/>
      <c r="K3111"/>
      <c r="L3111"/>
      <c r="M3111"/>
      <c r="N3111"/>
      <c r="O3111"/>
      <c r="P3111"/>
      <c r="Q3111"/>
      <c r="R3111"/>
      <c r="S3111"/>
      <c r="T3111"/>
      <c r="U3111"/>
      <c r="V3111"/>
      <c r="W3111"/>
      <c r="X3111"/>
      <c r="Y3111"/>
      <c r="Z3111"/>
      <c r="AA3111"/>
      <c r="AB3111"/>
      <c r="AC3111"/>
    </row>
    <row r="3112" spans="2:29" x14ac:dyDescent="0.3">
      <c r="B3112" s="256">
        <f t="shared" si="393"/>
        <v>3091</v>
      </c>
      <c r="C3112" s="404">
        <f t="shared" si="386"/>
        <v>0.61964988515544595</v>
      </c>
      <c r="D3112" s="404">
        <f t="shared" si="387"/>
        <v>0.36417389863292854</v>
      </c>
      <c r="E3112" s="404">
        <f t="shared" si="388"/>
        <v>0.47091623754532436</v>
      </c>
      <c r="F3112" s="404">
        <f t="shared" si="389"/>
        <v>0.54007922209002179</v>
      </c>
      <c r="G3112" s="404">
        <f t="shared" si="390"/>
        <v>0.49086347082239351</v>
      </c>
      <c r="H3112" s="404">
        <f t="shared" si="391"/>
        <v>0.457753779205541</v>
      </c>
      <c r="I3112" s="404">
        <f t="shared" si="392"/>
        <v>0.42184130796735542</v>
      </c>
      <c r="J3112"/>
      <c r="K3112"/>
      <c r="L3112"/>
      <c r="M3112"/>
      <c r="N3112"/>
      <c r="O3112"/>
      <c r="P3112"/>
      <c r="Q3112"/>
      <c r="R3112"/>
      <c r="S3112"/>
      <c r="T3112"/>
      <c r="U3112"/>
      <c r="V3112"/>
      <c r="W3112"/>
      <c r="X3112"/>
      <c r="Y3112"/>
      <c r="Z3112"/>
      <c r="AA3112"/>
      <c r="AB3112"/>
      <c r="AC3112"/>
    </row>
    <row r="3113" spans="2:29" x14ac:dyDescent="0.3">
      <c r="B3113" s="256">
        <f t="shared" si="393"/>
        <v>3092</v>
      </c>
      <c r="C3113" s="404">
        <f t="shared" si="386"/>
        <v>0.61971015329065871</v>
      </c>
      <c r="D3113" s="404">
        <f t="shared" si="387"/>
        <v>0.36420165369700175</v>
      </c>
      <c r="E3113" s="404">
        <f t="shared" si="388"/>
        <v>0.47093944193980747</v>
      </c>
      <c r="F3113" s="404">
        <f t="shared" si="389"/>
        <v>0.54012500511896466</v>
      </c>
      <c r="G3113" s="404">
        <f t="shared" si="390"/>
        <v>0.4909391142349056</v>
      </c>
      <c r="H3113" s="404">
        <f t="shared" si="391"/>
        <v>0.45778666799191597</v>
      </c>
      <c r="I3113" s="404">
        <f t="shared" si="392"/>
        <v>0.42189717279772948</v>
      </c>
      <c r="J3113"/>
      <c r="K3113"/>
      <c r="L3113"/>
      <c r="M3113"/>
      <c r="N3113"/>
      <c r="O3113"/>
      <c r="P3113"/>
      <c r="Q3113"/>
      <c r="R3113"/>
      <c r="S3113"/>
      <c r="T3113"/>
      <c r="U3113"/>
      <c r="V3113"/>
      <c r="W3113"/>
      <c r="X3113"/>
      <c r="Y3113"/>
      <c r="Z3113"/>
      <c r="AA3113"/>
      <c r="AB3113"/>
      <c r="AC3113"/>
    </row>
    <row r="3114" spans="2:29" x14ac:dyDescent="0.3">
      <c r="B3114" s="256">
        <f t="shared" si="393"/>
        <v>3093</v>
      </c>
      <c r="C3114" s="404">
        <f t="shared" si="386"/>
        <v>0.61977039416852497</v>
      </c>
      <c r="D3114" s="404">
        <f t="shared" si="387"/>
        <v>0.36422939504091167</v>
      </c>
      <c r="E3114" s="404">
        <f t="shared" si="388"/>
        <v>0.47096263361452023</v>
      </c>
      <c r="F3114" s="404">
        <f t="shared" si="389"/>
        <v>0.54017076629889282</v>
      </c>
      <c r="G3114" s="404">
        <f t="shared" si="390"/>
        <v>0.49101473202946405</v>
      </c>
      <c r="H3114" s="404">
        <f t="shared" si="391"/>
        <v>0.45781954023345439</v>
      </c>
      <c r="I3114" s="404">
        <f t="shared" si="392"/>
        <v>0.42195301628877796</v>
      </c>
      <c r="J3114"/>
      <c r="K3114"/>
      <c r="L3114"/>
      <c r="M3114"/>
      <c r="N3114"/>
      <c r="O3114"/>
      <c r="P3114"/>
      <c r="Q3114"/>
      <c r="R3114"/>
      <c r="S3114"/>
      <c r="T3114"/>
      <c r="U3114"/>
      <c r="V3114"/>
      <c r="W3114"/>
      <c r="X3114"/>
      <c r="Y3114"/>
      <c r="Z3114"/>
      <c r="AA3114"/>
      <c r="AB3114"/>
      <c r="AC3114"/>
    </row>
    <row r="3115" spans="2:29" x14ac:dyDescent="0.3">
      <c r="B3115" s="256">
        <f t="shared" si="393"/>
        <v>3094</v>
      </c>
      <c r="C3115" s="404">
        <f t="shared" si="386"/>
        <v>0.61983060780753196</v>
      </c>
      <c r="D3115" s="404">
        <f t="shared" si="387"/>
        <v>0.36425712267482929</v>
      </c>
      <c r="E3115" s="404">
        <f t="shared" si="388"/>
        <v>0.47098581257991839</v>
      </c>
      <c r="F3115" s="404">
        <f t="shared" si="389"/>
        <v>0.54021650564544288</v>
      </c>
      <c r="G3115" s="404">
        <f t="shared" si="390"/>
        <v>0.49109032421908067</v>
      </c>
      <c r="H3115" s="404">
        <f t="shared" si="391"/>
        <v>0.45785239594263727</v>
      </c>
      <c r="I3115" s="404">
        <f t="shared" si="392"/>
        <v>0.42200883845272519</v>
      </c>
      <c r="J3115"/>
      <c r="K3115"/>
      <c r="L3115"/>
      <c r="M3115"/>
      <c r="N3115"/>
      <c r="O3115"/>
      <c r="P3115"/>
      <c r="Q3115"/>
      <c r="R3115"/>
      <c r="S3115"/>
      <c r="T3115"/>
      <c r="U3115"/>
      <c r="V3115"/>
      <c r="W3115"/>
      <c r="X3115"/>
      <c r="Y3115"/>
      <c r="Z3115"/>
      <c r="AA3115"/>
      <c r="AB3115"/>
      <c r="AC3115"/>
    </row>
    <row r="3116" spans="2:29" x14ac:dyDescent="0.3">
      <c r="B3116" s="256">
        <f t="shared" si="393"/>
        <v>3095</v>
      </c>
      <c r="C3116" s="404">
        <f t="shared" si="386"/>
        <v>0.61989079422615023</v>
      </c>
      <c r="D3116" s="404">
        <f t="shared" si="387"/>
        <v>0.36428483660891553</v>
      </c>
      <c r="E3116" s="404">
        <f t="shared" si="388"/>
        <v>0.47100897884644649</v>
      </c>
      <c r="F3116" s="404">
        <f t="shared" si="389"/>
        <v>0.54026222317423678</v>
      </c>
      <c r="G3116" s="404">
        <f t="shared" si="390"/>
        <v>0.49116589081675838</v>
      </c>
      <c r="H3116" s="404">
        <f t="shared" si="391"/>
        <v>0.45788523513193358</v>
      </c>
      <c r="I3116" s="404">
        <f t="shared" si="392"/>
        <v>0.42206463930178645</v>
      </c>
      <c r="J3116"/>
      <c r="K3116"/>
      <c r="L3116"/>
      <c r="M3116"/>
      <c r="N3116"/>
      <c r="O3116"/>
      <c r="P3116"/>
      <c r="Q3116"/>
      <c r="R3116"/>
      <c r="S3116"/>
      <c r="T3116"/>
      <c r="U3116"/>
      <c r="V3116"/>
      <c r="W3116"/>
      <c r="X3116"/>
      <c r="Y3116"/>
      <c r="Z3116"/>
      <c r="AA3116"/>
      <c r="AB3116"/>
      <c r="AC3116"/>
    </row>
    <row r="3117" spans="2:29" x14ac:dyDescent="0.3">
      <c r="B3117" s="256">
        <f t="shared" si="393"/>
        <v>3096</v>
      </c>
      <c r="C3117" s="404">
        <f t="shared" si="386"/>
        <v>0.61995095344283357</v>
      </c>
      <c r="D3117" s="404">
        <f t="shared" si="387"/>
        <v>0.36431253685332116</v>
      </c>
      <c r="E3117" s="404">
        <f t="shared" si="388"/>
        <v>0.47103213242453745</v>
      </c>
      <c r="F3117" s="404">
        <f t="shared" si="389"/>
        <v>0.54030791890088137</v>
      </c>
      <c r="G3117" s="404">
        <f t="shared" si="390"/>
        <v>0.49124143183549129</v>
      </c>
      <c r="H3117" s="404">
        <f t="shared" si="391"/>
        <v>0.45791805781379935</v>
      </c>
      <c r="I3117" s="404">
        <f t="shared" si="392"/>
        <v>0.42212041884816753</v>
      </c>
      <c r="J3117"/>
      <c r="K3117"/>
      <c r="L3117"/>
      <c r="M3117"/>
      <c r="N3117"/>
      <c r="O3117"/>
      <c r="P3117"/>
      <c r="Q3117"/>
      <c r="R3117"/>
      <c r="S3117"/>
      <c r="T3117"/>
      <c r="U3117"/>
      <c r="V3117"/>
      <c r="W3117"/>
      <c r="X3117"/>
      <c r="Y3117"/>
      <c r="Z3117"/>
      <c r="AA3117"/>
      <c r="AB3117"/>
      <c r="AC3117"/>
    </row>
    <row r="3118" spans="2:29" x14ac:dyDescent="0.3">
      <c r="B3118" s="256">
        <f t="shared" si="393"/>
        <v>3097</v>
      </c>
      <c r="C3118" s="404">
        <f t="shared" si="386"/>
        <v>0.62001108547601924</v>
      </c>
      <c r="D3118" s="404">
        <f t="shared" si="387"/>
        <v>0.36434022341818711</v>
      </c>
      <c r="E3118" s="404">
        <f t="shared" si="388"/>
        <v>0.47105527332461289</v>
      </c>
      <c r="F3118" s="404">
        <f t="shared" si="389"/>
        <v>0.54035359284096884</v>
      </c>
      <c r="G3118" s="404">
        <f t="shared" si="390"/>
        <v>0.49131694728826469</v>
      </c>
      <c r="H3118" s="404">
        <f t="shared" si="391"/>
        <v>0.4579508640006783</v>
      </c>
      <c r="I3118" s="404">
        <f t="shared" si="392"/>
        <v>0.42217617710406496</v>
      </c>
      <c r="J3118"/>
      <c r="K3118"/>
      <c r="L3118"/>
      <c r="M3118"/>
      <c r="N3118"/>
      <c r="O3118"/>
      <c r="P3118"/>
      <c r="Q3118"/>
      <c r="R3118"/>
      <c r="S3118"/>
      <c r="T3118"/>
      <c r="U3118"/>
      <c r="V3118"/>
      <c r="W3118"/>
      <c r="X3118"/>
      <c r="Y3118"/>
      <c r="Z3118"/>
      <c r="AA3118"/>
      <c r="AB3118"/>
      <c r="AC3118"/>
    </row>
    <row r="3119" spans="2:29" x14ac:dyDescent="0.3">
      <c r="B3119" s="256">
        <f t="shared" si="393"/>
        <v>3098</v>
      </c>
      <c r="C3119" s="404">
        <f t="shared" si="386"/>
        <v>0.62007119034412783</v>
      </c>
      <c r="D3119" s="404">
        <f t="shared" si="387"/>
        <v>0.36436789631364402</v>
      </c>
      <c r="E3119" s="404">
        <f t="shared" si="388"/>
        <v>0.47107840155708292</v>
      </c>
      <c r="F3119" s="404">
        <f t="shared" si="389"/>
        <v>0.5403992450100763</v>
      </c>
      <c r="G3119" s="404">
        <f t="shared" si="390"/>
        <v>0.49139243718805514</v>
      </c>
      <c r="H3119" s="404">
        <f t="shared" si="391"/>
        <v>0.45798365370500166</v>
      </c>
      <c r="I3119" s="404">
        <f t="shared" si="392"/>
        <v>0.42223191408166605</v>
      </c>
      <c r="J3119"/>
      <c r="K3119"/>
      <c r="L3119"/>
      <c r="M3119"/>
      <c r="N3119"/>
      <c r="O3119"/>
      <c r="P3119"/>
      <c r="Q3119"/>
      <c r="R3119"/>
      <c r="S3119"/>
      <c r="T3119"/>
      <c r="U3119"/>
      <c r="V3119"/>
      <c r="W3119"/>
      <c r="X3119"/>
      <c r="Y3119"/>
      <c r="Z3119"/>
      <c r="AA3119"/>
      <c r="AB3119"/>
      <c r="AC3119"/>
    </row>
    <row r="3120" spans="2:29" x14ac:dyDescent="0.3">
      <c r="B3120" s="256">
        <f t="shared" si="393"/>
        <v>3099</v>
      </c>
      <c r="C3120" s="404">
        <f t="shared" si="386"/>
        <v>0.62013126806556307</v>
      </c>
      <c r="D3120" s="404">
        <f t="shared" si="387"/>
        <v>0.36439555554981268</v>
      </c>
      <c r="E3120" s="404">
        <f t="shared" si="388"/>
        <v>0.47110151713234627</v>
      </c>
      <c r="F3120" s="404">
        <f t="shared" si="389"/>
        <v>0.54044487542376618</v>
      </c>
      <c r="G3120" s="404">
        <f t="shared" si="390"/>
        <v>0.49146790154783049</v>
      </c>
      <c r="H3120" s="404">
        <f t="shared" si="391"/>
        <v>0.45801642693918804</v>
      </c>
      <c r="I3120" s="404">
        <f t="shared" si="392"/>
        <v>0.42228762979314854</v>
      </c>
      <c r="J3120"/>
      <c r="K3120"/>
      <c r="L3120"/>
      <c r="M3120"/>
      <c r="N3120"/>
      <c r="O3120"/>
      <c r="P3120"/>
      <c r="Q3120"/>
      <c r="R3120"/>
      <c r="S3120"/>
      <c r="T3120"/>
      <c r="U3120"/>
      <c r="V3120"/>
      <c r="W3120"/>
      <c r="X3120"/>
      <c r="Y3120"/>
      <c r="Z3120"/>
      <c r="AA3120"/>
      <c r="AB3120"/>
      <c r="AC3120"/>
    </row>
    <row r="3121" spans="2:29" x14ac:dyDescent="0.3">
      <c r="B3121" s="256">
        <f t="shared" si="393"/>
        <v>3100</v>
      </c>
      <c r="C3121" s="404">
        <f t="shared" si="386"/>
        <v>0.62019131865871213</v>
      </c>
      <c r="D3121" s="404">
        <f t="shared" si="387"/>
        <v>0.36442320113680399</v>
      </c>
      <c r="E3121" s="404">
        <f t="shared" si="388"/>
        <v>0.47112462006079026</v>
      </c>
      <c r="F3121" s="404">
        <f t="shared" si="389"/>
        <v>0.54049048409758593</v>
      </c>
      <c r="G3121" s="404">
        <f t="shared" si="390"/>
        <v>0.49154334038054964</v>
      </c>
      <c r="H3121" s="404">
        <f t="shared" si="391"/>
        <v>0.45804918371564368</v>
      </c>
      <c r="I3121" s="404">
        <f t="shared" si="392"/>
        <v>0.42234332425068122</v>
      </c>
      <c r="J3121"/>
      <c r="K3121"/>
      <c r="L3121"/>
      <c r="M3121"/>
      <c r="N3121"/>
      <c r="O3121"/>
      <c r="P3121"/>
      <c r="Q3121"/>
      <c r="R3121"/>
      <c r="S3121"/>
      <c r="T3121"/>
      <c r="U3121"/>
      <c r="V3121"/>
      <c r="W3121"/>
      <c r="X3121"/>
      <c r="Y3121"/>
      <c r="Z3121"/>
      <c r="AA3121"/>
      <c r="AB3121"/>
      <c r="AC3121"/>
    </row>
    <row r="3122" spans="2:29" x14ac:dyDescent="0.3">
      <c r="B3122" s="256">
        <f t="shared" si="393"/>
        <v>3101</v>
      </c>
      <c r="C3122" s="404">
        <f t="shared" si="386"/>
        <v>0.62025134214194588</v>
      </c>
      <c r="D3122" s="404">
        <f t="shared" si="387"/>
        <v>0.36445083308471876</v>
      </c>
      <c r="E3122" s="404">
        <f t="shared" si="388"/>
        <v>0.47114771035279102</v>
      </c>
      <c r="F3122" s="404">
        <f t="shared" si="389"/>
        <v>0.54053607104706825</v>
      </c>
      <c r="G3122" s="404">
        <f t="shared" si="390"/>
        <v>0.49161875369916291</v>
      </c>
      <c r="H3122" s="404">
        <f t="shared" si="391"/>
        <v>0.45808192404676235</v>
      </c>
      <c r="I3122" s="404">
        <f t="shared" si="392"/>
        <v>0.42239899746642334</v>
      </c>
      <c r="J3122"/>
      <c r="K3122"/>
      <c r="L3122"/>
      <c r="M3122"/>
      <c r="N3122"/>
      <c r="O3122"/>
      <c r="P3122"/>
      <c r="Q3122"/>
      <c r="R3122"/>
      <c r="S3122"/>
      <c r="T3122"/>
      <c r="U3122"/>
      <c r="V3122"/>
      <c r="W3122"/>
      <c r="X3122"/>
      <c r="Y3122"/>
      <c r="Z3122"/>
      <c r="AA3122"/>
      <c r="AB3122"/>
      <c r="AC3122"/>
    </row>
    <row r="3123" spans="2:29" x14ac:dyDescent="0.3">
      <c r="B3123" s="256">
        <f t="shared" si="393"/>
        <v>3102</v>
      </c>
      <c r="C3123" s="404">
        <f t="shared" si="386"/>
        <v>0.62031133853361842</v>
      </c>
      <c r="D3123" s="404">
        <f t="shared" si="387"/>
        <v>0.36447845140364787</v>
      </c>
      <c r="E3123" s="404">
        <f t="shared" si="388"/>
        <v>0.47117078801871315</v>
      </c>
      <c r="F3123" s="404">
        <f t="shared" si="389"/>
        <v>0.54058163628773115</v>
      </c>
      <c r="G3123" s="404">
        <f t="shared" si="390"/>
        <v>0.49169414151661173</v>
      </c>
      <c r="H3123" s="404">
        <f t="shared" si="391"/>
        <v>0.45811464794492535</v>
      </c>
      <c r="I3123" s="404">
        <f t="shared" si="392"/>
        <v>0.42245464945252492</v>
      </c>
      <c r="J3123"/>
      <c r="K3123"/>
      <c r="L3123"/>
      <c r="M3123"/>
      <c r="N3123"/>
      <c r="O3123"/>
      <c r="P3123"/>
      <c r="Q3123"/>
      <c r="R3123"/>
      <c r="S3123"/>
      <c r="T3123"/>
      <c r="U3123"/>
      <c r="V3123"/>
      <c r="W3123"/>
      <c r="X3123"/>
      <c r="Y3123"/>
      <c r="Z3123"/>
      <c r="AA3123"/>
      <c r="AB3123"/>
      <c r="AC3123"/>
    </row>
    <row r="3124" spans="2:29" x14ac:dyDescent="0.3">
      <c r="B3124" s="256">
        <f t="shared" si="393"/>
        <v>3103</v>
      </c>
      <c r="C3124" s="404">
        <f t="shared" si="386"/>
        <v>0.62037130785206684</v>
      </c>
      <c r="D3124" s="404">
        <f t="shared" si="387"/>
        <v>0.36450605610367215</v>
      </c>
      <c r="E3124" s="404">
        <f t="shared" si="388"/>
        <v>0.47119385306891004</v>
      </c>
      <c r="F3124" s="404">
        <f t="shared" si="389"/>
        <v>0.54062717983507769</v>
      </c>
      <c r="G3124" s="404">
        <f t="shared" si="390"/>
        <v>0.49176950384582874</v>
      </c>
      <c r="H3124" s="404">
        <f t="shared" si="391"/>
        <v>0.45814735542250151</v>
      </c>
      <c r="I3124" s="404">
        <f t="shared" si="392"/>
        <v>0.42251028022112691</v>
      </c>
      <c r="J3124"/>
      <c r="K3124"/>
      <c r="L3124"/>
      <c r="M3124"/>
      <c r="N3124"/>
      <c r="O3124"/>
      <c r="P3124"/>
      <c r="Q3124"/>
      <c r="R3124"/>
      <c r="S3124"/>
      <c r="T3124"/>
      <c r="U3124"/>
      <c r="V3124"/>
      <c r="W3124"/>
      <c r="X3124"/>
      <c r="Y3124"/>
      <c r="Z3124"/>
      <c r="AA3124"/>
      <c r="AB3124"/>
      <c r="AC3124"/>
    </row>
    <row r="3125" spans="2:29" x14ac:dyDescent="0.3">
      <c r="B3125" s="256">
        <f t="shared" si="393"/>
        <v>3104</v>
      </c>
      <c r="C3125" s="404">
        <f t="shared" si="386"/>
        <v>0.62043125011561251</v>
      </c>
      <c r="D3125" s="404">
        <f t="shared" si="387"/>
        <v>0.36453364719486259</v>
      </c>
      <c r="E3125" s="404">
        <f t="shared" si="388"/>
        <v>0.47121690551372358</v>
      </c>
      <c r="F3125" s="404">
        <f t="shared" si="389"/>
        <v>0.54067270170459625</v>
      </c>
      <c r="G3125" s="404">
        <f t="shared" si="390"/>
        <v>0.491844840699738</v>
      </c>
      <c r="H3125" s="404">
        <f t="shared" si="391"/>
        <v>0.4581800464918474</v>
      </c>
      <c r="I3125" s="404">
        <f t="shared" si="392"/>
        <v>0.42256588978436066</v>
      </c>
      <c r="J3125"/>
      <c r="K3125"/>
      <c r="L3125"/>
      <c r="M3125"/>
      <c r="N3125"/>
      <c r="O3125"/>
      <c r="P3125"/>
      <c r="Q3125"/>
      <c r="R3125"/>
      <c r="S3125"/>
      <c r="T3125"/>
      <c r="U3125"/>
      <c r="V3125"/>
      <c r="W3125"/>
      <c r="X3125"/>
      <c r="Y3125"/>
      <c r="Z3125"/>
      <c r="AA3125"/>
      <c r="AB3125"/>
      <c r="AC3125"/>
    </row>
    <row r="3126" spans="2:29" x14ac:dyDescent="0.3">
      <c r="B3126" s="256">
        <f t="shared" si="393"/>
        <v>3105</v>
      </c>
      <c r="C3126" s="404">
        <f t="shared" si="386"/>
        <v>0.62049116534255966</v>
      </c>
      <c r="D3126" s="404">
        <f t="shared" si="387"/>
        <v>0.36456122468728025</v>
      </c>
      <c r="E3126" s="404">
        <f t="shared" si="388"/>
        <v>0.47123994536348457</v>
      </c>
      <c r="F3126" s="404">
        <f t="shared" si="389"/>
        <v>0.54071820191176045</v>
      </c>
      <c r="G3126" s="404">
        <f t="shared" si="390"/>
        <v>0.49192015209125473</v>
      </c>
      <c r="H3126" s="404">
        <f t="shared" si="391"/>
        <v>0.45821272116530704</v>
      </c>
      <c r="I3126" s="404">
        <f t="shared" si="392"/>
        <v>0.4226214781543487</v>
      </c>
      <c r="J3126"/>
      <c r="K3126"/>
      <c r="L3126"/>
      <c r="M3126"/>
      <c r="N3126"/>
      <c r="O3126"/>
      <c r="P3126"/>
      <c r="Q3126"/>
      <c r="R3126"/>
      <c r="S3126"/>
      <c r="T3126"/>
      <c r="U3126"/>
      <c r="V3126"/>
      <c r="W3126"/>
      <c r="X3126"/>
      <c r="Y3126"/>
      <c r="Z3126"/>
      <c r="AA3126"/>
      <c r="AB3126"/>
      <c r="AC3126"/>
    </row>
    <row r="3127" spans="2:29" x14ac:dyDescent="0.3">
      <c r="B3127" s="256">
        <f t="shared" si="393"/>
        <v>3106</v>
      </c>
      <c r="C3127" s="404">
        <f t="shared" si="386"/>
        <v>0.62055105355119633</v>
      </c>
      <c r="D3127" s="404">
        <f t="shared" si="387"/>
        <v>0.36458878859097626</v>
      </c>
      <c r="E3127" s="404">
        <f t="shared" si="388"/>
        <v>0.47126297262851247</v>
      </c>
      <c r="F3127" s="404">
        <f t="shared" si="389"/>
        <v>0.54076368047202938</v>
      </c>
      <c r="G3127" s="404">
        <f t="shared" si="390"/>
        <v>0.49199543803328549</v>
      </c>
      <c r="H3127" s="404">
        <f t="shared" si="391"/>
        <v>0.4582453794552121</v>
      </c>
      <c r="I3127" s="404">
        <f t="shared" si="392"/>
        <v>0.42267704534320399</v>
      </c>
      <c r="J3127"/>
      <c r="K3127"/>
      <c r="L3127"/>
      <c r="M3127"/>
      <c r="N3127"/>
      <c r="O3127"/>
      <c r="P3127"/>
      <c r="Q3127"/>
      <c r="R3127"/>
      <c r="S3127"/>
      <c r="T3127"/>
      <c r="U3127"/>
      <c r="V3127"/>
      <c r="W3127"/>
      <c r="X3127"/>
      <c r="Y3127"/>
      <c r="Z3127"/>
      <c r="AA3127"/>
      <c r="AB3127"/>
      <c r="AC3127"/>
    </row>
    <row r="3128" spans="2:29" x14ac:dyDescent="0.3">
      <c r="B3128" s="256">
        <f t="shared" si="393"/>
        <v>3107</v>
      </c>
      <c r="C3128" s="404">
        <f t="shared" si="386"/>
        <v>0.62061091475979391</v>
      </c>
      <c r="D3128" s="404">
        <f t="shared" si="387"/>
        <v>0.36461633891599193</v>
      </c>
      <c r="E3128" s="404">
        <f t="shared" si="388"/>
        <v>0.47128598731911536</v>
      </c>
      <c r="F3128" s="404">
        <f t="shared" si="389"/>
        <v>0.54080913740084702</v>
      </c>
      <c r="G3128" s="404">
        <f t="shared" si="390"/>
        <v>0.49207069853872792</v>
      </c>
      <c r="H3128" s="404">
        <f t="shared" si="391"/>
        <v>0.45827802137388202</v>
      </c>
      <c r="I3128" s="404">
        <f t="shared" si="392"/>
        <v>0.42273259136303026</v>
      </c>
      <c r="J3128"/>
      <c r="K3128"/>
      <c r="L3128"/>
      <c r="M3128"/>
      <c r="N3128"/>
      <c r="O3128"/>
      <c r="P3128"/>
      <c r="Q3128"/>
      <c r="R3128"/>
      <c r="S3128"/>
      <c r="T3128"/>
      <c r="U3128"/>
      <c r="V3128"/>
      <c r="W3128"/>
      <c r="X3128"/>
      <c r="Y3128"/>
      <c r="Z3128"/>
      <c r="AA3128"/>
      <c r="AB3128"/>
      <c r="AC3128"/>
    </row>
    <row r="3129" spans="2:29" x14ac:dyDescent="0.3">
      <c r="B3129" s="256">
        <f t="shared" si="393"/>
        <v>3108</v>
      </c>
      <c r="C3129" s="404">
        <f t="shared" si="386"/>
        <v>0.62067074898660723</v>
      </c>
      <c r="D3129" s="404">
        <f t="shared" si="387"/>
        <v>0.3646438756723584</v>
      </c>
      <c r="E3129" s="404">
        <f t="shared" si="388"/>
        <v>0.47130898944559024</v>
      </c>
      <c r="F3129" s="404">
        <f t="shared" si="389"/>
        <v>0.54085457271364312</v>
      </c>
      <c r="G3129" s="404">
        <f t="shared" si="390"/>
        <v>0.49214593362047127</v>
      </c>
      <c r="H3129" s="404">
        <f t="shared" si="391"/>
        <v>0.45831064693362372</v>
      </c>
      <c r="I3129" s="404">
        <f t="shared" si="392"/>
        <v>0.42278811622592233</v>
      </c>
      <c r="J3129"/>
      <c r="K3129"/>
      <c r="L3129"/>
      <c r="M3129"/>
      <c r="N3129"/>
      <c r="O3129"/>
      <c r="P3129"/>
      <c r="Q3129"/>
      <c r="R3129"/>
      <c r="S3129"/>
      <c r="T3129"/>
      <c r="U3129"/>
      <c r="V3129"/>
      <c r="W3129"/>
      <c r="X3129"/>
      <c r="Y3129"/>
      <c r="Z3129"/>
      <c r="AA3129"/>
      <c r="AB3129"/>
      <c r="AC3129"/>
    </row>
    <row r="3130" spans="2:29" x14ac:dyDescent="0.3">
      <c r="B3130" s="256">
        <f t="shared" si="393"/>
        <v>3109</v>
      </c>
      <c r="C3130" s="404">
        <f t="shared" si="386"/>
        <v>0.62073055624987483</v>
      </c>
      <c r="D3130" s="404">
        <f t="shared" si="387"/>
        <v>0.36467139887009725</v>
      </c>
      <c r="E3130" s="404">
        <f t="shared" si="388"/>
        <v>0.4713319790182226</v>
      </c>
      <c r="F3130" s="404">
        <f t="shared" si="389"/>
        <v>0.54089998642583248</v>
      </c>
      <c r="G3130" s="404">
        <f t="shared" si="390"/>
        <v>0.49222114329139577</v>
      </c>
      <c r="H3130" s="404">
        <f t="shared" si="391"/>
        <v>0.45834325614673183</v>
      </c>
      <c r="I3130" s="404">
        <f t="shared" si="392"/>
        <v>0.42284361994396535</v>
      </c>
      <c r="J3130"/>
      <c r="K3130"/>
      <c r="L3130"/>
      <c r="M3130"/>
      <c r="N3130"/>
      <c r="O3130"/>
      <c r="P3130"/>
      <c r="Q3130"/>
      <c r="R3130"/>
      <c r="S3130"/>
      <c r="T3130"/>
      <c r="U3130"/>
      <c r="V3130"/>
      <c r="W3130"/>
      <c r="X3130"/>
      <c r="Y3130"/>
      <c r="Z3130"/>
      <c r="AA3130"/>
      <c r="AB3130"/>
      <c r="AC3130"/>
    </row>
    <row r="3131" spans="2:29" x14ac:dyDescent="0.3">
      <c r="B3131" s="256">
        <f t="shared" si="393"/>
        <v>3110</v>
      </c>
      <c r="C3131" s="404">
        <f t="shared" si="386"/>
        <v>0.62079033656781901</v>
      </c>
      <c r="D3131" s="404">
        <f t="shared" si="387"/>
        <v>0.36469890851922016</v>
      </c>
      <c r="E3131" s="404">
        <f t="shared" si="388"/>
        <v>0.47135495604728705</v>
      </c>
      <c r="F3131" s="404">
        <f t="shared" si="389"/>
        <v>0.54094537855281521</v>
      </c>
      <c r="G3131" s="404">
        <f t="shared" si="390"/>
        <v>0.49229632756437319</v>
      </c>
      <c r="H3131" s="404">
        <f t="shared" si="391"/>
        <v>0.45837584902548878</v>
      </c>
      <c r="I3131" s="404">
        <f t="shared" si="392"/>
        <v>0.42289910252923579</v>
      </c>
      <c r="J3131"/>
      <c r="K3131"/>
      <c r="L3131"/>
      <c r="M3131"/>
      <c r="N3131"/>
      <c r="O3131"/>
      <c r="P3131"/>
      <c r="Q3131"/>
      <c r="R3131"/>
      <c r="S3131"/>
      <c r="T3131"/>
      <c r="U3131"/>
      <c r="V3131"/>
      <c r="W3131"/>
      <c r="X3131"/>
      <c r="Y3131"/>
      <c r="Z3131"/>
      <c r="AA3131"/>
      <c r="AB3131"/>
      <c r="AC3131"/>
    </row>
    <row r="3132" spans="2:29" x14ac:dyDescent="0.3">
      <c r="B3132" s="256">
        <f t="shared" si="393"/>
        <v>3111</v>
      </c>
      <c r="C3132" s="404">
        <f t="shared" si="386"/>
        <v>0.62085008995864521</v>
      </c>
      <c r="D3132" s="404">
        <f t="shared" si="387"/>
        <v>0.36472640462972861</v>
      </c>
      <c r="E3132" s="404">
        <f t="shared" si="388"/>
        <v>0.47137792054304672</v>
      </c>
      <c r="F3132" s="404">
        <f t="shared" si="389"/>
        <v>0.54099074910997691</v>
      </c>
      <c r="G3132" s="404">
        <f t="shared" si="390"/>
        <v>0.49237148645226642</v>
      </c>
      <c r="H3132" s="404">
        <f t="shared" si="391"/>
        <v>0.45840842558216455</v>
      </c>
      <c r="I3132" s="404">
        <f t="shared" si="392"/>
        <v>0.42295456399380049</v>
      </c>
      <c r="J3132"/>
      <c r="K3132"/>
      <c r="L3132"/>
      <c r="M3132"/>
      <c r="N3132"/>
      <c r="O3132"/>
      <c r="P3132"/>
      <c r="Q3132"/>
      <c r="R3132"/>
      <c r="S3132"/>
      <c r="T3132"/>
      <c r="U3132"/>
      <c r="V3132"/>
      <c r="W3132"/>
      <c r="X3132"/>
      <c r="Y3132"/>
      <c r="Z3132"/>
      <c r="AA3132"/>
      <c r="AB3132"/>
      <c r="AC3132"/>
    </row>
    <row r="3133" spans="2:29" x14ac:dyDescent="0.3">
      <c r="B3133" s="256">
        <f t="shared" si="393"/>
        <v>3112</v>
      </c>
      <c r="C3133" s="404">
        <f t="shared" si="386"/>
        <v>0.62090981644054266</v>
      </c>
      <c r="D3133" s="404">
        <f t="shared" si="387"/>
        <v>0.36475388721161478</v>
      </c>
      <c r="E3133" s="404">
        <f t="shared" si="388"/>
        <v>0.47140087251575374</v>
      </c>
      <c r="F3133" s="404">
        <f t="shared" si="389"/>
        <v>0.54103609811268849</v>
      </c>
      <c r="G3133" s="404">
        <f t="shared" si="390"/>
        <v>0.49244661996792982</v>
      </c>
      <c r="H3133" s="404">
        <f t="shared" si="391"/>
        <v>0.45844098582901693</v>
      </c>
      <c r="I3133" s="404">
        <f t="shared" si="392"/>
        <v>0.42301000434971725</v>
      </c>
      <c r="J3133"/>
      <c r="K3133"/>
      <c r="L3133"/>
      <c r="M3133"/>
      <c r="N3133"/>
      <c r="O3133"/>
      <c r="P3133"/>
      <c r="Q3133"/>
      <c r="R3133"/>
      <c r="S3133"/>
      <c r="T3133"/>
      <c r="U3133"/>
      <c r="V3133"/>
      <c r="W3133"/>
      <c r="X3133"/>
      <c r="Y3133"/>
      <c r="Z3133"/>
      <c r="AA3133"/>
      <c r="AB3133"/>
      <c r="AC3133"/>
    </row>
    <row r="3134" spans="2:29" x14ac:dyDescent="0.3">
      <c r="B3134" s="256">
        <f t="shared" si="393"/>
        <v>3113</v>
      </c>
      <c r="C3134" s="404">
        <f t="shared" si="386"/>
        <v>0.62096951603168438</v>
      </c>
      <c r="D3134" s="404">
        <f t="shared" si="387"/>
        <v>0.36478135627486052</v>
      </c>
      <c r="E3134" s="404">
        <f t="shared" si="388"/>
        <v>0.47142381197564892</v>
      </c>
      <c r="F3134" s="404">
        <f t="shared" si="389"/>
        <v>0.54108142557630634</v>
      </c>
      <c r="G3134" s="404">
        <f t="shared" si="390"/>
        <v>0.49252172812420891</v>
      </c>
      <c r="H3134" s="404">
        <f t="shared" si="391"/>
        <v>0.45847352977829137</v>
      </c>
      <c r="I3134" s="404">
        <f t="shared" si="392"/>
        <v>0.42306542360903482</v>
      </c>
      <c r="J3134"/>
      <c r="K3134"/>
      <c r="L3134"/>
      <c r="M3134"/>
      <c r="N3134"/>
      <c r="O3134"/>
      <c r="P3134"/>
      <c r="Q3134"/>
      <c r="R3134"/>
      <c r="S3134"/>
      <c r="T3134"/>
      <c r="U3134"/>
      <c r="V3134"/>
      <c r="W3134"/>
      <c r="X3134"/>
      <c r="Y3134"/>
      <c r="Z3134"/>
      <c r="AA3134"/>
      <c r="AB3134"/>
      <c r="AC3134"/>
    </row>
    <row r="3135" spans="2:29" x14ac:dyDescent="0.3">
      <c r="B3135" s="256">
        <f t="shared" si="393"/>
        <v>3114</v>
      </c>
      <c r="C3135" s="404">
        <f t="shared" si="386"/>
        <v>0.62102918875022683</v>
      </c>
      <c r="D3135" s="404">
        <f t="shared" si="387"/>
        <v>0.36480881182943814</v>
      </c>
      <c r="E3135" s="404">
        <f t="shared" si="388"/>
        <v>0.47144673893296191</v>
      </c>
      <c r="F3135" s="404">
        <f t="shared" si="389"/>
        <v>0.5411267315161723</v>
      </c>
      <c r="G3135" s="404">
        <f t="shared" si="390"/>
        <v>0.49259681093394075</v>
      </c>
      <c r="H3135" s="404">
        <f t="shared" si="391"/>
        <v>0.45850605744222106</v>
      </c>
      <c r="I3135" s="404">
        <f t="shared" si="392"/>
        <v>0.42312082178379257</v>
      </c>
      <c r="J3135"/>
      <c r="K3135"/>
      <c r="L3135"/>
      <c r="M3135"/>
      <c r="N3135"/>
      <c r="O3135"/>
      <c r="P3135"/>
      <c r="Q3135"/>
      <c r="R3135"/>
      <c r="S3135"/>
      <c r="T3135"/>
      <c r="U3135"/>
      <c r="V3135"/>
      <c r="W3135"/>
      <c r="X3135"/>
      <c r="Y3135"/>
      <c r="Z3135"/>
      <c r="AA3135"/>
      <c r="AB3135"/>
      <c r="AC3135"/>
    </row>
    <row r="3136" spans="2:29" x14ac:dyDescent="0.3">
      <c r="B3136" s="256">
        <f t="shared" si="393"/>
        <v>3115</v>
      </c>
      <c r="C3136" s="404">
        <f t="shared" si="386"/>
        <v>0.62108883461431019</v>
      </c>
      <c r="D3136" s="404">
        <f t="shared" si="387"/>
        <v>0.36483625388531021</v>
      </c>
      <c r="E3136" s="404">
        <f t="shared" si="388"/>
        <v>0.4714696533979113</v>
      </c>
      <c r="F3136" s="404">
        <f t="shared" si="389"/>
        <v>0.54117201594761344</v>
      </c>
      <c r="G3136" s="404">
        <f t="shared" si="390"/>
        <v>0.49267186840995358</v>
      </c>
      <c r="H3136" s="404">
        <f t="shared" si="391"/>
        <v>0.45853856883302707</v>
      </c>
      <c r="I3136" s="404">
        <f t="shared" si="392"/>
        <v>0.42317619888602093</v>
      </c>
      <c r="J3136"/>
      <c r="K3136"/>
      <c r="L3136"/>
      <c r="M3136"/>
      <c r="N3136"/>
      <c r="O3136"/>
      <c r="P3136"/>
      <c r="Q3136"/>
      <c r="R3136"/>
      <c r="S3136"/>
      <c r="T3136"/>
      <c r="U3136"/>
      <c r="V3136"/>
      <c r="W3136"/>
      <c r="X3136"/>
      <c r="Y3136"/>
      <c r="Z3136"/>
      <c r="AA3136"/>
      <c r="AB3136"/>
      <c r="AC3136"/>
    </row>
    <row r="3137" spans="2:29" x14ac:dyDescent="0.3">
      <c r="B3137" s="256">
        <f t="shared" si="393"/>
        <v>3116</v>
      </c>
      <c r="C3137" s="404">
        <f t="shared" si="386"/>
        <v>0.62114845364205828</v>
      </c>
      <c r="D3137" s="404">
        <f t="shared" si="387"/>
        <v>0.36486368245242917</v>
      </c>
      <c r="E3137" s="404">
        <f t="shared" si="388"/>
        <v>0.4714925553807045</v>
      </c>
      <c r="F3137" s="404">
        <f t="shared" si="389"/>
        <v>0.54121727888594251</v>
      </c>
      <c r="G3137" s="404">
        <f t="shared" si="390"/>
        <v>0.49274690056506704</v>
      </c>
      <c r="H3137" s="404">
        <f t="shared" si="391"/>
        <v>0.45857106396291814</v>
      </c>
      <c r="I3137" s="404">
        <f t="shared" si="392"/>
        <v>0.42323155492774095</v>
      </c>
      <c r="J3137"/>
      <c r="K3137"/>
      <c r="L3137"/>
      <c r="M3137"/>
      <c r="N3137"/>
      <c r="O3137"/>
      <c r="P3137"/>
      <c r="Q3137"/>
      <c r="R3137"/>
      <c r="S3137"/>
      <c r="T3137"/>
      <c r="U3137"/>
      <c r="V3137"/>
      <c r="W3137"/>
      <c r="X3137"/>
      <c r="Y3137"/>
      <c r="Z3137"/>
      <c r="AA3137"/>
      <c r="AB3137"/>
      <c r="AC3137"/>
    </row>
    <row r="3138" spans="2:29" x14ac:dyDescent="0.3">
      <c r="B3138" s="256">
        <f t="shared" si="393"/>
        <v>3117</v>
      </c>
      <c r="C3138" s="404">
        <f t="shared" si="386"/>
        <v>0.62120804585157874</v>
      </c>
      <c r="D3138" s="404">
        <f t="shared" si="387"/>
        <v>0.36489109754073795</v>
      </c>
      <c r="E3138" s="404">
        <f t="shared" si="388"/>
        <v>0.47151544489153779</v>
      </c>
      <c r="F3138" s="404">
        <f t="shared" si="389"/>
        <v>0.5412625203464575</v>
      </c>
      <c r="G3138" s="404">
        <f t="shared" si="390"/>
        <v>0.49282190741209209</v>
      </c>
      <c r="H3138" s="404">
        <f t="shared" si="391"/>
        <v>0.45860354284409077</v>
      </c>
      <c r="I3138" s="404">
        <f t="shared" si="392"/>
        <v>0.42328688992096469</v>
      </c>
      <c r="J3138"/>
      <c r="K3138"/>
      <c r="L3138"/>
      <c r="M3138"/>
      <c r="N3138"/>
      <c r="O3138"/>
      <c r="P3138"/>
      <c r="Q3138"/>
      <c r="R3138"/>
      <c r="S3138"/>
      <c r="T3138"/>
      <c r="U3138"/>
      <c r="V3138"/>
      <c r="W3138"/>
      <c r="X3138"/>
      <c r="Y3138"/>
      <c r="Z3138"/>
      <c r="AA3138"/>
      <c r="AB3138"/>
      <c r="AC3138"/>
    </row>
    <row r="3139" spans="2:29" x14ac:dyDescent="0.3">
      <c r="B3139" s="256">
        <f t="shared" si="393"/>
        <v>3118</v>
      </c>
      <c r="C3139" s="404">
        <f t="shared" si="386"/>
        <v>0.62126761126096264</v>
      </c>
      <c r="D3139" s="404">
        <f t="shared" si="387"/>
        <v>0.36491849916016966</v>
      </c>
      <c r="E3139" s="404">
        <f t="shared" si="388"/>
        <v>0.47153832194059647</v>
      </c>
      <c r="F3139" s="404">
        <f t="shared" si="389"/>
        <v>0.54130774034444207</v>
      </c>
      <c r="G3139" s="404">
        <f t="shared" si="390"/>
        <v>0.49289688896383105</v>
      </c>
      <c r="H3139" s="404">
        <f t="shared" si="391"/>
        <v>0.45863600548872935</v>
      </c>
      <c r="I3139" s="404">
        <f t="shared" si="392"/>
        <v>0.42334220387769511</v>
      </c>
      <c r="J3139"/>
      <c r="K3139"/>
      <c r="L3139"/>
      <c r="M3139"/>
      <c r="N3139"/>
      <c r="O3139"/>
      <c r="P3139"/>
      <c r="Q3139"/>
      <c r="R3139"/>
      <c r="S3139"/>
      <c r="T3139"/>
      <c r="U3139"/>
      <c r="V3139"/>
      <c r="W3139"/>
      <c r="X3139"/>
      <c r="Y3139"/>
      <c r="Z3139"/>
      <c r="AA3139"/>
      <c r="AB3139"/>
      <c r="AC3139"/>
    </row>
    <row r="3140" spans="2:29" x14ac:dyDescent="0.3">
      <c r="B3140" s="256">
        <f t="shared" si="393"/>
        <v>3119</v>
      </c>
      <c r="C3140" s="404">
        <f t="shared" si="386"/>
        <v>0.6213271498882853</v>
      </c>
      <c r="D3140" s="404">
        <f t="shared" si="387"/>
        <v>0.36494588732064764</v>
      </c>
      <c r="E3140" s="404">
        <f t="shared" si="388"/>
        <v>0.47156118653805451</v>
      </c>
      <c r="F3140" s="404">
        <f t="shared" si="389"/>
        <v>0.54135293889516534</v>
      </c>
      <c r="G3140" s="404">
        <f t="shared" si="390"/>
        <v>0.49297184523307763</v>
      </c>
      <c r="H3140" s="404">
        <f t="shared" si="391"/>
        <v>0.45866845190900613</v>
      </c>
      <c r="I3140" s="404">
        <f t="shared" si="392"/>
        <v>0.42339749680992589</v>
      </c>
      <c r="J3140"/>
      <c r="K3140"/>
      <c r="L3140"/>
      <c r="M3140"/>
      <c r="N3140"/>
      <c r="O3140"/>
      <c r="P3140"/>
      <c r="Q3140"/>
      <c r="R3140"/>
      <c r="S3140"/>
      <c r="T3140"/>
      <c r="U3140"/>
      <c r="V3140"/>
      <c r="W3140"/>
      <c r="X3140"/>
      <c r="Y3140"/>
      <c r="Z3140"/>
      <c r="AA3140"/>
      <c r="AB3140"/>
      <c r="AC3140"/>
    </row>
    <row r="3141" spans="2:29" x14ac:dyDescent="0.3">
      <c r="B3141" s="256">
        <f t="shared" si="393"/>
        <v>3120</v>
      </c>
      <c r="C3141" s="404">
        <f t="shared" si="386"/>
        <v>0.62138666175160506</v>
      </c>
      <c r="D3141" s="404">
        <f t="shared" si="387"/>
        <v>0.36497326203208563</v>
      </c>
      <c r="E3141" s="404">
        <f t="shared" si="388"/>
        <v>0.47158403869407495</v>
      </c>
      <c r="F3141" s="404">
        <f t="shared" si="389"/>
        <v>0.54139811601388199</v>
      </c>
      <c r="G3141" s="404">
        <f t="shared" si="390"/>
        <v>0.49304677623261695</v>
      </c>
      <c r="H3141" s="404">
        <f t="shared" si="391"/>
        <v>0.45870088211708099</v>
      </c>
      <c r="I3141" s="404">
        <f t="shared" si="392"/>
        <v>0.42345276872964172</v>
      </c>
      <c r="J3141"/>
      <c r="K3141"/>
      <c r="L3141"/>
      <c r="M3141"/>
      <c r="N3141"/>
      <c r="O3141"/>
      <c r="P3141"/>
      <c r="Q3141"/>
      <c r="R3141"/>
      <c r="S3141"/>
      <c r="T3141"/>
      <c r="U3141"/>
      <c r="V3141"/>
      <c r="W3141"/>
      <c r="X3141"/>
      <c r="Y3141"/>
      <c r="Z3141"/>
      <c r="AA3141"/>
      <c r="AB3141"/>
      <c r="AC3141"/>
    </row>
    <row r="3142" spans="2:29" x14ac:dyDescent="0.3">
      <c r="B3142" s="256">
        <f t="shared" si="393"/>
        <v>3121</v>
      </c>
      <c r="C3142" s="404">
        <f t="shared" si="386"/>
        <v>0.62144614686896471</v>
      </c>
      <c r="D3142" s="404">
        <f t="shared" si="387"/>
        <v>0.36500062330438721</v>
      </c>
      <c r="E3142" s="404">
        <f t="shared" si="388"/>
        <v>0.47160687841880988</v>
      </c>
      <c r="F3142" s="404">
        <f t="shared" si="389"/>
        <v>0.54144327171583206</v>
      </c>
      <c r="G3142" s="404">
        <f t="shared" si="390"/>
        <v>0.49312168197522543</v>
      </c>
      <c r="H3142" s="404">
        <f t="shared" si="391"/>
        <v>0.45873329612510189</v>
      </c>
      <c r="I3142" s="404">
        <f t="shared" si="392"/>
        <v>0.42350801964881812</v>
      </c>
      <c r="J3142"/>
      <c r="K3142"/>
      <c r="L3142"/>
      <c r="M3142"/>
      <c r="N3142"/>
      <c r="O3142"/>
      <c r="P3142"/>
      <c r="Q3142"/>
      <c r="R3142"/>
      <c r="S3142"/>
      <c r="T3142"/>
      <c r="U3142"/>
      <c r="V3142"/>
      <c r="W3142"/>
      <c r="X3142"/>
      <c r="Y3142"/>
      <c r="Z3142"/>
      <c r="AA3142"/>
      <c r="AB3142"/>
      <c r="AC3142"/>
    </row>
    <row r="3143" spans="2:29" x14ac:dyDescent="0.3">
      <c r="B3143" s="256">
        <f t="shared" si="393"/>
        <v>3122</v>
      </c>
      <c r="C3143" s="404">
        <f t="shared" si="386"/>
        <v>0.62150560525839049</v>
      </c>
      <c r="D3143" s="404">
        <f t="shared" si="387"/>
        <v>0.36502797114744662</v>
      </c>
      <c r="E3143" s="404">
        <f t="shared" si="388"/>
        <v>0.47162970572240009</v>
      </c>
      <c r="F3143" s="404">
        <f t="shared" si="389"/>
        <v>0.54148840601624126</v>
      </c>
      <c r="G3143" s="404">
        <f t="shared" si="390"/>
        <v>0.49319656247367094</v>
      </c>
      <c r="H3143" s="404">
        <f t="shared" si="391"/>
        <v>0.4587656939452045</v>
      </c>
      <c r="I3143" s="404">
        <f t="shared" si="392"/>
        <v>0.42356324957942149</v>
      </c>
      <c r="J3143"/>
      <c r="K3143"/>
      <c r="L3143"/>
      <c r="M3143"/>
      <c r="N3143"/>
      <c r="O3143"/>
      <c r="P3143"/>
      <c r="Q3143"/>
      <c r="R3143"/>
      <c r="S3143"/>
      <c r="T3143"/>
      <c r="U3143"/>
      <c r="V3143"/>
      <c r="W3143"/>
      <c r="X3143"/>
      <c r="Y3143"/>
      <c r="Z3143"/>
      <c r="AA3143"/>
      <c r="AB3143"/>
      <c r="AC3143"/>
    </row>
    <row r="3144" spans="2:29" x14ac:dyDescent="0.3">
      <c r="B3144" s="256">
        <f t="shared" si="393"/>
        <v>3123</v>
      </c>
      <c r="C3144" s="404">
        <f t="shared" si="386"/>
        <v>0.62156503693789256</v>
      </c>
      <c r="D3144" s="404">
        <f t="shared" si="387"/>
        <v>0.36505530557114835</v>
      </c>
      <c r="E3144" s="404">
        <f t="shared" si="388"/>
        <v>0.4716525206149757</v>
      </c>
      <c r="F3144" s="404">
        <f t="shared" si="389"/>
        <v>0.54153351893032109</v>
      </c>
      <c r="G3144" s="404">
        <f t="shared" si="390"/>
        <v>0.49327141774071265</v>
      </c>
      <c r="H3144" s="404">
        <f t="shared" si="391"/>
        <v>0.45879807558951252</v>
      </c>
      <c r="I3144" s="404">
        <f t="shared" si="392"/>
        <v>0.42361845853340929</v>
      </c>
      <c r="J3144"/>
      <c r="K3144"/>
      <c r="L3144"/>
      <c r="M3144"/>
      <c r="N3144"/>
      <c r="O3144"/>
      <c r="P3144"/>
      <c r="Q3144"/>
      <c r="R3144"/>
      <c r="S3144"/>
      <c r="T3144"/>
      <c r="U3144"/>
      <c r="V3144"/>
      <c r="W3144"/>
      <c r="X3144"/>
      <c r="Y3144"/>
      <c r="Z3144"/>
      <c r="AA3144"/>
      <c r="AB3144"/>
      <c r="AC3144"/>
    </row>
    <row r="3145" spans="2:29" x14ac:dyDescent="0.3">
      <c r="B3145" s="256">
        <f t="shared" si="393"/>
        <v>3124</v>
      </c>
      <c r="C3145" s="404">
        <f t="shared" si="386"/>
        <v>0.62162444192546462</v>
      </c>
      <c r="D3145" s="404">
        <f t="shared" si="387"/>
        <v>0.36508262658536711</v>
      </c>
      <c r="E3145" s="404">
        <f t="shared" si="388"/>
        <v>0.47167532310665539</v>
      </c>
      <c r="F3145" s="404">
        <f t="shared" si="389"/>
        <v>0.54157861047326816</v>
      </c>
      <c r="G3145" s="404">
        <f t="shared" si="390"/>
        <v>0.49334624778910136</v>
      </c>
      <c r="H3145" s="404">
        <f t="shared" si="391"/>
        <v>0.45883044107013737</v>
      </c>
      <c r="I3145" s="404">
        <f t="shared" si="392"/>
        <v>0.42367364652272971</v>
      </c>
      <c r="J3145"/>
      <c r="K3145"/>
      <c r="L3145"/>
      <c r="M3145"/>
      <c r="N3145"/>
      <c r="O3145"/>
      <c r="P3145"/>
      <c r="Q3145"/>
      <c r="R3145"/>
      <c r="S3145"/>
      <c r="T3145"/>
      <c r="U3145"/>
      <c r="V3145"/>
      <c r="W3145"/>
      <c r="X3145"/>
      <c r="Y3145"/>
      <c r="Z3145"/>
      <c r="AA3145"/>
      <c r="AB3145"/>
      <c r="AC3145"/>
    </row>
    <row r="3146" spans="2:29" x14ac:dyDescent="0.3">
      <c r="B3146" s="256">
        <f t="shared" si="393"/>
        <v>3125</v>
      </c>
      <c r="C3146" s="404">
        <f t="shared" si="386"/>
        <v>0.62168382023908453</v>
      </c>
      <c r="D3146" s="404">
        <f t="shared" si="387"/>
        <v>0.36510993419996796</v>
      </c>
      <c r="E3146" s="404">
        <f t="shared" si="388"/>
        <v>0.47169811320754718</v>
      </c>
      <c r="F3146" s="404">
        <f t="shared" si="389"/>
        <v>0.54162368066026501</v>
      </c>
      <c r="G3146" s="404">
        <f t="shared" si="390"/>
        <v>0.49342105263157898</v>
      </c>
      <c r="H3146" s="404">
        <f t="shared" si="391"/>
        <v>0.45886279039917854</v>
      </c>
      <c r="I3146" s="404">
        <f t="shared" si="392"/>
        <v>0.42372881355932202</v>
      </c>
      <c r="J3146"/>
      <c r="K3146"/>
      <c r="L3146"/>
      <c r="M3146"/>
      <c r="N3146"/>
      <c r="O3146"/>
      <c r="P3146"/>
      <c r="Q3146"/>
      <c r="R3146"/>
      <c r="S3146"/>
      <c r="T3146"/>
      <c r="U3146"/>
      <c r="V3146"/>
      <c r="W3146"/>
      <c r="X3146"/>
      <c r="Y3146"/>
      <c r="Z3146"/>
      <c r="AA3146"/>
      <c r="AB3146"/>
      <c r="AC3146"/>
    </row>
    <row r="3147" spans="2:29" x14ac:dyDescent="0.3">
      <c r="B3147" s="256">
        <f t="shared" si="393"/>
        <v>3126</v>
      </c>
      <c r="C3147" s="404">
        <f t="shared" si="386"/>
        <v>0.62174317189671402</v>
      </c>
      <c r="D3147" s="404">
        <f t="shared" si="387"/>
        <v>0.36513722842480612</v>
      </c>
      <c r="E3147" s="404">
        <f t="shared" si="388"/>
        <v>0.47172089092774794</v>
      </c>
      <c r="F3147" s="404">
        <f t="shared" si="389"/>
        <v>0.54166872950647982</v>
      </c>
      <c r="G3147" s="404">
        <f t="shared" si="390"/>
        <v>0.49349583228087907</v>
      </c>
      <c r="H3147" s="404">
        <f t="shared" si="391"/>
        <v>0.45889512358872331</v>
      </c>
      <c r="I3147" s="404">
        <f t="shared" si="392"/>
        <v>0.42378395965511634</v>
      </c>
      <c r="J3147"/>
      <c r="K3147"/>
      <c r="L3147"/>
      <c r="M3147"/>
      <c r="N3147"/>
      <c r="O3147"/>
      <c r="P3147"/>
      <c r="Q3147"/>
      <c r="R3147"/>
      <c r="S3147"/>
      <c r="T3147"/>
      <c r="U3147"/>
      <c r="V3147"/>
      <c r="W3147"/>
      <c r="X3147"/>
      <c r="Y3147"/>
      <c r="Z3147"/>
      <c r="AA3147"/>
      <c r="AB3147"/>
      <c r="AC3147"/>
    </row>
    <row r="3148" spans="2:29" x14ac:dyDescent="0.3">
      <c r="B3148" s="256">
        <f t="shared" si="393"/>
        <v>3127</v>
      </c>
      <c r="C3148" s="404">
        <f t="shared" si="386"/>
        <v>0.62180249691629874</v>
      </c>
      <c r="D3148" s="404">
        <f t="shared" si="387"/>
        <v>0.36516450926972743</v>
      </c>
      <c r="E3148" s="404">
        <f t="shared" si="388"/>
        <v>0.4717436562773436</v>
      </c>
      <c r="F3148" s="404">
        <f t="shared" si="389"/>
        <v>0.54171375702706626</v>
      </c>
      <c r="G3148" s="404">
        <f t="shared" si="390"/>
        <v>0.49357058674972643</v>
      </c>
      <c r="H3148" s="404">
        <f t="shared" si="391"/>
        <v>0.45892744065084706</v>
      </c>
      <c r="I3148" s="404">
        <f t="shared" si="392"/>
        <v>0.42383908482203364</v>
      </c>
      <c r="J3148"/>
      <c r="K3148"/>
      <c r="L3148"/>
      <c r="M3148"/>
      <c r="N3148"/>
      <c r="O3148"/>
      <c r="P3148"/>
      <c r="Q3148"/>
      <c r="R3148"/>
      <c r="S3148"/>
      <c r="T3148"/>
      <c r="U3148"/>
      <c r="V3148"/>
      <c r="W3148"/>
      <c r="X3148"/>
      <c r="Y3148"/>
      <c r="Z3148"/>
      <c r="AA3148"/>
      <c r="AB3148"/>
      <c r="AC3148"/>
    </row>
    <row r="3149" spans="2:29" x14ac:dyDescent="0.3">
      <c r="B3149" s="256">
        <f t="shared" si="393"/>
        <v>3128</v>
      </c>
      <c r="C3149" s="404">
        <f t="shared" si="386"/>
        <v>0.62186179531576768</v>
      </c>
      <c r="D3149" s="404">
        <f t="shared" si="387"/>
        <v>0.36519177674456793</v>
      </c>
      <c r="E3149" s="404">
        <f t="shared" si="388"/>
        <v>0.47176640926640928</v>
      </c>
      <c r="F3149" s="404">
        <f t="shared" si="389"/>
        <v>0.54175876323716388</v>
      </c>
      <c r="G3149" s="404">
        <f t="shared" si="390"/>
        <v>0.49364531605083745</v>
      </c>
      <c r="H3149" s="404">
        <f t="shared" si="391"/>
        <v>0.45895974159761299</v>
      </c>
      <c r="I3149" s="404">
        <f t="shared" si="392"/>
        <v>0.42389418907198612</v>
      </c>
      <c r="J3149"/>
      <c r="K3149"/>
      <c r="L3149"/>
      <c r="M3149"/>
      <c r="N3149"/>
      <c r="O3149"/>
      <c r="P3149"/>
      <c r="Q3149"/>
      <c r="R3149"/>
      <c r="S3149"/>
      <c r="T3149"/>
      <c r="U3149"/>
      <c r="V3149"/>
      <c r="W3149"/>
      <c r="X3149"/>
      <c r="Y3149"/>
      <c r="Z3149"/>
      <c r="AA3149"/>
      <c r="AB3149"/>
      <c r="AC3149"/>
    </row>
    <row r="3150" spans="2:29" x14ac:dyDescent="0.3">
      <c r="B3150" s="256">
        <f t="shared" si="393"/>
        <v>3129</v>
      </c>
      <c r="C3150" s="404">
        <f t="shared" si="386"/>
        <v>0.6219210671130343</v>
      </c>
      <c r="D3150" s="404">
        <f t="shared" si="387"/>
        <v>0.36521903085915403</v>
      </c>
      <c r="E3150" s="404">
        <f t="shared" si="388"/>
        <v>0.47178914990500892</v>
      </c>
      <c r="F3150" s="404">
        <f t="shared" si="389"/>
        <v>0.54180374815189747</v>
      </c>
      <c r="G3150" s="404">
        <f t="shared" si="390"/>
        <v>0.49372002019691996</v>
      </c>
      <c r="H3150" s="404">
        <f t="shared" si="391"/>
        <v>0.45899202644107229</v>
      </c>
      <c r="I3150" s="404">
        <f t="shared" si="392"/>
        <v>0.42394927241687663</v>
      </c>
      <c r="J3150"/>
      <c r="K3150"/>
      <c r="L3150"/>
      <c r="M3150"/>
      <c r="N3150"/>
      <c r="O3150"/>
      <c r="P3150"/>
      <c r="Q3150"/>
      <c r="R3150"/>
      <c r="S3150"/>
      <c r="T3150"/>
      <c r="U3150"/>
      <c r="V3150"/>
      <c r="W3150"/>
      <c r="X3150"/>
      <c r="Y3150"/>
      <c r="Z3150"/>
      <c r="AA3150"/>
      <c r="AB3150"/>
      <c r="AC3150"/>
    </row>
    <row r="3151" spans="2:29" x14ac:dyDescent="0.3">
      <c r="B3151" s="256">
        <f t="shared" si="393"/>
        <v>3130</v>
      </c>
      <c r="C3151" s="404">
        <f t="shared" si="386"/>
        <v>0.62198031232599593</v>
      </c>
      <c r="D3151" s="404">
        <f t="shared" si="387"/>
        <v>0.36524627162330253</v>
      </c>
      <c r="E3151" s="404">
        <f t="shared" si="388"/>
        <v>0.47181187820319564</v>
      </c>
      <c r="F3151" s="404">
        <f t="shared" si="389"/>
        <v>0.54184871178637783</v>
      </c>
      <c r="G3151" s="404">
        <f t="shared" si="390"/>
        <v>0.49379469920067309</v>
      </c>
      <c r="H3151" s="404">
        <f t="shared" si="391"/>
        <v>0.45902429519326421</v>
      </c>
      <c r="I3151" s="404">
        <f t="shared" si="392"/>
        <v>0.42400433486859929</v>
      </c>
      <c r="J3151"/>
      <c r="K3151"/>
      <c r="L3151"/>
      <c r="M3151"/>
      <c r="N3151"/>
      <c r="O3151"/>
      <c r="P3151"/>
      <c r="Q3151"/>
      <c r="R3151"/>
      <c r="S3151"/>
      <c r="T3151"/>
      <c r="U3151"/>
      <c r="V3151"/>
      <c r="W3151"/>
      <c r="X3151"/>
      <c r="Y3151"/>
      <c r="Z3151"/>
      <c r="AA3151"/>
      <c r="AB3151"/>
      <c r="AC3151"/>
    </row>
    <row r="3152" spans="2:29" x14ac:dyDescent="0.3">
      <c r="B3152" s="256">
        <f t="shared" si="393"/>
        <v>3131</v>
      </c>
      <c r="C3152" s="404">
        <f t="shared" si="386"/>
        <v>0.62203953097253373</v>
      </c>
      <c r="D3152" s="404">
        <f t="shared" si="387"/>
        <v>0.36527349904682055</v>
      </c>
      <c r="E3152" s="404">
        <f t="shared" si="388"/>
        <v>0.47183459417101176</v>
      </c>
      <c r="F3152" s="404">
        <f t="shared" si="389"/>
        <v>0.54189365415570168</v>
      </c>
      <c r="G3152" s="404">
        <f t="shared" si="390"/>
        <v>0.49386935307478758</v>
      </c>
      <c r="H3152" s="404">
        <f t="shared" si="391"/>
        <v>0.45905654786621597</v>
      </c>
      <c r="I3152" s="404">
        <f t="shared" si="392"/>
        <v>0.42405937643903896</v>
      </c>
      <c r="J3152"/>
      <c r="K3152"/>
      <c r="L3152"/>
      <c r="M3152"/>
      <c r="N3152"/>
      <c r="O3152"/>
      <c r="P3152"/>
      <c r="Q3152"/>
      <c r="R3152"/>
      <c r="S3152"/>
      <c r="T3152"/>
      <c r="U3152"/>
      <c r="V3152"/>
      <c r="W3152"/>
      <c r="X3152"/>
      <c r="Y3152"/>
      <c r="Z3152"/>
      <c r="AA3152"/>
      <c r="AB3152"/>
      <c r="AC3152"/>
    </row>
    <row r="3153" spans="2:29" x14ac:dyDescent="0.3">
      <c r="B3153" s="256">
        <f t="shared" si="393"/>
        <v>3132</v>
      </c>
      <c r="C3153" s="404">
        <f t="shared" si="386"/>
        <v>0.62209872307051306</v>
      </c>
      <c r="D3153" s="404">
        <f t="shared" si="387"/>
        <v>0.36530071313950568</v>
      </c>
      <c r="E3153" s="404">
        <f t="shared" si="388"/>
        <v>0.47185729781848856</v>
      </c>
      <c r="F3153" s="404">
        <f t="shared" si="389"/>
        <v>0.54193857527495093</v>
      </c>
      <c r="G3153" s="404">
        <f t="shared" si="390"/>
        <v>0.49394398183194549</v>
      </c>
      <c r="H3153" s="404">
        <f t="shared" si="391"/>
        <v>0.45908878447194273</v>
      </c>
      <c r="I3153" s="404">
        <f t="shared" si="392"/>
        <v>0.42411439714007149</v>
      </c>
      <c r="J3153"/>
      <c r="K3153"/>
      <c r="L3153"/>
      <c r="M3153"/>
      <c r="N3153"/>
      <c r="O3153"/>
      <c r="P3153"/>
      <c r="Q3153"/>
      <c r="R3153"/>
      <c r="S3153"/>
      <c r="T3153"/>
      <c r="U3153"/>
      <c r="V3153"/>
      <c r="W3153"/>
      <c r="X3153"/>
      <c r="Y3153"/>
      <c r="Z3153"/>
      <c r="AA3153"/>
      <c r="AB3153"/>
      <c r="AC3153"/>
    </row>
    <row r="3154" spans="2:29" x14ac:dyDescent="0.3">
      <c r="B3154" s="256">
        <f t="shared" si="393"/>
        <v>3133</v>
      </c>
      <c r="C3154" s="404">
        <f t="shared" si="386"/>
        <v>0.62215788863778254</v>
      </c>
      <c r="D3154" s="404">
        <f t="shared" si="387"/>
        <v>0.36532791391114589</v>
      </c>
      <c r="E3154" s="404">
        <f t="shared" si="388"/>
        <v>0.47187998915564661</v>
      </c>
      <c r="F3154" s="404">
        <f t="shared" si="389"/>
        <v>0.54198347515919365</v>
      </c>
      <c r="G3154" s="404">
        <f t="shared" si="390"/>
        <v>0.49401858548482042</v>
      </c>
      <c r="H3154" s="404">
        <f t="shared" si="391"/>
        <v>0.45912100502244779</v>
      </c>
      <c r="I3154" s="404">
        <f t="shared" si="392"/>
        <v>0.42416939698356393</v>
      </c>
      <c r="J3154"/>
      <c r="K3154"/>
      <c r="L3154"/>
      <c r="M3154"/>
      <c r="N3154"/>
      <c r="O3154"/>
      <c r="P3154"/>
      <c r="Q3154"/>
      <c r="R3154"/>
      <c r="S3154"/>
      <c r="T3154"/>
      <c r="U3154"/>
      <c r="V3154"/>
      <c r="W3154"/>
      <c r="X3154"/>
      <c r="Y3154"/>
      <c r="Z3154"/>
      <c r="AA3154"/>
      <c r="AB3154"/>
      <c r="AC3154"/>
    </row>
    <row r="3155" spans="2:29" x14ac:dyDescent="0.3">
      <c r="B3155" s="256">
        <f t="shared" si="393"/>
        <v>3134</v>
      </c>
      <c r="C3155" s="404">
        <f t="shared" si="386"/>
        <v>0.62221702769217579</v>
      </c>
      <c r="D3155" s="404">
        <f t="shared" si="387"/>
        <v>0.36535510137151961</v>
      </c>
      <c r="E3155" s="404">
        <f t="shared" si="388"/>
        <v>0.47190266819249532</v>
      </c>
      <c r="F3155" s="404">
        <f t="shared" si="389"/>
        <v>0.54202835382348358</v>
      </c>
      <c r="G3155" s="404">
        <f t="shared" si="390"/>
        <v>0.4940931640460775</v>
      </c>
      <c r="H3155" s="404">
        <f t="shared" si="391"/>
        <v>0.45915320952972249</v>
      </c>
      <c r="I3155" s="404">
        <f t="shared" si="392"/>
        <v>0.42422437598137419</v>
      </c>
      <c r="J3155"/>
      <c r="K3155"/>
      <c r="L3155"/>
      <c r="M3155"/>
      <c r="N3155"/>
      <c r="O3155"/>
      <c r="P3155"/>
      <c r="Q3155"/>
      <c r="R3155"/>
      <c r="S3155"/>
      <c r="T3155"/>
      <c r="U3155"/>
      <c r="V3155"/>
      <c r="W3155"/>
      <c r="X3155"/>
      <c r="Y3155"/>
      <c r="Z3155"/>
      <c r="AA3155"/>
      <c r="AB3155"/>
      <c r="AC3155"/>
    </row>
    <row r="3156" spans="2:29" x14ac:dyDescent="0.3">
      <c r="B3156" s="256">
        <f t="shared" si="393"/>
        <v>3135</v>
      </c>
      <c r="C3156" s="404">
        <f t="shared" si="386"/>
        <v>0.62227614025150968</v>
      </c>
      <c r="D3156" s="404">
        <f t="shared" si="387"/>
        <v>0.36538227553039571</v>
      </c>
      <c r="E3156" s="404">
        <f t="shared" si="388"/>
        <v>0.47192533493903355</v>
      </c>
      <c r="F3156" s="404">
        <f t="shared" si="389"/>
        <v>0.54207321128286001</v>
      </c>
      <c r="G3156" s="404">
        <f t="shared" si="390"/>
        <v>0.49416771752837324</v>
      </c>
      <c r="H3156" s="404">
        <f t="shared" si="391"/>
        <v>0.45918539800574615</v>
      </c>
      <c r="I3156" s="404">
        <f t="shared" si="392"/>
        <v>0.42427933414535118</v>
      </c>
      <c r="J3156"/>
      <c r="K3156"/>
      <c r="L3156"/>
      <c r="M3156"/>
      <c r="N3156"/>
      <c r="O3156"/>
      <c r="P3156"/>
      <c r="Q3156"/>
      <c r="R3156"/>
      <c r="S3156"/>
      <c r="T3156"/>
      <c r="U3156"/>
      <c r="V3156"/>
      <c r="W3156"/>
      <c r="X3156"/>
      <c r="Y3156"/>
      <c r="Z3156"/>
      <c r="AA3156"/>
      <c r="AB3156"/>
      <c r="AC3156"/>
    </row>
    <row r="3157" spans="2:29" x14ac:dyDescent="0.3">
      <c r="B3157" s="256">
        <f t="shared" si="393"/>
        <v>3136</v>
      </c>
      <c r="C3157" s="404">
        <f t="shared" si="386"/>
        <v>0.62233522633358573</v>
      </c>
      <c r="D3157" s="404">
        <f t="shared" si="387"/>
        <v>0.36540943639753337</v>
      </c>
      <c r="E3157" s="404">
        <f t="shared" si="388"/>
        <v>0.47194798940524918</v>
      </c>
      <c r="F3157" s="404">
        <f t="shared" si="389"/>
        <v>0.54211804755234827</v>
      </c>
      <c r="G3157" s="404">
        <f t="shared" si="390"/>
        <v>0.49424224594435573</v>
      </c>
      <c r="H3157" s="404">
        <f t="shared" si="391"/>
        <v>0.45921757046248624</v>
      </c>
      <c r="I3157" s="404">
        <f t="shared" si="392"/>
        <v>0.42433427148733494</v>
      </c>
      <c r="J3157"/>
      <c r="K3157"/>
      <c r="L3157"/>
      <c r="M3157"/>
      <c r="N3157"/>
      <c r="O3157"/>
      <c r="P3157"/>
      <c r="Q3157"/>
      <c r="R3157"/>
      <c r="S3157"/>
      <c r="T3157"/>
      <c r="U3157"/>
      <c r="V3157"/>
      <c r="W3157"/>
      <c r="X3157"/>
      <c r="Y3157"/>
      <c r="Z3157"/>
      <c r="AA3157"/>
      <c r="AB3157"/>
      <c r="AC3157"/>
    </row>
    <row r="3158" spans="2:29" x14ac:dyDescent="0.3">
      <c r="B3158" s="256">
        <f t="shared" si="393"/>
        <v>3137</v>
      </c>
      <c r="C3158" s="404">
        <f t="shared" ref="C3158:C3221" si="394">$B3158/($B3158+$C$10+($B3158/$E$10))</f>
        <v>0.62239428595618884</v>
      </c>
      <c r="D3158" s="404">
        <f t="shared" ref="D3158:D3221" si="395">$B3158/($B3158+$C$11+($B3158/$E$11))</f>
        <v>0.36543658398268231</v>
      </c>
      <c r="E3158" s="404">
        <f t="shared" ref="E3158:E3221" si="396">$B3158/($B3158+$C$12+($B3158/$E$12))</f>
        <v>0.47197063160111935</v>
      </c>
      <c r="F3158" s="404">
        <f t="shared" ref="F3158:F3221" si="397">$B3158/($B3158+$C$13+($B3158/$E$13))</f>
        <v>0.54216286264695956</v>
      </c>
      <c r="G3158" s="404">
        <f t="shared" ref="G3158:G3221" si="398">$B3158/($B3158+$C$14+($B3158/$E$14))</f>
        <v>0.49431674930666442</v>
      </c>
      <c r="H3158" s="404">
        <f t="shared" ref="H3158:H3221" si="399">$B3158/($B3158+$C$15+($B3158/$E$15))</f>
        <v>0.45924972691189825</v>
      </c>
      <c r="I3158" s="404">
        <f t="shared" ref="I3158:I3221" si="400">$B3158/($B3158+$C$16+($B3158/$E$16))</f>
        <v>0.42438918801915637</v>
      </c>
      <c r="J3158"/>
      <c r="K3158"/>
      <c r="L3158"/>
      <c r="M3158"/>
      <c r="N3158"/>
      <c r="O3158"/>
      <c r="P3158"/>
      <c r="Q3158"/>
      <c r="R3158"/>
      <c r="S3158"/>
      <c r="T3158"/>
      <c r="U3158"/>
      <c r="V3158"/>
      <c r="W3158"/>
      <c r="X3158"/>
      <c r="Y3158"/>
      <c r="Z3158"/>
      <c r="AA3158"/>
      <c r="AB3158"/>
      <c r="AC3158"/>
    </row>
    <row r="3159" spans="2:29" x14ac:dyDescent="0.3">
      <c r="B3159" s="256">
        <f t="shared" si="393"/>
        <v>3138</v>
      </c>
      <c r="C3159" s="404">
        <f t="shared" si="394"/>
        <v>0.62245331913708857</v>
      </c>
      <c r="D3159" s="404">
        <f t="shared" si="395"/>
        <v>0.36546371829558283</v>
      </c>
      <c r="E3159" s="404">
        <f t="shared" si="396"/>
        <v>0.47199326153661036</v>
      </c>
      <c r="F3159" s="404">
        <f t="shared" si="397"/>
        <v>0.54220765658169057</v>
      </c>
      <c r="G3159" s="404">
        <f t="shared" si="398"/>
        <v>0.49439122762793042</v>
      </c>
      <c r="H3159" s="404">
        <f t="shared" si="399"/>
        <v>0.45928186736592586</v>
      </c>
      <c r="I3159" s="404">
        <f t="shared" si="400"/>
        <v>0.42444408375263759</v>
      </c>
      <c r="J3159"/>
      <c r="K3159"/>
      <c r="L3159"/>
      <c r="M3159"/>
      <c r="N3159"/>
      <c r="O3159"/>
      <c r="P3159"/>
      <c r="Q3159"/>
      <c r="R3159"/>
      <c r="S3159"/>
      <c r="T3159"/>
      <c r="U3159"/>
      <c r="V3159"/>
      <c r="W3159"/>
      <c r="X3159"/>
      <c r="Y3159"/>
      <c r="Z3159"/>
      <c r="AA3159"/>
      <c r="AB3159"/>
      <c r="AC3159"/>
    </row>
    <row r="3160" spans="2:29" x14ac:dyDescent="0.3">
      <c r="B3160" s="256">
        <f t="shared" si="393"/>
        <v>3139</v>
      </c>
      <c r="C3160" s="404">
        <f t="shared" si="394"/>
        <v>0.62251232589403827</v>
      </c>
      <c r="D3160" s="404">
        <f t="shared" si="395"/>
        <v>0.36549083934596549</v>
      </c>
      <c r="E3160" s="404">
        <f t="shared" si="396"/>
        <v>0.47201587922167754</v>
      </c>
      <c r="F3160" s="404">
        <f t="shared" si="397"/>
        <v>0.54225242937152407</v>
      </c>
      <c r="G3160" s="404">
        <f t="shared" si="398"/>
        <v>0.49446568092077631</v>
      </c>
      <c r="H3160" s="404">
        <f t="shared" si="399"/>
        <v>0.45931399183650079</v>
      </c>
      <c r="I3160" s="404">
        <f t="shared" si="400"/>
        <v>0.42449895869959159</v>
      </c>
      <c r="J3160"/>
      <c r="K3160"/>
      <c r="L3160"/>
      <c r="M3160"/>
      <c r="N3160"/>
      <c r="O3160"/>
      <c r="P3160"/>
      <c r="Q3160"/>
      <c r="R3160"/>
      <c r="S3160"/>
      <c r="T3160"/>
      <c r="U3160"/>
      <c r="V3160"/>
      <c r="W3160"/>
      <c r="X3160"/>
      <c r="Y3160"/>
      <c r="Z3160"/>
      <c r="AA3160"/>
      <c r="AB3160"/>
      <c r="AC3160"/>
    </row>
    <row r="3161" spans="2:29" x14ac:dyDescent="0.3">
      <c r="B3161" s="256">
        <f t="shared" si="393"/>
        <v>3140</v>
      </c>
      <c r="C3161" s="404">
        <f t="shared" si="394"/>
        <v>0.62257130624477564</v>
      </c>
      <c r="D3161" s="404">
        <f t="shared" si="395"/>
        <v>0.36551794714355157</v>
      </c>
      <c r="E3161" s="404">
        <f t="shared" si="396"/>
        <v>0.4720384846662658</v>
      </c>
      <c r="F3161" s="404">
        <f t="shared" si="397"/>
        <v>0.54229718103142877</v>
      </c>
      <c r="G3161" s="404">
        <f t="shared" si="398"/>
        <v>0.49454010919781605</v>
      </c>
      <c r="H3161" s="404">
        <f t="shared" si="399"/>
        <v>0.45934610033554302</v>
      </c>
      <c r="I3161" s="404">
        <f t="shared" si="400"/>
        <v>0.42455381287182259</v>
      </c>
      <c r="J3161"/>
      <c r="K3161"/>
      <c r="L3161"/>
      <c r="M3161"/>
      <c r="N3161"/>
      <c r="O3161"/>
      <c r="P3161"/>
      <c r="Q3161"/>
      <c r="R3161"/>
      <c r="S3161"/>
      <c r="T3161"/>
      <c r="U3161"/>
      <c r="V3161"/>
      <c r="W3161"/>
      <c r="X3161"/>
      <c r="Y3161"/>
      <c r="Z3161"/>
      <c r="AA3161"/>
      <c r="AB3161"/>
      <c r="AC3161"/>
    </row>
    <row r="3162" spans="2:29" x14ac:dyDescent="0.3">
      <c r="B3162" s="256">
        <f t="shared" si="393"/>
        <v>3141</v>
      </c>
      <c r="C3162" s="404">
        <f t="shared" si="394"/>
        <v>0.62263026020702217</v>
      </c>
      <c r="D3162" s="404">
        <f t="shared" si="395"/>
        <v>0.36554504169805263</v>
      </c>
      <c r="E3162" s="404">
        <f t="shared" si="396"/>
        <v>0.47206107788030899</v>
      </c>
      <c r="F3162" s="404">
        <f t="shared" si="397"/>
        <v>0.54234191157635891</v>
      </c>
      <c r="G3162" s="404">
        <f t="shared" si="398"/>
        <v>0.49461451247165533</v>
      </c>
      <c r="H3162" s="404">
        <f t="shared" si="399"/>
        <v>0.45937819287496051</v>
      </c>
      <c r="I3162" s="404">
        <f t="shared" si="400"/>
        <v>0.42460864628112582</v>
      </c>
      <c r="J3162"/>
      <c r="K3162"/>
      <c r="L3162"/>
      <c r="M3162"/>
      <c r="N3162"/>
      <c r="O3162"/>
      <c r="P3162"/>
      <c r="Q3162"/>
      <c r="R3162"/>
      <c r="S3162"/>
      <c r="T3162"/>
      <c r="U3162"/>
      <c r="V3162"/>
      <c r="W3162"/>
      <c r="X3162"/>
      <c r="Y3162"/>
      <c r="Z3162"/>
      <c r="AA3162"/>
      <c r="AB3162"/>
      <c r="AC3162"/>
    </row>
    <row r="3163" spans="2:29" x14ac:dyDescent="0.3">
      <c r="B3163" s="256">
        <f t="shared" ref="B3163:B3226" si="401">B3162+1</f>
        <v>3142</v>
      </c>
      <c r="C3163" s="404">
        <f t="shared" si="394"/>
        <v>0.62268918779848359</v>
      </c>
      <c r="D3163" s="404">
        <f t="shared" si="395"/>
        <v>0.36557212301917091</v>
      </c>
      <c r="E3163" s="404">
        <f t="shared" si="396"/>
        <v>0.47208365887373038</v>
      </c>
      <c r="F3163" s="404">
        <f t="shared" si="397"/>
        <v>0.5423866210212549</v>
      </c>
      <c r="G3163" s="404">
        <f t="shared" si="398"/>
        <v>0.49468889075489131</v>
      </c>
      <c r="H3163" s="404">
        <f t="shared" si="399"/>
        <v>0.45941026946664948</v>
      </c>
      <c r="I3163" s="404">
        <f t="shared" si="400"/>
        <v>0.42466345893928742</v>
      </c>
      <c r="J3163"/>
      <c r="K3163"/>
      <c r="L3163"/>
      <c r="M3163"/>
      <c r="N3163"/>
      <c r="O3163"/>
      <c r="P3163"/>
      <c r="Q3163"/>
      <c r="R3163"/>
      <c r="S3163"/>
      <c r="T3163"/>
      <c r="U3163"/>
      <c r="V3163"/>
      <c r="W3163"/>
      <c r="X3163"/>
      <c r="Y3163"/>
      <c r="Z3163"/>
      <c r="AA3163"/>
      <c r="AB3163"/>
      <c r="AC3163"/>
    </row>
    <row r="3164" spans="2:29" x14ac:dyDescent="0.3">
      <c r="B3164" s="256">
        <f t="shared" si="401"/>
        <v>3143</v>
      </c>
      <c r="C3164" s="404">
        <f t="shared" si="394"/>
        <v>0.62274808903685008</v>
      </c>
      <c r="D3164" s="404">
        <f t="shared" si="395"/>
        <v>0.36559919111659911</v>
      </c>
      <c r="E3164" s="404">
        <f t="shared" si="396"/>
        <v>0.4721062276564425</v>
      </c>
      <c r="F3164" s="404">
        <f t="shared" si="397"/>
        <v>0.54243130938104323</v>
      </c>
      <c r="G3164" s="404">
        <f t="shared" si="398"/>
        <v>0.49476324406011246</v>
      </c>
      <c r="H3164" s="404">
        <f t="shared" si="399"/>
        <v>0.45944233012249436</v>
      </c>
      <c r="I3164" s="404">
        <f t="shared" si="400"/>
        <v>0.4247182508580849</v>
      </c>
      <c r="J3164"/>
      <c r="K3164"/>
      <c r="L3164"/>
      <c r="M3164"/>
      <c r="N3164"/>
      <c r="O3164"/>
      <c r="P3164"/>
      <c r="Q3164"/>
      <c r="R3164"/>
      <c r="S3164"/>
      <c r="T3164"/>
      <c r="U3164"/>
      <c r="V3164"/>
      <c r="W3164"/>
      <c r="X3164"/>
      <c r="Y3164"/>
      <c r="Z3164"/>
      <c r="AA3164"/>
      <c r="AB3164"/>
      <c r="AC3164"/>
    </row>
    <row r="3165" spans="2:29" x14ac:dyDescent="0.3">
      <c r="B3165" s="256">
        <f t="shared" si="401"/>
        <v>3144</v>
      </c>
      <c r="C3165" s="404">
        <f t="shared" si="394"/>
        <v>0.62280696393979584</v>
      </c>
      <c r="D3165" s="404">
        <f t="shared" si="395"/>
        <v>0.36562624600002042</v>
      </c>
      <c r="E3165" s="404">
        <f t="shared" si="396"/>
        <v>0.47212878423834698</v>
      </c>
      <c r="F3165" s="404">
        <f t="shared" si="397"/>
        <v>0.54247597667063585</v>
      </c>
      <c r="G3165" s="404">
        <f t="shared" si="398"/>
        <v>0.49483757239989923</v>
      </c>
      <c r="H3165" s="404">
        <f t="shared" si="399"/>
        <v>0.45947437485436776</v>
      </c>
      <c r="I3165" s="404">
        <f t="shared" si="400"/>
        <v>0.42477302204928663</v>
      </c>
      <c r="J3165"/>
      <c r="K3165"/>
      <c r="L3165"/>
      <c r="M3165"/>
      <c r="N3165"/>
      <c r="O3165"/>
      <c r="P3165"/>
      <c r="Q3165"/>
      <c r="R3165"/>
      <c r="S3165"/>
      <c r="T3165"/>
      <c r="U3165"/>
      <c r="V3165"/>
      <c r="W3165"/>
      <c r="X3165"/>
      <c r="Y3165"/>
      <c r="Z3165"/>
      <c r="AA3165"/>
      <c r="AB3165"/>
      <c r="AC3165"/>
    </row>
    <row r="3166" spans="2:29" x14ac:dyDescent="0.3">
      <c r="B3166" s="256">
        <f t="shared" si="401"/>
        <v>3145</v>
      </c>
      <c r="C3166" s="404">
        <f t="shared" si="394"/>
        <v>0.62286581252497897</v>
      </c>
      <c r="D3166" s="404">
        <f t="shared" si="395"/>
        <v>0.36565328767910876</v>
      </c>
      <c r="E3166" s="404">
        <f t="shared" si="396"/>
        <v>0.47215132862933495</v>
      </c>
      <c r="F3166" s="404">
        <f t="shared" si="397"/>
        <v>0.54252062290493086</v>
      </c>
      <c r="G3166" s="404">
        <f t="shared" si="398"/>
        <v>0.49491187578682333</v>
      </c>
      <c r="H3166" s="404">
        <f t="shared" si="399"/>
        <v>0.45950640367413037</v>
      </c>
      <c r="I3166" s="404">
        <f t="shared" si="400"/>
        <v>0.42482777252465215</v>
      </c>
      <c r="J3166"/>
      <c r="K3166"/>
      <c r="L3166"/>
      <c r="M3166"/>
      <c r="N3166"/>
      <c r="O3166"/>
      <c r="P3166"/>
      <c r="Q3166"/>
      <c r="R3166"/>
      <c r="S3166"/>
      <c r="T3166"/>
      <c r="U3166"/>
      <c r="V3166"/>
      <c r="W3166"/>
      <c r="X3166"/>
      <c r="Y3166"/>
      <c r="Z3166"/>
      <c r="AA3166"/>
      <c r="AB3166"/>
      <c r="AC3166"/>
    </row>
    <row r="3167" spans="2:29" x14ac:dyDescent="0.3">
      <c r="B3167" s="256">
        <f t="shared" si="401"/>
        <v>3146</v>
      </c>
      <c r="C3167" s="404">
        <f t="shared" si="394"/>
        <v>0.62292463481004212</v>
      </c>
      <c r="D3167" s="404">
        <f t="shared" si="395"/>
        <v>0.36568031616352831</v>
      </c>
      <c r="E3167" s="404">
        <f t="shared" si="396"/>
        <v>0.47217386083928675</v>
      </c>
      <c r="F3167" s="404">
        <f t="shared" si="397"/>
        <v>0.54256524809881246</v>
      </c>
      <c r="G3167" s="404">
        <f t="shared" si="398"/>
        <v>0.49498615423344799</v>
      </c>
      <c r="H3167" s="404">
        <f t="shared" si="399"/>
        <v>0.45953841659363132</v>
      </c>
      <c r="I3167" s="404">
        <f t="shared" si="400"/>
        <v>0.42488250229593216</v>
      </c>
      <c r="J3167"/>
      <c r="K3167"/>
      <c r="L3167"/>
      <c r="M3167"/>
      <c r="N3167"/>
      <c r="O3167"/>
      <c r="P3167"/>
      <c r="Q3167"/>
      <c r="R3167"/>
      <c r="S3167"/>
      <c r="T3167"/>
      <c r="U3167"/>
      <c r="V3167"/>
      <c r="W3167"/>
      <c r="X3167"/>
      <c r="Y3167"/>
      <c r="Z3167"/>
      <c r="AA3167"/>
      <c r="AB3167"/>
      <c r="AC3167"/>
    </row>
    <row r="3168" spans="2:29" x14ac:dyDescent="0.3">
      <c r="B3168" s="256">
        <f t="shared" si="401"/>
        <v>3147</v>
      </c>
      <c r="C3168" s="404">
        <f t="shared" si="394"/>
        <v>0.62298343081261232</v>
      </c>
      <c r="D3168" s="404">
        <f t="shared" si="395"/>
        <v>0.36570733146293405</v>
      </c>
      <c r="E3168" s="404">
        <f t="shared" si="396"/>
        <v>0.4721963808780722</v>
      </c>
      <c r="F3168" s="404">
        <f t="shared" si="397"/>
        <v>0.54260985226715075</v>
      </c>
      <c r="G3168" s="404">
        <f t="shared" si="398"/>
        <v>0.49506040775232818</v>
      </c>
      <c r="H3168" s="404">
        <f t="shared" si="399"/>
        <v>0.4595704136247078</v>
      </c>
      <c r="I3168" s="404">
        <f t="shared" si="400"/>
        <v>0.42493721137486834</v>
      </c>
      <c r="J3168"/>
      <c r="K3168"/>
      <c r="L3168"/>
      <c r="M3168"/>
      <c r="N3168"/>
      <c r="O3168"/>
      <c r="P3168"/>
      <c r="Q3168"/>
      <c r="R3168"/>
      <c r="S3168"/>
      <c r="T3168"/>
      <c r="U3168"/>
      <c r="V3168"/>
      <c r="W3168"/>
      <c r="X3168"/>
      <c r="Y3168"/>
      <c r="Z3168"/>
      <c r="AA3168"/>
      <c r="AB3168"/>
      <c r="AC3168"/>
    </row>
    <row r="3169" spans="2:29" x14ac:dyDescent="0.3">
      <c r="B3169" s="256">
        <f t="shared" si="401"/>
        <v>3148</v>
      </c>
      <c r="C3169" s="404">
        <f t="shared" si="394"/>
        <v>0.62304220055030035</v>
      </c>
      <c r="D3169" s="404">
        <f t="shared" si="395"/>
        <v>0.36573433358697149</v>
      </c>
      <c r="E3169" s="404">
        <f t="shared" si="396"/>
        <v>0.47221888875555024</v>
      </c>
      <c r="F3169" s="404">
        <f t="shared" si="397"/>
        <v>0.54265443542480163</v>
      </c>
      <c r="G3169" s="404">
        <f t="shared" si="398"/>
        <v>0.4951346363560104</v>
      </c>
      <c r="H3169" s="404">
        <f t="shared" si="399"/>
        <v>0.45960239477918535</v>
      </c>
      <c r="I3169" s="404">
        <f t="shared" si="400"/>
        <v>0.42499189977319368</v>
      </c>
      <c r="J3169"/>
      <c r="K3169"/>
      <c r="L3169"/>
      <c r="M3169"/>
      <c r="N3169"/>
      <c r="O3169"/>
      <c r="P3169"/>
      <c r="Q3169"/>
      <c r="R3169"/>
      <c r="S3169"/>
      <c r="T3169"/>
      <c r="U3169"/>
      <c r="V3169"/>
      <c r="W3169"/>
      <c r="X3169"/>
      <c r="Y3169"/>
      <c r="Z3169"/>
      <c r="AA3169"/>
      <c r="AB3169"/>
      <c r="AC3169"/>
    </row>
    <row r="3170" spans="2:29" x14ac:dyDescent="0.3">
      <c r="B3170" s="256">
        <f t="shared" si="401"/>
        <v>3149</v>
      </c>
      <c r="C3170" s="404">
        <f t="shared" si="394"/>
        <v>0.62310094404070182</v>
      </c>
      <c r="D3170" s="404">
        <f t="shared" si="395"/>
        <v>0.36576132254527677</v>
      </c>
      <c r="E3170" s="404">
        <f t="shared" si="396"/>
        <v>0.47224138448156927</v>
      </c>
      <c r="F3170" s="404">
        <f t="shared" si="397"/>
        <v>0.54269899758660722</v>
      </c>
      <c r="G3170" s="404">
        <f t="shared" si="398"/>
        <v>0.49520884005703264</v>
      </c>
      <c r="H3170" s="404">
        <f t="shared" si="399"/>
        <v>0.45963436006887776</v>
      </c>
      <c r="I3170" s="404">
        <f t="shared" si="400"/>
        <v>0.42504656750263203</v>
      </c>
      <c r="J3170"/>
      <c r="K3170"/>
      <c r="L3170"/>
      <c r="M3170"/>
      <c r="N3170"/>
      <c r="O3170"/>
      <c r="P3170"/>
      <c r="Q3170"/>
      <c r="R3170"/>
      <c r="S3170"/>
      <c r="T3170"/>
      <c r="U3170"/>
      <c r="V3170"/>
      <c r="W3170"/>
      <c r="X3170"/>
      <c r="Y3170"/>
      <c r="Z3170"/>
      <c r="AA3170"/>
      <c r="AB3170"/>
      <c r="AC3170"/>
    </row>
    <row r="3171" spans="2:29" x14ac:dyDescent="0.3">
      <c r="B3171" s="256">
        <f t="shared" si="401"/>
        <v>3150</v>
      </c>
      <c r="C3171" s="404">
        <f t="shared" si="394"/>
        <v>0.623159661301396</v>
      </c>
      <c r="D3171" s="404">
        <f t="shared" si="395"/>
        <v>0.36578829834747656</v>
      </c>
      <c r="E3171" s="404">
        <f t="shared" si="396"/>
        <v>0.47226386806596704</v>
      </c>
      <c r="F3171" s="404">
        <f t="shared" si="397"/>
        <v>0.54274353876739556</v>
      </c>
      <c r="G3171" s="404">
        <f t="shared" si="398"/>
        <v>0.49528301886792453</v>
      </c>
      <c r="H3171" s="404">
        <f t="shared" si="399"/>
        <v>0.45966630950558701</v>
      </c>
      <c r="I3171" s="404">
        <f t="shared" si="400"/>
        <v>0.4251012145748988</v>
      </c>
      <c r="J3171"/>
      <c r="K3171"/>
      <c r="L3171"/>
      <c r="M3171"/>
      <c r="N3171"/>
      <c r="O3171"/>
      <c r="P3171"/>
      <c r="Q3171"/>
      <c r="R3171"/>
      <c r="S3171"/>
      <c r="T3171"/>
      <c r="U3171"/>
      <c r="V3171"/>
      <c r="W3171"/>
      <c r="X3171"/>
      <c r="Y3171"/>
      <c r="Z3171"/>
      <c r="AA3171"/>
      <c r="AB3171"/>
      <c r="AC3171"/>
    </row>
    <row r="3172" spans="2:29" x14ac:dyDescent="0.3">
      <c r="B3172" s="256">
        <f t="shared" si="401"/>
        <v>3151</v>
      </c>
      <c r="C3172" s="404">
        <f t="shared" si="394"/>
        <v>0.62321835234994705</v>
      </c>
      <c r="D3172" s="404">
        <f t="shared" si="395"/>
        <v>0.36581526100318817</v>
      </c>
      <c r="E3172" s="404">
        <f t="shared" si="396"/>
        <v>0.47228633951857069</v>
      </c>
      <c r="F3172" s="404">
        <f t="shared" si="397"/>
        <v>0.5427880589819809</v>
      </c>
      <c r="G3172" s="404">
        <f t="shared" si="398"/>
        <v>0.49535717280120733</v>
      </c>
      <c r="H3172" s="404">
        <f t="shared" si="399"/>
        <v>0.45969824310110358</v>
      </c>
      <c r="I3172" s="404">
        <f t="shared" si="400"/>
        <v>0.42515584100170012</v>
      </c>
      <c r="J3172"/>
      <c r="K3172"/>
      <c r="L3172"/>
      <c r="M3172"/>
      <c r="N3172"/>
      <c r="O3172"/>
      <c r="P3172"/>
      <c r="Q3172"/>
      <c r="R3172"/>
      <c r="S3172"/>
      <c r="T3172"/>
      <c r="U3172"/>
      <c r="V3172"/>
      <c r="W3172"/>
      <c r="X3172"/>
      <c r="Y3172"/>
      <c r="Z3172"/>
      <c r="AA3172"/>
      <c r="AB3172"/>
      <c r="AC3172"/>
    </row>
    <row r="3173" spans="2:29" x14ac:dyDescent="0.3">
      <c r="B3173" s="256">
        <f t="shared" si="401"/>
        <v>3152</v>
      </c>
      <c r="C3173" s="404">
        <f t="shared" si="394"/>
        <v>0.62327701720390327</v>
      </c>
      <c r="D3173" s="404">
        <f t="shared" si="395"/>
        <v>0.36584221052201948</v>
      </c>
      <c r="E3173" s="404">
        <f t="shared" si="396"/>
        <v>0.4723087988491968</v>
      </c>
      <c r="F3173" s="404">
        <f t="shared" si="397"/>
        <v>0.54283255824516341</v>
      </c>
      <c r="G3173" s="404">
        <f t="shared" si="398"/>
        <v>0.49543130186939394</v>
      </c>
      <c r="H3173" s="404">
        <f t="shared" si="399"/>
        <v>0.45973016086720603</v>
      </c>
      <c r="I3173" s="404">
        <f t="shared" si="400"/>
        <v>0.42521044679473341</v>
      </c>
      <c r="J3173"/>
      <c r="K3173"/>
      <c r="L3173"/>
      <c r="M3173"/>
      <c r="N3173"/>
      <c r="O3173"/>
      <c r="P3173"/>
      <c r="Q3173"/>
      <c r="R3173"/>
      <c r="S3173"/>
      <c r="T3173"/>
      <c r="U3173"/>
      <c r="V3173"/>
      <c r="W3173"/>
      <c r="X3173"/>
      <c r="Y3173"/>
      <c r="Z3173"/>
      <c r="AA3173"/>
      <c r="AB3173"/>
      <c r="AC3173"/>
    </row>
    <row r="3174" spans="2:29" x14ac:dyDescent="0.3">
      <c r="B3174" s="256">
        <f t="shared" si="401"/>
        <v>3153</v>
      </c>
      <c r="C3174" s="404">
        <f t="shared" si="394"/>
        <v>0.62333565588079698</v>
      </c>
      <c r="D3174" s="404">
        <f t="shared" si="395"/>
        <v>0.36586914691356925</v>
      </c>
      <c r="E3174" s="404">
        <f t="shared" si="396"/>
        <v>0.47233124606765142</v>
      </c>
      <c r="F3174" s="404">
        <f t="shared" si="397"/>
        <v>0.54287703657172914</v>
      </c>
      <c r="G3174" s="404">
        <f t="shared" si="398"/>
        <v>0.49550540608498872</v>
      </c>
      <c r="H3174" s="404">
        <f t="shared" si="399"/>
        <v>0.4597620628156614</v>
      </c>
      <c r="I3174" s="404">
        <f t="shared" si="400"/>
        <v>0.42526503196568749</v>
      </c>
      <c r="J3174"/>
      <c r="K3174"/>
      <c r="L3174"/>
      <c r="M3174"/>
      <c r="N3174"/>
      <c r="O3174"/>
      <c r="P3174"/>
      <c r="Q3174"/>
      <c r="R3174"/>
      <c r="S3174"/>
      <c r="T3174"/>
      <c r="U3174"/>
      <c r="V3174"/>
      <c r="W3174"/>
      <c r="X3174"/>
      <c r="Y3174"/>
      <c r="Z3174"/>
      <c r="AA3174"/>
      <c r="AB3174"/>
      <c r="AC3174"/>
    </row>
    <row r="3175" spans="2:29" x14ac:dyDescent="0.3">
      <c r="B3175" s="256">
        <f t="shared" si="401"/>
        <v>3154</v>
      </c>
      <c r="C3175" s="404">
        <f t="shared" si="394"/>
        <v>0.62339426839814527</v>
      </c>
      <c r="D3175" s="404">
        <f t="shared" si="395"/>
        <v>0.36589607018742648</v>
      </c>
      <c r="E3175" s="404">
        <f t="shared" si="396"/>
        <v>0.47235368118372972</v>
      </c>
      <c r="F3175" s="404">
        <f t="shared" si="397"/>
        <v>0.54292149397645062</v>
      </c>
      <c r="G3175" s="404">
        <f t="shared" si="398"/>
        <v>0.49557948546048775</v>
      </c>
      <c r="H3175" s="404">
        <f t="shared" si="399"/>
        <v>0.45979394895822501</v>
      </c>
      <c r="I3175" s="404">
        <f t="shared" si="400"/>
        <v>0.42531959652624196</v>
      </c>
      <c r="J3175"/>
      <c r="K3175"/>
      <c r="L3175"/>
      <c r="M3175"/>
      <c r="N3175"/>
      <c r="O3175"/>
      <c r="P3175"/>
      <c r="Q3175"/>
      <c r="R3175"/>
      <c r="S3175"/>
      <c r="T3175"/>
      <c r="U3175"/>
      <c r="V3175"/>
      <c r="W3175"/>
      <c r="X3175"/>
      <c r="Y3175"/>
      <c r="Z3175"/>
      <c r="AA3175"/>
      <c r="AB3175"/>
      <c r="AC3175"/>
    </row>
    <row r="3176" spans="2:29" x14ac:dyDescent="0.3">
      <c r="B3176" s="256">
        <f t="shared" si="401"/>
        <v>3155</v>
      </c>
      <c r="C3176" s="404">
        <f t="shared" si="394"/>
        <v>0.62345285477344936</v>
      </c>
      <c r="D3176" s="404">
        <f t="shared" si="395"/>
        <v>0.36592298035317133</v>
      </c>
      <c r="E3176" s="404">
        <f t="shared" si="396"/>
        <v>0.47237610420721665</v>
      </c>
      <c r="F3176" s="404">
        <f t="shared" si="397"/>
        <v>0.54296593047408614</v>
      </c>
      <c r="G3176" s="404">
        <f t="shared" si="398"/>
        <v>0.49565354000837875</v>
      </c>
      <c r="H3176" s="404">
        <f t="shared" si="399"/>
        <v>0.45982581930664057</v>
      </c>
      <c r="I3176" s="404">
        <f t="shared" si="400"/>
        <v>0.42537414048806793</v>
      </c>
      <c r="J3176"/>
      <c r="K3176"/>
      <c r="L3176"/>
      <c r="M3176"/>
      <c r="N3176"/>
      <c r="O3176"/>
      <c r="P3176"/>
      <c r="Q3176"/>
      <c r="R3176"/>
      <c r="S3176"/>
      <c r="T3176"/>
      <c r="U3176"/>
      <c r="V3176"/>
      <c r="W3176"/>
      <c r="X3176"/>
      <c r="Y3176"/>
      <c r="Z3176"/>
      <c r="AA3176"/>
      <c r="AB3176"/>
      <c r="AC3176"/>
    </row>
    <row r="3177" spans="2:29" x14ac:dyDescent="0.3">
      <c r="B3177" s="256">
        <f t="shared" si="401"/>
        <v>3156</v>
      </c>
      <c r="C3177" s="404">
        <f t="shared" si="394"/>
        <v>0.62351141502419516</v>
      </c>
      <c r="D3177" s="404">
        <f t="shared" si="395"/>
        <v>0.36594987742037421</v>
      </c>
      <c r="E3177" s="404">
        <f t="shared" si="396"/>
        <v>0.47239851514788644</v>
      </c>
      <c r="F3177" s="404">
        <f t="shared" si="397"/>
        <v>0.54301034607938037</v>
      </c>
      <c r="G3177" s="404">
        <f t="shared" si="398"/>
        <v>0.49572756974114102</v>
      </c>
      <c r="H3177" s="404">
        <f t="shared" si="399"/>
        <v>0.45985767387264015</v>
      </c>
      <c r="I3177" s="404">
        <f t="shared" si="400"/>
        <v>0.42542866386282757</v>
      </c>
      <c r="J3177"/>
      <c r="K3177"/>
      <c r="L3177"/>
      <c r="M3177"/>
      <c r="N3177"/>
      <c r="O3177"/>
      <c r="P3177"/>
      <c r="Q3177"/>
      <c r="R3177"/>
      <c r="S3177"/>
      <c r="T3177"/>
      <c r="U3177"/>
      <c r="V3177"/>
      <c r="W3177"/>
      <c r="X3177"/>
      <c r="Y3177"/>
      <c r="Z3177"/>
      <c r="AA3177"/>
      <c r="AB3177"/>
      <c r="AC3177"/>
    </row>
    <row r="3178" spans="2:29" x14ac:dyDescent="0.3">
      <c r="B3178" s="256">
        <f t="shared" si="401"/>
        <v>3157</v>
      </c>
      <c r="C3178" s="404">
        <f t="shared" si="394"/>
        <v>0.6235699491678528</v>
      </c>
      <c r="D3178" s="404">
        <f t="shared" si="395"/>
        <v>0.36597676139859642</v>
      </c>
      <c r="E3178" s="404">
        <f t="shared" si="396"/>
        <v>0.4724209140155029</v>
      </c>
      <c r="F3178" s="404">
        <f t="shared" si="397"/>
        <v>0.54305474080706417</v>
      </c>
      <c r="G3178" s="404">
        <f t="shared" si="398"/>
        <v>0.49580157467124553</v>
      </c>
      <c r="H3178" s="404">
        <f t="shared" si="399"/>
        <v>0.45988951266794409</v>
      </c>
      <c r="I3178" s="404">
        <f t="shared" si="400"/>
        <v>0.42548316666217417</v>
      </c>
      <c r="J3178"/>
      <c r="K3178"/>
      <c r="L3178"/>
      <c r="M3178"/>
      <c r="N3178"/>
      <c r="O3178"/>
      <c r="P3178"/>
      <c r="Q3178"/>
      <c r="R3178"/>
      <c r="S3178"/>
      <c r="T3178"/>
      <c r="U3178"/>
      <c r="V3178"/>
      <c r="W3178"/>
      <c r="X3178"/>
      <c r="Y3178"/>
      <c r="Z3178"/>
      <c r="AA3178"/>
      <c r="AB3178"/>
      <c r="AC3178"/>
    </row>
    <row r="3179" spans="2:29" x14ac:dyDescent="0.3">
      <c r="B3179" s="256">
        <f t="shared" si="401"/>
        <v>3158</v>
      </c>
      <c r="C3179" s="404">
        <f t="shared" si="394"/>
        <v>0.62362845722187643</v>
      </c>
      <c r="D3179" s="404">
        <f t="shared" si="395"/>
        <v>0.36600363229738991</v>
      </c>
      <c r="E3179" s="404">
        <f t="shared" si="396"/>
        <v>0.47244330081981933</v>
      </c>
      <c r="F3179" s="404">
        <f t="shared" si="397"/>
        <v>0.54309911467185412</v>
      </c>
      <c r="G3179" s="404">
        <f t="shared" si="398"/>
        <v>0.49587555481115481</v>
      </c>
      <c r="H3179" s="404">
        <f t="shared" si="399"/>
        <v>0.45992133570426136</v>
      </c>
      <c r="I3179" s="404">
        <f t="shared" si="400"/>
        <v>0.42553764889775242</v>
      </c>
      <c r="J3179"/>
      <c r="K3179"/>
      <c r="L3179"/>
      <c r="M3179"/>
      <c r="N3179"/>
      <c r="O3179"/>
      <c r="P3179"/>
      <c r="Q3179"/>
      <c r="R3179"/>
      <c r="S3179"/>
      <c r="T3179"/>
      <c r="U3179"/>
      <c r="V3179"/>
      <c r="W3179"/>
      <c r="X3179"/>
      <c r="Y3179"/>
      <c r="Z3179"/>
      <c r="AA3179"/>
      <c r="AB3179"/>
      <c r="AC3179"/>
    </row>
    <row r="3180" spans="2:29" x14ac:dyDescent="0.3">
      <c r="B3180" s="256">
        <f t="shared" si="401"/>
        <v>3159</v>
      </c>
      <c r="C3180" s="404">
        <f t="shared" si="394"/>
        <v>0.62368693920370544</v>
      </c>
      <c r="D3180" s="404">
        <f t="shared" si="395"/>
        <v>0.36603049012629735</v>
      </c>
      <c r="E3180" s="404">
        <f t="shared" si="396"/>
        <v>0.47246567557057823</v>
      </c>
      <c r="F3180" s="404">
        <f t="shared" si="397"/>
        <v>0.54314346768845334</v>
      </c>
      <c r="G3180" s="404">
        <f t="shared" si="398"/>
        <v>0.49594951017332328</v>
      </c>
      <c r="H3180" s="404">
        <f t="shared" si="399"/>
        <v>0.45995314299328915</v>
      </c>
      <c r="I3180" s="404">
        <f t="shared" si="400"/>
        <v>0.42559211058119795</v>
      </c>
      <c r="J3180"/>
      <c r="K3180"/>
      <c r="L3180"/>
      <c r="M3180"/>
      <c r="N3180"/>
      <c r="O3180"/>
      <c r="P3180"/>
      <c r="Q3180"/>
      <c r="R3180"/>
      <c r="S3180"/>
      <c r="T3180"/>
      <c r="U3180"/>
      <c r="V3180"/>
      <c r="W3180"/>
      <c r="X3180"/>
      <c r="Y3180"/>
      <c r="Z3180"/>
      <c r="AA3180"/>
      <c r="AB3180"/>
      <c r="AC3180"/>
    </row>
    <row r="3181" spans="2:29" x14ac:dyDescent="0.3">
      <c r="B3181" s="256">
        <f t="shared" si="401"/>
        <v>3160</v>
      </c>
      <c r="C3181" s="404">
        <f t="shared" si="394"/>
        <v>0.62374539513076299</v>
      </c>
      <c r="D3181" s="404">
        <f t="shared" si="395"/>
        <v>0.36605733489485209</v>
      </c>
      <c r="E3181" s="404">
        <f t="shared" si="396"/>
        <v>0.47248803827751196</v>
      </c>
      <c r="F3181" s="404">
        <f t="shared" si="397"/>
        <v>0.54318779987155108</v>
      </c>
      <c r="G3181" s="404">
        <f t="shared" si="398"/>
        <v>0.49602344077019672</v>
      </c>
      <c r="H3181" s="404">
        <f t="shared" si="399"/>
        <v>0.45998493454671308</v>
      </c>
      <c r="I3181" s="404">
        <f t="shared" si="400"/>
        <v>0.42564655172413796</v>
      </c>
      <c r="J3181"/>
      <c r="K3181"/>
      <c r="L3181"/>
      <c r="M3181"/>
      <c r="N3181"/>
      <c r="O3181"/>
      <c r="P3181"/>
      <c r="Q3181"/>
      <c r="R3181"/>
      <c r="S3181"/>
      <c r="T3181"/>
      <c r="U3181"/>
      <c r="V3181"/>
      <c r="W3181"/>
      <c r="X3181"/>
      <c r="Y3181"/>
      <c r="Z3181"/>
      <c r="AA3181"/>
      <c r="AB3181"/>
      <c r="AC3181"/>
    </row>
    <row r="3182" spans="2:29" x14ac:dyDescent="0.3">
      <c r="B3182" s="256">
        <f t="shared" si="401"/>
        <v>3161</v>
      </c>
      <c r="C3182" s="404">
        <f t="shared" si="394"/>
        <v>0.62380382502045739</v>
      </c>
      <c r="D3182" s="404">
        <f t="shared" si="395"/>
        <v>0.36608416661257831</v>
      </c>
      <c r="E3182" s="404">
        <f t="shared" si="396"/>
        <v>0.47251038895034231</v>
      </c>
      <c r="F3182" s="404">
        <f t="shared" si="397"/>
        <v>0.54323211123582282</v>
      </c>
      <c r="G3182" s="404">
        <f t="shared" si="398"/>
        <v>0.49609734661421273</v>
      </c>
      <c r="H3182" s="404">
        <f t="shared" si="399"/>
        <v>0.46001671037620734</v>
      </c>
      <c r="I3182" s="404">
        <f t="shared" si="400"/>
        <v>0.42570097233819054</v>
      </c>
      <c r="J3182"/>
      <c r="K3182"/>
      <c r="L3182"/>
      <c r="M3182"/>
      <c r="N3182"/>
      <c r="O3182"/>
      <c r="P3182"/>
      <c r="Q3182"/>
      <c r="R3182"/>
      <c r="S3182"/>
      <c r="T3182"/>
      <c r="U3182"/>
      <c r="V3182"/>
      <c r="W3182"/>
      <c r="X3182"/>
      <c r="Y3182"/>
      <c r="Z3182"/>
      <c r="AA3182"/>
      <c r="AB3182"/>
      <c r="AC3182"/>
    </row>
    <row r="3183" spans="2:29" x14ac:dyDescent="0.3">
      <c r="B3183" s="256">
        <f t="shared" si="401"/>
        <v>3162</v>
      </c>
      <c r="C3183" s="404">
        <f t="shared" si="394"/>
        <v>0.62386222889018061</v>
      </c>
      <c r="D3183" s="404">
        <f t="shared" si="395"/>
        <v>0.36611098528899078</v>
      </c>
      <c r="E3183" s="404">
        <f t="shared" si="396"/>
        <v>0.47253272759878051</v>
      </c>
      <c r="F3183" s="404">
        <f t="shared" si="397"/>
        <v>0.54327640179593006</v>
      </c>
      <c r="G3183" s="404">
        <f t="shared" si="398"/>
        <v>0.49617122771780064</v>
      </c>
      <c r="H3183" s="404">
        <f t="shared" si="399"/>
        <v>0.4600484704934345</v>
      </c>
      <c r="I3183" s="404">
        <f t="shared" si="400"/>
        <v>0.42575537243496525</v>
      </c>
      <c r="J3183"/>
      <c r="K3183"/>
      <c r="L3183"/>
      <c r="M3183"/>
      <c r="N3183"/>
      <c r="O3183"/>
      <c r="P3183"/>
      <c r="Q3183"/>
      <c r="R3183"/>
      <c r="S3183"/>
      <c r="T3183"/>
      <c r="U3183"/>
      <c r="V3183"/>
      <c r="W3183"/>
      <c r="X3183"/>
      <c r="Y3183"/>
      <c r="Z3183"/>
      <c r="AA3183"/>
      <c r="AB3183"/>
      <c r="AC3183"/>
    </row>
    <row r="3184" spans="2:29" x14ac:dyDescent="0.3">
      <c r="B3184" s="256">
        <f t="shared" si="401"/>
        <v>3163</v>
      </c>
      <c r="C3184" s="404">
        <f t="shared" si="394"/>
        <v>0.62392060675730976</v>
      </c>
      <c r="D3184" s="404">
        <f t="shared" si="395"/>
        <v>0.36613779093359528</v>
      </c>
      <c r="E3184" s="404">
        <f t="shared" si="396"/>
        <v>0.47255505423252758</v>
      </c>
      <c r="F3184" s="404">
        <f t="shared" si="397"/>
        <v>0.54332067156652086</v>
      </c>
      <c r="G3184" s="404">
        <f t="shared" si="398"/>
        <v>0.49624508409338131</v>
      </c>
      <c r="H3184" s="404">
        <f t="shared" si="399"/>
        <v>0.46008021491004558</v>
      </c>
      <c r="I3184" s="404">
        <f t="shared" si="400"/>
        <v>0.42580975202606286</v>
      </c>
      <c r="J3184"/>
      <c r="K3184"/>
      <c r="L3184"/>
      <c r="M3184"/>
      <c r="N3184"/>
      <c r="O3184"/>
      <c r="P3184"/>
      <c r="Q3184"/>
      <c r="R3184"/>
      <c r="S3184"/>
      <c r="T3184"/>
      <c r="U3184"/>
      <c r="V3184"/>
      <c r="W3184"/>
      <c r="X3184"/>
      <c r="Y3184"/>
      <c r="Z3184"/>
      <c r="AA3184"/>
      <c r="AB3184"/>
      <c r="AC3184"/>
    </row>
    <row r="3185" spans="2:29" x14ac:dyDescent="0.3">
      <c r="B3185" s="256">
        <f t="shared" si="401"/>
        <v>3164</v>
      </c>
      <c r="C3185" s="404">
        <f t="shared" si="394"/>
        <v>0.62397895863920638</v>
      </c>
      <c r="D3185" s="404">
        <f t="shared" si="395"/>
        <v>0.36616458355588793</v>
      </c>
      <c r="E3185" s="404">
        <f t="shared" si="396"/>
        <v>0.47257736886127377</v>
      </c>
      <c r="F3185" s="404">
        <f t="shared" si="397"/>
        <v>0.54336492056222918</v>
      </c>
      <c r="G3185" s="404">
        <f t="shared" si="398"/>
        <v>0.49631891575336734</v>
      </c>
      <c r="H3185" s="404">
        <f t="shared" si="399"/>
        <v>0.4601119436376801</v>
      </c>
      <c r="I3185" s="404">
        <f t="shared" si="400"/>
        <v>0.42586411112307526</v>
      </c>
      <c r="J3185"/>
      <c r="K3185"/>
      <c r="L3185"/>
      <c r="M3185"/>
      <c r="N3185"/>
      <c r="O3185"/>
      <c r="P3185"/>
      <c r="Q3185"/>
      <c r="R3185"/>
      <c r="S3185"/>
      <c r="T3185"/>
      <c r="U3185"/>
      <c r="V3185"/>
      <c r="W3185"/>
      <c r="X3185"/>
      <c r="Y3185"/>
      <c r="Z3185"/>
      <c r="AA3185"/>
      <c r="AB3185"/>
      <c r="AC3185"/>
    </row>
    <row r="3186" spans="2:29" x14ac:dyDescent="0.3">
      <c r="B3186" s="256">
        <f t="shared" si="401"/>
        <v>3165</v>
      </c>
      <c r="C3186" s="404">
        <f t="shared" si="394"/>
        <v>0.6240372845532165</v>
      </c>
      <c r="D3186" s="404">
        <f t="shared" si="395"/>
        <v>0.36619136316535605</v>
      </c>
      <c r="E3186" s="404">
        <f t="shared" si="396"/>
        <v>0.47259967149469911</v>
      </c>
      <c r="F3186" s="404">
        <f t="shared" si="397"/>
        <v>0.54340914879767555</v>
      </c>
      <c r="G3186" s="404">
        <f t="shared" si="398"/>
        <v>0.4963927227101631</v>
      </c>
      <c r="H3186" s="404">
        <f t="shared" si="399"/>
        <v>0.46014365668796608</v>
      </c>
      <c r="I3186" s="404">
        <f t="shared" si="400"/>
        <v>0.4259184497375858</v>
      </c>
      <c r="J3186"/>
      <c r="K3186"/>
      <c r="L3186"/>
      <c r="M3186"/>
      <c r="N3186"/>
      <c r="O3186"/>
      <c r="P3186"/>
      <c r="Q3186"/>
      <c r="R3186"/>
      <c r="S3186"/>
      <c r="T3186"/>
      <c r="U3186"/>
      <c r="V3186"/>
      <c r="W3186"/>
      <c r="X3186"/>
      <c r="Y3186"/>
      <c r="Z3186"/>
      <c r="AA3186"/>
      <c r="AB3186"/>
      <c r="AC3186"/>
    </row>
    <row r="3187" spans="2:29" x14ac:dyDescent="0.3">
      <c r="B3187" s="256">
        <f t="shared" si="401"/>
        <v>3166</v>
      </c>
      <c r="C3187" s="404">
        <f t="shared" si="394"/>
        <v>0.62409558451667047</v>
      </c>
      <c r="D3187" s="404">
        <f t="shared" si="395"/>
        <v>0.36621812977147755</v>
      </c>
      <c r="E3187" s="404">
        <f t="shared" si="396"/>
        <v>0.47262196214247326</v>
      </c>
      <c r="F3187" s="404">
        <f t="shared" si="397"/>
        <v>0.5434533562874666</v>
      </c>
      <c r="G3187" s="404">
        <f t="shared" si="398"/>
        <v>0.49646650497616457</v>
      </c>
      <c r="H3187" s="404">
        <f t="shared" si="399"/>
        <v>0.46017535407252008</v>
      </c>
      <c r="I3187" s="404">
        <f t="shared" si="400"/>
        <v>0.42597276788116895</v>
      </c>
      <c r="J3187"/>
      <c r="K3187"/>
      <c r="L3187"/>
      <c r="M3187"/>
      <c r="N3187"/>
      <c r="O3187"/>
      <c r="P3187"/>
      <c r="Q3187"/>
      <c r="R3187"/>
      <c r="S3187"/>
      <c r="T3187"/>
      <c r="U3187"/>
      <c r="V3187"/>
      <c r="W3187"/>
      <c r="X3187"/>
      <c r="Y3187"/>
      <c r="Z3187"/>
      <c r="AA3187"/>
      <c r="AB3187"/>
      <c r="AC3187"/>
    </row>
    <row r="3188" spans="2:29" x14ac:dyDescent="0.3">
      <c r="B3188" s="256">
        <f t="shared" si="401"/>
        <v>3167</v>
      </c>
      <c r="C3188" s="404">
        <f t="shared" si="394"/>
        <v>0.62415385854688366</v>
      </c>
      <c r="D3188" s="404">
        <f t="shared" si="395"/>
        <v>0.36624488338372108</v>
      </c>
      <c r="E3188" s="404">
        <f t="shared" si="396"/>
        <v>0.47264424081425543</v>
      </c>
      <c r="F3188" s="404">
        <f t="shared" si="397"/>
        <v>0.54349754304619524</v>
      </c>
      <c r="G3188" s="404">
        <f t="shared" si="398"/>
        <v>0.49654026256375949</v>
      </c>
      <c r="H3188" s="404">
        <f t="shared" si="399"/>
        <v>0.46020703580294708</v>
      </c>
      <c r="I3188" s="404">
        <f t="shared" si="400"/>
        <v>0.42602706556539049</v>
      </c>
      <c r="J3188"/>
      <c r="K3188"/>
      <c r="L3188"/>
      <c r="M3188"/>
      <c r="N3188"/>
      <c r="O3188"/>
      <c r="P3188"/>
      <c r="Q3188"/>
      <c r="R3188"/>
      <c r="S3188"/>
      <c r="T3188"/>
      <c r="U3188"/>
      <c r="V3188"/>
      <c r="W3188"/>
      <c r="X3188"/>
      <c r="Y3188"/>
      <c r="Z3188"/>
      <c r="AA3188"/>
      <c r="AB3188"/>
      <c r="AC3188"/>
    </row>
    <row r="3189" spans="2:29" x14ac:dyDescent="0.3">
      <c r="B3189" s="256">
        <f t="shared" si="401"/>
        <v>3168</v>
      </c>
      <c r="C3189" s="404">
        <f t="shared" si="394"/>
        <v>0.62421210666115567</v>
      </c>
      <c r="D3189" s="404">
        <f t="shared" si="395"/>
        <v>0.36627162401154639</v>
      </c>
      <c r="E3189" s="404">
        <f t="shared" si="396"/>
        <v>0.47266650751969447</v>
      </c>
      <c r="F3189" s="404">
        <f t="shared" si="397"/>
        <v>0.54354170908844091</v>
      </c>
      <c r="G3189" s="404">
        <f t="shared" si="398"/>
        <v>0.49661399548532731</v>
      </c>
      <c r="H3189" s="404">
        <f t="shared" si="399"/>
        <v>0.46023870189084082</v>
      </c>
      <c r="I3189" s="404">
        <f t="shared" si="400"/>
        <v>0.42608134280180765</v>
      </c>
      <c r="J3189"/>
      <c r="K3189"/>
      <c r="L3189"/>
      <c r="M3189"/>
      <c r="N3189"/>
      <c r="O3189"/>
      <c r="P3189"/>
      <c r="Q3189"/>
      <c r="R3189"/>
      <c r="S3189"/>
      <c r="T3189"/>
      <c r="U3189"/>
      <c r="V3189"/>
      <c r="W3189"/>
      <c r="X3189"/>
      <c r="Y3189"/>
      <c r="Z3189"/>
      <c r="AA3189"/>
      <c r="AB3189"/>
      <c r="AC3189"/>
    </row>
    <row r="3190" spans="2:29" x14ac:dyDescent="0.3">
      <c r="B3190" s="256">
        <f t="shared" si="401"/>
        <v>3169</v>
      </c>
      <c r="C3190" s="404">
        <f t="shared" si="394"/>
        <v>0.62427032887677114</v>
      </c>
      <c r="D3190" s="404">
        <f t="shared" si="395"/>
        <v>0.36629835166440361</v>
      </c>
      <c r="E3190" s="404">
        <f t="shared" si="396"/>
        <v>0.47268876226842876</v>
      </c>
      <c r="F3190" s="404">
        <f t="shared" si="397"/>
        <v>0.54358585442876917</v>
      </c>
      <c r="G3190" s="404">
        <f t="shared" si="398"/>
        <v>0.49668770375323917</v>
      </c>
      <c r="H3190" s="404">
        <f t="shared" si="399"/>
        <v>0.4602703523477833</v>
      </c>
      <c r="I3190" s="404">
        <f t="shared" si="400"/>
        <v>0.42613559960196862</v>
      </c>
      <c r="J3190"/>
      <c r="K3190"/>
      <c r="L3190"/>
      <c r="M3190"/>
      <c r="N3190"/>
      <c r="O3190"/>
      <c r="P3190"/>
      <c r="Q3190"/>
      <c r="R3190"/>
      <c r="S3190"/>
      <c r="T3190"/>
      <c r="U3190"/>
      <c r="V3190"/>
      <c r="W3190"/>
      <c r="X3190"/>
      <c r="Y3190"/>
      <c r="Z3190"/>
      <c r="AA3190"/>
      <c r="AB3190"/>
      <c r="AC3190"/>
    </row>
    <row r="3191" spans="2:29" x14ac:dyDescent="0.3">
      <c r="B3191" s="256">
        <f t="shared" si="401"/>
        <v>3170</v>
      </c>
      <c r="C3191" s="404">
        <f t="shared" si="394"/>
        <v>0.6243285252109988</v>
      </c>
      <c r="D3191" s="404">
        <f t="shared" si="395"/>
        <v>0.36632506635173406</v>
      </c>
      <c r="E3191" s="404">
        <f t="shared" si="396"/>
        <v>0.47271100507008651</v>
      </c>
      <c r="F3191" s="404">
        <f t="shared" si="397"/>
        <v>0.54362997908173194</v>
      </c>
      <c r="G3191" s="404">
        <f t="shared" si="398"/>
        <v>0.49676138737985792</v>
      </c>
      <c r="H3191" s="404">
        <f t="shared" si="399"/>
        <v>0.46030198718534543</v>
      </c>
      <c r="I3191" s="404">
        <f t="shared" si="400"/>
        <v>0.42618983597741328</v>
      </c>
      <c r="J3191"/>
      <c r="K3191"/>
      <c r="L3191"/>
      <c r="M3191"/>
      <c r="N3191"/>
      <c r="O3191"/>
      <c r="P3191"/>
      <c r="Q3191"/>
      <c r="R3191"/>
      <c r="S3191"/>
      <c r="T3191"/>
      <c r="U3191"/>
      <c r="V3191"/>
      <c r="W3191"/>
      <c r="X3191"/>
      <c r="Y3191"/>
      <c r="Z3191"/>
      <c r="AA3191"/>
      <c r="AB3191"/>
      <c r="AC3191"/>
    </row>
    <row r="3192" spans="2:29" x14ac:dyDescent="0.3">
      <c r="B3192" s="256">
        <f t="shared" si="401"/>
        <v>3171</v>
      </c>
      <c r="C3192" s="404">
        <f t="shared" si="394"/>
        <v>0.6243866956810924</v>
      </c>
      <c r="D3192" s="404">
        <f t="shared" si="395"/>
        <v>0.36635176808296971</v>
      </c>
      <c r="E3192" s="404">
        <f t="shared" si="396"/>
        <v>0.47273323593428546</v>
      </c>
      <c r="F3192" s="404">
        <f t="shared" si="397"/>
        <v>0.54367408306186782</v>
      </c>
      <c r="G3192" s="404">
        <f t="shared" si="398"/>
        <v>0.49683504637753828</v>
      </c>
      <c r="H3192" s="404">
        <f t="shared" si="399"/>
        <v>0.46033360641508625</v>
      </c>
      <c r="I3192" s="404">
        <f t="shared" si="400"/>
        <v>0.42624405193967257</v>
      </c>
      <c r="J3192"/>
      <c r="K3192"/>
      <c r="L3192"/>
      <c r="M3192"/>
      <c r="N3192"/>
      <c r="O3192"/>
      <c r="P3192"/>
      <c r="Q3192"/>
      <c r="R3192"/>
      <c r="S3192"/>
      <c r="T3192"/>
      <c r="U3192"/>
      <c r="V3192"/>
      <c r="W3192"/>
      <c r="X3192"/>
      <c r="Y3192"/>
      <c r="Z3192"/>
      <c r="AA3192"/>
      <c r="AB3192"/>
      <c r="AC3192"/>
    </row>
    <row r="3193" spans="2:29" x14ac:dyDescent="0.3">
      <c r="B3193" s="256">
        <f t="shared" si="401"/>
        <v>3172</v>
      </c>
      <c r="C3193" s="404">
        <f t="shared" si="394"/>
        <v>0.62444484030429026</v>
      </c>
      <c r="D3193" s="404">
        <f t="shared" si="395"/>
        <v>0.36637845686753345</v>
      </c>
      <c r="E3193" s="404">
        <f t="shared" si="396"/>
        <v>0.47275545487063309</v>
      </c>
      <c r="F3193" s="404">
        <f t="shared" si="397"/>
        <v>0.54371816638370118</v>
      </c>
      <c r="G3193" s="404">
        <f t="shared" si="398"/>
        <v>0.49690868075862649</v>
      </c>
      <c r="H3193" s="404">
        <f t="shared" si="399"/>
        <v>0.46036521004855396</v>
      </c>
      <c r="I3193" s="404">
        <f t="shared" si="400"/>
        <v>0.42629824750026879</v>
      </c>
      <c r="J3193"/>
      <c r="K3193"/>
      <c r="L3193"/>
      <c r="M3193"/>
      <c r="N3193"/>
      <c r="O3193"/>
      <c r="P3193"/>
      <c r="Q3193"/>
      <c r="R3193"/>
      <c r="S3193"/>
      <c r="T3193"/>
      <c r="U3193"/>
      <c r="V3193"/>
      <c r="W3193"/>
      <c r="X3193"/>
      <c r="Y3193"/>
      <c r="Z3193"/>
      <c r="AA3193"/>
      <c r="AB3193"/>
      <c r="AC3193"/>
    </row>
    <row r="3194" spans="2:29" x14ac:dyDescent="0.3">
      <c r="B3194" s="256">
        <f t="shared" si="401"/>
        <v>3173</v>
      </c>
      <c r="C3194" s="404">
        <f t="shared" si="394"/>
        <v>0.62450295909781539</v>
      </c>
      <c r="D3194" s="404">
        <f t="shared" si="395"/>
        <v>0.36640513271483921</v>
      </c>
      <c r="E3194" s="404">
        <f t="shared" si="396"/>
        <v>0.47277766188872666</v>
      </c>
      <c r="F3194" s="404">
        <f t="shared" si="397"/>
        <v>0.54376222906174343</v>
      </c>
      <c r="G3194" s="404">
        <f t="shared" si="398"/>
        <v>0.49698229053546067</v>
      </c>
      <c r="H3194" s="404">
        <f t="shared" si="399"/>
        <v>0.46039679809728479</v>
      </c>
      <c r="I3194" s="404">
        <f t="shared" si="400"/>
        <v>0.42635242267071566</v>
      </c>
      <c r="J3194"/>
      <c r="K3194"/>
      <c r="L3194"/>
      <c r="M3194"/>
      <c r="N3194"/>
      <c r="O3194"/>
      <c r="P3194"/>
      <c r="Q3194"/>
      <c r="R3194"/>
      <c r="S3194"/>
      <c r="T3194"/>
      <c r="U3194"/>
      <c r="V3194"/>
      <c r="W3194"/>
      <c r="X3194"/>
      <c r="Y3194"/>
      <c r="Z3194"/>
      <c r="AA3194"/>
      <c r="AB3194"/>
      <c r="AC3194"/>
    </row>
    <row r="3195" spans="2:29" x14ac:dyDescent="0.3">
      <c r="B3195" s="256">
        <f t="shared" si="401"/>
        <v>3174</v>
      </c>
      <c r="C3195" s="404">
        <f t="shared" si="394"/>
        <v>0.62456105207887558</v>
      </c>
      <c r="D3195" s="404">
        <f t="shared" si="395"/>
        <v>0.36643179563429135</v>
      </c>
      <c r="E3195" s="404">
        <f t="shared" si="396"/>
        <v>0.47279985699815291</v>
      </c>
      <c r="F3195" s="404">
        <f t="shared" si="397"/>
        <v>0.54380627111049196</v>
      </c>
      <c r="G3195" s="404">
        <f t="shared" si="398"/>
        <v>0.4970558757203708</v>
      </c>
      <c r="H3195" s="404">
        <f t="shared" si="399"/>
        <v>0.46042837057280417</v>
      </c>
      <c r="I3195" s="404">
        <f t="shared" si="400"/>
        <v>0.42640657746251809</v>
      </c>
      <c r="J3195"/>
      <c r="K3195"/>
      <c r="L3195"/>
      <c r="M3195"/>
      <c r="N3195"/>
      <c r="O3195"/>
      <c r="P3195"/>
      <c r="Q3195"/>
      <c r="R3195"/>
      <c r="S3195"/>
      <c r="T3195"/>
      <c r="U3195"/>
      <c r="V3195"/>
      <c r="W3195"/>
      <c r="X3195"/>
      <c r="Y3195"/>
      <c r="Z3195"/>
      <c r="AA3195"/>
      <c r="AB3195"/>
      <c r="AC3195"/>
    </row>
    <row r="3196" spans="2:29" x14ac:dyDescent="0.3">
      <c r="B3196" s="256">
        <f t="shared" si="401"/>
        <v>3175</v>
      </c>
      <c r="C3196" s="404">
        <f t="shared" si="394"/>
        <v>0.62461911926466318</v>
      </c>
      <c r="D3196" s="404">
        <f t="shared" si="395"/>
        <v>0.36645844563528557</v>
      </c>
      <c r="E3196" s="404">
        <f t="shared" si="396"/>
        <v>0.47282204020848845</v>
      </c>
      <c r="F3196" s="404">
        <f t="shared" si="397"/>
        <v>0.54385029254443074</v>
      </c>
      <c r="G3196" s="404">
        <f t="shared" si="398"/>
        <v>0.49712943632567846</v>
      </c>
      <c r="H3196" s="404">
        <f t="shared" si="399"/>
        <v>0.46045992748662556</v>
      </c>
      <c r="I3196" s="404">
        <f t="shared" si="400"/>
        <v>0.42646071188717261</v>
      </c>
      <c r="J3196"/>
      <c r="K3196"/>
      <c r="L3196"/>
      <c r="M3196"/>
      <c r="N3196"/>
      <c r="O3196"/>
      <c r="P3196"/>
      <c r="Q3196"/>
      <c r="R3196"/>
      <c r="S3196"/>
      <c r="T3196"/>
      <c r="U3196"/>
      <c r="V3196"/>
      <c r="W3196"/>
      <c r="X3196"/>
      <c r="Y3196"/>
      <c r="Z3196"/>
      <c r="AA3196"/>
      <c r="AB3196"/>
      <c r="AC3196"/>
    </row>
    <row r="3197" spans="2:29" x14ac:dyDescent="0.3">
      <c r="B3197" s="256">
        <f t="shared" si="401"/>
        <v>3176</v>
      </c>
      <c r="C3197" s="404">
        <f t="shared" si="394"/>
        <v>0.62467716067235524</v>
      </c>
      <c r="D3197" s="404">
        <f t="shared" si="395"/>
        <v>0.36648508272720814</v>
      </c>
      <c r="E3197" s="404">
        <f t="shared" si="396"/>
        <v>0.47284421152929967</v>
      </c>
      <c r="F3197" s="404">
        <f t="shared" si="397"/>
        <v>0.54389429337803019</v>
      </c>
      <c r="G3197" s="404">
        <f t="shared" si="398"/>
        <v>0.49720297236369709</v>
      </c>
      <c r="H3197" s="404">
        <f t="shared" si="399"/>
        <v>0.46049146885025166</v>
      </c>
      <c r="I3197" s="404">
        <f t="shared" si="400"/>
        <v>0.42651482595616674</v>
      </c>
      <c r="J3197"/>
      <c r="K3197"/>
      <c r="L3197"/>
      <c r="M3197"/>
      <c r="N3197"/>
      <c r="O3197"/>
      <c r="P3197"/>
      <c r="Q3197"/>
      <c r="R3197"/>
      <c r="S3197"/>
      <c r="T3197"/>
      <c r="U3197"/>
      <c r="V3197"/>
      <c r="W3197"/>
      <c r="X3197"/>
      <c r="Y3197"/>
      <c r="Z3197"/>
      <c r="AA3197"/>
      <c r="AB3197"/>
      <c r="AC3197"/>
    </row>
    <row r="3198" spans="2:29" x14ac:dyDescent="0.3">
      <c r="B3198" s="256">
        <f t="shared" si="401"/>
        <v>3177</v>
      </c>
      <c r="C3198" s="404">
        <f t="shared" si="394"/>
        <v>0.62473517631911379</v>
      </c>
      <c r="D3198" s="404">
        <f t="shared" si="395"/>
        <v>0.36651170691943652</v>
      </c>
      <c r="E3198" s="404">
        <f t="shared" si="396"/>
        <v>0.47286637097014256</v>
      </c>
      <c r="F3198" s="404">
        <f t="shared" si="397"/>
        <v>0.5439382736257472</v>
      </c>
      <c r="G3198" s="404">
        <f t="shared" si="398"/>
        <v>0.49727648384673179</v>
      </c>
      <c r="H3198" s="404">
        <f t="shared" si="399"/>
        <v>0.46052299467517338</v>
      </c>
      <c r="I3198" s="404">
        <f t="shared" si="400"/>
        <v>0.4265689196809796</v>
      </c>
      <c r="J3198"/>
      <c r="K3198"/>
      <c r="L3198"/>
      <c r="M3198"/>
      <c r="N3198"/>
      <c r="O3198"/>
      <c r="P3198"/>
      <c r="Q3198"/>
      <c r="R3198"/>
      <c r="S3198"/>
      <c r="T3198"/>
      <c r="U3198"/>
      <c r="V3198"/>
      <c r="W3198"/>
      <c r="X3198"/>
      <c r="Y3198"/>
      <c r="Z3198"/>
      <c r="AA3198"/>
      <c r="AB3198"/>
      <c r="AC3198"/>
    </row>
    <row r="3199" spans="2:29" x14ac:dyDescent="0.3">
      <c r="B3199" s="256">
        <f t="shared" si="401"/>
        <v>3178</v>
      </c>
      <c r="C3199" s="404">
        <f t="shared" si="394"/>
        <v>0.62479316622208569</v>
      </c>
      <c r="D3199" s="404">
        <f t="shared" si="395"/>
        <v>0.36653831822133898</v>
      </c>
      <c r="E3199" s="404">
        <f t="shared" si="396"/>
        <v>0.47288851854056307</v>
      </c>
      <c r="F3199" s="404">
        <f t="shared" si="397"/>
        <v>0.54398223330202511</v>
      </c>
      <c r="G3199" s="404">
        <f t="shared" si="398"/>
        <v>0.49734997078707954</v>
      </c>
      <c r="H3199" s="404">
        <f t="shared" si="399"/>
        <v>0.46055450497287065</v>
      </c>
      <c r="I3199" s="404">
        <f t="shared" si="400"/>
        <v>0.42662299307308166</v>
      </c>
      <c r="J3199"/>
      <c r="K3199"/>
      <c r="L3199"/>
      <c r="M3199"/>
      <c r="N3199"/>
      <c r="O3199"/>
      <c r="P3199"/>
      <c r="Q3199"/>
      <c r="R3199"/>
      <c r="S3199"/>
      <c r="T3199"/>
      <c r="U3199"/>
      <c r="V3199"/>
      <c r="W3199"/>
      <c r="X3199"/>
      <c r="Y3199"/>
      <c r="Z3199"/>
      <c r="AA3199"/>
      <c r="AB3199"/>
      <c r="AC3199"/>
    </row>
    <row r="3200" spans="2:29" x14ac:dyDescent="0.3">
      <c r="B3200" s="256">
        <f t="shared" si="401"/>
        <v>3179</v>
      </c>
      <c r="C3200" s="404">
        <f t="shared" si="394"/>
        <v>0.62485113039840212</v>
      </c>
      <c r="D3200" s="404">
        <f t="shared" si="395"/>
        <v>0.36656491664227453</v>
      </c>
      <c r="E3200" s="404">
        <f t="shared" si="396"/>
        <v>0.47291065425009671</v>
      </c>
      <c r="F3200" s="404">
        <f t="shared" si="397"/>
        <v>0.5440261724212937</v>
      </c>
      <c r="G3200" s="404">
        <f t="shared" si="398"/>
        <v>0.49742343319702914</v>
      </c>
      <c r="H3200" s="404">
        <f t="shared" si="399"/>
        <v>0.46058599975481179</v>
      </c>
      <c r="I3200" s="404">
        <f t="shared" si="400"/>
        <v>0.4266770461439347</v>
      </c>
      <c r="J3200"/>
      <c r="K3200"/>
      <c r="L3200"/>
      <c r="M3200"/>
      <c r="N3200"/>
      <c r="O3200"/>
      <c r="P3200"/>
      <c r="Q3200"/>
      <c r="R3200"/>
      <c r="S3200"/>
      <c r="T3200"/>
      <c r="U3200"/>
      <c r="V3200"/>
      <c r="W3200"/>
      <c r="X3200"/>
      <c r="Y3200"/>
      <c r="Z3200"/>
      <c r="AA3200"/>
      <c r="AB3200"/>
      <c r="AC3200"/>
    </row>
    <row r="3201" spans="2:29" x14ac:dyDescent="0.3">
      <c r="B3201" s="256">
        <f t="shared" si="401"/>
        <v>3180</v>
      </c>
      <c r="C3201" s="404">
        <f t="shared" si="394"/>
        <v>0.62490906886517938</v>
      </c>
      <c r="D3201" s="404">
        <f t="shared" si="395"/>
        <v>0.36659150219159342</v>
      </c>
      <c r="E3201" s="404">
        <f t="shared" si="396"/>
        <v>0.47293277810826889</v>
      </c>
      <c r="F3201" s="404">
        <f t="shared" si="397"/>
        <v>0.54407009099796955</v>
      </c>
      <c r="G3201" s="404">
        <f t="shared" si="398"/>
        <v>0.49749687108886109</v>
      </c>
      <c r="H3201" s="404">
        <f t="shared" si="399"/>
        <v>0.46061747903245415</v>
      </c>
      <c r="I3201" s="404">
        <f t="shared" si="400"/>
        <v>0.42673107890499196</v>
      </c>
      <c r="J3201"/>
      <c r="K3201"/>
      <c r="L3201"/>
      <c r="M3201"/>
      <c r="N3201"/>
      <c r="O3201"/>
      <c r="P3201"/>
      <c r="Q3201"/>
      <c r="R3201"/>
      <c r="S3201"/>
      <c r="T3201"/>
      <c r="U3201"/>
      <c r="V3201"/>
      <c r="W3201"/>
      <c r="X3201"/>
      <c r="Y3201"/>
      <c r="Z3201"/>
      <c r="AA3201"/>
      <c r="AB3201"/>
      <c r="AC3201"/>
    </row>
    <row r="3202" spans="2:29" x14ac:dyDescent="0.3">
      <c r="B3202" s="256">
        <f t="shared" si="401"/>
        <v>3181</v>
      </c>
      <c r="C3202" s="404">
        <f t="shared" si="394"/>
        <v>0.6249669816395188</v>
      </c>
      <c r="D3202" s="404">
        <f t="shared" si="395"/>
        <v>0.36661807487863662</v>
      </c>
      <c r="E3202" s="404">
        <f t="shared" si="396"/>
        <v>0.47295489012459485</v>
      </c>
      <c r="F3202" s="404">
        <f t="shared" si="397"/>
        <v>0.54411398904645514</v>
      </c>
      <c r="G3202" s="404">
        <f t="shared" si="398"/>
        <v>0.49757028447484775</v>
      </c>
      <c r="H3202" s="404">
        <f t="shared" si="399"/>
        <v>0.46064894281724339</v>
      </c>
      <c r="I3202" s="404">
        <f t="shared" si="400"/>
        <v>0.42678509136769799</v>
      </c>
      <c r="J3202"/>
      <c r="K3202"/>
      <c r="L3202"/>
      <c r="M3202"/>
      <c r="N3202"/>
      <c r="O3202"/>
      <c r="P3202"/>
      <c r="Q3202"/>
      <c r="R3202"/>
      <c r="S3202"/>
      <c r="T3202"/>
      <c r="U3202"/>
      <c r="V3202"/>
      <c r="W3202"/>
      <c r="X3202"/>
      <c r="Y3202"/>
      <c r="Z3202"/>
      <c r="AA3202"/>
      <c r="AB3202"/>
      <c r="AC3202"/>
    </row>
    <row r="3203" spans="2:29" x14ac:dyDescent="0.3">
      <c r="B3203" s="256">
        <f t="shared" si="401"/>
        <v>3182</v>
      </c>
      <c r="C3203" s="404">
        <f t="shared" si="394"/>
        <v>0.62502486873850616</v>
      </c>
      <c r="D3203" s="404">
        <f t="shared" si="395"/>
        <v>0.36664463471273623</v>
      </c>
      <c r="E3203" s="404">
        <f t="shared" si="396"/>
        <v>0.47297699030857954</v>
      </c>
      <c r="F3203" s="404">
        <f t="shared" si="397"/>
        <v>0.54415786658114018</v>
      </c>
      <c r="G3203" s="404">
        <f t="shared" si="398"/>
        <v>0.49764367336725335</v>
      </c>
      <c r="H3203" s="404">
        <f t="shared" si="399"/>
        <v>0.46068039112061443</v>
      </c>
      <c r="I3203" s="404">
        <f t="shared" si="400"/>
        <v>0.42683908354348876</v>
      </c>
      <c r="J3203"/>
      <c r="K3203"/>
      <c r="L3203"/>
      <c r="M3203"/>
      <c r="N3203"/>
      <c r="O3203"/>
      <c r="P3203"/>
      <c r="Q3203"/>
      <c r="R3203"/>
      <c r="S3203"/>
      <c r="T3203"/>
      <c r="U3203"/>
      <c r="V3203"/>
      <c r="W3203"/>
      <c r="X3203"/>
      <c r="Y3203"/>
      <c r="Z3203"/>
      <c r="AA3203"/>
      <c r="AB3203"/>
      <c r="AC3203"/>
    </row>
    <row r="3204" spans="2:29" x14ac:dyDescent="0.3">
      <c r="B3204" s="256">
        <f t="shared" si="401"/>
        <v>3183</v>
      </c>
      <c r="C3204" s="404">
        <f t="shared" si="394"/>
        <v>0.62508273017921212</v>
      </c>
      <c r="D3204" s="404">
        <f t="shared" si="395"/>
        <v>0.36667118170321528</v>
      </c>
      <c r="E3204" s="404">
        <f t="shared" si="396"/>
        <v>0.47299907866971796</v>
      </c>
      <c r="F3204" s="404">
        <f t="shared" si="397"/>
        <v>0.54420172361640051</v>
      </c>
      <c r="G3204" s="404">
        <f t="shared" si="398"/>
        <v>0.49771703777833376</v>
      </c>
      <c r="H3204" s="404">
        <f t="shared" si="399"/>
        <v>0.46071182395399041</v>
      </c>
      <c r="I3204" s="404">
        <f t="shared" si="400"/>
        <v>0.42689305544379175</v>
      </c>
      <c r="J3204"/>
      <c r="K3204"/>
      <c r="L3204"/>
      <c r="M3204"/>
      <c r="N3204"/>
      <c r="O3204"/>
      <c r="P3204"/>
      <c r="Q3204"/>
      <c r="R3204"/>
      <c r="S3204"/>
      <c r="T3204"/>
      <c r="U3204"/>
      <c r="V3204"/>
      <c r="W3204"/>
      <c r="X3204"/>
      <c r="Y3204"/>
      <c r="Z3204"/>
      <c r="AA3204"/>
      <c r="AB3204"/>
      <c r="AC3204"/>
    </row>
    <row r="3205" spans="2:29" x14ac:dyDescent="0.3">
      <c r="B3205" s="256">
        <f t="shared" si="401"/>
        <v>3184</v>
      </c>
      <c r="C3205" s="404">
        <f t="shared" si="394"/>
        <v>0.6251405659786925</v>
      </c>
      <c r="D3205" s="404">
        <f t="shared" si="395"/>
        <v>0.36669771585938765</v>
      </c>
      <c r="E3205" s="404">
        <f t="shared" si="396"/>
        <v>0.47302115521749466</v>
      </c>
      <c r="F3205" s="404">
        <f t="shared" si="397"/>
        <v>0.54424556016659864</v>
      </c>
      <c r="G3205" s="404">
        <f t="shared" si="398"/>
        <v>0.49779037772033691</v>
      </c>
      <c r="H3205" s="404">
        <f t="shared" si="399"/>
        <v>0.46074324132878369</v>
      </c>
      <c r="I3205" s="404">
        <f t="shared" si="400"/>
        <v>0.4269470070800257</v>
      </c>
      <c r="J3205"/>
      <c r="K3205"/>
      <c r="L3205"/>
      <c r="M3205"/>
      <c r="N3205"/>
      <c r="O3205"/>
      <c r="P3205"/>
      <c r="Q3205"/>
      <c r="R3205"/>
      <c r="S3205"/>
      <c r="T3205"/>
      <c r="U3205"/>
      <c r="V3205"/>
      <c r="W3205"/>
      <c r="X3205"/>
      <c r="Y3205"/>
      <c r="Z3205"/>
      <c r="AA3205"/>
      <c r="AB3205"/>
      <c r="AC3205"/>
    </row>
    <row r="3206" spans="2:29" x14ac:dyDescent="0.3">
      <c r="B3206" s="256">
        <f t="shared" si="401"/>
        <v>3185</v>
      </c>
      <c r="C3206" s="404">
        <f t="shared" si="394"/>
        <v>0.62519837615398777</v>
      </c>
      <c r="D3206" s="404">
        <f t="shared" si="395"/>
        <v>0.36672423719055841</v>
      </c>
      <c r="E3206" s="404">
        <f t="shared" si="396"/>
        <v>0.47304321996138421</v>
      </c>
      <c r="F3206" s="404">
        <f t="shared" si="397"/>
        <v>0.54428937624608376</v>
      </c>
      <c r="G3206" s="404">
        <f t="shared" si="398"/>
        <v>0.49786369320550233</v>
      </c>
      <c r="H3206" s="404">
        <f t="shared" si="399"/>
        <v>0.46077464325639506</v>
      </c>
      <c r="I3206" s="404">
        <f t="shared" si="400"/>
        <v>0.42700093846360104</v>
      </c>
      <c r="J3206"/>
      <c r="K3206"/>
      <c r="L3206"/>
      <c r="M3206"/>
      <c r="N3206"/>
      <c r="O3206"/>
      <c r="P3206"/>
      <c r="Q3206"/>
      <c r="R3206"/>
      <c r="S3206"/>
      <c r="T3206"/>
      <c r="U3206"/>
      <c r="V3206"/>
      <c r="W3206"/>
      <c r="X3206"/>
      <c r="Y3206"/>
      <c r="Z3206"/>
      <c r="AA3206"/>
      <c r="AB3206"/>
      <c r="AC3206"/>
    </row>
    <row r="3207" spans="2:29" x14ac:dyDescent="0.3">
      <c r="B3207" s="256">
        <f t="shared" si="401"/>
        <v>3186</v>
      </c>
      <c r="C3207" s="404">
        <f t="shared" si="394"/>
        <v>0.62525616072212353</v>
      </c>
      <c r="D3207" s="404">
        <f t="shared" si="395"/>
        <v>0.36675074570602356</v>
      </c>
      <c r="E3207" s="404">
        <f t="shared" si="396"/>
        <v>0.4730652729108511</v>
      </c>
      <c r="F3207" s="404">
        <f t="shared" si="397"/>
        <v>0.54433317186919161</v>
      </c>
      <c r="G3207" s="404">
        <f t="shared" si="398"/>
        <v>0.49793698424606153</v>
      </c>
      <c r="H3207" s="404">
        <f t="shared" si="399"/>
        <v>0.46080602974821433</v>
      </c>
      <c r="I3207" s="404">
        <f t="shared" si="400"/>
        <v>0.42705484960591927</v>
      </c>
      <c r="J3207"/>
      <c r="K3207"/>
      <c r="L3207"/>
      <c r="M3207"/>
      <c r="N3207"/>
      <c r="O3207"/>
      <c r="P3207"/>
      <c r="Q3207"/>
      <c r="R3207"/>
      <c r="S3207"/>
      <c r="T3207"/>
      <c r="U3207"/>
      <c r="V3207"/>
      <c r="W3207"/>
      <c r="X3207"/>
      <c r="Y3207"/>
      <c r="Z3207"/>
      <c r="AA3207"/>
      <c r="AB3207"/>
      <c r="AC3207"/>
    </row>
    <row r="3208" spans="2:29" x14ac:dyDescent="0.3">
      <c r="B3208" s="256">
        <f t="shared" si="401"/>
        <v>3187</v>
      </c>
      <c r="C3208" s="404">
        <f t="shared" si="394"/>
        <v>0.62531391970010997</v>
      </c>
      <c r="D3208" s="404">
        <f t="shared" si="395"/>
        <v>0.36677724141507007</v>
      </c>
      <c r="E3208" s="404">
        <f t="shared" si="396"/>
        <v>0.47308731407534954</v>
      </c>
      <c r="F3208" s="404">
        <f t="shared" si="397"/>
        <v>0.54437694705024431</v>
      </c>
      <c r="G3208" s="404">
        <f t="shared" si="398"/>
        <v>0.49801025085423789</v>
      </c>
      <c r="H3208" s="404">
        <f t="shared" si="399"/>
        <v>0.46083740081561991</v>
      </c>
      <c r="I3208" s="404">
        <f t="shared" si="400"/>
        <v>0.42710874051837355</v>
      </c>
      <c r="J3208"/>
      <c r="K3208"/>
      <c r="L3208"/>
      <c r="M3208"/>
      <c r="N3208"/>
      <c r="O3208"/>
      <c r="P3208"/>
      <c r="Q3208"/>
      <c r="R3208"/>
      <c r="S3208"/>
      <c r="T3208"/>
      <c r="U3208"/>
      <c r="V3208"/>
      <c r="W3208"/>
      <c r="X3208"/>
      <c r="Y3208"/>
      <c r="Z3208"/>
      <c r="AA3208"/>
      <c r="AB3208"/>
      <c r="AC3208"/>
    </row>
    <row r="3209" spans="2:29" x14ac:dyDescent="0.3">
      <c r="B3209" s="256">
        <f t="shared" si="401"/>
        <v>3188</v>
      </c>
      <c r="C3209" s="404">
        <f t="shared" si="394"/>
        <v>0.62537165310494236</v>
      </c>
      <c r="D3209" s="404">
        <f t="shared" si="395"/>
        <v>0.36680372432697611</v>
      </c>
      <c r="E3209" s="404">
        <f t="shared" si="396"/>
        <v>0.47310934346432393</v>
      </c>
      <c r="F3209" s="404">
        <f t="shared" si="397"/>
        <v>0.54442070180355107</v>
      </c>
      <c r="G3209" s="404">
        <f t="shared" si="398"/>
        <v>0.49808349304224647</v>
      </c>
      <c r="H3209" s="404">
        <f t="shared" si="399"/>
        <v>0.46086875646997932</v>
      </c>
      <c r="I3209" s="404">
        <f t="shared" si="400"/>
        <v>0.42716261121234861</v>
      </c>
      <c r="J3209"/>
      <c r="K3209"/>
      <c r="L3209"/>
      <c r="M3209"/>
      <c r="N3209"/>
      <c r="O3209"/>
      <c r="P3209"/>
      <c r="Q3209"/>
      <c r="R3209"/>
      <c r="S3209"/>
      <c r="T3209"/>
      <c r="U3209"/>
      <c r="V3209"/>
      <c r="W3209"/>
      <c r="X3209"/>
      <c r="Y3209"/>
      <c r="Z3209"/>
      <c r="AA3209"/>
      <c r="AB3209"/>
      <c r="AC3209"/>
    </row>
    <row r="3210" spans="2:29" x14ac:dyDescent="0.3">
      <c r="B3210" s="256">
        <f t="shared" si="401"/>
        <v>3189</v>
      </c>
      <c r="C3210" s="404">
        <f t="shared" si="394"/>
        <v>0.62542936095360102</v>
      </c>
      <c r="D3210" s="404">
        <f t="shared" si="395"/>
        <v>0.36683019445101056</v>
      </c>
      <c r="E3210" s="404">
        <f t="shared" si="396"/>
        <v>0.4731313610872081</v>
      </c>
      <c r="F3210" s="404">
        <f t="shared" si="397"/>
        <v>0.54446443614340745</v>
      </c>
      <c r="G3210" s="404">
        <f t="shared" si="398"/>
        <v>0.4981567108222944</v>
      </c>
      <c r="H3210" s="404">
        <f t="shared" si="399"/>
        <v>0.46090009672264853</v>
      </c>
      <c r="I3210" s="404">
        <f t="shared" si="400"/>
        <v>0.42721646169922028</v>
      </c>
      <c r="J3210"/>
      <c r="K3210"/>
      <c r="L3210"/>
      <c r="M3210"/>
      <c r="N3210"/>
      <c r="O3210"/>
      <c r="P3210"/>
      <c r="Q3210"/>
      <c r="R3210"/>
      <c r="S3210"/>
      <c r="T3210"/>
      <c r="U3210"/>
      <c r="V3210"/>
      <c r="W3210"/>
      <c r="X3210"/>
      <c r="Y3210"/>
      <c r="Z3210"/>
      <c r="AA3210"/>
      <c r="AB3210"/>
      <c r="AC3210"/>
    </row>
    <row r="3211" spans="2:29" x14ac:dyDescent="0.3">
      <c r="B3211" s="256">
        <f t="shared" si="401"/>
        <v>3190</v>
      </c>
      <c r="C3211" s="404">
        <f t="shared" si="394"/>
        <v>0.62548704326305116</v>
      </c>
      <c r="D3211" s="404">
        <f t="shared" si="395"/>
        <v>0.36685665179643367</v>
      </c>
      <c r="E3211" s="404">
        <f t="shared" si="396"/>
        <v>0.4731533669534263</v>
      </c>
      <c r="F3211" s="404">
        <f t="shared" si="397"/>
        <v>0.54450815008409559</v>
      </c>
      <c r="G3211" s="404">
        <f t="shared" si="398"/>
        <v>0.49822990420658059</v>
      </c>
      <c r="H3211" s="404">
        <f t="shared" si="399"/>
        <v>0.4609314215849728</v>
      </c>
      <c r="I3211" s="404">
        <f t="shared" si="400"/>
        <v>0.42727029199035627</v>
      </c>
      <c r="J3211"/>
      <c r="K3211"/>
      <c r="L3211"/>
      <c r="M3211"/>
      <c r="N3211"/>
      <c r="O3211"/>
      <c r="P3211"/>
      <c r="Q3211"/>
      <c r="R3211"/>
      <c r="S3211"/>
      <c r="T3211"/>
      <c r="U3211"/>
      <c r="V3211"/>
      <c r="W3211"/>
      <c r="X3211"/>
      <c r="Y3211"/>
      <c r="Z3211"/>
      <c r="AA3211"/>
      <c r="AB3211"/>
      <c r="AC3211"/>
    </row>
    <row r="3212" spans="2:29" x14ac:dyDescent="0.3">
      <c r="B3212" s="256">
        <f t="shared" si="401"/>
        <v>3191</v>
      </c>
      <c r="C3212" s="404">
        <f t="shared" si="394"/>
        <v>0.62554470005024321</v>
      </c>
      <c r="D3212" s="404">
        <f t="shared" si="395"/>
        <v>0.36688309637249661</v>
      </c>
      <c r="E3212" s="404">
        <f t="shared" si="396"/>
        <v>0.47317536107239239</v>
      </c>
      <c r="F3212" s="404">
        <f t="shared" si="397"/>
        <v>0.54455184363988463</v>
      </c>
      <c r="G3212" s="404">
        <f t="shared" si="398"/>
        <v>0.49830307320729572</v>
      </c>
      <c r="H3212" s="404">
        <f t="shared" si="399"/>
        <v>0.46096273106828578</v>
      </c>
      <c r="I3212" s="404">
        <f t="shared" si="400"/>
        <v>0.42732410209711547</v>
      </c>
      <c r="J3212"/>
      <c r="K3212"/>
      <c r="L3212"/>
      <c r="M3212"/>
      <c r="N3212"/>
      <c r="O3212"/>
      <c r="P3212"/>
      <c r="Q3212"/>
      <c r="R3212"/>
      <c r="S3212"/>
      <c r="T3212"/>
      <c r="U3212"/>
      <c r="V3212"/>
      <c r="W3212"/>
      <c r="X3212"/>
      <c r="Y3212"/>
      <c r="Z3212"/>
      <c r="AA3212"/>
      <c r="AB3212"/>
      <c r="AC3212"/>
    </row>
    <row r="3213" spans="2:29" x14ac:dyDescent="0.3">
      <c r="B3213" s="256">
        <f t="shared" si="401"/>
        <v>3192</v>
      </c>
      <c r="C3213" s="404">
        <f t="shared" si="394"/>
        <v>0.62560233133211207</v>
      </c>
      <c r="D3213" s="404">
        <f t="shared" si="395"/>
        <v>0.36690952818844164</v>
      </c>
      <c r="E3213" s="404">
        <f t="shared" si="396"/>
        <v>0.47319734345351039</v>
      </c>
      <c r="F3213" s="404">
        <f t="shared" si="397"/>
        <v>0.54459551682503016</v>
      </c>
      <c r="G3213" s="404">
        <f t="shared" si="398"/>
        <v>0.4983762178366225</v>
      </c>
      <c r="H3213" s="404">
        <f t="shared" si="399"/>
        <v>0.46099402518391042</v>
      </c>
      <c r="I3213" s="404">
        <f t="shared" si="400"/>
        <v>0.42737789203084831</v>
      </c>
      <c r="J3213"/>
      <c r="K3213"/>
      <c r="L3213"/>
      <c r="M3213"/>
      <c r="N3213"/>
      <c r="O3213"/>
      <c r="P3213"/>
      <c r="Q3213"/>
      <c r="R3213"/>
      <c r="S3213"/>
      <c r="T3213"/>
      <c r="U3213"/>
      <c r="V3213"/>
      <c r="W3213"/>
      <c r="X3213"/>
      <c r="Y3213"/>
      <c r="Z3213"/>
      <c r="AA3213"/>
      <c r="AB3213"/>
      <c r="AC3213"/>
    </row>
    <row r="3214" spans="2:29" x14ac:dyDescent="0.3">
      <c r="B3214" s="256">
        <f t="shared" si="401"/>
        <v>3193</v>
      </c>
      <c r="C3214" s="404">
        <f t="shared" si="394"/>
        <v>0.6256599371255781</v>
      </c>
      <c r="D3214" s="404">
        <f t="shared" si="395"/>
        <v>0.3669359472535022</v>
      </c>
      <c r="E3214" s="404">
        <f t="shared" si="396"/>
        <v>0.47321931410617424</v>
      </c>
      <c r="F3214" s="404">
        <f t="shared" si="397"/>
        <v>0.54463916965377457</v>
      </c>
      <c r="G3214" s="404">
        <f t="shared" si="398"/>
        <v>0.49844933810673547</v>
      </c>
      <c r="H3214" s="404">
        <f t="shared" si="399"/>
        <v>0.46102530394315822</v>
      </c>
      <c r="I3214" s="404">
        <f t="shared" si="400"/>
        <v>0.42743166180289688</v>
      </c>
      <c r="J3214"/>
      <c r="K3214"/>
      <c r="L3214"/>
      <c r="M3214"/>
      <c r="N3214"/>
      <c r="O3214"/>
      <c r="P3214"/>
      <c r="Q3214"/>
      <c r="R3214"/>
      <c r="S3214"/>
      <c r="T3214"/>
      <c r="U3214"/>
      <c r="V3214"/>
      <c r="W3214"/>
      <c r="X3214"/>
      <c r="Y3214"/>
      <c r="Z3214"/>
      <c r="AA3214"/>
      <c r="AB3214"/>
      <c r="AC3214"/>
    </row>
    <row r="3215" spans="2:29" x14ac:dyDescent="0.3">
      <c r="B3215" s="256">
        <f t="shared" si="401"/>
        <v>3194</v>
      </c>
      <c r="C3215" s="404">
        <f t="shared" si="394"/>
        <v>0.62571751744754656</v>
      </c>
      <c r="D3215" s="404">
        <f t="shared" si="395"/>
        <v>0.3669623535769026</v>
      </c>
      <c r="E3215" s="404">
        <f t="shared" si="396"/>
        <v>0.47324127303976771</v>
      </c>
      <c r="F3215" s="404">
        <f t="shared" si="397"/>
        <v>0.54468280214034681</v>
      </c>
      <c r="G3215" s="404">
        <f t="shared" si="398"/>
        <v>0.49852243402980106</v>
      </c>
      <c r="H3215" s="404">
        <f t="shared" si="399"/>
        <v>0.46105656735732992</v>
      </c>
      <c r="I3215" s="404">
        <f t="shared" si="400"/>
        <v>0.42748541142459445</v>
      </c>
      <c r="J3215"/>
      <c r="K3215"/>
      <c r="L3215"/>
      <c r="M3215"/>
      <c r="N3215"/>
      <c r="O3215"/>
      <c r="P3215"/>
      <c r="Q3215"/>
      <c r="R3215"/>
      <c r="S3215"/>
      <c r="T3215"/>
      <c r="U3215"/>
      <c r="V3215"/>
      <c r="W3215"/>
      <c r="X3215"/>
      <c r="Y3215"/>
      <c r="Z3215"/>
      <c r="AA3215"/>
      <c r="AB3215"/>
      <c r="AC3215"/>
    </row>
    <row r="3216" spans="2:29" x14ac:dyDescent="0.3">
      <c r="B3216" s="256">
        <f t="shared" si="401"/>
        <v>3195</v>
      </c>
      <c r="C3216" s="404">
        <f t="shared" si="394"/>
        <v>0.62577507231490781</v>
      </c>
      <c r="D3216" s="404">
        <f t="shared" si="395"/>
        <v>0.3669887471678584</v>
      </c>
      <c r="E3216" s="404">
        <f t="shared" si="396"/>
        <v>0.47326322026366463</v>
      </c>
      <c r="F3216" s="404">
        <f t="shared" si="397"/>
        <v>0.54472641429896296</v>
      </c>
      <c r="G3216" s="404">
        <f t="shared" si="398"/>
        <v>0.49859550561797755</v>
      </c>
      <c r="H3216" s="404">
        <f t="shared" si="399"/>
        <v>0.46108781543771471</v>
      </c>
      <c r="I3216" s="404">
        <f t="shared" si="400"/>
        <v>0.42753914090726614</v>
      </c>
      <c r="J3216"/>
      <c r="K3216"/>
      <c r="L3216"/>
      <c r="M3216"/>
      <c r="N3216"/>
      <c r="O3216"/>
      <c r="P3216"/>
      <c r="Q3216"/>
      <c r="R3216"/>
      <c r="S3216"/>
      <c r="T3216"/>
      <c r="U3216"/>
      <c r="V3216"/>
      <c r="W3216"/>
      <c r="X3216"/>
      <c r="Y3216"/>
      <c r="Z3216"/>
      <c r="AA3216"/>
      <c r="AB3216"/>
      <c r="AC3216"/>
    </row>
    <row r="3217" spans="2:29" x14ac:dyDescent="0.3">
      <c r="B3217" s="256">
        <f t="shared" si="401"/>
        <v>3196</v>
      </c>
      <c r="C3217" s="404">
        <f t="shared" si="394"/>
        <v>0.62583260174453725</v>
      </c>
      <c r="D3217" s="404">
        <f t="shared" si="395"/>
        <v>0.36701512803557634</v>
      </c>
      <c r="E3217" s="404">
        <f t="shared" si="396"/>
        <v>0.47328515578722896</v>
      </c>
      <c r="F3217" s="404">
        <f t="shared" si="397"/>
        <v>0.54477000614382542</v>
      </c>
      <c r="G3217" s="404">
        <f t="shared" si="398"/>
        <v>0.49866855288341516</v>
      </c>
      <c r="H3217" s="404">
        <f t="shared" si="399"/>
        <v>0.4611190481955913</v>
      </c>
      <c r="I3217" s="404">
        <f t="shared" si="400"/>
        <v>0.42759285026222843</v>
      </c>
      <c r="J3217"/>
      <c r="K3217"/>
      <c r="L3217"/>
      <c r="M3217"/>
      <c r="N3217"/>
      <c r="O3217"/>
      <c r="P3217"/>
      <c r="Q3217"/>
      <c r="R3217"/>
      <c r="S3217"/>
      <c r="T3217"/>
      <c r="U3217"/>
      <c r="V3217"/>
      <c r="W3217"/>
      <c r="X3217"/>
      <c r="Y3217"/>
      <c r="Z3217"/>
      <c r="AA3217"/>
      <c r="AB3217"/>
      <c r="AC3217"/>
    </row>
    <row r="3218" spans="2:29" x14ac:dyDescent="0.3">
      <c r="B3218" s="256">
        <f t="shared" si="401"/>
        <v>3197</v>
      </c>
      <c r="C3218" s="404">
        <f t="shared" si="394"/>
        <v>0.62589010575329529</v>
      </c>
      <c r="D3218" s="404">
        <f t="shared" si="395"/>
        <v>0.36704149618925419</v>
      </c>
      <c r="E3218" s="404">
        <f t="shared" si="396"/>
        <v>0.47330707961981461</v>
      </c>
      <c r="F3218" s="404">
        <f t="shared" si="397"/>
        <v>0.54481357768912364</v>
      </c>
      <c r="G3218" s="404">
        <f t="shared" si="398"/>
        <v>0.49874157583825612</v>
      </c>
      <c r="H3218" s="404">
        <f t="shared" si="399"/>
        <v>0.46115026564222672</v>
      </c>
      <c r="I3218" s="404">
        <f t="shared" si="400"/>
        <v>0.42764653950078918</v>
      </c>
      <c r="J3218"/>
      <c r="K3218"/>
      <c r="L3218"/>
      <c r="M3218"/>
      <c r="N3218"/>
      <c r="O3218"/>
      <c r="P3218"/>
      <c r="Q3218"/>
      <c r="R3218"/>
      <c r="S3218"/>
      <c r="T3218"/>
      <c r="U3218"/>
      <c r="V3218"/>
      <c r="W3218"/>
      <c r="X3218"/>
      <c r="Y3218"/>
      <c r="Z3218"/>
      <c r="AA3218"/>
      <c r="AB3218"/>
      <c r="AC3218"/>
    </row>
    <row r="3219" spans="2:29" x14ac:dyDescent="0.3">
      <c r="B3219" s="256">
        <f t="shared" si="401"/>
        <v>3198</v>
      </c>
      <c r="C3219" s="404">
        <f t="shared" si="394"/>
        <v>0.62594758435802755</v>
      </c>
      <c r="D3219" s="404">
        <f t="shared" si="395"/>
        <v>0.36706785163808087</v>
      </c>
      <c r="E3219" s="404">
        <f t="shared" si="396"/>
        <v>0.47332899177076554</v>
      </c>
      <c r="F3219" s="404">
        <f t="shared" si="397"/>
        <v>0.54485712894903371</v>
      </c>
      <c r="G3219" s="404">
        <f t="shared" si="398"/>
        <v>0.4988145744946344</v>
      </c>
      <c r="H3219" s="404">
        <f t="shared" si="399"/>
        <v>0.46118146778887753</v>
      </c>
      <c r="I3219" s="404">
        <f t="shared" si="400"/>
        <v>0.42770020863424812</v>
      </c>
      <c r="J3219"/>
      <c r="K3219"/>
      <c r="L3219"/>
      <c r="M3219"/>
      <c r="N3219"/>
      <c r="O3219"/>
      <c r="P3219"/>
      <c r="Q3219"/>
      <c r="R3219"/>
      <c r="S3219"/>
      <c r="T3219"/>
      <c r="U3219"/>
      <c r="V3219"/>
      <c r="W3219"/>
      <c r="X3219"/>
      <c r="Y3219"/>
      <c r="Z3219"/>
      <c r="AA3219"/>
      <c r="AB3219"/>
      <c r="AC3219"/>
    </row>
    <row r="3220" spans="2:29" x14ac:dyDescent="0.3">
      <c r="B3220" s="256">
        <f t="shared" si="401"/>
        <v>3199</v>
      </c>
      <c r="C3220" s="404">
        <f t="shared" si="394"/>
        <v>0.62600503757556492</v>
      </c>
      <c r="D3220" s="404">
        <f t="shared" si="395"/>
        <v>0.36709419439123642</v>
      </c>
      <c r="E3220" s="404">
        <f t="shared" si="396"/>
        <v>0.47335089224941551</v>
      </c>
      <c r="F3220" s="404">
        <f t="shared" si="397"/>
        <v>0.54490065993771863</v>
      </c>
      <c r="G3220" s="404">
        <f t="shared" si="398"/>
        <v>0.49888754886467607</v>
      </c>
      <c r="H3220" s="404">
        <f t="shared" si="399"/>
        <v>0.46121265464678879</v>
      </c>
      <c r="I3220" s="404">
        <f t="shared" si="400"/>
        <v>0.42775385767389618</v>
      </c>
      <c r="J3220"/>
      <c r="K3220"/>
      <c r="L3220"/>
      <c r="M3220"/>
      <c r="N3220"/>
      <c r="O3220"/>
      <c r="P3220"/>
      <c r="Q3220"/>
      <c r="R3220"/>
      <c r="S3220"/>
      <c r="T3220"/>
      <c r="U3220"/>
      <c r="V3220"/>
      <c r="W3220"/>
      <c r="X3220"/>
      <c r="Y3220"/>
      <c r="Z3220"/>
      <c r="AA3220"/>
      <c r="AB3220"/>
      <c r="AC3220"/>
    </row>
    <row r="3221" spans="2:29" x14ac:dyDescent="0.3">
      <c r="B3221" s="256">
        <f t="shared" si="401"/>
        <v>3200</v>
      </c>
      <c r="C3221" s="404">
        <f t="shared" si="394"/>
        <v>0.62606246542272292</v>
      </c>
      <c r="D3221" s="404">
        <f t="shared" si="395"/>
        <v>0.36712052445789206</v>
      </c>
      <c r="E3221" s="404">
        <f t="shared" si="396"/>
        <v>0.47337278106508873</v>
      </c>
      <c r="F3221" s="404">
        <f t="shared" si="397"/>
        <v>0.54494417066932821</v>
      </c>
      <c r="G3221" s="404">
        <f t="shared" si="398"/>
        <v>0.49896049896049899</v>
      </c>
      <c r="H3221" s="404">
        <f t="shared" si="399"/>
        <v>0.46124382622719484</v>
      </c>
      <c r="I3221" s="404">
        <f t="shared" si="400"/>
        <v>0.42780748663101603</v>
      </c>
      <c r="J3221"/>
      <c r="K3221"/>
      <c r="L3221"/>
      <c r="M3221"/>
      <c r="N3221"/>
      <c r="O3221"/>
      <c r="P3221"/>
      <c r="Q3221"/>
      <c r="R3221"/>
      <c r="S3221"/>
      <c r="T3221"/>
      <c r="U3221"/>
      <c r="V3221"/>
      <c r="W3221"/>
      <c r="X3221"/>
      <c r="Y3221"/>
      <c r="Z3221"/>
      <c r="AA3221"/>
      <c r="AB3221"/>
      <c r="AC3221"/>
    </row>
    <row r="3222" spans="2:29" x14ac:dyDescent="0.3">
      <c r="B3222" s="256">
        <f t="shared" si="401"/>
        <v>3201</v>
      </c>
      <c r="C3222" s="404">
        <f t="shared" ref="C3222:C3285" si="402">$B3222/($B3222+$C$10+($B3222/$E$10))</f>
        <v>0.6261198679163027</v>
      </c>
      <c r="D3222" s="404">
        <f t="shared" ref="D3222:D3285" si="403">$B3222/($B3222+$C$11+($B3222/$E$11))</f>
        <v>0.3671468418472103</v>
      </c>
      <c r="E3222" s="404">
        <f t="shared" ref="E3222:E3285" si="404">$B3222/($B3222+$C$12+($B3222/$E$12))</f>
        <v>0.47339465822709931</v>
      </c>
      <c r="F3222" s="404">
        <f t="shared" ref="F3222:F3285" si="405">$B3222/($B3222+$C$13+($B3222/$E$13))</f>
        <v>0.5449876611579989</v>
      </c>
      <c r="G3222" s="404">
        <f t="shared" ref="G3222:G3285" si="406">$B3222/($B3222+$C$14+($B3222/$E$14))</f>
        <v>0.49903342479421303</v>
      </c>
      <c r="H3222" s="404">
        <f t="shared" ref="H3222:H3285" si="407">$B3222/($B3222+$C$15+($B3222/$E$15))</f>
        <v>0.46127498254131882</v>
      </c>
      <c r="I3222" s="404">
        <f t="shared" ref="I3222:I3285" si="408">$B3222/($B3222+$C$16+($B3222/$E$16))</f>
        <v>0.4278610955168819</v>
      </c>
      <c r="J3222"/>
      <c r="K3222"/>
      <c r="L3222"/>
      <c r="M3222"/>
      <c r="N3222"/>
      <c r="O3222"/>
      <c r="P3222"/>
      <c r="Q3222"/>
      <c r="R3222"/>
      <c r="S3222"/>
      <c r="T3222"/>
      <c r="U3222"/>
      <c r="V3222"/>
      <c r="W3222"/>
      <c r="X3222"/>
      <c r="Y3222"/>
      <c r="Z3222"/>
      <c r="AA3222"/>
      <c r="AB3222"/>
      <c r="AC3222"/>
    </row>
    <row r="3223" spans="2:29" x14ac:dyDescent="0.3">
      <c r="B3223" s="256">
        <f t="shared" si="401"/>
        <v>3202</v>
      </c>
      <c r="C3223" s="404">
        <f t="shared" si="402"/>
        <v>0.62617724507309047</v>
      </c>
      <c r="D3223" s="404">
        <f t="shared" si="403"/>
        <v>0.36717314656834449</v>
      </c>
      <c r="E3223" s="404">
        <f t="shared" si="404"/>
        <v>0.47341652374475129</v>
      </c>
      <c r="F3223" s="404">
        <f t="shared" si="405"/>
        <v>0.54503113141785431</v>
      </c>
      <c r="G3223" s="404">
        <f t="shared" si="406"/>
        <v>0.49910632637792007</v>
      </c>
      <c r="H3223" s="404">
        <f t="shared" si="407"/>
        <v>0.46130612360037321</v>
      </c>
      <c r="I3223" s="404">
        <f t="shared" si="408"/>
        <v>0.42791468434275937</v>
      </c>
      <c r="J3223"/>
      <c r="K3223"/>
      <c r="L3223"/>
      <c r="M3223"/>
      <c r="N3223"/>
      <c r="O3223"/>
      <c r="P3223"/>
      <c r="Q3223"/>
      <c r="R3223"/>
      <c r="S3223"/>
      <c r="T3223"/>
      <c r="U3223"/>
      <c r="V3223"/>
      <c r="W3223"/>
      <c r="X3223"/>
      <c r="Y3223"/>
      <c r="Z3223"/>
      <c r="AA3223"/>
      <c r="AB3223"/>
      <c r="AC3223"/>
    </row>
    <row r="3224" spans="2:29" x14ac:dyDescent="0.3">
      <c r="B3224" s="256">
        <f t="shared" si="401"/>
        <v>3203</v>
      </c>
      <c r="C3224" s="404">
        <f t="shared" si="402"/>
        <v>0.62623459690985761</v>
      </c>
      <c r="D3224" s="404">
        <f t="shared" si="403"/>
        <v>0.36719943863043969</v>
      </c>
      <c r="E3224" s="404">
        <f t="shared" si="404"/>
        <v>0.47343837762733915</v>
      </c>
      <c r="F3224" s="404">
        <f t="shared" si="405"/>
        <v>0.5450745814630048</v>
      </c>
      <c r="G3224" s="404">
        <f t="shared" si="406"/>
        <v>0.49917920372371372</v>
      </c>
      <c r="H3224" s="404">
        <f t="shared" si="407"/>
        <v>0.46133724941555893</v>
      </c>
      <c r="I3224" s="404">
        <f t="shared" si="408"/>
        <v>0.42796825311990594</v>
      </c>
      <c r="J3224"/>
      <c r="K3224"/>
      <c r="L3224"/>
      <c r="M3224"/>
      <c r="N3224"/>
      <c r="O3224"/>
      <c r="P3224"/>
      <c r="Q3224"/>
      <c r="R3224"/>
      <c r="S3224"/>
      <c r="T3224"/>
      <c r="U3224"/>
      <c r="V3224"/>
      <c r="W3224"/>
      <c r="X3224"/>
      <c r="Y3224"/>
      <c r="Z3224"/>
      <c r="AA3224"/>
      <c r="AB3224"/>
      <c r="AC3224"/>
    </row>
    <row r="3225" spans="2:29" x14ac:dyDescent="0.3">
      <c r="B3225" s="256">
        <f t="shared" si="401"/>
        <v>3204</v>
      </c>
      <c r="C3225" s="404">
        <f t="shared" si="402"/>
        <v>0.62629192344336038</v>
      </c>
      <c r="D3225" s="404">
        <f t="shared" si="403"/>
        <v>0.36722571804263165</v>
      </c>
      <c r="E3225" s="404">
        <f t="shared" si="404"/>
        <v>0.47346021988414705</v>
      </c>
      <c r="F3225" s="404">
        <f t="shared" si="405"/>
        <v>0.54511801130754733</v>
      </c>
      <c r="G3225" s="404">
        <f t="shared" si="406"/>
        <v>0.49925205684367985</v>
      </c>
      <c r="H3225" s="404">
        <f t="shared" si="407"/>
        <v>0.46136835999806663</v>
      </c>
      <c r="I3225" s="404">
        <f t="shared" si="408"/>
        <v>0.42802180185957034</v>
      </c>
      <c r="J3225"/>
      <c r="K3225"/>
      <c r="L3225"/>
      <c r="M3225"/>
      <c r="N3225"/>
      <c r="O3225"/>
      <c r="P3225"/>
      <c r="Q3225"/>
      <c r="R3225"/>
      <c r="S3225"/>
      <c r="T3225"/>
      <c r="U3225"/>
      <c r="V3225"/>
      <c r="W3225"/>
      <c r="X3225"/>
      <c r="Y3225"/>
      <c r="Z3225"/>
      <c r="AA3225"/>
      <c r="AB3225"/>
      <c r="AC3225"/>
    </row>
    <row r="3226" spans="2:29" x14ac:dyDescent="0.3">
      <c r="B3226" s="256">
        <f t="shared" si="401"/>
        <v>3205</v>
      </c>
      <c r="C3226" s="404">
        <f t="shared" si="402"/>
        <v>0.62634922469034082</v>
      </c>
      <c r="D3226" s="404">
        <f t="shared" si="403"/>
        <v>0.36725198481404764</v>
      </c>
      <c r="E3226" s="404">
        <f t="shared" si="404"/>
        <v>0.47348205052444969</v>
      </c>
      <c r="F3226" s="404">
        <f t="shared" si="405"/>
        <v>0.54516142096556619</v>
      </c>
      <c r="G3226" s="404">
        <f t="shared" si="406"/>
        <v>0.49932488574989609</v>
      </c>
      <c r="H3226" s="404">
        <f t="shared" si="407"/>
        <v>0.46139945535907539</v>
      </c>
      <c r="I3226" s="404">
        <f t="shared" si="408"/>
        <v>0.42807533057299318</v>
      </c>
      <c r="J3226"/>
      <c r="K3226"/>
      <c r="L3226"/>
      <c r="M3226"/>
      <c r="N3226"/>
      <c r="O3226"/>
      <c r="P3226"/>
      <c r="Q3226"/>
      <c r="R3226"/>
      <c r="S3226"/>
      <c r="T3226"/>
      <c r="U3226"/>
      <c r="V3226"/>
      <c r="W3226"/>
      <c r="X3226"/>
      <c r="Y3226"/>
      <c r="Z3226"/>
      <c r="AA3226"/>
      <c r="AB3226"/>
      <c r="AC3226"/>
    </row>
    <row r="3227" spans="2:29" x14ac:dyDescent="0.3">
      <c r="B3227" s="256">
        <f t="shared" ref="B3227:B3290" si="409">B3226+1</f>
        <v>3206</v>
      </c>
      <c r="C3227" s="404">
        <f t="shared" si="402"/>
        <v>0.6264065006675259</v>
      </c>
      <c r="D3227" s="404">
        <f t="shared" si="403"/>
        <v>0.36727823895380607</v>
      </c>
      <c r="E3227" s="404">
        <f t="shared" si="404"/>
        <v>0.47350386955751167</v>
      </c>
      <c r="F3227" s="404">
        <f t="shared" si="405"/>
        <v>0.54520481045113234</v>
      </c>
      <c r="G3227" s="404">
        <f t="shared" si="406"/>
        <v>0.49939769045443216</v>
      </c>
      <c r="H3227" s="404">
        <f t="shared" si="407"/>
        <v>0.46143053550975388</v>
      </c>
      <c r="I3227" s="404">
        <f t="shared" si="408"/>
        <v>0.42812883927140644</v>
      </c>
      <c r="J3227"/>
      <c r="K3227"/>
      <c r="L3227"/>
      <c r="M3227"/>
      <c r="N3227"/>
      <c r="O3227"/>
      <c r="P3227"/>
      <c r="Q3227"/>
      <c r="R3227"/>
      <c r="S3227"/>
      <c r="T3227"/>
      <c r="U3227"/>
      <c r="V3227"/>
      <c r="W3227"/>
      <c r="X3227"/>
      <c r="Y3227"/>
      <c r="Z3227"/>
      <c r="AA3227"/>
      <c r="AB3227"/>
      <c r="AC3227"/>
    </row>
    <row r="3228" spans="2:29" x14ac:dyDescent="0.3">
      <c r="B3228" s="256">
        <f t="shared" si="409"/>
        <v>3207</v>
      </c>
      <c r="C3228" s="404">
        <f t="shared" si="402"/>
        <v>0.62646375139162769</v>
      </c>
      <c r="D3228" s="404">
        <f t="shared" si="403"/>
        <v>0.36730448047101649</v>
      </c>
      <c r="E3228" s="404">
        <f t="shared" si="404"/>
        <v>0.47352567699258774</v>
      </c>
      <c r="F3228" s="404">
        <f t="shared" si="405"/>
        <v>0.54524817977830375</v>
      </c>
      <c r="G3228" s="404">
        <f t="shared" si="406"/>
        <v>0.4994704709693496</v>
      </c>
      <c r="H3228" s="404">
        <f t="shared" si="407"/>
        <v>0.46146160046125934</v>
      </c>
      <c r="I3228" s="404">
        <f t="shared" si="408"/>
        <v>0.42818232796603378</v>
      </c>
      <c r="J3228"/>
      <c r="K3228"/>
      <c r="L3228"/>
      <c r="M3228"/>
      <c r="N3228"/>
      <c r="O3228"/>
      <c r="P3228"/>
      <c r="Q3228"/>
      <c r="R3228"/>
      <c r="S3228"/>
      <c r="T3228"/>
      <c r="U3228"/>
      <c r="V3228"/>
      <c r="W3228"/>
      <c r="X3228"/>
      <c r="Y3228"/>
      <c r="Z3228"/>
      <c r="AA3228"/>
      <c r="AB3228"/>
      <c r="AC3228"/>
    </row>
    <row r="3229" spans="2:29" x14ac:dyDescent="0.3">
      <c r="B3229" s="256">
        <f t="shared" si="409"/>
        <v>3208</v>
      </c>
      <c r="C3229" s="404">
        <f t="shared" si="402"/>
        <v>0.62652097687934405</v>
      </c>
      <c r="D3229" s="404">
        <f t="shared" si="403"/>
        <v>0.3673307093747798</v>
      </c>
      <c r="E3229" s="404">
        <f t="shared" si="404"/>
        <v>0.47354747283892301</v>
      </c>
      <c r="F3229" s="404">
        <f t="shared" si="405"/>
        <v>0.54529152896112532</v>
      </c>
      <c r="G3229" s="404">
        <f t="shared" si="406"/>
        <v>0.49954322730670209</v>
      </c>
      <c r="H3229" s="404">
        <f t="shared" si="407"/>
        <v>0.46149265022473857</v>
      </c>
      <c r="I3229" s="404">
        <f t="shared" si="408"/>
        <v>0.42823579666809058</v>
      </c>
      <c r="J3229"/>
      <c r="K3229"/>
      <c r="L3229"/>
      <c r="M3229"/>
      <c r="N3229"/>
      <c r="O3229"/>
      <c r="P3229"/>
      <c r="Q3229"/>
      <c r="R3229"/>
      <c r="S3229"/>
      <c r="T3229"/>
      <c r="U3229"/>
      <c r="V3229"/>
      <c r="W3229"/>
      <c r="X3229"/>
      <c r="Y3229"/>
      <c r="Z3229"/>
      <c r="AA3229"/>
      <c r="AB3229"/>
      <c r="AC3229"/>
    </row>
    <row r="3230" spans="2:29" x14ac:dyDescent="0.3">
      <c r="B3230" s="256">
        <f t="shared" si="409"/>
        <v>3209</v>
      </c>
      <c r="C3230" s="404">
        <f t="shared" si="402"/>
        <v>0.62657817714735742</v>
      </c>
      <c r="D3230" s="404">
        <f t="shared" si="403"/>
        <v>0.36735692567418821</v>
      </c>
      <c r="E3230" s="404">
        <f t="shared" si="404"/>
        <v>0.47356925710575248</v>
      </c>
      <c r="F3230" s="404">
        <f t="shared" si="405"/>
        <v>0.5453348580136288</v>
      </c>
      <c r="G3230" s="404">
        <f t="shared" si="406"/>
        <v>0.49961595947853527</v>
      </c>
      <c r="H3230" s="404">
        <f t="shared" si="407"/>
        <v>0.46152368481132705</v>
      </c>
      <c r="I3230" s="404">
        <f t="shared" si="408"/>
        <v>0.4282892453887836</v>
      </c>
      <c r="J3230"/>
      <c r="K3230"/>
      <c r="L3230"/>
      <c r="M3230"/>
      <c r="N3230"/>
      <c r="O3230"/>
      <c r="P3230"/>
      <c r="Q3230"/>
      <c r="R3230"/>
      <c r="S3230"/>
      <c r="T3230"/>
      <c r="U3230"/>
      <c r="V3230"/>
      <c r="W3230"/>
      <c r="X3230"/>
      <c r="Y3230"/>
      <c r="Z3230"/>
      <c r="AA3230"/>
      <c r="AB3230"/>
      <c r="AC3230"/>
    </row>
    <row r="3231" spans="2:29" x14ac:dyDescent="0.3">
      <c r="B3231" s="256">
        <f t="shared" si="409"/>
        <v>3210</v>
      </c>
      <c r="C3231" s="404">
        <f t="shared" si="402"/>
        <v>0.62663535221233602</v>
      </c>
      <c r="D3231" s="404">
        <f t="shared" si="403"/>
        <v>0.36738312937832501</v>
      </c>
      <c r="E3231" s="404">
        <f t="shared" si="404"/>
        <v>0.47359102980230156</v>
      </c>
      <c r="F3231" s="404">
        <f t="shared" si="405"/>
        <v>0.54537816694983288</v>
      </c>
      <c r="G3231" s="404">
        <f t="shared" si="406"/>
        <v>0.49968866749688667</v>
      </c>
      <c r="H3231" s="404">
        <f t="shared" si="407"/>
        <v>0.46155470423214989</v>
      </c>
      <c r="I3231" s="404">
        <f t="shared" si="408"/>
        <v>0.42834267413931143</v>
      </c>
      <c r="J3231"/>
      <c r="K3231"/>
      <c r="L3231"/>
      <c r="M3231"/>
      <c r="N3231"/>
      <c r="O3231"/>
      <c r="P3231"/>
      <c r="Q3231"/>
      <c r="R3231"/>
      <c r="S3231"/>
      <c r="T3231"/>
      <c r="U3231"/>
      <c r="V3231"/>
      <c r="W3231"/>
      <c r="X3231"/>
      <c r="Y3231"/>
      <c r="Z3231"/>
      <c r="AA3231"/>
      <c r="AB3231"/>
      <c r="AC3231"/>
    </row>
    <row r="3232" spans="2:29" x14ac:dyDescent="0.3">
      <c r="B3232" s="256">
        <f t="shared" si="409"/>
        <v>3211</v>
      </c>
      <c r="C3232" s="404">
        <f t="shared" si="402"/>
        <v>0.6266925020909333</v>
      </c>
      <c r="D3232" s="404">
        <f t="shared" si="403"/>
        <v>0.36740932049626496</v>
      </c>
      <c r="E3232" s="404">
        <f t="shared" si="404"/>
        <v>0.47361279093778574</v>
      </c>
      <c r="F3232" s="404">
        <f t="shared" si="405"/>
        <v>0.54542145578374357</v>
      </c>
      <c r="G3232" s="404">
        <f t="shared" si="406"/>
        <v>0.49976135137378602</v>
      </c>
      <c r="H3232" s="404">
        <f t="shared" si="407"/>
        <v>0.4615857084983207</v>
      </c>
      <c r="I3232" s="404">
        <f t="shared" si="408"/>
        <v>0.42839608293086429</v>
      </c>
      <c r="J3232"/>
      <c r="K3232"/>
      <c r="L3232"/>
      <c r="M3232"/>
      <c r="N3232"/>
      <c r="O3232"/>
      <c r="P3232"/>
      <c r="Q3232"/>
      <c r="R3232"/>
      <c r="S3232"/>
      <c r="T3232"/>
      <c r="U3232"/>
      <c r="V3232"/>
      <c r="W3232"/>
      <c r="X3232"/>
      <c r="Y3232"/>
      <c r="Z3232"/>
      <c r="AA3232"/>
      <c r="AB3232"/>
      <c r="AC3232"/>
    </row>
    <row r="3233" spans="2:29" x14ac:dyDescent="0.3">
      <c r="B3233" s="256">
        <f t="shared" si="409"/>
        <v>3212</v>
      </c>
      <c r="C3233" s="404">
        <f t="shared" si="402"/>
        <v>0.62674962679978818</v>
      </c>
      <c r="D3233" s="404">
        <f t="shared" si="403"/>
        <v>0.36743549903707395</v>
      </c>
      <c r="E3233" s="404">
        <f t="shared" si="404"/>
        <v>0.47363454052141085</v>
      </c>
      <c r="F3233" s="404">
        <f t="shared" si="405"/>
        <v>0.54546472452935346</v>
      </c>
      <c r="G3233" s="404">
        <f t="shared" si="406"/>
        <v>0.49983401112125486</v>
      </c>
      <c r="H3233" s="404">
        <f t="shared" si="407"/>
        <v>0.46161669762094282</v>
      </c>
      <c r="I3233" s="404">
        <f t="shared" si="408"/>
        <v>0.42844947177462384</v>
      </c>
      <c r="J3233"/>
      <c r="K3233"/>
      <c r="L3233"/>
      <c r="M3233"/>
      <c r="N3233"/>
      <c r="O3233"/>
      <c r="P3233"/>
      <c r="Q3233"/>
      <c r="R3233"/>
      <c r="S3233"/>
      <c r="T3233"/>
      <c r="U3233"/>
      <c r="V3233"/>
      <c r="W3233"/>
      <c r="X3233"/>
      <c r="Y3233"/>
      <c r="Z3233"/>
      <c r="AA3233"/>
      <c r="AB3233"/>
      <c r="AC3233"/>
    </row>
    <row r="3234" spans="2:29" x14ac:dyDescent="0.3">
      <c r="B3234" s="256">
        <f t="shared" si="409"/>
        <v>3213</v>
      </c>
      <c r="C3234" s="404">
        <f t="shared" si="402"/>
        <v>0.62680672635552437</v>
      </c>
      <c r="D3234" s="404">
        <f t="shared" si="403"/>
        <v>0.3674616650098092</v>
      </c>
      <c r="E3234" s="404">
        <f t="shared" si="404"/>
        <v>0.47365627856237286</v>
      </c>
      <c r="F3234" s="404">
        <f t="shared" si="405"/>
        <v>0.54550797320064259</v>
      </c>
      <c r="G3234" s="404">
        <f t="shared" si="406"/>
        <v>0.49990664675130697</v>
      </c>
      <c r="H3234" s="404">
        <f t="shared" si="407"/>
        <v>0.46164767161110826</v>
      </c>
      <c r="I3234" s="404">
        <f t="shared" si="408"/>
        <v>0.42850284068176364</v>
      </c>
      <c r="J3234"/>
      <c r="K3234"/>
      <c r="L3234"/>
      <c r="M3234"/>
      <c r="N3234"/>
      <c r="O3234"/>
      <c r="P3234"/>
      <c r="Q3234"/>
      <c r="R3234"/>
      <c r="S3234"/>
      <c r="T3234"/>
      <c r="U3234"/>
      <c r="V3234"/>
      <c r="W3234"/>
      <c r="X3234"/>
      <c r="Y3234"/>
      <c r="Z3234"/>
      <c r="AA3234"/>
      <c r="AB3234"/>
      <c r="AC3234"/>
    </row>
    <row r="3235" spans="2:29" x14ac:dyDescent="0.3">
      <c r="B3235" s="256">
        <f t="shared" si="409"/>
        <v>3214</v>
      </c>
      <c r="C3235" s="404">
        <f t="shared" si="402"/>
        <v>0.62686380077475146</v>
      </c>
      <c r="D3235" s="404">
        <f t="shared" si="403"/>
        <v>0.3674878184235193</v>
      </c>
      <c r="E3235" s="404">
        <f t="shared" si="404"/>
        <v>0.47367800506985797</v>
      </c>
      <c r="F3235" s="404">
        <f t="shared" si="405"/>
        <v>0.54555120181157746</v>
      </c>
      <c r="G3235" s="404">
        <f t="shared" si="406"/>
        <v>0.49997925827594791</v>
      </c>
      <c r="H3235" s="404">
        <f t="shared" si="407"/>
        <v>0.4616786304798986</v>
      </c>
      <c r="I3235" s="404">
        <f t="shared" si="408"/>
        <v>0.42855618966344872</v>
      </c>
      <c r="J3235"/>
      <c r="K3235"/>
      <c r="L3235"/>
      <c r="M3235"/>
      <c r="N3235"/>
      <c r="O3235"/>
      <c r="P3235"/>
      <c r="Q3235"/>
      <c r="R3235"/>
      <c r="S3235"/>
      <c r="T3235"/>
      <c r="U3235"/>
      <c r="V3235"/>
      <c r="W3235"/>
      <c r="X3235"/>
      <c r="Y3235"/>
      <c r="Z3235"/>
      <c r="AA3235"/>
      <c r="AB3235"/>
      <c r="AC3235"/>
    </row>
    <row r="3236" spans="2:29" x14ac:dyDescent="0.3">
      <c r="B3236" s="256">
        <f t="shared" si="409"/>
        <v>3215</v>
      </c>
      <c r="C3236" s="404">
        <f t="shared" si="402"/>
        <v>0.6269208500740644</v>
      </c>
      <c r="D3236" s="404">
        <f t="shared" si="403"/>
        <v>0.36751395928724412</v>
      </c>
      <c r="E3236" s="404">
        <f t="shared" si="404"/>
        <v>0.47369972005304256</v>
      </c>
      <c r="F3236" s="404">
        <f t="shared" si="405"/>
        <v>0.54559441037611234</v>
      </c>
      <c r="G3236" s="404">
        <f t="shared" si="406"/>
        <v>0.50005184570717542</v>
      </c>
      <c r="H3236" s="404">
        <f t="shared" si="407"/>
        <v>0.46170957423838427</v>
      </c>
      <c r="I3236" s="404">
        <f t="shared" si="408"/>
        <v>0.42860951873083591</v>
      </c>
      <c r="J3236"/>
      <c r="K3236"/>
      <c r="L3236"/>
      <c r="M3236"/>
      <c r="N3236"/>
      <c r="O3236"/>
      <c r="P3236"/>
      <c r="Q3236"/>
      <c r="R3236"/>
      <c r="S3236"/>
      <c r="T3236"/>
      <c r="U3236"/>
      <c r="V3236"/>
      <c r="W3236"/>
      <c r="X3236"/>
      <c r="Y3236"/>
      <c r="Z3236"/>
      <c r="AA3236"/>
      <c r="AB3236"/>
      <c r="AC3236"/>
    </row>
    <row r="3237" spans="2:29" x14ac:dyDescent="0.3">
      <c r="B3237" s="256">
        <f t="shared" si="409"/>
        <v>3216</v>
      </c>
      <c r="C3237" s="404">
        <f t="shared" si="402"/>
        <v>0.62697787427004337</v>
      </c>
      <c r="D3237" s="404">
        <f t="shared" si="403"/>
        <v>0.36754008761001489</v>
      </c>
      <c r="E3237" s="404">
        <f t="shared" si="404"/>
        <v>0.47372142352109353</v>
      </c>
      <c r="F3237" s="404">
        <f t="shared" si="405"/>
        <v>0.54563759890818786</v>
      </c>
      <c r="G3237" s="404">
        <f t="shared" si="406"/>
        <v>0.50012440905697941</v>
      </c>
      <c r="H3237" s="404">
        <f t="shared" si="407"/>
        <v>0.4617405028976253</v>
      </c>
      <c r="I3237" s="404">
        <f t="shared" si="408"/>
        <v>0.42866282789507359</v>
      </c>
      <c r="J3237"/>
      <c r="K3237"/>
      <c r="L3237"/>
      <c r="M3237"/>
      <c r="N3237"/>
      <c r="O3237"/>
      <c r="P3237"/>
      <c r="Q3237"/>
      <c r="R3237"/>
      <c r="S3237"/>
      <c r="T3237"/>
      <c r="U3237"/>
      <c r="V3237"/>
      <c r="W3237"/>
      <c r="X3237"/>
      <c r="Y3237"/>
      <c r="Z3237"/>
      <c r="AA3237"/>
      <c r="AB3237"/>
      <c r="AC3237"/>
    </row>
    <row r="3238" spans="2:29" x14ac:dyDescent="0.3">
      <c r="B3238" s="256">
        <f t="shared" si="409"/>
        <v>3217</v>
      </c>
      <c r="C3238" s="404">
        <f t="shared" si="402"/>
        <v>0.62703487337925401</v>
      </c>
      <c r="D3238" s="404">
        <f t="shared" si="403"/>
        <v>0.36756620340085405</v>
      </c>
      <c r="E3238" s="404">
        <f t="shared" si="404"/>
        <v>0.47374311548316789</v>
      </c>
      <c r="F3238" s="404">
        <f t="shared" si="405"/>
        <v>0.5456807674217321</v>
      </c>
      <c r="G3238" s="404">
        <f t="shared" si="406"/>
        <v>0.50019694833734141</v>
      </c>
      <c r="H3238" s="404">
        <f t="shared" si="407"/>
        <v>0.46177141646867037</v>
      </c>
      <c r="I3238" s="404">
        <f t="shared" si="408"/>
        <v>0.4287161171673019</v>
      </c>
      <c r="J3238"/>
      <c r="K3238"/>
      <c r="L3238"/>
      <c r="M3238"/>
      <c r="N3238"/>
      <c r="O3238"/>
      <c r="P3238"/>
      <c r="Q3238"/>
      <c r="R3238"/>
      <c r="S3238"/>
      <c r="T3238"/>
      <c r="U3238"/>
      <c r="V3238"/>
      <c r="W3238"/>
      <c r="X3238"/>
      <c r="Y3238"/>
      <c r="Z3238"/>
      <c r="AA3238"/>
      <c r="AB3238"/>
      <c r="AC3238"/>
    </row>
    <row r="3239" spans="2:29" x14ac:dyDescent="0.3">
      <c r="B3239" s="256">
        <f t="shared" si="409"/>
        <v>3218</v>
      </c>
      <c r="C3239" s="404">
        <f t="shared" si="402"/>
        <v>0.62709184741824719</v>
      </c>
      <c r="D3239" s="404">
        <f t="shared" si="403"/>
        <v>0.36759230666877551</v>
      </c>
      <c r="E3239" s="404">
        <f t="shared" si="404"/>
        <v>0.47376479594841298</v>
      </c>
      <c r="F3239" s="404">
        <f t="shared" si="405"/>
        <v>0.54572391593066027</v>
      </c>
      <c r="G3239" s="404">
        <f t="shared" si="406"/>
        <v>0.50026946356023538</v>
      </c>
      <c r="H3239" s="404">
        <f t="shared" si="407"/>
        <v>0.46180231496255802</v>
      </c>
      <c r="I3239" s="404">
        <f t="shared" si="408"/>
        <v>0.42876938655865265</v>
      </c>
      <c r="J3239"/>
      <c r="K3239"/>
      <c r="L3239"/>
      <c r="M3239"/>
      <c r="N3239"/>
      <c r="O3239"/>
      <c r="P3239"/>
      <c r="Q3239"/>
      <c r="R3239"/>
      <c r="S3239"/>
      <c r="T3239"/>
      <c r="U3239"/>
      <c r="V3239"/>
      <c r="W3239"/>
      <c r="X3239"/>
      <c r="Y3239"/>
      <c r="Z3239"/>
      <c r="AA3239"/>
      <c r="AB3239"/>
      <c r="AC3239"/>
    </row>
    <row r="3240" spans="2:29" x14ac:dyDescent="0.3">
      <c r="B3240" s="256">
        <f t="shared" si="409"/>
        <v>3219</v>
      </c>
      <c r="C3240" s="404">
        <f t="shared" si="402"/>
        <v>0.62714879640355969</v>
      </c>
      <c r="D3240" s="404">
        <f t="shared" si="403"/>
        <v>0.36761839742278457</v>
      </c>
      <c r="E3240" s="404">
        <f t="shared" si="404"/>
        <v>0.47378646492596627</v>
      </c>
      <c r="F3240" s="404">
        <f t="shared" si="405"/>
        <v>0.54576704444887458</v>
      </c>
      <c r="G3240" s="404">
        <f t="shared" si="406"/>
        <v>0.50034195473762744</v>
      </c>
      <c r="H3240" s="404">
        <f t="shared" si="407"/>
        <v>0.46183319839031539</v>
      </c>
      <c r="I3240" s="404">
        <f t="shared" si="408"/>
        <v>0.42882263608024934</v>
      </c>
      <c r="J3240"/>
      <c r="K3240"/>
      <c r="L3240"/>
      <c r="M3240"/>
      <c r="N3240"/>
      <c r="O3240"/>
      <c r="P3240"/>
      <c r="Q3240"/>
      <c r="R3240"/>
      <c r="S3240"/>
      <c r="T3240"/>
      <c r="U3240"/>
      <c r="V3240"/>
      <c r="W3240"/>
      <c r="X3240"/>
      <c r="Y3240"/>
      <c r="Z3240"/>
      <c r="AA3240"/>
      <c r="AB3240"/>
      <c r="AC3240"/>
    </row>
    <row r="3241" spans="2:29" x14ac:dyDescent="0.3">
      <c r="B3241" s="256">
        <f t="shared" si="409"/>
        <v>3220</v>
      </c>
      <c r="C3241" s="404">
        <f t="shared" si="402"/>
        <v>0.62720572035171351</v>
      </c>
      <c r="D3241" s="404">
        <f t="shared" si="403"/>
        <v>0.36764447567187775</v>
      </c>
      <c r="E3241" s="404">
        <f t="shared" si="404"/>
        <v>0.47380812242495585</v>
      </c>
      <c r="F3241" s="404">
        <f t="shared" si="405"/>
        <v>0.54581015299026425</v>
      </c>
      <c r="G3241" s="404">
        <f t="shared" si="406"/>
        <v>0.50041442188147534</v>
      </c>
      <c r="H3241" s="404">
        <f t="shared" si="407"/>
        <v>0.46186406676295944</v>
      </c>
      <c r="I3241" s="404">
        <f t="shared" si="408"/>
        <v>0.42887586574320724</v>
      </c>
      <c r="J3241"/>
      <c r="K3241"/>
      <c r="L3241"/>
      <c r="M3241"/>
      <c r="N3241"/>
      <c r="O3241"/>
      <c r="P3241"/>
      <c r="Q3241"/>
      <c r="R3241"/>
      <c r="S3241"/>
      <c r="T3241"/>
      <c r="U3241"/>
      <c r="V3241"/>
      <c r="W3241"/>
      <c r="X3241"/>
      <c r="Y3241"/>
      <c r="Z3241"/>
      <c r="AA3241"/>
      <c r="AB3241"/>
      <c r="AC3241"/>
    </row>
    <row r="3242" spans="2:29" x14ac:dyDescent="0.3">
      <c r="B3242" s="256">
        <f t="shared" si="409"/>
        <v>3221</v>
      </c>
      <c r="C3242" s="404">
        <f t="shared" si="402"/>
        <v>0.62726261927921589</v>
      </c>
      <c r="D3242" s="404">
        <f t="shared" si="403"/>
        <v>0.36767054142504307</v>
      </c>
      <c r="E3242" s="404">
        <f t="shared" si="404"/>
        <v>0.47382976845449998</v>
      </c>
      <c r="F3242" s="404">
        <f t="shared" si="405"/>
        <v>0.54585324156870585</v>
      </c>
      <c r="G3242" s="404">
        <f t="shared" si="406"/>
        <v>0.50048686500372919</v>
      </c>
      <c r="H3242" s="404">
        <f t="shared" si="407"/>
        <v>0.46189492009149591</v>
      </c>
      <c r="I3242" s="404">
        <f t="shared" si="408"/>
        <v>0.42892907555863319</v>
      </c>
      <c r="J3242"/>
      <c r="K3242"/>
      <c r="L3242"/>
      <c r="M3242"/>
      <c r="N3242"/>
      <c r="O3242"/>
      <c r="P3242"/>
      <c r="Q3242"/>
      <c r="R3242"/>
      <c r="S3242"/>
      <c r="T3242"/>
      <c r="U3242"/>
      <c r="V3242"/>
      <c r="W3242"/>
      <c r="X3242"/>
      <c r="Y3242"/>
      <c r="Z3242"/>
      <c r="AA3242"/>
      <c r="AB3242"/>
      <c r="AC3242"/>
    </row>
    <row r="3243" spans="2:29" x14ac:dyDescent="0.3">
      <c r="B3243" s="256">
        <f t="shared" si="409"/>
        <v>3222</v>
      </c>
      <c r="C3243" s="404">
        <f t="shared" si="402"/>
        <v>0.62731949320255986</v>
      </c>
      <c r="D3243" s="404">
        <f t="shared" si="403"/>
        <v>0.36769659469125987</v>
      </c>
      <c r="E3243" s="404">
        <f t="shared" si="404"/>
        <v>0.47385140302370726</v>
      </c>
      <c r="F3243" s="404">
        <f t="shared" si="405"/>
        <v>0.54589631019806295</v>
      </c>
      <c r="G3243" s="404">
        <f t="shared" si="406"/>
        <v>0.5005592841163311</v>
      </c>
      <c r="H3243" s="404">
        <f t="shared" si="407"/>
        <v>0.46192575838692024</v>
      </c>
      <c r="I3243" s="404">
        <f t="shared" si="408"/>
        <v>0.42898226553762581</v>
      </c>
      <c r="J3243"/>
      <c r="K3243"/>
      <c r="L3243"/>
      <c r="M3243"/>
      <c r="N3243"/>
      <c r="O3243"/>
      <c r="P3243"/>
      <c r="Q3243"/>
      <c r="R3243"/>
      <c r="S3243"/>
      <c r="T3243"/>
      <c r="U3243"/>
      <c r="V3243"/>
      <c r="W3243"/>
      <c r="X3243"/>
      <c r="Y3243"/>
      <c r="Z3243"/>
      <c r="AA3243"/>
      <c r="AB3243"/>
      <c r="AC3243"/>
    </row>
    <row r="3244" spans="2:29" x14ac:dyDescent="0.3">
      <c r="B3244" s="256">
        <f t="shared" si="409"/>
        <v>3223</v>
      </c>
      <c r="C3244" s="404">
        <f t="shared" si="402"/>
        <v>0.6273763421382238</v>
      </c>
      <c r="D3244" s="404">
        <f t="shared" si="403"/>
        <v>0.36772263547949896</v>
      </c>
      <c r="E3244" s="404">
        <f t="shared" si="404"/>
        <v>0.47387302614167676</v>
      </c>
      <c r="F3244" s="404">
        <f t="shared" si="405"/>
        <v>0.54593935889218626</v>
      </c>
      <c r="G3244" s="404">
        <f t="shared" si="406"/>
        <v>0.50063167923121532</v>
      </c>
      <c r="H3244" s="404">
        <f t="shared" si="407"/>
        <v>0.46195658166021675</v>
      </c>
      <c r="I3244" s="404">
        <f t="shared" si="408"/>
        <v>0.42903543569127556</v>
      </c>
      <c r="J3244"/>
      <c r="K3244"/>
      <c r="L3244"/>
      <c r="M3244"/>
      <c r="N3244"/>
      <c r="O3244"/>
      <c r="P3244"/>
      <c r="Q3244"/>
      <c r="R3244"/>
      <c r="S3244"/>
      <c r="T3244"/>
      <c r="U3244"/>
      <c r="V3244"/>
      <c r="W3244"/>
      <c r="X3244"/>
      <c r="Y3244"/>
      <c r="Z3244"/>
      <c r="AA3244"/>
      <c r="AB3244"/>
      <c r="AC3244"/>
    </row>
    <row r="3245" spans="2:29" x14ac:dyDescent="0.3">
      <c r="B3245" s="256">
        <f t="shared" si="409"/>
        <v>3224</v>
      </c>
      <c r="C3245" s="404">
        <f t="shared" si="402"/>
        <v>0.62743316610267175</v>
      </c>
      <c r="D3245" s="404">
        <f t="shared" si="403"/>
        <v>0.36774866379872245</v>
      </c>
      <c r="E3245" s="404">
        <f t="shared" si="404"/>
        <v>0.47389463781749769</v>
      </c>
      <c r="F3245" s="404">
        <f t="shared" si="405"/>
        <v>0.54598238766491403</v>
      </c>
      <c r="G3245" s="404">
        <f t="shared" si="406"/>
        <v>0.50070405036030807</v>
      </c>
      <c r="H3245" s="404">
        <f t="shared" si="407"/>
        <v>0.46198738992235949</v>
      </c>
      <c r="I3245" s="404">
        <f t="shared" si="408"/>
        <v>0.42908858603066435</v>
      </c>
      <c r="J3245"/>
      <c r="K3245"/>
      <c r="L3245"/>
      <c r="M3245"/>
      <c r="N3245"/>
      <c r="O3245"/>
      <c r="P3245"/>
      <c r="Q3245"/>
      <c r="R3245"/>
      <c r="S3245"/>
      <c r="T3245"/>
      <c r="U3245"/>
      <c r="V3245"/>
      <c r="W3245"/>
      <c r="X3245"/>
      <c r="Y3245"/>
      <c r="Z3245"/>
      <c r="AA3245"/>
      <c r="AB3245"/>
      <c r="AC3245"/>
    </row>
    <row r="3246" spans="2:29" x14ac:dyDescent="0.3">
      <c r="B3246" s="256">
        <f t="shared" si="409"/>
        <v>3225</v>
      </c>
      <c r="C3246" s="404">
        <f t="shared" si="402"/>
        <v>0.62748996511235322</v>
      </c>
      <c r="D3246" s="404">
        <f t="shared" si="403"/>
        <v>0.36777467965788402</v>
      </c>
      <c r="E3246" s="404">
        <f t="shared" si="404"/>
        <v>0.47391623806024979</v>
      </c>
      <c r="F3246" s="404">
        <f t="shared" si="405"/>
        <v>0.54602539653007121</v>
      </c>
      <c r="G3246" s="404">
        <f t="shared" si="406"/>
        <v>0.50077639751552794</v>
      </c>
      <c r="H3246" s="404">
        <f t="shared" si="407"/>
        <v>0.46201818318431132</v>
      </c>
      <c r="I3246" s="404">
        <f t="shared" si="408"/>
        <v>0.42914171656686628</v>
      </c>
      <c r="J3246"/>
      <c r="K3246"/>
      <c r="L3246"/>
      <c r="M3246"/>
      <c r="N3246"/>
      <c r="O3246"/>
      <c r="P3246"/>
      <c r="Q3246"/>
      <c r="R3246"/>
      <c r="S3246"/>
      <c r="T3246"/>
      <c r="U3246"/>
      <c r="V3246"/>
      <c r="W3246"/>
      <c r="X3246"/>
      <c r="Y3246"/>
      <c r="Z3246"/>
      <c r="AA3246"/>
      <c r="AB3246"/>
      <c r="AC3246"/>
    </row>
    <row r="3247" spans="2:29" x14ac:dyDescent="0.3">
      <c r="B3247" s="256">
        <f t="shared" si="409"/>
        <v>3226</v>
      </c>
      <c r="C3247" s="404">
        <f t="shared" si="402"/>
        <v>0.62754673918370329</v>
      </c>
      <c r="D3247" s="404">
        <f t="shared" si="403"/>
        <v>0.36780068306592867</v>
      </c>
      <c r="E3247" s="404">
        <f t="shared" si="404"/>
        <v>0.47393782687900332</v>
      </c>
      <c r="F3247" s="404">
        <f t="shared" si="405"/>
        <v>0.54606838550147008</v>
      </c>
      <c r="G3247" s="404">
        <f t="shared" si="406"/>
        <v>0.50084872070878528</v>
      </c>
      <c r="H3247" s="404">
        <f t="shared" si="407"/>
        <v>0.46204896145702506</v>
      </c>
      <c r="I3247" s="404">
        <f t="shared" si="408"/>
        <v>0.42919482731094677</v>
      </c>
      <c r="J3247"/>
      <c r="K3247"/>
      <c r="L3247"/>
      <c r="M3247"/>
      <c r="N3247"/>
      <c r="O3247"/>
      <c r="P3247"/>
      <c r="Q3247"/>
      <c r="R3247"/>
      <c r="S3247"/>
      <c r="T3247"/>
      <c r="U3247"/>
      <c r="V3247"/>
      <c r="W3247"/>
      <c r="X3247"/>
      <c r="Y3247"/>
      <c r="Z3247"/>
      <c r="AA3247"/>
      <c r="AB3247"/>
      <c r="AC3247"/>
    </row>
    <row r="3248" spans="2:29" x14ac:dyDescent="0.3">
      <c r="B3248" s="256">
        <f t="shared" si="409"/>
        <v>3227</v>
      </c>
      <c r="C3248" s="404">
        <f t="shared" si="402"/>
        <v>0.6276034883331425</v>
      </c>
      <c r="D3248" s="404">
        <f t="shared" si="403"/>
        <v>0.36782667403179281</v>
      </c>
      <c r="E3248" s="404">
        <f t="shared" si="404"/>
        <v>0.47395940428281874</v>
      </c>
      <c r="F3248" s="404">
        <f t="shared" si="405"/>
        <v>0.54611135459291049</v>
      </c>
      <c r="G3248" s="404">
        <f t="shared" si="406"/>
        <v>0.50092101995198279</v>
      </c>
      <c r="H3248" s="404">
        <f t="shared" si="407"/>
        <v>0.46207972475144216</v>
      </c>
      <c r="I3248" s="404">
        <f t="shared" si="408"/>
        <v>0.42924791827396314</v>
      </c>
      <c r="J3248"/>
      <c r="K3248"/>
      <c r="L3248"/>
      <c r="M3248"/>
      <c r="N3248"/>
      <c r="O3248"/>
      <c r="P3248"/>
      <c r="Q3248"/>
      <c r="R3248"/>
      <c r="S3248"/>
      <c r="T3248"/>
      <c r="U3248"/>
      <c r="V3248"/>
      <c r="W3248"/>
      <c r="X3248"/>
      <c r="Y3248"/>
      <c r="Z3248"/>
      <c r="AA3248"/>
      <c r="AB3248"/>
      <c r="AC3248"/>
    </row>
    <row r="3249" spans="2:29" x14ac:dyDescent="0.3">
      <c r="B3249" s="256">
        <f t="shared" si="409"/>
        <v>3228</v>
      </c>
      <c r="C3249" s="404">
        <f t="shared" si="402"/>
        <v>0.62766021257707716</v>
      </c>
      <c r="D3249" s="404">
        <f t="shared" si="403"/>
        <v>0.36785265256440441</v>
      </c>
      <c r="E3249" s="404">
        <f t="shared" si="404"/>
        <v>0.47398097028074709</v>
      </c>
      <c r="F3249" s="404">
        <f t="shared" si="405"/>
        <v>0.54615430381817909</v>
      </c>
      <c r="G3249" s="404">
        <f t="shared" si="406"/>
        <v>0.50099329525701519</v>
      </c>
      <c r="H3249" s="404">
        <f t="shared" si="407"/>
        <v>0.46211047307849407</v>
      </c>
      <c r="I3249" s="404">
        <f t="shared" si="408"/>
        <v>0.4293009894669646</v>
      </c>
      <c r="J3249"/>
      <c r="K3249"/>
      <c r="L3249"/>
      <c r="M3249"/>
      <c r="N3249"/>
      <c r="O3249"/>
      <c r="P3249"/>
      <c r="Q3249"/>
      <c r="R3249"/>
      <c r="S3249"/>
      <c r="T3249"/>
      <c r="U3249"/>
      <c r="V3249"/>
      <c r="W3249"/>
      <c r="X3249"/>
      <c r="Y3249"/>
      <c r="Z3249"/>
      <c r="AA3249"/>
      <c r="AB3249"/>
      <c r="AC3249"/>
    </row>
    <row r="3250" spans="2:29" x14ac:dyDescent="0.3">
      <c r="B3250" s="256">
        <f t="shared" si="409"/>
        <v>3229</v>
      </c>
      <c r="C3250" s="404">
        <f t="shared" si="402"/>
        <v>0.62771691193189916</v>
      </c>
      <c r="D3250" s="404">
        <f t="shared" si="403"/>
        <v>0.36787861867268279</v>
      </c>
      <c r="E3250" s="404">
        <f t="shared" si="404"/>
        <v>0.47400252488182965</v>
      </c>
      <c r="F3250" s="404">
        <f t="shared" si="405"/>
        <v>0.54619723319105018</v>
      </c>
      <c r="G3250" s="404">
        <f t="shared" si="406"/>
        <v>0.5010655466357693</v>
      </c>
      <c r="H3250" s="404">
        <f t="shared" si="407"/>
        <v>0.46214120644910106</v>
      </c>
      <c r="I3250" s="404">
        <f t="shared" si="408"/>
        <v>0.42935404090099194</v>
      </c>
      <c r="J3250"/>
      <c r="K3250"/>
      <c r="L3250"/>
      <c r="M3250"/>
      <c r="N3250"/>
      <c r="O3250"/>
      <c r="P3250"/>
      <c r="Q3250"/>
      <c r="R3250"/>
      <c r="S3250"/>
      <c r="T3250"/>
      <c r="U3250"/>
      <c r="V3250"/>
      <c r="W3250"/>
      <c r="X3250"/>
      <c r="Y3250"/>
      <c r="Z3250"/>
      <c r="AA3250"/>
      <c r="AB3250"/>
      <c r="AC3250"/>
    </row>
    <row r="3251" spans="2:29" x14ac:dyDescent="0.3">
      <c r="B3251" s="256">
        <f t="shared" si="409"/>
        <v>3230</v>
      </c>
      <c r="C3251" s="404">
        <f t="shared" si="402"/>
        <v>0.62777358641398573</v>
      </c>
      <c r="D3251" s="404">
        <f t="shared" si="403"/>
        <v>0.36790457236553886</v>
      </c>
      <c r="E3251" s="404">
        <f t="shared" si="404"/>
        <v>0.47402406809509834</v>
      </c>
      <c r="F3251" s="404">
        <f t="shared" si="405"/>
        <v>0.54624014272528487</v>
      </c>
      <c r="G3251" s="404">
        <f t="shared" si="406"/>
        <v>0.50113777410012417</v>
      </c>
      <c r="H3251" s="404">
        <f t="shared" si="407"/>
        <v>0.4621719248741733</v>
      </c>
      <c r="I3251" s="404">
        <f t="shared" si="408"/>
        <v>0.42940707258707789</v>
      </c>
      <c r="J3251"/>
      <c r="K3251"/>
      <c r="L3251"/>
      <c r="M3251"/>
      <c r="N3251"/>
      <c r="O3251"/>
      <c r="P3251"/>
      <c r="Q3251"/>
      <c r="R3251"/>
      <c r="S3251"/>
      <c r="T3251"/>
      <c r="U3251"/>
      <c r="V3251"/>
      <c r="W3251"/>
      <c r="X3251"/>
      <c r="Y3251"/>
      <c r="Z3251"/>
      <c r="AA3251"/>
      <c r="AB3251"/>
      <c r="AC3251"/>
    </row>
    <row r="3252" spans="2:29" x14ac:dyDescent="0.3">
      <c r="B3252" s="256">
        <f t="shared" si="409"/>
        <v>3231</v>
      </c>
      <c r="C3252" s="404">
        <f t="shared" si="402"/>
        <v>0.62783023603970012</v>
      </c>
      <c r="D3252" s="404">
        <f t="shared" si="403"/>
        <v>0.36793051365187501</v>
      </c>
      <c r="E3252" s="404">
        <f t="shared" si="404"/>
        <v>0.4740455999295754</v>
      </c>
      <c r="F3252" s="404">
        <f t="shared" si="405"/>
        <v>0.54628303243463194</v>
      </c>
      <c r="G3252" s="404">
        <f t="shared" si="406"/>
        <v>0.50120997766195086</v>
      </c>
      <c r="H3252" s="404">
        <f t="shared" si="407"/>
        <v>0.46220262836460979</v>
      </c>
      <c r="I3252" s="404">
        <f t="shared" si="408"/>
        <v>0.42946008453624696</v>
      </c>
      <c r="J3252"/>
      <c r="K3252"/>
      <c r="L3252"/>
      <c r="M3252"/>
      <c r="N3252"/>
      <c r="O3252"/>
      <c r="P3252"/>
      <c r="Q3252"/>
      <c r="R3252"/>
      <c r="S3252"/>
      <c r="T3252"/>
      <c r="U3252"/>
      <c r="V3252"/>
      <c r="W3252"/>
      <c r="X3252"/>
      <c r="Y3252"/>
      <c r="Z3252"/>
      <c r="AA3252"/>
      <c r="AB3252"/>
      <c r="AC3252"/>
    </row>
    <row r="3253" spans="2:29" x14ac:dyDescent="0.3">
      <c r="B3253" s="256">
        <f t="shared" si="409"/>
        <v>3232</v>
      </c>
      <c r="C3253" s="404">
        <f t="shared" si="402"/>
        <v>0.62788686082539091</v>
      </c>
      <c r="D3253" s="404">
        <f t="shared" si="403"/>
        <v>0.3679564425405849</v>
      </c>
      <c r="E3253" s="404">
        <f t="shared" si="404"/>
        <v>0.47406712039427362</v>
      </c>
      <c r="F3253" s="404">
        <f t="shared" si="405"/>
        <v>0.5463259023328273</v>
      </c>
      <c r="G3253" s="404">
        <f t="shared" si="406"/>
        <v>0.50128215733311277</v>
      </c>
      <c r="H3253" s="404">
        <f t="shared" si="407"/>
        <v>0.46223331693129954</v>
      </c>
      <c r="I3253" s="404">
        <f t="shared" si="408"/>
        <v>0.42951307675951517</v>
      </c>
      <c r="J3253"/>
      <c r="K3253"/>
      <c r="L3253"/>
      <c r="M3253"/>
      <c r="N3253"/>
      <c r="O3253"/>
      <c r="P3253"/>
      <c r="Q3253"/>
      <c r="R3253"/>
      <c r="S3253"/>
      <c r="T3253"/>
      <c r="U3253"/>
      <c r="V3253"/>
      <c r="W3253"/>
      <c r="X3253"/>
      <c r="Y3253"/>
      <c r="Z3253"/>
      <c r="AA3253"/>
      <c r="AB3253"/>
      <c r="AC3253"/>
    </row>
    <row r="3254" spans="2:29" x14ac:dyDescent="0.3">
      <c r="B3254" s="256">
        <f t="shared" si="409"/>
        <v>3233</v>
      </c>
      <c r="C3254" s="404">
        <f t="shared" si="402"/>
        <v>0.62794346078739283</v>
      </c>
      <c r="D3254" s="404">
        <f t="shared" si="403"/>
        <v>0.36798235904055393</v>
      </c>
      <c r="E3254" s="404">
        <f t="shared" si="404"/>
        <v>0.47408862949819636</v>
      </c>
      <c r="F3254" s="404">
        <f t="shared" si="405"/>
        <v>0.54636875243359417</v>
      </c>
      <c r="G3254" s="404">
        <f t="shared" si="406"/>
        <v>0.50135431312546519</v>
      </c>
      <c r="H3254" s="404">
        <f t="shared" si="407"/>
        <v>0.46226399058512035</v>
      </c>
      <c r="I3254" s="404">
        <f t="shared" si="408"/>
        <v>0.42956604926789083</v>
      </c>
      <c r="J3254"/>
      <c r="K3254"/>
      <c r="L3254"/>
      <c r="M3254"/>
      <c r="N3254"/>
      <c r="O3254"/>
      <c r="P3254"/>
      <c r="Q3254"/>
      <c r="R3254"/>
      <c r="S3254"/>
      <c r="T3254"/>
      <c r="U3254"/>
      <c r="V3254"/>
      <c r="W3254"/>
      <c r="X3254"/>
      <c r="Y3254"/>
      <c r="Z3254"/>
      <c r="AA3254"/>
      <c r="AB3254"/>
      <c r="AC3254"/>
    </row>
    <row r="3255" spans="2:29" x14ac:dyDescent="0.3">
      <c r="B3255" s="256">
        <f t="shared" si="409"/>
        <v>3234</v>
      </c>
      <c r="C3255" s="404">
        <f t="shared" si="402"/>
        <v>0.62800003594202558</v>
      </c>
      <c r="D3255" s="404">
        <f t="shared" si="403"/>
        <v>0.36800826316065893</v>
      </c>
      <c r="E3255" s="404">
        <f t="shared" si="404"/>
        <v>0.47411012725033719</v>
      </c>
      <c r="F3255" s="404">
        <f t="shared" si="405"/>
        <v>0.54641158275064328</v>
      </c>
      <c r="G3255" s="404">
        <f t="shared" si="406"/>
        <v>0.50142644505085587</v>
      </c>
      <c r="H3255" s="404">
        <f t="shared" si="407"/>
        <v>0.46229464933694009</v>
      </c>
      <c r="I3255" s="404">
        <f t="shared" si="408"/>
        <v>0.42961900207237363</v>
      </c>
      <c r="J3255"/>
      <c r="K3255"/>
      <c r="L3255"/>
      <c r="M3255"/>
      <c r="N3255"/>
      <c r="O3255"/>
      <c r="P3255"/>
      <c r="Q3255"/>
      <c r="R3255"/>
      <c r="S3255"/>
      <c r="T3255"/>
      <c r="U3255"/>
      <c r="V3255"/>
      <c r="W3255"/>
      <c r="X3255"/>
      <c r="Y3255"/>
      <c r="Z3255"/>
      <c r="AA3255"/>
      <c r="AB3255"/>
      <c r="AC3255"/>
    </row>
    <row r="3256" spans="2:29" x14ac:dyDescent="0.3">
      <c r="B3256" s="256">
        <f t="shared" si="409"/>
        <v>3235</v>
      </c>
      <c r="C3256" s="404">
        <f t="shared" si="402"/>
        <v>0.62805658630559502</v>
      </c>
      <c r="D3256" s="404">
        <f t="shared" si="403"/>
        <v>0.36803415490976826</v>
      </c>
      <c r="E3256" s="404">
        <f t="shared" si="404"/>
        <v>0.47413161365968048</v>
      </c>
      <c r="F3256" s="404">
        <f t="shared" si="405"/>
        <v>0.54645439329767254</v>
      </c>
      <c r="G3256" s="404">
        <f t="shared" si="406"/>
        <v>0.50149855312112446</v>
      </c>
      <c r="H3256" s="404">
        <f t="shared" si="407"/>
        <v>0.46232529319761539</v>
      </c>
      <c r="I3256" s="404">
        <f t="shared" si="408"/>
        <v>0.42967193518395536</v>
      </c>
      <c r="J3256"/>
      <c r="K3256"/>
      <c r="L3256"/>
      <c r="M3256"/>
      <c r="N3256"/>
      <c r="O3256"/>
      <c r="P3256"/>
      <c r="Q3256"/>
      <c r="R3256"/>
      <c r="S3256"/>
      <c r="T3256"/>
      <c r="U3256"/>
      <c r="V3256"/>
      <c r="W3256"/>
      <c r="X3256"/>
      <c r="Y3256"/>
      <c r="Z3256"/>
      <c r="AA3256"/>
      <c r="AB3256"/>
      <c r="AC3256"/>
    </row>
    <row r="3257" spans="2:29" x14ac:dyDescent="0.3">
      <c r="B3257" s="256">
        <f t="shared" si="409"/>
        <v>3236</v>
      </c>
      <c r="C3257" s="404">
        <f t="shared" si="402"/>
        <v>0.62811311189439267</v>
      </c>
      <c r="D3257" s="404">
        <f t="shared" si="403"/>
        <v>0.36806003429674183</v>
      </c>
      <c r="E3257" s="404">
        <f t="shared" si="404"/>
        <v>0.47415308873520101</v>
      </c>
      <c r="F3257" s="404">
        <f t="shared" si="405"/>
        <v>0.54649718408836712</v>
      </c>
      <c r="G3257" s="404">
        <f t="shared" si="406"/>
        <v>0.50157063734810281</v>
      </c>
      <c r="H3257" s="404">
        <f t="shared" si="407"/>
        <v>0.4623559221779931</v>
      </c>
      <c r="I3257" s="404">
        <f t="shared" si="408"/>
        <v>0.42972484861361948</v>
      </c>
      <c r="J3257"/>
      <c r="K3257"/>
      <c r="L3257"/>
      <c r="M3257"/>
      <c r="N3257"/>
      <c r="O3257"/>
      <c r="P3257"/>
      <c r="Q3257"/>
      <c r="R3257"/>
      <c r="S3257"/>
      <c r="T3257"/>
      <c r="U3257"/>
      <c r="V3257"/>
      <c r="W3257"/>
      <c r="X3257"/>
      <c r="Y3257"/>
      <c r="Z3257"/>
      <c r="AA3257"/>
      <c r="AB3257"/>
      <c r="AC3257"/>
    </row>
    <row r="3258" spans="2:29" x14ac:dyDescent="0.3">
      <c r="B3258" s="256">
        <f t="shared" si="409"/>
        <v>3237</v>
      </c>
      <c r="C3258" s="404">
        <f t="shared" si="402"/>
        <v>0.62816961272469585</v>
      </c>
      <c r="D3258" s="404">
        <f t="shared" si="403"/>
        <v>0.36808590133043095</v>
      </c>
      <c r="E3258" s="404">
        <f t="shared" si="404"/>
        <v>0.4741745524858641</v>
      </c>
      <c r="F3258" s="404">
        <f t="shared" si="405"/>
        <v>0.54653995513639975</v>
      </c>
      <c r="G3258" s="404">
        <f t="shared" si="406"/>
        <v>0.50164269774361514</v>
      </c>
      <c r="H3258" s="404">
        <f t="shared" si="407"/>
        <v>0.4623865362889088</v>
      </c>
      <c r="I3258" s="404">
        <f t="shared" si="408"/>
        <v>0.42977774237234129</v>
      </c>
      <c r="J3258"/>
      <c r="K3258"/>
      <c r="L3258"/>
      <c r="M3258"/>
      <c r="N3258"/>
      <c r="O3258"/>
      <c r="P3258"/>
      <c r="Q3258"/>
      <c r="R3258"/>
      <c r="S3258"/>
      <c r="T3258"/>
      <c r="U3258"/>
      <c r="V3258"/>
      <c r="W3258"/>
      <c r="X3258"/>
      <c r="Y3258"/>
      <c r="Z3258"/>
      <c r="AA3258"/>
      <c r="AB3258"/>
      <c r="AC3258"/>
    </row>
    <row r="3259" spans="2:29" x14ac:dyDescent="0.3">
      <c r="B3259" s="256">
        <f t="shared" si="409"/>
        <v>3238</v>
      </c>
      <c r="C3259" s="404">
        <f t="shared" si="402"/>
        <v>0.62822608881276742</v>
      </c>
      <c r="D3259" s="404">
        <f t="shared" si="403"/>
        <v>0.36811175601967872</v>
      </c>
      <c r="E3259" s="404">
        <f t="shared" si="404"/>
        <v>0.47419600492062564</v>
      </c>
      <c r="F3259" s="404">
        <f t="shared" si="405"/>
        <v>0.54658270645543061</v>
      </c>
      <c r="G3259" s="404">
        <f t="shared" si="406"/>
        <v>0.50171473431947777</v>
      </c>
      <c r="H3259" s="404">
        <f t="shared" si="407"/>
        <v>0.46241713554118802</v>
      </c>
      <c r="I3259" s="404">
        <f t="shared" si="408"/>
        <v>0.429830616471088</v>
      </c>
      <c r="J3259"/>
      <c r="K3259"/>
      <c r="L3259"/>
      <c r="M3259"/>
      <c r="N3259"/>
      <c r="O3259"/>
      <c r="P3259"/>
      <c r="Q3259"/>
      <c r="R3259"/>
      <c r="S3259"/>
      <c r="T3259"/>
      <c r="U3259"/>
      <c r="V3259"/>
      <c r="W3259"/>
      <c r="X3259"/>
      <c r="Y3259"/>
      <c r="Z3259"/>
      <c r="AA3259"/>
      <c r="AB3259"/>
      <c r="AC3259"/>
    </row>
    <row r="3260" spans="2:29" x14ac:dyDescent="0.3">
      <c r="B3260" s="256">
        <f t="shared" si="409"/>
        <v>3239</v>
      </c>
      <c r="C3260" s="404">
        <f t="shared" si="402"/>
        <v>0.62828254017485607</v>
      </c>
      <c r="D3260" s="404">
        <f t="shared" si="403"/>
        <v>0.36813759837331961</v>
      </c>
      <c r="E3260" s="404">
        <f t="shared" si="404"/>
        <v>0.47421744604843197</v>
      </c>
      <c r="F3260" s="404">
        <f t="shared" si="405"/>
        <v>0.54662543805910691</v>
      </c>
      <c r="G3260" s="404">
        <f t="shared" si="406"/>
        <v>0.50178674708749893</v>
      </c>
      <c r="H3260" s="404">
        <f t="shared" si="407"/>
        <v>0.46244771994564571</v>
      </c>
      <c r="I3260" s="404">
        <f t="shared" si="408"/>
        <v>0.42988347092081858</v>
      </c>
      <c r="J3260"/>
      <c r="K3260"/>
      <c r="L3260"/>
      <c r="M3260"/>
      <c r="N3260"/>
      <c r="O3260"/>
      <c r="P3260"/>
      <c r="Q3260"/>
      <c r="R3260"/>
      <c r="S3260"/>
      <c r="T3260"/>
      <c r="U3260"/>
      <c r="V3260"/>
      <c r="W3260"/>
      <c r="X3260"/>
      <c r="Y3260"/>
      <c r="Z3260"/>
      <c r="AA3260"/>
      <c r="AB3260"/>
      <c r="AC3260"/>
    </row>
    <row r="3261" spans="2:29" x14ac:dyDescent="0.3">
      <c r="B3261" s="256">
        <f t="shared" si="409"/>
        <v>3240</v>
      </c>
      <c r="C3261" s="404">
        <f t="shared" si="402"/>
        <v>0.62833896682719625</v>
      </c>
      <c r="D3261" s="404">
        <f t="shared" si="403"/>
        <v>0.36816342840017979</v>
      </c>
      <c r="E3261" s="404">
        <f t="shared" si="404"/>
        <v>0.47423887587822017</v>
      </c>
      <c r="F3261" s="404">
        <f t="shared" si="405"/>
        <v>0.5466681499610635</v>
      </c>
      <c r="G3261" s="404">
        <f t="shared" si="406"/>
        <v>0.5018587360594795</v>
      </c>
      <c r="H3261" s="404">
        <f t="shared" si="407"/>
        <v>0.46247828951308617</v>
      </c>
      <c r="I3261" s="404">
        <f t="shared" si="408"/>
        <v>0.42993630573248409</v>
      </c>
      <c r="J3261"/>
      <c r="K3261"/>
      <c r="L3261"/>
      <c r="M3261"/>
      <c r="N3261"/>
      <c r="O3261"/>
      <c r="P3261"/>
      <c r="Q3261"/>
      <c r="R3261"/>
      <c r="S3261"/>
      <c r="T3261"/>
      <c r="U3261"/>
      <c r="V3261"/>
      <c r="W3261"/>
      <c r="X3261"/>
      <c r="Y3261"/>
      <c r="Z3261"/>
      <c r="AA3261"/>
      <c r="AB3261"/>
      <c r="AC3261"/>
    </row>
    <row r="3262" spans="2:29" x14ac:dyDescent="0.3">
      <c r="B3262" s="256">
        <f t="shared" si="409"/>
        <v>3241</v>
      </c>
      <c r="C3262" s="404">
        <f t="shared" si="402"/>
        <v>0.62839536878600843</v>
      </c>
      <c r="D3262" s="404">
        <f t="shared" si="403"/>
        <v>0.36818924610907694</v>
      </c>
      <c r="E3262" s="404">
        <f t="shared" si="404"/>
        <v>0.4742602944189177</v>
      </c>
      <c r="F3262" s="404">
        <f t="shared" si="405"/>
        <v>0.54671084217492294</v>
      </c>
      <c r="G3262" s="404">
        <f t="shared" si="406"/>
        <v>0.5019307012472124</v>
      </c>
      <c r="H3262" s="404">
        <f t="shared" si="407"/>
        <v>0.46250884425430333</v>
      </c>
      <c r="I3262" s="404">
        <f t="shared" si="408"/>
        <v>0.42998912091702712</v>
      </c>
      <c r="J3262"/>
      <c r="K3262"/>
      <c r="L3262"/>
      <c r="M3262"/>
      <c r="N3262"/>
      <c r="O3262"/>
      <c r="P3262"/>
      <c r="Q3262"/>
      <c r="R3262"/>
      <c r="S3262"/>
      <c r="T3262"/>
      <c r="U3262"/>
      <c r="V3262"/>
      <c r="W3262"/>
      <c r="X3262"/>
      <c r="Y3262"/>
      <c r="Z3262"/>
      <c r="AA3262"/>
      <c r="AB3262"/>
      <c r="AC3262"/>
    </row>
    <row r="3263" spans="2:29" x14ac:dyDescent="0.3">
      <c r="B3263" s="256">
        <f t="shared" si="409"/>
        <v>3242</v>
      </c>
      <c r="C3263" s="404">
        <f t="shared" si="402"/>
        <v>0.62845174606749865</v>
      </c>
      <c r="D3263" s="404">
        <f t="shared" si="403"/>
        <v>0.36821505150882028</v>
      </c>
      <c r="E3263" s="404">
        <f t="shared" si="404"/>
        <v>0.47428170167944289</v>
      </c>
      <c r="F3263" s="404">
        <f t="shared" si="405"/>
        <v>0.54675351471429467</v>
      </c>
      <c r="G3263" s="404">
        <f t="shared" si="406"/>
        <v>0.50200264266248251</v>
      </c>
      <c r="H3263" s="404">
        <f t="shared" si="407"/>
        <v>0.46253938418008073</v>
      </c>
      <c r="I3263" s="404">
        <f t="shared" si="408"/>
        <v>0.43004191648538226</v>
      </c>
      <c r="J3263"/>
      <c r="K3263"/>
      <c r="L3263"/>
      <c r="M3263"/>
      <c r="N3263"/>
      <c r="O3263"/>
      <c r="P3263"/>
      <c r="Q3263"/>
      <c r="R3263"/>
      <c r="S3263"/>
      <c r="T3263"/>
      <c r="U3263"/>
      <c r="V3263"/>
      <c r="W3263"/>
      <c r="X3263"/>
      <c r="Y3263"/>
      <c r="Z3263"/>
      <c r="AA3263"/>
      <c r="AB3263"/>
      <c r="AC3263"/>
    </row>
    <row r="3264" spans="2:29" x14ac:dyDescent="0.3">
      <c r="B3264" s="256">
        <f t="shared" si="409"/>
        <v>3243</v>
      </c>
      <c r="C3264" s="404">
        <f t="shared" si="402"/>
        <v>0.62850809868785862</v>
      </c>
      <c r="D3264" s="404">
        <f t="shared" si="403"/>
        <v>0.36824084460821072</v>
      </c>
      <c r="E3264" s="404">
        <f t="shared" si="404"/>
        <v>0.47430309766870449</v>
      </c>
      <c r="F3264" s="404">
        <f t="shared" si="405"/>
        <v>0.54679616759277616</v>
      </c>
      <c r="G3264" s="404">
        <f t="shared" si="406"/>
        <v>0.5020745603170671</v>
      </c>
      <c r="H3264" s="404">
        <f t="shared" si="407"/>
        <v>0.46256990930119124</v>
      </c>
      <c r="I3264" s="404">
        <f t="shared" si="408"/>
        <v>0.4300946924484762</v>
      </c>
      <c r="J3264"/>
      <c r="K3264"/>
      <c r="L3264"/>
      <c r="M3264"/>
      <c r="N3264"/>
      <c r="O3264"/>
      <c r="P3264"/>
      <c r="Q3264"/>
      <c r="R3264"/>
      <c r="S3264"/>
      <c r="T3264"/>
      <c r="U3264"/>
      <c r="V3264"/>
      <c r="W3264"/>
      <c r="X3264"/>
      <c r="Y3264"/>
      <c r="Z3264"/>
      <c r="AA3264"/>
      <c r="AB3264"/>
      <c r="AC3264"/>
    </row>
    <row r="3265" spans="2:29" x14ac:dyDescent="0.3">
      <c r="B3265" s="256">
        <f t="shared" si="409"/>
        <v>3244</v>
      </c>
      <c r="C3265" s="404">
        <f t="shared" si="402"/>
        <v>0.62856442666326628</v>
      </c>
      <c r="D3265" s="404">
        <f t="shared" si="403"/>
        <v>0.36826662541604088</v>
      </c>
      <c r="E3265" s="404">
        <f t="shared" si="404"/>
        <v>0.47432448239560182</v>
      </c>
      <c r="F3265" s="404">
        <f t="shared" si="405"/>
        <v>0.54683880082395198</v>
      </c>
      <c r="G3265" s="404">
        <f t="shared" si="406"/>
        <v>0.50214645422273596</v>
      </c>
      <c r="H3265" s="404">
        <f t="shared" si="407"/>
        <v>0.46260041962839749</v>
      </c>
      <c r="I3265" s="404">
        <f t="shared" si="408"/>
        <v>0.43014744881722711</v>
      </c>
      <c r="J3265"/>
      <c r="K3265"/>
      <c r="L3265"/>
      <c r="M3265"/>
      <c r="N3265"/>
      <c r="O3265"/>
      <c r="P3265"/>
      <c r="Q3265"/>
      <c r="R3265"/>
      <c r="S3265"/>
      <c r="T3265"/>
      <c r="U3265"/>
      <c r="V3265"/>
      <c r="W3265"/>
      <c r="X3265"/>
      <c r="Y3265"/>
      <c r="Z3265"/>
      <c r="AA3265"/>
      <c r="AB3265"/>
      <c r="AC3265"/>
    </row>
    <row r="3266" spans="2:29" x14ac:dyDescent="0.3">
      <c r="B3266" s="256">
        <f t="shared" si="409"/>
        <v>3245</v>
      </c>
      <c r="C3266" s="404">
        <f t="shared" si="402"/>
        <v>0.62862073000988528</v>
      </c>
      <c r="D3266" s="404">
        <f t="shared" si="403"/>
        <v>0.36829239394109464</v>
      </c>
      <c r="E3266" s="404">
        <f t="shared" si="404"/>
        <v>0.474345855869025</v>
      </c>
      <c r="F3266" s="404">
        <f t="shared" si="405"/>
        <v>0.54688141442139415</v>
      </c>
      <c r="G3266" s="404">
        <f t="shared" si="406"/>
        <v>0.50221832439125058</v>
      </c>
      <c r="H3266" s="404">
        <f t="shared" si="407"/>
        <v>0.46263091517245158</v>
      </c>
      <c r="I3266" s="404">
        <f t="shared" si="408"/>
        <v>0.43020018560254542</v>
      </c>
      <c r="J3266"/>
      <c r="K3266"/>
      <c r="L3266"/>
      <c r="M3266"/>
      <c r="N3266"/>
      <c r="O3266"/>
      <c r="P3266"/>
      <c r="Q3266"/>
      <c r="R3266"/>
      <c r="S3266"/>
      <c r="T3266"/>
      <c r="U3266"/>
      <c r="V3266"/>
      <c r="W3266"/>
      <c r="X3266"/>
      <c r="Y3266"/>
      <c r="Z3266"/>
      <c r="AA3266"/>
      <c r="AB3266"/>
      <c r="AC3266"/>
    </row>
    <row r="3267" spans="2:29" x14ac:dyDescent="0.3">
      <c r="B3267" s="256">
        <f t="shared" si="409"/>
        <v>3246</v>
      </c>
      <c r="C3267" s="404">
        <f t="shared" si="402"/>
        <v>0.6286770087438649</v>
      </c>
      <c r="D3267" s="404">
        <f t="shared" si="403"/>
        <v>0.36831815019214803</v>
      </c>
      <c r="E3267" s="404">
        <f t="shared" si="404"/>
        <v>0.47436721809785465</v>
      </c>
      <c r="F3267" s="404">
        <f t="shared" si="405"/>
        <v>0.5469240083986624</v>
      </c>
      <c r="G3267" s="404">
        <f t="shared" si="406"/>
        <v>0.502290170834365</v>
      </c>
      <c r="H3267" s="404">
        <f t="shared" si="407"/>
        <v>0.46266139594409522</v>
      </c>
      <c r="I3267" s="404">
        <f t="shared" si="408"/>
        <v>0.43025290281533324</v>
      </c>
      <c r="J3267"/>
      <c r="K3267"/>
      <c r="L3267"/>
      <c r="M3267"/>
      <c r="N3267"/>
      <c r="O3267"/>
      <c r="P3267"/>
      <c r="Q3267"/>
      <c r="R3267"/>
      <c r="S3267"/>
      <c r="T3267"/>
      <c r="U3267"/>
      <c r="V3267"/>
      <c r="W3267"/>
      <c r="X3267"/>
      <c r="Y3267"/>
      <c r="Z3267"/>
      <c r="AA3267"/>
      <c r="AB3267"/>
      <c r="AC3267"/>
    </row>
    <row r="3268" spans="2:29" x14ac:dyDescent="0.3">
      <c r="B3268" s="256">
        <f t="shared" si="409"/>
        <v>3247</v>
      </c>
      <c r="C3268" s="404">
        <f t="shared" si="402"/>
        <v>0.62873326288134046</v>
      </c>
      <c r="D3268" s="404">
        <f t="shared" si="403"/>
        <v>0.3683438941779682</v>
      </c>
      <c r="E3268" s="404">
        <f t="shared" si="404"/>
        <v>0.47438856909096222</v>
      </c>
      <c r="F3268" s="404">
        <f t="shared" si="405"/>
        <v>0.5469665827693041</v>
      </c>
      <c r="G3268" s="404">
        <f t="shared" si="406"/>
        <v>0.50236199356382538</v>
      </c>
      <c r="H3268" s="404">
        <f t="shared" si="407"/>
        <v>0.46269186195405976</v>
      </c>
      <c r="I3268" s="404">
        <f t="shared" si="408"/>
        <v>0.43030560046648464</v>
      </c>
      <c r="J3268"/>
      <c r="K3268"/>
      <c r="L3268"/>
      <c r="M3268"/>
      <c r="N3268"/>
      <c r="O3268"/>
      <c r="P3268"/>
      <c r="Q3268"/>
      <c r="R3268"/>
      <c r="S3268"/>
      <c r="T3268"/>
      <c r="U3268"/>
      <c r="V3268"/>
      <c r="W3268"/>
      <c r="X3268"/>
      <c r="Y3268"/>
      <c r="Z3268"/>
      <c r="AA3268"/>
      <c r="AB3268"/>
      <c r="AC3268"/>
    </row>
    <row r="3269" spans="2:29" x14ac:dyDescent="0.3">
      <c r="B3269" s="256">
        <f t="shared" si="409"/>
        <v>3248</v>
      </c>
      <c r="C3269" s="404">
        <f t="shared" si="402"/>
        <v>0.62878949243843352</v>
      </c>
      <c r="D3269" s="404">
        <f t="shared" si="403"/>
        <v>0.36836962590731431</v>
      </c>
      <c r="E3269" s="404">
        <f t="shared" si="404"/>
        <v>0.47440990885720963</v>
      </c>
      <c r="F3269" s="404">
        <f t="shared" si="405"/>
        <v>0.54700913754685365</v>
      </c>
      <c r="G3269" s="404">
        <f t="shared" si="406"/>
        <v>0.50243379259137033</v>
      </c>
      <c r="H3269" s="404">
        <f t="shared" si="407"/>
        <v>0.46272231321306601</v>
      </c>
      <c r="I3269" s="404">
        <f t="shared" si="408"/>
        <v>0.43035827856688574</v>
      </c>
      <c r="J3269"/>
      <c r="K3269"/>
      <c r="L3269"/>
      <c r="M3269"/>
      <c r="N3269"/>
      <c r="O3269"/>
      <c r="P3269"/>
      <c r="Q3269"/>
      <c r="R3269"/>
      <c r="S3269"/>
      <c r="T3269"/>
      <c r="U3269"/>
      <c r="V3269"/>
      <c r="W3269"/>
      <c r="X3269"/>
      <c r="Y3269"/>
      <c r="Z3269"/>
      <c r="AA3269"/>
      <c r="AB3269"/>
      <c r="AC3269"/>
    </row>
    <row r="3270" spans="2:29" x14ac:dyDescent="0.3">
      <c r="B3270" s="256">
        <f t="shared" si="409"/>
        <v>3249</v>
      </c>
      <c r="C3270" s="404">
        <f t="shared" si="402"/>
        <v>0.62884569743125096</v>
      </c>
      <c r="D3270" s="404">
        <f t="shared" si="403"/>
        <v>0.3683953453889372</v>
      </c>
      <c r="E3270" s="404">
        <f t="shared" si="404"/>
        <v>0.47443123740544962</v>
      </c>
      <c r="F3270" s="404">
        <f t="shared" si="405"/>
        <v>0.54705167274483357</v>
      </c>
      <c r="G3270" s="404">
        <f t="shared" si="406"/>
        <v>0.50250556792873047</v>
      </c>
      <c r="H3270" s="404">
        <f t="shared" si="407"/>
        <v>0.46275274973182456</v>
      </c>
      <c r="I3270" s="404">
        <f t="shared" si="408"/>
        <v>0.43041093712741435</v>
      </c>
      <c r="J3270"/>
      <c r="K3270"/>
      <c r="L3270"/>
      <c r="M3270"/>
      <c r="N3270"/>
      <c r="O3270"/>
      <c r="P3270"/>
      <c r="Q3270"/>
      <c r="R3270"/>
      <c r="S3270"/>
      <c r="T3270"/>
      <c r="U3270"/>
      <c r="V3270"/>
      <c r="W3270"/>
      <c r="X3270"/>
      <c r="Y3270"/>
      <c r="Z3270"/>
      <c r="AA3270"/>
      <c r="AB3270"/>
      <c r="AC3270"/>
    </row>
    <row r="3271" spans="2:29" x14ac:dyDescent="0.3">
      <c r="B3271" s="256">
        <f t="shared" si="409"/>
        <v>3250</v>
      </c>
      <c r="C3271" s="404">
        <f t="shared" si="402"/>
        <v>0.62890187787588614</v>
      </c>
      <c r="D3271" s="404">
        <f t="shared" si="403"/>
        <v>0.36842105263157898</v>
      </c>
      <c r="E3271" s="404">
        <f t="shared" si="404"/>
        <v>0.47445255474452552</v>
      </c>
      <c r="F3271" s="404">
        <f t="shared" si="405"/>
        <v>0.5470941883767535</v>
      </c>
      <c r="G3271" s="404">
        <f t="shared" si="406"/>
        <v>0.50257731958762886</v>
      </c>
      <c r="H3271" s="404">
        <f t="shared" si="407"/>
        <v>0.4627831715210356</v>
      </c>
      <c r="I3271" s="404">
        <f t="shared" si="408"/>
        <v>0.43046357615894038</v>
      </c>
      <c r="J3271"/>
      <c r="K3271"/>
      <c r="L3271"/>
      <c r="M3271"/>
      <c r="N3271"/>
      <c r="O3271"/>
      <c r="P3271"/>
      <c r="Q3271"/>
      <c r="R3271"/>
      <c r="S3271"/>
      <c r="T3271"/>
      <c r="U3271"/>
      <c r="V3271"/>
      <c r="W3271"/>
      <c r="X3271"/>
      <c r="Y3271"/>
      <c r="Z3271"/>
      <c r="AA3271"/>
      <c r="AB3271"/>
      <c r="AC3271"/>
    </row>
    <row r="3272" spans="2:29" x14ac:dyDescent="0.3">
      <c r="B3272" s="256">
        <f t="shared" si="409"/>
        <v>3251</v>
      </c>
      <c r="C3272" s="404">
        <f t="shared" si="402"/>
        <v>0.62895803378841786</v>
      </c>
      <c r="D3272" s="404">
        <f t="shared" si="403"/>
        <v>0.36844674764397384</v>
      </c>
      <c r="E3272" s="404">
        <f t="shared" si="404"/>
        <v>0.47447386088327154</v>
      </c>
      <c r="F3272" s="404">
        <f t="shared" si="405"/>
        <v>0.54713668445611086</v>
      </c>
      <c r="G3272" s="404">
        <f t="shared" si="406"/>
        <v>0.50264904757978068</v>
      </c>
      <c r="H3272" s="404">
        <f t="shared" si="407"/>
        <v>0.46281357859138889</v>
      </c>
      <c r="I3272" s="404">
        <f t="shared" si="408"/>
        <v>0.43051619567232569</v>
      </c>
      <c r="J3272"/>
      <c r="K3272"/>
      <c r="L3272"/>
      <c r="M3272"/>
      <c r="N3272"/>
      <c r="O3272"/>
      <c r="P3272"/>
      <c r="Q3272"/>
      <c r="R3272"/>
      <c r="S3272"/>
      <c r="T3272"/>
      <c r="U3272"/>
      <c r="V3272"/>
      <c r="W3272"/>
      <c r="X3272"/>
      <c r="Y3272"/>
      <c r="Z3272"/>
      <c r="AA3272"/>
      <c r="AB3272"/>
      <c r="AC3272"/>
    </row>
    <row r="3273" spans="2:29" x14ac:dyDescent="0.3">
      <c r="B3273" s="256">
        <f t="shared" si="409"/>
        <v>3252</v>
      </c>
      <c r="C3273" s="404">
        <f t="shared" si="402"/>
        <v>0.62901416518491116</v>
      </c>
      <c r="D3273" s="404">
        <f t="shared" si="403"/>
        <v>0.36847243043484756</v>
      </c>
      <c r="E3273" s="404">
        <f t="shared" si="404"/>
        <v>0.47449515583051238</v>
      </c>
      <c r="F3273" s="404">
        <f t="shared" si="405"/>
        <v>0.54717916099639075</v>
      </c>
      <c r="G3273" s="404">
        <f t="shared" si="406"/>
        <v>0.50272075191689336</v>
      </c>
      <c r="H3273" s="404">
        <f t="shared" si="407"/>
        <v>0.46284397095356389</v>
      </c>
      <c r="I3273" s="404">
        <f t="shared" si="408"/>
        <v>0.43056879567842388</v>
      </c>
      <c r="J3273"/>
      <c r="K3273"/>
      <c r="L3273"/>
      <c r="M3273"/>
      <c r="N3273"/>
      <c r="O3273"/>
      <c r="P3273"/>
      <c r="Q3273"/>
      <c r="R3273"/>
      <c r="S3273"/>
      <c r="T3273"/>
      <c r="U3273"/>
      <c r="V3273"/>
      <c r="W3273"/>
      <c r="X3273"/>
      <c r="Y3273"/>
      <c r="Z3273"/>
      <c r="AA3273"/>
      <c r="AB3273"/>
      <c r="AC3273"/>
    </row>
    <row r="3274" spans="2:29" x14ac:dyDescent="0.3">
      <c r="B3274" s="256">
        <f t="shared" si="409"/>
        <v>3253</v>
      </c>
      <c r="C3274" s="404">
        <f t="shared" si="402"/>
        <v>0.62907027208141708</v>
      </c>
      <c r="D3274" s="404">
        <f t="shared" si="403"/>
        <v>0.36849810101291758</v>
      </c>
      <c r="E3274" s="404">
        <f t="shared" si="404"/>
        <v>0.47451643959506379</v>
      </c>
      <c r="F3274" s="404">
        <f t="shared" si="405"/>
        <v>0.54722161801106561</v>
      </c>
      <c r="G3274" s="404">
        <f t="shared" si="406"/>
        <v>0.50279243261066686</v>
      </c>
      <c r="H3274" s="404">
        <f t="shared" si="407"/>
        <v>0.46287434861822979</v>
      </c>
      <c r="I3274" s="404">
        <f t="shared" si="408"/>
        <v>0.43062137618808083</v>
      </c>
      <c r="J3274"/>
      <c r="K3274"/>
      <c r="L3274"/>
      <c r="M3274"/>
      <c r="N3274"/>
      <c r="O3274"/>
      <c r="P3274"/>
      <c r="Q3274"/>
      <c r="R3274"/>
      <c r="S3274"/>
      <c r="T3274"/>
      <c r="U3274"/>
      <c r="V3274"/>
      <c r="W3274"/>
      <c r="X3274"/>
      <c r="Y3274"/>
      <c r="Z3274"/>
      <c r="AA3274"/>
      <c r="AB3274"/>
      <c r="AC3274"/>
    </row>
    <row r="3275" spans="2:29" x14ac:dyDescent="0.3">
      <c r="B3275" s="256">
        <f t="shared" si="409"/>
        <v>3254</v>
      </c>
      <c r="C3275" s="404">
        <f t="shared" si="402"/>
        <v>0.62912635449397269</v>
      </c>
      <c r="D3275" s="404">
        <f t="shared" si="403"/>
        <v>0.36852375938689313</v>
      </c>
      <c r="E3275" s="404">
        <f t="shared" si="404"/>
        <v>0.47453771218573182</v>
      </c>
      <c r="F3275" s="404">
        <f t="shared" si="405"/>
        <v>0.54726405551359558</v>
      </c>
      <c r="G3275" s="404">
        <f t="shared" si="406"/>
        <v>0.50286408967279317</v>
      </c>
      <c r="H3275" s="404">
        <f t="shared" si="407"/>
        <v>0.46290471159604546</v>
      </c>
      <c r="I3275" s="404">
        <f t="shared" si="408"/>
        <v>0.43067393721213404</v>
      </c>
      <c r="J3275"/>
      <c r="K3275"/>
      <c r="L3275"/>
      <c r="M3275"/>
      <c r="N3275"/>
      <c r="O3275"/>
      <c r="P3275"/>
      <c r="Q3275"/>
      <c r="R3275"/>
      <c r="S3275"/>
      <c r="T3275"/>
      <c r="U3275"/>
      <c r="V3275"/>
      <c r="W3275"/>
      <c r="X3275"/>
      <c r="Y3275"/>
      <c r="Z3275"/>
      <c r="AA3275"/>
      <c r="AB3275"/>
      <c r="AC3275"/>
    </row>
    <row r="3276" spans="2:29" x14ac:dyDescent="0.3">
      <c r="B3276" s="256">
        <f t="shared" si="409"/>
        <v>3255</v>
      </c>
      <c r="C3276" s="404">
        <f t="shared" si="402"/>
        <v>0.62918241243860085</v>
      </c>
      <c r="D3276" s="404">
        <f t="shared" si="403"/>
        <v>0.36854940556547494</v>
      </c>
      <c r="E3276" s="404">
        <f t="shared" si="404"/>
        <v>0.47455897361131361</v>
      </c>
      <c r="F3276" s="404">
        <f t="shared" si="405"/>
        <v>0.54730647351742867</v>
      </c>
      <c r="G3276" s="404">
        <f t="shared" si="406"/>
        <v>0.50293572311495671</v>
      </c>
      <c r="H3276" s="404">
        <f t="shared" si="407"/>
        <v>0.46293505989765926</v>
      </c>
      <c r="I3276" s="404">
        <f t="shared" si="408"/>
        <v>0.43072647876141323</v>
      </c>
      <c r="J3276"/>
      <c r="K3276"/>
      <c r="L3276"/>
      <c r="M3276"/>
      <c r="N3276"/>
      <c r="O3276"/>
      <c r="P3276"/>
      <c r="Q3276"/>
      <c r="R3276"/>
      <c r="S3276"/>
      <c r="T3276"/>
      <c r="U3276"/>
      <c r="V3276"/>
      <c r="W3276"/>
      <c r="X3276"/>
      <c r="Y3276"/>
      <c r="Z3276"/>
      <c r="AA3276"/>
      <c r="AB3276"/>
      <c r="AC3276"/>
    </row>
    <row r="3277" spans="2:29" x14ac:dyDescent="0.3">
      <c r="B3277" s="256">
        <f t="shared" si="409"/>
        <v>3256</v>
      </c>
      <c r="C3277" s="404">
        <f t="shared" si="402"/>
        <v>0.62923844593131051</v>
      </c>
      <c r="D3277" s="404">
        <f t="shared" si="403"/>
        <v>0.36857503955735571</v>
      </c>
      <c r="E3277" s="404">
        <f t="shared" si="404"/>
        <v>0.47458022388059701</v>
      </c>
      <c r="F3277" s="404">
        <f t="shared" si="405"/>
        <v>0.54734887203600024</v>
      </c>
      <c r="G3277" s="404">
        <f t="shared" si="406"/>
        <v>0.50300733294883415</v>
      </c>
      <c r="H3277" s="404">
        <f t="shared" si="407"/>
        <v>0.46296539353370958</v>
      </c>
      <c r="I3277" s="404">
        <f t="shared" si="408"/>
        <v>0.43077900084674009</v>
      </c>
      <c r="J3277"/>
      <c r="K3277"/>
      <c r="L3277"/>
      <c r="M3277"/>
      <c r="N3277"/>
      <c r="O3277"/>
      <c r="P3277"/>
      <c r="Q3277"/>
      <c r="R3277"/>
      <c r="S3277"/>
      <c r="T3277"/>
      <c r="U3277"/>
      <c r="V3277"/>
      <c r="W3277"/>
      <c r="X3277"/>
      <c r="Y3277"/>
      <c r="Z3277"/>
      <c r="AA3277"/>
      <c r="AB3277"/>
      <c r="AC3277"/>
    </row>
    <row r="3278" spans="2:29" x14ac:dyDescent="0.3">
      <c r="B3278" s="256">
        <f t="shared" si="409"/>
        <v>3257</v>
      </c>
      <c r="C3278" s="404">
        <f t="shared" si="402"/>
        <v>0.62929445498809677</v>
      </c>
      <c r="D3278" s="404">
        <f t="shared" si="403"/>
        <v>0.36860066137121977</v>
      </c>
      <c r="E3278" s="404">
        <f t="shared" si="404"/>
        <v>0.47460146300236061</v>
      </c>
      <c r="F3278" s="404">
        <f t="shared" si="405"/>
        <v>0.54739125108273345</v>
      </c>
      <c r="G3278" s="404">
        <f t="shared" si="406"/>
        <v>0.50307891918609438</v>
      </c>
      <c r="H3278" s="404">
        <f t="shared" si="407"/>
        <v>0.46299571251482424</v>
      </c>
      <c r="I3278" s="404">
        <f t="shared" si="408"/>
        <v>0.43083150347892801</v>
      </c>
      <c r="J3278"/>
      <c r="K3278"/>
      <c r="L3278"/>
      <c r="M3278"/>
      <c r="N3278"/>
      <c r="O3278"/>
      <c r="P3278"/>
      <c r="Q3278"/>
      <c r="R3278"/>
      <c r="S3278"/>
      <c r="T3278"/>
      <c r="U3278"/>
      <c r="V3278"/>
      <c r="W3278"/>
      <c r="X3278"/>
      <c r="Y3278"/>
      <c r="Z3278"/>
      <c r="AA3278"/>
      <c r="AB3278"/>
      <c r="AC3278"/>
    </row>
    <row r="3279" spans="2:29" x14ac:dyDescent="0.3">
      <c r="B3279" s="256">
        <f t="shared" si="409"/>
        <v>3258</v>
      </c>
      <c r="C3279" s="404">
        <f t="shared" si="402"/>
        <v>0.62935043962494086</v>
      </c>
      <c r="D3279" s="404">
        <f t="shared" si="403"/>
        <v>0.3686262710157433</v>
      </c>
      <c r="E3279" s="404">
        <f t="shared" si="404"/>
        <v>0.47462269098537385</v>
      </c>
      <c r="F3279" s="404">
        <f t="shared" si="405"/>
        <v>0.54743361067103913</v>
      </c>
      <c r="G3279" s="404">
        <f t="shared" si="406"/>
        <v>0.50315048183839883</v>
      </c>
      <c r="H3279" s="404">
        <f t="shared" si="407"/>
        <v>0.46302601685162104</v>
      </c>
      <c r="I3279" s="404">
        <f t="shared" si="408"/>
        <v>0.43088398666878275</v>
      </c>
      <c r="J3279"/>
      <c r="K3279"/>
      <c r="L3279"/>
      <c r="M3279"/>
      <c r="N3279"/>
      <c r="O3279"/>
      <c r="P3279"/>
      <c r="Q3279"/>
      <c r="R3279"/>
      <c r="S3279"/>
      <c r="T3279"/>
      <c r="U3279"/>
      <c r="V3279"/>
      <c r="W3279"/>
      <c r="X3279"/>
      <c r="Y3279"/>
      <c r="Z3279"/>
      <c r="AA3279"/>
      <c r="AB3279"/>
      <c r="AC3279"/>
    </row>
    <row r="3280" spans="2:29" x14ac:dyDescent="0.3">
      <c r="B3280" s="256">
        <f t="shared" si="409"/>
        <v>3259</v>
      </c>
      <c r="C3280" s="404">
        <f t="shared" si="402"/>
        <v>0.62940639985780966</v>
      </c>
      <c r="D3280" s="404">
        <f t="shared" si="403"/>
        <v>0.36865186849959419</v>
      </c>
      <c r="E3280" s="404">
        <f t="shared" si="404"/>
        <v>0.47464390783839677</v>
      </c>
      <c r="F3280" s="404">
        <f t="shared" si="405"/>
        <v>0.54747595081431566</v>
      </c>
      <c r="G3280" s="404">
        <f t="shared" si="406"/>
        <v>0.50322202091740098</v>
      </c>
      <c r="H3280" s="404">
        <f t="shared" si="407"/>
        <v>0.46305630655470731</v>
      </c>
      <c r="I3280" s="404">
        <f t="shared" si="408"/>
        <v>0.43093645042710177</v>
      </c>
      <c r="J3280"/>
      <c r="K3280"/>
      <c r="L3280"/>
      <c r="M3280"/>
      <c r="N3280"/>
      <c r="O3280"/>
      <c r="P3280"/>
      <c r="Q3280"/>
      <c r="R3280"/>
      <c r="S3280"/>
      <c r="T3280"/>
      <c r="U3280"/>
      <c r="V3280"/>
      <c r="W3280"/>
      <c r="X3280"/>
      <c r="Y3280"/>
      <c r="Z3280"/>
      <c r="AA3280"/>
      <c r="AB3280"/>
      <c r="AC3280"/>
    </row>
    <row r="3281" spans="2:29" x14ac:dyDescent="0.3">
      <c r="B3281" s="256">
        <f t="shared" si="409"/>
        <v>3260</v>
      </c>
      <c r="C3281" s="404">
        <f t="shared" si="402"/>
        <v>0.62946233570265653</v>
      </c>
      <c r="D3281" s="404">
        <f t="shared" si="403"/>
        <v>0.36867745383143191</v>
      </c>
      <c r="E3281" s="404">
        <f t="shared" si="404"/>
        <v>0.47466511357018054</v>
      </c>
      <c r="F3281" s="404">
        <f t="shared" si="405"/>
        <v>0.54751827152594923</v>
      </c>
      <c r="G3281" s="404">
        <f t="shared" si="406"/>
        <v>0.50329353643474684</v>
      </c>
      <c r="H3281" s="404">
        <f t="shared" si="407"/>
        <v>0.46308658163468031</v>
      </c>
      <c r="I3281" s="404">
        <f t="shared" si="408"/>
        <v>0.43098889476467478</v>
      </c>
      <c r="J3281"/>
      <c r="K3281"/>
      <c r="L3281"/>
      <c r="M3281"/>
      <c r="N3281"/>
      <c r="O3281"/>
      <c r="P3281"/>
      <c r="Q3281"/>
      <c r="R3281"/>
      <c r="S3281"/>
      <c r="T3281"/>
      <c r="U3281"/>
      <c r="V3281"/>
      <c r="W3281"/>
      <c r="X3281"/>
      <c r="Y3281"/>
      <c r="Z3281"/>
      <c r="AA3281"/>
      <c r="AB3281"/>
      <c r="AC3281"/>
    </row>
    <row r="3282" spans="2:29" x14ac:dyDescent="0.3">
      <c r="B3282" s="256">
        <f t="shared" si="409"/>
        <v>3261</v>
      </c>
      <c r="C3282" s="404">
        <f t="shared" si="402"/>
        <v>0.62951824717542093</v>
      </c>
      <c r="D3282" s="404">
        <f t="shared" si="403"/>
        <v>0.36870302701990804</v>
      </c>
      <c r="E3282" s="404">
        <f t="shared" si="404"/>
        <v>0.47468630818946694</v>
      </c>
      <c r="F3282" s="404">
        <f t="shared" si="405"/>
        <v>0.54756057281931392</v>
      </c>
      <c r="G3282" s="404">
        <f t="shared" si="406"/>
        <v>0.50336502840207464</v>
      </c>
      <c r="H3282" s="404">
        <f t="shared" si="407"/>
        <v>0.46311684210212695</v>
      </c>
      <c r="I3282" s="404">
        <f t="shared" si="408"/>
        <v>0.43104131969228332</v>
      </c>
      <c r="J3282"/>
      <c r="K3282"/>
      <c r="L3282"/>
      <c r="M3282"/>
      <c r="N3282"/>
      <c r="O3282"/>
      <c r="P3282"/>
      <c r="Q3282"/>
      <c r="R3282"/>
      <c r="S3282"/>
      <c r="T3282"/>
      <c r="U3282"/>
      <c r="V3282"/>
      <c r="W3282"/>
      <c r="X3282"/>
      <c r="Y3282"/>
      <c r="Z3282"/>
      <c r="AA3282"/>
      <c r="AB3282"/>
      <c r="AC3282"/>
    </row>
    <row r="3283" spans="2:29" x14ac:dyDescent="0.3">
      <c r="B3283" s="256">
        <f t="shared" si="409"/>
        <v>3262</v>
      </c>
      <c r="C3283" s="404">
        <f t="shared" si="402"/>
        <v>0.62957413429202824</v>
      </c>
      <c r="D3283" s="404">
        <f t="shared" si="403"/>
        <v>0.36872858807366571</v>
      </c>
      <c r="E3283" s="404">
        <f t="shared" si="404"/>
        <v>0.4747074917049886</v>
      </c>
      <c r="F3283" s="404">
        <f t="shared" si="405"/>
        <v>0.54760285470777126</v>
      </c>
      <c r="G3283" s="404">
        <f t="shared" si="406"/>
        <v>0.50343649683101488</v>
      </c>
      <c r="H3283" s="404">
        <f t="shared" si="407"/>
        <v>0.46314708796762399</v>
      </c>
      <c r="I3283" s="404">
        <f t="shared" si="408"/>
        <v>0.43109372522070094</v>
      </c>
      <c r="J3283"/>
      <c r="K3283"/>
      <c r="L3283"/>
      <c r="M3283"/>
      <c r="N3283"/>
      <c r="O3283"/>
      <c r="P3283"/>
      <c r="Q3283"/>
      <c r="R3283"/>
      <c r="S3283"/>
      <c r="T3283"/>
      <c r="U3283"/>
      <c r="V3283"/>
      <c r="W3283"/>
      <c r="X3283"/>
      <c r="Y3283"/>
      <c r="Z3283"/>
      <c r="AA3283"/>
      <c r="AB3283"/>
      <c r="AC3283"/>
    </row>
    <row r="3284" spans="2:29" x14ac:dyDescent="0.3">
      <c r="B3284" s="256">
        <f t="shared" si="409"/>
        <v>3263</v>
      </c>
      <c r="C3284" s="404">
        <f t="shared" si="402"/>
        <v>0.62962999706838985</v>
      </c>
      <c r="D3284" s="404">
        <f t="shared" si="403"/>
        <v>0.36875413700133997</v>
      </c>
      <c r="E3284" s="404">
        <f t="shared" si="404"/>
        <v>0.47472866412546921</v>
      </c>
      <c r="F3284" s="404">
        <f t="shared" si="405"/>
        <v>0.54764511720467057</v>
      </c>
      <c r="G3284" s="404">
        <f t="shared" si="406"/>
        <v>0.50350794173319069</v>
      </c>
      <c r="H3284" s="404">
        <f t="shared" si="407"/>
        <v>0.46317731924173794</v>
      </c>
      <c r="I3284" s="404">
        <f t="shared" si="408"/>
        <v>0.43114611136069342</v>
      </c>
      <c r="J3284"/>
      <c r="K3284"/>
      <c r="L3284"/>
      <c r="M3284"/>
      <c r="N3284"/>
      <c r="O3284"/>
      <c r="P3284"/>
      <c r="Q3284"/>
      <c r="R3284"/>
      <c r="S3284"/>
      <c r="T3284"/>
      <c r="U3284"/>
      <c r="V3284"/>
      <c r="W3284"/>
      <c r="X3284"/>
      <c r="Y3284"/>
      <c r="Z3284"/>
      <c r="AA3284"/>
      <c r="AB3284"/>
      <c r="AC3284"/>
    </row>
    <row r="3285" spans="2:29" x14ac:dyDescent="0.3">
      <c r="B3285" s="256">
        <f t="shared" si="409"/>
        <v>3264</v>
      </c>
      <c r="C3285" s="404">
        <f t="shared" si="402"/>
        <v>0.62968583552040369</v>
      </c>
      <c r="D3285" s="404">
        <f t="shared" si="403"/>
        <v>0.36877967381155768</v>
      </c>
      <c r="E3285" s="404">
        <f t="shared" si="404"/>
        <v>0.47474982545962302</v>
      </c>
      <c r="F3285" s="404">
        <f t="shared" si="405"/>
        <v>0.54768736032334908</v>
      </c>
      <c r="G3285" s="404">
        <f t="shared" si="406"/>
        <v>0.50357936312021723</v>
      </c>
      <c r="H3285" s="404">
        <f t="shared" si="407"/>
        <v>0.46320753593502517</v>
      </c>
      <c r="I3285" s="404">
        <f t="shared" si="408"/>
        <v>0.43119847812301837</v>
      </c>
      <c r="J3285"/>
      <c r="K3285"/>
      <c r="L3285"/>
      <c r="M3285"/>
      <c r="N3285"/>
      <c r="O3285"/>
      <c r="P3285"/>
      <c r="Q3285"/>
      <c r="R3285"/>
      <c r="S3285"/>
      <c r="T3285"/>
      <c r="U3285"/>
      <c r="V3285"/>
      <c r="W3285"/>
      <c r="X3285"/>
      <c r="Y3285"/>
      <c r="Z3285"/>
      <c r="AA3285"/>
      <c r="AB3285"/>
      <c r="AC3285"/>
    </row>
    <row r="3286" spans="2:29" x14ac:dyDescent="0.3">
      <c r="B3286" s="256">
        <f t="shared" si="409"/>
        <v>3265</v>
      </c>
      <c r="C3286" s="404">
        <f t="shared" ref="C3286:C3349" si="410">$B3286/($B3286+$C$10+($B3286/$E$10))</f>
        <v>0.62974164966395363</v>
      </c>
      <c r="D3286" s="404">
        <f t="shared" ref="D3286:D3349" si="411">$B3286/($B3286+$C$11+($B3286/$E$11))</f>
        <v>0.36880519851293736</v>
      </c>
      <c r="E3286" s="404">
        <f t="shared" ref="E3286:E3349" si="412">$B3286/($B3286+$C$12+($B3286/$E$12))</f>
        <v>0.47477097571615529</v>
      </c>
      <c r="F3286" s="404">
        <f t="shared" ref="F3286:F3349" si="413">$B3286/($B3286+$C$13+($B3286/$E$13))</f>
        <v>0.54772958407713168</v>
      </c>
      <c r="G3286" s="404">
        <f t="shared" ref="G3286:G3349" si="414">$B3286/($B3286+$C$14+($B3286/$E$14))</f>
        <v>0.50365076100370221</v>
      </c>
      <c r="H3286" s="404">
        <f t="shared" ref="H3286:H3349" si="415">$B3286/($B3286+$C$15+($B3286/$E$15))</f>
        <v>0.46323773805803181</v>
      </c>
      <c r="I3286" s="404">
        <f t="shared" ref="I3286:I3349" si="416">$B3286/($B3286+$C$16+($B3286/$E$16))</f>
        <v>0.43125082551842558</v>
      </c>
      <c r="J3286"/>
      <c r="K3286"/>
      <c r="L3286"/>
      <c r="M3286"/>
      <c r="N3286"/>
      <c r="O3286"/>
      <c r="P3286"/>
      <c r="Q3286"/>
      <c r="R3286"/>
      <c r="S3286"/>
      <c r="T3286"/>
      <c r="U3286"/>
      <c r="V3286"/>
      <c r="W3286"/>
      <c r="X3286"/>
      <c r="Y3286"/>
      <c r="Z3286"/>
      <c r="AA3286"/>
      <c r="AB3286"/>
      <c r="AC3286"/>
    </row>
    <row r="3287" spans="2:29" x14ac:dyDescent="0.3">
      <c r="B3287" s="256">
        <f t="shared" si="409"/>
        <v>3266</v>
      </c>
      <c r="C3287" s="404">
        <f t="shared" si="410"/>
        <v>0.62979743951490963</v>
      </c>
      <c r="D3287" s="404">
        <f t="shared" si="411"/>
        <v>0.36883071111408949</v>
      </c>
      <c r="E3287" s="404">
        <f t="shared" si="412"/>
        <v>0.47479211490376227</v>
      </c>
      <c r="F3287" s="404">
        <f t="shared" si="413"/>
        <v>0.54777178847933117</v>
      </c>
      <c r="G3287" s="404">
        <f t="shared" si="414"/>
        <v>0.50372213539524557</v>
      </c>
      <c r="H3287" s="404">
        <f t="shared" si="415"/>
        <v>0.46326792562129387</v>
      </c>
      <c r="I3287" s="404">
        <f t="shared" si="416"/>
        <v>0.43130315355765675</v>
      </c>
      <c r="J3287"/>
      <c r="K3287"/>
      <c r="L3287"/>
      <c r="M3287"/>
      <c r="N3287"/>
      <c r="O3287"/>
      <c r="P3287"/>
      <c r="Q3287"/>
      <c r="R3287"/>
      <c r="S3287"/>
      <c r="T3287"/>
      <c r="U3287"/>
      <c r="V3287"/>
      <c r="W3287"/>
      <c r="X3287"/>
      <c r="Y3287"/>
      <c r="Z3287"/>
      <c r="AA3287"/>
      <c r="AB3287"/>
      <c r="AC3287"/>
    </row>
    <row r="3288" spans="2:29" x14ac:dyDescent="0.3">
      <c r="B3288" s="256">
        <f t="shared" si="409"/>
        <v>3267</v>
      </c>
      <c r="C3288" s="404">
        <f t="shared" si="410"/>
        <v>0.62985320508912812</v>
      </c>
      <c r="D3288" s="404">
        <f t="shared" si="411"/>
        <v>0.36885621162361648</v>
      </c>
      <c r="E3288" s="404">
        <f t="shared" si="412"/>
        <v>0.47481324303113098</v>
      </c>
      <c r="F3288" s="404">
        <f t="shared" si="413"/>
        <v>0.5478139735432479</v>
      </c>
      <c r="G3288" s="404">
        <f t="shared" si="414"/>
        <v>0.50379348630643961</v>
      </c>
      <c r="H3288" s="404">
        <f t="shared" si="415"/>
        <v>0.46329809863533722</v>
      </c>
      <c r="I3288" s="404">
        <f t="shared" si="416"/>
        <v>0.43135546225144578</v>
      </c>
      <c r="J3288"/>
      <c r="K3288"/>
      <c r="L3288"/>
      <c r="M3288"/>
      <c r="N3288"/>
      <c r="O3288"/>
      <c r="P3288"/>
      <c r="Q3288"/>
      <c r="R3288"/>
      <c r="S3288"/>
      <c r="T3288"/>
      <c r="U3288"/>
      <c r="V3288"/>
      <c r="W3288"/>
      <c r="X3288"/>
      <c r="Y3288"/>
      <c r="Z3288"/>
      <c r="AA3288"/>
      <c r="AB3288"/>
      <c r="AC3288"/>
    </row>
    <row r="3289" spans="2:29" x14ac:dyDescent="0.3">
      <c r="B3289" s="256">
        <f t="shared" si="409"/>
        <v>3268</v>
      </c>
      <c r="C3289" s="404">
        <f t="shared" si="410"/>
        <v>0.62990894640245132</v>
      </c>
      <c r="D3289" s="404">
        <f t="shared" si="411"/>
        <v>0.36888170005011234</v>
      </c>
      <c r="E3289" s="404">
        <f t="shared" si="412"/>
        <v>0.47483436010693947</v>
      </c>
      <c r="F3289" s="404">
        <f t="shared" si="413"/>
        <v>0.54785613928217025</v>
      </c>
      <c r="G3289" s="404">
        <f t="shared" si="414"/>
        <v>0.50386481374886938</v>
      </c>
      <c r="H3289" s="404">
        <f t="shared" si="415"/>
        <v>0.46332825711067749</v>
      </c>
      <c r="I3289" s="404">
        <f t="shared" si="416"/>
        <v>0.43140775161051853</v>
      </c>
      <c r="J3289"/>
      <c r="K3289"/>
      <c r="L3289"/>
      <c r="M3289"/>
      <c r="N3289"/>
      <c r="O3289"/>
      <c r="P3289"/>
      <c r="Q3289"/>
      <c r="R3289"/>
      <c r="S3289"/>
      <c r="T3289"/>
      <c r="U3289"/>
      <c r="V3289"/>
      <c r="W3289"/>
      <c r="X3289"/>
      <c r="Y3289"/>
      <c r="Z3289"/>
      <c r="AA3289"/>
      <c r="AB3289"/>
      <c r="AC3289"/>
    </row>
    <row r="3290" spans="2:29" x14ac:dyDescent="0.3">
      <c r="B3290" s="256">
        <f t="shared" si="409"/>
        <v>3269</v>
      </c>
      <c r="C3290" s="404">
        <f t="shared" si="410"/>
        <v>0.62996466347070801</v>
      </c>
      <c r="D3290" s="404">
        <f t="shared" si="411"/>
        <v>0.36890717640216331</v>
      </c>
      <c r="E3290" s="404">
        <f t="shared" si="412"/>
        <v>0.47485546613985652</v>
      </c>
      <c r="F3290" s="404">
        <f t="shared" si="413"/>
        <v>0.54789828570937427</v>
      </c>
      <c r="G3290" s="404">
        <f t="shared" si="414"/>
        <v>0.50393611773411162</v>
      </c>
      <c r="H3290" s="404">
        <f t="shared" si="415"/>
        <v>0.46335840105782028</v>
      </c>
      <c r="I3290" s="404">
        <f t="shared" si="416"/>
        <v>0.43146002164559299</v>
      </c>
      <c r="J3290"/>
      <c r="K3290"/>
      <c r="L3290"/>
      <c r="M3290"/>
      <c r="N3290"/>
      <c r="O3290"/>
      <c r="P3290"/>
      <c r="Q3290"/>
      <c r="R3290"/>
      <c r="S3290"/>
      <c r="T3290"/>
      <c r="U3290"/>
      <c r="V3290"/>
      <c r="W3290"/>
      <c r="X3290"/>
      <c r="Y3290"/>
      <c r="Z3290"/>
      <c r="AA3290"/>
      <c r="AB3290"/>
      <c r="AC3290"/>
    </row>
    <row r="3291" spans="2:29" x14ac:dyDescent="0.3">
      <c r="B3291" s="256">
        <f t="shared" ref="B3291:B3354" si="417">B3290+1</f>
        <v>3270</v>
      </c>
      <c r="C3291" s="404">
        <f t="shared" si="410"/>
        <v>0.63002035630971309</v>
      </c>
      <c r="D3291" s="404">
        <f t="shared" si="411"/>
        <v>0.36893264068834697</v>
      </c>
      <c r="E3291" s="404">
        <f t="shared" si="412"/>
        <v>0.47487656113854199</v>
      </c>
      <c r="F3291" s="404">
        <f t="shared" si="413"/>
        <v>0.547940412838124</v>
      </c>
      <c r="G3291" s="404">
        <f t="shared" si="414"/>
        <v>0.50400739827373608</v>
      </c>
      <c r="H3291" s="404">
        <f t="shared" si="415"/>
        <v>0.46338853048726103</v>
      </c>
      <c r="I3291" s="404">
        <f t="shared" si="416"/>
        <v>0.43151227236737927</v>
      </c>
      <c r="J3291"/>
      <c r="K3291"/>
      <c r="L3291"/>
      <c r="M3291"/>
      <c r="N3291"/>
      <c r="O3291"/>
      <c r="P3291"/>
      <c r="Q3291"/>
      <c r="R3291"/>
      <c r="S3291"/>
      <c r="T3291"/>
      <c r="U3291"/>
      <c r="V3291"/>
      <c r="W3291"/>
      <c r="X3291"/>
      <c r="Y3291"/>
      <c r="Z3291"/>
      <c r="AA3291"/>
      <c r="AB3291"/>
      <c r="AC3291"/>
    </row>
    <row r="3292" spans="2:29" x14ac:dyDescent="0.3">
      <c r="B3292" s="256">
        <f t="shared" si="417"/>
        <v>3271</v>
      </c>
      <c r="C3292" s="404">
        <f t="shared" si="410"/>
        <v>0.63007602493526771</v>
      </c>
      <c r="D3292" s="404">
        <f t="shared" si="411"/>
        <v>0.36895809291723325</v>
      </c>
      <c r="E3292" s="404">
        <f t="shared" si="412"/>
        <v>0.47489764511164667</v>
      </c>
      <c r="F3292" s="404">
        <f t="shared" si="413"/>
        <v>0.5479825206816713</v>
      </c>
      <c r="G3292" s="404">
        <f t="shared" si="414"/>
        <v>0.50407865537930463</v>
      </c>
      <c r="H3292" s="404">
        <f t="shared" si="415"/>
        <v>0.46341864540948507</v>
      </c>
      <c r="I3292" s="404">
        <f t="shared" si="416"/>
        <v>0.43156450378657946</v>
      </c>
      <c r="J3292"/>
      <c r="K3292"/>
      <c r="L3292"/>
      <c r="M3292"/>
      <c r="N3292"/>
      <c r="O3292"/>
      <c r="P3292"/>
      <c r="Q3292"/>
      <c r="R3292"/>
      <c r="S3292"/>
      <c r="T3292"/>
      <c r="U3292"/>
      <c r="V3292"/>
      <c r="W3292"/>
      <c r="X3292"/>
      <c r="Y3292"/>
      <c r="Z3292"/>
      <c r="AA3292"/>
      <c r="AB3292"/>
      <c r="AC3292"/>
    </row>
    <row r="3293" spans="2:29" x14ac:dyDescent="0.3">
      <c r="B3293" s="256">
        <f t="shared" si="417"/>
        <v>3272</v>
      </c>
      <c r="C3293" s="404">
        <f t="shared" si="410"/>
        <v>0.63013166936315912</v>
      </c>
      <c r="D3293" s="404">
        <f t="shared" si="411"/>
        <v>0.36898353309738374</v>
      </c>
      <c r="E3293" s="404">
        <f t="shared" si="412"/>
        <v>0.47491871806781233</v>
      </c>
      <c r="F3293" s="404">
        <f t="shared" si="413"/>
        <v>0.54802460925325591</v>
      </c>
      <c r="G3293" s="404">
        <f t="shared" si="414"/>
        <v>0.50414988906237157</v>
      </c>
      <c r="H3293" s="404">
        <f t="shared" si="415"/>
        <v>0.46344874583496765</v>
      </c>
      <c r="I3293" s="404">
        <f t="shared" si="416"/>
        <v>0.43161671591388773</v>
      </c>
      <c r="J3293"/>
      <c r="K3293"/>
      <c r="L3293"/>
      <c r="M3293"/>
      <c r="N3293"/>
      <c r="O3293"/>
      <c r="P3293"/>
      <c r="Q3293"/>
      <c r="R3293"/>
      <c r="S3293"/>
      <c r="T3293"/>
      <c r="U3293"/>
      <c r="V3293"/>
      <c r="W3293"/>
      <c r="X3293"/>
      <c r="Y3293"/>
      <c r="Z3293"/>
      <c r="AA3293"/>
      <c r="AB3293"/>
      <c r="AC3293"/>
    </row>
    <row r="3294" spans="2:29" x14ac:dyDescent="0.3">
      <c r="B3294" s="256">
        <f t="shared" si="417"/>
        <v>3273</v>
      </c>
      <c r="C3294" s="404">
        <f t="shared" si="410"/>
        <v>0.63018728960916115</v>
      </c>
      <c r="D3294" s="404">
        <f t="shared" si="411"/>
        <v>0.36900896123735194</v>
      </c>
      <c r="E3294" s="404">
        <f t="shared" si="412"/>
        <v>0.47493978001567172</v>
      </c>
      <c r="F3294" s="404">
        <f t="shared" si="413"/>
        <v>0.54806667856610536</v>
      </c>
      <c r="G3294" s="404">
        <f t="shared" si="414"/>
        <v>0.50422109933448367</v>
      </c>
      <c r="H3294" s="404">
        <f t="shared" si="415"/>
        <v>0.46347883177417387</v>
      </c>
      <c r="I3294" s="404">
        <f t="shared" si="416"/>
        <v>0.43166890875999053</v>
      </c>
      <c r="J3294"/>
      <c r="K3294"/>
      <c r="L3294"/>
      <c r="M3294"/>
      <c r="N3294"/>
      <c r="O3294"/>
      <c r="P3294"/>
      <c r="Q3294"/>
      <c r="R3294"/>
      <c r="S3294"/>
      <c r="T3294"/>
      <c r="U3294"/>
      <c r="V3294"/>
      <c r="W3294"/>
      <c r="X3294"/>
      <c r="Y3294"/>
      <c r="Z3294"/>
      <c r="AA3294"/>
      <c r="AB3294"/>
      <c r="AC3294"/>
    </row>
    <row r="3295" spans="2:29" x14ac:dyDescent="0.3">
      <c r="B3295" s="256">
        <f t="shared" si="417"/>
        <v>3274</v>
      </c>
      <c r="C3295" s="404">
        <f t="shared" si="410"/>
        <v>0.63024288568903386</v>
      </c>
      <c r="D3295" s="404">
        <f t="shared" si="411"/>
        <v>0.36903437734568345</v>
      </c>
      <c r="E3295" s="404">
        <f t="shared" si="412"/>
        <v>0.47496083096384845</v>
      </c>
      <c r="F3295" s="404">
        <f t="shared" si="413"/>
        <v>0.54810872863343518</v>
      </c>
      <c r="G3295" s="404">
        <f t="shared" si="414"/>
        <v>0.50429228620717981</v>
      </c>
      <c r="H3295" s="404">
        <f t="shared" si="415"/>
        <v>0.46350890323755894</v>
      </c>
      <c r="I3295" s="404">
        <f t="shared" si="416"/>
        <v>0.43172108233556622</v>
      </c>
      <c r="J3295"/>
      <c r="K3295"/>
      <c r="L3295"/>
      <c r="M3295"/>
      <c r="N3295"/>
      <c r="O3295"/>
      <c r="P3295"/>
      <c r="Q3295"/>
      <c r="R3295"/>
      <c r="S3295"/>
      <c r="T3295"/>
      <c r="U3295"/>
      <c r="V3295"/>
      <c r="W3295"/>
      <c r="X3295"/>
      <c r="Y3295"/>
      <c r="Z3295"/>
      <c r="AA3295"/>
      <c r="AB3295"/>
      <c r="AC3295"/>
    </row>
    <row r="3296" spans="2:29" x14ac:dyDescent="0.3">
      <c r="B3296" s="256">
        <f t="shared" si="417"/>
        <v>3275</v>
      </c>
      <c r="C3296" s="404">
        <f t="shared" si="410"/>
        <v>0.63029845761852343</v>
      </c>
      <c r="D3296" s="404">
        <f t="shared" si="411"/>
        <v>0.36905978143091545</v>
      </c>
      <c r="E3296" s="404">
        <f t="shared" si="412"/>
        <v>0.47498187092095723</v>
      </c>
      <c r="F3296" s="404">
        <f t="shared" si="413"/>
        <v>0.54815075946844871</v>
      </c>
      <c r="G3296" s="404">
        <f t="shared" si="414"/>
        <v>0.50436344969199176</v>
      </c>
      <c r="H3296" s="404">
        <f t="shared" si="415"/>
        <v>0.46353896023556773</v>
      </c>
      <c r="I3296" s="404">
        <f t="shared" si="416"/>
        <v>0.43177323665128542</v>
      </c>
      <c r="J3296"/>
      <c r="K3296"/>
      <c r="L3296"/>
      <c r="M3296"/>
      <c r="N3296"/>
      <c r="O3296"/>
      <c r="P3296"/>
      <c r="Q3296"/>
      <c r="R3296"/>
      <c r="S3296"/>
      <c r="T3296"/>
      <c r="U3296"/>
      <c r="V3296"/>
      <c r="W3296"/>
      <c r="X3296"/>
      <c r="Y3296"/>
      <c r="Z3296"/>
      <c r="AA3296"/>
      <c r="AB3296"/>
      <c r="AC3296"/>
    </row>
    <row r="3297" spans="2:29" x14ac:dyDescent="0.3">
      <c r="B3297" s="256">
        <f t="shared" si="417"/>
        <v>3276</v>
      </c>
      <c r="C3297" s="404">
        <f t="shared" si="410"/>
        <v>0.63035400541336251</v>
      </c>
      <c r="D3297" s="404">
        <f t="shared" si="411"/>
        <v>0.36908517350157727</v>
      </c>
      <c r="E3297" s="404">
        <f t="shared" si="412"/>
        <v>0.47500289989560374</v>
      </c>
      <c r="F3297" s="404">
        <f t="shared" si="413"/>
        <v>0.54819277108433739</v>
      </c>
      <c r="G3297" s="404">
        <f t="shared" si="414"/>
        <v>0.50443458980044353</v>
      </c>
      <c r="H3297" s="404">
        <f t="shared" si="415"/>
        <v>0.46356900277863539</v>
      </c>
      <c r="I3297" s="404">
        <f t="shared" si="416"/>
        <v>0.43182537171781082</v>
      </c>
      <c r="J3297"/>
      <c r="K3297"/>
      <c r="L3297"/>
      <c r="M3297"/>
      <c r="N3297"/>
      <c r="O3297"/>
      <c r="P3297"/>
      <c r="Q3297"/>
      <c r="R3297"/>
      <c r="S3297"/>
      <c r="T3297"/>
      <c r="U3297"/>
      <c r="V3297"/>
      <c r="W3297"/>
      <c r="X3297"/>
      <c r="Y3297"/>
      <c r="Z3297"/>
      <c r="AA3297"/>
      <c r="AB3297"/>
      <c r="AC3297"/>
    </row>
    <row r="3298" spans="2:29" x14ac:dyDescent="0.3">
      <c r="B3298" s="256">
        <f t="shared" si="417"/>
        <v>3277</v>
      </c>
      <c r="C3298" s="404">
        <f t="shared" si="410"/>
        <v>0.63040952908926995</v>
      </c>
      <c r="D3298" s="404">
        <f t="shared" si="411"/>
        <v>0.36911055356619016</v>
      </c>
      <c r="E3298" s="404">
        <f t="shared" si="412"/>
        <v>0.47502391789638476</v>
      </c>
      <c r="F3298" s="404">
        <f t="shared" si="413"/>
        <v>0.54823476349428035</v>
      </c>
      <c r="G3298" s="404">
        <f t="shared" si="414"/>
        <v>0.50450570654405125</v>
      </c>
      <c r="H3298" s="404">
        <f t="shared" si="415"/>
        <v>0.46359903087718674</v>
      </c>
      <c r="I3298" s="404">
        <f t="shared" si="416"/>
        <v>0.43187748754579719</v>
      </c>
      <c r="J3298"/>
      <c r="K3298"/>
      <c r="L3298"/>
      <c r="M3298"/>
      <c r="N3298"/>
      <c r="O3298"/>
      <c r="P3298"/>
      <c r="Q3298"/>
      <c r="R3298"/>
      <c r="S3298"/>
      <c r="T3298"/>
      <c r="U3298"/>
      <c r="V3298"/>
      <c r="W3298"/>
      <c r="X3298"/>
      <c r="Y3298"/>
      <c r="Z3298"/>
      <c r="AA3298"/>
      <c r="AB3298"/>
      <c r="AC3298"/>
    </row>
    <row r="3299" spans="2:29" x14ac:dyDescent="0.3">
      <c r="B3299" s="256">
        <f t="shared" si="417"/>
        <v>3278</v>
      </c>
      <c r="C3299" s="404">
        <f t="shared" si="410"/>
        <v>0.63046502866195109</v>
      </c>
      <c r="D3299" s="404">
        <f t="shared" si="411"/>
        <v>0.36913592163326719</v>
      </c>
      <c r="E3299" s="404">
        <f t="shared" si="412"/>
        <v>0.47504492493188805</v>
      </c>
      <c r="F3299" s="404">
        <f t="shared" si="413"/>
        <v>0.54827673671144483</v>
      </c>
      <c r="G3299" s="404">
        <f t="shared" si="414"/>
        <v>0.50457679993432392</v>
      </c>
      <c r="H3299" s="404">
        <f t="shared" si="415"/>
        <v>0.46362904454163673</v>
      </c>
      <c r="I3299" s="404">
        <f t="shared" si="416"/>
        <v>0.43192958414589155</v>
      </c>
      <c r="J3299"/>
      <c r="K3299"/>
      <c r="L3299"/>
      <c r="M3299"/>
      <c r="N3299"/>
      <c r="O3299"/>
      <c r="P3299"/>
      <c r="Q3299"/>
      <c r="R3299"/>
      <c r="S3299"/>
      <c r="T3299"/>
      <c r="U3299"/>
      <c r="V3299"/>
      <c r="W3299"/>
      <c r="X3299"/>
      <c r="Y3299"/>
      <c r="Z3299"/>
      <c r="AA3299"/>
      <c r="AB3299"/>
      <c r="AC3299"/>
    </row>
    <row r="3300" spans="2:29" x14ac:dyDescent="0.3">
      <c r="B3300" s="256">
        <f t="shared" si="417"/>
        <v>3279</v>
      </c>
      <c r="C3300" s="404">
        <f t="shared" si="410"/>
        <v>0.63052050414709782</v>
      </c>
      <c r="D3300" s="404">
        <f t="shared" si="411"/>
        <v>0.36916127771131368</v>
      </c>
      <c r="E3300" s="404">
        <f t="shared" si="412"/>
        <v>0.47506592101069228</v>
      </c>
      <c r="F3300" s="404">
        <f t="shared" si="413"/>
        <v>0.54831869074898609</v>
      </c>
      <c r="G3300" s="404">
        <f t="shared" si="414"/>
        <v>0.50464786998276279</v>
      </c>
      <c r="H3300" s="404">
        <f t="shared" si="415"/>
        <v>0.46365904378239031</v>
      </c>
      <c r="I3300" s="404">
        <f t="shared" si="416"/>
        <v>0.43198166152873291</v>
      </c>
      <c r="J3300"/>
      <c r="K3300"/>
      <c r="L3300"/>
      <c r="M3300"/>
      <c r="N3300"/>
      <c r="O3300"/>
      <c r="P3300"/>
      <c r="Q3300"/>
      <c r="R3300"/>
      <c r="S3300"/>
      <c r="T3300"/>
      <c r="U3300"/>
      <c r="V3300"/>
      <c r="W3300"/>
      <c r="X3300"/>
      <c r="Y3300"/>
      <c r="Z3300"/>
      <c r="AA3300"/>
      <c r="AB3300"/>
      <c r="AC3300"/>
    </row>
    <row r="3301" spans="2:29" x14ac:dyDescent="0.3">
      <c r="B3301" s="256">
        <f t="shared" si="417"/>
        <v>3280</v>
      </c>
      <c r="C3301" s="404">
        <f t="shared" si="410"/>
        <v>0.63057595556038792</v>
      </c>
      <c r="D3301" s="404">
        <f t="shared" si="411"/>
        <v>0.36918662180882644</v>
      </c>
      <c r="E3301" s="404">
        <f t="shared" si="412"/>
        <v>0.47508690614136734</v>
      </c>
      <c r="F3301" s="404">
        <f t="shared" si="413"/>
        <v>0.54836062562004728</v>
      </c>
      <c r="G3301" s="404">
        <f t="shared" si="414"/>
        <v>0.50471891670086166</v>
      </c>
      <c r="H3301" s="404">
        <f t="shared" si="415"/>
        <v>0.4636890286098424</v>
      </c>
      <c r="I3301" s="404">
        <f t="shared" si="416"/>
        <v>0.43203371970495258</v>
      </c>
      <c r="J3301"/>
      <c r="K3301"/>
      <c r="L3301"/>
      <c r="M3301"/>
      <c r="N3301"/>
      <c r="O3301"/>
      <c r="P3301"/>
      <c r="Q3301"/>
      <c r="R3301"/>
      <c r="S3301"/>
      <c r="T3301"/>
      <c r="U3301"/>
      <c r="V3301"/>
      <c r="W3301"/>
      <c r="X3301"/>
      <c r="Y3301"/>
      <c r="Z3301"/>
      <c r="AA3301"/>
      <c r="AB3301"/>
      <c r="AC3301"/>
    </row>
    <row r="3302" spans="2:29" x14ac:dyDescent="0.3">
      <c r="B3302" s="256">
        <f t="shared" si="417"/>
        <v>3281</v>
      </c>
      <c r="C3302" s="404">
        <f t="shared" si="410"/>
        <v>0.63063138291748588</v>
      </c>
      <c r="D3302" s="404">
        <f t="shared" si="411"/>
        <v>0.36921195393429468</v>
      </c>
      <c r="E3302" s="404">
        <f t="shared" si="412"/>
        <v>0.47510788033247414</v>
      </c>
      <c r="F3302" s="404">
        <f t="shared" si="413"/>
        <v>0.54840254133775956</v>
      </c>
      <c r="G3302" s="404">
        <f t="shared" si="414"/>
        <v>0.50478994010010669</v>
      </c>
      <c r="H3302" s="404">
        <f t="shared" si="415"/>
        <v>0.46371899903437791</v>
      </c>
      <c r="I3302" s="404">
        <f t="shared" si="416"/>
        <v>0.43208575868517402</v>
      </c>
      <c r="J3302"/>
      <c r="K3302"/>
      <c r="L3302"/>
      <c r="M3302"/>
      <c r="N3302"/>
      <c r="O3302"/>
      <c r="P3302"/>
      <c r="Q3302"/>
      <c r="R3302"/>
      <c r="S3302"/>
      <c r="T3302"/>
      <c r="U3302"/>
      <c r="V3302"/>
      <c r="W3302"/>
      <c r="X3302"/>
      <c r="Y3302"/>
      <c r="Z3302"/>
      <c r="AA3302"/>
      <c r="AB3302"/>
      <c r="AC3302"/>
    </row>
    <row r="3303" spans="2:29" x14ac:dyDescent="0.3">
      <c r="B3303" s="256">
        <f t="shared" si="417"/>
        <v>3282</v>
      </c>
      <c r="C3303" s="404">
        <f t="shared" si="410"/>
        <v>0.63068678623404262</v>
      </c>
      <c r="D3303" s="404">
        <f t="shared" si="411"/>
        <v>0.36923727409619933</v>
      </c>
      <c r="E3303" s="404">
        <f t="shared" si="412"/>
        <v>0.47512884359256469</v>
      </c>
      <c r="F3303" s="404">
        <f t="shared" si="413"/>
        <v>0.548444437915242</v>
      </c>
      <c r="G3303" s="404">
        <f t="shared" si="414"/>
        <v>0.50486094019197636</v>
      </c>
      <c r="H3303" s="404">
        <f t="shared" si="415"/>
        <v>0.46374895506637182</v>
      </c>
      <c r="I3303" s="404">
        <f t="shared" si="416"/>
        <v>0.43213777848001261</v>
      </c>
      <c r="J3303"/>
      <c r="K3303"/>
      <c r="L3303"/>
      <c r="M3303"/>
      <c r="N3303"/>
      <c r="O3303"/>
      <c r="P3303"/>
      <c r="Q3303"/>
      <c r="R3303"/>
      <c r="S3303"/>
      <c r="T3303"/>
      <c r="U3303"/>
      <c r="V3303"/>
      <c r="W3303"/>
      <c r="X3303"/>
      <c r="Y3303"/>
      <c r="Z3303"/>
      <c r="AA3303"/>
      <c r="AB3303"/>
      <c r="AC3303"/>
    </row>
    <row r="3304" spans="2:29" x14ac:dyDescent="0.3">
      <c r="B3304" s="256">
        <f t="shared" si="417"/>
        <v>3283</v>
      </c>
      <c r="C3304" s="404">
        <f t="shared" si="410"/>
        <v>0.6307421655256954</v>
      </c>
      <c r="D3304" s="404">
        <f t="shared" si="411"/>
        <v>0.36926258230301351</v>
      </c>
      <c r="E3304" s="404">
        <f t="shared" si="412"/>
        <v>0.47514979593018208</v>
      </c>
      <c r="F3304" s="404">
        <f t="shared" si="413"/>
        <v>0.54848631536560188</v>
      </c>
      <c r="G3304" s="404">
        <f t="shared" si="414"/>
        <v>0.50493191698794193</v>
      </c>
      <c r="H3304" s="404">
        <f t="shared" si="415"/>
        <v>0.46377889671618905</v>
      </c>
      <c r="I3304" s="404">
        <f t="shared" si="416"/>
        <v>0.43218977910007639</v>
      </c>
      <c r="J3304"/>
      <c r="K3304"/>
      <c r="L3304"/>
      <c r="M3304"/>
      <c r="N3304"/>
      <c r="O3304"/>
      <c r="P3304"/>
      <c r="Q3304"/>
      <c r="R3304"/>
      <c r="S3304"/>
      <c r="T3304"/>
      <c r="U3304"/>
      <c r="V3304"/>
      <c r="W3304"/>
      <c r="X3304"/>
      <c r="Y3304"/>
      <c r="Z3304"/>
      <c r="AA3304"/>
      <c r="AB3304"/>
      <c r="AC3304"/>
    </row>
    <row r="3305" spans="2:29" x14ac:dyDescent="0.3">
      <c r="B3305" s="256">
        <f t="shared" si="417"/>
        <v>3284</v>
      </c>
      <c r="C3305" s="404">
        <f t="shared" si="410"/>
        <v>0.63079752080806806</v>
      </c>
      <c r="D3305" s="404">
        <f t="shared" si="411"/>
        <v>0.36928787856320222</v>
      </c>
      <c r="E3305" s="404">
        <f t="shared" si="412"/>
        <v>0.4751707373538604</v>
      </c>
      <c r="F3305" s="404">
        <f t="shared" si="413"/>
        <v>0.54852817370193441</v>
      </c>
      <c r="G3305" s="404">
        <f t="shared" si="414"/>
        <v>0.5050028704994669</v>
      </c>
      <c r="H3305" s="404">
        <f t="shared" si="415"/>
        <v>0.46380882399418477</v>
      </c>
      <c r="I3305" s="404">
        <f t="shared" si="416"/>
        <v>0.43224176055596503</v>
      </c>
      <c r="J3305"/>
      <c r="K3305"/>
      <c r="L3305"/>
      <c r="M3305"/>
      <c r="N3305"/>
      <c r="O3305"/>
      <c r="P3305"/>
      <c r="Q3305"/>
      <c r="R3305"/>
      <c r="S3305"/>
      <c r="T3305"/>
      <c r="U3305"/>
      <c r="V3305"/>
      <c r="W3305"/>
      <c r="X3305"/>
      <c r="Y3305"/>
      <c r="Z3305"/>
      <c r="AA3305"/>
      <c r="AB3305"/>
      <c r="AC3305"/>
    </row>
    <row r="3306" spans="2:29" x14ac:dyDescent="0.3">
      <c r="B3306" s="256">
        <f t="shared" si="417"/>
        <v>3285</v>
      </c>
      <c r="C3306" s="404">
        <f t="shared" si="410"/>
        <v>0.63085285209677067</v>
      </c>
      <c r="D3306" s="404">
        <f t="shared" si="411"/>
        <v>0.36931316288522242</v>
      </c>
      <c r="E3306" s="404">
        <f t="shared" si="412"/>
        <v>0.47519166787212497</v>
      </c>
      <c r="F3306" s="404">
        <f t="shared" si="413"/>
        <v>0.54857001293732277</v>
      </c>
      <c r="G3306" s="404">
        <f t="shared" si="414"/>
        <v>0.50507380073800734</v>
      </c>
      <c r="H3306" s="404">
        <f t="shared" si="415"/>
        <v>0.46383873691070399</v>
      </c>
      <c r="I3306" s="404">
        <f t="shared" si="416"/>
        <v>0.43229372285827083</v>
      </c>
      <c r="J3306"/>
      <c r="K3306"/>
      <c r="L3306"/>
      <c r="M3306"/>
      <c r="N3306"/>
      <c r="O3306"/>
      <c r="P3306"/>
      <c r="Q3306"/>
      <c r="R3306"/>
      <c r="S3306"/>
      <c r="T3306"/>
      <c r="U3306"/>
      <c r="V3306"/>
      <c r="W3306"/>
      <c r="X3306"/>
      <c r="Y3306"/>
      <c r="Z3306"/>
      <c r="AA3306"/>
      <c r="AB3306"/>
      <c r="AC3306"/>
    </row>
    <row r="3307" spans="2:29" x14ac:dyDescent="0.3">
      <c r="B3307" s="256">
        <f t="shared" si="417"/>
        <v>3286</v>
      </c>
      <c r="C3307" s="404">
        <f t="shared" si="410"/>
        <v>0.63090815940739975</v>
      </c>
      <c r="D3307" s="404">
        <f t="shared" si="411"/>
        <v>0.36933843527752319</v>
      </c>
      <c r="E3307" s="404">
        <f t="shared" si="412"/>
        <v>0.47521258749349221</v>
      </c>
      <c r="F3307" s="404">
        <f t="shared" si="413"/>
        <v>0.54861183308483852</v>
      </c>
      <c r="G3307" s="404">
        <f t="shared" si="414"/>
        <v>0.50514470771501185</v>
      </c>
      <c r="H3307" s="404">
        <f t="shared" si="415"/>
        <v>0.46386863547608187</v>
      </c>
      <c r="I3307" s="404">
        <f t="shared" si="416"/>
        <v>0.43234566601757807</v>
      </c>
      <c r="J3307"/>
      <c r="K3307"/>
      <c r="L3307"/>
      <c r="M3307"/>
      <c r="N3307"/>
      <c r="O3307"/>
      <c r="P3307"/>
      <c r="Q3307"/>
      <c r="R3307"/>
      <c r="S3307"/>
      <c r="T3307"/>
      <c r="U3307"/>
      <c r="V3307"/>
      <c r="W3307"/>
      <c r="X3307"/>
      <c r="Y3307"/>
      <c r="Z3307"/>
      <c r="AA3307"/>
      <c r="AB3307"/>
      <c r="AC3307"/>
    </row>
    <row r="3308" spans="2:29" x14ac:dyDescent="0.3">
      <c r="B3308" s="256">
        <f t="shared" si="417"/>
        <v>3287</v>
      </c>
      <c r="C3308" s="404">
        <f t="shared" si="410"/>
        <v>0.63096344275553873</v>
      </c>
      <c r="D3308" s="404">
        <f t="shared" si="411"/>
        <v>0.36936369574854566</v>
      </c>
      <c r="E3308" s="404">
        <f t="shared" si="412"/>
        <v>0.47523349622646965</v>
      </c>
      <c r="F3308" s="404">
        <f t="shared" si="413"/>
        <v>0.54865363415754087</v>
      </c>
      <c r="G3308" s="404">
        <f t="shared" si="414"/>
        <v>0.50521559144192152</v>
      </c>
      <c r="H3308" s="404">
        <f t="shared" si="415"/>
        <v>0.46389851970064377</v>
      </c>
      <c r="I3308" s="404">
        <f t="shared" si="416"/>
        <v>0.43239759004446315</v>
      </c>
      <c r="J3308"/>
      <c r="K3308"/>
      <c r="L3308"/>
      <c r="M3308"/>
      <c r="N3308"/>
      <c r="O3308"/>
      <c r="P3308"/>
      <c r="Q3308"/>
      <c r="R3308"/>
      <c r="S3308"/>
      <c r="T3308"/>
      <c r="U3308"/>
      <c r="V3308"/>
      <c r="W3308"/>
      <c r="X3308"/>
      <c r="Y3308"/>
      <c r="Z3308"/>
      <c r="AA3308"/>
      <c r="AB3308"/>
      <c r="AC3308"/>
    </row>
    <row r="3309" spans="2:29" x14ac:dyDescent="0.3">
      <c r="B3309" s="256">
        <f t="shared" si="417"/>
        <v>3288</v>
      </c>
      <c r="C3309" s="404">
        <f t="shared" si="410"/>
        <v>0.63101870215675715</v>
      </c>
      <c r="D3309" s="404">
        <f t="shared" si="411"/>
        <v>0.36938894430672287</v>
      </c>
      <c r="E3309" s="404">
        <f t="shared" si="412"/>
        <v>0.475254394079556</v>
      </c>
      <c r="F3309" s="404">
        <f t="shared" si="413"/>
        <v>0.54869541616847728</v>
      </c>
      <c r="G3309" s="404">
        <f t="shared" si="414"/>
        <v>0.50528645193016963</v>
      </c>
      <c r="H3309" s="404">
        <f t="shared" si="415"/>
        <v>0.463928389594705</v>
      </c>
      <c r="I3309" s="404">
        <f t="shared" si="416"/>
        <v>0.43244949494949497</v>
      </c>
      <c r="J3309"/>
      <c r="K3309"/>
      <c r="L3309"/>
      <c r="M3309"/>
      <c r="N3309"/>
      <c r="O3309"/>
      <c r="P3309"/>
      <c r="Q3309"/>
      <c r="R3309"/>
      <c r="S3309"/>
      <c r="T3309"/>
      <c r="U3309"/>
      <c r="V3309"/>
      <c r="W3309"/>
      <c r="X3309"/>
      <c r="Y3309"/>
      <c r="Z3309"/>
      <c r="AA3309"/>
      <c r="AB3309"/>
      <c r="AC3309"/>
    </row>
    <row r="3310" spans="2:29" x14ac:dyDescent="0.3">
      <c r="B3310" s="256">
        <f t="shared" si="417"/>
        <v>3289</v>
      </c>
      <c r="C3310" s="404">
        <f t="shared" si="410"/>
        <v>0.63107393762661101</v>
      </c>
      <c r="D3310" s="404">
        <f t="shared" si="411"/>
        <v>0.36941418096048012</v>
      </c>
      <c r="E3310" s="404">
        <f t="shared" si="412"/>
        <v>0.47527528106124101</v>
      </c>
      <c r="F3310" s="404">
        <f t="shared" si="413"/>
        <v>0.54873717913068354</v>
      </c>
      <c r="G3310" s="404">
        <f t="shared" si="414"/>
        <v>0.5053572891911825</v>
      </c>
      <c r="H3310" s="404">
        <f t="shared" si="415"/>
        <v>0.46395824516857104</v>
      </c>
      <c r="I3310" s="404">
        <f t="shared" si="416"/>
        <v>0.43250138074323435</v>
      </c>
      <c r="J3310"/>
      <c r="K3310"/>
      <c r="L3310"/>
      <c r="M3310"/>
      <c r="N3310"/>
      <c r="O3310"/>
      <c r="P3310"/>
      <c r="Q3310"/>
      <c r="R3310"/>
      <c r="S3310"/>
      <c r="T3310"/>
      <c r="U3310"/>
      <c r="V3310"/>
      <c r="W3310"/>
      <c r="X3310"/>
      <c r="Y3310"/>
      <c r="Z3310"/>
      <c r="AA3310"/>
      <c r="AB3310"/>
      <c r="AC3310"/>
    </row>
    <row r="3311" spans="2:29" x14ac:dyDescent="0.3">
      <c r="B3311" s="256">
        <f t="shared" si="417"/>
        <v>3290</v>
      </c>
      <c r="C3311" s="404">
        <f t="shared" si="410"/>
        <v>0.63112914918064311</v>
      </c>
      <c r="D3311" s="404">
        <f t="shared" si="411"/>
        <v>0.36943940571823441</v>
      </c>
      <c r="E3311" s="404">
        <f t="shared" si="412"/>
        <v>0.47529615718000578</v>
      </c>
      <c r="F3311" s="404">
        <f t="shared" si="413"/>
        <v>0.54877892305718323</v>
      </c>
      <c r="G3311" s="404">
        <f t="shared" si="414"/>
        <v>0.50542810323637855</v>
      </c>
      <c r="H3311" s="404">
        <f t="shared" si="415"/>
        <v>0.46398808643253747</v>
      </c>
      <c r="I3311" s="404">
        <f t="shared" si="416"/>
        <v>0.43255324743623458</v>
      </c>
      <c r="J3311"/>
      <c r="K3311"/>
      <c r="L3311"/>
      <c r="M3311"/>
      <c r="N3311"/>
      <c r="O3311"/>
      <c r="P3311"/>
      <c r="Q3311"/>
      <c r="R3311"/>
      <c r="S3311"/>
      <c r="T3311"/>
      <c r="U3311"/>
      <c r="V3311"/>
      <c r="W3311"/>
      <c r="X3311"/>
      <c r="Y3311"/>
      <c r="Z3311"/>
      <c r="AA3311"/>
      <c r="AB3311"/>
      <c r="AC3311"/>
    </row>
    <row r="3312" spans="2:29" x14ac:dyDescent="0.3">
      <c r="B3312" s="256">
        <f t="shared" si="417"/>
        <v>3291</v>
      </c>
      <c r="C3312" s="404">
        <f t="shared" si="410"/>
        <v>0.63118433683438269</v>
      </c>
      <c r="D3312" s="404">
        <f t="shared" si="411"/>
        <v>0.36946461858839524</v>
      </c>
      <c r="E3312" s="404">
        <f t="shared" si="412"/>
        <v>0.47531702244432245</v>
      </c>
      <c r="F3312" s="404">
        <f t="shared" si="413"/>
        <v>0.54882064796098817</v>
      </c>
      <c r="G3312" s="404">
        <f t="shared" si="414"/>
        <v>0.50549889407716886</v>
      </c>
      <c r="H3312" s="404">
        <f t="shared" si="415"/>
        <v>0.46401791339689002</v>
      </c>
      <c r="I3312" s="404">
        <f t="shared" si="416"/>
        <v>0.43260509503904093</v>
      </c>
      <c r="J3312"/>
      <c r="K3312"/>
      <c r="L3312"/>
      <c r="M3312"/>
      <c r="N3312"/>
      <c r="O3312"/>
      <c r="P3312"/>
      <c r="Q3312"/>
      <c r="R3312"/>
      <c r="S3312"/>
      <c r="T3312"/>
      <c r="U3312"/>
      <c r="V3312"/>
      <c r="W3312"/>
      <c r="X3312"/>
      <c r="Y3312"/>
      <c r="Z3312"/>
      <c r="AA3312"/>
      <c r="AB3312"/>
      <c r="AC3312"/>
    </row>
    <row r="3313" spans="2:29" x14ac:dyDescent="0.3">
      <c r="B3313" s="256">
        <f t="shared" si="417"/>
        <v>3292</v>
      </c>
      <c r="C3313" s="404">
        <f t="shared" si="410"/>
        <v>0.63123950060334566</v>
      </c>
      <c r="D3313" s="404">
        <f t="shared" si="411"/>
        <v>0.36948981957936394</v>
      </c>
      <c r="E3313" s="404">
        <f t="shared" si="412"/>
        <v>0.4753378768626545</v>
      </c>
      <c r="F3313" s="404">
        <f t="shared" si="413"/>
        <v>0.54886235385509852</v>
      </c>
      <c r="G3313" s="404">
        <f t="shared" si="414"/>
        <v>0.50556966172495699</v>
      </c>
      <c r="H3313" s="404">
        <f t="shared" si="415"/>
        <v>0.46404772607190453</v>
      </c>
      <c r="I3313" s="404">
        <f t="shared" si="416"/>
        <v>0.43265692356219115</v>
      </c>
      <c r="J3313"/>
      <c r="K3313"/>
      <c r="L3313"/>
      <c r="M3313"/>
      <c r="N3313"/>
      <c r="O3313"/>
      <c r="P3313"/>
      <c r="Q3313"/>
      <c r="R3313"/>
      <c r="S3313"/>
      <c r="T3313"/>
      <c r="U3313"/>
      <c r="V3313"/>
      <c r="W3313"/>
      <c r="X3313"/>
      <c r="Y3313"/>
      <c r="Z3313"/>
      <c r="AA3313"/>
      <c r="AB3313"/>
      <c r="AC3313"/>
    </row>
    <row r="3314" spans="2:29" x14ac:dyDescent="0.3">
      <c r="B3314" s="256">
        <f t="shared" si="417"/>
        <v>3293</v>
      </c>
      <c r="C3314" s="404">
        <f t="shared" si="410"/>
        <v>0.63129464050303408</v>
      </c>
      <c r="D3314" s="404">
        <f t="shared" si="411"/>
        <v>0.36951500869953374</v>
      </c>
      <c r="E3314" s="404">
        <f t="shared" si="412"/>
        <v>0.47535872044345645</v>
      </c>
      <c r="F3314" s="404">
        <f t="shared" si="413"/>
        <v>0.54890404075250232</v>
      </c>
      <c r="G3314" s="404">
        <f t="shared" si="414"/>
        <v>0.50564040619113915</v>
      </c>
      <c r="H3314" s="404">
        <f t="shared" si="415"/>
        <v>0.46407752446784711</v>
      </c>
      <c r="I3314" s="404">
        <f t="shared" si="416"/>
        <v>0.4327087330162151</v>
      </c>
      <c r="J3314"/>
      <c r="K3314"/>
      <c r="L3314"/>
      <c r="M3314"/>
      <c r="N3314"/>
      <c r="O3314"/>
      <c r="P3314"/>
      <c r="Q3314"/>
      <c r="R3314"/>
      <c r="S3314"/>
      <c r="T3314"/>
      <c r="U3314"/>
      <c r="V3314"/>
      <c r="W3314"/>
      <c r="X3314"/>
      <c r="Y3314"/>
      <c r="Z3314"/>
      <c r="AA3314"/>
      <c r="AB3314"/>
      <c r="AC3314"/>
    </row>
    <row r="3315" spans="2:29" x14ac:dyDescent="0.3">
      <c r="B3315" s="256">
        <f t="shared" si="417"/>
        <v>3294</v>
      </c>
      <c r="C3315" s="404">
        <f t="shared" si="410"/>
        <v>0.6313497565489371</v>
      </c>
      <c r="D3315" s="404">
        <f t="shared" si="411"/>
        <v>0.36954018595729049</v>
      </c>
      <c r="E3315" s="404">
        <f t="shared" si="412"/>
        <v>0.47537955319517405</v>
      </c>
      <c r="F3315" s="404">
        <f t="shared" si="413"/>
        <v>0.54894570866617587</v>
      </c>
      <c r="G3315" s="404">
        <f t="shared" si="414"/>
        <v>0.5057111274871039</v>
      </c>
      <c r="H3315" s="404">
        <f t="shared" si="415"/>
        <v>0.4641073085949739</v>
      </c>
      <c r="I3315" s="404">
        <f t="shared" si="416"/>
        <v>0.43276052341163485</v>
      </c>
      <c r="J3315"/>
      <c r="K3315"/>
      <c r="L3315"/>
      <c r="M3315"/>
      <c r="N3315"/>
      <c r="O3315"/>
      <c r="P3315"/>
      <c r="Q3315"/>
      <c r="R3315"/>
      <c r="S3315"/>
      <c r="T3315"/>
      <c r="U3315"/>
      <c r="V3315"/>
      <c r="W3315"/>
      <c r="X3315"/>
      <c r="Y3315"/>
      <c r="Z3315"/>
      <c r="AA3315"/>
      <c r="AB3315"/>
      <c r="AC3315"/>
    </row>
    <row r="3316" spans="2:29" x14ac:dyDescent="0.3">
      <c r="B3316" s="256">
        <f t="shared" si="417"/>
        <v>3295</v>
      </c>
      <c r="C3316" s="404">
        <f t="shared" si="410"/>
        <v>0.63140484875653013</v>
      </c>
      <c r="D3316" s="404">
        <f t="shared" si="411"/>
        <v>0.36956535136101165</v>
      </c>
      <c r="E3316" s="404">
        <f t="shared" si="412"/>
        <v>0.47540037512624439</v>
      </c>
      <c r="F3316" s="404">
        <f t="shared" si="413"/>
        <v>0.54898735760908379</v>
      </c>
      <c r="G3316" s="404">
        <f t="shared" si="414"/>
        <v>0.50578182562423246</v>
      </c>
      <c r="H3316" s="404">
        <f t="shared" si="415"/>
        <v>0.46413707846353131</v>
      </c>
      <c r="I3316" s="404">
        <f t="shared" si="416"/>
        <v>0.43281229475896493</v>
      </c>
      <c r="J3316"/>
      <c r="K3316"/>
      <c r="L3316"/>
      <c r="M3316"/>
      <c r="N3316"/>
      <c r="O3316"/>
      <c r="P3316"/>
      <c r="Q3316"/>
      <c r="R3316"/>
      <c r="S3316"/>
      <c r="T3316"/>
      <c r="U3316"/>
      <c r="V3316"/>
      <c r="W3316"/>
      <c r="X3316"/>
      <c r="Y3316"/>
      <c r="Z3316"/>
      <c r="AA3316"/>
      <c r="AB3316"/>
      <c r="AC3316"/>
    </row>
    <row r="3317" spans="2:29" x14ac:dyDescent="0.3">
      <c r="B3317" s="256">
        <f t="shared" si="417"/>
        <v>3296</v>
      </c>
      <c r="C3317" s="404">
        <f t="shared" si="410"/>
        <v>0.63145991714127558</v>
      </c>
      <c r="D3317" s="404">
        <f t="shared" si="411"/>
        <v>0.36959050491906703</v>
      </c>
      <c r="E3317" s="404">
        <f t="shared" si="412"/>
        <v>0.47542118624509577</v>
      </c>
      <c r="F3317" s="404">
        <f t="shared" si="413"/>
        <v>0.54902898759417862</v>
      </c>
      <c r="G3317" s="404">
        <f t="shared" si="414"/>
        <v>0.50585250061389864</v>
      </c>
      <c r="H3317" s="404">
        <f t="shared" si="415"/>
        <v>0.46416683408375581</v>
      </c>
      <c r="I3317" s="404">
        <f t="shared" si="416"/>
        <v>0.43286404706871195</v>
      </c>
      <c r="J3317"/>
      <c r="K3317"/>
      <c r="L3317"/>
      <c r="M3317"/>
      <c r="N3317"/>
      <c r="O3317"/>
      <c r="P3317"/>
      <c r="Q3317"/>
      <c r="R3317"/>
      <c r="S3317"/>
      <c r="T3317"/>
      <c r="U3317"/>
      <c r="V3317"/>
      <c r="W3317"/>
      <c r="X3317"/>
      <c r="Y3317"/>
      <c r="Z3317"/>
      <c r="AA3317"/>
      <c r="AB3317"/>
      <c r="AC3317"/>
    </row>
    <row r="3318" spans="2:29" x14ac:dyDescent="0.3">
      <c r="B3318" s="256">
        <f t="shared" si="417"/>
        <v>3297</v>
      </c>
      <c r="C3318" s="404">
        <f t="shared" si="410"/>
        <v>0.63151496171862198</v>
      </c>
      <c r="D3318" s="404">
        <f t="shared" si="411"/>
        <v>0.36961564663981861</v>
      </c>
      <c r="E3318" s="404">
        <f t="shared" si="412"/>
        <v>0.47544198656014763</v>
      </c>
      <c r="F3318" s="404">
        <f t="shared" si="413"/>
        <v>0.54907059863440133</v>
      </c>
      <c r="G3318" s="404">
        <f t="shared" si="414"/>
        <v>0.50592315246746866</v>
      </c>
      <c r="H3318" s="404">
        <f t="shared" si="415"/>
        <v>0.46419657546587428</v>
      </c>
      <c r="I3318" s="404">
        <f t="shared" si="416"/>
        <v>0.43291578035137479</v>
      </c>
      <c r="J3318"/>
      <c r="K3318"/>
      <c r="L3318"/>
      <c r="M3318"/>
      <c r="N3318"/>
      <c r="O3318"/>
      <c r="P3318"/>
      <c r="Q3318"/>
      <c r="R3318"/>
      <c r="S3318"/>
      <c r="T3318"/>
      <c r="U3318"/>
      <c r="V3318"/>
      <c r="W3318"/>
      <c r="X3318"/>
      <c r="Y3318"/>
      <c r="Z3318"/>
      <c r="AA3318"/>
      <c r="AB3318"/>
      <c r="AC3318"/>
    </row>
    <row r="3319" spans="2:29" x14ac:dyDescent="0.3">
      <c r="B3319" s="256">
        <f t="shared" si="417"/>
        <v>3298</v>
      </c>
      <c r="C3319" s="404">
        <f t="shared" si="410"/>
        <v>0.63156998250400476</v>
      </c>
      <c r="D3319" s="404">
        <f t="shared" si="411"/>
        <v>0.3696407765316202</v>
      </c>
      <c r="E3319" s="404">
        <f t="shared" si="412"/>
        <v>0.47546277607981086</v>
      </c>
      <c r="F3319" s="404">
        <f t="shared" si="413"/>
        <v>0.54911219074268103</v>
      </c>
      <c r="G3319" s="404">
        <f t="shared" si="414"/>
        <v>0.50599378119630145</v>
      </c>
      <c r="H3319" s="404">
        <f t="shared" si="415"/>
        <v>0.46422630262010367</v>
      </c>
      <c r="I3319" s="404">
        <f t="shared" si="416"/>
        <v>0.43296749461744471</v>
      </c>
      <c r="J3319"/>
      <c r="K3319"/>
      <c r="L3319"/>
      <c r="M3319"/>
      <c r="N3319"/>
      <c r="O3319"/>
      <c r="P3319"/>
      <c r="Q3319"/>
      <c r="R3319"/>
      <c r="S3319"/>
      <c r="T3319"/>
      <c r="U3319"/>
      <c r="V3319"/>
      <c r="W3319"/>
      <c r="X3319"/>
      <c r="Y3319"/>
      <c r="Z3319"/>
      <c r="AA3319"/>
      <c r="AB3319"/>
      <c r="AC3319"/>
    </row>
    <row r="3320" spans="2:29" x14ac:dyDescent="0.3">
      <c r="B3320" s="256">
        <f t="shared" si="417"/>
        <v>3299</v>
      </c>
      <c r="C3320" s="404">
        <f t="shared" si="410"/>
        <v>0.63162497951284624</v>
      </c>
      <c r="D3320" s="404">
        <f t="shared" si="411"/>
        <v>0.36966589460281812</v>
      </c>
      <c r="E3320" s="404">
        <f t="shared" si="412"/>
        <v>0.47548355481248739</v>
      </c>
      <c r="F3320" s="404">
        <f t="shared" si="413"/>
        <v>0.54915376393193527</v>
      </c>
      <c r="G3320" s="404">
        <f t="shared" si="414"/>
        <v>0.50606438681174837</v>
      </c>
      <c r="H3320" s="404">
        <f t="shared" si="415"/>
        <v>0.46425601555665119</v>
      </c>
      <c r="I3320" s="404">
        <f t="shared" si="416"/>
        <v>0.43301918987740529</v>
      </c>
      <c r="J3320"/>
      <c r="K3320"/>
      <c r="L3320"/>
      <c r="M3320"/>
      <c r="N3320"/>
      <c r="O3320"/>
      <c r="P3320"/>
      <c r="Q3320"/>
      <c r="R3320"/>
      <c r="S3320"/>
      <c r="T3320"/>
      <c r="U3320"/>
      <c r="V3320"/>
      <c r="W3320"/>
      <c r="X3320"/>
      <c r="Y3320"/>
      <c r="Z3320"/>
      <c r="AA3320"/>
      <c r="AB3320"/>
      <c r="AC3320"/>
    </row>
    <row r="3321" spans="2:29" x14ac:dyDescent="0.3">
      <c r="B3321" s="256">
        <f t="shared" si="417"/>
        <v>3300</v>
      </c>
      <c r="C3321" s="404">
        <f t="shared" si="410"/>
        <v>0.631679952760555</v>
      </c>
      <c r="D3321" s="404">
        <f t="shared" si="411"/>
        <v>0.36969100086175061</v>
      </c>
      <c r="E3321" s="404">
        <f t="shared" si="412"/>
        <v>0.47550432276657062</v>
      </c>
      <c r="F3321" s="404">
        <f t="shared" si="413"/>
        <v>0.54919531821506951</v>
      </c>
      <c r="G3321" s="404">
        <f t="shared" si="414"/>
        <v>0.50613496932515334</v>
      </c>
      <c r="H3321" s="404">
        <f t="shared" si="415"/>
        <v>0.4642857142857143</v>
      </c>
      <c r="I3321" s="404">
        <f t="shared" si="416"/>
        <v>0.43307086614173229</v>
      </c>
      <c r="J3321"/>
      <c r="K3321"/>
      <c r="L3321"/>
      <c r="M3321"/>
      <c r="N3321"/>
      <c r="O3321"/>
      <c r="P3321"/>
      <c r="Q3321"/>
      <c r="R3321"/>
      <c r="S3321"/>
      <c r="T3321"/>
      <c r="U3321"/>
      <c r="V3321"/>
      <c r="W3321"/>
      <c r="X3321"/>
      <c r="Y3321"/>
      <c r="Z3321"/>
      <c r="AA3321"/>
      <c r="AB3321"/>
      <c r="AC3321"/>
    </row>
    <row r="3322" spans="2:29" x14ac:dyDescent="0.3">
      <c r="B3322" s="256">
        <f t="shared" si="417"/>
        <v>3301</v>
      </c>
      <c r="C3322" s="404">
        <f t="shared" si="410"/>
        <v>0.63173490226252671</v>
      </c>
      <c r="D3322" s="404">
        <f t="shared" si="411"/>
        <v>0.36971609531674809</v>
      </c>
      <c r="E3322" s="404">
        <f t="shared" si="412"/>
        <v>0.47552507995044513</v>
      </c>
      <c r="F3322" s="404">
        <f t="shared" si="413"/>
        <v>0.54923685360497765</v>
      </c>
      <c r="G3322" s="404">
        <f t="shared" si="414"/>
        <v>0.50620552874785307</v>
      </c>
      <c r="H3322" s="404">
        <f t="shared" si="415"/>
        <v>0.46431539881748068</v>
      </c>
      <c r="I3322" s="404">
        <f t="shared" si="416"/>
        <v>0.4331225234208938</v>
      </c>
      <c r="J3322"/>
      <c r="K3322"/>
      <c r="L3322"/>
      <c r="M3322"/>
      <c r="N3322"/>
      <c r="O3322"/>
      <c r="P3322"/>
      <c r="Q3322"/>
      <c r="R3322"/>
      <c r="S3322"/>
      <c r="T3322"/>
      <c r="U3322"/>
      <c r="V3322"/>
      <c r="W3322"/>
      <c r="X3322"/>
      <c r="Y3322"/>
      <c r="Z3322"/>
      <c r="AA3322"/>
      <c r="AB3322"/>
      <c r="AC3322"/>
    </row>
    <row r="3323" spans="2:29" x14ac:dyDescent="0.3">
      <c r="B3323" s="256">
        <f t="shared" si="417"/>
        <v>3302</v>
      </c>
      <c r="C3323" s="404">
        <f t="shared" si="410"/>
        <v>0.6317898280341433</v>
      </c>
      <c r="D3323" s="404">
        <f t="shared" si="411"/>
        <v>0.36974117797613337</v>
      </c>
      <c r="E3323" s="404">
        <f t="shared" si="412"/>
        <v>0.47554582637248688</v>
      </c>
      <c r="F3323" s="404">
        <f t="shared" si="413"/>
        <v>0.54927837011454195</v>
      </c>
      <c r="G3323" s="404">
        <f t="shared" si="414"/>
        <v>0.50627606509117673</v>
      </c>
      <c r="H3323" s="404">
        <f t="shared" si="415"/>
        <v>0.46434506916212831</v>
      </c>
      <c r="I3323" s="404">
        <f t="shared" si="416"/>
        <v>0.43317416172535028</v>
      </c>
      <c r="J3323"/>
      <c r="K3323"/>
      <c r="L3323"/>
      <c r="M3323"/>
      <c r="N3323"/>
      <c r="O3323"/>
      <c r="P3323"/>
      <c r="Q3323"/>
      <c r="R3323"/>
      <c r="S3323"/>
      <c r="T3323"/>
      <c r="U3323"/>
      <c r="V3323"/>
      <c r="W3323"/>
      <c r="X3323"/>
      <c r="Y3323"/>
      <c r="Z3323"/>
      <c r="AA3323"/>
      <c r="AB3323"/>
      <c r="AC3323"/>
    </row>
    <row r="3324" spans="2:29" x14ac:dyDescent="0.3">
      <c r="B3324" s="256">
        <f t="shared" si="417"/>
        <v>3303</v>
      </c>
      <c r="C3324" s="404">
        <f t="shared" si="410"/>
        <v>0.6318447300907738</v>
      </c>
      <c r="D3324" s="404">
        <f t="shared" si="411"/>
        <v>0.36976624884822107</v>
      </c>
      <c r="E3324" s="404">
        <f t="shared" si="412"/>
        <v>0.47556656204106318</v>
      </c>
      <c r="F3324" s="404">
        <f t="shared" si="413"/>
        <v>0.54931986775663277</v>
      </c>
      <c r="G3324" s="404">
        <f t="shared" si="414"/>
        <v>0.50634657836644592</v>
      </c>
      <c r="H3324" s="404">
        <f t="shared" si="415"/>
        <v>0.46437472532982543</v>
      </c>
      <c r="I3324" s="404">
        <f t="shared" si="416"/>
        <v>0.43322578106555443</v>
      </c>
      <c r="J3324"/>
      <c r="K3324"/>
      <c r="L3324"/>
      <c r="M3324"/>
      <c r="N3324"/>
      <c r="O3324"/>
      <c r="P3324"/>
      <c r="Q3324"/>
      <c r="R3324"/>
      <c r="S3324"/>
      <c r="T3324"/>
      <c r="U3324"/>
      <c r="V3324"/>
      <c r="W3324"/>
      <c r="X3324"/>
      <c r="Y3324"/>
      <c r="Z3324"/>
      <c r="AA3324"/>
      <c r="AB3324"/>
      <c r="AC3324"/>
    </row>
    <row r="3325" spans="2:29" x14ac:dyDescent="0.3">
      <c r="B3325" s="256">
        <f t="shared" si="417"/>
        <v>3304</v>
      </c>
      <c r="C3325" s="404">
        <f t="shared" si="410"/>
        <v>0.63189960844777371</v>
      </c>
      <c r="D3325" s="404">
        <f t="shared" si="411"/>
        <v>0.36979130794131826</v>
      </c>
      <c r="E3325" s="404">
        <f t="shared" si="412"/>
        <v>0.47558728696453251</v>
      </c>
      <c r="F3325" s="404">
        <f t="shared" si="413"/>
        <v>0.54936134654410884</v>
      </c>
      <c r="G3325" s="404">
        <f t="shared" si="414"/>
        <v>0.50641706858497504</v>
      </c>
      <c r="H3325" s="404">
        <f t="shared" si="415"/>
        <v>0.46440436733073054</v>
      </c>
      <c r="I3325" s="404">
        <f t="shared" si="416"/>
        <v>0.43327738145195133</v>
      </c>
      <c r="J3325"/>
      <c r="K3325"/>
      <c r="L3325"/>
      <c r="M3325"/>
      <c r="N3325"/>
      <c r="O3325"/>
      <c r="P3325"/>
      <c r="Q3325"/>
      <c r="R3325"/>
      <c r="S3325"/>
      <c r="T3325"/>
      <c r="U3325"/>
      <c r="V3325"/>
      <c r="W3325"/>
      <c r="X3325"/>
      <c r="Y3325"/>
      <c r="Z3325"/>
      <c r="AA3325"/>
      <c r="AB3325"/>
      <c r="AC3325"/>
    </row>
    <row r="3326" spans="2:29" x14ac:dyDescent="0.3">
      <c r="B3326" s="256">
        <f t="shared" si="417"/>
        <v>3305</v>
      </c>
      <c r="C3326" s="404">
        <f t="shared" si="410"/>
        <v>0.63195446312048553</v>
      </c>
      <c r="D3326" s="404">
        <f t="shared" si="411"/>
        <v>0.36981635526372414</v>
      </c>
      <c r="E3326" s="404">
        <f t="shared" si="412"/>
        <v>0.4756080011512448</v>
      </c>
      <c r="F3326" s="404">
        <f t="shared" si="413"/>
        <v>0.54940280648981743</v>
      </c>
      <c r="G3326" s="404">
        <f t="shared" si="414"/>
        <v>0.50648753575807115</v>
      </c>
      <c r="H3326" s="404">
        <f t="shared" si="415"/>
        <v>0.46443399517499251</v>
      </c>
      <c r="I3326" s="404">
        <f t="shared" si="416"/>
        <v>0.43332896289497835</v>
      </c>
      <c r="J3326"/>
      <c r="K3326"/>
      <c r="L3326"/>
      <c r="M3326"/>
      <c r="N3326"/>
      <c r="O3326"/>
      <c r="P3326"/>
      <c r="Q3326"/>
      <c r="R3326"/>
      <c r="S3326"/>
      <c r="T3326"/>
      <c r="U3326"/>
      <c r="V3326"/>
      <c r="W3326"/>
      <c r="X3326"/>
      <c r="Y3326"/>
      <c r="Z3326"/>
      <c r="AA3326"/>
      <c r="AB3326"/>
      <c r="AC3326"/>
    </row>
    <row r="3327" spans="2:29" x14ac:dyDescent="0.3">
      <c r="B3327" s="256">
        <f t="shared" si="417"/>
        <v>3306</v>
      </c>
      <c r="C3327" s="404">
        <f t="shared" si="410"/>
        <v>0.63200929412423812</v>
      </c>
      <c r="D3327" s="404">
        <f t="shared" si="411"/>
        <v>0.36984139082373013</v>
      </c>
      <c r="E3327" s="404">
        <f t="shared" si="412"/>
        <v>0.47562870460954132</v>
      </c>
      <c r="F3327" s="404">
        <f t="shared" si="413"/>
        <v>0.54944424760659372</v>
      </c>
      <c r="G3327" s="404">
        <f t="shared" si="414"/>
        <v>0.50655797989703366</v>
      </c>
      <c r="H3327" s="404">
        <f t="shared" si="415"/>
        <v>0.46446360887275046</v>
      </c>
      <c r="I3327" s="404">
        <f t="shared" si="416"/>
        <v>0.43338052540506528</v>
      </c>
      <c r="J3327"/>
      <c r="K3327"/>
      <c r="L3327"/>
      <c r="M3327"/>
      <c r="N3327"/>
      <c r="O3327"/>
      <c r="P3327"/>
      <c r="Q3327"/>
      <c r="R3327"/>
      <c r="S3327"/>
      <c r="T3327"/>
      <c r="U3327"/>
      <c r="V3327"/>
      <c r="W3327"/>
      <c r="X3327"/>
      <c r="Y3327"/>
      <c r="Z3327"/>
      <c r="AA3327"/>
      <c r="AB3327"/>
      <c r="AC3327"/>
    </row>
    <row r="3328" spans="2:29" x14ac:dyDescent="0.3">
      <c r="B3328" s="256">
        <f t="shared" si="417"/>
        <v>3307</v>
      </c>
      <c r="C3328" s="404">
        <f t="shared" si="410"/>
        <v>0.63206410147434766</v>
      </c>
      <c r="D3328" s="404">
        <f t="shared" si="411"/>
        <v>0.36986641462961989</v>
      </c>
      <c r="E3328" s="404">
        <f t="shared" si="412"/>
        <v>0.4756493973477548</v>
      </c>
      <c r="F3328" s="404">
        <f t="shared" si="413"/>
        <v>0.54948566990726166</v>
      </c>
      <c r="G3328" s="404">
        <f t="shared" si="414"/>
        <v>0.50662840101315465</v>
      </c>
      <c r="H3328" s="404">
        <f t="shared" si="415"/>
        <v>0.46449320843413378</v>
      </c>
      <c r="I3328" s="404">
        <f t="shared" si="416"/>
        <v>0.43343206899263415</v>
      </c>
      <c r="J3328"/>
      <c r="K3328"/>
      <c r="L3328"/>
      <c r="M3328"/>
      <c r="N3328"/>
      <c r="O3328"/>
      <c r="P3328"/>
      <c r="Q3328"/>
      <c r="R3328"/>
      <c r="S3328"/>
      <c r="T3328"/>
      <c r="U3328"/>
      <c r="V3328"/>
      <c r="W3328"/>
      <c r="X3328"/>
      <c r="Y3328"/>
      <c r="Z3328"/>
      <c r="AA3328"/>
      <c r="AB3328"/>
      <c r="AC3328"/>
    </row>
    <row r="3329" spans="2:29" x14ac:dyDescent="0.3">
      <c r="B3329" s="256">
        <f t="shared" si="417"/>
        <v>3308</v>
      </c>
      <c r="C3329" s="404">
        <f t="shared" si="410"/>
        <v>0.6321188851861167</v>
      </c>
      <c r="D3329" s="404">
        <f t="shared" si="411"/>
        <v>0.36989142668966907</v>
      </c>
      <c r="E3329" s="404">
        <f t="shared" si="412"/>
        <v>0.47567007937420913</v>
      </c>
      <c r="F3329" s="404">
        <f t="shared" si="413"/>
        <v>0.54952707340463336</v>
      </c>
      <c r="G3329" s="404">
        <f t="shared" si="414"/>
        <v>0.50669879911771909</v>
      </c>
      <c r="H3329" s="404">
        <f t="shared" si="415"/>
        <v>0.46452279386926226</v>
      </c>
      <c r="I3329" s="404">
        <f t="shared" si="416"/>
        <v>0.43348359366809941</v>
      </c>
      <c r="J3329"/>
      <c r="K3329"/>
      <c r="L3329"/>
      <c r="M3329"/>
      <c r="N3329"/>
      <c r="O3329"/>
      <c r="P3329"/>
      <c r="Q3329"/>
      <c r="R3329"/>
      <c r="S3329"/>
      <c r="T3329"/>
      <c r="U3329"/>
      <c r="V3329"/>
      <c r="W3329"/>
      <c r="X3329"/>
      <c r="Y3329"/>
      <c r="Z3329"/>
      <c r="AA3329"/>
      <c r="AB3329"/>
      <c r="AC3329"/>
    </row>
    <row r="3330" spans="2:29" x14ac:dyDescent="0.3">
      <c r="B3330" s="256">
        <f t="shared" si="417"/>
        <v>3309</v>
      </c>
      <c r="C3330" s="404">
        <f t="shared" si="410"/>
        <v>0.63217364527483477</v>
      </c>
      <c r="D3330" s="404">
        <f t="shared" si="411"/>
        <v>0.36991642701214594</v>
      </c>
      <c r="E3330" s="404">
        <f t="shared" si="412"/>
        <v>0.47569075069721978</v>
      </c>
      <c r="F3330" s="404">
        <f t="shared" si="413"/>
        <v>0.54956845811150912</v>
      </c>
      <c r="G3330" s="404">
        <f t="shared" si="414"/>
        <v>0.5067691742220044</v>
      </c>
      <c r="H3330" s="404">
        <f t="shared" si="415"/>
        <v>0.46455236518824605</v>
      </c>
      <c r="I3330" s="404">
        <f t="shared" si="416"/>
        <v>0.43353509944186774</v>
      </c>
      <c r="J3330"/>
      <c r="K3330"/>
      <c r="L3330"/>
      <c r="M3330"/>
      <c r="N3330"/>
      <c r="O3330"/>
      <c r="P3330"/>
      <c r="Q3330"/>
      <c r="R3330"/>
      <c r="S3330"/>
      <c r="T3330"/>
      <c r="U3330"/>
      <c r="V3330"/>
      <c r="W3330"/>
      <c r="X3330"/>
      <c r="Y3330"/>
      <c r="Z3330"/>
      <c r="AA3330"/>
      <c r="AB3330"/>
      <c r="AC3330"/>
    </row>
    <row r="3331" spans="2:29" x14ac:dyDescent="0.3">
      <c r="B3331" s="256">
        <f t="shared" si="417"/>
        <v>3310</v>
      </c>
      <c r="C3331" s="404">
        <f t="shared" si="410"/>
        <v>0.63222838175577811</v>
      </c>
      <c r="D3331" s="404">
        <f t="shared" si="411"/>
        <v>0.36994141560531069</v>
      </c>
      <c r="E3331" s="404">
        <f t="shared" si="412"/>
        <v>0.47571141132509343</v>
      </c>
      <c r="F3331" s="404">
        <f t="shared" si="413"/>
        <v>0.54960982404067804</v>
      </c>
      <c r="G3331" s="404">
        <f t="shared" si="414"/>
        <v>0.50683952633728047</v>
      </c>
      <c r="H3331" s="404">
        <f t="shared" si="415"/>
        <v>0.46458192240118562</v>
      </c>
      <c r="I3331" s="404">
        <f t="shared" si="416"/>
        <v>0.4335865863243385</v>
      </c>
      <c r="J3331"/>
      <c r="K3331"/>
      <c r="L3331"/>
      <c r="M3331"/>
      <c r="N3331"/>
      <c r="O3331"/>
      <c r="P3331"/>
      <c r="Q3331"/>
      <c r="R3331"/>
      <c r="S3331"/>
      <c r="T3331"/>
      <c r="U3331"/>
      <c r="V3331"/>
      <c r="W3331"/>
      <c r="X3331"/>
      <c r="Y3331"/>
      <c r="Z3331"/>
      <c r="AA3331"/>
      <c r="AB3331"/>
      <c r="AC3331"/>
    </row>
    <row r="3332" spans="2:29" x14ac:dyDescent="0.3">
      <c r="B3332" s="256">
        <f t="shared" si="417"/>
        <v>3311</v>
      </c>
      <c r="C3332" s="404">
        <f t="shared" si="410"/>
        <v>0.63228309464420973</v>
      </c>
      <c r="D3332" s="404">
        <f t="shared" si="411"/>
        <v>0.36996639247741592</v>
      </c>
      <c r="E3332" s="404">
        <f t="shared" si="412"/>
        <v>0.47573206126612833</v>
      </c>
      <c r="F3332" s="404">
        <f t="shared" si="413"/>
        <v>0.54965117120491724</v>
      </c>
      <c r="G3332" s="404">
        <f t="shared" si="414"/>
        <v>0.50690985547481016</v>
      </c>
      <c r="H3332" s="404">
        <f t="shared" si="415"/>
        <v>0.4646114655181719</v>
      </c>
      <c r="I3332" s="404">
        <f t="shared" si="416"/>
        <v>0.43363805432590308</v>
      </c>
      <c r="J3332"/>
      <c r="K3332"/>
      <c r="L3332"/>
      <c r="M3332"/>
      <c r="N3332"/>
      <c r="O3332"/>
      <c r="P3332"/>
      <c r="Q3332"/>
      <c r="R3332"/>
      <c r="S3332"/>
      <c r="T3332"/>
      <c r="U3332"/>
      <c r="V3332"/>
      <c r="W3332"/>
      <c r="X3332"/>
      <c r="Y3332"/>
      <c r="Z3332"/>
      <c r="AA3332"/>
      <c r="AB3332"/>
      <c r="AC3332"/>
    </row>
    <row r="3333" spans="2:29" x14ac:dyDescent="0.3">
      <c r="B3333" s="256">
        <f t="shared" si="417"/>
        <v>3312</v>
      </c>
      <c r="C3333" s="404">
        <f t="shared" si="410"/>
        <v>0.63233778395537987</v>
      </c>
      <c r="D3333" s="404">
        <f t="shared" si="411"/>
        <v>0.36999135763670649</v>
      </c>
      <c r="E3333" s="404">
        <f t="shared" si="412"/>
        <v>0.47575270052861407</v>
      </c>
      <c r="F3333" s="404">
        <f t="shared" si="413"/>
        <v>0.5496924996169924</v>
      </c>
      <c r="G3333" s="404">
        <f t="shared" si="414"/>
        <v>0.50698016164584858</v>
      </c>
      <c r="H3333" s="404">
        <f t="shared" si="415"/>
        <v>0.46464099454928592</v>
      </c>
      <c r="I3333" s="404">
        <f t="shared" si="416"/>
        <v>0.43368950345694529</v>
      </c>
      <c r="J3333"/>
      <c r="K3333"/>
      <c r="L3333"/>
      <c r="M3333"/>
      <c r="N3333"/>
      <c r="O3333"/>
      <c r="P3333"/>
      <c r="Q3333"/>
      <c r="R3333"/>
      <c r="S3333"/>
      <c r="T3333"/>
      <c r="U3333"/>
      <c r="V3333"/>
      <c r="W3333"/>
      <c r="X3333"/>
      <c r="Y3333"/>
      <c r="Z3333"/>
      <c r="AA3333"/>
      <c r="AB3333"/>
      <c r="AC3333"/>
    </row>
    <row r="3334" spans="2:29" x14ac:dyDescent="0.3">
      <c r="B3334" s="256">
        <f t="shared" si="417"/>
        <v>3313</v>
      </c>
      <c r="C3334" s="404">
        <f t="shared" si="410"/>
        <v>0.63239244970452535</v>
      </c>
      <c r="D3334" s="404">
        <f t="shared" si="411"/>
        <v>0.37001631109141947</v>
      </c>
      <c r="E3334" s="404">
        <f t="shared" si="412"/>
        <v>0.47577332912083181</v>
      </c>
      <c r="F3334" s="404">
        <f t="shared" si="413"/>
        <v>0.54973380928965765</v>
      </c>
      <c r="G3334" s="404">
        <f t="shared" si="414"/>
        <v>0.50705044486164397</v>
      </c>
      <c r="H3334" s="404">
        <f t="shared" si="415"/>
        <v>0.46467050950459954</v>
      </c>
      <c r="I3334" s="404">
        <f t="shared" si="416"/>
        <v>0.43374093372784167</v>
      </c>
      <c r="J3334"/>
      <c r="K3334"/>
      <c r="L3334"/>
      <c r="M3334"/>
      <c r="N3334"/>
      <c r="O3334"/>
      <c r="P3334"/>
      <c r="Q3334"/>
      <c r="R3334"/>
      <c r="S3334"/>
      <c r="T3334"/>
      <c r="U3334"/>
      <c r="V3334"/>
      <c r="W3334"/>
      <c r="X3334"/>
      <c r="Y3334"/>
      <c r="Z3334"/>
      <c r="AA3334"/>
      <c r="AB3334"/>
      <c r="AC3334"/>
    </row>
    <row r="3335" spans="2:29" x14ac:dyDescent="0.3">
      <c r="B3335" s="256">
        <f t="shared" si="417"/>
        <v>3314</v>
      </c>
      <c r="C3335" s="404">
        <f t="shared" si="410"/>
        <v>0.63244709190686965</v>
      </c>
      <c r="D3335" s="404">
        <f t="shared" si="411"/>
        <v>0.37004125284978417</v>
      </c>
      <c r="E3335" s="404">
        <f t="shared" si="412"/>
        <v>0.47579394705105382</v>
      </c>
      <c r="F3335" s="404">
        <f t="shared" si="413"/>
        <v>0.54977510023565557</v>
      </c>
      <c r="G3335" s="404">
        <f t="shared" si="414"/>
        <v>0.50712070513343666</v>
      </c>
      <c r="H3335" s="404">
        <f t="shared" si="415"/>
        <v>0.46470001039417452</v>
      </c>
      <c r="I3335" s="404">
        <f t="shared" si="416"/>
        <v>0.43379234514896065</v>
      </c>
      <c r="J3335"/>
      <c r="K3335"/>
      <c r="L3335"/>
      <c r="M3335"/>
      <c r="N3335"/>
      <c r="O3335"/>
      <c r="P3335"/>
      <c r="Q3335"/>
      <c r="R3335"/>
      <c r="S3335"/>
      <c r="T3335"/>
      <c r="U3335"/>
      <c r="V3335"/>
      <c r="W3335"/>
      <c r="X3335"/>
      <c r="Y3335"/>
      <c r="Z3335"/>
      <c r="AA3335"/>
      <c r="AB3335"/>
      <c r="AC3335"/>
    </row>
    <row r="3336" spans="2:29" x14ac:dyDescent="0.3">
      <c r="B3336" s="256">
        <f t="shared" si="417"/>
        <v>3315</v>
      </c>
      <c r="C3336" s="404">
        <f t="shared" si="410"/>
        <v>0.63250171057762339</v>
      </c>
      <c r="D3336" s="404">
        <f t="shared" si="411"/>
        <v>0.3700661829200223</v>
      </c>
      <c r="E3336" s="404">
        <f t="shared" si="412"/>
        <v>0.47581455432754416</v>
      </c>
      <c r="F3336" s="404">
        <f t="shared" si="413"/>
        <v>0.5498163724677172</v>
      </c>
      <c r="G3336" s="404">
        <f t="shared" si="414"/>
        <v>0.50719094247246022</v>
      </c>
      <c r="H3336" s="404">
        <f t="shared" si="415"/>
        <v>0.4647294972280635</v>
      </c>
      <c r="I3336" s="404">
        <f t="shared" si="416"/>
        <v>0.43384373773066354</v>
      </c>
      <c r="J3336"/>
      <c r="K3336"/>
      <c r="L3336"/>
      <c r="M3336"/>
      <c r="N3336"/>
      <c r="O3336"/>
      <c r="P3336"/>
      <c r="Q3336"/>
      <c r="R3336"/>
      <c r="S3336"/>
      <c r="T3336"/>
      <c r="U3336"/>
      <c r="V3336"/>
      <c r="W3336"/>
      <c r="X3336"/>
      <c r="Y3336"/>
      <c r="Z3336"/>
      <c r="AA3336"/>
      <c r="AB3336"/>
      <c r="AC3336"/>
    </row>
    <row r="3337" spans="2:29" x14ac:dyDescent="0.3">
      <c r="B3337" s="256">
        <f t="shared" si="417"/>
        <v>3316</v>
      </c>
      <c r="C3337" s="404">
        <f t="shared" si="410"/>
        <v>0.63255630573198429</v>
      </c>
      <c r="D3337" s="404">
        <f t="shared" si="411"/>
        <v>0.37009110131034784</v>
      </c>
      <c r="E3337" s="404">
        <f t="shared" si="412"/>
        <v>0.47583515095855811</v>
      </c>
      <c r="F3337" s="404">
        <f t="shared" si="413"/>
        <v>0.54985762599856169</v>
      </c>
      <c r="G3337" s="404">
        <f t="shared" si="414"/>
        <v>0.50726115688994045</v>
      </c>
      <c r="H3337" s="404">
        <f t="shared" si="415"/>
        <v>0.46475897001630906</v>
      </c>
      <c r="I3337" s="404">
        <f t="shared" si="416"/>
        <v>0.43389511148330367</v>
      </c>
      <c r="J3337"/>
      <c r="K3337"/>
      <c r="L3337"/>
      <c r="M3337"/>
      <c r="N3337"/>
      <c r="O3337"/>
      <c r="P3337"/>
      <c r="Q3337"/>
      <c r="R3337"/>
      <c r="S3337"/>
      <c r="T3337"/>
      <c r="U3337"/>
      <c r="V3337"/>
      <c r="W3337"/>
      <c r="X3337"/>
      <c r="Y3337"/>
      <c r="Z3337"/>
      <c r="AA3337"/>
      <c r="AB3337"/>
      <c r="AC3337"/>
    </row>
    <row r="3338" spans="2:29" x14ac:dyDescent="0.3">
      <c r="B3338" s="256">
        <f t="shared" si="417"/>
        <v>3317</v>
      </c>
      <c r="C3338" s="404">
        <f t="shared" si="410"/>
        <v>0.63261087738513666</v>
      </c>
      <c r="D3338" s="404">
        <f t="shared" si="411"/>
        <v>0.3701160080289671</v>
      </c>
      <c r="E3338" s="404">
        <f t="shared" si="412"/>
        <v>0.47585573695234268</v>
      </c>
      <c r="F3338" s="404">
        <f t="shared" si="413"/>
        <v>0.54989886084089734</v>
      </c>
      <c r="G3338" s="404">
        <f t="shared" si="414"/>
        <v>0.50733134839709604</v>
      </c>
      <c r="H3338" s="404">
        <f t="shared" si="415"/>
        <v>0.46478842876894483</v>
      </c>
      <c r="I3338" s="404">
        <f t="shared" si="416"/>
        <v>0.43394646641722701</v>
      </c>
      <c r="J3338"/>
      <c r="K3338"/>
      <c r="L3338"/>
      <c r="M3338"/>
      <c r="N3338"/>
      <c r="O3338"/>
      <c r="P3338"/>
      <c r="Q3338"/>
      <c r="R3338"/>
      <c r="S3338"/>
      <c r="T3338"/>
      <c r="U3338"/>
      <c r="V3338"/>
      <c r="W3338"/>
      <c r="X3338"/>
      <c r="Y3338"/>
      <c r="Z3338"/>
      <c r="AA3338"/>
      <c r="AB3338"/>
      <c r="AC3338"/>
    </row>
    <row r="3339" spans="2:29" x14ac:dyDescent="0.3">
      <c r="B3339" s="256">
        <f t="shared" si="417"/>
        <v>3318</v>
      </c>
      <c r="C3339" s="404">
        <f t="shared" si="410"/>
        <v>0.6326654255522518</v>
      </c>
      <c r="D3339" s="404">
        <f t="shared" si="411"/>
        <v>0.37014090308407849</v>
      </c>
      <c r="E3339" s="404">
        <f t="shared" si="412"/>
        <v>0.47587631231713617</v>
      </c>
      <c r="F3339" s="404">
        <f t="shared" si="413"/>
        <v>0.54994007700742031</v>
      </c>
      <c r="G3339" s="404">
        <f t="shared" si="414"/>
        <v>0.50740151700513825</v>
      </c>
      <c r="H3339" s="404">
        <f t="shared" si="415"/>
        <v>0.46481787349599418</v>
      </c>
      <c r="I3339" s="404">
        <f t="shared" si="416"/>
        <v>0.43399780254277193</v>
      </c>
      <c r="J3339"/>
      <c r="K3339"/>
      <c r="L3339"/>
      <c r="M3339"/>
      <c r="N3339"/>
      <c r="O3339"/>
      <c r="P3339"/>
      <c r="Q3339"/>
      <c r="R3339"/>
      <c r="S3339"/>
      <c r="T3339"/>
      <c r="U3339"/>
      <c r="V3339"/>
      <c r="W3339"/>
      <c r="X3339"/>
      <c r="Y3339"/>
      <c r="Z3339"/>
      <c r="AA3339"/>
      <c r="AB3339"/>
      <c r="AC3339"/>
    </row>
    <row r="3340" spans="2:29" x14ac:dyDescent="0.3">
      <c r="B3340" s="256">
        <f t="shared" si="417"/>
        <v>3319</v>
      </c>
      <c r="C3340" s="404">
        <f t="shared" si="410"/>
        <v>0.63271995024848804</v>
      </c>
      <c r="D3340" s="404">
        <f t="shared" si="411"/>
        <v>0.37016578648387299</v>
      </c>
      <c r="E3340" s="404">
        <f t="shared" si="412"/>
        <v>0.47589687706116834</v>
      </c>
      <c r="F3340" s="404">
        <f t="shared" si="413"/>
        <v>0.54998127451081558</v>
      </c>
      <c r="G3340" s="404">
        <f t="shared" si="414"/>
        <v>0.50747166272527111</v>
      </c>
      <c r="H3340" s="404">
        <f t="shared" si="415"/>
        <v>0.46484730420747156</v>
      </c>
      <c r="I3340" s="404">
        <f t="shared" si="416"/>
        <v>0.43404911987026912</v>
      </c>
      <c r="J3340"/>
      <c r="K3340"/>
      <c r="L3340"/>
      <c r="M3340"/>
      <c r="N3340"/>
      <c r="O3340"/>
      <c r="P3340"/>
      <c r="Q3340"/>
      <c r="R3340"/>
      <c r="S3340"/>
      <c r="T3340"/>
      <c r="U3340"/>
      <c r="V3340"/>
      <c r="W3340"/>
      <c r="X3340"/>
      <c r="Y3340"/>
      <c r="Z3340"/>
      <c r="AA3340"/>
      <c r="AB3340"/>
      <c r="AC3340"/>
    </row>
    <row r="3341" spans="2:29" x14ac:dyDescent="0.3">
      <c r="B3341" s="256">
        <f t="shared" si="417"/>
        <v>3320</v>
      </c>
      <c r="C3341" s="404">
        <f t="shared" si="410"/>
        <v>0.63277445148899059</v>
      </c>
      <c r="D3341" s="404">
        <f t="shared" si="411"/>
        <v>0.37019065823653385</v>
      </c>
      <c r="E3341" s="404">
        <f t="shared" si="412"/>
        <v>0.47591743119266056</v>
      </c>
      <c r="F3341" s="404">
        <f t="shared" si="413"/>
        <v>0.55002245336375666</v>
      </c>
      <c r="G3341" s="404">
        <f t="shared" si="414"/>
        <v>0.50754178556869145</v>
      </c>
      <c r="H3341" s="404">
        <f t="shared" si="415"/>
        <v>0.46487672091338145</v>
      </c>
      <c r="I3341" s="404">
        <f t="shared" si="416"/>
        <v>0.43410041841004182</v>
      </c>
      <c r="J3341"/>
      <c r="K3341"/>
      <c r="L3341"/>
      <c r="M3341"/>
      <c r="N3341"/>
      <c r="O3341"/>
      <c r="P3341"/>
      <c r="Q3341"/>
      <c r="R3341"/>
      <c r="S3341"/>
      <c r="T3341"/>
      <c r="U3341"/>
      <c r="V3341"/>
      <c r="W3341"/>
      <c r="X3341"/>
      <c r="Y3341"/>
      <c r="Z3341"/>
      <c r="AA3341"/>
      <c r="AB3341"/>
      <c r="AC3341"/>
    </row>
    <row r="3342" spans="2:29" x14ac:dyDescent="0.3">
      <c r="B3342" s="256">
        <f t="shared" si="417"/>
        <v>3321</v>
      </c>
      <c r="C3342" s="404">
        <f t="shared" si="410"/>
        <v>0.63282892928889167</v>
      </c>
      <c r="D3342" s="404">
        <f t="shared" si="411"/>
        <v>0.37021551835023658</v>
      </c>
      <c r="E3342" s="404">
        <f t="shared" si="412"/>
        <v>0.47593797471982574</v>
      </c>
      <c r="F3342" s="404">
        <f t="shared" si="413"/>
        <v>0.55006361357890543</v>
      </c>
      <c r="G3342" s="404">
        <f t="shared" si="414"/>
        <v>0.50761188554658843</v>
      </c>
      <c r="H3342" s="404">
        <f t="shared" si="415"/>
        <v>0.46490612362371919</v>
      </c>
      <c r="I3342" s="404">
        <f t="shared" si="416"/>
        <v>0.43415169817240568</v>
      </c>
      <c r="J3342"/>
      <c r="K3342"/>
      <c r="L3342"/>
      <c r="M3342"/>
      <c r="N3342"/>
      <c r="O3342"/>
      <c r="P3342"/>
      <c r="Q3342"/>
      <c r="R3342"/>
      <c r="S3342"/>
      <c r="T3342"/>
      <c r="U3342"/>
      <c r="V3342"/>
      <c r="W3342"/>
      <c r="X3342"/>
      <c r="Y3342"/>
      <c r="Z3342"/>
      <c r="AA3342"/>
      <c r="AB3342"/>
      <c r="AC3342"/>
    </row>
    <row r="3343" spans="2:29" x14ac:dyDescent="0.3">
      <c r="B3343" s="256">
        <f t="shared" si="417"/>
        <v>3322</v>
      </c>
      <c r="C3343" s="404">
        <f t="shared" si="410"/>
        <v>0.63288338366331065</v>
      </c>
      <c r="D3343" s="404">
        <f t="shared" si="411"/>
        <v>0.37024036683314926</v>
      </c>
      <c r="E3343" s="404">
        <f t="shared" si="412"/>
        <v>0.47595850765086822</v>
      </c>
      <c r="F3343" s="404">
        <f t="shared" si="413"/>
        <v>0.55010475516891233</v>
      </c>
      <c r="G3343" s="404">
        <f t="shared" si="414"/>
        <v>0.50768196267014432</v>
      </c>
      <c r="H3343" s="404">
        <f t="shared" si="415"/>
        <v>0.46493551234847014</v>
      </c>
      <c r="I3343" s="404">
        <f t="shared" si="416"/>
        <v>0.43420295916766871</v>
      </c>
      <c r="J3343"/>
      <c r="K3343"/>
      <c r="L3343"/>
      <c r="M3343"/>
      <c r="N3343"/>
      <c r="O3343"/>
      <c r="P3343"/>
      <c r="Q3343"/>
      <c r="R3343"/>
      <c r="S3343"/>
      <c r="T3343"/>
      <c r="U3343"/>
      <c r="V3343"/>
      <c r="W3343"/>
      <c r="X3343"/>
      <c r="Y3343"/>
      <c r="Z3343"/>
      <c r="AA3343"/>
      <c r="AB3343"/>
      <c r="AC3343"/>
    </row>
    <row r="3344" spans="2:29" x14ac:dyDescent="0.3">
      <c r="B3344" s="256">
        <f t="shared" si="417"/>
        <v>3323</v>
      </c>
      <c r="C3344" s="404">
        <f t="shared" si="410"/>
        <v>0.63293781462735343</v>
      </c>
      <c r="D3344" s="404">
        <f t="shared" si="411"/>
        <v>0.37026520369343197</v>
      </c>
      <c r="E3344" s="404">
        <f t="shared" si="412"/>
        <v>0.47597902999398406</v>
      </c>
      <c r="F3344" s="404">
        <f t="shared" si="413"/>
        <v>0.55014587814641658</v>
      </c>
      <c r="G3344" s="404">
        <f t="shared" si="414"/>
        <v>0.50775201695053374</v>
      </c>
      <c r="H3344" s="404">
        <f t="shared" si="415"/>
        <v>0.46496488709761064</v>
      </c>
      <c r="I3344" s="404">
        <f t="shared" si="416"/>
        <v>0.43425420140613158</v>
      </c>
      <c r="J3344"/>
      <c r="K3344"/>
      <c r="L3344"/>
      <c r="M3344"/>
      <c r="N3344"/>
      <c r="O3344"/>
      <c r="P3344"/>
      <c r="Q3344"/>
      <c r="R3344"/>
      <c r="S3344"/>
      <c r="T3344"/>
      <c r="U3344"/>
      <c r="V3344"/>
      <c r="W3344"/>
      <c r="X3344"/>
      <c r="Y3344"/>
      <c r="Z3344"/>
      <c r="AA3344"/>
      <c r="AB3344"/>
      <c r="AC3344"/>
    </row>
    <row r="3345" spans="2:29" x14ac:dyDescent="0.3">
      <c r="B3345" s="256">
        <f t="shared" si="417"/>
        <v>3324</v>
      </c>
      <c r="C3345" s="404">
        <f t="shared" si="410"/>
        <v>0.6329922221961134</v>
      </c>
      <c r="D3345" s="404">
        <f t="shared" si="411"/>
        <v>0.3702900289392374</v>
      </c>
      <c r="E3345" s="404">
        <f t="shared" si="412"/>
        <v>0.47599954175736053</v>
      </c>
      <c r="F3345" s="404">
        <f t="shared" si="413"/>
        <v>0.55018698252404585</v>
      </c>
      <c r="G3345" s="404">
        <f t="shared" si="414"/>
        <v>0.50782204839892442</v>
      </c>
      <c r="H3345" s="404">
        <f t="shared" si="415"/>
        <v>0.46499424788110716</v>
      </c>
      <c r="I3345" s="404">
        <f t="shared" si="416"/>
        <v>0.43430542489808716</v>
      </c>
      <c r="J3345"/>
      <c r="K3345"/>
      <c r="L3345"/>
      <c r="M3345"/>
      <c r="N3345"/>
      <c r="O3345"/>
      <c r="P3345"/>
      <c r="Q3345"/>
      <c r="R3345"/>
      <c r="S3345"/>
      <c r="T3345"/>
      <c r="U3345"/>
      <c r="V3345"/>
      <c r="W3345"/>
      <c r="X3345"/>
      <c r="Y3345"/>
      <c r="Z3345"/>
      <c r="AA3345"/>
      <c r="AB3345"/>
      <c r="AC3345"/>
    </row>
    <row r="3346" spans="2:29" x14ac:dyDescent="0.3">
      <c r="B3346" s="256">
        <f t="shared" si="417"/>
        <v>3325</v>
      </c>
      <c r="C3346" s="404">
        <f t="shared" si="410"/>
        <v>0.63304660638467092</v>
      </c>
      <c r="D3346" s="404">
        <f t="shared" si="411"/>
        <v>0.37031484257871061</v>
      </c>
      <c r="E3346" s="404">
        <f t="shared" si="412"/>
        <v>0.47602004294917682</v>
      </c>
      <c r="F3346" s="404">
        <f t="shared" si="413"/>
        <v>0.55022806831441606</v>
      </c>
      <c r="G3346" s="404">
        <f t="shared" si="414"/>
        <v>0.50789205702647655</v>
      </c>
      <c r="H3346" s="404">
        <f t="shared" si="415"/>
        <v>0.46502359470891708</v>
      </c>
      <c r="I3346" s="404">
        <f t="shared" si="416"/>
        <v>0.43435662965382105</v>
      </c>
      <c r="J3346"/>
      <c r="K3346"/>
      <c r="L3346"/>
      <c r="M3346"/>
      <c r="N3346"/>
      <c r="O3346"/>
      <c r="P3346"/>
      <c r="Q3346"/>
      <c r="R3346"/>
      <c r="S3346"/>
      <c r="T3346"/>
      <c r="U3346"/>
      <c r="V3346"/>
      <c r="W3346"/>
      <c r="X3346"/>
      <c r="Y3346"/>
      <c r="Z3346"/>
      <c r="AA3346"/>
      <c r="AB3346"/>
      <c r="AC3346"/>
    </row>
    <row r="3347" spans="2:29" x14ac:dyDescent="0.3">
      <c r="B3347" s="256">
        <f t="shared" si="417"/>
        <v>3326</v>
      </c>
      <c r="C3347" s="404">
        <f t="shared" si="410"/>
        <v>0.63310096720809317</v>
      </c>
      <c r="D3347" s="404">
        <f t="shared" si="411"/>
        <v>0.37033964461998903</v>
      </c>
      <c r="E3347" s="404">
        <f t="shared" si="412"/>
        <v>0.47604053357760345</v>
      </c>
      <c r="F3347" s="404">
        <f t="shared" si="413"/>
        <v>0.55026913553013213</v>
      </c>
      <c r="G3347" s="404">
        <f t="shared" si="414"/>
        <v>0.5079620428443431</v>
      </c>
      <c r="H3347" s="404">
        <f t="shared" si="415"/>
        <v>0.46505292759098787</v>
      </c>
      <c r="I3347" s="404">
        <f t="shared" si="416"/>
        <v>0.43440781568361114</v>
      </c>
      <c r="J3347"/>
      <c r="K3347"/>
      <c r="L3347"/>
      <c r="M3347"/>
      <c r="N3347"/>
      <c r="O3347"/>
      <c r="P3347"/>
      <c r="Q3347"/>
      <c r="R3347"/>
      <c r="S3347"/>
      <c r="T3347"/>
      <c r="U3347"/>
      <c r="V3347"/>
      <c r="W3347"/>
      <c r="X3347"/>
      <c r="Y3347"/>
      <c r="Z3347"/>
      <c r="AA3347"/>
      <c r="AB3347"/>
      <c r="AC3347"/>
    </row>
    <row r="3348" spans="2:29" x14ac:dyDescent="0.3">
      <c r="B3348" s="256">
        <f t="shared" si="417"/>
        <v>3327</v>
      </c>
      <c r="C3348" s="404">
        <f t="shared" si="410"/>
        <v>0.63315530468143444</v>
      </c>
      <c r="D3348" s="404">
        <f t="shared" si="411"/>
        <v>0.37036443507120254</v>
      </c>
      <c r="E3348" s="404">
        <f t="shared" si="412"/>
        <v>0.47606101365080272</v>
      </c>
      <c r="F3348" s="404">
        <f t="shared" si="413"/>
        <v>0.55031018418378752</v>
      </c>
      <c r="G3348" s="404">
        <f t="shared" si="414"/>
        <v>0.5080320058636697</v>
      </c>
      <c r="H3348" s="404">
        <f t="shared" si="415"/>
        <v>0.46508224653725805</v>
      </c>
      <c r="I3348" s="404">
        <f t="shared" si="416"/>
        <v>0.43445898299772778</v>
      </c>
      <c r="J3348"/>
      <c r="K3348"/>
      <c r="L3348"/>
      <c r="M3348"/>
      <c r="N3348"/>
      <c r="O3348"/>
      <c r="P3348"/>
      <c r="Q3348"/>
      <c r="R3348"/>
      <c r="S3348"/>
      <c r="T3348"/>
      <c r="U3348"/>
      <c r="V3348"/>
      <c r="W3348"/>
      <c r="X3348"/>
      <c r="Y3348"/>
      <c r="Z3348"/>
      <c r="AA3348"/>
      <c r="AB3348"/>
      <c r="AC3348"/>
    </row>
    <row r="3349" spans="2:29" x14ac:dyDescent="0.3">
      <c r="B3349" s="256">
        <f t="shared" si="417"/>
        <v>3328</v>
      </c>
      <c r="C3349" s="404">
        <f t="shared" si="410"/>
        <v>0.63320961881973614</v>
      </c>
      <c r="D3349" s="404">
        <f t="shared" si="411"/>
        <v>0.37038921394047319</v>
      </c>
      <c r="E3349" s="404">
        <f t="shared" si="412"/>
        <v>0.47608148317692839</v>
      </c>
      <c r="F3349" s="404">
        <f t="shared" si="413"/>
        <v>0.55035121428796419</v>
      </c>
      <c r="G3349" s="404">
        <f t="shared" si="414"/>
        <v>0.50810194609559478</v>
      </c>
      <c r="H3349" s="404">
        <f t="shared" si="415"/>
        <v>0.4651115515576561</v>
      </c>
      <c r="I3349" s="404">
        <f t="shared" si="416"/>
        <v>0.43451013160643409</v>
      </c>
      <c r="J3349"/>
      <c r="K3349"/>
      <c r="L3349"/>
      <c r="M3349"/>
      <c r="N3349"/>
      <c r="O3349"/>
      <c r="P3349"/>
      <c r="Q3349"/>
      <c r="R3349"/>
      <c r="S3349"/>
      <c r="T3349"/>
      <c r="U3349"/>
      <c r="V3349"/>
      <c r="W3349"/>
      <c r="X3349"/>
      <c r="Y3349"/>
      <c r="Z3349"/>
      <c r="AA3349"/>
      <c r="AB3349"/>
      <c r="AC3349"/>
    </row>
    <row r="3350" spans="2:29" x14ac:dyDescent="0.3">
      <c r="B3350" s="256">
        <f t="shared" si="417"/>
        <v>3329</v>
      </c>
      <c r="C3350" s="404">
        <f t="shared" ref="C3350:C3413" si="418">$B3350/($B3350+$C$10+($B3350/$E$10))</f>
        <v>0.63326390963802692</v>
      </c>
      <c r="D3350" s="404">
        <f t="shared" ref="D3350:D3413" si="419">$B3350/($B3350+$C$11+($B3350/$E$11))</f>
        <v>0.37041398123591562</v>
      </c>
      <c r="E3350" s="404">
        <f t="shared" ref="E3350:E3413" si="420">$B3350/($B3350+$C$12+($B3350/$E$12))</f>
        <v>0.47610194216412577</v>
      </c>
      <c r="F3350" s="404">
        <f t="shared" ref="F3350:F3413" si="421">$B3350/($B3350+$C$13+($B3350/$E$13))</f>
        <v>0.55039222585523284</v>
      </c>
      <c r="G3350" s="404">
        <f t="shared" ref="G3350:G3413" si="422">$B3350/($B3350+$C$14+($B3350/$E$14))</f>
        <v>0.50817186355124966</v>
      </c>
      <c r="H3350" s="404">
        <f t="shared" ref="H3350:H3413" si="423">$B3350/($B3350+$C$15+($B3350/$E$15))</f>
        <v>0.46514084266210171</v>
      </c>
      <c r="I3350" s="404">
        <f t="shared" ref="I3350:I3413" si="424">$B3350/($B3350+$C$16+($B3350/$E$16))</f>
        <v>0.43456126151998536</v>
      </c>
      <c r="J3350"/>
      <c r="K3350"/>
      <c r="L3350"/>
      <c r="M3350"/>
      <c r="N3350"/>
      <c r="O3350"/>
      <c r="P3350"/>
      <c r="Q3350"/>
      <c r="R3350"/>
      <c r="S3350"/>
      <c r="T3350"/>
      <c r="U3350"/>
      <c r="V3350"/>
      <c r="W3350"/>
      <c r="X3350"/>
      <c r="Y3350"/>
      <c r="Z3350"/>
      <c r="AA3350"/>
      <c r="AB3350"/>
      <c r="AC3350"/>
    </row>
    <row r="3351" spans="2:29" x14ac:dyDescent="0.3">
      <c r="B3351" s="256">
        <f t="shared" si="417"/>
        <v>3330</v>
      </c>
      <c r="C3351" s="404">
        <f t="shared" si="418"/>
        <v>0.63331817715132233</v>
      </c>
      <c r="D3351" s="404">
        <f t="shared" si="419"/>
        <v>0.37043873696563695</v>
      </c>
      <c r="E3351" s="404">
        <f t="shared" si="420"/>
        <v>0.47612239062053191</v>
      </c>
      <c r="F3351" s="404">
        <f t="shared" si="421"/>
        <v>0.55043321889815278</v>
      </c>
      <c r="G3351" s="404">
        <f t="shared" si="422"/>
        <v>0.50824175824175821</v>
      </c>
      <c r="H3351" s="404">
        <f t="shared" si="423"/>
        <v>0.46517011986050461</v>
      </c>
      <c r="I3351" s="404">
        <f t="shared" si="424"/>
        <v>0.43461237274862963</v>
      </c>
      <c r="J3351"/>
      <c r="K3351"/>
      <c r="L3351"/>
      <c r="M3351"/>
      <c r="N3351"/>
      <c r="O3351"/>
      <c r="P3351"/>
      <c r="Q3351"/>
      <c r="R3351"/>
      <c r="S3351"/>
      <c r="T3351"/>
      <c r="U3351"/>
      <c r="V3351"/>
      <c r="W3351"/>
      <c r="X3351"/>
      <c r="Y3351"/>
      <c r="Z3351"/>
      <c r="AA3351"/>
      <c r="AB3351"/>
      <c r="AC3351"/>
    </row>
    <row r="3352" spans="2:29" x14ac:dyDescent="0.3">
      <c r="B3352" s="256">
        <f t="shared" si="417"/>
        <v>3331</v>
      </c>
      <c r="C3352" s="404">
        <f t="shared" si="418"/>
        <v>0.63337242137462491</v>
      </c>
      <c r="D3352" s="404">
        <f t="shared" si="419"/>
        <v>0.37046348113773658</v>
      </c>
      <c r="E3352" s="404">
        <f t="shared" si="420"/>
        <v>0.47614282855427542</v>
      </c>
      <c r="F3352" s="404">
        <f t="shared" si="421"/>
        <v>0.55047419342927173</v>
      </c>
      <c r="G3352" s="404">
        <f t="shared" si="422"/>
        <v>0.50831163017823722</v>
      </c>
      <c r="H3352" s="404">
        <f t="shared" si="423"/>
        <v>0.46519938316276555</v>
      </c>
      <c r="I3352" s="404">
        <f t="shared" si="424"/>
        <v>0.43466346530260724</v>
      </c>
      <c r="J3352"/>
      <c r="K3352"/>
      <c r="L3352"/>
      <c r="M3352"/>
      <c r="N3352"/>
      <c r="O3352"/>
      <c r="P3352"/>
      <c r="Q3352"/>
      <c r="R3352"/>
      <c r="S3352"/>
      <c r="T3352"/>
      <c r="U3352"/>
      <c r="V3352"/>
      <c r="W3352"/>
      <c r="X3352"/>
      <c r="Y3352"/>
      <c r="Z3352"/>
      <c r="AA3352"/>
      <c r="AB3352"/>
      <c r="AC3352"/>
    </row>
    <row r="3353" spans="2:29" x14ac:dyDescent="0.3">
      <c r="B3353" s="256">
        <f t="shared" si="417"/>
        <v>3332</v>
      </c>
      <c r="C3353" s="404">
        <f t="shared" si="418"/>
        <v>0.63342664232292467</v>
      </c>
      <c r="D3353" s="404">
        <f t="shared" si="419"/>
        <v>0.37048821376030655</v>
      </c>
      <c r="E3353" s="404">
        <f t="shared" si="420"/>
        <v>0.47616325597347658</v>
      </c>
      <c r="F3353" s="404">
        <f t="shared" si="421"/>
        <v>0.55051514946112656</v>
      </c>
      <c r="G3353" s="404">
        <f t="shared" si="422"/>
        <v>0.5083814793717959</v>
      </c>
      <c r="H3353" s="404">
        <f t="shared" si="423"/>
        <v>0.4652286325787755</v>
      </c>
      <c r="I3353" s="404">
        <f t="shared" si="424"/>
        <v>0.43471453919215114</v>
      </c>
      <c r="J3353"/>
      <c r="K3353"/>
      <c r="L3353"/>
      <c r="M3353"/>
      <c r="N3353"/>
      <c r="O3353"/>
      <c r="P3353"/>
      <c r="Q3353"/>
      <c r="R3353"/>
      <c r="S3353"/>
      <c r="T3353"/>
      <c r="U3353"/>
      <c r="V3353"/>
      <c r="W3353"/>
      <c r="X3353"/>
      <c r="Y3353"/>
      <c r="Z3353"/>
      <c r="AA3353"/>
      <c r="AB3353"/>
      <c r="AC3353"/>
    </row>
    <row r="3354" spans="2:29" x14ac:dyDescent="0.3">
      <c r="B3354" s="256">
        <f t="shared" si="417"/>
        <v>3333</v>
      </c>
      <c r="C3354" s="404">
        <f t="shared" si="418"/>
        <v>0.63348084001119853</v>
      </c>
      <c r="D3354" s="404">
        <f t="shared" si="419"/>
        <v>0.37051293484143105</v>
      </c>
      <c r="E3354" s="404">
        <f t="shared" si="420"/>
        <v>0.47618367288624741</v>
      </c>
      <c r="F3354" s="404">
        <f t="shared" si="421"/>
        <v>0.55055608700624248</v>
      </c>
      <c r="G3354" s="404">
        <f t="shared" si="422"/>
        <v>0.5084513058335367</v>
      </c>
      <c r="H3354" s="404">
        <f t="shared" si="423"/>
        <v>0.46525786811841641</v>
      </c>
      <c r="I3354" s="404">
        <f t="shared" si="424"/>
        <v>0.43476559442748691</v>
      </c>
      <c r="J3354"/>
      <c r="K3354"/>
      <c r="L3354"/>
      <c r="M3354"/>
      <c r="N3354"/>
      <c r="O3354"/>
      <c r="P3354"/>
      <c r="Q3354"/>
      <c r="R3354"/>
      <c r="S3354"/>
      <c r="T3354"/>
      <c r="U3354"/>
      <c r="V3354"/>
      <c r="W3354"/>
      <c r="X3354"/>
      <c r="Y3354"/>
      <c r="Z3354"/>
      <c r="AA3354"/>
      <c r="AB3354"/>
      <c r="AC3354"/>
    </row>
    <row r="3355" spans="2:29" x14ac:dyDescent="0.3">
      <c r="B3355" s="256">
        <f t="shared" ref="B3355:B3418" si="425">B3354+1</f>
        <v>3334</v>
      </c>
      <c r="C3355" s="404">
        <f t="shared" si="418"/>
        <v>0.63353501445441063</v>
      </c>
      <c r="D3355" s="404">
        <f t="shared" si="419"/>
        <v>0.37053764438918702</v>
      </c>
      <c r="E3355" s="404">
        <f t="shared" si="420"/>
        <v>0.47620407930069131</v>
      </c>
      <c r="F3355" s="404">
        <f t="shared" si="421"/>
        <v>0.55059700607713347</v>
      </c>
      <c r="G3355" s="404">
        <f t="shared" si="422"/>
        <v>0.50852110957455465</v>
      </c>
      <c r="H3355" s="404">
        <f t="shared" si="423"/>
        <v>0.46528708979156047</v>
      </c>
      <c r="I3355" s="404">
        <f t="shared" si="424"/>
        <v>0.43481663101883244</v>
      </c>
      <c r="J3355"/>
      <c r="K3355"/>
      <c r="L3355"/>
      <c r="M3355"/>
      <c r="N3355"/>
      <c r="O3355"/>
      <c r="P3355"/>
      <c r="Q3355"/>
      <c r="R3355"/>
      <c r="S3355"/>
      <c r="T3355"/>
      <c r="U3355"/>
      <c r="V3355"/>
      <c r="W3355"/>
      <c r="X3355"/>
      <c r="Y3355"/>
      <c r="Z3355"/>
      <c r="AA3355"/>
      <c r="AB3355"/>
      <c r="AC3355"/>
    </row>
    <row r="3356" spans="2:29" x14ac:dyDescent="0.3">
      <c r="B3356" s="256">
        <f t="shared" si="425"/>
        <v>3335</v>
      </c>
      <c r="C3356" s="404">
        <f t="shared" si="418"/>
        <v>0.63358916566751244</v>
      </c>
      <c r="D3356" s="404">
        <f t="shared" si="419"/>
        <v>0.37056234241164371</v>
      </c>
      <c r="E3356" s="404">
        <f t="shared" si="420"/>
        <v>0.47622447522490363</v>
      </c>
      <c r="F3356" s="404">
        <f t="shared" si="421"/>
        <v>0.5506379066863023</v>
      </c>
      <c r="G3356" s="404">
        <f t="shared" si="422"/>
        <v>0.50859089060593743</v>
      </c>
      <c r="H3356" s="404">
        <f t="shared" si="423"/>
        <v>0.46531629760807103</v>
      </c>
      <c r="I3356" s="404">
        <f t="shared" si="424"/>
        <v>0.43486764897639851</v>
      </c>
      <c r="J3356"/>
      <c r="K3356"/>
      <c r="L3356"/>
      <c r="M3356"/>
      <c r="N3356"/>
      <c r="O3356"/>
      <c r="P3356"/>
      <c r="Q3356"/>
      <c r="R3356"/>
      <c r="S3356"/>
      <c r="T3356"/>
      <c r="U3356"/>
      <c r="V3356"/>
      <c r="W3356"/>
      <c r="X3356"/>
      <c r="Y3356"/>
      <c r="Z3356"/>
      <c r="AA3356"/>
      <c r="AB3356"/>
      <c r="AC3356"/>
    </row>
    <row r="3357" spans="2:29" x14ac:dyDescent="0.3">
      <c r="B3357" s="256">
        <f t="shared" si="425"/>
        <v>3336</v>
      </c>
      <c r="C3357" s="404">
        <f t="shared" si="418"/>
        <v>0.63364329366544203</v>
      </c>
      <c r="D3357" s="404">
        <f t="shared" si="419"/>
        <v>0.37058702891686274</v>
      </c>
      <c r="E3357" s="404">
        <f t="shared" si="420"/>
        <v>0.47624486066697119</v>
      </c>
      <c r="F3357" s="404">
        <f t="shared" si="421"/>
        <v>0.55067878884624033</v>
      </c>
      <c r="G3357" s="404">
        <f t="shared" si="422"/>
        <v>0.50866064893876561</v>
      </c>
      <c r="H3357" s="404">
        <f t="shared" si="423"/>
        <v>0.46534549157780142</v>
      </c>
      <c r="I3357" s="404">
        <f t="shared" si="424"/>
        <v>0.43491864831038801</v>
      </c>
      <c r="J3357"/>
      <c r="K3357"/>
      <c r="L3357"/>
      <c r="M3357"/>
      <c r="N3357"/>
      <c r="O3357"/>
      <c r="P3357"/>
      <c r="Q3357"/>
      <c r="R3357"/>
      <c r="S3357"/>
      <c r="T3357"/>
      <c r="U3357"/>
      <c r="V3357"/>
      <c r="W3357"/>
      <c r="X3357"/>
      <c r="Y3357"/>
      <c r="Z3357"/>
      <c r="AA3357"/>
      <c r="AB3357"/>
      <c r="AC3357"/>
    </row>
    <row r="3358" spans="2:29" x14ac:dyDescent="0.3">
      <c r="B3358" s="256">
        <f t="shared" si="425"/>
        <v>3337</v>
      </c>
      <c r="C3358" s="404">
        <f t="shared" si="418"/>
        <v>0.63369739846312534</v>
      </c>
      <c r="D3358" s="404">
        <f t="shared" si="419"/>
        <v>0.37061170391289866</v>
      </c>
      <c r="E3358" s="404">
        <f t="shared" si="420"/>
        <v>0.47626523563497269</v>
      </c>
      <c r="F3358" s="404">
        <f t="shared" si="421"/>
        <v>0.55071965256942779</v>
      </c>
      <c r="G3358" s="404">
        <f t="shared" si="422"/>
        <v>0.50873038458411257</v>
      </c>
      <c r="H3358" s="404">
        <f t="shared" si="423"/>
        <v>0.46537467171059627</v>
      </c>
      <c r="I3358" s="404">
        <f t="shared" si="424"/>
        <v>0.43496962903099662</v>
      </c>
      <c r="J3358"/>
      <c r="K3358"/>
      <c r="L3358"/>
      <c r="M3358"/>
      <c r="N3358"/>
      <c r="O3358"/>
      <c r="P3358"/>
      <c r="Q3358"/>
      <c r="R3358"/>
      <c r="S3358"/>
      <c r="T3358"/>
      <c r="U3358"/>
      <c r="V3358"/>
      <c r="W3358"/>
      <c r="X3358"/>
      <c r="Y3358"/>
      <c r="Z3358"/>
      <c r="AA3358"/>
      <c r="AB3358"/>
      <c r="AC3358"/>
    </row>
    <row r="3359" spans="2:29" x14ac:dyDescent="0.3">
      <c r="B3359" s="256">
        <f t="shared" si="425"/>
        <v>3338</v>
      </c>
      <c r="C3359" s="404">
        <f t="shared" si="418"/>
        <v>0.63375148007547522</v>
      </c>
      <c r="D3359" s="404">
        <f t="shared" si="419"/>
        <v>0.37063636740779787</v>
      </c>
      <c r="E3359" s="404">
        <f t="shared" si="420"/>
        <v>0.47628560013697852</v>
      </c>
      <c r="F3359" s="404">
        <f t="shared" si="421"/>
        <v>0.55076049786833348</v>
      </c>
      <c r="G3359" s="404">
        <f t="shared" si="422"/>
        <v>0.50880009755304445</v>
      </c>
      <c r="H3359" s="404">
        <f t="shared" si="423"/>
        <v>0.46540383801629037</v>
      </c>
      <c r="I3359" s="404">
        <f t="shared" si="424"/>
        <v>0.43502059114841268</v>
      </c>
      <c r="J3359"/>
      <c r="K3359"/>
      <c r="L3359"/>
      <c r="M3359"/>
      <c r="N3359"/>
      <c r="O3359"/>
      <c r="P3359"/>
      <c r="Q3359"/>
      <c r="R3359"/>
      <c r="S3359"/>
      <c r="T3359"/>
      <c r="U3359"/>
      <c r="V3359"/>
      <c r="W3359"/>
      <c r="X3359"/>
      <c r="Y3359"/>
      <c r="Z3359"/>
      <c r="AA3359"/>
      <c r="AB3359"/>
      <c r="AC3359"/>
    </row>
    <row r="3360" spans="2:29" x14ac:dyDescent="0.3">
      <c r="B3360" s="256">
        <f t="shared" si="425"/>
        <v>3339</v>
      </c>
      <c r="C3360" s="404">
        <f t="shared" si="418"/>
        <v>0.63380553851739185</v>
      </c>
      <c r="D3360" s="404">
        <f t="shared" si="419"/>
        <v>0.37066101940959978</v>
      </c>
      <c r="E3360" s="404">
        <f t="shared" si="420"/>
        <v>0.47630595418105048</v>
      </c>
      <c r="F3360" s="404">
        <f t="shared" si="421"/>
        <v>0.5508013247554151</v>
      </c>
      <c r="G3360" s="404">
        <f t="shared" si="422"/>
        <v>0.50886978785662029</v>
      </c>
      <c r="H3360" s="404">
        <f t="shared" si="423"/>
        <v>0.46543299050470965</v>
      </c>
      <c r="I3360" s="404">
        <f t="shared" si="424"/>
        <v>0.43507153467281678</v>
      </c>
      <c r="J3360"/>
      <c r="K3360"/>
      <c r="L3360"/>
      <c r="M3360"/>
      <c r="N3360"/>
      <c r="O3360"/>
      <c r="P3360"/>
      <c r="Q3360"/>
      <c r="R3360"/>
      <c r="S3360"/>
      <c r="T3360"/>
      <c r="U3360"/>
      <c r="V3360"/>
      <c r="W3360"/>
      <c r="X3360"/>
      <c r="Y3360"/>
      <c r="Z3360"/>
      <c r="AA3360"/>
      <c r="AB3360"/>
      <c r="AC3360"/>
    </row>
    <row r="3361" spans="2:29" x14ac:dyDescent="0.3">
      <c r="B3361" s="256">
        <f t="shared" si="425"/>
        <v>3340</v>
      </c>
      <c r="C3361" s="404">
        <f t="shared" si="418"/>
        <v>0.63385957380376245</v>
      </c>
      <c r="D3361" s="404">
        <f t="shared" si="419"/>
        <v>0.37068565992633612</v>
      </c>
      <c r="E3361" s="404">
        <f t="shared" si="420"/>
        <v>0.47632629777524244</v>
      </c>
      <c r="F3361" s="404">
        <f t="shared" si="421"/>
        <v>0.55084213324311915</v>
      </c>
      <c r="G3361" s="404">
        <f t="shared" si="422"/>
        <v>0.50893945550589192</v>
      </c>
      <c r="H3361" s="404">
        <f t="shared" si="423"/>
        <v>0.46546212918567026</v>
      </c>
      <c r="I3361" s="404">
        <f t="shared" si="424"/>
        <v>0.43512245961438251</v>
      </c>
      <c r="J3361"/>
      <c r="K3361"/>
      <c r="L3361"/>
      <c r="M3361"/>
      <c r="N3361"/>
      <c r="O3361"/>
      <c r="P3361"/>
      <c r="Q3361"/>
      <c r="R3361"/>
      <c r="S3361"/>
      <c r="T3361"/>
      <c r="U3361"/>
      <c r="V3361"/>
      <c r="W3361"/>
      <c r="X3361"/>
      <c r="Y3361"/>
      <c r="Z3361"/>
      <c r="AA3361"/>
      <c r="AB3361"/>
      <c r="AC3361"/>
    </row>
    <row r="3362" spans="2:29" x14ac:dyDescent="0.3">
      <c r="B3362" s="256">
        <f t="shared" si="425"/>
        <v>3341</v>
      </c>
      <c r="C3362" s="404">
        <f t="shared" si="418"/>
        <v>0.63391358594946146</v>
      </c>
      <c r="D3362" s="404">
        <f t="shared" si="419"/>
        <v>0.37071028896603109</v>
      </c>
      <c r="E3362" s="404">
        <f t="shared" si="420"/>
        <v>0.47634663092759988</v>
      </c>
      <c r="F3362" s="404">
        <f t="shared" si="421"/>
        <v>0.55088292334388078</v>
      </c>
      <c r="G3362" s="404">
        <f t="shared" si="422"/>
        <v>0.50900910051190373</v>
      </c>
      <c r="H3362" s="404">
        <f t="shared" si="423"/>
        <v>0.46549125406897951</v>
      </c>
      <c r="I3362" s="404">
        <f t="shared" si="424"/>
        <v>0.43517336598327561</v>
      </c>
      <c r="J3362"/>
      <c r="K3362"/>
      <c r="L3362"/>
      <c r="M3362"/>
      <c r="N3362"/>
      <c r="O3362"/>
      <c r="P3362"/>
      <c r="Q3362"/>
      <c r="R3362"/>
      <c r="S3362"/>
      <c r="T3362"/>
      <c r="U3362"/>
      <c r="V3362"/>
      <c r="W3362"/>
      <c r="X3362"/>
      <c r="Y3362"/>
      <c r="Z3362"/>
      <c r="AA3362"/>
      <c r="AB3362"/>
      <c r="AC3362"/>
    </row>
    <row r="3363" spans="2:29" x14ac:dyDescent="0.3">
      <c r="B3363" s="256">
        <f t="shared" si="425"/>
        <v>3342</v>
      </c>
      <c r="C3363" s="404">
        <f t="shared" si="418"/>
        <v>0.63396757496935097</v>
      </c>
      <c r="D3363" s="404">
        <f t="shared" si="419"/>
        <v>0.37073490653670144</v>
      </c>
      <c r="E3363" s="404">
        <f t="shared" si="420"/>
        <v>0.47636695364615994</v>
      </c>
      <c r="F3363" s="404">
        <f t="shared" si="421"/>
        <v>0.55092369507012395</v>
      </c>
      <c r="G3363" s="404">
        <f t="shared" si="422"/>
        <v>0.50907872288569334</v>
      </c>
      <c r="H3363" s="404">
        <f t="shared" si="423"/>
        <v>0.46552036516443501</v>
      </c>
      <c r="I3363" s="404">
        <f t="shared" si="424"/>
        <v>0.43522425378965462</v>
      </c>
      <c r="J3363"/>
      <c r="K3363"/>
      <c r="L3363"/>
      <c r="M3363"/>
      <c r="N3363"/>
      <c r="O3363"/>
      <c r="P3363"/>
      <c r="Q3363"/>
      <c r="R3363"/>
      <c r="S3363"/>
      <c r="T3363"/>
      <c r="U3363"/>
      <c r="V3363"/>
      <c r="W3363"/>
      <c r="X3363"/>
      <c r="Y3363"/>
      <c r="Z3363"/>
      <c r="AA3363"/>
      <c r="AB3363"/>
      <c r="AC3363"/>
    </row>
    <row r="3364" spans="2:29" x14ac:dyDescent="0.3">
      <c r="B3364" s="256">
        <f t="shared" si="425"/>
        <v>3343</v>
      </c>
      <c r="C3364" s="404">
        <f t="shared" si="418"/>
        <v>0.63402154087828011</v>
      </c>
      <c r="D3364" s="404">
        <f t="shared" si="419"/>
        <v>0.37075951264635659</v>
      </c>
      <c r="E3364" s="404">
        <f t="shared" si="420"/>
        <v>0.47638726593895175</v>
      </c>
      <c r="F3364" s="404">
        <f t="shared" si="421"/>
        <v>0.55096444843426162</v>
      </c>
      <c r="G3364" s="404">
        <f t="shared" si="422"/>
        <v>0.50914832263829091</v>
      </c>
      <c r="H3364" s="404">
        <f t="shared" si="423"/>
        <v>0.46554946248182549</v>
      </c>
      <c r="I3364" s="404">
        <f t="shared" si="424"/>
        <v>0.43527512304367078</v>
      </c>
      <c r="J3364"/>
      <c r="K3364"/>
      <c r="L3364"/>
      <c r="M3364"/>
      <c r="N3364"/>
      <c r="O3364"/>
      <c r="P3364"/>
      <c r="Q3364"/>
      <c r="R3364"/>
      <c r="S3364"/>
      <c r="T3364"/>
      <c r="U3364"/>
      <c r="V3364"/>
      <c r="W3364"/>
      <c r="X3364"/>
      <c r="Y3364"/>
      <c r="Z3364"/>
      <c r="AA3364"/>
      <c r="AB3364"/>
      <c r="AC3364"/>
    </row>
    <row r="3365" spans="2:29" x14ac:dyDescent="0.3">
      <c r="B3365" s="256">
        <f t="shared" si="425"/>
        <v>3344</v>
      </c>
      <c r="C3365" s="404">
        <f t="shared" si="418"/>
        <v>0.63407548369108502</v>
      </c>
      <c r="D3365" s="404">
        <f t="shared" si="419"/>
        <v>0.37078410730299838</v>
      </c>
      <c r="E3365" s="404">
        <f t="shared" si="420"/>
        <v>0.4764075678139959</v>
      </c>
      <c r="F3365" s="404">
        <f t="shared" si="421"/>
        <v>0.55100518344869553</v>
      </c>
      <c r="G3365" s="404">
        <f t="shared" si="422"/>
        <v>0.50921789978071952</v>
      </c>
      <c r="H3365" s="404">
        <f t="shared" si="423"/>
        <v>0.46557854603093002</v>
      </c>
      <c r="I3365" s="404">
        <f t="shared" si="424"/>
        <v>0.43532597375546761</v>
      </c>
      <c r="J3365"/>
      <c r="K3365"/>
      <c r="L3365"/>
      <c r="M3365"/>
      <c r="N3365"/>
      <c r="O3365"/>
      <c r="P3365"/>
      <c r="Q3365"/>
      <c r="R3365"/>
      <c r="S3365"/>
      <c r="T3365"/>
      <c r="U3365"/>
      <c r="V3365"/>
      <c r="W3365"/>
      <c r="X3365"/>
      <c r="Y3365"/>
      <c r="Z3365"/>
      <c r="AA3365"/>
      <c r="AB3365"/>
      <c r="AC3365"/>
    </row>
    <row r="3366" spans="2:29" x14ac:dyDescent="0.3">
      <c r="B3366" s="256">
        <f t="shared" si="425"/>
        <v>3345</v>
      </c>
      <c r="C3366" s="404">
        <f t="shared" si="418"/>
        <v>0.63412940342258961</v>
      </c>
      <c r="D3366" s="404">
        <f t="shared" si="419"/>
        <v>0.37080869051462129</v>
      </c>
      <c r="E3366" s="404">
        <f t="shared" si="420"/>
        <v>0.47642785927930492</v>
      </c>
      <c r="F3366" s="404">
        <f t="shared" si="421"/>
        <v>0.55104590012581578</v>
      </c>
      <c r="G3366" s="404">
        <f t="shared" si="422"/>
        <v>0.50928745432399514</v>
      </c>
      <c r="H3366" s="404">
        <f t="shared" si="423"/>
        <v>0.46560761582151883</v>
      </c>
      <c r="I3366" s="404">
        <f t="shared" si="424"/>
        <v>0.43537680593518158</v>
      </c>
      <c r="J3366"/>
      <c r="K3366"/>
      <c r="L3366"/>
      <c r="M3366"/>
      <c r="N3366"/>
      <c r="O3366"/>
      <c r="P3366"/>
      <c r="Q3366"/>
      <c r="R3366"/>
      <c r="S3366"/>
      <c r="T3366"/>
      <c r="U3366"/>
      <c r="V3366"/>
      <c r="W3366"/>
      <c r="X3366"/>
      <c r="Y3366"/>
      <c r="Z3366"/>
      <c r="AA3366"/>
      <c r="AB3366"/>
      <c r="AC3366"/>
    </row>
    <row r="3367" spans="2:29" x14ac:dyDescent="0.3">
      <c r="B3367" s="256">
        <f t="shared" si="425"/>
        <v>3346</v>
      </c>
      <c r="C3367" s="404">
        <f t="shared" si="418"/>
        <v>0.63418330008760493</v>
      </c>
      <c r="D3367" s="404">
        <f t="shared" si="419"/>
        <v>0.3708332622892121</v>
      </c>
      <c r="E3367" s="404">
        <f t="shared" si="420"/>
        <v>0.47644814034288319</v>
      </c>
      <c r="F3367" s="404">
        <f t="shared" si="421"/>
        <v>0.55108659847800201</v>
      </c>
      <c r="G3367" s="404">
        <f t="shared" si="422"/>
        <v>0.5093569862791264</v>
      </c>
      <c r="H3367" s="404">
        <f t="shared" si="423"/>
        <v>0.46563667186335245</v>
      </c>
      <c r="I3367" s="404">
        <f t="shared" si="424"/>
        <v>0.43542761959294157</v>
      </c>
      <c r="J3367"/>
      <c r="K3367"/>
      <c r="L3367"/>
      <c r="M3367"/>
      <c r="N3367"/>
      <c r="O3367"/>
      <c r="P3367"/>
      <c r="Q3367"/>
      <c r="R3367"/>
      <c r="S3367"/>
      <c r="T3367"/>
      <c r="U3367"/>
      <c r="V3367"/>
      <c r="W3367"/>
      <c r="X3367"/>
      <c r="Y3367"/>
      <c r="Z3367"/>
      <c r="AA3367"/>
      <c r="AB3367"/>
      <c r="AC3367"/>
    </row>
    <row r="3368" spans="2:29" x14ac:dyDescent="0.3">
      <c r="B3368" s="256">
        <f t="shared" si="425"/>
        <v>3347</v>
      </c>
      <c r="C3368" s="404">
        <f t="shared" si="418"/>
        <v>0.63423717370092947</v>
      </c>
      <c r="D3368" s="404">
        <f t="shared" si="419"/>
        <v>0.37085782263475053</v>
      </c>
      <c r="E3368" s="404">
        <f t="shared" si="420"/>
        <v>0.47646841101272669</v>
      </c>
      <c r="F3368" s="404">
        <f t="shared" si="421"/>
        <v>0.55112727851762222</v>
      </c>
      <c r="G3368" s="404">
        <f t="shared" si="422"/>
        <v>0.50942649565711506</v>
      </c>
      <c r="H3368" s="404">
        <f t="shared" si="423"/>
        <v>0.46566571416618263</v>
      </c>
      <c r="I3368" s="404">
        <f t="shared" si="424"/>
        <v>0.43547841473886906</v>
      </c>
      <c r="J3368"/>
      <c r="K3368"/>
      <c r="L3368"/>
      <c r="M3368"/>
      <c r="N3368"/>
      <c r="O3368"/>
      <c r="P3368"/>
      <c r="Q3368"/>
      <c r="R3368"/>
      <c r="S3368"/>
      <c r="T3368"/>
      <c r="U3368"/>
      <c r="V3368"/>
      <c r="W3368"/>
      <c r="X3368"/>
      <c r="Y3368"/>
      <c r="Z3368"/>
      <c r="AA3368"/>
      <c r="AB3368"/>
      <c r="AC3368"/>
    </row>
    <row r="3369" spans="2:29" x14ac:dyDescent="0.3">
      <c r="B3369" s="256">
        <f t="shared" si="425"/>
        <v>3348</v>
      </c>
      <c r="C3369" s="404">
        <f t="shared" si="418"/>
        <v>0.63429102427734851</v>
      </c>
      <c r="D3369" s="404">
        <f t="shared" si="419"/>
        <v>0.37088237155920861</v>
      </c>
      <c r="E3369" s="404">
        <f t="shared" si="420"/>
        <v>0.47648867129682343</v>
      </c>
      <c r="F3369" s="404">
        <f t="shared" si="421"/>
        <v>0.55116794025703364</v>
      </c>
      <c r="G3369" s="404">
        <f t="shared" si="422"/>
        <v>0.50949598246895544</v>
      </c>
      <c r="H3369" s="404">
        <f t="shared" si="423"/>
        <v>0.46569474273975159</v>
      </c>
      <c r="I3369" s="404">
        <f t="shared" si="424"/>
        <v>0.43552919138307838</v>
      </c>
      <c r="J3369"/>
      <c r="K3369"/>
      <c r="L3369"/>
      <c r="M3369"/>
      <c r="N3369"/>
      <c r="O3369"/>
      <c r="P3369"/>
      <c r="Q3369"/>
      <c r="R3369"/>
      <c r="S3369"/>
      <c r="T3369"/>
      <c r="U3369"/>
      <c r="V3369"/>
      <c r="W3369"/>
      <c r="X3369"/>
      <c r="Y3369"/>
      <c r="Z3369"/>
      <c r="AA3369"/>
      <c r="AB3369"/>
      <c r="AC3369"/>
    </row>
    <row r="3370" spans="2:29" x14ac:dyDescent="0.3">
      <c r="B3370" s="256">
        <f t="shared" si="425"/>
        <v>3349</v>
      </c>
      <c r="C3370" s="404">
        <f t="shared" si="418"/>
        <v>0.63434485183163547</v>
      </c>
      <c r="D3370" s="404">
        <f t="shared" si="419"/>
        <v>0.37090690907055113</v>
      </c>
      <c r="E3370" s="404">
        <f t="shared" si="420"/>
        <v>0.47650892120315302</v>
      </c>
      <c r="F3370" s="404">
        <f t="shared" si="421"/>
        <v>0.55120858370858217</v>
      </c>
      <c r="G3370" s="404">
        <f t="shared" si="422"/>
        <v>0.50956544672563497</v>
      </c>
      <c r="H3370" s="404">
        <f t="shared" si="423"/>
        <v>0.46572375759379253</v>
      </c>
      <c r="I3370" s="404">
        <f t="shared" si="424"/>
        <v>0.43557994953567619</v>
      </c>
      <c r="J3370"/>
      <c r="K3370"/>
      <c r="L3370"/>
      <c r="M3370"/>
      <c r="N3370"/>
      <c r="O3370"/>
      <c r="P3370"/>
      <c r="Q3370"/>
      <c r="R3370"/>
      <c r="S3370"/>
      <c r="T3370"/>
      <c r="U3370"/>
      <c r="V3370"/>
      <c r="W3370"/>
      <c r="X3370"/>
      <c r="Y3370"/>
      <c r="Z3370"/>
      <c r="AA3370"/>
      <c r="AB3370"/>
      <c r="AC3370"/>
    </row>
    <row r="3371" spans="2:29" x14ac:dyDescent="0.3">
      <c r="B3371" s="256">
        <f t="shared" si="425"/>
        <v>3350</v>
      </c>
      <c r="C3371" s="404">
        <f t="shared" si="418"/>
        <v>0.63439865637855075</v>
      </c>
      <c r="D3371" s="404">
        <f t="shared" si="419"/>
        <v>0.37093143517673544</v>
      </c>
      <c r="E3371" s="404">
        <f t="shared" si="420"/>
        <v>0.47652916073968704</v>
      </c>
      <c r="F3371" s="404">
        <f t="shared" si="421"/>
        <v>0.5512492088846026</v>
      </c>
      <c r="G3371" s="404">
        <f t="shared" si="422"/>
        <v>0.50963488843813387</v>
      </c>
      <c r="H3371" s="404">
        <f t="shared" si="423"/>
        <v>0.46575275873802924</v>
      </c>
      <c r="I3371" s="404">
        <f t="shared" si="424"/>
        <v>0.43563068920676201</v>
      </c>
      <c r="J3371"/>
      <c r="K3371"/>
      <c r="L3371"/>
      <c r="M3371"/>
      <c r="N3371"/>
      <c r="O3371"/>
      <c r="P3371"/>
      <c r="Q3371"/>
      <c r="R3371"/>
      <c r="S3371"/>
      <c r="T3371"/>
      <c r="U3371"/>
      <c r="V3371"/>
      <c r="W3371"/>
      <c r="X3371"/>
      <c r="Y3371"/>
      <c r="Z3371"/>
      <c r="AA3371"/>
      <c r="AB3371"/>
      <c r="AC3371"/>
    </row>
    <row r="3372" spans="2:29" x14ac:dyDescent="0.3">
      <c r="B3372" s="256">
        <f t="shared" si="425"/>
        <v>3351</v>
      </c>
      <c r="C3372" s="404">
        <f t="shared" si="418"/>
        <v>0.63445243793284212</v>
      </c>
      <c r="D3372" s="404">
        <f t="shared" si="419"/>
        <v>0.37095594988571134</v>
      </c>
      <c r="E3372" s="404">
        <f t="shared" si="420"/>
        <v>0.47654938991438889</v>
      </c>
      <c r="F3372" s="404">
        <f t="shared" si="421"/>
        <v>0.55128981579741876</v>
      </c>
      <c r="G3372" s="404">
        <f t="shared" si="422"/>
        <v>0.50970430761742525</v>
      </c>
      <c r="H3372" s="404">
        <f t="shared" si="423"/>
        <v>0.4657817461821766</v>
      </c>
      <c r="I3372" s="404">
        <f t="shared" si="424"/>
        <v>0.43568141040642799</v>
      </c>
      <c r="J3372"/>
      <c r="K3372"/>
      <c r="L3372"/>
      <c r="M3372"/>
      <c r="N3372"/>
      <c r="O3372"/>
      <c r="P3372"/>
      <c r="Q3372"/>
      <c r="R3372"/>
      <c r="S3372"/>
      <c r="T3372"/>
      <c r="U3372"/>
      <c r="V3372"/>
      <c r="W3372"/>
      <c r="X3372"/>
      <c r="Y3372"/>
      <c r="Z3372"/>
      <c r="AA3372"/>
      <c r="AB3372"/>
      <c r="AC3372"/>
    </row>
    <row r="3373" spans="2:29" x14ac:dyDescent="0.3">
      <c r="B3373" s="256">
        <f t="shared" si="425"/>
        <v>3352</v>
      </c>
      <c r="C3373" s="404">
        <f t="shared" si="418"/>
        <v>0.63450619650924467</v>
      </c>
      <c r="D3373" s="404">
        <f t="shared" si="419"/>
        <v>0.37098045320542133</v>
      </c>
      <c r="E3373" s="404">
        <f t="shared" si="420"/>
        <v>0.47656960873521381</v>
      </c>
      <c r="F3373" s="404">
        <f t="shared" si="421"/>
        <v>0.55133040445934312</v>
      </c>
      <c r="G3373" s="404">
        <f t="shared" si="422"/>
        <v>0.50977370427447488</v>
      </c>
      <c r="H3373" s="404">
        <f t="shared" si="423"/>
        <v>0.46581071993594003</v>
      </c>
      <c r="I3373" s="404">
        <f t="shared" si="424"/>
        <v>0.43573211314475874</v>
      </c>
      <c r="J3373"/>
      <c r="K3373"/>
      <c r="L3373"/>
      <c r="M3373"/>
      <c r="N3373"/>
      <c r="O3373"/>
      <c r="P3373"/>
      <c r="Q3373"/>
      <c r="R3373"/>
      <c r="S3373"/>
      <c r="T3373"/>
      <c r="U3373"/>
      <c r="V3373"/>
      <c r="W3373"/>
      <c r="X3373"/>
      <c r="Y3373"/>
      <c r="Z3373"/>
      <c r="AA3373"/>
      <c r="AB3373"/>
      <c r="AC3373"/>
    </row>
    <row r="3374" spans="2:29" x14ac:dyDescent="0.3">
      <c r="B3374" s="256">
        <f t="shared" si="425"/>
        <v>3353</v>
      </c>
      <c r="C3374" s="404">
        <f t="shared" si="418"/>
        <v>0.63455993212248119</v>
      </c>
      <c r="D3374" s="404">
        <f t="shared" si="419"/>
        <v>0.37100494514380067</v>
      </c>
      <c r="E3374" s="404">
        <f t="shared" si="420"/>
        <v>0.4765898172101089</v>
      </c>
      <c r="F3374" s="404">
        <f t="shared" si="421"/>
        <v>0.55137097488267761</v>
      </c>
      <c r="G3374" s="404">
        <f t="shared" si="422"/>
        <v>0.50984307842024168</v>
      </c>
      <c r="H3374" s="404">
        <f t="shared" si="423"/>
        <v>0.46583968000901604</v>
      </c>
      <c r="I3374" s="404">
        <f t="shared" si="424"/>
        <v>0.43578279743183179</v>
      </c>
      <c r="J3374"/>
      <c r="K3374"/>
      <c r="L3374"/>
      <c r="M3374"/>
      <c r="N3374"/>
      <c r="O3374"/>
      <c r="P3374"/>
      <c r="Q3374"/>
      <c r="R3374"/>
      <c r="S3374"/>
      <c r="T3374"/>
      <c r="U3374"/>
      <c r="V3374"/>
      <c r="W3374"/>
      <c r="X3374"/>
      <c r="Y3374"/>
      <c r="Z3374"/>
      <c r="AA3374"/>
      <c r="AB3374"/>
      <c r="AC3374"/>
    </row>
    <row r="3375" spans="2:29" x14ac:dyDescent="0.3">
      <c r="B3375" s="256">
        <f t="shared" si="425"/>
        <v>3354</v>
      </c>
      <c r="C3375" s="404">
        <f t="shared" si="418"/>
        <v>0.63461364478726168</v>
      </c>
      <c r="D3375" s="404">
        <f t="shared" si="419"/>
        <v>0.37102942570877712</v>
      </c>
      <c r="E3375" s="404">
        <f t="shared" si="420"/>
        <v>0.47661001534701303</v>
      </c>
      <c r="F3375" s="404">
        <f t="shared" si="421"/>
        <v>0.55141152707971253</v>
      </c>
      <c r="G3375" s="404">
        <f t="shared" si="422"/>
        <v>0.50991243006567744</v>
      </c>
      <c r="H3375" s="404">
        <f t="shared" si="423"/>
        <v>0.46586862641109172</v>
      </c>
      <c r="I3375" s="404">
        <f t="shared" si="424"/>
        <v>0.4358334632777171</v>
      </c>
      <c r="J3375"/>
      <c r="K3375"/>
      <c r="L3375"/>
      <c r="M3375"/>
      <c r="N3375"/>
      <c r="O3375"/>
      <c r="P3375"/>
      <c r="Q3375"/>
      <c r="R3375"/>
      <c r="S3375"/>
      <c r="T3375"/>
      <c r="U3375"/>
      <c r="V3375"/>
      <c r="W3375"/>
      <c r="X3375"/>
      <c r="Y3375"/>
      <c r="Z3375"/>
      <c r="AA3375"/>
      <c r="AB3375"/>
      <c r="AC3375"/>
    </row>
    <row r="3376" spans="2:29" x14ac:dyDescent="0.3">
      <c r="B3376" s="256">
        <f t="shared" si="425"/>
        <v>3355</v>
      </c>
      <c r="C3376" s="404">
        <f t="shared" si="418"/>
        <v>0.63466733451828372</v>
      </c>
      <c r="D3376" s="404">
        <f t="shared" si="419"/>
        <v>0.37105389490827112</v>
      </c>
      <c r="E3376" s="404">
        <f t="shared" si="420"/>
        <v>0.47663020315385707</v>
      </c>
      <c r="F3376" s="404">
        <f t="shared" si="421"/>
        <v>0.55145206106272748</v>
      </c>
      <c r="G3376" s="404">
        <f t="shared" si="422"/>
        <v>0.50998175922172673</v>
      </c>
      <c r="H3376" s="404">
        <f t="shared" si="423"/>
        <v>0.46589755915184533</v>
      </c>
      <c r="I3376" s="404">
        <f t="shared" si="424"/>
        <v>0.43588411069247757</v>
      </c>
      <c r="J3376"/>
      <c r="K3376"/>
      <c r="L3376"/>
      <c r="M3376"/>
      <c r="N3376"/>
      <c r="O3376"/>
      <c r="P3376"/>
      <c r="Q3376"/>
      <c r="R3376"/>
      <c r="S3376"/>
      <c r="T3376"/>
      <c r="U3376"/>
      <c r="V3376"/>
      <c r="W3376"/>
      <c r="X3376"/>
      <c r="Y3376"/>
      <c r="Z3376"/>
      <c r="AA3376"/>
      <c r="AB3376"/>
      <c r="AC3376"/>
    </row>
    <row r="3377" spans="2:29" x14ac:dyDescent="0.3">
      <c r="B3377" s="256">
        <f t="shared" si="425"/>
        <v>3356</v>
      </c>
      <c r="C3377" s="404">
        <f t="shared" si="418"/>
        <v>0.63472100133023213</v>
      </c>
      <c r="D3377" s="404">
        <f t="shared" si="419"/>
        <v>0.37107835275019563</v>
      </c>
      <c r="E3377" s="404">
        <f t="shared" si="420"/>
        <v>0.4766503806385638</v>
      </c>
      <c r="F3377" s="404">
        <f t="shared" si="421"/>
        <v>0.55149257684399089</v>
      </c>
      <c r="G3377" s="404">
        <f t="shared" si="422"/>
        <v>0.51005106589932725</v>
      </c>
      <c r="H3377" s="404">
        <f t="shared" si="423"/>
        <v>0.46592647824094569</v>
      </c>
      <c r="I3377" s="404">
        <f t="shared" si="424"/>
        <v>0.43593473968616858</v>
      </c>
      <c r="J3377"/>
      <c r="K3377"/>
      <c r="L3377"/>
      <c r="M3377"/>
      <c r="N3377"/>
      <c r="O3377"/>
      <c r="P3377"/>
      <c r="Q3377"/>
      <c r="R3377"/>
      <c r="S3377"/>
      <c r="T3377"/>
      <c r="U3377"/>
      <c r="V3377"/>
      <c r="W3377"/>
      <c r="X3377"/>
      <c r="Y3377"/>
      <c r="Z3377"/>
      <c r="AA3377"/>
      <c r="AB3377"/>
      <c r="AC3377"/>
    </row>
    <row r="3378" spans="2:29" x14ac:dyDescent="0.3">
      <c r="B3378" s="256">
        <f t="shared" si="425"/>
        <v>3357</v>
      </c>
      <c r="C3378" s="404">
        <f t="shared" si="418"/>
        <v>0.63477464523777927</v>
      </c>
      <c r="D3378" s="404">
        <f t="shared" si="419"/>
        <v>0.37110279924245648</v>
      </c>
      <c r="E3378" s="404">
        <f t="shared" si="420"/>
        <v>0.47667054780904777</v>
      </c>
      <c r="F3378" s="404">
        <f t="shared" si="421"/>
        <v>0.55153307443576038</v>
      </c>
      <c r="G3378" s="404">
        <f t="shared" si="422"/>
        <v>0.51012035010940915</v>
      </c>
      <c r="H3378" s="404">
        <f t="shared" si="423"/>
        <v>0.46595538368805273</v>
      </c>
      <c r="I3378" s="404">
        <f t="shared" si="424"/>
        <v>0.43598535026883817</v>
      </c>
      <c r="J3378"/>
      <c r="K3378"/>
      <c r="L3378"/>
      <c r="M3378"/>
      <c r="N3378"/>
      <c r="O3378"/>
      <c r="P3378"/>
      <c r="Q3378"/>
      <c r="R3378"/>
      <c r="S3378"/>
      <c r="T3378"/>
      <c r="U3378"/>
      <c r="V3378"/>
      <c r="W3378"/>
      <c r="X3378"/>
      <c r="Y3378"/>
      <c r="Z3378"/>
      <c r="AA3378"/>
      <c r="AB3378"/>
      <c r="AC3378"/>
    </row>
    <row r="3379" spans="2:29" x14ac:dyDescent="0.3">
      <c r="B3379" s="256">
        <f t="shared" si="425"/>
        <v>3358</v>
      </c>
      <c r="C3379" s="404">
        <f t="shared" si="418"/>
        <v>0.63482826625558519</v>
      </c>
      <c r="D3379" s="404">
        <f t="shared" si="419"/>
        <v>0.37112723439295198</v>
      </c>
      <c r="E3379" s="404">
        <f t="shared" si="420"/>
        <v>0.47669070467321562</v>
      </c>
      <c r="F3379" s="404">
        <f t="shared" si="421"/>
        <v>0.55157355385028228</v>
      </c>
      <c r="G3379" s="404">
        <f t="shared" si="422"/>
        <v>0.51018961186289602</v>
      </c>
      <c r="H3379" s="404">
        <f t="shared" si="423"/>
        <v>0.46598427550281707</v>
      </c>
      <c r="I3379" s="404">
        <f t="shared" si="424"/>
        <v>0.43603594245052718</v>
      </c>
      <c r="J3379"/>
      <c r="K3379"/>
      <c r="L3379"/>
      <c r="M3379"/>
      <c r="N3379"/>
      <c r="O3379"/>
      <c r="P3379"/>
      <c r="Q3379"/>
      <c r="R3379"/>
      <c r="S3379"/>
      <c r="T3379"/>
      <c r="U3379"/>
      <c r="V3379"/>
      <c r="W3379"/>
      <c r="X3379"/>
      <c r="Y3379"/>
      <c r="Z3379"/>
      <c r="AA3379"/>
      <c r="AB3379"/>
      <c r="AC3379"/>
    </row>
    <row r="3380" spans="2:29" x14ac:dyDescent="0.3">
      <c r="B3380" s="256">
        <f t="shared" si="425"/>
        <v>3359</v>
      </c>
      <c r="C3380" s="404">
        <f t="shared" si="418"/>
        <v>0.63488186439829719</v>
      </c>
      <c r="D3380" s="404">
        <f t="shared" si="419"/>
        <v>0.37115165820957319</v>
      </c>
      <c r="E3380" s="404">
        <f t="shared" si="420"/>
        <v>0.47671085123896567</v>
      </c>
      <c r="F3380" s="404">
        <f t="shared" si="421"/>
        <v>0.55161401509979213</v>
      </c>
      <c r="G3380" s="404">
        <f t="shared" si="422"/>
        <v>0.51025885117070402</v>
      </c>
      <c r="H3380" s="404">
        <f t="shared" si="423"/>
        <v>0.4660131536948805</v>
      </c>
      <c r="I3380" s="404">
        <f t="shared" si="424"/>
        <v>0.43608651624126915</v>
      </c>
      <c r="J3380"/>
      <c r="K3380"/>
      <c r="L3380"/>
      <c r="M3380"/>
      <c r="N3380"/>
      <c r="O3380"/>
      <c r="P3380"/>
      <c r="Q3380"/>
      <c r="R3380"/>
      <c r="S3380"/>
      <c r="T3380"/>
      <c r="U3380"/>
      <c r="V3380"/>
      <c r="W3380"/>
      <c r="X3380"/>
      <c r="Y3380"/>
      <c r="Z3380"/>
      <c r="AA3380"/>
      <c r="AB3380"/>
      <c r="AC3380"/>
    </row>
    <row r="3381" spans="2:29" x14ac:dyDescent="0.3">
      <c r="B3381" s="256">
        <f t="shared" si="425"/>
        <v>3360</v>
      </c>
      <c r="C3381" s="404">
        <f t="shared" si="418"/>
        <v>0.63493543968055033</v>
      </c>
      <c r="D3381" s="404">
        <f t="shared" si="419"/>
        <v>0.37117607070020397</v>
      </c>
      <c r="E3381" s="404">
        <f t="shared" si="420"/>
        <v>0.47673098751418841</v>
      </c>
      <c r="F3381" s="404">
        <f t="shared" si="421"/>
        <v>0.55165445819651426</v>
      </c>
      <c r="G3381" s="404">
        <f t="shared" si="422"/>
        <v>0.51032806804374242</v>
      </c>
      <c r="H3381" s="404">
        <f t="shared" si="423"/>
        <v>0.46604201827387531</v>
      </c>
      <c r="I3381" s="404">
        <f t="shared" si="424"/>
        <v>0.43613707165109034</v>
      </c>
      <c r="J3381"/>
      <c r="K3381"/>
      <c r="L3381"/>
      <c r="M3381"/>
      <c r="N3381"/>
      <c r="O3381"/>
      <c r="P3381"/>
      <c r="Q3381"/>
      <c r="R3381"/>
      <c r="S3381"/>
      <c r="T3381"/>
      <c r="U3381"/>
      <c r="V3381"/>
      <c r="W3381"/>
      <c r="X3381"/>
      <c r="Y3381"/>
      <c r="Z3381"/>
      <c r="AA3381"/>
      <c r="AB3381"/>
      <c r="AC3381"/>
    </row>
    <row r="3382" spans="2:29" x14ac:dyDescent="0.3">
      <c r="B3382" s="256">
        <f t="shared" si="425"/>
        <v>3361</v>
      </c>
      <c r="C3382" s="404">
        <f t="shared" si="418"/>
        <v>0.63498899211696669</v>
      </c>
      <c r="D3382" s="404">
        <f t="shared" si="419"/>
        <v>0.37120047187272059</v>
      </c>
      <c r="E3382" s="404">
        <f t="shared" si="420"/>
        <v>0.47675111350676613</v>
      </c>
      <c r="F3382" s="404">
        <f t="shared" si="421"/>
        <v>0.55169488315266246</v>
      </c>
      <c r="G3382" s="404">
        <f t="shared" si="422"/>
        <v>0.51039726249291328</v>
      </c>
      <c r="H3382" s="404">
        <f t="shared" si="423"/>
        <v>0.4660708692494252</v>
      </c>
      <c r="I3382" s="404">
        <f t="shared" si="424"/>
        <v>0.43618760869000961</v>
      </c>
      <c r="J3382"/>
      <c r="K3382"/>
      <c r="L3382"/>
      <c r="M3382"/>
      <c r="N3382"/>
      <c r="O3382"/>
      <c r="P3382"/>
      <c r="Q3382"/>
      <c r="R3382"/>
      <c r="S3382"/>
      <c r="T3382"/>
      <c r="U3382"/>
      <c r="V3382"/>
      <c r="W3382"/>
      <c r="X3382"/>
      <c r="Y3382"/>
      <c r="Z3382"/>
      <c r="AA3382"/>
      <c r="AB3382"/>
      <c r="AC3382"/>
    </row>
    <row r="3383" spans="2:29" x14ac:dyDescent="0.3">
      <c r="B3383" s="256">
        <f t="shared" si="425"/>
        <v>3362</v>
      </c>
      <c r="C3383" s="404">
        <f t="shared" si="418"/>
        <v>0.63504252172215647</v>
      </c>
      <c r="D3383" s="404">
        <f t="shared" si="419"/>
        <v>0.37122486173499225</v>
      </c>
      <c r="E3383" s="404">
        <f t="shared" si="420"/>
        <v>0.4767712292245731</v>
      </c>
      <c r="F3383" s="404">
        <f t="shared" si="421"/>
        <v>0.55173528998043919</v>
      </c>
      <c r="G3383" s="404">
        <f t="shared" si="422"/>
        <v>0.51046643452911167</v>
      </c>
      <c r="H3383" s="404">
        <f t="shared" si="423"/>
        <v>0.46609970663114436</v>
      </c>
      <c r="I3383" s="404">
        <f t="shared" si="424"/>
        <v>0.43623812736803863</v>
      </c>
      <c r="J3383"/>
      <c r="K3383"/>
      <c r="L3383"/>
      <c r="M3383"/>
      <c r="N3383"/>
      <c r="O3383"/>
      <c r="P3383"/>
      <c r="Q3383"/>
      <c r="R3383"/>
      <c r="S3383"/>
      <c r="T3383"/>
      <c r="U3383"/>
      <c r="V3383"/>
      <c r="W3383"/>
      <c r="X3383"/>
      <c r="Y3383"/>
      <c r="Z3383"/>
      <c r="AA3383"/>
      <c r="AB3383"/>
      <c r="AC3383"/>
    </row>
    <row r="3384" spans="2:29" x14ac:dyDescent="0.3">
      <c r="B3384" s="256">
        <f t="shared" si="425"/>
        <v>3363</v>
      </c>
      <c r="C3384" s="404">
        <f t="shared" si="418"/>
        <v>0.635096028510717</v>
      </c>
      <c r="D3384" s="404">
        <f t="shared" si="419"/>
        <v>0.37124924029488082</v>
      </c>
      <c r="E3384" s="404">
        <f t="shared" si="420"/>
        <v>0.47679133467547569</v>
      </c>
      <c r="F3384" s="404">
        <f t="shared" si="421"/>
        <v>0.55177567869203603</v>
      </c>
      <c r="G3384" s="404">
        <f t="shared" si="422"/>
        <v>0.51053558416322564</v>
      </c>
      <c r="H3384" s="404">
        <f t="shared" si="423"/>
        <v>0.46612853042863833</v>
      </c>
      <c r="I3384" s="404">
        <f t="shared" si="424"/>
        <v>0.43628862769518179</v>
      </c>
      <c r="J3384"/>
      <c r="K3384"/>
      <c r="L3384"/>
      <c r="M3384"/>
      <c r="N3384"/>
      <c r="O3384"/>
      <c r="P3384"/>
      <c r="Q3384"/>
      <c r="R3384"/>
      <c r="S3384"/>
      <c r="T3384"/>
      <c r="U3384"/>
      <c r="V3384"/>
      <c r="W3384"/>
      <c r="X3384"/>
      <c r="Y3384"/>
      <c r="Z3384"/>
      <c r="AA3384"/>
      <c r="AB3384"/>
      <c r="AC3384"/>
    </row>
    <row r="3385" spans="2:29" x14ac:dyDescent="0.3">
      <c r="B3385" s="256">
        <f t="shared" si="425"/>
        <v>3364</v>
      </c>
      <c r="C3385" s="404">
        <f t="shared" si="418"/>
        <v>0.6351495124972335</v>
      </c>
      <c r="D3385" s="404">
        <f t="shared" si="419"/>
        <v>0.3712736075602408</v>
      </c>
      <c r="E3385" s="404">
        <f t="shared" si="420"/>
        <v>0.47681142986733188</v>
      </c>
      <c r="F3385" s="404">
        <f t="shared" si="421"/>
        <v>0.55181604929963368</v>
      </c>
      <c r="G3385" s="404">
        <f t="shared" si="422"/>
        <v>0.51060471140613617</v>
      </c>
      <c r="H3385" s="404">
        <f t="shared" si="423"/>
        <v>0.46615734065150316</v>
      </c>
      <c r="I3385" s="404">
        <f t="shared" si="424"/>
        <v>0.43633910968143613</v>
      </c>
      <c r="J3385"/>
      <c r="K3385"/>
      <c r="L3385"/>
      <c r="M3385"/>
      <c r="N3385"/>
      <c r="O3385"/>
      <c r="P3385"/>
      <c r="Q3385"/>
      <c r="R3385"/>
      <c r="S3385"/>
      <c r="T3385"/>
      <c r="U3385"/>
      <c r="V3385"/>
      <c r="W3385"/>
      <c r="X3385"/>
      <c r="Y3385"/>
      <c r="Z3385"/>
      <c r="AA3385"/>
      <c r="AB3385"/>
      <c r="AC3385"/>
    </row>
    <row r="3386" spans="2:29" x14ac:dyDescent="0.3">
      <c r="B3386" s="256">
        <f t="shared" si="425"/>
        <v>3365</v>
      </c>
      <c r="C3386" s="404">
        <f t="shared" si="418"/>
        <v>0.63520297369627832</v>
      </c>
      <c r="D3386" s="404">
        <f t="shared" si="419"/>
        <v>0.37129796353891953</v>
      </c>
      <c r="E3386" s="404">
        <f t="shared" si="420"/>
        <v>0.47683151480799207</v>
      </c>
      <c r="F3386" s="404">
        <f t="shared" si="421"/>
        <v>0.55185640181540208</v>
      </c>
      <c r="G3386" s="404">
        <f t="shared" si="422"/>
        <v>0.51067381626871711</v>
      </c>
      <c r="H3386" s="404">
        <f t="shared" si="423"/>
        <v>0.46618613730932629</v>
      </c>
      <c r="I3386" s="404">
        <f t="shared" si="424"/>
        <v>0.43638957333679157</v>
      </c>
      <c r="J3386"/>
      <c r="K3386"/>
      <c r="L3386"/>
      <c r="M3386"/>
      <c r="N3386"/>
      <c r="O3386"/>
      <c r="P3386"/>
      <c r="Q3386"/>
      <c r="R3386"/>
      <c r="S3386"/>
      <c r="T3386"/>
      <c r="U3386"/>
      <c r="V3386"/>
      <c r="W3386"/>
      <c r="X3386"/>
      <c r="Y3386"/>
      <c r="Z3386"/>
      <c r="AA3386"/>
      <c r="AB3386"/>
      <c r="AC3386"/>
    </row>
    <row r="3387" spans="2:29" x14ac:dyDescent="0.3">
      <c r="B3387" s="256">
        <f t="shared" si="425"/>
        <v>3366</v>
      </c>
      <c r="C3387" s="404">
        <f t="shared" si="418"/>
        <v>0.6352564121224118</v>
      </c>
      <c r="D3387" s="404">
        <f t="shared" si="419"/>
        <v>0.37132230823875689</v>
      </c>
      <c r="E3387" s="404">
        <f t="shared" si="420"/>
        <v>0.47685158950529832</v>
      </c>
      <c r="F3387" s="404">
        <f t="shared" si="421"/>
        <v>0.55189673625149993</v>
      </c>
      <c r="G3387" s="404">
        <f t="shared" si="422"/>
        <v>0.51074289876183543</v>
      </c>
      <c r="H3387" s="404">
        <f t="shared" si="423"/>
        <v>0.46621492041168572</v>
      </c>
      <c r="I3387" s="404">
        <f t="shared" si="424"/>
        <v>0.43644001867123078</v>
      </c>
      <c r="J3387"/>
      <c r="K3387"/>
      <c r="L3387"/>
      <c r="M3387"/>
      <c r="N3387"/>
      <c r="O3387"/>
      <c r="P3387"/>
      <c r="Q3387"/>
      <c r="R3387"/>
      <c r="S3387"/>
      <c r="T3387"/>
      <c r="U3387"/>
      <c r="V3387"/>
      <c r="W3387"/>
      <c r="X3387"/>
      <c r="Y3387"/>
      <c r="Z3387"/>
      <c r="AA3387"/>
      <c r="AB3387"/>
      <c r="AC3387"/>
    </row>
    <row r="3388" spans="2:29" x14ac:dyDescent="0.3">
      <c r="B3388" s="256">
        <f t="shared" si="425"/>
        <v>3367</v>
      </c>
      <c r="C3388" s="404">
        <f t="shared" si="418"/>
        <v>0.63530982779018175</v>
      </c>
      <c r="D3388" s="404">
        <f t="shared" si="419"/>
        <v>0.37134664166758574</v>
      </c>
      <c r="E3388" s="404">
        <f t="shared" si="420"/>
        <v>0.47687165396708492</v>
      </c>
      <c r="F3388" s="404">
        <f t="shared" si="421"/>
        <v>0.55193705262007542</v>
      </c>
      <c r="G3388" s="404">
        <f t="shared" si="422"/>
        <v>0.51081195889635089</v>
      </c>
      <c r="H3388" s="404">
        <f t="shared" si="423"/>
        <v>0.46624368996815091</v>
      </c>
      <c r="I3388" s="404">
        <f t="shared" si="424"/>
        <v>0.43649044569472889</v>
      </c>
      <c r="J3388"/>
      <c r="K3388"/>
      <c r="L3388"/>
      <c r="M3388"/>
      <c r="N3388"/>
      <c r="O3388"/>
      <c r="P3388"/>
      <c r="Q3388"/>
      <c r="R3388"/>
      <c r="S3388"/>
      <c r="T3388"/>
      <c r="U3388"/>
      <c r="V3388"/>
      <c r="W3388"/>
      <c r="X3388"/>
      <c r="Y3388"/>
      <c r="Z3388"/>
      <c r="AA3388"/>
      <c r="AB3388"/>
      <c r="AC3388"/>
    </row>
    <row r="3389" spans="2:29" x14ac:dyDescent="0.3">
      <c r="B3389" s="256">
        <f t="shared" si="425"/>
        <v>3368</v>
      </c>
      <c r="C3389" s="404">
        <f t="shared" si="418"/>
        <v>0.63536322071412366</v>
      </c>
      <c r="D3389" s="404">
        <f t="shared" si="419"/>
        <v>0.37137096383323154</v>
      </c>
      <c r="E3389" s="404">
        <f t="shared" si="420"/>
        <v>0.4768917082011781</v>
      </c>
      <c r="F3389" s="404">
        <f t="shared" si="421"/>
        <v>0.5519773509332655</v>
      </c>
      <c r="G3389" s="404">
        <f t="shared" si="422"/>
        <v>0.51088099668311626</v>
      </c>
      <c r="H3389" s="404">
        <f t="shared" si="423"/>
        <v>0.46627244598828177</v>
      </c>
      <c r="I3389" s="404">
        <f t="shared" si="424"/>
        <v>0.43654085441725426</v>
      </c>
      <c r="J3389"/>
      <c r="K3389"/>
      <c r="L3389"/>
      <c r="M3389"/>
      <c r="N3389"/>
      <c r="O3389"/>
      <c r="P3389"/>
      <c r="Q3389"/>
      <c r="R3389"/>
      <c r="S3389"/>
      <c r="T3389"/>
      <c r="U3389"/>
      <c r="V3389"/>
      <c r="W3389"/>
      <c r="X3389"/>
      <c r="Y3389"/>
      <c r="Z3389"/>
      <c r="AA3389"/>
      <c r="AB3389"/>
      <c r="AC3389"/>
    </row>
    <row r="3390" spans="2:29" x14ac:dyDescent="0.3">
      <c r="B3390" s="256">
        <f t="shared" si="425"/>
        <v>3369</v>
      </c>
      <c r="C3390" s="404">
        <f t="shared" si="418"/>
        <v>0.63541659090876035</v>
      </c>
      <c r="D3390" s="404">
        <f t="shared" si="419"/>
        <v>0.37139527474351253</v>
      </c>
      <c r="E3390" s="404">
        <f t="shared" si="420"/>
        <v>0.47691175221539595</v>
      </c>
      <c r="F3390" s="404">
        <f t="shared" si="421"/>
        <v>0.55201763120319636</v>
      </c>
      <c r="G3390" s="404">
        <f t="shared" si="422"/>
        <v>0.51095001213297742</v>
      </c>
      <c r="H3390" s="404">
        <f t="shared" si="423"/>
        <v>0.46630118848162982</v>
      </c>
      <c r="I3390" s="404">
        <f t="shared" si="424"/>
        <v>0.43659124484876755</v>
      </c>
      <c r="J3390"/>
      <c r="K3390"/>
      <c r="L3390"/>
      <c r="M3390"/>
      <c r="N3390"/>
      <c r="O3390"/>
      <c r="P3390"/>
      <c r="Q3390"/>
      <c r="R3390"/>
      <c r="S3390"/>
      <c r="T3390"/>
      <c r="U3390"/>
      <c r="V3390"/>
      <c r="W3390"/>
      <c r="X3390"/>
      <c r="Y3390"/>
      <c r="Z3390"/>
      <c r="AA3390"/>
      <c r="AB3390"/>
      <c r="AC3390"/>
    </row>
    <row r="3391" spans="2:29" x14ac:dyDescent="0.3">
      <c r="B3391" s="256">
        <f t="shared" si="425"/>
        <v>3370</v>
      </c>
      <c r="C3391" s="404">
        <f t="shared" si="418"/>
        <v>0.63546993838860266</v>
      </c>
      <c r="D3391" s="404">
        <f t="shared" si="419"/>
        <v>0.37141957440623979</v>
      </c>
      <c r="E3391" s="404">
        <f t="shared" si="420"/>
        <v>0.47693178601754882</v>
      </c>
      <c r="F3391" s="404">
        <f t="shared" si="421"/>
        <v>0.55205789344198353</v>
      </c>
      <c r="G3391" s="404">
        <f t="shared" si="422"/>
        <v>0.51101900525677313</v>
      </c>
      <c r="H3391" s="404">
        <f t="shared" si="423"/>
        <v>0.466329917457737</v>
      </c>
      <c r="I3391" s="404">
        <f t="shared" si="424"/>
        <v>0.4366416169992226</v>
      </c>
      <c r="J3391"/>
      <c r="K3391"/>
      <c r="L3391"/>
      <c r="M3391"/>
      <c r="N3391"/>
      <c r="O3391"/>
      <c r="P3391"/>
      <c r="Q3391"/>
      <c r="R3391"/>
      <c r="S3391"/>
      <c r="T3391"/>
      <c r="U3391"/>
      <c r="V3391"/>
      <c r="W3391"/>
      <c r="X3391"/>
      <c r="Y3391"/>
      <c r="Z3391"/>
      <c r="AA3391"/>
      <c r="AB3391"/>
      <c r="AC3391"/>
    </row>
    <row r="3392" spans="2:29" x14ac:dyDescent="0.3">
      <c r="B3392" s="256">
        <f t="shared" si="425"/>
        <v>3371</v>
      </c>
      <c r="C3392" s="404">
        <f t="shared" si="418"/>
        <v>0.63552326316814878</v>
      </c>
      <c r="D3392" s="404">
        <f t="shared" si="419"/>
        <v>0.37144386282921704</v>
      </c>
      <c r="E3392" s="404">
        <f t="shared" si="420"/>
        <v>0.47695180961543904</v>
      </c>
      <c r="F3392" s="404">
        <f t="shared" si="421"/>
        <v>0.55209813766173144</v>
      </c>
      <c r="G3392" s="404">
        <f t="shared" si="422"/>
        <v>0.51108797606533518</v>
      </c>
      <c r="H3392" s="404">
        <f t="shared" si="423"/>
        <v>0.46635863292613677</v>
      </c>
      <c r="I3392" s="404">
        <f t="shared" si="424"/>
        <v>0.43669197087856571</v>
      </c>
      <c r="J3392"/>
      <c r="K3392"/>
      <c r="L3392"/>
      <c r="M3392"/>
      <c r="N3392"/>
      <c r="O3392"/>
      <c r="P3392"/>
      <c r="Q3392"/>
      <c r="R3392"/>
      <c r="S3392"/>
      <c r="T3392"/>
      <c r="U3392"/>
      <c r="V3392"/>
      <c r="W3392"/>
      <c r="X3392"/>
      <c r="Y3392"/>
      <c r="Z3392"/>
      <c r="AA3392"/>
      <c r="AB3392"/>
      <c r="AC3392"/>
    </row>
    <row r="3393" spans="2:29" x14ac:dyDescent="0.3">
      <c r="B3393" s="256">
        <f t="shared" si="425"/>
        <v>3372</v>
      </c>
      <c r="C3393" s="404">
        <f t="shared" si="418"/>
        <v>0.63557656526188488</v>
      </c>
      <c r="D3393" s="404">
        <f t="shared" si="419"/>
        <v>0.37146814002024087</v>
      </c>
      <c r="E3393" s="404">
        <f t="shared" si="420"/>
        <v>0.47697182301686092</v>
      </c>
      <c r="F3393" s="404">
        <f t="shared" si="421"/>
        <v>0.55213836387453397</v>
      </c>
      <c r="G3393" s="404">
        <f t="shared" si="422"/>
        <v>0.51115692456948825</v>
      </c>
      <c r="H3393" s="404">
        <f t="shared" si="423"/>
        <v>0.4663873348963532</v>
      </c>
      <c r="I3393" s="404">
        <f t="shared" si="424"/>
        <v>0.43674230649673607</v>
      </c>
      <c r="J3393"/>
      <c r="K3393"/>
      <c r="L3393"/>
      <c r="M3393"/>
      <c r="N3393"/>
      <c r="O3393"/>
      <c r="P3393"/>
      <c r="Q3393"/>
      <c r="R3393"/>
      <c r="S3393"/>
      <c r="T3393"/>
      <c r="U3393"/>
      <c r="V3393"/>
      <c r="W3393"/>
      <c r="X3393"/>
      <c r="Y3393"/>
      <c r="Z3393"/>
      <c r="AA3393"/>
      <c r="AB3393"/>
      <c r="AC3393"/>
    </row>
    <row r="3394" spans="2:29" x14ac:dyDescent="0.3">
      <c r="B3394" s="256">
        <f t="shared" si="425"/>
        <v>3373</v>
      </c>
      <c r="C3394" s="404">
        <f t="shared" si="418"/>
        <v>0.63562984468428441</v>
      </c>
      <c r="D3394" s="404">
        <f t="shared" si="419"/>
        <v>0.37149240598710065</v>
      </c>
      <c r="E3394" s="404">
        <f t="shared" si="420"/>
        <v>0.47699182622960096</v>
      </c>
      <c r="F3394" s="404">
        <f t="shared" si="421"/>
        <v>0.5521785720924739</v>
      </c>
      <c r="G3394" s="404">
        <f t="shared" si="422"/>
        <v>0.51122585078005012</v>
      </c>
      <c r="H3394" s="404">
        <f t="shared" si="423"/>
        <v>0.46641602337790183</v>
      </c>
      <c r="I3394" s="404">
        <f t="shared" si="424"/>
        <v>0.4367926238636658</v>
      </c>
      <c r="J3394"/>
      <c r="K3394"/>
      <c r="L3394"/>
      <c r="M3394"/>
      <c r="N3394"/>
      <c r="O3394"/>
      <c r="P3394"/>
      <c r="Q3394"/>
      <c r="R3394"/>
      <c r="S3394"/>
      <c r="T3394"/>
      <c r="U3394"/>
      <c r="V3394"/>
      <c r="W3394"/>
      <c r="X3394"/>
      <c r="Y3394"/>
      <c r="Z3394"/>
      <c r="AA3394"/>
      <c r="AB3394"/>
      <c r="AC3394"/>
    </row>
    <row r="3395" spans="2:29" x14ac:dyDescent="0.3">
      <c r="B3395" s="256">
        <f t="shared" si="425"/>
        <v>3374</v>
      </c>
      <c r="C3395" s="404">
        <f t="shared" si="418"/>
        <v>0.63568310144980888</v>
      </c>
      <c r="D3395" s="404">
        <f t="shared" si="419"/>
        <v>0.37151666073757855</v>
      </c>
      <c r="E3395" s="404">
        <f t="shared" si="420"/>
        <v>0.47701181926143754</v>
      </c>
      <c r="F3395" s="404">
        <f t="shared" si="421"/>
        <v>0.55221876232762312</v>
      </c>
      <c r="G3395" s="404">
        <f t="shared" si="422"/>
        <v>0.51129475470783159</v>
      </c>
      <c r="H3395" s="404">
        <f t="shared" si="423"/>
        <v>0.4664446983802889</v>
      </c>
      <c r="I3395" s="404">
        <f t="shared" si="424"/>
        <v>0.43684292298927957</v>
      </c>
      <c r="J3395"/>
      <c r="K3395"/>
      <c r="L3395"/>
      <c r="M3395"/>
      <c r="N3395"/>
      <c r="O3395"/>
      <c r="P3395"/>
      <c r="Q3395"/>
      <c r="R3395"/>
      <c r="S3395"/>
      <c r="T3395"/>
      <c r="U3395"/>
      <c r="V3395"/>
      <c r="W3395"/>
      <c r="X3395"/>
      <c r="Y3395"/>
      <c r="Z3395"/>
      <c r="AA3395"/>
      <c r="AB3395"/>
      <c r="AC3395"/>
    </row>
    <row r="3396" spans="2:29" x14ac:dyDescent="0.3">
      <c r="B3396" s="256">
        <f t="shared" si="425"/>
        <v>3375</v>
      </c>
      <c r="C3396" s="404">
        <f t="shared" si="418"/>
        <v>0.63573633557290721</v>
      </c>
      <c r="D3396" s="404">
        <f t="shared" si="419"/>
        <v>0.37154090427944958</v>
      </c>
      <c r="E3396" s="404">
        <f t="shared" si="420"/>
        <v>0.47703180212014135</v>
      </c>
      <c r="F3396" s="404">
        <f t="shared" si="421"/>
        <v>0.55225893459204323</v>
      </c>
      <c r="G3396" s="404">
        <f t="shared" si="422"/>
        <v>0.51136363636363635</v>
      </c>
      <c r="H3396" s="404">
        <f t="shared" si="423"/>
        <v>0.46647335991301198</v>
      </c>
      <c r="I3396" s="404">
        <f t="shared" si="424"/>
        <v>0.43689320388349512</v>
      </c>
      <c r="J3396"/>
      <c r="K3396"/>
      <c r="L3396"/>
      <c r="M3396"/>
      <c r="N3396"/>
      <c r="O3396"/>
      <c r="P3396"/>
      <c r="Q3396"/>
      <c r="R3396"/>
      <c r="S3396"/>
      <c r="T3396"/>
      <c r="U3396"/>
      <c r="V3396"/>
      <c r="W3396"/>
      <c r="X3396"/>
      <c r="Y3396"/>
      <c r="Z3396"/>
      <c r="AA3396"/>
      <c r="AB3396"/>
      <c r="AC3396"/>
    </row>
    <row r="3397" spans="2:29" x14ac:dyDescent="0.3">
      <c r="B3397" s="256">
        <f t="shared" si="425"/>
        <v>3376</v>
      </c>
      <c r="C3397" s="404">
        <f t="shared" si="418"/>
        <v>0.63578954706801627</v>
      </c>
      <c r="D3397" s="404">
        <f t="shared" si="419"/>
        <v>0.37156513662048146</v>
      </c>
      <c r="E3397" s="404">
        <f t="shared" si="420"/>
        <v>0.47705177481347499</v>
      </c>
      <c r="F3397" s="404">
        <f t="shared" si="421"/>
        <v>0.55229908889778445</v>
      </c>
      <c r="G3397" s="404">
        <f t="shared" si="422"/>
        <v>0.51143249575826133</v>
      </c>
      <c r="H3397" s="404">
        <f t="shared" si="423"/>
        <v>0.46650200798555946</v>
      </c>
      <c r="I3397" s="404">
        <f t="shared" si="424"/>
        <v>0.43694346655622285</v>
      </c>
      <c r="J3397"/>
      <c r="K3397"/>
      <c r="L3397"/>
      <c r="M3397"/>
      <c r="N3397"/>
      <c r="O3397"/>
      <c r="P3397"/>
      <c r="Q3397"/>
      <c r="R3397"/>
      <c r="S3397"/>
      <c r="T3397"/>
      <c r="U3397"/>
      <c r="V3397"/>
      <c r="W3397"/>
      <c r="X3397"/>
      <c r="Y3397"/>
      <c r="Z3397"/>
      <c r="AA3397"/>
      <c r="AB3397"/>
      <c r="AC3397"/>
    </row>
    <row r="3398" spans="2:29" x14ac:dyDescent="0.3">
      <c r="B3398" s="256">
        <f t="shared" si="425"/>
        <v>3377</v>
      </c>
      <c r="C3398" s="404">
        <f t="shared" si="418"/>
        <v>0.63584273594956064</v>
      </c>
      <c r="D3398" s="404">
        <f t="shared" si="419"/>
        <v>0.37158935776843482</v>
      </c>
      <c r="E3398" s="404">
        <f t="shared" si="420"/>
        <v>0.47707173734919334</v>
      </c>
      <c r="F3398" s="404">
        <f t="shared" si="421"/>
        <v>0.55233922525688672</v>
      </c>
      <c r="G3398" s="404">
        <f t="shared" si="422"/>
        <v>0.51150133290249622</v>
      </c>
      <c r="H3398" s="404">
        <f t="shared" si="423"/>
        <v>0.46653064260741123</v>
      </c>
      <c r="I3398" s="404">
        <f t="shared" si="424"/>
        <v>0.43699371101736584</v>
      </c>
      <c r="J3398"/>
      <c r="K3398"/>
      <c r="L3398"/>
      <c r="M3398"/>
      <c r="N3398"/>
      <c r="O3398"/>
      <c r="P3398"/>
      <c r="Q3398"/>
      <c r="R3398"/>
      <c r="S3398"/>
      <c r="T3398"/>
      <c r="U3398"/>
      <c r="V3398"/>
      <c r="W3398"/>
      <c r="X3398"/>
      <c r="Y3398"/>
      <c r="Z3398"/>
      <c r="AA3398"/>
      <c r="AB3398"/>
      <c r="AC3398"/>
    </row>
    <row r="3399" spans="2:29" x14ac:dyDescent="0.3">
      <c r="B3399" s="256">
        <f t="shared" si="425"/>
        <v>3378</v>
      </c>
      <c r="C3399" s="404">
        <f t="shared" si="418"/>
        <v>0.63589590223195236</v>
      </c>
      <c r="D3399" s="404">
        <f t="shared" si="419"/>
        <v>0.37161356773106313</v>
      </c>
      <c r="E3399" s="404">
        <f t="shared" si="420"/>
        <v>0.47709168973504323</v>
      </c>
      <c r="F3399" s="404">
        <f t="shared" si="421"/>
        <v>0.55237934368137886</v>
      </c>
      <c r="G3399" s="404">
        <f t="shared" si="422"/>
        <v>0.51157014780712384</v>
      </c>
      <c r="H3399" s="404">
        <f t="shared" si="423"/>
        <v>0.46655926378803769</v>
      </c>
      <c r="I3399" s="404">
        <f t="shared" si="424"/>
        <v>0.43704393727682039</v>
      </c>
      <c r="J3399"/>
      <c r="K3399"/>
      <c r="L3399"/>
      <c r="M3399"/>
      <c r="N3399"/>
      <c r="O3399"/>
      <c r="P3399"/>
      <c r="Q3399"/>
      <c r="R3399"/>
      <c r="S3399"/>
      <c r="T3399"/>
      <c r="U3399"/>
      <c r="V3399"/>
      <c r="W3399"/>
      <c r="X3399"/>
      <c r="Y3399"/>
      <c r="Z3399"/>
      <c r="AA3399"/>
      <c r="AB3399"/>
      <c r="AC3399"/>
    </row>
    <row r="3400" spans="2:29" x14ac:dyDescent="0.3">
      <c r="B3400" s="256">
        <f t="shared" si="425"/>
        <v>3379</v>
      </c>
      <c r="C3400" s="404">
        <f t="shared" si="418"/>
        <v>0.63594904592959145</v>
      </c>
      <c r="D3400" s="404">
        <f t="shared" si="419"/>
        <v>0.37163776651611269</v>
      </c>
      <c r="E3400" s="404">
        <f t="shared" si="420"/>
        <v>0.47711163197876366</v>
      </c>
      <c r="F3400" s="404">
        <f t="shared" si="421"/>
        <v>0.55241944418327926</v>
      </c>
      <c r="G3400" s="404">
        <f t="shared" si="422"/>
        <v>0.51163894048292013</v>
      </c>
      <c r="H3400" s="404">
        <f t="shared" si="423"/>
        <v>0.46658787153690096</v>
      </c>
      <c r="I3400" s="404">
        <f t="shared" si="424"/>
        <v>0.43709414534447516</v>
      </c>
      <c r="J3400"/>
      <c r="K3400"/>
      <c r="L3400"/>
      <c r="M3400"/>
      <c r="N3400"/>
      <c r="O3400"/>
      <c r="P3400"/>
      <c r="Q3400"/>
      <c r="R3400"/>
      <c r="S3400"/>
      <c r="T3400"/>
      <c r="U3400"/>
      <c r="V3400"/>
      <c r="W3400"/>
      <c r="X3400"/>
      <c r="Y3400"/>
      <c r="Z3400"/>
      <c r="AA3400"/>
      <c r="AB3400"/>
      <c r="AC3400"/>
    </row>
    <row r="3401" spans="2:29" x14ac:dyDescent="0.3">
      <c r="B3401" s="256">
        <f t="shared" si="425"/>
        <v>3380</v>
      </c>
      <c r="C3401" s="404">
        <f t="shared" si="418"/>
        <v>0.63600216705686585</v>
      </c>
      <c r="D3401" s="404">
        <f t="shared" si="419"/>
        <v>0.37166195413132269</v>
      </c>
      <c r="E3401" s="404">
        <f t="shared" si="420"/>
        <v>0.47713156408808582</v>
      </c>
      <c r="F3401" s="404">
        <f t="shared" si="421"/>
        <v>0.5524595267745952</v>
      </c>
      <c r="G3401" s="404">
        <f t="shared" si="422"/>
        <v>0.51170771094065404</v>
      </c>
      <c r="H3401" s="404">
        <f t="shared" si="423"/>
        <v>0.46661646586345379</v>
      </c>
      <c r="I3401" s="404">
        <f t="shared" si="424"/>
        <v>0.43714433523021212</v>
      </c>
      <c r="J3401"/>
      <c r="K3401"/>
      <c r="L3401"/>
      <c r="M3401"/>
      <c r="N3401"/>
      <c r="O3401"/>
      <c r="P3401"/>
      <c r="Q3401"/>
      <c r="R3401"/>
      <c r="S3401"/>
      <c r="T3401"/>
      <c r="U3401"/>
      <c r="V3401"/>
      <c r="W3401"/>
      <c r="X3401"/>
      <c r="Y3401"/>
      <c r="Z3401"/>
      <c r="AA3401"/>
      <c r="AB3401"/>
      <c r="AC3401"/>
    </row>
    <row r="3402" spans="2:29" x14ac:dyDescent="0.3">
      <c r="B3402" s="256">
        <f t="shared" si="425"/>
        <v>3381</v>
      </c>
      <c r="C3402" s="404">
        <f t="shared" si="418"/>
        <v>0.63605526562815107</v>
      </c>
      <c r="D3402" s="404">
        <f t="shared" si="419"/>
        <v>0.3716861305844249</v>
      </c>
      <c r="E3402" s="404">
        <f t="shared" si="420"/>
        <v>0.47715148607073299</v>
      </c>
      <c r="F3402" s="404">
        <f t="shared" si="421"/>
        <v>0.55249959146732364</v>
      </c>
      <c r="G3402" s="404">
        <f t="shared" si="422"/>
        <v>0.5117764591910875</v>
      </c>
      <c r="H3402" s="404">
        <f t="shared" si="423"/>
        <v>0.46664504677714042</v>
      </c>
      <c r="I3402" s="404">
        <f t="shared" si="424"/>
        <v>0.43719450694390566</v>
      </c>
      <c r="J3402"/>
      <c r="K3402"/>
      <c r="L3402"/>
      <c r="M3402"/>
      <c r="N3402"/>
      <c r="O3402"/>
      <c r="P3402"/>
      <c r="Q3402"/>
      <c r="R3402"/>
      <c r="S3402"/>
      <c r="T3402"/>
      <c r="U3402"/>
      <c r="V3402"/>
      <c r="W3402"/>
      <c r="X3402"/>
      <c r="Y3402"/>
      <c r="Z3402"/>
      <c r="AA3402"/>
      <c r="AB3402"/>
      <c r="AC3402"/>
    </row>
    <row r="3403" spans="2:29" x14ac:dyDescent="0.3">
      <c r="B3403" s="256">
        <f t="shared" si="425"/>
        <v>3382</v>
      </c>
      <c r="C3403" s="404">
        <f t="shared" si="418"/>
        <v>0.63610834165781038</v>
      </c>
      <c r="D3403" s="404">
        <f t="shared" si="419"/>
        <v>0.37171029588314436</v>
      </c>
      <c r="E3403" s="404">
        <f t="shared" si="420"/>
        <v>0.47717139793442065</v>
      </c>
      <c r="F3403" s="404">
        <f t="shared" si="421"/>
        <v>0.55253963827345054</v>
      </c>
      <c r="G3403" s="404">
        <f t="shared" si="422"/>
        <v>0.51184518524497546</v>
      </c>
      <c r="H3403" s="404">
        <f t="shared" si="423"/>
        <v>0.46667361428739601</v>
      </c>
      <c r="I3403" s="404">
        <f t="shared" si="424"/>
        <v>0.43724466049542327</v>
      </c>
      <c r="J3403"/>
      <c r="K3403"/>
      <c r="L3403"/>
      <c r="M3403"/>
      <c r="N3403"/>
      <c r="O3403"/>
      <c r="P3403"/>
      <c r="Q3403"/>
      <c r="R3403"/>
      <c r="S3403"/>
      <c r="T3403"/>
      <c r="U3403"/>
      <c r="V3403"/>
      <c r="W3403"/>
      <c r="X3403"/>
      <c r="Y3403"/>
      <c r="Z3403"/>
      <c r="AA3403"/>
      <c r="AB3403"/>
      <c r="AC3403"/>
    </row>
    <row r="3404" spans="2:29" x14ac:dyDescent="0.3">
      <c r="B3404" s="256">
        <f t="shared" si="425"/>
        <v>3383</v>
      </c>
      <c r="C3404" s="404">
        <f t="shared" si="418"/>
        <v>0.63616139516019488</v>
      </c>
      <c r="D3404" s="404">
        <f t="shared" si="419"/>
        <v>0.37173445003519884</v>
      </c>
      <c r="E3404" s="404">
        <f t="shared" si="420"/>
        <v>0.47719129968685647</v>
      </c>
      <c r="F3404" s="404">
        <f t="shared" si="421"/>
        <v>0.55257966720495122</v>
      </c>
      <c r="G3404" s="404">
        <f t="shared" si="422"/>
        <v>0.5119138891130659</v>
      </c>
      <c r="H3404" s="404">
        <f t="shared" si="423"/>
        <v>0.46670216840364703</v>
      </c>
      <c r="I3404" s="404">
        <f t="shared" si="424"/>
        <v>0.43729479589462528</v>
      </c>
      <c r="J3404"/>
      <c r="K3404"/>
      <c r="L3404"/>
      <c r="M3404"/>
      <c r="N3404"/>
      <c r="O3404"/>
      <c r="P3404"/>
      <c r="Q3404"/>
      <c r="R3404"/>
      <c r="S3404"/>
      <c r="T3404"/>
      <c r="U3404"/>
      <c r="V3404"/>
      <c r="W3404"/>
      <c r="X3404"/>
      <c r="Y3404"/>
      <c r="Z3404"/>
      <c r="AA3404"/>
      <c r="AB3404"/>
      <c r="AC3404"/>
    </row>
    <row r="3405" spans="2:29" x14ac:dyDescent="0.3">
      <c r="B3405" s="256">
        <f t="shared" si="425"/>
        <v>3384</v>
      </c>
      <c r="C3405" s="404">
        <f t="shared" si="418"/>
        <v>0.63621442614964352</v>
      </c>
      <c r="D3405" s="404">
        <f t="shared" si="419"/>
        <v>0.37175859304829872</v>
      </c>
      <c r="E3405" s="404">
        <f t="shared" si="420"/>
        <v>0.47721119133574008</v>
      </c>
      <c r="F3405" s="404">
        <f t="shared" si="421"/>
        <v>0.55261967827379033</v>
      </c>
      <c r="G3405" s="404">
        <f t="shared" si="422"/>
        <v>0.51198257080610021</v>
      </c>
      <c r="H3405" s="404">
        <f t="shared" si="423"/>
        <v>0.46673070913531089</v>
      </c>
      <c r="I3405" s="404">
        <f t="shared" si="424"/>
        <v>0.43734491315136476</v>
      </c>
      <c r="J3405"/>
      <c r="K3405"/>
      <c r="L3405"/>
      <c r="M3405"/>
      <c r="N3405"/>
      <c r="O3405"/>
      <c r="P3405"/>
      <c r="Q3405"/>
      <c r="R3405"/>
      <c r="S3405"/>
      <c r="T3405"/>
      <c r="U3405"/>
      <c r="V3405"/>
      <c r="W3405"/>
      <c r="X3405"/>
      <c r="Y3405"/>
      <c r="Z3405"/>
      <c r="AA3405"/>
      <c r="AB3405"/>
      <c r="AC3405"/>
    </row>
    <row r="3406" spans="2:29" x14ac:dyDescent="0.3">
      <c r="B3406" s="256">
        <f t="shared" si="425"/>
        <v>3385</v>
      </c>
      <c r="C3406" s="404">
        <f t="shared" si="418"/>
        <v>0.63626743464048341</v>
      </c>
      <c r="D3406" s="404">
        <f t="shared" si="419"/>
        <v>0.3717827249301478</v>
      </c>
      <c r="E3406" s="404">
        <f t="shared" si="420"/>
        <v>0.4772310728887636</v>
      </c>
      <c r="F3406" s="404">
        <f t="shared" si="421"/>
        <v>0.55265967149192186</v>
      </c>
      <c r="G3406" s="404">
        <f t="shared" si="422"/>
        <v>0.51205123033481237</v>
      </c>
      <c r="H3406" s="404">
        <f t="shared" si="423"/>
        <v>0.46675923649179646</v>
      </c>
      <c r="I3406" s="404">
        <f t="shared" si="424"/>
        <v>0.43739501227548777</v>
      </c>
      <c r="J3406"/>
      <c r="K3406"/>
      <c r="L3406"/>
      <c r="M3406"/>
      <c r="N3406"/>
      <c r="O3406"/>
      <c r="P3406"/>
      <c r="Q3406"/>
      <c r="R3406"/>
      <c r="S3406"/>
      <c r="T3406"/>
      <c r="U3406"/>
      <c r="V3406"/>
      <c r="W3406"/>
      <c r="X3406"/>
      <c r="Y3406"/>
      <c r="Z3406"/>
      <c r="AA3406"/>
      <c r="AB3406"/>
      <c r="AC3406"/>
    </row>
    <row r="3407" spans="2:29" x14ac:dyDescent="0.3">
      <c r="B3407" s="256">
        <f t="shared" si="425"/>
        <v>3386</v>
      </c>
      <c r="C3407" s="404">
        <f t="shared" si="418"/>
        <v>0.63632042064702887</v>
      </c>
      <c r="D3407" s="404">
        <f t="shared" si="419"/>
        <v>0.37180684568844224</v>
      </c>
      <c r="E3407" s="404">
        <f t="shared" si="420"/>
        <v>0.4772509443536111</v>
      </c>
      <c r="F3407" s="404">
        <f t="shared" si="421"/>
        <v>0.55269964687128914</v>
      </c>
      <c r="G3407" s="404">
        <f t="shared" si="422"/>
        <v>0.51211986770992979</v>
      </c>
      <c r="H3407" s="404">
        <f t="shared" si="423"/>
        <v>0.46678775048250354</v>
      </c>
      <c r="I3407" s="404">
        <f t="shared" si="424"/>
        <v>0.43744509327683329</v>
      </c>
      <c r="J3407"/>
      <c r="K3407"/>
      <c r="L3407"/>
      <c r="M3407"/>
      <c r="N3407"/>
      <c r="O3407"/>
      <c r="P3407"/>
      <c r="Q3407"/>
      <c r="R3407"/>
      <c r="S3407"/>
      <c r="T3407"/>
      <c r="U3407"/>
      <c r="V3407"/>
      <c r="W3407"/>
      <c r="X3407"/>
      <c r="Y3407"/>
      <c r="Z3407"/>
      <c r="AA3407"/>
      <c r="AB3407"/>
      <c r="AC3407"/>
    </row>
    <row r="3408" spans="2:29" x14ac:dyDescent="0.3">
      <c r="B3408" s="256">
        <f t="shared" si="425"/>
        <v>3387</v>
      </c>
      <c r="C3408" s="404">
        <f t="shared" si="418"/>
        <v>0.63637338418358258</v>
      </c>
      <c r="D3408" s="404">
        <f t="shared" si="419"/>
        <v>0.37183095533087146</v>
      </c>
      <c r="E3408" s="404">
        <f t="shared" si="420"/>
        <v>0.47727080573795899</v>
      </c>
      <c r="F3408" s="404">
        <f t="shared" si="421"/>
        <v>0.55273960442382497</v>
      </c>
      <c r="G3408" s="404">
        <f t="shared" si="422"/>
        <v>0.51218848294217278</v>
      </c>
      <c r="H3408" s="404">
        <f t="shared" si="423"/>
        <v>0.46681625111682334</v>
      </c>
      <c r="I3408" s="404">
        <f t="shared" si="424"/>
        <v>0.43749515616523288</v>
      </c>
      <c r="J3408"/>
      <c r="K3408"/>
      <c r="L3408"/>
      <c r="M3408"/>
      <c r="N3408"/>
      <c r="O3408"/>
      <c r="P3408"/>
      <c r="Q3408"/>
      <c r="R3408"/>
      <c r="S3408"/>
      <c r="T3408"/>
      <c r="U3408"/>
      <c r="V3408"/>
      <c r="W3408"/>
      <c r="X3408"/>
      <c r="Y3408"/>
      <c r="Z3408"/>
      <c r="AA3408"/>
      <c r="AB3408"/>
      <c r="AC3408"/>
    </row>
    <row r="3409" spans="2:29" x14ac:dyDescent="0.3">
      <c r="B3409" s="256">
        <f t="shared" si="425"/>
        <v>3388</v>
      </c>
      <c r="C3409" s="404">
        <f t="shared" si="418"/>
        <v>0.63642632526443477</v>
      </c>
      <c r="D3409" s="404">
        <f t="shared" si="419"/>
        <v>0.37185505386511775</v>
      </c>
      <c r="E3409" s="404">
        <f t="shared" si="420"/>
        <v>0.47729065704947599</v>
      </c>
      <c r="F3409" s="404">
        <f t="shared" si="421"/>
        <v>0.55277954416145125</v>
      </c>
      <c r="G3409" s="404">
        <f t="shared" si="422"/>
        <v>0.51225707604225468</v>
      </c>
      <c r="H3409" s="404">
        <f t="shared" si="423"/>
        <v>0.46684473840413804</v>
      </c>
      <c r="I3409" s="404">
        <f t="shared" si="424"/>
        <v>0.43754520095051141</v>
      </c>
      <c r="J3409"/>
      <c r="K3409"/>
      <c r="L3409"/>
      <c r="M3409"/>
      <c r="N3409"/>
      <c r="O3409"/>
      <c r="P3409"/>
      <c r="Q3409"/>
      <c r="R3409"/>
      <c r="S3409"/>
      <c r="T3409"/>
      <c r="U3409"/>
      <c r="V3409"/>
      <c r="W3409"/>
      <c r="X3409"/>
      <c r="Y3409"/>
      <c r="Z3409"/>
      <c r="AA3409"/>
      <c r="AB3409"/>
      <c r="AC3409"/>
    </row>
    <row r="3410" spans="2:29" x14ac:dyDescent="0.3">
      <c r="B3410" s="256">
        <f t="shared" si="425"/>
        <v>3389</v>
      </c>
      <c r="C3410" s="404">
        <f t="shared" si="418"/>
        <v>0.6364792439038639</v>
      </c>
      <c r="D3410" s="404">
        <f t="shared" si="419"/>
        <v>0.37187914129885608</v>
      </c>
      <c r="E3410" s="404">
        <f t="shared" si="420"/>
        <v>0.47731049829582267</v>
      </c>
      <c r="F3410" s="404">
        <f t="shared" si="421"/>
        <v>0.55281946609607935</v>
      </c>
      <c r="G3410" s="404">
        <f t="shared" si="422"/>
        <v>0.51232564702088201</v>
      </c>
      <c r="H3410" s="404">
        <f t="shared" si="423"/>
        <v>0.46687321235382123</v>
      </c>
      <c r="I3410" s="404">
        <f t="shared" si="424"/>
        <v>0.43759522764248637</v>
      </c>
      <c r="J3410"/>
      <c r="K3410"/>
      <c r="L3410"/>
      <c r="M3410"/>
      <c r="N3410"/>
      <c r="O3410"/>
      <c r="P3410"/>
      <c r="Q3410"/>
      <c r="R3410"/>
      <c r="S3410"/>
      <c r="T3410"/>
      <c r="U3410"/>
      <c r="V3410"/>
      <c r="W3410"/>
      <c r="X3410"/>
      <c r="Y3410"/>
      <c r="Z3410"/>
      <c r="AA3410"/>
      <c r="AB3410"/>
      <c r="AC3410"/>
    </row>
    <row r="3411" spans="2:29" x14ac:dyDescent="0.3">
      <c r="B3411" s="256">
        <f t="shared" si="425"/>
        <v>3390</v>
      </c>
      <c r="C3411" s="404">
        <f t="shared" si="418"/>
        <v>0.63653214011613601</v>
      </c>
      <c r="D3411" s="404">
        <f t="shared" si="419"/>
        <v>0.37190321763975454</v>
      </c>
      <c r="E3411" s="404">
        <f t="shared" si="420"/>
        <v>0.4773303294846522</v>
      </c>
      <c r="F3411" s="404">
        <f t="shared" si="421"/>
        <v>0.55285937023961007</v>
      </c>
      <c r="G3411" s="404">
        <f t="shared" si="422"/>
        <v>0.51239419588875457</v>
      </c>
      <c r="H3411" s="404">
        <f t="shared" si="423"/>
        <v>0.46690167297523766</v>
      </c>
      <c r="I3411" s="404">
        <f t="shared" si="424"/>
        <v>0.43764523625096824</v>
      </c>
      <c r="J3411"/>
      <c r="K3411"/>
      <c r="L3411"/>
      <c r="M3411"/>
      <c r="N3411"/>
      <c r="O3411"/>
      <c r="P3411"/>
      <c r="Q3411"/>
      <c r="R3411"/>
      <c r="S3411"/>
      <c r="T3411"/>
      <c r="U3411"/>
      <c r="V3411"/>
      <c r="W3411"/>
      <c r="X3411"/>
      <c r="Y3411"/>
      <c r="Z3411"/>
      <c r="AA3411"/>
      <c r="AB3411"/>
      <c r="AC3411"/>
    </row>
    <row r="3412" spans="2:29" x14ac:dyDescent="0.3">
      <c r="B3412" s="256">
        <f t="shared" si="425"/>
        <v>3391</v>
      </c>
      <c r="C3412" s="404">
        <f t="shared" si="418"/>
        <v>0.63658501391550515</v>
      </c>
      <c r="D3412" s="404">
        <f t="shared" si="419"/>
        <v>0.37192728289547428</v>
      </c>
      <c r="E3412" s="404">
        <f t="shared" si="420"/>
        <v>0.47735015062360986</v>
      </c>
      <c r="F3412" s="404">
        <f t="shared" si="421"/>
        <v>0.55289925660393358</v>
      </c>
      <c r="G3412" s="404">
        <f t="shared" si="422"/>
        <v>0.5124627226565649</v>
      </c>
      <c r="H3412" s="404">
        <f t="shared" si="423"/>
        <v>0.46693012027774328</v>
      </c>
      <c r="I3412" s="404">
        <f t="shared" si="424"/>
        <v>0.43769522678576039</v>
      </c>
      <c r="J3412"/>
      <c r="K3412"/>
      <c r="L3412"/>
      <c r="M3412"/>
      <c r="N3412"/>
      <c r="O3412"/>
      <c r="P3412"/>
      <c r="Q3412"/>
      <c r="R3412"/>
      <c r="S3412"/>
      <c r="T3412"/>
      <c r="U3412"/>
      <c r="V3412"/>
      <c r="W3412"/>
      <c r="X3412"/>
      <c r="Y3412"/>
      <c r="Z3412"/>
      <c r="AA3412"/>
      <c r="AB3412"/>
      <c r="AC3412"/>
    </row>
    <row r="3413" spans="2:29" x14ac:dyDescent="0.3">
      <c r="B3413" s="256">
        <f t="shared" si="425"/>
        <v>3392</v>
      </c>
      <c r="C3413" s="404">
        <f t="shared" si="418"/>
        <v>0.63663786531621336</v>
      </c>
      <c r="D3413" s="404">
        <f t="shared" si="419"/>
        <v>0.37195133707366917</v>
      </c>
      <c r="E3413" s="404">
        <f t="shared" si="420"/>
        <v>0.47736996172033325</v>
      </c>
      <c r="F3413" s="404">
        <f t="shared" si="421"/>
        <v>0.55293912520092958</v>
      </c>
      <c r="G3413" s="404">
        <f t="shared" si="422"/>
        <v>0.51253122733499878</v>
      </c>
      <c r="H3413" s="404">
        <f t="shared" si="423"/>
        <v>0.46695855427068528</v>
      </c>
      <c r="I3413" s="404">
        <f t="shared" si="424"/>
        <v>0.43774519925665911</v>
      </c>
      <c r="J3413"/>
      <c r="K3413"/>
      <c r="L3413"/>
      <c r="M3413"/>
      <c r="N3413"/>
      <c r="O3413"/>
      <c r="P3413"/>
      <c r="Q3413"/>
      <c r="R3413"/>
      <c r="S3413"/>
      <c r="T3413"/>
      <c r="U3413"/>
      <c r="V3413"/>
      <c r="W3413"/>
      <c r="X3413"/>
      <c r="Y3413"/>
      <c r="Z3413"/>
      <c r="AA3413"/>
      <c r="AB3413"/>
      <c r="AC3413"/>
    </row>
    <row r="3414" spans="2:29" x14ac:dyDescent="0.3">
      <c r="B3414" s="256">
        <f t="shared" si="425"/>
        <v>3393</v>
      </c>
      <c r="C3414" s="404">
        <f t="shared" ref="C3414:C3477" si="426">$B3414/($B3414+$C$10+($B3414/$E$10))</f>
        <v>0.63669069433249059</v>
      </c>
      <c r="D3414" s="404">
        <f t="shared" ref="D3414:D3477" si="427">$B3414/($B3414+$C$11+($B3414/$E$11))</f>
        <v>0.37197538018198623</v>
      </c>
      <c r="E3414" s="404">
        <f t="shared" ref="E3414:E3477" si="428">$B3414/($B3414+$C$12+($B3414/$E$12))</f>
        <v>0.4773897627824521</v>
      </c>
      <c r="F3414" s="404">
        <f t="shared" ref="F3414:F3477" si="429">$B3414/($B3414+$C$13+($B3414/$E$13))</f>
        <v>0.55297897604246693</v>
      </c>
      <c r="G3414" s="404">
        <f t="shared" ref="G3414:G3477" si="430">$B3414/($B3414+$C$14+($B3414/$E$14))</f>
        <v>0.51259970993473536</v>
      </c>
      <c r="H3414" s="404">
        <f t="shared" ref="H3414:H3477" si="431">$B3414/($B3414+$C$15+($B3414/$E$15))</f>
        <v>0.46698697496340225</v>
      </c>
      <c r="I3414" s="404">
        <f t="shared" ref="I3414:I3477" si="432">$B3414/($B3414+$C$16+($B3414/$E$16))</f>
        <v>0.43779515367345362</v>
      </c>
      <c r="J3414"/>
      <c r="K3414"/>
      <c r="L3414"/>
      <c r="M3414"/>
      <c r="N3414"/>
      <c r="O3414"/>
      <c r="P3414"/>
      <c r="Q3414"/>
      <c r="R3414"/>
      <c r="S3414"/>
      <c r="T3414"/>
      <c r="U3414"/>
      <c r="V3414"/>
      <c r="W3414"/>
      <c r="X3414"/>
      <c r="Y3414"/>
      <c r="Z3414"/>
      <c r="AA3414"/>
      <c r="AB3414"/>
      <c r="AC3414"/>
    </row>
    <row r="3415" spans="2:29" x14ac:dyDescent="0.3">
      <c r="B3415" s="256">
        <f t="shared" si="425"/>
        <v>3394</v>
      </c>
      <c r="C3415" s="404">
        <f t="shared" si="426"/>
        <v>0.63674350097855481</v>
      </c>
      <c r="D3415" s="404">
        <f t="shared" si="427"/>
        <v>0.37199941222806515</v>
      </c>
      <c r="E3415" s="404">
        <f t="shared" si="428"/>
        <v>0.47740955381758848</v>
      </c>
      <c r="F3415" s="404">
        <f t="shared" si="429"/>
        <v>0.55301880914040424</v>
      </c>
      <c r="G3415" s="404">
        <f t="shared" si="430"/>
        <v>0.51266817046644653</v>
      </c>
      <c r="H3415" s="404">
        <f t="shared" si="431"/>
        <v>0.46701538236522389</v>
      </c>
      <c r="I3415" s="404">
        <f t="shared" si="432"/>
        <v>0.43784509004592598</v>
      </c>
      <c r="J3415"/>
      <c r="K3415"/>
      <c r="L3415"/>
      <c r="M3415"/>
      <c r="N3415"/>
      <c r="O3415"/>
      <c r="P3415"/>
      <c r="Q3415"/>
      <c r="R3415"/>
      <c r="S3415"/>
      <c r="T3415"/>
      <c r="U3415"/>
      <c r="V3415"/>
      <c r="W3415"/>
      <c r="X3415"/>
      <c r="Y3415"/>
      <c r="Z3415"/>
      <c r="AA3415"/>
      <c r="AB3415"/>
      <c r="AC3415"/>
    </row>
    <row r="3416" spans="2:29" x14ac:dyDescent="0.3">
      <c r="B3416" s="256">
        <f t="shared" si="425"/>
        <v>3395</v>
      </c>
      <c r="C3416" s="404">
        <f t="shared" si="426"/>
        <v>0.63679628526861165</v>
      </c>
      <c r="D3416" s="404">
        <f t="shared" si="427"/>
        <v>0.37202343321953896</v>
      </c>
      <c r="E3416" s="404">
        <f t="shared" si="428"/>
        <v>0.47742933483335676</v>
      </c>
      <c r="F3416" s="404">
        <f t="shared" si="429"/>
        <v>0.55305862450658916</v>
      </c>
      <c r="G3416" s="404">
        <f t="shared" si="430"/>
        <v>0.51273660894079742</v>
      </c>
      <c r="H3416" s="404">
        <f t="shared" si="431"/>
        <v>0.46704377648547113</v>
      </c>
      <c r="I3416" s="404">
        <f t="shared" si="432"/>
        <v>0.43789500838385143</v>
      </c>
      <c r="J3416"/>
      <c r="K3416"/>
      <c r="L3416"/>
      <c r="M3416"/>
      <c r="N3416"/>
      <c r="O3416"/>
      <c r="P3416"/>
      <c r="Q3416"/>
      <c r="R3416"/>
      <c r="S3416"/>
      <c r="T3416"/>
      <c r="U3416"/>
      <c r="V3416"/>
      <c r="W3416"/>
      <c r="X3416"/>
      <c r="Y3416"/>
      <c r="Z3416"/>
      <c r="AA3416"/>
      <c r="AB3416"/>
      <c r="AC3416"/>
    </row>
    <row r="3417" spans="2:29" x14ac:dyDescent="0.3">
      <c r="B3417" s="256">
        <f t="shared" si="425"/>
        <v>3396</v>
      </c>
      <c r="C3417" s="404">
        <f t="shared" si="426"/>
        <v>0.63684904721685509</v>
      </c>
      <c r="D3417" s="404">
        <f t="shared" si="427"/>
        <v>0.37204744316403332</v>
      </c>
      <c r="E3417" s="404">
        <f t="shared" si="428"/>
        <v>0.47744910583736361</v>
      </c>
      <c r="F3417" s="404">
        <f t="shared" si="429"/>
        <v>0.55309842215285931</v>
      </c>
      <c r="G3417" s="404">
        <f t="shared" si="430"/>
        <v>0.51280502536844652</v>
      </c>
      <c r="H3417" s="404">
        <f t="shared" si="431"/>
        <v>0.46707215733345642</v>
      </c>
      <c r="I3417" s="404">
        <f t="shared" si="432"/>
        <v>0.43794490869699787</v>
      </c>
      <c r="J3417"/>
      <c r="K3417"/>
      <c r="L3417"/>
      <c r="M3417"/>
      <c r="N3417"/>
      <c r="O3417"/>
      <c r="P3417"/>
      <c r="Q3417"/>
      <c r="R3417"/>
      <c r="S3417"/>
      <c r="T3417"/>
      <c r="U3417"/>
      <c r="V3417"/>
      <c r="W3417"/>
      <c r="X3417"/>
      <c r="Y3417"/>
      <c r="Z3417"/>
      <c r="AA3417"/>
      <c r="AB3417"/>
      <c r="AC3417"/>
    </row>
    <row r="3418" spans="2:29" x14ac:dyDescent="0.3">
      <c r="B3418" s="256">
        <f t="shared" si="425"/>
        <v>3397</v>
      </c>
      <c r="C3418" s="404">
        <f t="shared" si="426"/>
        <v>0.63690178683746679</v>
      </c>
      <c r="D3418" s="404">
        <f t="shared" si="427"/>
        <v>0.3720714420691672</v>
      </c>
      <c r="E3418" s="404">
        <f t="shared" si="428"/>
        <v>0.47746886683720796</v>
      </c>
      <c r="F3418" s="404">
        <f t="shared" si="429"/>
        <v>0.55313820209104125</v>
      </c>
      <c r="G3418" s="404">
        <f t="shared" si="430"/>
        <v>0.51287341976004508</v>
      </c>
      <c r="H3418" s="404">
        <f t="shared" si="431"/>
        <v>0.46710052491848331</v>
      </c>
      <c r="I3418" s="404">
        <f t="shared" si="432"/>
        <v>0.43799479099512623</v>
      </c>
      <c r="J3418"/>
      <c r="K3418"/>
      <c r="L3418"/>
      <c r="M3418"/>
      <c r="N3418"/>
      <c r="O3418"/>
      <c r="P3418"/>
      <c r="Q3418"/>
      <c r="R3418"/>
      <c r="S3418"/>
      <c r="T3418"/>
      <c r="U3418"/>
      <c r="V3418"/>
      <c r="W3418"/>
      <c r="X3418"/>
      <c r="Y3418"/>
      <c r="Z3418"/>
      <c r="AA3418"/>
      <c r="AB3418"/>
      <c r="AC3418"/>
    </row>
    <row r="3419" spans="2:29" x14ac:dyDescent="0.3">
      <c r="B3419" s="256">
        <f t="shared" ref="B3419:B3482" si="433">B3418+1</f>
        <v>3398</v>
      </c>
      <c r="C3419" s="404">
        <f t="shared" si="426"/>
        <v>0.63695450414461685</v>
      </c>
      <c r="D3419" s="404">
        <f t="shared" si="427"/>
        <v>0.3720954299425524</v>
      </c>
      <c r="E3419" s="404">
        <f t="shared" si="428"/>
        <v>0.47748861784048119</v>
      </c>
      <c r="F3419" s="404">
        <f t="shared" si="429"/>
        <v>0.5531779643329513</v>
      </c>
      <c r="G3419" s="404">
        <f t="shared" si="430"/>
        <v>0.51294179212623781</v>
      </c>
      <c r="H3419" s="404">
        <f t="shared" si="431"/>
        <v>0.46712887924984664</v>
      </c>
      <c r="I3419" s="404">
        <f t="shared" si="432"/>
        <v>0.43804465528799053</v>
      </c>
      <c r="J3419"/>
      <c r="K3419"/>
      <c r="L3419"/>
      <c r="M3419"/>
      <c r="N3419"/>
      <c r="O3419"/>
      <c r="P3419"/>
      <c r="Q3419"/>
      <c r="R3419"/>
      <c r="S3419"/>
      <c r="T3419"/>
      <c r="U3419"/>
      <c r="V3419"/>
      <c r="W3419"/>
      <c r="X3419"/>
      <c r="Y3419"/>
      <c r="Z3419"/>
      <c r="AA3419"/>
      <c r="AB3419"/>
      <c r="AC3419"/>
    </row>
    <row r="3420" spans="2:29" x14ac:dyDescent="0.3">
      <c r="B3420" s="256">
        <f t="shared" si="433"/>
        <v>3399</v>
      </c>
      <c r="C3420" s="404">
        <f t="shared" si="426"/>
        <v>0.63700719915246273</v>
      </c>
      <c r="D3420" s="404">
        <f t="shared" si="427"/>
        <v>0.37211940679179367</v>
      </c>
      <c r="E3420" s="404">
        <f t="shared" si="428"/>
        <v>0.47750835885476667</v>
      </c>
      <c r="F3420" s="404">
        <f t="shared" si="429"/>
        <v>0.55321770889039523</v>
      </c>
      <c r="G3420" s="404">
        <f t="shared" si="430"/>
        <v>0.51301014247766241</v>
      </c>
      <c r="H3420" s="404">
        <f t="shared" si="431"/>
        <v>0.46715722033683277</v>
      </c>
      <c r="I3420" s="404">
        <f t="shared" si="432"/>
        <v>0.43809450158533753</v>
      </c>
      <c r="J3420"/>
      <c r="K3420"/>
      <c r="L3420"/>
      <c r="M3420"/>
      <c r="N3420"/>
      <c r="O3420"/>
      <c r="P3420"/>
      <c r="Q3420"/>
      <c r="R3420"/>
      <c r="S3420"/>
      <c r="T3420"/>
      <c r="U3420"/>
      <c r="V3420"/>
      <c r="W3420"/>
      <c r="X3420"/>
      <c r="Y3420"/>
      <c r="Z3420"/>
      <c r="AA3420"/>
      <c r="AB3420"/>
      <c r="AC3420"/>
    </row>
    <row r="3421" spans="2:29" x14ac:dyDescent="0.3">
      <c r="B3421" s="256">
        <f t="shared" si="433"/>
        <v>3400</v>
      </c>
      <c r="C3421" s="404">
        <f t="shared" si="426"/>
        <v>0.63705987187515056</v>
      </c>
      <c r="D3421" s="404">
        <f t="shared" si="427"/>
        <v>0.37214337262448882</v>
      </c>
      <c r="E3421" s="404">
        <f t="shared" si="428"/>
        <v>0.47752808988764045</v>
      </c>
      <c r="F3421" s="404">
        <f t="shared" si="429"/>
        <v>0.55325743577516839</v>
      </c>
      <c r="G3421" s="404">
        <f t="shared" si="430"/>
        <v>0.51307847082494973</v>
      </c>
      <c r="H3421" s="404">
        <f t="shared" si="431"/>
        <v>0.4671855481887191</v>
      </c>
      <c r="I3421" s="404">
        <f t="shared" si="432"/>
        <v>0.43814432989690721</v>
      </c>
      <c r="J3421"/>
      <c r="K3421"/>
      <c r="L3421"/>
      <c r="M3421"/>
      <c r="N3421"/>
      <c r="O3421"/>
      <c r="P3421"/>
      <c r="Q3421"/>
      <c r="R3421"/>
      <c r="S3421"/>
      <c r="T3421"/>
      <c r="U3421"/>
      <c r="V3421"/>
      <c r="W3421"/>
      <c r="X3421"/>
      <c r="Y3421"/>
      <c r="Z3421"/>
      <c r="AA3421"/>
      <c r="AB3421"/>
      <c r="AC3421"/>
    </row>
    <row r="3422" spans="2:29" x14ac:dyDescent="0.3">
      <c r="B3422" s="256">
        <f t="shared" si="433"/>
        <v>3401</v>
      </c>
      <c r="C3422" s="404">
        <f t="shared" si="426"/>
        <v>0.63711252232681392</v>
      </c>
      <c r="D3422" s="404">
        <f t="shared" si="427"/>
        <v>0.37216732744822872</v>
      </c>
      <c r="E3422" s="404">
        <f t="shared" si="428"/>
        <v>0.47754781094667076</v>
      </c>
      <c r="F3422" s="404">
        <f t="shared" si="429"/>
        <v>0.55329714499905547</v>
      </c>
      <c r="G3422" s="404">
        <f t="shared" si="430"/>
        <v>0.5131467771787237</v>
      </c>
      <c r="H3422" s="404">
        <f t="shared" si="431"/>
        <v>0.46721386281477467</v>
      </c>
      <c r="I3422" s="404">
        <f t="shared" si="432"/>
        <v>0.43819414023243231</v>
      </c>
      <c r="J3422"/>
      <c r="K3422"/>
      <c r="L3422"/>
      <c r="M3422"/>
      <c r="N3422"/>
      <c r="O3422"/>
      <c r="P3422"/>
      <c r="Q3422"/>
      <c r="R3422"/>
      <c r="S3422"/>
      <c r="T3422"/>
      <c r="U3422"/>
      <c r="V3422"/>
      <c r="W3422"/>
      <c r="X3422"/>
      <c r="Y3422"/>
      <c r="Z3422"/>
      <c r="AA3422"/>
      <c r="AB3422"/>
      <c r="AC3422"/>
    </row>
    <row r="3423" spans="2:29" x14ac:dyDescent="0.3">
      <c r="B3423" s="256">
        <f t="shared" si="433"/>
        <v>3402</v>
      </c>
      <c r="C3423" s="404">
        <f t="shared" si="426"/>
        <v>0.63716515052157519</v>
      </c>
      <c r="D3423" s="404">
        <f t="shared" si="427"/>
        <v>0.37219127127059731</v>
      </c>
      <c r="E3423" s="404">
        <f t="shared" si="428"/>
        <v>0.47756752203941827</v>
      </c>
      <c r="F3423" s="404">
        <f t="shared" si="429"/>
        <v>0.55333683657383081</v>
      </c>
      <c r="G3423" s="404">
        <f t="shared" si="430"/>
        <v>0.51321506154960173</v>
      </c>
      <c r="H3423" s="404">
        <f t="shared" si="431"/>
        <v>0.46724216422425963</v>
      </c>
      <c r="I3423" s="404">
        <f t="shared" si="432"/>
        <v>0.43824393260163857</v>
      </c>
      <c r="J3423"/>
      <c r="K3423"/>
      <c r="L3423"/>
      <c r="M3423"/>
      <c r="N3423"/>
      <c r="O3423"/>
      <c r="P3423"/>
      <c r="Q3423"/>
      <c r="R3423"/>
      <c r="S3423"/>
      <c r="T3423"/>
      <c r="U3423"/>
      <c r="V3423"/>
      <c r="W3423"/>
      <c r="X3423"/>
      <c r="Y3423"/>
      <c r="Z3423"/>
      <c r="AA3423"/>
      <c r="AB3423"/>
      <c r="AC3423"/>
    </row>
    <row r="3424" spans="2:29" x14ac:dyDescent="0.3">
      <c r="B3424" s="256">
        <f t="shared" si="433"/>
        <v>3403</v>
      </c>
      <c r="C3424" s="404">
        <f t="shared" si="426"/>
        <v>0.63721775647354384</v>
      </c>
      <c r="D3424" s="404">
        <f t="shared" si="427"/>
        <v>0.37221520409917153</v>
      </c>
      <c r="E3424" s="404">
        <f t="shared" si="428"/>
        <v>0.47758722317343588</v>
      </c>
      <c r="F3424" s="404">
        <f t="shared" si="429"/>
        <v>0.55337651051125825</v>
      </c>
      <c r="G3424" s="404">
        <f t="shared" si="430"/>
        <v>0.51328332394819398</v>
      </c>
      <c r="H3424" s="404">
        <f t="shared" si="431"/>
        <v>0.46727045242642562</v>
      </c>
      <c r="I3424" s="404">
        <f t="shared" si="432"/>
        <v>0.43829370701424486</v>
      </c>
      <c r="J3424"/>
      <c r="K3424"/>
      <c r="L3424"/>
      <c r="M3424"/>
      <c r="N3424"/>
      <c r="O3424"/>
      <c r="P3424"/>
      <c r="Q3424"/>
      <c r="R3424"/>
      <c r="S3424"/>
      <c r="T3424"/>
      <c r="U3424"/>
      <c r="V3424"/>
      <c r="W3424"/>
      <c r="X3424"/>
      <c r="Y3424"/>
      <c r="Z3424"/>
      <c r="AA3424"/>
      <c r="AB3424"/>
      <c r="AC3424"/>
    </row>
    <row r="3425" spans="2:29" x14ac:dyDescent="0.3">
      <c r="B3425" s="256">
        <f t="shared" si="433"/>
        <v>3404</v>
      </c>
      <c r="C3425" s="404">
        <f t="shared" si="426"/>
        <v>0.63727034019681827</v>
      </c>
      <c r="D3425" s="404">
        <f t="shared" si="427"/>
        <v>0.37223912594152114</v>
      </c>
      <c r="E3425" s="404">
        <f t="shared" si="428"/>
        <v>0.47760691435626895</v>
      </c>
      <c r="F3425" s="404">
        <f t="shared" si="429"/>
        <v>0.55341616682309114</v>
      </c>
      <c r="G3425" s="404">
        <f t="shared" si="430"/>
        <v>0.51335156438510421</v>
      </c>
      <c r="H3425" s="404">
        <f t="shared" si="431"/>
        <v>0.46729872743051554</v>
      </c>
      <c r="I3425" s="404">
        <f t="shared" si="432"/>
        <v>0.43834346347996289</v>
      </c>
      <c r="J3425"/>
      <c r="K3425"/>
      <c r="L3425"/>
      <c r="M3425"/>
      <c r="N3425"/>
      <c r="O3425"/>
      <c r="P3425"/>
      <c r="Q3425"/>
      <c r="R3425"/>
      <c r="S3425"/>
      <c r="T3425"/>
      <c r="U3425"/>
      <c r="V3425"/>
      <c r="W3425"/>
      <c r="X3425"/>
      <c r="Y3425"/>
      <c r="Z3425"/>
      <c r="AA3425"/>
      <c r="AB3425"/>
      <c r="AC3425"/>
    </row>
    <row r="3426" spans="2:29" x14ac:dyDescent="0.3">
      <c r="B3426" s="256">
        <f t="shared" si="433"/>
        <v>3405</v>
      </c>
      <c r="C3426" s="404">
        <f t="shared" si="426"/>
        <v>0.63732290170548456</v>
      </c>
      <c r="D3426" s="404">
        <f t="shared" si="427"/>
        <v>0.37226303680520934</v>
      </c>
      <c r="E3426" s="404">
        <f t="shared" si="428"/>
        <v>0.47762659559545517</v>
      </c>
      <c r="F3426" s="404">
        <f t="shared" si="429"/>
        <v>0.55345580552107243</v>
      </c>
      <c r="G3426" s="404">
        <f t="shared" si="430"/>
        <v>0.51341978287092882</v>
      </c>
      <c r="H3426" s="404">
        <f t="shared" si="431"/>
        <v>0.46732698924576382</v>
      </c>
      <c r="I3426" s="404">
        <f t="shared" si="432"/>
        <v>0.43839320200849746</v>
      </c>
      <c r="J3426"/>
      <c r="K3426"/>
      <c r="L3426"/>
      <c r="M3426"/>
      <c r="N3426"/>
      <c r="O3426"/>
      <c r="P3426"/>
      <c r="Q3426"/>
      <c r="R3426"/>
      <c r="S3426"/>
      <c r="T3426"/>
      <c r="U3426"/>
      <c r="V3426"/>
      <c r="W3426"/>
      <c r="X3426"/>
      <c r="Y3426"/>
      <c r="Z3426"/>
      <c r="AA3426"/>
      <c r="AB3426"/>
      <c r="AC3426"/>
    </row>
    <row r="3427" spans="2:29" x14ac:dyDescent="0.3">
      <c r="B3427" s="256">
        <f t="shared" si="433"/>
        <v>3406</v>
      </c>
      <c r="C3427" s="404">
        <f t="shared" si="426"/>
        <v>0.63737544101361698</v>
      </c>
      <c r="D3427" s="404">
        <f t="shared" si="427"/>
        <v>0.37228693669779206</v>
      </c>
      <c r="E3427" s="404">
        <f t="shared" si="428"/>
        <v>0.47764626689852469</v>
      </c>
      <c r="F3427" s="404">
        <f t="shared" si="429"/>
        <v>0.55349542661693463</v>
      </c>
      <c r="G3427" s="404">
        <f t="shared" si="430"/>
        <v>0.5134879794162579</v>
      </c>
      <c r="H3427" s="404">
        <f t="shared" si="431"/>
        <v>0.4673552378813961</v>
      </c>
      <c r="I3427" s="404">
        <f t="shared" si="432"/>
        <v>0.43844292260954637</v>
      </c>
      <c r="J3427"/>
      <c r="K3427"/>
      <c r="L3427"/>
      <c r="M3427"/>
      <c r="N3427"/>
      <c r="O3427"/>
      <c r="P3427"/>
      <c r="Q3427"/>
      <c r="R3427"/>
      <c r="S3427"/>
      <c r="T3427"/>
      <c r="U3427"/>
      <c r="V3427"/>
      <c r="W3427"/>
      <c r="X3427"/>
      <c r="Y3427"/>
      <c r="Z3427"/>
      <c r="AA3427"/>
      <c r="AB3427"/>
      <c r="AC3427"/>
    </row>
    <row r="3428" spans="2:29" x14ac:dyDescent="0.3">
      <c r="B3428" s="256">
        <f t="shared" si="433"/>
        <v>3407</v>
      </c>
      <c r="C3428" s="404">
        <f t="shared" si="426"/>
        <v>0.63742795813527786</v>
      </c>
      <c r="D3428" s="404">
        <f t="shared" si="427"/>
        <v>0.3723108256268185</v>
      </c>
      <c r="E3428" s="404">
        <f t="shared" si="428"/>
        <v>0.47766592827300003</v>
      </c>
      <c r="F3428" s="404">
        <f t="shared" si="429"/>
        <v>0.55353503012239991</v>
      </c>
      <c r="G3428" s="404">
        <f t="shared" si="430"/>
        <v>0.51355615403167454</v>
      </c>
      <c r="H3428" s="404">
        <f t="shared" si="431"/>
        <v>0.46738347334662955</v>
      </c>
      <c r="I3428" s="404">
        <f t="shared" si="432"/>
        <v>0.43849262529280031</v>
      </c>
      <c r="J3428"/>
      <c r="K3428"/>
      <c r="L3428"/>
      <c r="M3428"/>
      <c r="N3428"/>
      <c r="O3428"/>
      <c r="P3428"/>
      <c r="Q3428"/>
      <c r="R3428"/>
      <c r="S3428"/>
      <c r="T3428"/>
      <c r="U3428"/>
      <c r="V3428"/>
      <c r="W3428"/>
      <c r="X3428"/>
      <c r="Y3428"/>
      <c r="Z3428"/>
      <c r="AA3428"/>
      <c r="AB3428"/>
      <c r="AC3428"/>
    </row>
    <row r="3429" spans="2:29" x14ac:dyDescent="0.3">
      <c r="B3429" s="256">
        <f t="shared" si="433"/>
        <v>3408</v>
      </c>
      <c r="C3429" s="404">
        <f t="shared" si="426"/>
        <v>0.63748045308451773</v>
      </c>
      <c r="D3429" s="404">
        <f t="shared" si="427"/>
        <v>0.37233470359983101</v>
      </c>
      <c r="E3429" s="404">
        <f t="shared" si="428"/>
        <v>0.47768557972639608</v>
      </c>
      <c r="F3429" s="404">
        <f t="shared" si="429"/>
        <v>0.5535746160491799</v>
      </c>
      <c r="G3429" s="404">
        <f t="shared" si="430"/>
        <v>0.51362430672775505</v>
      </c>
      <c r="H3429" s="404">
        <f t="shared" si="431"/>
        <v>0.4674116956506727</v>
      </c>
      <c r="I3429" s="404">
        <f t="shared" si="432"/>
        <v>0.4385423100679432</v>
      </c>
      <c r="J3429"/>
      <c r="K3429"/>
      <c r="L3429"/>
      <c r="M3429"/>
      <c r="N3429"/>
      <c r="O3429"/>
      <c r="P3429"/>
      <c r="Q3429"/>
      <c r="R3429"/>
      <c r="S3429"/>
      <c r="T3429"/>
      <c r="U3429"/>
      <c r="V3429"/>
      <c r="W3429"/>
      <c r="X3429"/>
      <c r="Y3429"/>
      <c r="Z3429"/>
      <c r="AA3429"/>
      <c r="AB3429"/>
      <c r="AC3429"/>
    </row>
    <row r="3430" spans="2:29" x14ac:dyDescent="0.3">
      <c r="B3430" s="256">
        <f t="shared" si="433"/>
        <v>3409</v>
      </c>
      <c r="C3430" s="404">
        <f t="shared" si="426"/>
        <v>0.63753292587537513</v>
      </c>
      <c r="D3430" s="404">
        <f t="shared" si="427"/>
        <v>0.37235857062436462</v>
      </c>
      <c r="E3430" s="404">
        <f t="shared" si="428"/>
        <v>0.47770522126622011</v>
      </c>
      <c r="F3430" s="404">
        <f t="shared" si="429"/>
        <v>0.55361418440897603</v>
      </c>
      <c r="G3430" s="404">
        <f t="shared" si="430"/>
        <v>0.51369243751506877</v>
      </c>
      <c r="H3430" s="404">
        <f t="shared" si="431"/>
        <v>0.46743990480272551</v>
      </c>
      <c r="I3430" s="404">
        <f t="shared" si="432"/>
        <v>0.43859197694465168</v>
      </c>
      <c r="J3430"/>
      <c r="K3430"/>
      <c r="L3430"/>
      <c r="M3430"/>
      <c r="N3430"/>
      <c r="O3430"/>
      <c r="P3430"/>
      <c r="Q3430"/>
      <c r="R3430"/>
      <c r="S3430"/>
      <c r="T3430"/>
      <c r="U3430"/>
      <c r="V3430"/>
      <c r="W3430"/>
      <c r="X3430"/>
      <c r="Y3430"/>
      <c r="Z3430"/>
      <c r="AA3430"/>
      <c r="AB3430"/>
      <c r="AC3430"/>
    </row>
    <row r="3431" spans="2:29" x14ac:dyDescent="0.3">
      <c r="B3431" s="256">
        <f t="shared" si="433"/>
        <v>3410</v>
      </c>
      <c r="C3431" s="404">
        <f t="shared" si="426"/>
        <v>0.63758537652187697</v>
      </c>
      <c r="D3431" s="404">
        <f t="shared" si="427"/>
        <v>0.3723824267079478</v>
      </c>
      <c r="E3431" s="404">
        <f t="shared" si="428"/>
        <v>0.47772485289997196</v>
      </c>
      <c r="F3431" s="404">
        <f t="shared" si="429"/>
        <v>0.55365373521347905</v>
      </c>
      <c r="G3431" s="404">
        <f t="shared" si="430"/>
        <v>0.51376054640417845</v>
      </c>
      <c r="H3431" s="404">
        <f t="shared" si="431"/>
        <v>0.46746810081197931</v>
      </c>
      <c r="I3431" s="404">
        <f t="shared" si="432"/>
        <v>0.43864162593259581</v>
      </c>
      <c r="J3431"/>
      <c r="K3431"/>
      <c r="L3431"/>
      <c r="M3431"/>
      <c r="N3431"/>
      <c r="O3431"/>
      <c r="P3431"/>
      <c r="Q3431"/>
      <c r="R3431"/>
      <c r="S3431"/>
      <c r="T3431"/>
      <c r="U3431"/>
      <c r="V3431"/>
      <c r="W3431"/>
      <c r="X3431"/>
      <c r="Y3431"/>
      <c r="Z3431"/>
      <c r="AA3431"/>
      <c r="AB3431"/>
      <c r="AC3431"/>
    </row>
    <row r="3432" spans="2:29" x14ac:dyDescent="0.3">
      <c r="B3432" s="256">
        <f t="shared" si="433"/>
        <v>3411</v>
      </c>
      <c r="C3432" s="404">
        <f t="shared" si="426"/>
        <v>0.63763780503803835</v>
      </c>
      <c r="D3432" s="404">
        <f t="shared" si="427"/>
        <v>0.37240627185810216</v>
      </c>
      <c r="E3432" s="404">
        <f t="shared" si="428"/>
        <v>0.47774447463514386</v>
      </c>
      <c r="F3432" s="404">
        <f t="shared" si="429"/>
        <v>0.5536932684743695</v>
      </c>
      <c r="G3432" s="404">
        <f t="shared" si="430"/>
        <v>0.51382863340563989</v>
      </c>
      <c r="H3432" s="404">
        <f t="shared" si="431"/>
        <v>0.46749628368761698</v>
      </c>
      <c r="I3432" s="404">
        <f t="shared" si="432"/>
        <v>0.43869125704143841</v>
      </c>
      <c r="J3432"/>
      <c r="K3432"/>
      <c r="L3432"/>
      <c r="M3432"/>
      <c r="N3432"/>
      <c r="O3432"/>
      <c r="P3432"/>
      <c r="Q3432"/>
      <c r="R3432"/>
      <c r="S3432"/>
      <c r="T3432"/>
      <c r="U3432"/>
      <c r="V3432"/>
      <c r="W3432"/>
      <c r="X3432"/>
      <c r="Y3432"/>
      <c r="Z3432"/>
      <c r="AA3432"/>
      <c r="AB3432"/>
      <c r="AC3432"/>
    </row>
    <row r="3433" spans="2:29" x14ac:dyDescent="0.3">
      <c r="B3433" s="256">
        <f t="shared" si="433"/>
        <v>3412</v>
      </c>
      <c r="C3433" s="404">
        <f t="shared" si="426"/>
        <v>0.63769021143786198</v>
      </c>
      <c r="D3433" s="404">
        <f t="shared" si="427"/>
        <v>0.37243010608234212</v>
      </c>
      <c r="E3433" s="404">
        <f t="shared" si="428"/>
        <v>0.47776408647922031</v>
      </c>
      <c r="F3433" s="404">
        <f t="shared" si="429"/>
        <v>0.55373278420331762</v>
      </c>
      <c r="G3433" s="404">
        <f t="shared" si="430"/>
        <v>0.51389669853000242</v>
      </c>
      <c r="H3433" s="404">
        <f t="shared" si="431"/>
        <v>0.46752445343881271</v>
      </c>
      <c r="I3433" s="404">
        <f t="shared" si="432"/>
        <v>0.4387408702808353</v>
      </c>
      <c r="J3433"/>
      <c r="K3433"/>
      <c r="L3433"/>
      <c r="M3433"/>
      <c r="N3433"/>
      <c r="O3433"/>
      <c r="P3433"/>
      <c r="Q3433"/>
      <c r="R3433"/>
      <c r="S3433"/>
      <c r="T3433"/>
      <c r="U3433"/>
      <c r="V3433"/>
      <c r="W3433"/>
      <c r="X3433"/>
      <c r="Y3433"/>
      <c r="Z3433"/>
      <c r="AA3433"/>
      <c r="AB3433"/>
      <c r="AC3433"/>
    </row>
    <row r="3434" spans="2:29" x14ac:dyDescent="0.3">
      <c r="B3434" s="256">
        <f t="shared" si="433"/>
        <v>3413</v>
      </c>
      <c r="C3434" s="404">
        <f t="shared" si="426"/>
        <v>0.63774259573533953</v>
      </c>
      <c r="D3434" s="404">
        <f t="shared" si="427"/>
        <v>0.37245392938817556</v>
      </c>
      <c r="E3434" s="404">
        <f t="shared" si="428"/>
        <v>0.47778368843967861</v>
      </c>
      <c r="F3434" s="404">
        <f t="shared" si="429"/>
        <v>0.55377228241198329</v>
      </c>
      <c r="G3434" s="404">
        <f t="shared" si="430"/>
        <v>0.51396474178780815</v>
      </c>
      <c r="H3434" s="404">
        <f t="shared" si="431"/>
        <v>0.46755261007473231</v>
      </c>
      <c r="I3434" s="404">
        <f t="shared" si="432"/>
        <v>0.43879046566043561</v>
      </c>
      <c r="J3434"/>
      <c r="K3434"/>
      <c r="L3434"/>
      <c r="M3434"/>
      <c r="N3434"/>
      <c r="O3434"/>
      <c r="P3434"/>
      <c r="Q3434"/>
      <c r="R3434"/>
      <c r="S3434"/>
      <c r="T3434"/>
      <c r="U3434"/>
      <c r="V3434"/>
      <c r="W3434"/>
      <c r="X3434"/>
      <c r="Y3434"/>
      <c r="Z3434"/>
      <c r="AA3434"/>
      <c r="AB3434"/>
      <c r="AC3434"/>
    </row>
    <row r="3435" spans="2:29" x14ac:dyDescent="0.3">
      <c r="B3435" s="256">
        <f t="shared" si="433"/>
        <v>3414</v>
      </c>
      <c r="C3435" s="404">
        <f t="shared" si="426"/>
        <v>0.63779495794445029</v>
      </c>
      <c r="D3435" s="404">
        <f t="shared" si="427"/>
        <v>0.37247774178310317</v>
      </c>
      <c r="E3435" s="404">
        <f t="shared" si="428"/>
        <v>0.47780328052398813</v>
      </c>
      <c r="F3435" s="404">
        <f t="shared" si="429"/>
        <v>0.55381176311201585</v>
      </c>
      <c r="G3435" s="404">
        <f t="shared" si="430"/>
        <v>0.51403276318959279</v>
      </c>
      <c r="H3435" s="404">
        <f t="shared" si="431"/>
        <v>0.46758075360453288</v>
      </c>
      <c r="I3435" s="404">
        <f t="shared" si="432"/>
        <v>0.43884004318988123</v>
      </c>
      <c r="J3435"/>
      <c r="K3435"/>
      <c r="L3435"/>
      <c r="M3435"/>
      <c r="N3435"/>
      <c r="O3435"/>
      <c r="P3435"/>
      <c r="Q3435"/>
      <c r="R3435"/>
      <c r="S3435"/>
      <c r="T3435"/>
      <c r="U3435"/>
      <c r="V3435"/>
      <c r="W3435"/>
      <c r="X3435"/>
      <c r="Y3435"/>
      <c r="Z3435"/>
      <c r="AA3435"/>
      <c r="AB3435"/>
      <c r="AC3435"/>
    </row>
    <row r="3436" spans="2:29" x14ac:dyDescent="0.3">
      <c r="B3436" s="256">
        <f t="shared" si="433"/>
        <v>3415</v>
      </c>
      <c r="C3436" s="404">
        <f t="shared" si="426"/>
        <v>0.63784729807916229</v>
      </c>
      <c r="D3436" s="404">
        <f t="shared" si="427"/>
        <v>0.37250154327461898</v>
      </c>
      <c r="E3436" s="404">
        <f t="shared" si="428"/>
        <v>0.477822862739611</v>
      </c>
      <c r="F3436" s="404">
        <f t="shared" si="429"/>
        <v>0.55385122631505468</v>
      </c>
      <c r="G3436" s="404">
        <f t="shared" si="430"/>
        <v>0.51410076274588512</v>
      </c>
      <c r="H3436" s="404">
        <f t="shared" si="431"/>
        <v>0.46760888403736312</v>
      </c>
      <c r="I3436" s="404">
        <f t="shared" si="432"/>
        <v>0.43888960287880735</v>
      </c>
      <c r="J3436"/>
      <c r="K3436"/>
      <c r="L3436"/>
      <c r="M3436"/>
      <c r="N3436"/>
      <c r="O3436"/>
      <c r="P3436"/>
      <c r="Q3436"/>
      <c r="R3436"/>
      <c r="S3436"/>
      <c r="T3436"/>
      <c r="U3436"/>
      <c r="V3436"/>
      <c r="W3436"/>
      <c r="X3436"/>
      <c r="Y3436"/>
      <c r="Z3436"/>
      <c r="AA3436"/>
      <c r="AB3436"/>
      <c r="AC3436"/>
    </row>
    <row r="3437" spans="2:29" x14ac:dyDescent="0.3">
      <c r="B3437" s="256">
        <f t="shared" si="433"/>
        <v>3416</v>
      </c>
      <c r="C3437" s="404">
        <f t="shared" si="426"/>
        <v>0.63789961615343116</v>
      </c>
      <c r="D3437" s="404">
        <f t="shared" si="427"/>
        <v>0.37252533387021003</v>
      </c>
      <c r="E3437" s="404">
        <f t="shared" si="428"/>
        <v>0.47784243509400176</v>
      </c>
      <c r="F3437" s="404">
        <f t="shared" si="429"/>
        <v>0.55389067203272857</v>
      </c>
      <c r="G3437" s="404">
        <f t="shared" si="430"/>
        <v>0.51416874046720717</v>
      </c>
      <c r="H3437" s="404">
        <f t="shared" si="431"/>
        <v>0.46763700138236319</v>
      </c>
      <c r="I3437" s="404">
        <f t="shared" si="432"/>
        <v>0.43893914473684215</v>
      </c>
      <c r="J3437"/>
      <c r="K3437"/>
      <c r="L3437"/>
      <c r="M3437"/>
      <c r="N3437"/>
      <c r="O3437"/>
      <c r="P3437"/>
      <c r="Q3437"/>
      <c r="R3437"/>
      <c r="S3437"/>
      <c r="T3437"/>
      <c r="U3437"/>
      <c r="V3437"/>
      <c r="W3437"/>
      <c r="X3437"/>
      <c r="Y3437"/>
      <c r="Z3437"/>
      <c r="AA3437"/>
      <c r="AB3437"/>
      <c r="AC3437"/>
    </row>
    <row r="3438" spans="2:29" x14ac:dyDescent="0.3">
      <c r="B3438" s="256">
        <f t="shared" si="433"/>
        <v>3417</v>
      </c>
      <c r="C3438" s="404">
        <f t="shared" si="426"/>
        <v>0.63795191218120118</v>
      </c>
      <c r="D3438" s="404">
        <f t="shared" si="427"/>
        <v>0.37254911357735665</v>
      </c>
      <c r="E3438" s="404">
        <f t="shared" si="428"/>
        <v>0.4778619975946074</v>
      </c>
      <c r="F3438" s="404">
        <f t="shared" si="429"/>
        <v>0.55393010027665601</v>
      </c>
      <c r="G3438" s="404">
        <f t="shared" si="430"/>
        <v>0.5142366963640741</v>
      </c>
      <c r="H3438" s="404">
        <f t="shared" si="431"/>
        <v>0.4676651056486647</v>
      </c>
      <c r="I3438" s="404">
        <f t="shared" si="432"/>
        <v>0.43898866877360671</v>
      </c>
      <c r="J3438"/>
      <c r="K3438"/>
      <c r="L3438"/>
      <c r="M3438"/>
      <c r="N3438"/>
      <c r="O3438"/>
      <c r="P3438"/>
      <c r="Q3438"/>
      <c r="R3438"/>
      <c r="S3438"/>
      <c r="T3438"/>
      <c r="U3438"/>
      <c r="V3438"/>
      <c r="W3438"/>
      <c r="X3438"/>
      <c r="Y3438"/>
      <c r="Z3438"/>
      <c r="AA3438"/>
      <c r="AB3438"/>
      <c r="AC3438"/>
    </row>
    <row r="3439" spans="2:29" x14ac:dyDescent="0.3">
      <c r="B3439" s="256">
        <f t="shared" si="433"/>
        <v>3418</v>
      </c>
      <c r="C3439" s="404">
        <f t="shared" si="426"/>
        <v>0.63800418617640475</v>
      </c>
      <c r="D3439" s="404">
        <f t="shared" si="427"/>
        <v>0.3725728824035322</v>
      </c>
      <c r="E3439" s="404">
        <f t="shared" si="428"/>
        <v>0.47788155024886753</v>
      </c>
      <c r="F3439" s="404">
        <f t="shared" si="429"/>
        <v>0.55396951105844527</v>
      </c>
      <c r="G3439" s="404">
        <f t="shared" si="430"/>
        <v>0.51430463044699459</v>
      </c>
      <c r="H3439" s="404">
        <f t="shared" si="431"/>
        <v>0.46769319684539085</v>
      </c>
      <c r="I3439" s="404">
        <f t="shared" si="432"/>
        <v>0.4390381749987155</v>
      </c>
      <c r="J3439"/>
      <c r="K3439"/>
      <c r="L3439"/>
      <c r="M3439"/>
      <c r="N3439"/>
      <c r="O3439"/>
      <c r="P3439"/>
      <c r="Q3439"/>
      <c r="R3439"/>
      <c r="S3439"/>
      <c r="T3439"/>
      <c r="U3439"/>
      <c r="V3439"/>
      <c r="W3439"/>
      <c r="X3439"/>
      <c r="Y3439"/>
      <c r="Z3439"/>
      <c r="AA3439"/>
      <c r="AB3439"/>
      <c r="AC3439"/>
    </row>
    <row r="3440" spans="2:29" x14ac:dyDescent="0.3">
      <c r="B3440" s="256">
        <f t="shared" si="433"/>
        <v>3419</v>
      </c>
      <c r="C3440" s="404">
        <f t="shared" si="426"/>
        <v>0.63805643815296287</v>
      </c>
      <c r="D3440" s="404">
        <f t="shared" si="427"/>
        <v>0.37259664035620321</v>
      </c>
      <c r="E3440" s="404">
        <f t="shared" si="428"/>
        <v>0.47790109306421402</v>
      </c>
      <c r="F3440" s="404">
        <f t="shared" si="429"/>
        <v>0.55400890438969441</v>
      </c>
      <c r="G3440" s="404">
        <f t="shared" si="430"/>
        <v>0.51437254272647037</v>
      </c>
      <c r="H3440" s="404">
        <f t="shared" si="431"/>
        <v>0.46772127498165628</v>
      </c>
      <c r="I3440" s="404">
        <f t="shared" si="432"/>
        <v>0.43908766342177585</v>
      </c>
      <c r="J3440"/>
      <c r="K3440"/>
      <c r="L3440"/>
      <c r="M3440"/>
      <c r="N3440"/>
      <c r="O3440"/>
      <c r="P3440"/>
      <c r="Q3440"/>
      <c r="R3440"/>
      <c r="S3440"/>
      <c r="T3440"/>
      <c r="U3440"/>
      <c r="V3440"/>
      <c r="W3440"/>
      <c r="X3440"/>
      <c r="Y3440"/>
      <c r="Z3440"/>
      <c r="AA3440"/>
      <c r="AB3440"/>
      <c r="AC3440"/>
    </row>
    <row r="3441" spans="2:29" x14ac:dyDescent="0.3">
      <c r="B3441" s="256">
        <f t="shared" si="433"/>
        <v>3420</v>
      </c>
      <c r="C3441" s="404">
        <f t="shared" si="426"/>
        <v>0.63810866812478417</v>
      </c>
      <c r="D3441" s="404">
        <f t="shared" si="427"/>
        <v>0.37262038744282944</v>
      </c>
      <c r="E3441" s="404">
        <f t="shared" si="428"/>
        <v>0.47792062604807156</v>
      </c>
      <c r="F3441" s="404">
        <f t="shared" si="429"/>
        <v>0.55404828028199105</v>
      </c>
      <c r="G3441" s="404">
        <f t="shared" si="430"/>
        <v>0.51444043321299637</v>
      </c>
      <c r="H3441" s="404">
        <f t="shared" si="431"/>
        <v>0.46774934006656721</v>
      </c>
      <c r="I3441" s="404">
        <f t="shared" si="432"/>
        <v>0.4391371340523883</v>
      </c>
      <c r="J3441"/>
      <c r="K3441"/>
      <c r="L3441"/>
      <c r="M3441"/>
      <c r="N3441"/>
      <c r="O3441"/>
      <c r="P3441"/>
      <c r="Q3441"/>
      <c r="R3441"/>
      <c r="S3441"/>
      <c r="T3441"/>
      <c r="U3441"/>
      <c r="V3441"/>
      <c r="W3441"/>
      <c r="X3441"/>
      <c r="Y3441"/>
      <c r="Z3441"/>
      <c r="AA3441"/>
      <c r="AB3441"/>
      <c r="AC3441"/>
    </row>
    <row r="3442" spans="2:29" x14ac:dyDescent="0.3">
      <c r="B3442" s="256">
        <f t="shared" si="433"/>
        <v>3421</v>
      </c>
      <c r="C3442" s="404">
        <f t="shared" si="426"/>
        <v>0.63816087610576611</v>
      </c>
      <c r="D3442" s="404">
        <f t="shared" si="427"/>
        <v>0.3726441236708638</v>
      </c>
      <c r="E3442" s="404">
        <f t="shared" si="428"/>
        <v>0.47794014920785716</v>
      </c>
      <c r="F3442" s="404">
        <f t="shared" si="429"/>
        <v>0.55408763874691269</v>
      </c>
      <c r="G3442" s="404">
        <f t="shared" si="430"/>
        <v>0.51450830191706109</v>
      </c>
      <c r="H3442" s="404">
        <f t="shared" si="431"/>
        <v>0.46777739210922131</v>
      </c>
      <c r="I3442" s="404">
        <f t="shared" si="432"/>
        <v>0.43918658690014639</v>
      </c>
      <c r="J3442"/>
      <c r="K3442"/>
      <c r="L3442"/>
      <c r="M3442"/>
      <c r="N3442"/>
      <c r="O3442"/>
      <c r="P3442"/>
      <c r="Q3442"/>
      <c r="R3442"/>
      <c r="S3442"/>
      <c r="T3442"/>
      <c r="U3442"/>
      <c r="V3442"/>
      <c r="W3442"/>
      <c r="X3442"/>
      <c r="Y3442"/>
      <c r="Z3442"/>
      <c r="AA3442"/>
      <c r="AB3442"/>
      <c r="AC3442"/>
    </row>
    <row r="3443" spans="2:29" x14ac:dyDescent="0.3">
      <c r="B3443" s="256">
        <f t="shared" si="433"/>
        <v>3422</v>
      </c>
      <c r="C3443" s="404">
        <f t="shared" si="426"/>
        <v>0.63821306210979412</v>
      </c>
      <c r="D3443" s="404">
        <f t="shared" si="427"/>
        <v>0.37266784904775235</v>
      </c>
      <c r="E3443" s="404">
        <f t="shared" si="428"/>
        <v>0.47795966255098049</v>
      </c>
      <c r="F3443" s="404">
        <f t="shared" si="429"/>
        <v>0.55412697979602654</v>
      </c>
      <c r="G3443" s="404">
        <f t="shared" si="430"/>
        <v>0.51457614884914593</v>
      </c>
      <c r="H3443" s="404">
        <f t="shared" si="431"/>
        <v>0.46780543111870798</v>
      </c>
      <c r="I3443" s="404">
        <f t="shared" si="432"/>
        <v>0.43923602197463674</v>
      </c>
      <c r="J3443"/>
      <c r="K3443"/>
      <c r="L3443"/>
      <c r="M3443"/>
      <c r="N3443"/>
      <c r="O3443"/>
      <c r="P3443"/>
      <c r="Q3443"/>
      <c r="R3443"/>
      <c r="S3443"/>
      <c r="T3443"/>
      <c r="U3443"/>
      <c r="V3443"/>
      <c r="W3443"/>
      <c r="X3443"/>
      <c r="Y3443"/>
      <c r="Z3443"/>
      <c r="AA3443"/>
      <c r="AB3443"/>
      <c r="AC3443"/>
    </row>
    <row r="3444" spans="2:29" x14ac:dyDescent="0.3">
      <c r="B3444" s="256">
        <f t="shared" si="433"/>
        <v>3423</v>
      </c>
      <c r="C3444" s="404">
        <f t="shared" si="426"/>
        <v>0.63826522615074233</v>
      </c>
      <c r="D3444" s="404">
        <f t="shared" si="427"/>
        <v>0.37269156358093453</v>
      </c>
      <c r="E3444" s="404">
        <f t="shared" si="428"/>
        <v>0.47797916608484375</v>
      </c>
      <c r="F3444" s="404">
        <f t="shared" si="429"/>
        <v>0.55416630344088968</v>
      </c>
      <c r="G3444" s="404">
        <f t="shared" si="430"/>
        <v>0.51464397401972573</v>
      </c>
      <c r="H3444" s="404">
        <f t="shared" si="431"/>
        <v>0.46783345710410795</v>
      </c>
      <c r="I3444" s="404">
        <f t="shared" si="432"/>
        <v>0.43928543928543928</v>
      </c>
      <c r="J3444"/>
      <c r="K3444"/>
      <c r="L3444"/>
      <c r="M3444"/>
      <c r="N3444"/>
      <c r="O3444"/>
      <c r="P3444"/>
      <c r="Q3444"/>
      <c r="R3444"/>
      <c r="S3444"/>
      <c r="T3444"/>
      <c r="U3444"/>
      <c r="V3444"/>
      <c r="W3444"/>
      <c r="X3444"/>
      <c r="Y3444"/>
      <c r="Z3444"/>
      <c r="AA3444"/>
      <c r="AB3444"/>
      <c r="AC3444"/>
    </row>
    <row r="3445" spans="2:29" x14ac:dyDescent="0.3">
      <c r="B3445" s="256">
        <f t="shared" si="433"/>
        <v>3424</v>
      </c>
      <c r="C3445" s="404">
        <f t="shared" si="426"/>
        <v>0.63831736824247265</v>
      </c>
      <c r="D3445" s="404">
        <f t="shared" si="427"/>
        <v>0.37271526727784265</v>
      </c>
      <c r="E3445" s="404">
        <f t="shared" si="428"/>
        <v>0.47799865981684164</v>
      </c>
      <c r="F3445" s="404">
        <f t="shared" si="429"/>
        <v>0.55420560969304866</v>
      </c>
      <c r="G3445" s="404">
        <f t="shared" si="430"/>
        <v>0.51471177743926888</v>
      </c>
      <c r="H3445" s="404">
        <f t="shared" si="431"/>
        <v>0.46786147007449363</v>
      </c>
      <c r="I3445" s="404">
        <f t="shared" si="432"/>
        <v>0.43933483884212687</v>
      </c>
      <c r="J3445"/>
      <c r="K3445"/>
      <c r="L3445"/>
      <c r="M3445"/>
      <c r="N3445"/>
      <c r="O3445"/>
      <c r="P3445"/>
      <c r="Q3445"/>
      <c r="R3445"/>
      <c r="S3445"/>
      <c r="T3445"/>
      <c r="U3445"/>
      <c r="V3445"/>
      <c r="W3445"/>
      <c r="X3445"/>
      <c r="Y3445"/>
      <c r="Z3445"/>
      <c r="AA3445"/>
      <c r="AB3445"/>
      <c r="AC3445"/>
    </row>
    <row r="3446" spans="2:29" x14ac:dyDescent="0.3">
      <c r="B3446" s="256">
        <f t="shared" si="433"/>
        <v>3425</v>
      </c>
      <c r="C3446" s="404">
        <f t="shared" si="426"/>
        <v>0.63836948839883567</v>
      </c>
      <c r="D3446" s="404">
        <f t="shared" si="427"/>
        <v>0.37273896014590246</v>
      </c>
      <c r="E3446" s="404">
        <f t="shared" si="428"/>
        <v>0.47801814375436147</v>
      </c>
      <c r="F3446" s="404">
        <f t="shared" si="429"/>
        <v>0.55424489856404024</v>
      </c>
      <c r="G3446" s="404">
        <f t="shared" si="430"/>
        <v>0.51477955911823647</v>
      </c>
      <c r="H3446" s="404">
        <f t="shared" si="431"/>
        <v>0.46788947003892911</v>
      </c>
      <c r="I3446" s="404">
        <f t="shared" si="432"/>
        <v>0.43938422065426558</v>
      </c>
      <c r="J3446"/>
      <c r="K3446"/>
      <c r="L3446"/>
      <c r="M3446"/>
      <c r="N3446"/>
      <c r="O3446"/>
      <c r="P3446"/>
      <c r="Q3446"/>
      <c r="R3446"/>
      <c r="S3446"/>
      <c r="T3446"/>
      <c r="U3446"/>
      <c r="V3446"/>
      <c r="W3446"/>
      <c r="X3446"/>
      <c r="Y3446"/>
      <c r="Z3446"/>
      <c r="AA3446"/>
      <c r="AB3446"/>
      <c r="AC3446"/>
    </row>
    <row r="3447" spans="2:29" x14ac:dyDescent="0.3">
      <c r="B3447" s="256">
        <f t="shared" si="433"/>
        <v>3426</v>
      </c>
      <c r="C3447" s="404">
        <f t="shared" si="426"/>
        <v>0.63842158663367043</v>
      </c>
      <c r="D3447" s="404">
        <f t="shared" si="427"/>
        <v>0.37276264219253297</v>
      </c>
      <c r="E3447" s="404">
        <f t="shared" si="428"/>
        <v>0.47803761790478316</v>
      </c>
      <c r="F3447" s="404">
        <f t="shared" si="429"/>
        <v>0.55428417006539066</v>
      </c>
      <c r="G3447" s="404">
        <f t="shared" si="430"/>
        <v>0.51484731906708348</v>
      </c>
      <c r="H3447" s="404">
        <f t="shared" si="431"/>
        <v>0.46791745700646981</v>
      </c>
      <c r="I3447" s="404">
        <f t="shared" si="432"/>
        <v>0.43943358473141453</v>
      </c>
      <c r="J3447"/>
      <c r="K3447"/>
      <c r="L3447"/>
      <c r="M3447"/>
      <c r="N3447"/>
      <c r="O3447"/>
      <c r="P3447"/>
      <c r="Q3447"/>
      <c r="R3447"/>
      <c r="S3447"/>
      <c r="T3447"/>
      <c r="U3447"/>
      <c r="V3447"/>
      <c r="W3447"/>
      <c r="X3447"/>
      <c r="Y3447"/>
      <c r="Z3447"/>
      <c r="AA3447"/>
      <c r="AB3447"/>
      <c r="AC3447"/>
    </row>
    <row r="3448" spans="2:29" x14ac:dyDescent="0.3">
      <c r="B3448" s="256">
        <f t="shared" si="433"/>
        <v>3427</v>
      </c>
      <c r="C3448" s="404">
        <f t="shared" si="426"/>
        <v>0.6384736629608041</v>
      </c>
      <c r="D3448" s="404">
        <f t="shared" si="427"/>
        <v>0.37278631342514612</v>
      </c>
      <c r="E3448" s="404">
        <f t="shared" si="428"/>
        <v>0.47805708227547916</v>
      </c>
      <c r="F3448" s="404">
        <f t="shared" si="429"/>
        <v>0.55432342420861602</v>
      </c>
      <c r="G3448" s="404">
        <f t="shared" si="430"/>
        <v>0.51491505729625775</v>
      </c>
      <c r="H3448" s="404">
        <f t="shared" si="431"/>
        <v>0.46794543098616292</v>
      </c>
      <c r="I3448" s="404">
        <f t="shared" si="432"/>
        <v>0.43948293108312603</v>
      </c>
      <c r="J3448"/>
      <c r="K3448"/>
      <c r="L3448"/>
      <c r="M3448"/>
      <c r="N3448"/>
      <c r="O3448"/>
      <c r="P3448"/>
      <c r="Q3448"/>
      <c r="R3448"/>
      <c r="S3448"/>
      <c r="T3448"/>
      <c r="U3448"/>
      <c r="V3448"/>
      <c r="W3448"/>
      <c r="X3448"/>
      <c r="Y3448"/>
      <c r="Z3448"/>
      <c r="AA3448"/>
      <c r="AB3448"/>
      <c r="AC3448"/>
    </row>
    <row r="3449" spans="2:29" x14ac:dyDescent="0.3">
      <c r="B3449" s="256">
        <f t="shared" si="433"/>
        <v>3428</v>
      </c>
      <c r="C3449" s="404">
        <f t="shared" si="426"/>
        <v>0.63852571739405251</v>
      </c>
      <c r="D3449" s="404">
        <f t="shared" si="427"/>
        <v>0.37280997385114756</v>
      </c>
      <c r="E3449" s="404">
        <f t="shared" si="428"/>
        <v>0.47807653687381457</v>
      </c>
      <c r="F3449" s="404">
        <f t="shared" si="429"/>
        <v>0.55436266100522225</v>
      </c>
      <c r="G3449" s="404">
        <f t="shared" si="430"/>
        <v>0.51498277381620061</v>
      </c>
      <c r="H3449" s="404">
        <f t="shared" si="431"/>
        <v>0.46797339198704729</v>
      </c>
      <c r="I3449" s="404">
        <f t="shared" si="432"/>
        <v>0.43953225971894555</v>
      </c>
      <c r="J3449"/>
      <c r="K3449"/>
      <c r="L3449"/>
      <c r="M3449"/>
      <c r="N3449"/>
      <c r="O3449"/>
      <c r="P3449"/>
      <c r="Q3449"/>
      <c r="R3449"/>
      <c r="S3449"/>
      <c r="T3449"/>
      <c r="U3449"/>
      <c r="V3449"/>
      <c r="W3449"/>
      <c r="X3449"/>
      <c r="Y3449"/>
      <c r="Z3449"/>
      <c r="AA3449"/>
      <c r="AB3449"/>
      <c r="AC3449"/>
    </row>
    <row r="3450" spans="2:29" x14ac:dyDescent="0.3">
      <c r="B3450" s="256">
        <f t="shared" si="433"/>
        <v>3429</v>
      </c>
      <c r="C3450" s="404">
        <f t="shared" si="426"/>
        <v>0.63857774994721928</v>
      </c>
      <c r="D3450" s="404">
        <f t="shared" si="427"/>
        <v>0.37283362347793569</v>
      </c>
      <c r="E3450" s="404">
        <f t="shared" si="428"/>
        <v>0.47809598170714707</v>
      </c>
      <c r="F3450" s="404">
        <f t="shared" si="429"/>
        <v>0.55440188046670535</v>
      </c>
      <c r="G3450" s="404">
        <f t="shared" si="430"/>
        <v>0.51505046863734671</v>
      </c>
      <c r="H3450" s="404">
        <f t="shared" si="431"/>
        <v>0.46800134001815324</v>
      </c>
      <c r="I3450" s="404">
        <f t="shared" si="432"/>
        <v>0.43958157064841163</v>
      </c>
      <c r="J3450"/>
      <c r="K3450"/>
      <c r="L3450"/>
      <c r="M3450"/>
      <c r="N3450"/>
      <c r="O3450"/>
      <c r="P3450"/>
      <c r="Q3450"/>
      <c r="R3450"/>
      <c r="S3450"/>
      <c r="T3450"/>
      <c r="U3450"/>
      <c r="V3450"/>
      <c r="W3450"/>
      <c r="X3450"/>
      <c r="Y3450"/>
      <c r="Z3450"/>
      <c r="AA3450"/>
      <c r="AB3450"/>
      <c r="AC3450"/>
    </row>
    <row r="3451" spans="2:29" x14ac:dyDescent="0.3">
      <c r="B3451" s="256">
        <f t="shared" si="433"/>
        <v>3430</v>
      </c>
      <c r="C3451" s="404">
        <f t="shared" si="426"/>
        <v>0.63862976063409704</v>
      </c>
      <c r="D3451" s="404">
        <f t="shared" si="427"/>
        <v>0.37285726231290239</v>
      </c>
      <c r="E3451" s="404">
        <f t="shared" si="428"/>
        <v>0.47811541678282687</v>
      </c>
      <c r="F3451" s="404">
        <f t="shared" si="429"/>
        <v>0.55444108260455094</v>
      </c>
      <c r="G3451" s="404">
        <f t="shared" si="430"/>
        <v>0.51511814177012416</v>
      </c>
      <c r="H3451" s="404">
        <f t="shared" si="431"/>
        <v>0.46802927508850273</v>
      </c>
      <c r="I3451" s="404">
        <f t="shared" si="432"/>
        <v>0.43963086388105616</v>
      </c>
      <c r="J3451"/>
      <c r="K3451"/>
      <c r="L3451"/>
      <c r="M3451"/>
      <c r="N3451"/>
      <c r="O3451"/>
      <c r="P3451"/>
      <c r="Q3451"/>
      <c r="R3451"/>
      <c r="S3451"/>
      <c r="T3451"/>
      <c r="U3451"/>
      <c r="V3451"/>
      <c r="W3451"/>
      <c r="X3451"/>
      <c r="Y3451"/>
      <c r="Z3451"/>
      <c r="AA3451"/>
      <c r="AB3451"/>
      <c r="AC3451"/>
    </row>
    <row r="3452" spans="2:29" x14ac:dyDescent="0.3">
      <c r="B3452" s="256">
        <f t="shared" si="433"/>
        <v>3431</v>
      </c>
      <c r="C3452" s="404">
        <f t="shared" si="426"/>
        <v>0.63868174946846656</v>
      </c>
      <c r="D3452" s="404">
        <f t="shared" si="427"/>
        <v>0.37288089036343297</v>
      </c>
      <c r="E3452" s="404">
        <f t="shared" si="428"/>
        <v>0.47813484210819696</v>
      </c>
      <c r="F3452" s="404">
        <f t="shared" si="429"/>
        <v>0.55448026743023437</v>
      </c>
      <c r="G3452" s="404">
        <f t="shared" si="430"/>
        <v>0.51518579322495395</v>
      </c>
      <c r="H3452" s="404">
        <f t="shared" si="431"/>
        <v>0.46805719720710948</v>
      </c>
      <c r="I3452" s="404">
        <f t="shared" si="432"/>
        <v>0.43968013942640388</v>
      </c>
      <c r="J3452"/>
      <c r="K3452"/>
      <c r="L3452"/>
      <c r="M3452"/>
      <c r="N3452"/>
      <c r="O3452"/>
      <c r="P3452"/>
      <c r="Q3452"/>
      <c r="R3452"/>
      <c r="S3452"/>
      <c r="T3452"/>
      <c r="U3452"/>
      <c r="V3452"/>
      <c r="W3452"/>
      <c r="X3452"/>
      <c r="Y3452"/>
      <c r="Z3452"/>
      <c r="AA3452"/>
      <c r="AB3452"/>
      <c r="AC3452"/>
    </row>
    <row r="3453" spans="2:29" x14ac:dyDescent="0.3">
      <c r="B3453" s="256">
        <f t="shared" si="433"/>
        <v>3432</v>
      </c>
      <c r="C3453" s="404">
        <f t="shared" si="426"/>
        <v>0.63873371646409727</v>
      </c>
      <c r="D3453" s="404">
        <f t="shared" si="427"/>
        <v>0.37290450763690552</v>
      </c>
      <c r="E3453" s="404">
        <f t="shared" si="428"/>
        <v>0.47815425769059294</v>
      </c>
      <c r="F3453" s="404">
        <f t="shared" si="429"/>
        <v>0.55451943495522116</v>
      </c>
      <c r="G3453" s="404">
        <f t="shared" si="430"/>
        <v>0.51525342301225074</v>
      </c>
      <c r="H3453" s="404">
        <f t="shared" si="431"/>
        <v>0.46808510638297873</v>
      </c>
      <c r="I3453" s="404">
        <f t="shared" si="432"/>
        <v>0.43972939729397292</v>
      </c>
      <c r="J3453"/>
      <c r="K3453"/>
      <c r="L3453"/>
      <c r="M3453"/>
      <c r="N3453"/>
      <c r="O3453"/>
      <c r="P3453"/>
      <c r="Q3453"/>
      <c r="R3453"/>
      <c r="S3453"/>
      <c r="T3453"/>
      <c r="U3453"/>
      <c r="V3453"/>
      <c r="W3453"/>
      <c r="X3453"/>
      <c r="Y3453"/>
      <c r="Z3453"/>
      <c r="AA3453"/>
      <c r="AB3453"/>
      <c r="AC3453"/>
    </row>
    <row r="3454" spans="2:29" x14ac:dyDescent="0.3">
      <c r="B3454" s="256">
        <f t="shared" si="433"/>
        <v>3433</v>
      </c>
      <c r="C3454" s="404">
        <f t="shared" si="426"/>
        <v>0.63878566163474659</v>
      </c>
      <c r="D3454" s="404">
        <f t="shared" si="427"/>
        <v>0.37292811414069188</v>
      </c>
      <c r="E3454" s="404">
        <f t="shared" si="428"/>
        <v>0.47817366353734297</v>
      </c>
      <c r="F3454" s="404">
        <f t="shared" si="429"/>
        <v>0.55455858519096646</v>
      </c>
      <c r="G3454" s="404">
        <f t="shared" si="430"/>
        <v>0.51532103114242256</v>
      </c>
      <c r="H3454" s="404">
        <f t="shared" si="431"/>
        <v>0.46811300262510741</v>
      </c>
      <c r="I3454" s="404">
        <f t="shared" si="432"/>
        <v>0.43977863749327456</v>
      </c>
      <c r="J3454"/>
      <c r="K3454"/>
      <c r="L3454"/>
      <c r="M3454"/>
      <c r="N3454"/>
      <c r="O3454"/>
      <c r="P3454"/>
      <c r="Q3454"/>
      <c r="R3454"/>
      <c r="S3454"/>
      <c r="T3454"/>
      <c r="U3454"/>
      <c r="V3454"/>
      <c r="W3454"/>
      <c r="X3454"/>
      <c r="Y3454"/>
      <c r="Z3454"/>
      <c r="AA3454"/>
      <c r="AB3454"/>
      <c r="AC3454"/>
    </row>
    <row r="3455" spans="2:29" x14ac:dyDescent="0.3">
      <c r="B3455" s="256">
        <f t="shared" si="433"/>
        <v>3434</v>
      </c>
      <c r="C3455" s="404">
        <f t="shared" si="426"/>
        <v>0.63883758499416077</v>
      </c>
      <c r="D3455" s="404">
        <f t="shared" si="427"/>
        <v>0.37295170988215692</v>
      </c>
      <c r="E3455" s="404">
        <f t="shared" si="428"/>
        <v>0.47819305965576786</v>
      </c>
      <c r="F3455" s="404">
        <f t="shared" si="429"/>
        <v>0.55459771814891545</v>
      </c>
      <c r="G3455" s="404">
        <f t="shared" si="430"/>
        <v>0.51538861762587052</v>
      </c>
      <c r="H3455" s="404">
        <f t="shared" si="431"/>
        <v>0.4681408859424841</v>
      </c>
      <c r="I3455" s="404">
        <f t="shared" si="432"/>
        <v>0.43982786003381319</v>
      </c>
      <c r="J3455"/>
      <c r="K3455"/>
      <c r="L3455"/>
      <c r="M3455"/>
      <c r="N3455"/>
      <c r="O3455"/>
      <c r="P3455"/>
      <c r="Q3455"/>
      <c r="R3455"/>
      <c r="S3455"/>
      <c r="T3455"/>
      <c r="U3455"/>
      <c r="V3455"/>
      <c r="W3455"/>
      <c r="X3455"/>
      <c r="Y3455"/>
      <c r="Z3455"/>
      <c r="AA3455"/>
      <c r="AB3455"/>
      <c r="AC3455"/>
    </row>
    <row r="3456" spans="2:29" x14ac:dyDescent="0.3">
      <c r="B3456" s="256">
        <f t="shared" si="433"/>
        <v>3435</v>
      </c>
      <c r="C3456" s="404">
        <f t="shared" si="426"/>
        <v>0.63888948655607425</v>
      </c>
      <c r="D3456" s="404">
        <f t="shared" si="427"/>
        <v>0.37297529486865888</v>
      </c>
      <c r="E3456" s="404">
        <f t="shared" si="428"/>
        <v>0.47821244605318114</v>
      </c>
      <c r="F3456" s="404">
        <f t="shared" si="429"/>
        <v>0.55463683384050322</v>
      </c>
      <c r="G3456" s="404">
        <f t="shared" si="430"/>
        <v>0.51545618247298919</v>
      </c>
      <c r="H3456" s="404">
        <f t="shared" si="431"/>
        <v>0.46816875634408911</v>
      </c>
      <c r="I3456" s="404">
        <f t="shared" si="432"/>
        <v>0.43987706492508644</v>
      </c>
      <c r="J3456"/>
      <c r="K3456"/>
      <c r="L3456"/>
      <c r="M3456"/>
      <c r="N3456"/>
      <c r="O3456"/>
      <c r="P3456"/>
      <c r="Q3456"/>
      <c r="R3456"/>
      <c r="S3456"/>
      <c r="T3456"/>
      <c r="U3456"/>
      <c r="V3456"/>
      <c r="W3456"/>
      <c r="X3456"/>
      <c r="Y3456"/>
      <c r="Z3456"/>
      <c r="AA3456"/>
      <c r="AB3456"/>
      <c r="AC3456"/>
    </row>
    <row r="3457" spans="2:29" x14ac:dyDescent="0.3">
      <c r="B3457" s="256">
        <f t="shared" si="433"/>
        <v>3436</v>
      </c>
      <c r="C3457" s="404">
        <f t="shared" si="426"/>
        <v>0.63894136633421039</v>
      </c>
      <c r="D3457" s="404">
        <f t="shared" si="427"/>
        <v>0.37299886910754937</v>
      </c>
      <c r="E3457" s="404">
        <f t="shared" si="428"/>
        <v>0.47823182273688897</v>
      </c>
      <c r="F3457" s="404">
        <f t="shared" si="429"/>
        <v>0.55467593227715462</v>
      </c>
      <c r="G3457" s="404">
        <f t="shared" si="430"/>
        <v>0.5155237256941666</v>
      </c>
      <c r="H3457" s="404">
        <f t="shared" si="431"/>
        <v>0.46819661383889433</v>
      </c>
      <c r="I3457" s="404">
        <f t="shared" si="432"/>
        <v>0.4399262521765851</v>
      </c>
      <c r="J3457"/>
      <c r="K3457"/>
      <c r="L3457"/>
      <c r="M3457"/>
      <c r="N3457"/>
      <c r="O3457"/>
      <c r="P3457"/>
      <c r="Q3457"/>
      <c r="R3457"/>
      <c r="S3457"/>
      <c r="T3457"/>
      <c r="U3457"/>
      <c r="V3457"/>
      <c r="W3457"/>
      <c r="X3457"/>
      <c r="Y3457"/>
      <c r="Z3457"/>
      <c r="AA3457"/>
      <c r="AB3457"/>
      <c r="AC3457"/>
    </row>
    <row r="3458" spans="2:29" x14ac:dyDescent="0.3">
      <c r="B3458" s="256">
        <f t="shared" si="433"/>
        <v>3437</v>
      </c>
      <c r="C3458" s="404">
        <f t="shared" si="426"/>
        <v>0.63899322434228045</v>
      </c>
      <c r="D3458" s="404">
        <f t="shared" si="427"/>
        <v>0.37302243260617296</v>
      </c>
      <c r="E3458" s="404">
        <f t="shared" si="428"/>
        <v>0.47825118971419028</v>
      </c>
      <c r="F3458" s="404">
        <f t="shared" si="429"/>
        <v>0.55471501347028462</v>
      </c>
      <c r="G3458" s="404">
        <f t="shared" si="430"/>
        <v>0.51559124729978401</v>
      </c>
      <c r="H3458" s="404">
        <f t="shared" si="431"/>
        <v>0.46822445843586352</v>
      </c>
      <c r="I3458" s="404">
        <f t="shared" si="432"/>
        <v>0.43997542179779309</v>
      </c>
      <c r="J3458"/>
      <c r="K3458"/>
      <c r="L3458"/>
      <c r="M3458"/>
      <c r="N3458"/>
      <c r="O3458"/>
      <c r="P3458"/>
      <c r="Q3458"/>
      <c r="R3458"/>
      <c r="S3458"/>
      <c r="T3458"/>
      <c r="U3458"/>
      <c r="V3458"/>
      <c r="W3458"/>
      <c r="X3458"/>
      <c r="Y3458"/>
      <c r="Z3458"/>
      <c r="AA3458"/>
      <c r="AB3458"/>
      <c r="AC3458"/>
    </row>
    <row r="3459" spans="2:29" x14ac:dyDescent="0.3">
      <c r="B3459" s="256">
        <f t="shared" si="433"/>
        <v>3438</v>
      </c>
      <c r="C3459" s="404">
        <f t="shared" si="426"/>
        <v>0.63904506059398447</v>
      </c>
      <c r="D3459" s="404">
        <f t="shared" si="427"/>
        <v>0.37304598537186795</v>
      </c>
      <c r="E3459" s="404">
        <f t="shared" si="428"/>
        <v>0.47827054699237664</v>
      </c>
      <c r="F3459" s="404">
        <f t="shared" si="429"/>
        <v>0.55475407743129801</v>
      </c>
      <c r="G3459" s="404">
        <f t="shared" si="430"/>
        <v>0.51565874730021599</v>
      </c>
      <c r="H3459" s="404">
        <f t="shared" si="431"/>
        <v>0.46825229014395192</v>
      </c>
      <c r="I3459" s="404">
        <f t="shared" si="432"/>
        <v>0.44002457379818771</v>
      </c>
      <c r="J3459"/>
      <c r="K3459"/>
      <c r="L3459"/>
      <c r="M3459"/>
      <c r="N3459"/>
      <c r="O3459"/>
      <c r="P3459"/>
      <c r="Q3459"/>
      <c r="R3459"/>
      <c r="S3459"/>
      <c r="T3459"/>
      <c r="U3459"/>
      <c r="V3459"/>
      <c r="W3459"/>
      <c r="X3459"/>
      <c r="Y3459"/>
      <c r="Z3459"/>
      <c r="AA3459"/>
      <c r="AB3459"/>
      <c r="AC3459"/>
    </row>
    <row r="3460" spans="2:29" x14ac:dyDescent="0.3">
      <c r="B3460" s="256">
        <f t="shared" si="433"/>
        <v>3439</v>
      </c>
      <c r="C3460" s="404">
        <f t="shared" si="426"/>
        <v>0.63909687510301105</v>
      </c>
      <c r="D3460" s="404">
        <f t="shared" si="427"/>
        <v>0.3730695274119657</v>
      </c>
      <c r="E3460" s="404">
        <f t="shared" si="428"/>
        <v>0.47828989457873217</v>
      </c>
      <c r="F3460" s="404">
        <f t="shared" si="429"/>
        <v>0.55479312417158966</v>
      </c>
      <c r="G3460" s="404">
        <f t="shared" si="430"/>
        <v>0.5157262257058306</v>
      </c>
      <c r="H3460" s="404">
        <f t="shared" si="431"/>
        <v>0.46828010897210659</v>
      </c>
      <c r="I3460" s="404">
        <f t="shared" si="432"/>
        <v>0.44007370818723923</v>
      </c>
      <c r="J3460"/>
      <c r="K3460"/>
      <c r="L3460"/>
      <c r="M3460"/>
      <c r="N3460"/>
      <c r="O3460"/>
      <c r="P3460"/>
      <c r="Q3460"/>
      <c r="R3460"/>
      <c r="S3460"/>
      <c r="T3460"/>
      <c r="U3460"/>
      <c r="V3460"/>
      <c r="W3460"/>
      <c r="X3460"/>
      <c r="Y3460"/>
      <c r="Z3460"/>
      <c r="AA3460"/>
      <c r="AB3460"/>
      <c r="AC3460"/>
    </row>
    <row r="3461" spans="2:29" x14ac:dyDescent="0.3">
      <c r="B3461" s="256">
        <f t="shared" si="433"/>
        <v>3440</v>
      </c>
      <c r="C3461" s="404">
        <f t="shared" si="426"/>
        <v>0.63914866788303737</v>
      </c>
      <c r="D3461" s="404">
        <f t="shared" si="427"/>
        <v>0.37309305873379101</v>
      </c>
      <c r="E3461" s="404">
        <f t="shared" si="428"/>
        <v>0.47830923248053392</v>
      </c>
      <c r="F3461" s="404">
        <f t="shared" si="429"/>
        <v>0.55483215370254402</v>
      </c>
      <c r="G3461" s="404">
        <f t="shared" si="430"/>
        <v>0.51579368252698921</v>
      </c>
      <c r="H3461" s="404">
        <f t="shared" si="431"/>
        <v>0.46830791492926638</v>
      </c>
      <c r="I3461" s="404">
        <f t="shared" si="432"/>
        <v>0.44012282497441146</v>
      </c>
      <c r="J3461"/>
      <c r="K3461"/>
      <c r="L3461"/>
      <c r="M3461"/>
      <c r="N3461"/>
      <c r="O3461"/>
      <c r="P3461"/>
      <c r="Q3461"/>
      <c r="R3461"/>
      <c r="S3461"/>
      <c r="T3461"/>
      <c r="U3461"/>
      <c r="V3461"/>
      <c r="W3461"/>
      <c r="X3461"/>
      <c r="Y3461"/>
      <c r="Z3461"/>
      <c r="AA3461"/>
      <c r="AB3461"/>
      <c r="AC3461"/>
    </row>
    <row r="3462" spans="2:29" x14ac:dyDescent="0.3">
      <c r="B3462" s="256">
        <f t="shared" si="433"/>
        <v>3441</v>
      </c>
      <c r="C3462" s="404">
        <f t="shared" si="426"/>
        <v>0.63920043894772882</v>
      </c>
      <c r="D3462" s="404">
        <f t="shared" si="427"/>
        <v>0.37311657934466202</v>
      </c>
      <c r="E3462" s="404">
        <f t="shared" si="428"/>
        <v>0.47832856070505159</v>
      </c>
      <c r="F3462" s="404">
        <f t="shared" si="429"/>
        <v>0.55487116603553588</v>
      </c>
      <c r="G3462" s="404">
        <f t="shared" si="430"/>
        <v>0.51586111777404653</v>
      </c>
      <c r="H3462" s="404">
        <f t="shared" si="431"/>
        <v>0.46833570802436175</v>
      </c>
      <c r="I3462" s="404">
        <f t="shared" si="432"/>
        <v>0.44017192416916112</v>
      </c>
      <c r="J3462"/>
      <c r="K3462"/>
      <c r="L3462"/>
      <c r="M3462"/>
      <c r="N3462"/>
      <c r="O3462"/>
      <c r="P3462"/>
      <c r="Q3462"/>
      <c r="R3462"/>
      <c r="S3462"/>
      <c r="T3462"/>
      <c r="U3462"/>
      <c r="V3462"/>
      <c r="W3462"/>
      <c r="X3462"/>
      <c r="Y3462"/>
      <c r="Z3462"/>
      <c r="AA3462"/>
      <c r="AB3462"/>
      <c r="AC3462"/>
    </row>
    <row r="3463" spans="2:29" x14ac:dyDescent="0.3">
      <c r="B3463" s="256">
        <f t="shared" si="433"/>
        <v>3442</v>
      </c>
      <c r="C3463" s="404">
        <f t="shared" si="426"/>
        <v>0.6392521883107396</v>
      </c>
      <c r="D3463" s="404">
        <f t="shared" si="427"/>
        <v>0.37314008925189002</v>
      </c>
      <c r="E3463" s="404">
        <f t="shared" si="428"/>
        <v>0.47834787925954747</v>
      </c>
      <c r="F3463" s="404">
        <f t="shared" si="429"/>
        <v>0.55491016118192993</v>
      </c>
      <c r="G3463" s="404">
        <f t="shared" si="430"/>
        <v>0.51592853145735074</v>
      </c>
      <c r="H3463" s="404">
        <f t="shared" si="431"/>
        <v>0.46836348826631496</v>
      </c>
      <c r="I3463" s="404">
        <f t="shared" si="432"/>
        <v>0.44022100578093826</v>
      </c>
      <c r="J3463"/>
      <c r="K3463"/>
      <c r="L3463"/>
      <c r="M3463"/>
      <c r="N3463"/>
      <c r="O3463"/>
      <c r="P3463"/>
      <c r="Q3463"/>
      <c r="R3463"/>
      <c r="S3463"/>
      <c r="T3463"/>
      <c r="U3463"/>
      <c r="V3463"/>
      <c r="W3463"/>
      <c r="X3463"/>
      <c r="Y3463"/>
      <c r="Z3463"/>
      <c r="AA3463"/>
      <c r="AB3463"/>
      <c r="AC3463"/>
    </row>
    <row r="3464" spans="2:29" x14ac:dyDescent="0.3">
      <c r="B3464" s="256">
        <f t="shared" si="433"/>
        <v>3443</v>
      </c>
      <c r="C3464" s="404">
        <f t="shared" si="426"/>
        <v>0.63930391598571246</v>
      </c>
      <c r="D3464" s="404">
        <f t="shared" si="427"/>
        <v>0.37316358846277986</v>
      </c>
      <c r="E3464" s="404">
        <f t="shared" si="428"/>
        <v>0.47836718815127688</v>
      </c>
      <c r="F3464" s="404">
        <f t="shared" si="429"/>
        <v>0.55494913915308086</v>
      </c>
      <c r="G3464" s="404">
        <f t="shared" si="430"/>
        <v>0.51599592358724322</v>
      </c>
      <c r="H3464" s="404">
        <f t="shared" si="431"/>
        <v>0.46839125566404</v>
      </c>
      <c r="I3464" s="404">
        <f t="shared" si="432"/>
        <v>0.4402700698191862</v>
      </c>
      <c r="J3464"/>
      <c r="K3464"/>
      <c r="L3464"/>
      <c r="M3464"/>
      <c r="N3464"/>
      <c r="O3464"/>
      <c r="P3464"/>
      <c r="Q3464"/>
      <c r="R3464"/>
      <c r="S3464"/>
      <c r="T3464"/>
      <c r="U3464"/>
      <c r="V3464"/>
      <c r="W3464"/>
      <c r="X3464"/>
      <c r="Y3464"/>
      <c r="Z3464"/>
      <c r="AA3464"/>
      <c r="AB3464"/>
      <c r="AC3464"/>
    </row>
    <row r="3465" spans="2:29" x14ac:dyDescent="0.3">
      <c r="B3465" s="256">
        <f t="shared" si="433"/>
        <v>3444</v>
      </c>
      <c r="C3465" s="404">
        <f t="shared" si="426"/>
        <v>0.63935562198627871</v>
      </c>
      <c r="D3465" s="404">
        <f t="shared" si="427"/>
        <v>0.37318707698462972</v>
      </c>
      <c r="E3465" s="404">
        <f t="shared" si="428"/>
        <v>0.47838648738748751</v>
      </c>
      <c r="F3465" s="404">
        <f t="shared" si="429"/>
        <v>0.55498809996033327</v>
      </c>
      <c r="G3465" s="404">
        <f t="shared" si="430"/>
        <v>0.51606329417405894</v>
      </c>
      <c r="H3465" s="404">
        <f t="shared" si="431"/>
        <v>0.46841901022644267</v>
      </c>
      <c r="I3465" s="404">
        <f t="shared" si="432"/>
        <v>0.44031911629334147</v>
      </c>
      <c r="J3465"/>
      <c r="K3465"/>
      <c r="L3465"/>
      <c r="M3465"/>
      <c r="N3465"/>
      <c r="O3465"/>
      <c r="P3465"/>
      <c r="Q3465"/>
      <c r="R3465"/>
      <c r="S3465"/>
      <c r="T3465"/>
      <c r="U3465"/>
      <c r="V3465"/>
      <c r="W3465"/>
      <c r="X3465"/>
      <c r="Y3465"/>
      <c r="Z3465"/>
      <c r="AA3465"/>
      <c r="AB3465"/>
      <c r="AC3465"/>
    </row>
    <row r="3466" spans="2:29" x14ac:dyDescent="0.3">
      <c r="B3466" s="256">
        <f t="shared" si="433"/>
        <v>3445</v>
      </c>
      <c r="C3466" s="404">
        <f t="shared" si="426"/>
        <v>0.63940730632605791</v>
      </c>
      <c r="D3466" s="404">
        <f t="shared" si="427"/>
        <v>0.37321055482473109</v>
      </c>
      <c r="E3466" s="404">
        <f t="shared" si="428"/>
        <v>0.47840577697542008</v>
      </c>
      <c r="F3466" s="404">
        <f t="shared" si="429"/>
        <v>0.55502704361502175</v>
      </c>
      <c r="G3466" s="404">
        <f t="shared" si="430"/>
        <v>0.51613064322812618</v>
      </c>
      <c r="H3466" s="404">
        <f t="shared" si="431"/>
        <v>0.46844675196242042</v>
      </c>
      <c r="I3466" s="404">
        <f t="shared" si="432"/>
        <v>0.44036814521283396</v>
      </c>
      <c r="J3466"/>
      <c r="K3466"/>
      <c r="L3466"/>
      <c r="M3466"/>
      <c r="N3466"/>
      <c r="O3466"/>
      <c r="P3466"/>
      <c r="Q3466"/>
      <c r="R3466"/>
      <c r="S3466"/>
      <c r="T3466"/>
      <c r="U3466"/>
      <c r="V3466"/>
      <c r="W3466"/>
      <c r="X3466"/>
      <c r="Y3466"/>
      <c r="Z3466"/>
      <c r="AA3466"/>
      <c r="AB3466"/>
      <c r="AC3466"/>
    </row>
    <row r="3467" spans="2:29" x14ac:dyDescent="0.3">
      <c r="B3467" s="256">
        <f t="shared" si="433"/>
        <v>3446</v>
      </c>
      <c r="C3467" s="404">
        <f t="shared" si="426"/>
        <v>0.63945896901865862</v>
      </c>
      <c r="D3467" s="404">
        <f t="shared" si="427"/>
        <v>0.37323402199036881</v>
      </c>
      <c r="E3467" s="404">
        <f t="shared" si="428"/>
        <v>0.47842505692230797</v>
      </c>
      <c r="F3467" s="404">
        <f t="shared" si="429"/>
        <v>0.55506597012847092</v>
      </c>
      <c r="G3467" s="404">
        <f t="shared" si="430"/>
        <v>0.5161979707597667</v>
      </c>
      <c r="H3467" s="404">
        <f t="shared" si="431"/>
        <v>0.46847448088086263</v>
      </c>
      <c r="I3467" s="404">
        <f t="shared" si="432"/>
        <v>0.44041715658708658</v>
      </c>
      <c r="J3467"/>
      <c r="K3467"/>
      <c r="L3467"/>
      <c r="M3467"/>
      <c r="N3467"/>
      <c r="O3467"/>
      <c r="P3467"/>
      <c r="Q3467"/>
      <c r="R3467"/>
      <c r="S3467"/>
      <c r="T3467"/>
      <c r="U3467"/>
      <c r="V3467"/>
      <c r="W3467"/>
      <c r="X3467"/>
      <c r="Y3467"/>
      <c r="Z3467"/>
      <c r="AA3467"/>
      <c r="AB3467"/>
      <c r="AC3467"/>
    </row>
    <row r="3468" spans="2:29" x14ac:dyDescent="0.3">
      <c r="B3468" s="256">
        <f t="shared" si="433"/>
        <v>3447</v>
      </c>
      <c r="C3468" s="404">
        <f t="shared" si="426"/>
        <v>0.63951061007767795</v>
      </c>
      <c r="D3468" s="404">
        <f t="shared" si="427"/>
        <v>0.37325747848882113</v>
      </c>
      <c r="E3468" s="404">
        <f t="shared" si="428"/>
        <v>0.47844432723537739</v>
      </c>
      <c r="F3468" s="404">
        <f t="shared" si="429"/>
        <v>0.55510487951199572</v>
      </c>
      <c r="G3468" s="404">
        <f t="shared" si="430"/>
        <v>0.51626527677929546</v>
      </c>
      <c r="H3468" s="404">
        <f t="shared" si="431"/>
        <v>0.46850219699065032</v>
      </c>
      <c r="I3468" s="404">
        <f t="shared" si="432"/>
        <v>0.44046615042551557</v>
      </c>
      <c r="J3468"/>
      <c r="K3468"/>
      <c r="L3468"/>
      <c r="M3468"/>
      <c r="N3468"/>
      <c r="O3468"/>
      <c r="P3468"/>
      <c r="Q3468"/>
      <c r="R3468"/>
      <c r="S3468"/>
      <c r="T3468"/>
      <c r="U3468"/>
      <c r="V3468"/>
      <c r="W3468"/>
      <c r="X3468"/>
      <c r="Y3468"/>
      <c r="Z3468"/>
      <c r="AA3468"/>
      <c r="AB3468"/>
      <c r="AC3468"/>
    </row>
    <row r="3469" spans="2:29" x14ac:dyDescent="0.3">
      <c r="B3469" s="256">
        <f t="shared" si="433"/>
        <v>3448</v>
      </c>
      <c r="C3469" s="404">
        <f t="shared" si="426"/>
        <v>0.63956222951670161</v>
      </c>
      <c r="D3469" s="404">
        <f t="shared" si="427"/>
        <v>0.3732809243273596</v>
      </c>
      <c r="E3469" s="404">
        <f t="shared" si="428"/>
        <v>0.47846358792184729</v>
      </c>
      <c r="F3469" s="404">
        <f t="shared" si="429"/>
        <v>0.55514377177690077</v>
      </c>
      <c r="G3469" s="404">
        <f t="shared" si="430"/>
        <v>0.51633256129702099</v>
      </c>
      <c r="H3469" s="404">
        <f t="shared" si="431"/>
        <v>0.46852990030065644</v>
      </c>
      <c r="I3469" s="404">
        <f t="shared" si="432"/>
        <v>0.44051512673753068</v>
      </c>
      <c r="J3469"/>
      <c r="K3469"/>
      <c r="L3469"/>
      <c r="M3469"/>
      <c r="N3469"/>
      <c r="O3469"/>
      <c r="P3469"/>
      <c r="Q3469"/>
      <c r="R3469"/>
      <c r="S3469"/>
      <c r="T3469"/>
      <c r="U3469"/>
      <c r="V3469"/>
      <c r="W3469"/>
      <c r="X3469"/>
      <c r="Y3469"/>
      <c r="Z3469"/>
      <c r="AA3469"/>
      <c r="AB3469"/>
      <c r="AC3469"/>
    </row>
    <row r="3470" spans="2:29" x14ac:dyDescent="0.3">
      <c r="B3470" s="256">
        <f t="shared" si="433"/>
        <v>3449</v>
      </c>
      <c r="C3470" s="404">
        <f t="shared" si="426"/>
        <v>0.63961382734930361</v>
      </c>
      <c r="D3470" s="404">
        <f t="shared" si="427"/>
        <v>0.37330435951324931</v>
      </c>
      <c r="E3470" s="404">
        <f t="shared" si="428"/>
        <v>0.47848283898892929</v>
      </c>
      <c r="F3470" s="404">
        <f t="shared" si="429"/>
        <v>0.55518264693448083</v>
      </c>
      <c r="G3470" s="404">
        <f t="shared" si="430"/>
        <v>0.51639982432324527</v>
      </c>
      <c r="H3470" s="404">
        <f t="shared" si="431"/>
        <v>0.46855759081974563</v>
      </c>
      <c r="I3470" s="404">
        <f t="shared" si="432"/>
        <v>0.44056408553253451</v>
      </c>
      <c r="J3470"/>
      <c r="K3470"/>
      <c r="L3470"/>
      <c r="M3470"/>
      <c r="N3470"/>
      <c r="O3470"/>
      <c r="P3470"/>
      <c r="Q3470"/>
      <c r="R3470"/>
      <c r="S3470"/>
      <c r="T3470"/>
      <c r="U3470"/>
      <c r="V3470"/>
      <c r="W3470"/>
      <c r="X3470"/>
      <c r="Y3470"/>
      <c r="Z3470"/>
      <c r="AA3470"/>
      <c r="AB3470"/>
      <c r="AC3470"/>
    </row>
    <row r="3471" spans="2:29" x14ac:dyDescent="0.3">
      <c r="B3471" s="256">
        <f t="shared" si="433"/>
        <v>3450</v>
      </c>
      <c r="C3471" s="404">
        <f t="shared" si="426"/>
        <v>0.639665403589047</v>
      </c>
      <c r="D3471" s="404">
        <f t="shared" si="427"/>
        <v>0.37332778405374872</v>
      </c>
      <c r="E3471" s="404">
        <f t="shared" si="428"/>
        <v>0.47850208044382803</v>
      </c>
      <c r="F3471" s="404">
        <f t="shared" si="429"/>
        <v>0.55522150499602085</v>
      </c>
      <c r="G3471" s="404">
        <f t="shared" si="430"/>
        <v>0.51646706586826352</v>
      </c>
      <c r="H3471" s="404">
        <f t="shared" si="431"/>
        <v>0.46858526855677446</v>
      </c>
      <c r="I3471" s="404">
        <f t="shared" si="432"/>
        <v>0.44061302681992337</v>
      </c>
      <c r="J3471"/>
      <c r="K3471"/>
      <c r="L3471"/>
      <c r="M3471"/>
      <c r="N3471"/>
      <c r="O3471"/>
      <c r="P3471"/>
      <c r="Q3471"/>
      <c r="R3471"/>
      <c r="S3471"/>
      <c r="T3471"/>
      <c r="U3471"/>
      <c r="V3471"/>
      <c r="W3471"/>
      <c r="X3471"/>
      <c r="Y3471"/>
      <c r="Z3471"/>
      <c r="AA3471"/>
      <c r="AB3471"/>
      <c r="AC3471"/>
    </row>
    <row r="3472" spans="2:29" x14ac:dyDescent="0.3">
      <c r="B3472" s="256">
        <f t="shared" si="433"/>
        <v>3451</v>
      </c>
      <c r="C3472" s="404">
        <f t="shared" si="426"/>
        <v>0.63971695824948327</v>
      </c>
      <c r="D3472" s="404">
        <f t="shared" si="427"/>
        <v>0.37335119795610966</v>
      </c>
      <c r="E3472" s="404">
        <f t="shared" si="428"/>
        <v>0.47852131229374079</v>
      </c>
      <c r="F3472" s="404">
        <f t="shared" si="429"/>
        <v>0.55526034597279572</v>
      </c>
      <c r="G3472" s="404">
        <f t="shared" si="430"/>
        <v>0.5165342859423645</v>
      </c>
      <c r="H3472" s="404">
        <f t="shared" si="431"/>
        <v>0.46861293352059125</v>
      </c>
      <c r="I3472" s="404">
        <f t="shared" si="432"/>
        <v>0.44066195060908653</v>
      </c>
      <c r="J3472"/>
      <c r="K3472"/>
      <c r="L3472"/>
      <c r="M3472"/>
      <c r="N3472"/>
      <c r="O3472"/>
      <c r="P3472"/>
      <c r="Q3472"/>
      <c r="R3472"/>
      <c r="S3472"/>
      <c r="T3472"/>
      <c r="U3472"/>
      <c r="V3472"/>
      <c r="W3472"/>
      <c r="X3472"/>
      <c r="Y3472"/>
      <c r="Z3472"/>
      <c r="AA3472"/>
      <c r="AB3472"/>
      <c r="AC3472"/>
    </row>
    <row r="3473" spans="2:29" x14ac:dyDescent="0.3">
      <c r="B3473" s="256">
        <f t="shared" si="433"/>
        <v>3452</v>
      </c>
      <c r="C3473" s="404">
        <f t="shared" si="426"/>
        <v>0.63976849134415281</v>
      </c>
      <c r="D3473" s="404">
        <f t="shared" si="427"/>
        <v>0.37337460122757726</v>
      </c>
      <c r="E3473" s="404">
        <f t="shared" si="428"/>
        <v>0.47854053454585782</v>
      </c>
      <c r="F3473" s="404">
        <f t="shared" si="429"/>
        <v>0.55529916987607064</v>
      </c>
      <c r="G3473" s="404">
        <f t="shared" si="430"/>
        <v>0.51660148455583044</v>
      </c>
      <c r="H3473" s="404">
        <f t="shared" si="431"/>
        <v>0.46864058572003614</v>
      </c>
      <c r="I3473" s="404">
        <f t="shared" si="432"/>
        <v>0.44071085690940659</v>
      </c>
      <c r="J3473"/>
      <c r="K3473"/>
      <c r="L3473"/>
      <c r="M3473"/>
      <c r="N3473"/>
      <c r="O3473"/>
      <c r="P3473"/>
      <c r="Q3473"/>
      <c r="R3473"/>
      <c r="S3473"/>
      <c r="T3473"/>
      <c r="U3473"/>
      <c r="V3473"/>
      <c r="W3473"/>
      <c r="X3473"/>
      <c r="Y3473"/>
      <c r="Z3473"/>
      <c r="AA3473"/>
      <c r="AB3473"/>
      <c r="AC3473"/>
    </row>
    <row r="3474" spans="2:29" x14ac:dyDescent="0.3">
      <c r="B3474" s="256">
        <f t="shared" si="433"/>
        <v>3453</v>
      </c>
      <c r="C3474" s="404">
        <f t="shared" si="426"/>
        <v>0.63982000288658447</v>
      </c>
      <c r="D3474" s="404">
        <f t="shared" si="427"/>
        <v>0.37339799387539024</v>
      </c>
      <c r="E3474" s="404">
        <f t="shared" si="428"/>
        <v>0.47855974720736205</v>
      </c>
      <c r="F3474" s="404">
        <f t="shared" si="429"/>
        <v>0.55533797671710061</v>
      </c>
      <c r="G3474" s="404">
        <f t="shared" si="430"/>
        <v>0.51666866171893711</v>
      </c>
      <c r="H3474" s="404">
        <f t="shared" si="431"/>
        <v>0.46866822516394113</v>
      </c>
      <c r="I3474" s="404">
        <f t="shared" si="432"/>
        <v>0.44075974573025967</v>
      </c>
      <c r="J3474"/>
      <c r="K3474"/>
      <c r="L3474"/>
      <c r="M3474"/>
      <c r="N3474"/>
      <c r="O3474"/>
      <c r="P3474"/>
      <c r="Q3474"/>
      <c r="R3474"/>
      <c r="S3474"/>
      <c r="T3474"/>
      <c r="U3474"/>
      <c r="V3474"/>
      <c r="W3474"/>
      <c r="X3474"/>
      <c r="Y3474"/>
      <c r="Z3474"/>
      <c r="AA3474"/>
      <c r="AB3474"/>
      <c r="AC3474"/>
    </row>
    <row r="3475" spans="2:29" x14ac:dyDescent="0.3">
      <c r="B3475" s="256">
        <f t="shared" si="433"/>
        <v>3454</v>
      </c>
      <c r="C3475" s="404">
        <f t="shared" si="426"/>
        <v>0.63987149289029555</v>
      </c>
      <c r="D3475" s="404">
        <f t="shared" si="427"/>
        <v>0.37342137590678065</v>
      </c>
      <c r="E3475" s="404">
        <f t="shared" si="428"/>
        <v>0.47857895028542924</v>
      </c>
      <c r="F3475" s="404">
        <f t="shared" si="429"/>
        <v>0.55537676650713086</v>
      </c>
      <c r="G3475" s="404">
        <f t="shared" si="430"/>
        <v>0.51673581744195329</v>
      </c>
      <c r="H3475" s="404">
        <f t="shared" si="431"/>
        <v>0.46869585186113027</v>
      </c>
      <c r="I3475" s="404">
        <f t="shared" si="432"/>
        <v>0.44080861708101482</v>
      </c>
      <c r="J3475"/>
      <c r="K3475"/>
      <c r="L3475"/>
      <c r="M3475"/>
      <c r="N3475"/>
      <c r="O3475"/>
      <c r="P3475"/>
      <c r="Q3475"/>
      <c r="R3475"/>
      <c r="S3475"/>
      <c r="T3475"/>
      <c r="U3475"/>
      <c r="V3475"/>
      <c r="W3475"/>
      <c r="X3475"/>
      <c r="Y3475"/>
      <c r="Z3475"/>
      <c r="AA3475"/>
      <c r="AB3475"/>
      <c r="AC3475"/>
    </row>
    <row r="3476" spans="2:29" x14ac:dyDescent="0.3">
      <c r="B3476" s="256">
        <f t="shared" si="433"/>
        <v>3455</v>
      </c>
      <c r="C3476" s="404">
        <f t="shared" si="426"/>
        <v>0.63992296136879268</v>
      </c>
      <c r="D3476" s="404">
        <f t="shared" si="427"/>
        <v>0.37344474732897415</v>
      </c>
      <c r="E3476" s="404">
        <f t="shared" si="428"/>
        <v>0.47859814378722815</v>
      </c>
      <c r="F3476" s="404">
        <f t="shared" si="429"/>
        <v>0.55541553925739673</v>
      </c>
      <c r="G3476" s="404">
        <f t="shared" si="430"/>
        <v>0.51680295173514168</v>
      </c>
      <c r="H3476" s="404">
        <f t="shared" si="431"/>
        <v>0.46872346582041902</v>
      </c>
      <c r="I3476" s="404">
        <f t="shared" si="432"/>
        <v>0.44085747097103484</v>
      </c>
      <c r="J3476"/>
      <c r="K3476"/>
      <c r="L3476"/>
      <c r="M3476"/>
      <c r="N3476"/>
      <c r="O3476"/>
      <c r="P3476"/>
      <c r="Q3476"/>
      <c r="R3476"/>
      <c r="S3476"/>
      <c r="T3476"/>
      <c r="U3476"/>
      <c r="V3476"/>
      <c r="W3476"/>
      <c r="X3476"/>
      <c r="Y3476"/>
      <c r="Z3476"/>
      <c r="AA3476"/>
      <c r="AB3476"/>
      <c r="AC3476"/>
    </row>
    <row r="3477" spans="2:29" x14ac:dyDescent="0.3">
      <c r="B3477" s="256">
        <f t="shared" si="433"/>
        <v>3456</v>
      </c>
      <c r="C3477" s="404">
        <f t="shared" si="426"/>
        <v>0.63997440833557062</v>
      </c>
      <c r="D3477" s="404">
        <f t="shared" si="427"/>
        <v>0.37346810814918968</v>
      </c>
      <c r="E3477" s="404">
        <f t="shared" si="428"/>
        <v>0.47861732771992022</v>
      </c>
      <c r="F3477" s="404">
        <f t="shared" si="429"/>
        <v>0.5554542949791238</v>
      </c>
      <c r="G3477" s="404">
        <f t="shared" si="430"/>
        <v>0.51687006460875806</v>
      </c>
      <c r="H3477" s="404">
        <f t="shared" si="431"/>
        <v>0.4687510670506152</v>
      </c>
      <c r="I3477" s="404">
        <f t="shared" si="432"/>
        <v>0.44090630740967546</v>
      </c>
      <c r="J3477"/>
      <c r="K3477"/>
      <c r="L3477"/>
      <c r="M3477"/>
      <c r="N3477"/>
      <c r="O3477"/>
      <c r="P3477"/>
      <c r="Q3477"/>
      <c r="R3477"/>
      <c r="S3477"/>
      <c r="T3477"/>
      <c r="U3477"/>
      <c r="V3477"/>
      <c r="W3477"/>
      <c r="X3477"/>
      <c r="Y3477"/>
      <c r="Z3477"/>
      <c r="AA3477"/>
      <c r="AB3477"/>
      <c r="AC3477"/>
    </row>
    <row r="3478" spans="2:29" x14ac:dyDescent="0.3">
      <c r="B3478" s="256">
        <f t="shared" si="433"/>
        <v>3457</v>
      </c>
      <c r="C3478" s="404">
        <f t="shared" ref="C3478:C3541" si="434">$B3478/($B3478+$C$10+($B3478/$E$10))</f>
        <v>0.64002583380411338</v>
      </c>
      <c r="D3478" s="404">
        <f t="shared" ref="D3478:D3541" si="435">$B3478/($B3478+$C$11+($B3478/$E$11))</f>
        <v>0.37349145837463954</v>
      </c>
      <c r="E3478" s="404">
        <f t="shared" ref="E3478:E3541" si="436">$B3478/($B3478+$C$12+($B3478/$E$12))</f>
        <v>0.47863650209065983</v>
      </c>
      <c r="F3478" s="404">
        <f t="shared" ref="F3478:F3541" si="437">$B3478/($B3478+$C$13+($B3478/$E$13))</f>
        <v>0.55549303368352776</v>
      </c>
      <c r="G3478" s="404">
        <f t="shared" ref="G3478:G3541" si="438">$B3478/($B3478+$C$14+($B3478/$E$14))</f>
        <v>0.51693715607305213</v>
      </c>
      <c r="H3478" s="404">
        <f t="shared" ref="H3478:H3541" si="439">$B3478/($B3478+$C$15+($B3478/$E$15))</f>
        <v>0.46877865556051812</v>
      </c>
      <c r="I3478" s="404">
        <f t="shared" ref="I3478:I3541" si="440">$B3478/($B3478+$C$16+($B3478/$E$16))</f>
        <v>0.44095512640628587</v>
      </c>
      <c r="J3478"/>
      <c r="K3478"/>
      <c r="L3478"/>
      <c r="M3478"/>
      <c r="N3478"/>
      <c r="O3478"/>
      <c r="P3478"/>
      <c r="Q3478"/>
      <c r="R3478"/>
      <c r="S3478"/>
      <c r="T3478"/>
      <c r="U3478"/>
      <c r="V3478"/>
      <c r="W3478"/>
      <c r="X3478"/>
      <c r="Y3478"/>
      <c r="Z3478"/>
      <c r="AA3478"/>
      <c r="AB3478"/>
      <c r="AC3478"/>
    </row>
    <row r="3479" spans="2:29" x14ac:dyDescent="0.3">
      <c r="B3479" s="256">
        <f t="shared" si="433"/>
        <v>3458</v>
      </c>
      <c r="C3479" s="404">
        <f t="shared" si="434"/>
        <v>0.64007723778789305</v>
      </c>
      <c r="D3479" s="404">
        <f t="shared" si="435"/>
        <v>0.37351479801252968</v>
      </c>
      <c r="E3479" s="404">
        <f t="shared" si="436"/>
        <v>0.47865566690659433</v>
      </c>
      <c r="F3479" s="404">
        <f t="shared" si="437"/>
        <v>0.55553175538181421</v>
      </c>
      <c r="G3479" s="404">
        <f t="shared" si="438"/>
        <v>0.51700422613826647</v>
      </c>
      <c r="H3479" s="404">
        <f t="shared" si="439"/>
        <v>0.46880623135891936</v>
      </c>
      <c r="I3479" s="404">
        <f t="shared" si="440"/>
        <v>0.44100392797020865</v>
      </c>
      <c r="J3479"/>
      <c r="K3479"/>
      <c r="L3479"/>
      <c r="M3479"/>
      <c r="N3479"/>
      <c r="O3479"/>
      <c r="P3479"/>
      <c r="Q3479"/>
      <c r="R3479"/>
      <c r="S3479"/>
      <c r="T3479"/>
      <c r="U3479"/>
      <c r="V3479"/>
      <c r="W3479"/>
      <c r="X3479"/>
      <c r="Y3479"/>
      <c r="Z3479"/>
      <c r="AA3479"/>
      <c r="AB3479"/>
      <c r="AC3479"/>
    </row>
    <row r="3480" spans="2:29" x14ac:dyDescent="0.3">
      <c r="B3480" s="256">
        <f t="shared" si="433"/>
        <v>3459</v>
      </c>
      <c r="C3480" s="404">
        <f t="shared" si="434"/>
        <v>0.64012862030037088</v>
      </c>
      <c r="D3480" s="404">
        <f t="shared" si="435"/>
        <v>0.37353812707005951</v>
      </c>
      <c r="E3480" s="404">
        <f t="shared" si="436"/>
        <v>0.47867482217486368</v>
      </c>
      <c r="F3480" s="404">
        <f t="shared" si="437"/>
        <v>0.55557046008517941</v>
      </c>
      <c r="G3480" s="404">
        <f t="shared" si="438"/>
        <v>0.51707127481463766</v>
      </c>
      <c r="H3480" s="404">
        <f t="shared" si="439"/>
        <v>0.46883379445460199</v>
      </c>
      <c r="I3480" s="404">
        <f t="shared" si="440"/>
        <v>0.44105271211077957</v>
      </c>
      <c r="J3480"/>
      <c r="K3480"/>
      <c r="L3480"/>
      <c r="M3480"/>
      <c r="N3480"/>
      <c r="O3480"/>
      <c r="P3480"/>
      <c r="Q3480"/>
      <c r="R3480"/>
      <c r="S3480"/>
      <c r="T3480"/>
      <c r="U3480"/>
      <c r="V3480"/>
      <c r="W3480"/>
      <c r="X3480"/>
      <c r="Y3480"/>
      <c r="Z3480"/>
      <c r="AA3480"/>
      <c r="AB3480"/>
      <c r="AC3480"/>
    </row>
    <row r="3481" spans="2:29" x14ac:dyDescent="0.3">
      <c r="B3481" s="256">
        <f t="shared" si="433"/>
        <v>3460</v>
      </c>
      <c r="C3481" s="404">
        <f t="shared" si="434"/>
        <v>0.64017998135499699</v>
      </c>
      <c r="D3481" s="404">
        <f t="shared" si="435"/>
        <v>0.37356144555442183</v>
      </c>
      <c r="E3481" s="404">
        <f t="shared" si="436"/>
        <v>0.47869396790260099</v>
      </c>
      <c r="F3481" s="404">
        <f t="shared" si="437"/>
        <v>0.55560914780480919</v>
      </c>
      <c r="G3481" s="404">
        <f t="shared" si="438"/>
        <v>0.51713830211239531</v>
      </c>
      <c r="H3481" s="404">
        <f t="shared" si="439"/>
        <v>0.46886134485634146</v>
      </c>
      <c r="I3481" s="404">
        <f t="shared" si="440"/>
        <v>0.44110147883732792</v>
      </c>
      <c r="J3481"/>
      <c r="K3481"/>
      <c r="L3481"/>
      <c r="M3481"/>
      <c r="N3481"/>
      <c r="O3481"/>
      <c r="P3481"/>
      <c r="Q3481"/>
      <c r="R3481"/>
      <c r="S3481"/>
      <c r="T3481"/>
      <c r="U3481"/>
      <c r="V3481"/>
      <c r="W3481"/>
      <c r="X3481"/>
      <c r="Y3481"/>
      <c r="Z3481"/>
      <c r="AA3481"/>
      <c r="AB3481"/>
      <c r="AC3481"/>
    </row>
    <row r="3482" spans="2:29" x14ac:dyDescent="0.3">
      <c r="B3482" s="256">
        <f t="shared" si="433"/>
        <v>3461</v>
      </c>
      <c r="C3482" s="404">
        <f t="shared" si="434"/>
        <v>0.64023132096521007</v>
      </c>
      <c r="D3482" s="404">
        <f t="shared" si="435"/>
        <v>0.37358475347280296</v>
      </c>
      <c r="E3482" s="404">
        <f t="shared" si="436"/>
        <v>0.47871310409693213</v>
      </c>
      <c r="F3482" s="404">
        <f t="shared" si="437"/>
        <v>0.55564781855188006</v>
      </c>
      <c r="G3482" s="404">
        <f t="shared" si="438"/>
        <v>0.5172053080417629</v>
      </c>
      <c r="H3482" s="404">
        <f t="shared" si="439"/>
        <v>0.46888888257290456</v>
      </c>
      <c r="I3482" s="404">
        <f t="shared" si="440"/>
        <v>0.44115022815917609</v>
      </c>
      <c r="J3482"/>
      <c r="K3482"/>
      <c r="L3482"/>
      <c r="M3482"/>
      <c r="N3482"/>
      <c r="O3482"/>
      <c r="P3482"/>
      <c r="Q3482"/>
      <c r="R3482"/>
      <c r="S3482"/>
      <c r="T3482"/>
      <c r="U3482"/>
      <c r="V3482"/>
      <c r="W3482"/>
      <c r="X3482"/>
      <c r="Y3482"/>
      <c r="Z3482"/>
      <c r="AA3482"/>
      <c r="AB3482"/>
      <c r="AC3482"/>
    </row>
    <row r="3483" spans="2:29" x14ac:dyDescent="0.3">
      <c r="B3483" s="256">
        <f t="shared" ref="B3483:B3546" si="441">B3482+1</f>
        <v>3462</v>
      </c>
      <c r="C3483" s="404">
        <f t="shared" si="434"/>
        <v>0.6402826391444375</v>
      </c>
      <c r="D3483" s="404">
        <f t="shared" si="435"/>
        <v>0.37360805083238263</v>
      </c>
      <c r="E3483" s="404">
        <f t="shared" si="436"/>
        <v>0.4787322307649759</v>
      </c>
      <c r="F3483" s="404">
        <f t="shared" si="437"/>
        <v>0.5556864723375583</v>
      </c>
      <c r="G3483" s="404">
        <f t="shared" si="438"/>
        <v>0.51727229261295715</v>
      </c>
      <c r="H3483" s="404">
        <f t="shared" si="439"/>
        <v>0.46891640761305065</v>
      </c>
      <c r="I3483" s="404">
        <f t="shared" si="440"/>
        <v>0.44119896008563997</v>
      </c>
      <c r="J3483"/>
      <c r="K3483"/>
      <c r="L3483"/>
      <c r="M3483"/>
      <c r="N3483"/>
      <c r="O3483"/>
      <c r="P3483"/>
      <c r="Q3483"/>
      <c r="R3483"/>
      <c r="S3483"/>
      <c r="T3483"/>
      <c r="U3483"/>
      <c r="V3483"/>
      <c r="W3483"/>
      <c r="X3483"/>
      <c r="Y3483"/>
      <c r="Z3483"/>
      <c r="AA3483"/>
      <c r="AB3483"/>
      <c r="AC3483"/>
    </row>
    <row r="3484" spans="2:29" x14ac:dyDescent="0.3">
      <c r="B3484" s="256">
        <f t="shared" si="441"/>
        <v>3463</v>
      </c>
      <c r="C3484" s="404">
        <f t="shared" si="434"/>
        <v>0.64033393590609566</v>
      </c>
      <c r="D3484" s="404">
        <f t="shared" si="435"/>
        <v>0.37363133764033418</v>
      </c>
      <c r="E3484" s="404">
        <f t="shared" si="436"/>
        <v>0.47875134791384416</v>
      </c>
      <c r="F3484" s="404">
        <f t="shared" si="437"/>
        <v>0.55572510917300089</v>
      </c>
      <c r="G3484" s="404">
        <f t="shared" si="438"/>
        <v>0.51733925583618834</v>
      </c>
      <c r="H3484" s="404">
        <f t="shared" si="439"/>
        <v>0.46894391998553037</v>
      </c>
      <c r="I3484" s="404">
        <f t="shared" si="440"/>
        <v>0.44124767462602893</v>
      </c>
      <c r="J3484"/>
      <c r="K3484"/>
      <c r="L3484"/>
      <c r="M3484"/>
      <c r="N3484"/>
      <c r="O3484"/>
      <c r="P3484"/>
      <c r="Q3484"/>
      <c r="R3484"/>
      <c r="S3484"/>
      <c r="T3484"/>
      <c r="U3484"/>
      <c r="V3484"/>
      <c r="W3484"/>
      <c r="X3484"/>
      <c r="Y3484"/>
      <c r="Z3484"/>
      <c r="AA3484"/>
      <c r="AB3484"/>
      <c r="AC3484"/>
    </row>
    <row r="3485" spans="2:29" x14ac:dyDescent="0.3">
      <c r="B3485" s="256">
        <f t="shared" si="441"/>
        <v>3464</v>
      </c>
      <c r="C3485" s="404">
        <f t="shared" si="434"/>
        <v>0.64038521126358949</v>
      </c>
      <c r="D3485" s="404">
        <f t="shared" si="435"/>
        <v>0.37365461390382443</v>
      </c>
      <c r="E3485" s="404">
        <f t="shared" si="436"/>
        <v>0.47877045555064129</v>
      </c>
      <c r="F3485" s="404">
        <f t="shared" si="437"/>
        <v>0.55576372906935467</v>
      </c>
      <c r="G3485" s="404">
        <f t="shared" si="438"/>
        <v>0.51740619772166019</v>
      </c>
      <c r="H3485" s="404">
        <f t="shared" si="439"/>
        <v>0.46897141969908696</v>
      </c>
      <c r="I3485" s="404">
        <f t="shared" si="440"/>
        <v>0.44129637178964531</v>
      </c>
      <c r="J3485"/>
      <c r="K3485"/>
      <c r="L3485"/>
      <c r="M3485"/>
      <c r="N3485"/>
      <c r="O3485"/>
      <c r="P3485"/>
      <c r="Q3485"/>
      <c r="R3485"/>
      <c r="S3485"/>
      <c r="T3485"/>
      <c r="U3485"/>
      <c r="V3485"/>
      <c r="W3485"/>
      <c r="X3485"/>
      <c r="Y3485"/>
      <c r="Z3485"/>
      <c r="AA3485"/>
      <c r="AB3485"/>
      <c r="AC3485"/>
    </row>
    <row r="3486" spans="2:29" x14ac:dyDescent="0.3">
      <c r="B3486" s="256">
        <f t="shared" si="441"/>
        <v>3465</v>
      </c>
      <c r="C3486" s="404">
        <f t="shared" si="434"/>
        <v>0.64043646523031317</v>
      </c>
      <c r="D3486" s="404">
        <f t="shared" si="435"/>
        <v>0.37367787963001364</v>
      </c>
      <c r="E3486" s="404">
        <f t="shared" si="436"/>
        <v>0.47878955368246512</v>
      </c>
      <c r="F3486" s="404">
        <f t="shared" si="437"/>
        <v>0.55580233203775675</v>
      </c>
      <c r="G3486" s="404">
        <f t="shared" si="438"/>
        <v>0.51747311827956988</v>
      </c>
      <c r="H3486" s="404">
        <f t="shared" si="439"/>
        <v>0.46899890676245504</v>
      </c>
      <c r="I3486" s="404">
        <f t="shared" si="440"/>
        <v>0.44134505158578524</v>
      </c>
      <c r="J3486"/>
      <c r="K3486"/>
      <c r="L3486"/>
      <c r="M3486"/>
      <c r="N3486"/>
      <c r="O3486"/>
      <c r="P3486"/>
      <c r="Q3486"/>
      <c r="R3486"/>
      <c r="S3486"/>
      <c r="T3486"/>
      <c r="U3486"/>
      <c r="V3486"/>
      <c r="W3486"/>
      <c r="X3486"/>
      <c r="Y3486"/>
      <c r="Z3486"/>
      <c r="AA3486"/>
      <c r="AB3486"/>
      <c r="AC3486"/>
    </row>
    <row r="3487" spans="2:29" x14ac:dyDescent="0.3">
      <c r="B3487" s="256">
        <f t="shared" si="441"/>
        <v>3466</v>
      </c>
      <c r="C3487" s="404">
        <f t="shared" si="434"/>
        <v>0.64048769781964909</v>
      </c>
      <c r="D3487" s="404">
        <f t="shared" si="435"/>
        <v>0.37370113482605577</v>
      </c>
      <c r="E3487" s="404">
        <f t="shared" si="436"/>
        <v>0.47880864231640602</v>
      </c>
      <c r="F3487" s="404">
        <f t="shared" si="437"/>
        <v>0.55584091808933467</v>
      </c>
      <c r="G3487" s="404">
        <f t="shared" si="438"/>
        <v>0.51754001752010836</v>
      </c>
      <c r="H3487" s="404">
        <f t="shared" si="439"/>
        <v>0.46902638118436168</v>
      </c>
      <c r="I3487" s="404">
        <f t="shared" si="440"/>
        <v>0.441393714023738</v>
      </c>
      <c r="J3487"/>
      <c r="K3487"/>
      <c r="L3487"/>
      <c r="M3487"/>
      <c r="N3487"/>
      <c r="O3487"/>
      <c r="P3487"/>
      <c r="Q3487"/>
      <c r="R3487"/>
      <c r="S3487"/>
      <c r="T3487"/>
      <c r="U3487"/>
      <c r="V3487"/>
      <c r="W3487"/>
      <c r="X3487"/>
      <c r="Y3487"/>
      <c r="Z3487"/>
      <c r="AA3487"/>
      <c r="AB3487"/>
      <c r="AC3487"/>
    </row>
    <row r="3488" spans="2:29" x14ac:dyDescent="0.3">
      <c r="B3488" s="256">
        <f t="shared" si="441"/>
        <v>3467</v>
      </c>
      <c r="C3488" s="404">
        <f t="shared" si="434"/>
        <v>0.64053890904496913</v>
      </c>
      <c r="D3488" s="404">
        <f t="shared" si="435"/>
        <v>0.37372437949909798</v>
      </c>
      <c r="E3488" s="404">
        <f t="shared" si="436"/>
        <v>0.47882772145954755</v>
      </c>
      <c r="F3488" s="404">
        <f t="shared" si="437"/>
        <v>0.55587948723520586</v>
      </c>
      <c r="G3488" s="404">
        <f t="shared" si="438"/>
        <v>0.51760689545345973</v>
      </c>
      <c r="H3488" s="404">
        <f t="shared" si="439"/>
        <v>0.46905384297352548</v>
      </c>
      <c r="I3488" s="404">
        <f t="shared" si="440"/>
        <v>0.44144235911278618</v>
      </c>
      <c r="J3488"/>
      <c r="K3488"/>
      <c r="L3488"/>
      <c r="M3488"/>
      <c r="N3488"/>
      <c r="O3488"/>
      <c r="P3488"/>
      <c r="Q3488"/>
      <c r="R3488"/>
      <c r="S3488"/>
      <c r="T3488"/>
      <c r="U3488"/>
      <c r="V3488"/>
      <c r="W3488"/>
      <c r="X3488"/>
      <c r="Y3488"/>
      <c r="Z3488"/>
      <c r="AA3488"/>
      <c r="AB3488"/>
      <c r="AC3488"/>
    </row>
    <row r="3489" spans="2:29" x14ac:dyDescent="0.3">
      <c r="B3489" s="256">
        <f t="shared" si="441"/>
        <v>3468</v>
      </c>
      <c r="C3489" s="404">
        <f t="shared" si="434"/>
        <v>0.64059009891963348</v>
      </c>
      <c r="D3489" s="404">
        <f t="shared" si="435"/>
        <v>0.37374761365628123</v>
      </c>
      <c r="E3489" s="404">
        <f t="shared" si="436"/>
        <v>0.47884679111896611</v>
      </c>
      <c r="F3489" s="404">
        <f t="shared" si="437"/>
        <v>0.55591803948647855</v>
      </c>
      <c r="G3489" s="404">
        <f t="shared" si="438"/>
        <v>0.51767375208980182</v>
      </c>
      <c r="H3489" s="404">
        <f t="shared" si="439"/>
        <v>0.46908129213865746</v>
      </c>
      <c r="I3489" s="404">
        <f t="shared" si="440"/>
        <v>0.44149098686220595</v>
      </c>
      <c r="J3489"/>
      <c r="K3489"/>
      <c r="L3489"/>
      <c r="M3489"/>
      <c r="N3489"/>
      <c r="O3489"/>
      <c r="P3489"/>
      <c r="Q3489"/>
      <c r="R3489"/>
      <c r="S3489"/>
      <c r="T3489"/>
      <c r="U3489"/>
      <c r="V3489"/>
      <c r="W3489"/>
      <c r="X3489"/>
      <c r="Y3489"/>
      <c r="Z3489"/>
      <c r="AA3489"/>
      <c r="AB3489"/>
      <c r="AC3489"/>
    </row>
    <row r="3490" spans="2:29" x14ac:dyDescent="0.3">
      <c r="B3490" s="256">
        <f t="shared" si="441"/>
        <v>3469</v>
      </c>
      <c r="C3490" s="404">
        <f t="shared" si="434"/>
        <v>0.64064126745699157</v>
      </c>
      <c r="D3490" s="404">
        <f t="shared" si="435"/>
        <v>0.37377083730473998</v>
      </c>
      <c r="E3490" s="404">
        <f t="shared" si="436"/>
        <v>0.47886585130173104</v>
      </c>
      <c r="F3490" s="404">
        <f t="shared" si="437"/>
        <v>0.55595657485425054</v>
      </c>
      <c r="G3490" s="404">
        <f t="shared" si="438"/>
        <v>0.51774058743930595</v>
      </c>
      <c r="H3490" s="404">
        <f t="shared" si="439"/>
        <v>0.46910872868846021</v>
      </c>
      <c r="I3490" s="404">
        <f t="shared" si="440"/>
        <v>0.44153959728126668</v>
      </c>
      <c r="J3490"/>
      <c r="K3490"/>
      <c r="L3490"/>
      <c r="M3490"/>
      <c r="N3490"/>
      <c r="O3490"/>
      <c r="P3490"/>
      <c r="Q3490"/>
      <c r="R3490"/>
      <c r="S3490"/>
      <c r="T3490"/>
      <c r="U3490"/>
      <c r="V3490"/>
      <c r="W3490"/>
      <c r="X3490"/>
      <c r="Y3490"/>
      <c r="Z3490"/>
      <c r="AA3490"/>
      <c r="AB3490"/>
      <c r="AC3490"/>
    </row>
    <row r="3491" spans="2:29" x14ac:dyDescent="0.3">
      <c r="B3491" s="256">
        <f t="shared" si="441"/>
        <v>3470</v>
      </c>
      <c r="C3491" s="404">
        <f t="shared" si="434"/>
        <v>0.64069241467038163</v>
      </c>
      <c r="D3491" s="404">
        <f t="shared" si="435"/>
        <v>0.37379405045160219</v>
      </c>
      <c r="E3491" s="404">
        <f t="shared" si="436"/>
        <v>0.4788849020149048</v>
      </c>
      <c r="F3491" s="404">
        <f t="shared" si="437"/>
        <v>0.55599509334961061</v>
      </c>
      <c r="G3491" s="404">
        <f t="shared" si="438"/>
        <v>0.51780740151213689</v>
      </c>
      <c r="H3491" s="404">
        <f t="shared" si="439"/>
        <v>0.46913615263162872</v>
      </c>
      <c r="I3491" s="404">
        <f t="shared" si="440"/>
        <v>0.44158819037923136</v>
      </c>
      <c r="J3491"/>
      <c r="K3491"/>
      <c r="L3491"/>
      <c r="M3491"/>
      <c r="N3491"/>
      <c r="O3491"/>
      <c r="P3491"/>
      <c r="Q3491"/>
      <c r="R3491"/>
      <c r="S3491"/>
      <c r="T3491"/>
      <c r="U3491"/>
      <c r="V3491"/>
      <c r="W3491"/>
      <c r="X3491"/>
      <c r="Y3491"/>
      <c r="Z3491"/>
      <c r="AA3491"/>
      <c r="AB3491"/>
      <c r="AC3491"/>
    </row>
    <row r="3492" spans="2:29" x14ac:dyDescent="0.3">
      <c r="B3492" s="256">
        <f t="shared" si="441"/>
        <v>3471</v>
      </c>
      <c r="C3492" s="404">
        <f t="shared" si="434"/>
        <v>0.64074354057313043</v>
      </c>
      <c r="D3492" s="404">
        <f t="shared" si="435"/>
        <v>0.37381725310398944</v>
      </c>
      <c r="E3492" s="404">
        <f t="shared" si="436"/>
        <v>0.47890394326554264</v>
      </c>
      <c r="F3492" s="404">
        <f t="shared" si="437"/>
        <v>0.55603359498363736</v>
      </c>
      <c r="G3492" s="404">
        <f t="shared" si="438"/>
        <v>0.51787419431845316</v>
      </c>
      <c r="H3492" s="404">
        <f t="shared" si="439"/>
        <v>0.46916356397684961</v>
      </c>
      <c r="I3492" s="404">
        <f t="shared" si="440"/>
        <v>0.44163676616535613</v>
      </c>
      <c r="J3492"/>
      <c r="K3492"/>
      <c r="L3492"/>
      <c r="M3492"/>
      <c r="N3492"/>
      <c r="O3492"/>
      <c r="P3492"/>
      <c r="Q3492"/>
      <c r="R3492"/>
      <c r="S3492"/>
      <c r="T3492"/>
      <c r="U3492"/>
      <c r="V3492"/>
      <c r="W3492"/>
      <c r="X3492"/>
      <c r="Y3492"/>
      <c r="Z3492"/>
      <c r="AA3492"/>
      <c r="AB3492"/>
      <c r="AC3492"/>
    </row>
    <row r="3493" spans="2:29" x14ac:dyDescent="0.3">
      <c r="B3493" s="256">
        <f t="shared" si="441"/>
        <v>3472</v>
      </c>
      <c r="C3493" s="404">
        <f t="shared" si="434"/>
        <v>0.64079464517855411</v>
      </c>
      <c r="D3493" s="404">
        <f t="shared" si="435"/>
        <v>0.37384044526901672</v>
      </c>
      <c r="E3493" s="404">
        <f t="shared" si="436"/>
        <v>0.47892297506069298</v>
      </c>
      <c r="F3493" s="404">
        <f t="shared" si="437"/>
        <v>0.55607207976739981</v>
      </c>
      <c r="G3493" s="404">
        <f t="shared" si="438"/>
        <v>0.51794096586840643</v>
      </c>
      <c r="H3493" s="404">
        <f t="shared" si="439"/>
        <v>0.46919096273280186</v>
      </c>
      <c r="I3493" s="404">
        <f t="shared" si="440"/>
        <v>0.44168532464889071</v>
      </c>
      <c r="J3493"/>
      <c r="K3493"/>
      <c r="L3493"/>
      <c r="M3493"/>
      <c r="N3493"/>
      <c r="O3493"/>
      <c r="P3493"/>
      <c r="Q3493"/>
      <c r="R3493"/>
      <c r="S3493"/>
      <c r="T3493"/>
      <c r="U3493"/>
      <c r="V3493"/>
      <c r="W3493"/>
      <c r="X3493"/>
      <c r="Y3493"/>
      <c r="Z3493"/>
      <c r="AA3493"/>
      <c r="AB3493"/>
      <c r="AC3493"/>
    </row>
    <row r="3494" spans="2:29" x14ac:dyDescent="0.3">
      <c r="B3494" s="256">
        <f t="shared" si="441"/>
        <v>3473</v>
      </c>
      <c r="C3494" s="404">
        <f t="shared" si="434"/>
        <v>0.64084572849995747</v>
      </c>
      <c r="D3494" s="404">
        <f t="shared" si="435"/>
        <v>0.37386362695379272</v>
      </c>
      <c r="E3494" s="404">
        <f t="shared" si="436"/>
        <v>0.47894199740739724</v>
      </c>
      <c r="F3494" s="404">
        <f t="shared" si="437"/>
        <v>0.55611054771195756</v>
      </c>
      <c r="G3494" s="404">
        <f t="shared" si="438"/>
        <v>0.51800771617214225</v>
      </c>
      <c r="H3494" s="404">
        <f t="shared" si="439"/>
        <v>0.46921834890815622</v>
      </c>
      <c r="I3494" s="404">
        <f t="shared" si="440"/>
        <v>0.44173386583907814</v>
      </c>
      <c r="J3494"/>
      <c r="K3494"/>
      <c r="L3494"/>
      <c r="M3494"/>
      <c r="N3494"/>
      <c r="O3494"/>
      <c r="P3494"/>
      <c r="Q3494"/>
      <c r="R3494"/>
      <c r="S3494"/>
      <c r="T3494"/>
      <c r="U3494"/>
      <c r="V3494"/>
      <c r="W3494"/>
      <c r="X3494"/>
      <c r="Y3494"/>
      <c r="Z3494"/>
      <c r="AA3494"/>
      <c r="AB3494"/>
      <c r="AC3494"/>
    </row>
    <row r="3495" spans="2:29" x14ac:dyDescent="0.3">
      <c r="B3495" s="256">
        <f t="shared" si="441"/>
        <v>3474</v>
      </c>
      <c r="C3495" s="404">
        <f t="shared" si="434"/>
        <v>0.64089679055063442</v>
      </c>
      <c r="D3495" s="404">
        <f t="shared" si="435"/>
        <v>0.37388679816541975</v>
      </c>
      <c r="E3495" s="404">
        <f t="shared" si="436"/>
        <v>0.47896101031268956</v>
      </c>
      <c r="F3495" s="404">
        <f t="shared" si="437"/>
        <v>0.55614899882836011</v>
      </c>
      <c r="G3495" s="404">
        <f t="shared" si="438"/>
        <v>0.51807444523979951</v>
      </c>
      <c r="H3495" s="404">
        <f t="shared" si="439"/>
        <v>0.46924572251157576</v>
      </c>
      <c r="I3495" s="404">
        <f t="shared" si="440"/>
        <v>0.44178238974515488</v>
      </c>
      <c r="J3495"/>
      <c r="K3495"/>
      <c r="L3495"/>
      <c r="M3495"/>
      <c r="N3495"/>
      <c r="O3495"/>
      <c r="P3495"/>
      <c r="Q3495"/>
      <c r="R3495"/>
      <c r="S3495"/>
      <c r="T3495"/>
      <c r="U3495"/>
      <c r="V3495"/>
      <c r="W3495"/>
      <c r="X3495"/>
      <c r="Y3495"/>
      <c r="Z3495"/>
      <c r="AA3495"/>
      <c r="AB3495"/>
      <c r="AC3495"/>
    </row>
    <row r="3496" spans="2:29" x14ac:dyDescent="0.3">
      <c r="B3496" s="256">
        <f t="shared" si="441"/>
        <v>3475</v>
      </c>
      <c r="C3496" s="404">
        <f t="shared" si="434"/>
        <v>0.64094783134386746</v>
      </c>
      <c r="D3496" s="404">
        <f t="shared" si="435"/>
        <v>0.37390995891099349</v>
      </c>
      <c r="E3496" s="404">
        <f t="shared" si="436"/>
        <v>0.4789800137835975</v>
      </c>
      <c r="F3496" s="404">
        <f t="shared" si="437"/>
        <v>0.5561874331276474</v>
      </c>
      <c r="G3496" s="404">
        <f t="shared" si="438"/>
        <v>0.51814115308151087</v>
      </c>
      <c r="H3496" s="404">
        <f t="shared" si="439"/>
        <v>0.46927308355171515</v>
      </c>
      <c r="I3496" s="404">
        <f t="shared" si="440"/>
        <v>0.44183089637635092</v>
      </c>
      <c r="J3496"/>
      <c r="K3496"/>
      <c r="L3496"/>
      <c r="M3496"/>
      <c r="N3496"/>
      <c r="O3496"/>
      <c r="P3496"/>
      <c r="Q3496"/>
      <c r="R3496"/>
      <c r="S3496"/>
      <c r="T3496"/>
      <c r="U3496"/>
      <c r="V3496"/>
      <c r="W3496"/>
      <c r="X3496"/>
      <c r="Y3496"/>
      <c r="Z3496"/>
      <c r="AA3496"/>
      <c r="AB3496"/>
      <c r="AC3496"/>
    </row>
    <row r="3497" spans="2:29" x14ac:dyDescent="0.3">
      <c r="B3497" s="256">
        <f t="shared" si="441"/>
        <v>3476</v>
      </c>
      <c r="C3497" s="404">
        <f t="shared" si="434"/>
        <v>0.6409988508929283</v>
      </c>
      <c r="D3497" s="404">
        <f t="shared" si="435"/>
        <v>0.37393310919760359</v>
      </c>
      <c r="E3497" s="404">
        <f t="shared" si="436"/>
        <v>0.47899900782714144</v>
      </c>
      <c r="F3497" s="404">
        <f t="shared" si="437"/>
        <v>0.55622585062085006</v>
      </c>
      <c r="G3497" s="404">
        <f t="shared" si="438"/>
        <v>0.51820783970740236</v>
      </c>
      <c r="H3497" s="404">
        <f t="shared" si="439"/>
        <v>0.46930043203722166</v>
      </c>
      <c r="I3497" s="404">
        <f t="shared" si="440"/>
        <v>0.44187938574188956</v>
      </c>
      <c r="J3497"/>
      <c r="K3497"/>
      <c r="L3497"/>
      <c r="M3497"/>
      <c r="N3497"/>
      <c r="O3497"/>
      <c r="P3497"/>
      <c r="Q3497"/>
      <c r="R3497"/>
      <c r="S3497"/>
      <c r="T3497"/>
      <c r="U3497"/>
      <c r="V3497"/>
      <c r="W3497"/>
      <c r="X3497"/>
      <c r="Y3497"/>
      <c r="Z3497"/>
      <c r="AA3497"/>
      <c r="AB3497"/>
      <c r="AC3497"/>
    </row>
    <row r="3498" spans="2:29" x14ac:dyDescent="0.3">
      <c r="B3498" s="256">
        <f t="shared" si="441"/>
        <v>3477</v>
      </c>
      <c r="C3498" s="404">
        <f t="shared" si="434"/>
        <v>0.64104984921107744</v>
      </c>
      <c r="D3498" s="404">
        <f t="shared" si="435"/>
        <v>0.37395624903233277</v>
      </c>
      <c r="E3498" s="404">
        <f t="shared" si="436"/>
        <v>0.47901799245033477</v>
      </c>
      <c r="F3498" s="404">
        <f t="shared" si="437"/>
        <v>0.55626425131898871</v>
      </c>
      <c r="G3498" s="404">
        <f t="shared" si="438"/>
        <v>0.51827450512759354</v>
      </c>
      <c r="H3498" s="404">
        <f t="shared" si="439"/>
        <v>0.4693277679767342</v>
      </c>
      <c r="I3498" s="404">
        <f t="shared" si="440"/>
        <v>0.44192785785098754</v>
      </c>
      <c r="J3498"/>
      <c r="K3498"/>
      <c r="L3498"/>
      <c r="M3498"/>
      <c r="N3498"/>
      <c r="O3498"/>
      <c r="P3498"/>
      <c r="Q3498"/>
      <c r="R3498"/>
      <c r="S3498"/>
      <c r="T3498"/>
      <c r="U3498"/>
      <c r="V3498"/>
      <c r="W3498"/>
      <c r="X3498"/>
      <c r="Y3498"/>
      <c r="Z3498"/>
      <c r="AA3498"/>
      <c r="AB3498"/>
      <c r="AC3498"/>
    </row>
    <row r="3499" spans="2:29" x14ac:dyDescent="0.3">
      <c r="B3499" s="256">
        <f t="shared" si="441"/>
        <v>3478</v>
      </c>
      <c r="C3499" s="404">
        <f t="shared" si="434"/>
        <v>0.64110082631156473</v>
      </c>
      <c r="D3499" s="404">
        <f t="shared" si="435"/>
        <v>0.37397937842225787</v>
      </c>
      <c r="E3499" s="404">
        <f t="shared" si="436"/>
        <v>0.47903696766018405</v>
      </c>
      <c r="F3499" s="404">
        <f t="shared" si="437"/>
        <v>0.55630263523307444</v>
      </c>
      <c r="G3499" s="404">
        <f t="shared" si="438"/>
        <v>0.51834114935219777</v>
      </c>
      <c r="H3499" s="404">
        <f t="shared" si="439"/>
        <v>0.46935509137888409</v>
      </c>
      <c r="I3499" s="404">
        <f t="shared" si="440"/>
        <v>0.4419763127128552</v>
      </c>
      <c r="J3499"/>
      <c r="K3499"/>
      <c r="L3499"/>
      <c r="M3499"/>
      <c r="N3499"/>
      <c r="O3499"/>
      <c r="P3499"/>
      <c r="Q3499"/>
      <c r="R3499"/>
      <c r="S3499"/>
      <c r="T3499"/>
      <c r="U3499"/>
      <c r="V3499"/>
      <c r="W3499"/>
      <c r="X3499"/>
      <c r="Y3499"/>
      <c r="Z3499"/>
      <c r="AA3499"/>
      <c r="AB3499"/>
      <c r="AC3499"/>
    </row>
    <row r="3500" spans="2:29" x14ac:dyDescent="0.3">
      <c r="B3500" s="256">
        <f t="shared" si="441"/>
        <v>3479</v>
      </c>
      <c r="C3500" s="404">
        <f t="shared" si="434"/>
        <v>0.64115178220762836</v>
      </c>
      <c r="D3500" s="404">
        <f t="shared" si="435"/>
        <v>0.37400249737444907</v>
      </c>
      <c r="E3500" s="404">
        <f t="shared" si="436"/>
        <v>0.47905593346368869</v>
      </c>
      <c r="F3500" s="404">
        <f t="shared" si="437"/>
        <v>0.55634100237410866</v>
      </c>
      <c r="G3500" s="404">
        <f t="shared" si="438"/>
        <v>0.51840777239132163</v>
      </c>
      <c r="H3500" s="404">
        <f t="shared" si="439"/>
        <v>0.46938240225229427</v>
      </c>
      <c r="I3500" s="404">
        <f t="shared" si="440"/>
        <v>0.44202475033669603</v>
      </c>
      <c r="J3500"/>
      <c r="K3500"/>
      <c r="L3500"/>
      <c r="M3500"/>
      <c r="N3500"/>
      <c r="O3500"/>
      <c r="P3500"/>
      <c r="Q3500"/>
      <c r="R3500"/>
      <c r="S3500"/>
      <c r="T3500"/>
      <c r="U3500"/>
      <c r="V3500"/>
      <c r="W3500"/>
      <c r="X3500"/>
      <c r="Y3500"/>
      <c r="Z3500"/>
      <c r="AA3500"/>
      <c r="AB3500"/>
      <c r="AC3500"/>
    </row>
    <row r="3501" spans="2:29" x14ac:dyDescent="0.3">
      <c r="B3501" s="256">
        <f t="shared" si="441"/>
        <v>3480</v>
      </c>
      <c r="C3501" s="404">
        <f t="shared" si="434"/>
        <v>0.64120271691249608</v>
      </c>
      <c r="D3501" s="404">
        <f t="shared" si="435"/>
        <v>0.37402560589597017</v>
      </c>
      <c r="E3501" s="404">
        <f t="shared" si="436"/>
        <v>0.47907488986784141</v>
      </c>
      <c r="F3501" s="404">
        <f t="shared" si="437"/>
        <v>0.55637935275308337</v>
      </c>
      <c r="G3501" s="404">
        <f t="shared" si="438"/>
        <v>0.5184743742550656</v>
      </c>
      <c r="H3501" s="404">
        <f t="shared" si="439"/>
        <v>0.4694097006055804</v>
      </c>
      <c r="I3501" s="404">
        <f t="shared" si="440"/>
        <v>0.44207317073170732</v>
      </c>
      <c r="J3501"/>
      <c r="K3501"/>
      <c r="L3501"/>
      <c r="M3501"/>
      <c r="N3501"/>
      <c r="O3501"/>
      <c r="P3501"/>
      <c r="Q3501"/>
      <c r="R3501"/>
      <c r="S3501"/>
      <c r="T3501"/>
      <c r="U3501"/>
      <c r="V3501"/>
      <c r="W3501"/>
      <c r="X3501"/>
      <c r="Y3501"/>
      <c r="Z3501"/>
      <c r="AA3501"/>
      <c r="AB3501"/>
      <c r="AC3501"/>
    </row>
    <row r="3502" spans="2:29" x14ac:dyDescent="0.3">
      <c r="B3502" s="256">
        <f t="shared" si="441"/>
        <v>3481</v>
      </c>
      <c r="C3502" s="404">
        <f t="shared" si="434"/>
        <v>0.64125363043938433</v>
      </c>
      <c r="D3502" s="404">
        <f t="shared" si="435"/>
        <v>0.37404870399387868</v>
      </c>
      <c r="E3502" s="404">
        <f t="shared" si="436"/>
        <v>0.47909383687962781</v>
      </c>
      <c r="F3502" s="404">
        <f t="shared" si="437"/>
        <v>0.55641768638098077</v>
      </c>
      <c r="G3502" s="404">
        <f t="shared" si="438"/>
        <v>0.51854095495352348</v>
      </c>
      <c r="H3502" s="404">
        <f t="shared" si="439"/>
        <v>0.46943698644734966</v>
      </c>
      <c r="I3502" s="404">
        <f t="shared" si="440"/>
        <v>0.44212157390707957</v>
      </c>
      <c r="J3502"/>
      <c r="K3502"/>
      <c r="L3502"/>
      <c r="M3502"/>
      <c r="N3502"/>
      <c r="O3502"/>
      <c r="P3502"/>
      <c r="Q3502"/>
      <c r="R3502"/>
      <c r="S3502"/>
      <c r="T3502"/>
      <c r="U3502"/>
      <c r="V3502"/>
      <c r="W3502"/>
      <c r="X3502"/>
      <c r="Y3502"/>
      <c r="Z3502"/>
      <c r="AA3502"/>
      <c r="AB3502"/>
      <c r="AC3502"/>
    </row>
    <row r="3503" spans="2:29" x14ac:dyDescent="0.3">
      <c r="B3503" s="256">
        <f t="shared" si="441"/>
        <v>3482</v>
      </c>
      <c r="C3503" s="404">
        <f t="shared" si="434"/>
        <v>0.64130452280149886</v>
      </c>
      <c r="D3503" s="404">
        <f t="shared" si="435"/>
        <v>0.37407179167522564</v>
      </c>
      <c r="E3503" s="404">
        <f t="shared" si="436"/>
        <v>0.47911277450602674</v>
      </c>
      <c r="F3503" s="404">
        <f t="shared" si="437"/>
        <v>0.55645600326877354</v>
      </c>
      <c r="G3503" s="404">
        <f t="shared" si="438"/>
        <v>0.51860751449678288</v>
      </c>
      <c r="H3503" s="404">
        <f t="shared" si="439"/>
        <v>0.46946425978620177</v>
      </c>
      <c r="I3503" s="404">
        <f t="shared" si="440"/>
        <v>0.44216995987199675</v>
      </c>
      <c r="J3503"/>
      <c r="K3503"/>
      <c r="L3503"/>
      <c r="M3503"/>
      <c r="N3503"/>
      <c r="O3503"/>
      <c r="P3503"/>
      <c r="Q3503"/>
      <c r="R3503"/>
      <c r="S3503"/>
      <c r="T3503"/>
      <c r="U3503"/>
      <c r="V3503"/>
      <c r="W3503"/>
      <c r="X3503"/>
      <c r="Y3503"/>
      <c r="Z3503"/>
      <c r="AA3503"/>
      <c r="AB3503"/>
      <c r="AC3503"/>
    </row>
    <row r="3504" spans="2:29" x14ac:dyDescent="0.3">
      <c r="B3504" s="256">
        <f t="shared" si="441"/>
        <v>3483</v>
      </c>
      <c r="C3504" s="404">
        <f t="shared" si="434"/>
        <v>0.6413553940120339</v>
      </c>
      <c r="D3504" s="404">
        <f t="shared" si="435"/>
        <v>0.37409486894705596</v>
      </c>
      <c r="E3504" s="404">
        <f t="shared" si="436"/>
        <v>0.47913170275400996</v>
      </c>
      <c r="F3504" s="404">
        <f t="shared" si="437"/>
        <v>0.55649430342742467</v>
      </c>
      <c r="G3504" s="404">
        <f t="shared" si="438"/>
        <v>0.51867405289492496</v>
      </c>
      <c r="H3504" s="404">
        <f t="shared" si="439"/>
        <v>0.46949152063072819</v>
      </c>
      <c r="I3504" s="404">
        <f t="shared" si="440"/>
        <v>0.44221832863563648</v>
      </c>
      <c r="J3504"/>
      <c r="K3504"/>
      <c r="L3504"/>
      <c r="M3504"/>
      <c r="N3504"/>
      <c r="O3504"/>
      <c r="P3504"/>
      <c r="Q3504"/>
      <c r="R3504"/>
      <c r="S3504"/>
      <c r="T3504"/>
      <c r="U3504"/>
      <c r="V3504"/>
      <c r="W3504"/>
      <c r="X3504"/>
      <c r="Y3504"/>
      <c r="Z3504"/>
      <c r="AA3504"/>
      <c r="AB3504"/>
      <c r="AC3504"/>
    </row>
    <row r="3505" spans="2:29" x14ac:dyDescent="0.3">
      <c r="B3505" s="256">
        <f t="shared" si="441"/>
        <v>3484</v>
      </c>
      <c r="C3505" s="404">
        <f t="shared" si="434"/>
        <v>0.64140624408417324</v>
      </c>
      <c r="D3505" s="404">
        <f t="shared" si="435"/>
        <v>0.37411793581640795</v>
      </c>
      <c r="E3505" s="404">
        <f t="shared" si="436"/>
        <v>0.47915062163054245</v>
      </c>
      <c r="F3505" s="404">
        <f t="shared" si="437"/>
        <v>0.55653258686788776</v>
      </c>
      <c r="G3505" s="404">
        <f t="shared" si="438"/>
        <v>0.51874057015802433</v>
      </c>
      <c r="H3505" s="404">
        <f t="shared" si="439"/>
        <v>0.46951876898951289</v>
      </c>
      <c r="I3505" s="404">
        <f t="shared" si="440"/>
        <v>0.44226668020716969</v>
      </c>
      <c r="J3505"/>
      <c r="K3505"/>
      <c r="L3505"/>
      <c r="M3505"/>
      <c r="N3505"/>
      <c r="O3505"/>
      <c r="P3505"/>
      <c r="Q3505"/>
      <c r="R3505"/>
      <c r="S3505"/>
      <c r="T3505"/>
      <c r="U3505"/>
      <c r="V3505"/>
      <c r="W3505"/>
      <c r="X3505"/>
      <c r="Y3505"/>
      <c r="Z3505"/>
      <c r="AA3505"/>
      <c r="AB3505"/>
      <c r="AC3505"/>
    </row>
    <row r="3506" spans="2:29" x14ac:dyDescent="0.3">
      <c r="B3506" s="256">
        <f t="shared" si="441"/>
        <v>3485</v>
      </c>
      <c r="C3506" s="404">
        <f t="shared" si="434"/>
        <v>0.64145707303108945</v>
      </c>
      <c r="D3506" s="404">
        <f t="shared" si="435"/>
        <v>0.37414099229031367</v>
      </c>
      <c r="E3506" s="404">
        <f t="shared" si="436"/>
        <v>0.47916953114258215</v>
      </c>
      <c r="F3506" s="404">
        <f t="shared" si="437"/>
        <v>0.55657085360110681</v>
      </c>
      <c r="G3506" s="404">
        <f t="shared" si="438"/>
        <v>0.51880706629614926</v>
      </c>
      <c r="H3506" s="404">
        <f t="shared" si="439"/>
        <v>0.46954600487113168</v>
      </c>
      <c r="I3506" s="404">
        <f t="shared" si="440"/>
        <v>0.44231501459576089</v>
      </c>
      <c r="J3506"/>
      <c r="K3506"/>
      <c r="L3506"/>
      <c r="M3506"/>
      <c r="N3506"/>
      <c r="O3506"/>
      <c r="P3506"/>
      <c r="Q3506"/>
      <c r="R3506"/>
      <c r="S3506"/>
      <c r="T3506"/>
      <c r="U3506"/>
      <c r="V3506"/>
      <c r="W3506"/>
      <c r="X3506"/>
      <c r="Y3506"/>
      <c r="Z3506"/>
      <c r="AA3506"/>
      <c r="AB3506"/>
      <c r="AC3506"/>
    </row>
    <row r="3507" spans="2:29" x14ac:dyDescent="0.3">
      <c r="B3507" s="256">
        <f t="shared" si="441"/>
        <v>3486</v>
      </c>
      <c r="C3507" s="404">
        <f t="shared" si="434"/>
        <v>0.64150788086594435</v>
      </c>
      <c r="D3507" s="404">
        <f t="shared" si="435"/>
        <v>0.37416403837579881</v>
      </c>
      <c r="E3507" s="404">
        <f t="shared" si="436"/>
        <v>0.47918843129708033</v>
      </c>
      <c r="F3507" s="404">
        <f t="shared" si="437"/>
        <v>0.55660910363801619</v>
      </c>
      <c r="G3507" s="404">
        <f t="shared" si="438"/>
        <v>0.51887354131936181</v>
      </c>
      <c r="H3507" s="404">
        <f t="shared" si="439"/>
        <v>0.46957322828415277</v>
      </c>
      <c r="I3507" s="404">
        <f t="shared" si="440"/>
        <v>0.44236333181056803</v>
      </c>
      <c r="J3507"/>
      <c r="K3507"/>
      <c r="L3507"/>
      <c r="M3507"/>
      <c r="N3507"/>
      <c r="O3507"/>
      <c r="P3507"/>
      <c r="Q3507"/>
      <c r="R3507"/>
      <c r="S3507"/>
      <c r="T3507"/>
      <c r="U3507"/>
      <c r="V3507"/>
      <c r="W3507"/>
      <c r="X3507"/>
      <c r="Y3507"/>
      <c r="Z3507"/>
      <c r="AA3507"/>
      <c r="AB3507"/>
      <c r="AC3507"/>
    </row>
    <row r="3508" spans="2:29" x14ac:dyDescent="0.3">
      <c r="B3508" s="256">
        <f t="shared" si="441"/>
        <v>3487</v>
      </c>
      <c r="C3508" s="404">
        <f t="shared" si="434"/>
        <v>0.64155866760188873</v>
      </c>
      <c r="D3508" s="404">
        <f t="shared" si="435"/>
        <v>0.37418707407988283</v>
      </c>
      <c r="E3508" s="404">
        <f t="shared" si="436"/>
        <v>0.47920732210098121</v>
      </c>
      <c r="F3508" s="404">
        <f t="shared" si="437"/>
        <v>0.55664733698954061</v>
      </c>
      <c r="G3508" s="404">
        <f t="shared" si="438"/>
        <v>0.51893999523771728</v>
      </c>
      <c r="H3508" s="404">
        <f t="shared" si="439"/>
        <v>0.46960043923713624</v>
      </c>
      <c r="I3508" s="404">
        <f t="shared" si="440"/>
        <v>0.44241163186074245</v>
      </c>
      <c r="J3508"/>
      <c r="K3508"/>
      <c r="L3508"/>
      <c r="M3508"/>
      <c r="N3508"/>
      <c r="O3508"/>
      <c r="P3508"/>
      <c r="Q3508"/>
      <c r="R3508"/>
      <c r="S3508"/>
      <c r="T3508"/>
      <c r="U3508"/>
      <c r="V3508"/>
      <c r="W3508"/>
      <c r="X3508"/>
      <c r="Y3508"/>
      <c r="Z3508"/>
      <c r="AA3508"/>
      <c r="AB3508"/>
      <c r="AC3508"/>
    </row>
    <row r="3509" spans="2:29" x14ac:dyDescent="0.3">
      <c r="B3509" s="256">
        <f t="shared" si="441"/>
        <v>3488</v>
      </c>
      <c r="C3509" s="404">
        <f t="shared" si="434"/>
        <v>0.64160943325206221</v>
      </c>
      <c r="D3509" s="404">
        <f t="shared" si="435"/>
        <v>0.37421009940957878</v>
      </c>
      <c r="E3509" s="404">
        <f t="shared" si="436"/>
        <v>0.47922620356122225</v>
      </c>
      <c r="F3509" s="404">
        <f t="shared" si="437"/>
        <v>0.55668555366659578</v>
      </c>
      <c r="G3509" s="404">
        <f t="shared" si="438"/>
        <v>0.51900642806126496</v>
      </c>
      <c r="H3509" s="404">
        <f t="shared" si="439"/>
        <v>0.46962763773863464</v>
      </c>
      <c r="I3509" s="404">
        <f t="shared" si="440"/>
        <v>0.44245991475542928</v>
      </c>
      <c r="J3509"/>
      <c r="K3509"/>
      <c r="L3509"/>
      <c r="M3509"/>
      <c r="N3509"/>
      <c r="O3509"/>
      <c r="P3509"/>
      <c r="Q3509"/>
      <c r="R3509"/>
      <c r="S3509"/>
      <c r="T3509"/>
      <c r="U3509"/>
      <c r="V3509"/>
      <c r="W3509"/>
      <c r="X3509"/>
      <c r="Y3509"/>
      <c r="Z3509"/>
      <c r="AA3509"/>
      <c r="AB3509"/>
      <c r="AC3509"/>
    </row>
    <row r="3510" spans="2:29" x14ac:dyDescent="0.3">
      <c r="B3510" s="256">
        <f t="shared" si="441"/>
        <v>3489</v>
      </c>
      <c r="C3510" s="404">
        <f t="shared" si="434"/>
        <v>0.64166017782959395</v>
      </c>
      <c r="D3510" s="404">
        <f t="shared" si="435"/>
        <v>0.37423311437189344</v>
      </c>
      <c r="E3510" s="404">
        <f t="shared" si="436"/>
        <v>0.47924507568473396</v>
      </c>
      <c r="F3510" s="404">
        <f t="shared" si="437"/>
        <v>0.55672375368008709</v>
      </c>
      <c r="G3510" s="404">
        <f t="shared" si="438"/>
        <v>0.51907283980004759</v>
      </c>
      <c r="H3510" s="404">
        <f t="shared" si="439"/>
        <v>0.46965482379719237</v>
      </c>
      <c r="I3510" s="404">
        <f t="shared" si="440"/>
        <v>0.44250818050376683</v>
      </c>
      <c r="J3510"/>
      <c r="K3510"/>
      <c r="L3510"/>
      <c r="M3510"/>
      <c r="N3510"/>
      <c r="O3510"/>
      <c r="P3510"/>
      <c r="Q3510"/>
      <c r="R3510"/>
      <c r="S3510"/>
      <c r="T3510"/>
      <c r="U3510"/>
      <c r="V3510"/>
      <c r="W3510"/>
      <c r="X3510"/>
      <c r="Y3510"/>
      <c r="Z3510"/>
      <c r="AA3510"/>
      <c r="AB3510"/>
      <c r="AC3510"/>
    </row>
    <row r="3511" spans="2:29" x14ac:dyDescent="0.3">
      <c r="B3511" s="256">
        <f t="shared" si="441"/>
        <v>3490</v>
      </c>
      <c r="C3511" s="404">
        <f t="shared" si="434"/>
        <v>0.64171090134760178</v>
      </c>
      <c r="D3511" s="404">
        <f t="shared" si="435"/>
        <v>0.37425611897382721</v>
      </c>
      <c r="E3511" s="404">
        <f t="shared" si="436"/>
        <v>0.47926393847844001</v>
      </c>
      <c r="F3511" s="404">
        <f t="shared" si="437"/>
        <v>0.55676193704091115</v>
      </c>
      <c r="G3511" s="404">
        <f t="shared" si="438"/>
        <v>0.51913923046410149</v>
      </c>
      <c r="H3511" s="404">
        <f t="shared" si="439"/>
        <v>0.46968199742134636</v>
      </c>
      <c r="I3511" s="404">
        <f t="shared" si="440"/>
        <v>0.44255642911488713</v>
      </c>
      <c r="J3511"/>
      <c r="K3511"/>
      <c r="L3511"/>
      <c r="M3511"/>
      <c r="N3511"/>
      <c r="O3511"/>
      <c r="P3511"/>
      <c r="Q3511"/>
      <c r="R3511"/>
      <c r="S3511"/>
      <c r="T3511"/>
      <c r="U3511"/>
      <c r="V3511"/>
      <c r="W3511"/>
      <c r="X3511"/>
      <c r="Y3511"/>
      <c r="Z3511"/>
      <c r="AA3511"/>
      <c r="AB3511"/>
      <c r="AC3511"/>
    </row>
    <row r="3512" spans="2:29" x14ac:dyDescent="0.3">
      <c r="B3512" s="256">
        <f t="shared" si="441"/>
        <v>3491</v>
      </c>
      <c r="C3512" s="404">
        <f t="shared" si="434"/>
        <v>0.64176160381919323</v>
      </c>
      <c r="D3512" s="404">
        <f t="shared" si="435"/>
        <v>0.37427911322237423</v>
      </c>
      <c r="E3512" s="404">
        <f t="shared" si="436"/>
        <v>0.47928279194925727</v>
      </c>
      <c r="F3512" s="404">
        <f t="shared" si="437"/>
        <v>0.55680010375995459</v>
      </c>
      <c r="G3512" s="404">
        <f t="shared" si="438"/>
        <v>0.51920560006345684</v>
      </c>
      <c r="H3512" s="404">
        <f t="shared" si="439"/>
        <v>0.46970915861962542</v>
      </c>
      <c r="I3512" s="404">
        <f t="shared" si="440"/>
        <v>0.4426046605979157</v>
      </c>
      <c r="J3512"/>
      <c r="K3512"/>
      <c r="L3512"/>
      <c r="M3512"/>
      <c r="N3512"/>
      <c r="O3512"/>
      <c r="P3512"/>
      <c r="Q3512"/>
      <c r="R3512"/>
      <c r="S3512"/>
      <c r="T3512"/>
      <c r="U3512"/>
      <c r="V3512"/>
      <c r="W3512"/>
      <c r="X3512"/>
      <c r="Y3512"/>
      <c r="Z3512"/>
      <c r="AA3512"/>
      <c r="AB3512"/>
      <c r="AC3512"/>
    </row>
    <row r="3513" spans="2:29" x14ac:dyDescent="0.3">
      <c r="B3513" s="256">
        <f t="shared" si="441"/>
        <v>3492</v>
      </c>
      <c r="C3513" s="404">
        <f t="shared" si="434"/>
        <v>0.64181228525746425</v>
      </c>
      <c r="D3513" s="404">
        <f t="shared" si="435"/>
        <v>0.37430209712452234</v>
      </c>
      <c r="E3513" s="404">
        <f t="shared" si="436"/>
        <v>0.47930163610409571</v>
      </c>
      <c r="F3513" s="404">
        <f t="shared" si="437"/>
        <v>0.55683825384809482</v>
      </c>
      <c r="G3513" s="404">
        <f t="shared" si="438"/>
        <v>0.51927194860813708</v>
      </c>
      <c r="H3513" s="404">
        <f t="shared" si="439"/>
        <v>0.46973630740055089</v>
      </c>
      <c r="I3513" s="404">
        <f t="shared" si="440"/>
        <v>0.44265287496197137</v>
      </c>
      <c r="J3513"/>
      <c r="K3513"/>
      <c r="L3513"/>
      <c r="M3513"/>
      <c r="N3513"/>
      <c r="O3513"/>
      <c r="P3513"/>
      <c r="Q3513"/>
      <c r="R3513"/>
      <c r="S3513"/>
      <c r="T3513"/>
      <c r="U3513"/>
      <c r="V3513"/>
      <c r="W3513"/>
      <c r="X3513"/>
      <c r="Y3513"/>
      <c r="Z3513"/>
      <c r="AA3513"/>
      <c r="AB3513"/>
      <c r="AC3513"/>
    </row>
    <row r="3514" spans="2:29" x14ac:dyDescent="0.3">
      <c r="B3514" s="256">
        <f t="shared" si="441"/>
        <v>3493</v>
      </c>
      <c r="C3514" s="404">
        <f t="shared" si="434"/>
        <v>0.6418629456755004</v>
      </c>
      <c r="D3514" s="404">
        <f t="shared" si="435"/>
        <v>0.37432507068725318</v>
      </c>
      <c r="E3514" s="404">
        <f t="shared" si="436"/>
        <v>0.47932047094985869</v>
      </c>
      <c r="F3514" s="404">
        <f t="shared" si="437"/>
        <v>0.55687638731619971</v>
      </c>
      <c r="G3514" s="404">
        <f t="shared" si="438"/>
        <v>0.51933827610815952</v>
      </c>
      <c r="H3514" s="404">
        <f t="shared" si="439"/>
        <v>0.4697634437726359</v>
      </c>
      <c r="I3514" s="404">
        <f t="shared" si="440"/>
        <v>0.44270107221616689</v>
      </c>
      <c r="J3514"/>
      <c r="K3514"/>
      <c r="L3514"/>
      <c r="M3514"/>
      <c r="N3514"/>
      <c r="O3514"/>
      <c r="P3514"/>
      <c r="Q3514"/>
      <c r="R3514"/>
      <c r="S3514"/>
      <c r="T3514"/>
      <c r="U3514"/>
      <c r="V3514"/>
      <c r="W3514"/>
      <c r="X3514"/>
      <c r="Y3514"/>
      <c r="Z3514"/>
      <c r="AA3514"/>
      <c r="AB3514"/>
      <c r="AC3514"/>
    </row>
    <row r="3515" spans="2:29" x14ac:dyDescent="0.3">
      <c r="B3515" s="256">
        <f t="shared" si="441"/>
        <v>3494</v>
      </c>
      <c r="C3515" s="404">
        <f t="shared" si="434"/>
        <v>0.64191358508637619</v>
      </c>
      <c r="D3515" s="404">
        <f t="shared" si="435"/>
        <v>0.37434803391754207</v>
      </c>
      <c r="E3515" s="404">
        <f t="shared" si="436"/>
        <v>0.47933929649344237</v>
      </c>
      <c r="F3515" s="404">
        <f t="shared" si="437"/>
        <v>0.55691450417512767</v>
      </c>
      <c r="G3515" s="404">
        <f t="shared" si="438"/>
        <v>0.51940458257353528</v>
      </c>
      <c r="H3515" s="404">
        <f t="shared" si="439"/>
        <v>0.46979056774438621</v>
      </c>
      <c r="I3515" s="404">
        <f t="shared" si="440"/>
        <v>0.44274925236960816</v>
      </c>
      <c r="J3515"/>
      <c r="K3515"/>
      <c r="L3515"/>
      <c r="M3515"/>
      <c r="N3515"/>
      <c r="O3515"/>
      <c r="P3515"/>
      <c r="Q3515"/>
      <c r="R3515"/>
      <c r="S3515"/>
      <c r="T3515"/>
      <c r="U3515"/>
      <c r="V3515"/>
      <c r="W3515"/>
      <c r="X3515"/>
      <c r="Y3515"/>
      <c r="Z3515"/>
      <c r="AA3515"/>
      <c r="AB3515"/>
      <c r="AC3515"/>
    </row>
    <row r="3516" spans="2:29" x14ac:dyDescent="0.3">
      <c r="B3516" s="256">
        <f t="shared" si="441"/>
        <v>3495</v>
      </c>
      <c r="C3516" s="404">
        <f t="shared" si="434"/>
        <v>0.64196420350315542</v>
      </c>
      <c r="D3516" s="404">
        <f t="shared" si="435"/>
        <v>0.37437098682235787</v>
      </c>
      <c r="E3516" s="404">
        <f t="shared" si="436"/>
        <v>0.4793581127417364</v>
      </c>
      <c r="F3516" s="404">
        <f t="shared" si="437"/>
        <v>0.55695260443572747</v>
      </c>
      <c r="G3516" s="404">
        <f t="shared" si="438"/>
        <v>0.51947086801426878</v>
      </c>
      <c r="H3516" s="404">
        <f t="shared" si="439"/>
        <v>0.46981767932429952</v>
      </c>
      <c r="I3516" s="404">
        <f t="shared" si="440"/>
        <v>0.44279741543139489</v>
      </c>
      <c r="J3516"/>
      <c r="K3516"/>
      <c r="L3516"/>
      <c r="M3516"/>
      <c r="N3516"/>
      <c r="O3516"/>
      <c r="P3516"/>
      <c r="Q3516"/>
      <c r="R3516"/>
      <c r="S3516"/>
      <c r="T3516"/>
      <c r="U3516"/>
      <c r="V3516"/>
      <c r="W3516"/>
      <c r="X3516"/>
      <c r="Y3516"/>
      <c r="Z3516"/>
      <c r="AA3516"/>
      <c r="AB3516"/>
      <c r="AC3516"/>
    </row>
    <row r="3517" spans="2:29" x14ac:dyDescent="0.3">
      <c r="B3517" s="256">
        <f t="shared" si="441"/>
        <v>3496</v>
      </c>
      <c r="C3517" s="404">
        <f t="shared" si="434"/>
        <v>0.64201480093889096</v>
      </c>
      <c r="D3517" s="404">
        <f t="shared" si="435"/>
        <v>0.3743939294086634</v>
      </c>
      <c r="E3517" s="404">
        <f t="shared" si="436"/>
        <v>0.47937691970162349</v>
      </c>
      <c r="F3517" s="404">
        <f t="shared" si="437"/>
        <v>0.55699068810883867</v>
      </c>
      <c r="G3517" s="404">
        <f t="shared" si="438"/>
        <v>0.51953713244035826</v>
      </c>
      <c r="H3517" s="404">
        <f t="shared" si="439"/>
        <v>0.46984477852086604</v>
      </c>
      <c r="I3517" s="404">
        <f t="shared" si="440"/>
        <v>0.4428455614106202</v>
      </c>
      <c r="J3517"/>
      <c r="K3517"/>
      <c r="L3517"/>
      <c r="M3517"/>
      <c r="N3517"/>
      <c r="O3517"/>
      <c r="P3517"/>
      <c r="Q3517"/>
      <c r="R3517"/>
      <c r="S3517"/>
      <c r="T3517"/>
      <c r="U3517"/>
      <c r="V3517"/>
      <c r="W3517"/>
      <c r="X3517"/>
      <c r="Y3517"/>
      <c r="Z3517"/>
      <c r="AA3517"/>
      <c r="AB3517"/>
      <c r="AC3517"/>
    </row>
    <row r="3518" spans="2:29" x14ac:dyDescent="0.3">
      <c r="B3518" s="256">
        <f t="shared" si="441"/>
        <v>3497</v>
      </c>
      <c r="C3518" s="404">
        <f t="shared" si="434"/>
        <v>0.64206537740662473</v>
      </c>
      <c r="D3518" s="404">
        <f t="shared" si="435"/>
        <v>0.37441686168341515</v>
      </c>
      <c r="E3518" s="404">
        <f t="shared" si="436"/>
        <v>0.47939571737997971</v>
      </c>
      <c r="F3518" s="404">
        <f t="shared" si="437"/>
        <v>0.55702875520529138</v>
      </c>
      <c r="G3518" s="404">
        <f t="shared" si="438"/>
        <v>0.51960337586179572</v>
      </c>
      <c r="H3518" s="404">
        <f t="shared" si="439"/>
        <v>0.46987186534256781</v>
      </c>
      <c r="I3518" s="404">
        <f t="shared" si="440"/>
        <v>0.44289369031637071</v>
      </c>
      <c r="J3518"/>
      <c r="K3518"/>
      <c r="L3518"/>
      <c r="M3518"/>
      <c r="N3518"/>
      <c r="O3518"/>
      <c r="P3518"/>
      <c r="Q3518"/>
      <c r="R3518"/>
      <c r="S3518"/>
      <c r="T3518"/>
      <c r="U3518"/>
      <c r="V3518"/>
      <c r="W3518"/>
      <c r="X3518"/>
      <c r="Y3518"/>
      <c r="Z3518"/>
      <c r="AA3518"/>
      <c r="AB3518"/>
      <c r="AC3518"/>
    </row>
    <row r="3519" spans="2:29" x14ac:dyDescent="0.3">
      <c r="B3519" s="256">
        <f t="shared" si="441"/>
        <v>3498</v>
      </c>
      <c r="C3519" s="404">
        <f t="shared" si="434"/>
        <v>0.64211593291938829</v>
      </c>
      <c r="D3519" s="404">
        <f t="shared" si="435"/>
        <v>0.37443978365356334</v>
      </c>
      <c r="E3519" s="404">
        <f t="shared" si="436"/>
        <v>0.47941450578367417</v>
      </c>
      <c r="F3519" s="404">
        <f t="shared" si="437"/>
        <v>0.55706680573590617</v>
      </c>
      <c r="G3519" s="404">
        <f t="shared" si="438"/>
        <v>0.51966959828856674</v>
      </c>
      <c r="H3519" s="404">
        <f t="shared" si="439"/>
        <v>0.46989893979787961</v>
      </c>
      <c r="I3519" s="404">
        <f t="shared" si="440"/>
        <v>0.44294180215772683</v>
      </c>
      <c r="J3519"/>
      <c r="K3519"/>
      <c r="L3519"/>
      <c r="M3519"/>
      <c r="N3519"/>
      <c r="O3519"/>
      <c r="P3519"/>
      <c r="Q3519"/>
      <c r="R3519"/>
      <c r="S3519"/>
      <c r="T3519"/>
      <c r="U3519"/>
      <c r="V3519"/>
      <c r="W3519"/>
      <c r="X3519"/>
      <c r="Y3519"/>
      <c r="Z3519"/>
      <c r="AA3519"/>
      <c r="AB3519"/>
      <c r="AC3519"/>
    </row>
    <row r="3520" spans="2:29" x14ac:dyDescent="0.3">
      <c r="B3520" s="256">
        <f t="shared" si="441"/>
        <v>3499</v>
      </c>
      <c r="C3520" s="404">
        <f t="shared" si="434"/>
        <v>0.64216646749020201</v>
      </c>
      <c r="D3520" s="404">
        <f t="shared" si="435"/>
        <v>0.37446269532605209</v>
      </c>
      <c r="E3520" s="404">
        <f t="shared" si="436"/>
        <v>0.47943328491956921</v>
      </c>
      <c r="F3520" s="404">
        <f t="shared" si="437"/>
        <v>0.55710483971149405</v>
      </c>
      <c r="G3520" s="404">
        <f t="shared" si="438"/>
        <v>0.51973579973065043</v>
      </c>
      <c r="H3520" s="404">
        <f t="shared" si="439"/>
        <v>0.46992600189526806</v>
      </c>
      <c r="I3520" s="404">
        <f t="shared" si="440"/>
        <v>0.44298989694376217</v>
      </c>
      <c r="J3520"/>
      <c r="K3520"/>
      <c r="L3520"/>
      <c r="M3520"/>
      <c r="N3520"/>
      <c r="O3520"/>
      <c r="P3520"/>
      <c r="Q3520"/>
      <c r="R3520"/>
      <c r="S3520"/>
      <c r="T3520"/>
      <c r="U3520"/>
      <c r="V3520"/>
      <c r="W3520"/>
      <c r="X3520"/>
      <c r="Y3520"/>
      <c r="Z3520"/>
      <c r="AA3520"/>
      <c r="AB3520"/>
      <c r="AC3520"/>
    </row>
    <row r="3521" spans="2:29" x14ac:dyDescent="0.3">
      <c r="B3521" s="256">
        <f t="shared" si="441"/>
        <v>3500</v>
      </c>
      <c r="C3521" s="404">
        <f t="shared" si="434"/>
        <v>0.64221698113207548</v>
      </c>
      <c r="D3521" s="404">
        <f t="shared" si="435"/>
        <v>0.37448559670781895</v>
      </c>
      <c r="E3521" s="404">
        <f t="shared" si="436"/>
        <v>0.47945205479452052</v>
      </c>
      <c r="F3521" s="404">
        <f t="shared" si="437"/>
        <v>0.55714285714285716</v>
      </c>
      <c r="G3521" s="404">
        <f t="shared" si="438"/>
        <v>0.51980198019801982</v>
      </c>
      <c r="H3521" s="404">
        <f t="shared" si="439"/>
        <v>0.46995305164319251</v>
      </c>
      <c r="I3521" s="404">
        <f t="shared" si="440"/>
        <v>0.44303797468354428</v>
      </c>
      <c r="J3521"/>
      <c r="K3521"/>
      <c r="L3521"/>
      <c r="M3521"/>
      <c r="N3521"/>
      <c r="O3521"/>
      <c r="P3521"/>
      <c r="Q3521"/>
      <c r="R3521"/>
      <c r="S3521"/>
      <c r="T3521"/>
      <c r="U3521"/>
      <c r="V3521"/>
      <c r="W3521"/>
      <c r="X3521"/>
      <c r="Y3521"/>
      <c r="Z3521"/>
      <c r="AA3521"/>
      <c r="AB3521"/>
      <c r="AC3521"/>
    </row>
    <row r="3522" spans="2:29" x14ac:dyDescent="0.3">
      <c r="B3522" s="256">
        <f t="shared" si="441"/>
        <v>3501</v>
      </c>
      <c r="C3522" s="404">
        <f t="shared" si="434"/>
        <v>0.64226747385800775</v>
      </c>
      <c r="D3522" s="404">
        <f t="shared" si="435"/>
        <v>0.37450848780579554</v>
      </c>
      <c r="E3522" s="404">
        <f t="shared" si="436"/>
        <v>0.47947081541537701</v>
      </c>
      <c r="F3522" s="404">
        <f t="shared" si="437"/>
        <v>0.55718085804078765</v>
      </c>
      <c r="G3522" s="404">
        <f t="shared" si="438"/>
        <v>0.5198681397006415</v>
      </c>
      <c r="H3522" s="404">
        <f t="shared" si="439"/>
        <v>0.46998008905010402</v>
      </c>
      <c r="I3522" s="404">
        <f t="shared" si="440"/>
        <v>0.44308603538613411</v>
      </c>
      <c r="J3522"/>
      <c r="K3522"/>
      <c r="L3522"/>
      <c r="M3522"/>
      <c r="N3522"/>
      <c r="O3522"/>
      <c r="P3522"/>
      <c r="Q3522"/>
      <c r="R3522"/>
      <c r="S3522"/>
      <c r="T3522"/>
      <c r="U3522"/>
      <c r="V3522"/>
      <c r="W3522"/>
      <c r="X3522"/>
      <c r="Y3522"/>
      <c r="Z3522"/>
      <c r="AA3522"/>
      <c r="AB3522"/>
      <c r="AC3522"/>
    </row>
    <row r="3523" spans="2:29" x14ac:dyDescent="0.3">
      <c r="B3523" s="256">
        <f t="shared" si="441"/>
        <v>3502</v>
      </c>
      <c r="C3523" s="404">
        <f t="shared" si="434"/>
        <v>0.64231794568098677</v>
      </c>
      <c r="D3523" s="404">
        <f t="shared" si="435"/>
        <v>0.37453136862690711</v>
      </c>
      <c r="E3523" s="404">
        <f t="shared" si="436"/>
        <v>0.47948956678898075</v>
      </c>
      <c r="F3523" s="404">
        <f t="shared" si="437"/>
        <v>0.55721884241606867</v>
      </c>
      <c r="G3523" s="404">
        <f t="shared" si="438"/>
        <v>0.51993427824847571</v>
      </c>
      <c r="H3523" s="404">
        <f t="shared" si="439"/>
        <v>0.47000711412444651</v>
      </c>
      <c r="I3523" s="404">
        <f t="shared" si="440"/>
        <v>0.44313407906058611</v>
      </c>
      <c r="J3523"/>
      <c r="K3523"/>
      <c r="L3523"/>
      <c r="M3523"/>
      <c r="N3523"/>
      <c r="O3523"/>
      <c r="P3523"/>
      <c r="Q3523"/>
      <c r="R3523"/>
      <c r="S3523"/>
      <c r="T3523"/>
      <c r="U3523"/>
      <c r="V3523"/>
      <c r="W3523"/>
      <c r="X3523"/>
      <c r="Y3523"/>
      <c r="Z3523"/>
      <c r="AA3523"/>
      <c r="AB3523"/>
      <c r="AC3523"/>
    </row>
    <row r="3524" spans="2:29" x14ac:dyDescent="0.3">
      <c r="B3524" s="256">
        <f t="shared" si="441"/>
        <v>3503</v>
      </c>
      <c r="C3524" s="404">
        <f t="shared" si="434"/>
        <v>0.64236839661399026</v>
      </c>
      <c r="D3524" s="404">
        <f t="shared" si="435"/>
        <v>0.37455423917807285</v>
      </c>
      <c r="E3524" s="404">
        <f t="shared" si="436"/>
        <v>0.47950830892216717</v>
      </c>
      <c r="F3524" s="404">
        <f t="shared" si="437"/>
        <v>0.55725681027947371</v>
      </c>
      <c r="G3524" s="404">
        <f t="shared" si="438"/>
        <v>0.5200003958514765</v>
      </c>
      <c r="H3524" s="404">
        <f t="shared" si="439"/>
        <v>0.47003412687465573</v>
      </c>
      <c r="I3524" s="404">
        <f t="shared" si="440"/>
        <v>0.44318210571594852</v>
      </c>
      <c r="J3524"/>
      <c r="K3524"/>
      <c r="L3524"/>
      <c r="M3524"/>
      <c r="N3524"/>
      <c r="O3524"/>
      <c r="P3524"/>
      <c r="Q3524"/>
      <c r="R3524"/>
      <c r="S3524"/>
      <c r="T3524"/>
      <c r="U3524"/>
      <c r="V3524"/>
      <c r="W3524"/>
      <c r="X3524"/>
      <c r="Y3524"/>
      <c r="Z3524"/>
      <c r="AA3524"/>
      <c r="AB3524"/>
      <c r="AC3524"/>
    </row>
    <row r="3525" spans="2:29" x14ac:dyDescent="0.3">
      <c r="B3525" s="256">
        <f t="shared" si="441"/>
        <v>3504</v>
      </c>
      <c r="C3525" s="404">
        <f t="shared" si="434"/>
        <v>0.64241882666998473</v>
      </c>
      <c r="D3525" s="404">
        <f t="shared" si="435"/>
        <v>0.3745770994662056</v>
      </c>
      <c r="E3525" s="404">
        <f t="shared" si="436"/>
        <v>0.47952704182176487</v>
      </c>
      <c r="F3525" s="404">
        <f t="shared" si="437"/>
        <v>0.55729476164176706</v>
      </c>
      <c r="G3525" s="404">
        <f t="shared" si="438"/>
        <v>0.52006649251959147</v>
      </c>
      <c r="H3525" s="404">
        <f t="shared" si="439"/>
        <v>0.47006112730916011</v>
      </c>
      <c r="I3525" s="404">
        <f t="shared" si="440"/>
        <v>0.44323011536126289</v>
      </c>
      <c r="J3525"/>
      <c r="K3525"/>
      <c r="L3525"/>
      <c r="M3525"/>
      <c r="N3525"/>
      <c r="O3525"/>
      <c r="P3525"/>
      <c r="Q3525"/>
      <c r="R3525"/>
      <c r="S3525"/>
      <c r="T3525"/>
      <c r="U3525"/>
      <c r="V3525"/>
      <c r="W3525"/>
      <c r="X3525"/>
      <c r="Y3525"/>
      <c r="Z3525"/>
      <c r="AA3525"/>
      <c r="AB3525"/>
      <c r="AC3525"/>
    </row>
    <row r="3526" spans="2:29" x14ac:dyDescent="0.3">
      <c r="B3526" s="256">
        <f t="shared" si="441"/>
        <v>3505</v>
      </c>
      <c r="C3526" s="404">
        <f t="shared" si="434"/>
        <v>0.64246923586192595</v>
      </c>
      <c r="D3526" s="404">
        <f t="shared" si="435"/>
        <v>0.3745999494982119</v>
      </c>
      <c r="E3526" s="404">
        <f t="shared" si="436"/>
        <v>0.47954576549459571</v>
      </c>
      <c r="F3526" s="404">
        <f t="shared" si="437"/>
        <v>0.55733269651370376</v>
      </c>
      <c r="G3526" s="404">
        <f t="shared" si="438"/>
        <v>0.52013256826276211</v>
      </c>
      <c r="H3526" s="404">
        <f t="shared" si="439"/>
        <v>0.47008811543638007</v>
      </c>
      <c r="I3526" s="404">
        <f t="shared" si="440"/>
        <v>0.44327810800556466</v>
      </c>
      <c r="J3526"/>
      <c r="K3526"/>
      <c r="L3526"/>
      <c r="M3526"/>
      <c r="N3526"/>
      <c r="O3526"/>
      <c r="P3526"/>
      <c r="Q3526"/>
      <c r="R3526"/>
      <c r="S3526"/>
      <c r="T3526"/>
      <c r="U3526"/>
      <c r="V3526"/>
      <c r="W3526"/>
      <c r="X3526"/>
      <c r="Y3526"/>
      <c r="Z3526"/>
      <c r="AA3526"/>
      <c r="AB3526"/>
      <c r="AC3526"/>
    </row>
    <row r="3527" spans="2:29" x14ac:dyDescent="0.3">
      <c r="B3527" s="256">
        <f t="shared" si="441"/>
        <v>3506</v>
      </c>
      <c r="C3527" s="404">
        <f t="shared" si="434"/>
        <v>0.64251962420275943</v>
      </c>
      <c r="D3527" s="404">
        <f t="shared" si="435"/>
        <v>0.37462278928099235</v>
      </c>
      <c r="E3527" s="404">
        <f t="shared" si="436"/>
        <v>0.47956447994747498</v>
      </c>
      <c r="F3527" s="404">
        <f t="shared" si="437"/>
        <v>0.55737061490602935</v>
      </c>
      <c r="G3527" s="404">
        <f t="shared" si="438"/>
        <v>0.52019862309092346</v>
      </c>
      <c r="H3527" s="404">
        <f t="shared" si="439"/>
        <v>0.47011509126472867</v>
      </c>
      <c r="I3527" s="404">
        <f t="shared" si="440"/>
        <v>0.44332608365788279</v>
      </c>
      <c r="J3527"/>
      <c r="K3527"/>
      <c r="L3527"/>
      <c r="M3527"/>
      <c r="N3527"/>
      <c r="O3527"/>
      <c r="P3527"/>
      <c r="Q3527"/>
      <c r="R3527"/>
      <c r="S3527"/>
      <c r="T3527"/>
      <c r="U3527"/>
      <c r="V3527"/>
      <c r="W3527"/>
      <c r="X3527"/>
      <c r="Y3527"/>
      <c r="Z3527"/>
      <c r="AA3527"/>
      <c r="AB3527"/>
      <c r="AC3527"/>
    </row>
    <row r="3528" spans="2:29" x14ac:dyDescent="0.3">
      <c r="B3528" s="256">
        <f t="shared" si="441"/>
        <v>3507</v>
      </c>
      <c r="C3528" s="404">
        <f t="shared" si="434"/>
        <v>0.6425699917054194</v>
      </c>
      <c r="D3528" s="404">
        <f t="shared" si="435"/>
        <v>0.37464561882144115</v>
      </c>
      <c r="E3528" s="404">
        <f t="shared" si="436"/>
        <v>0.4795831851872111</v>
      </c>
      <c r="F3528" s="404">
        <f t="shared" si="437"/>
        <v>0.55740851682948001</v>
      </c>
      <c r="G3528" s="404">
        <f t="shared" si="438"/>
        <v>0.52026465701400426</v>
      </c>
      <c r="H3528" s="404">
        <f t="shared" si="439"/>
        <v>0.47014205480261101</v>
      </c>
      <c r="I3528" s="404">
        <f t="shared" si="440"/>
        <v>0.44337404232723959</v>
      </c>
      <c r="J3528"/>
      <c r="K3528"/>
      <c r="L3528"/>
      <c r="M3528"/>
      <c r="N3528"/>
      <c r="O3528"/>
      <c r="P3528"/>
      <c r="Q3528"/>
      <c r="R3528"/>
      <c r="S3528"/>
      <c r="T3528"/>
      <c r="U3528"/>
      <c r="V3528"/>
      <c r="W3528"/>
      <c r="X3528"/>
      <c r="Y3528"/>
      <c r="Z3528"/>
      <c r="AA3528"/>
      <c r="AB3528"/>
      <c r="AC3528"/>
    </row>
    <row r="3529" spans="2:29" x14ac:dyDescent="0.3">
      <c r="B3529" s="256">
        <f t="shared" si="441"/>
        <v>3508</v>
      </c>
      <c r="C3529" s="404">
        <f t="shared" si="434"/>
        <v>0.64262033838282995</v>
      </c>
      <c r="D3529" s="404">
        <f t="shared" si="435"/>
        <v>0.37466843812644651</v>
      </c>
      <c r="E3529" s="404">
        <f t="shared" si="436"/>
        <v>0.47960188122060593</v>
      </c>
      <c r="F3529" s="404">
        <f t="shared" si="437"/>
        <v>0.55744640229478271</v>
      </c>
      <c r="G3529" s="404">
        <f t="shared" si="438"/>
        <v>0.52033067004192701</v>
      </c>
      <c r="H3529" s="404">
        <f t="shared" si="439"/>
        <v>0.47016900605842482</v>
      </c>
      <c r="I3529" s="404">
        <f t="shared" si="440"/>
        <v>0.44342198402265143</v>
      </c>
      <c r="J3529"/>
      <c r="K3529"/>
      <c r="L3529"/>
      <c r="M3529"/>
      <c r="N3529"/>
      <c r="O3529"/>
      <c r="P3529"/>
      <c r="Q3529"/>
      <c r="R3529"/>
      <c r="S3529"/>
      <c r="T3529"/>
      <c r="U3529"/>
      <c r="V3529"/>
      <c r="W3529"/>
      <c r="X3529"/>
      <c r="Y3529"/>
      <c r="Z3529"/>
      <c r="AA3529"/>
      <c r="AB3529"/>
      <c r="AC3529"/>
    </row>
    <row r="3530" spans="2:29" x14ac:dyDescent="0.3">
      <c r="B3530" s="256">
        <f t="shared" si="441"/>
        <v>3509</v>
      </c>
      <c r="C3530" s="404">
        <f t="shared" si="434"/>
        <v>0.64267066424790409</v>
      </c>
      <c r="D3530" s="404">
        <f t="shared" si="435"/>
        <v>0.37469124720289038</v>
      </c>
      <c r="E3530" s="404">
        <f t="shared" si="436"/>
        <v>0.47962056805445452</v>
      </c>
      <c r="F3530" s="404">
        <f t="shared" si="437"/>
        <v>0.55748427131265499</v>
      </c>
      <c r="G3530" s="404">
        <f t="shared" si="438"/>
        <v>0.52039666218460812</v>
      </c>
      <c r="H3530" s="404">
        <f t="shared" si="439"/>
        <v>0.47019594504055989</v>
      </c>
      <c r="I3530" s="404">
        <f t="shared" si="440"/>
        <v>0.44346990875312792</v>
      </c>
      <c r="J3530"/>
      <c r="K3530"/>
      <c r="L3530"/>
      <c r="M3530"/>
      <c r="N3530"/>
      <c r="O3530"/>
      <c r="P3530"/>
      <c r="Q3530"/>
      <c r="R3530"/>
      <c r="S3530"/>
      <c r="T3530"/>
      <c r="U3530"/>
      <c r="V3530"/>
      <c r="W3530"/>
      <c r="X3530"/>
      <c r="Y3530"/>
      <c r="Z3530"/>
      <c r="AA3530"/>
      <c r="AB3530"/>
      <c r="AC3530"/>
    </row>
    <row r="3531" spans="2:29" x14ac:dyDescent="0.3">
      <c r="B3531" s="256">
        <f t="shared" si="441"/>
        <v>3510</v>
      </c>
      <c r="C3531" s="404">
        <f t="shared" si="434"/>
        <v>0.64272096931354405</v>
      </c>
      <c r="D3531" s="404">
        <f t="shared" si="435"/>
        <v>0.3747140460576483</v>
      </c>
      <c r="E3531" s="404">
        <f t="shared" si="436"/>
        <v>0.47963924569554522</v>
      </c>
      <c r="F3531" s="404">
        <f t="shared" si="437"/>
        <v>0.55752212389380529</v>
      </c>
      <c r="G3531" s="404">
        <f t="shared" si="438"/>
        <v>0.52046263345195731</v>
      </c>
      <c r="H3531" s="404">
        <f t="shared" si="439"/>
        <v>0.47022287175739863</v>
      </c>
      <c r="I3531" s="404">
        <f t="shared" si="440"/>
        <v>0.44351781652767247</v>
      </c>
      <c r="J3531"/>
      <c r="K3531"/>
      <c r="L3531"/>
      <c r="M3531"/>
      <c r="N3531"/>
      <c r="O3531"/>
      <c r="P3531"/>
      <c r="Q3531"/>
      <c r="R3531"/>
      <c r="S3531"/>
      <c r="T3531"/>
      <c r="U3531"/>
      <c r="V3531"/>
      <c r="W3531"/>
      <c r="X3531"/>
      <c r="Y3531"/>
      <c r="Z3531"/>
      <c r="AA3531"/>
      <c r="AB3531"/>
      <c r="AC3531"/>
    </row>
    <row r="3532" spans="2:29" x14ac:dyDescent="0.3">
      <c r="B3532" s="256">
        <f t="shared" si="441"/>
        <v>3511</v>
      </c>
      <c r="C3532" s="404">
        <f t="shared" si="434"/>
        <v>0.64277125359264198</v>
      </c>
      <c r="D3532" s="404">
        <f t="shared" si="435"/>
        <v>0.37473683469759006</v>
      </c>
      <c r="E3532" s="404">
        <f t="shared" si="436"/>
        <v>0.47965791415065984</v>
      </c>
      <c r="F3532" s="404">
        <f t="shared" si="437"/>
        <v>0.55755996004893249</v>
      </c>
      <c r="G3532" s="404">
        <f t="shared" si="438"/>
        <v>0.52052858385387835</v>
      </c>
      <c r="H3532" s="404">
        <f t="shared" si="439"/>
        <v>0.47024978621731556</v>
      </c>
      <c r="I3532" s="404">
        <f t="shared" si="440"/>
        <v>0.44356570735528211</v>
      </c>
      <c r="J3532"/>
      <c r="K3532"/>
      <c r="L3532"/>
      <c r="M3532"/>
      <c r="N3532"/>
      <c r="O3532"/>
      <c r="P3532"/>
      <c r="Q3532"/>
      <c r="R3532"/>
      <c r="S3532"/>
      <c r="T3532"/>
      <c r="U3532"/>
      <c r="V3532"/>
      <c r="W3532"/>
      <c r="X3532"/>
      <c r="Y3532"/>
      <c r="Z3532"/>
      <c r="AA3532"/>
      <c r="AB3532"/>
      <c r="AC3532"/>
    </row>
    <row r="3533" spans="2:29" x14ac:dyDescent="0.3">
      <c r="B3533" s="256">
        <f t="shared" si="441"/>
        <v>3512</v>
      </c>
      <c r="C3533" s="404">
        <f t="shared" si="434"/>
        <v>0.642821517098079</v>
      </c>
      <c r="D3533" s="404">
        <f t="shared" si="435"/>
        <v>0.37475961312957906</v>
      </c>
      <c r="E3533" s="404">
        <f t="shared" si="436"/>
        <v>0.47967657342657338</v>
      </c>
      <c r="F3533" s="404">
        <f t="shared" si="437"/>
        <v>0.55759777978872638</v>
      </c>
      <c r="G3533" s="404">
        <f t="shared" si="438"/>
        <v>0.52059451340026885</v>
      </c>
      <c r="H3533" s="404">
        <f t="shared" si="439"/>
        <v>0.47027668842867792</v>
      </c>
      <c r="I3533" s="404">
        <f t="shared" si="440"/>
        <v>0.44361358124494743</v>
      </c>
      <c r="J3533"/>
      <c r="K3533"/>
      <c r="L3533"/>
      <c r="M3533"/>
      <c r="N3533"/>
      <c r="O3533"/>
      <c r="P3533"/>
      <c r="Q3533"/>
      <c r="R3533"/>
      <c r="S3533"/>
      <c r="T3533"/>
      <c r="U3533"/>
      <c r="V3533"/>
      <c r="W3533"/>
      <c r="X3533"/>
      <c r="Y3533"/>
      <c r="Z3533"/>
      <c r="AA3533"/>
      <c r="AB3533"/>
      <c r="AC3533"/>
    </row>
    <row r="3534" spans="2:29" x14ac:dyDescent="0.3">
      <c r="B3534" s="256">
        <f t="shared" si="441"/>
        <v>3513</v>
      </c>
      <c r="C3534" s="404">
        <f t="shared" si="434"/>
        <v>0.64287175984272527</v>
      </c>
      <c r="D3534" s="404">
        <f t="shared" si="435"/>
        <v>0.37478238136047254</v>
      </c>
      <c r="E3534" s="404">
        <f t="shared" si="436"/>
        <v>0.47969522353005439</v>
      </c>
      <c r="F3534" s="404">
        <f t="shared" si="437"/>
        <v>0.5576355831238673</v>
      </c>
      <c r="G3534" s="404">
        <f t="shared" si="438"/>
        <v>0.5206604221010197</v>
      </c>
      <c r="H3534" s="404">
        <f t="shared" si="439"/>
        <v>0.47030357839984493</v>
      </c>
      <c r="I3534" s="404">
        <f t="shared" si="440"/>
        <v>0.44366143820565279</v>
      </c>
      <c r="J3534"/>
      <c r="K3534"/>
      <c r="L3534"/>
      <c r="M3534"/>
      <c r="N3534"/>
      <c r="O3534"/>
      <c r="P3534"/>
      <c r="Q3534"/>
      <c r="R3534"/>
      <c r="S3534"/>
      <c r="T3534"/>
      <c r="U3534"/>
      <c r="V3534"/>
      <c r="W3534"/>
      <c r="X3534"/>
      <c r="Y3534"/>
      <c r="Z3534"/>
      <c r="AA3534"/>
      <c r="AB3534"/>
      <c r="AC3534"/>
    </row>
    <row r="3535" spans="2:29" x14ac:dyDescent="0.3">
      <c r="B3535" s="256">
        <f t="shared" si="441"/>
        <v>3514</v>
      </c>
      <c r="C3535" s="404">
        <f t="shared" si="434"/>
        <v>0.64292198183944094</v>
      </c>
      <c r="D3535" s="404">
        <f t="shared" si="435"/>
        <v>0.37480513939712184</v>
      </c>
      <c r="E3535" s="404">
        <f t="shared" si="436"/>
        <v>0.47971386446786435</v>
      </c>
      <c r="F3535" s="404">
        <f t="shared" si="437"/>
        <v>0.55767337006502649</v>
      </c>
      <c r="G3535" s="404">
        <f t="shared" si="438"/>
        <v>0.52072630996601599</v>
      </c>
      <c r="H3535" s="404">
        <f t="shared" si="439"/>
        <v>0.47033045613916863</v>
      </c>
      <c r="I3535" s="404">
        <f t="shared" si="440"/>
        <v>0.44370927824637607</v>
      </c>
      <c r="J3535"/>
      <c r="K3535"/>
      <c r="L3535"/>
      <c r="M3535"/>
      <c r="N3535"/>
      <c r="O3535"/>
      <c r="P3535"/>
      <c r="Q3535"/>
      <c r="R3535"/>
      <c r="S3535"/>
      <c r="T3535"/>
      <c r="U3535"/>
      <c r="V3535"/>
      <c r="W3535"/>
      <c r="X3535"/>
      <c r="Y3535"/>
      <c r="Z3535"/>
      <c r="AA3535"/>
      <c r="AB3535"/>
      <c r="AC3535"/>
    </row>
    <row r="3536" spans="2:29" x14ac:dyDescent="0.3">
      <c r="B3536" s="256">
        <f t="shared" si="441"/>
        <v>3515</v>
      </c>
      <c r="C3536" s="404">
        <f t="shared" si="434"/>
        <v>0.64297218310107518</v>
      </c>
      <c r="D3536" s="404">
        <f t="shared" si="435"/>
        <v>0.37482788724637173</v>
      </c>
      <c r="E3536" s="404">
        <f t="shared" si="436"/>
        <v>0.47973249624675857</v>
      </c>
      <c r="F3536" s="404">
        <f t="shared" si="437"/>
        <v>0.55771114062286586</v>
      </c>
      <c r="G3536" s="404">
        <f t="shared" si="438"/>
        <v>0.52079217700513636</v>
      </c>
      <c r="H3536" s="404">
        <f t="shared" si="439"/>
        <v>0.470357321654993</v>
      </c>
      <c r="I3536" s="404">
        <f t="shared" si="440"/>
        <v>0.44375710137608887</v>
      </c>
      <c r="J3536"/>
      <c r="K3536"/>
      <c r="L3536"/>
      <c r="M3536"/>
      <c r="N3536"/>
      <c r="O3536"/>
      <c r="P3536"/>
      <c r="Q3536"/>
      <c r="R3536"/>
      <c r="S3536"/>
      <c r="T3536"/>
      <c r="U3536"/>
      <c r="V3536"/>
      <c r="W3536"/>
      <c r="X3536"/>
      <c r="Y3536"/>
      <c r="Z3536"/>
      <c r="AA3536"/>
      <c r="AB3536"/>
      <c r="AC3536"/>
    </row>
    <row r="3537" spans="2:29" x14ac:dyDescent="0.3">
      <c r="B3537" s="256">
        <f t="shared" si="441"/>
        <v>3516</v>
      </c>
      <c r="C3537" s="404">
        <f t="shared" si="434"/>
        <v>0.64302236364046672</v>
      </c>
      <c r="D3537" s="404">
        <f t="shared" si="435"/>
        <v>0.37485062491506121</v>
      </c>
      <c r="E3537" s="404">
        <f t="shared" si="436"/>
        <v>0.47975111887348543</v>
      </c>
      <c r="F3537" s="404">
        <f t="shared" si="437"/>
        <v>0.55774889480803835</v>
      </c>
      <c r="G3537" s="404">
        <f t="shared" si="438"/>
        <v>0.52085802322825314</v>
      </c>
      <c r="H3537" s="404">
        <f t="shared" si="439"/>
        <v>0.47038417495565488</v>
      </c>
      <c r="I3537" s="404">
        <f t="shared" si="440"/>
        <v>0.44380490760375646</v>
      </c>
      <c r="J3537"/>
      <c r="K3537"/>
      <c r="L3537"/>
      <c r="M3537"/>
      <c r="N3537"/>
      <c r="O3537"/>
      <c r="P3537"/>
      <c r="Q3537"/>
      <c r="R3537"/>
      <c r="S3537"/>
      <c r="T3537"/>
      <c r="U3537"/>
      <c r="V3537"/>
      <c r="W3537"/>
      <c r="X3537"/>
      <c r="Y3537"/>
      <c r="Z3537"/>
      <c r="AA3537"/>
      <c r="AB3537"/>
      <c r="AC3537"/>
    </row>
    <row r="3538" spans="2:29" x14ac:dyDescent="0.3">
      <c r="B3538" s="256">
        <f t="shared" si="441"/>
        <v>3517</v>
      </c>
      <c r="C3538" s="404">
        <f t="shared" si="434"/>
        <v>0.64307252347044341</v>
      </c>
      <c r="D3538" s="404">
        <f t="shared" si="435"/>
        <v>0.37487335241002318</v>
      </c>
      <c r="E3538" s="404">
        <f t="shared" si="436"/>
        <v>0.47976973235478676</v>
      </c>
      <c r="F3538" s="404">
        <f t="shared" si="437"/>
        <v>0.557786632631187</v>
      </c>
      <c r="G3538" s="404">
        <f t="shared" si="438"/>
        <v>0.52092384864523267</v>
      </c>
      <c r="H3538" s="404">
        <f t="shared" si="439"/>
        <v>0.47041101604948315</v>
      </c>
      <c r="I3538" s="404">
        <f t="shared" si="440"/>
        <v>0.44385269693833768</v>
      </c>
      <c r="J3538"/>
      <c r="K3538"/>
      <c r="L3538"/>
      <c r="M3538"/>
      <c r="N3538"/>
      <c r="O3538"/>
      <c r="P3538"/>
      <c r="Q3538"/>
      <c r="R3538"/>
      <c r="S3538"/>
      <c r="T3538"/>
      <c r="U3538"/>
      <c r="V3538"/>
      <c r="W3538"/>
      <c r="X3538"/>
      <c r="Y3538"/>
      <c r="Z3538"/>
      <c r="AA3538"/>
      <c r="AB3538"/>
      <c r="AC3538"/>
    </row>
    <row r="3539" spans="2:29" x14ac:dyDescent="0.3">
      <c r="B3539" s="256">
        <f t="shared" si="441"/>
        <v>3518</v>
      </c>
      <c r="C3539" s="404">
        <f t="shared" si="434"/>
        <v>0.64312266260382289</v>
      </c>
      <c r="D3539" s="404">
        <f t="shared" si="435"/>
        <v>0.37489606973808398</v>
      </c>
      <c r="E3539" s="404">
        <f t="shared" si="436"/>
        <v>0.4797883366973979</v>
      </c>
      <c r="F3539" s="404">
        <f t="shared" si="437"/>
        <v>0.55782435410294628</v>
      </c>
      <c r="G3539" s="404">
        <f t="shared" si="438"/>
        <v>0.52098965326593472</v>
      </c>
      <c r="H3539" s="404">
        <f t="shared" si="439"/>
        <v>0.47043784494479951</v>
      </c>
      <c r="I3539" s="404">
        <f t="shared" si="440"/>
        <v>0.44390046938878513</v>
      </c>
      <c r="J3539"/>
      <c r="K3539"/>
      <c r="L3539"/>
      <c r="M3539"/>
      <c r="N3539"/>
      <c r="O3539"/>
      <c r="P3539"/>
      <c r="Q3539"/>
      <c r="R3539"/>
      <c r="S3539"/>
      <c r="T3539"/>
      <c r="U3539"/>
      <c r="V3539"/>
      <c r="W3539"/>
      <c r="X3539"/>
      <c r="Y3539"/>
      <c r="Z3539"/>
      <c r="AA3539"/>
      <c r="AB3539"/>
      <c r="AC3539"/>
    </row>
    <row r="3540" spans="2:29" x14ac:dyDescent="0.3">
      <c r="B3540" s="256">
        <f t="shared" si="441"/>
        <v>3519</v>
      </c>
      <c r="C3540" s="404">
        <f t="shared" si="434"/>
        <v>0.64317278105341202</v>
      </c>
      <c r="D3540" s="404">
        <f t="shared" si="435"/>
        <v>0.37491877690606457</v>
      </c>
      <c r="E3540" s="404">
        <f t="shared" si="436"/>
        <v>0.47980693190804724</v>
      </c>
      <c r="F3540" s="404">
        <f t="shared" si="437"/>
        <v>0.55786205923394117</v>
      </c>
      <c r="G3540" s="404">
        <f t="shared" si="438"/>
        <v>0.52105543710021318</v>
      </c>
      <c r="H3540" s="404">
        <f t="shared" si="439"/>
        <v>0.47046466164991768</v>
      </c>
      <c r="I3540" s="404">
        <f t="shared" si="440"/>
        <v>0.44394822496404507</v>
      </c>
      <c r="J3540"/>
      <c r="K3540"/>
      <c r="L3540"/>
      <c r="M3540"/>
      <c r="N3540"/>
      <c r="O3540"/>
      <c r="P3540"/>
      <c r="Q3540"/>
      <c r="R3540"/>
      <c r="S3540"/>
      <c r="T3540"/>
      <c r="U3540"/>
      <c r="V3540"/>
      <c r="W3540"/>
      <c r="X3540"/>
      <c r="Y3540"/>
      <c r="Z3540"/>
      <c r="AA3540"/>
      <c r="AB3540"/>
      <c r="AC3540"/>
    </row>
    <row r="3541" spans="2:29" x14ac:dyDescent="0.3">
      <c r="B3541" s="256">
        <f t="shared" si="441"/>
        <v>3520</v>
      </c>
      <c r="C3541" s="404">
        <f t="shared" si="434"/>
        <v>0.64322287883200702</v>
      </c>
      <c r="D3541" s="404">
        <f t="shared" si="435"/>
        <v>0.37494147392077909</v>
      </c>
      <c r="E3541" s="404">
        <f t="shared" si="436"/>
        <v>0.47982551799345691</v>
      </c>
      <c r="F3541" s="404">
        <f t="shared" si="437"/>
        <v>0.55789974803478748</v>
      </c>
      <c r="G3541" s="404">
        <f t="shared" si="438"/>
        <v>0.52112120015791552</v>
      </c>
      <c r="H3541" s="404">
        <f t="shared" si="439"/>
        <v>0.47049146617314419</v>
      </c>
      <c r="I3541" s="404">
        <f t="shared" si="440"/>
        <v>0.44399596367305749</v>
      </c>
      <c r="J3541"/>
      <c r="K3541"/>
      <c r="L3541"/>
      <c r="M3541"/>
      <c r="N3541"/>
      <c r="O3541"/>
      <c r="P3541"/>
      <c r="Q3541"/>
      <c r="R3541"/>
      <c r="S3541"/>
      <c r="T3541"/>
      <c r="U3541"/>
      <c r="V3541"/>
      <c r="W3541"/>
      <c r="X3541"/>
      <c r="Y3541"/>
      <c r="Z3541"/>
      <c r="AA3541"/>
      <c r="AB3541"/>
      <c r="AC3541"/>
    </row>
    <row r="3542" spans="2:29" x14ac:dyDescent="0.3">
      <c r="B3542" s="256">
        <f t="shared" si="441"/>
        <v>3521</v>
      </c>
      <c r="C3542" s="404">
        <f t="shared" ref="C3542:C3605" si="442">$B3542/($B3542+$C$10+($B3542/$E$10))</f>
        <v>0.64327295595239387</v>
      </c>
      <c r="D3542" s="404">
        <f t="shared" ref="D3542:D3605" si="443">$B3542/($B3542+$C$11+($B3542/$E$11))</f>
        <v>0.37496416078903605</v>
      </c>
      <c r="E3542" s="404">
        <f t="shared" ref="E3542:E3605" si="444">$B3542/($B3542+$C$12+($B3542/$E$12))</f>
        <v>0.4798440949603423</v>
      </c>
      <c r="F3542" s="404">
        <f t="shared" ref="F3542:F3605" si="445">$B3542/($B3542+$C$13+($B3542/$E$13))</f>
        <v>0.55793742051609185</v>
      </c>
      <c r="G3542" s="404">
        <f t="shared" ref="G3542:G3605" si="446">$B3542/($B3542+$C$14+($B3542/$E$14))</f>
        <v>0.52118694244888286</v>
      </c>
      <c r="H3542" s="404">
        <f t="shared" ref="H3542:H3605" si="447">$B3542/($B3542+$C$15+($B3542/$E$15))</f>
        <v>0.47051825852277768</v>
      </c>
      <c r="I3542" s="404">
        <f t="shared" ref="I3542:I3605" si="448">$B3542/($B3542+$C$16+($B3542/$E$16))</f>
        <v>0.44404368552475598</v>
      </c>
      <c r="J3542"/>
      <c r="K3542"/>
      <c r="L3542"/>
      <c r="M3542"/>
      <c r="N3542"/>
      <c r="O3542"/>
      <c r="P3542"/>
      <c r="Q3542"/>
      <c r="R3542"/>
      <c r="S3542"/>
      <c r="T3542"/>
      <c r="U3542"/>
      <c r="V3542"/>
      <c r="W3542"/>
      <c r="X3542"/>
      <c r="Y3542"/>
      <c r="Z3542"/>
      <c r="AA3542"/>
      <c r="AB3542"/>
      <c r="AC3542"/>
    </row>
    <row r="3543" spans="2:29" x14ac:dyDescent="0.3">
      <c r="B3543" s="256">
        <f t="shared" si="441"/>
        <v>3522</v>
      </c>
      <c r="C3543" s="404">
        <f t="shared" si="442"/>
        <v>0.64332301242734746</v>
      </c>
      <c r="D3543" s="404">
        <f t="shared" si="443"/>
        <v>0.37498683751763778</v>
      </c>
      <c r="E3543" s="404">
        <f t="shared" si="444"/>
        <v>0.47986266281541223</v>
      </c>
      <c r="F3543" s="404">
        <f t="shared" si="445"/>
        <v>0.55797507668845159</v>
      </c>
      <c r="G3543" s="404">
        <f t="shared" si="446"/>
        <v>0.52125266398295045</v>
      </c>
      <c r="H3543" s="404">
        <f t="shared" si="447"/>
        <v>0.47054503870710968</v>
      </c>
      <c r="I3543" s="404">
        <f t="shared" si="448"/>
        <v>0.44409139052806779</v>
      </c>
      <c r="J3543"/>
      <c r="K3543"/>
      <c r="L3543"/>
      <c r="M3543"/>
      <c r="N3543"/>
      <c r="O3543"/>
      <c r="P3543"/>
      <c r="Q3543"/>
      <c r="R3543"/>
      <c r="S3543"/>
      <c r="T3543"/>
      <c r="U3543"/>
      <c r="V3543"/>
      <c r="W3543"/>
      <c r="X3543"/>
      <c r="Y3543"/>
      <c r="Z3543"/>
      <c r="AA3543"/>
      <c r="AB3543"/>
      <c r="AC3543"/>
    </row>
    <row r="3544" spans="2:29" x14ac:dyDescent="0.3">
      <c r="B3544" s="256">
        <f t="shared" si="441"/>
        <v>3523</v>
      </c>
      <c r="C3544" s="404">
        <f t="shared" si="442"/>
        <v>0.64337304826963282</v>
      </c>
      <c r="D3544" s="404">
        <f t="shared" si="443"/>
        <v>0.3750095041133803</v>
      </c>
      <c r="E3544" s="404">
        <f t="shared" si="444"/>
        <v>0.47988122156536905</v>
      </c>
      <c r="F3544" s="404">
        <f t="shared" si="445"/>
        <v>0.55801271656245521</v>
      </c>
      <c r="G3544" s="404">
        <f t="shared" si="446"/>
        <v>0.52131836476994708</v>
      </c>
      <c r="H3544" s="404">
        <f t="shared" si="447"/>
        <v>0.47057180673442373</v>
      </c>
      <c r="I3544" s="404">
        <f t="shared" si="448"/>
        <v>0.44413907869191399</v>
      </c>
      <c r="J3544"/>
      <c r="K3544"/>
      <c r="L3544"/>
      <c r="M3544"/>
      <c r="N3544"/>
      <c r="O3544"/>
      <c r="P3544"/>
      <c r="Q3544"/>
      <c r="R3544"/>
      <c r="S3544"/>
      <c r="T3544"/>
      <c r="U3544"/>
      <c r="V3544"/>
      <c r="W3544"/>
      <c r="X3544"/>
      <c r="Y3544"/>
      <c r="Z3544"/>
      <c r="AA3544"/>
      <c r="AB3544"/>
      <c r="AC3544"/>
    </row>
    <row r="3545" spans="2:29" x14ac:dyDescent="0.3">
      <c r="B3545" s="256">
        <f t="shared" si="441"/>
        <v>3524</v>
      </c>
      <c r="C3545" s="404">
        <f t="shared" si="442"/>
        <v>0.64342306349200384</v>
      </c>
      <c r="D3545" s="404">
        <f t="shared" si="443"/>
        <v>0.37503216058305383</v>
      </c>
      <c r="E3545" s="404">
        <f t="shared" si="444"/>
        <v>0.47989977121690819</v>
      </c>
      <c r="F3545" s="404">
        <f t="shared" si="445"/>
        <v>0.5580503401486816</v>
      </c>
      <c r="G3545" s="404">
        <f t="shared" si="446"/>
        <v>0.52138404481969536</v>
      </c>
      <c r="H3545" s="404">
        <f t="shared" si="447"/>
        <v>0.47059856261299621</v>
      </c>
      <c r="I3545" s="404">
        <f t="shared" si="448"/>
        <v>0.44418675002520924</v>
      </c>
      <c r="J3545"/>
      <c r="K3545"/>
      <c r="L3545"/>
      <c r="M3545"/>
      <c r="N3545"/>
      <c r="O3545"/>
      <c r="P3545"/>
      <c r="Q3545"/>
      <c r="R3545"/>
      <c r="S3545"/>
      <c r="T3545"/>
      <c r="U3545"/>
      <c r="V3545"/>
      <c r="W3545"/>
      <c r="X3545"/>
      <c r="Y3545"/>
      <c r="Z3545"/>
      <c r="AA3545"/>
      <c r="AB3545"/>
      <c r="AC3545"/>
    </row>
    <row r="3546" spans="2:29" x14ac:dyDescent="0.3">
      <c r="B3546" s="256">
        <f t="shared" si="441"/>
        <v>3525</v>
      </c>
      <c r="C3546" s="404">
        <f t="shared" si="442"/>
        <v>0.64347305810720445</v>
      </c>
      <c r="D3546" s="404">
        <f t="shared" si="443"/>
        <v>0.37505480693344245</v>
      </c>
      <c r="E3546" s="404">
        <f t="shared" si="444"/>
        <v>0.47991831177671884</v>
      </c>
      <c r="F3546" s="404">
        <f t="shared" si="445"/>
        <v>0.55808794745770085</v>
      </c>
      <c r="G3546" s="404">
        <f t="shared" si="446"/>
        <v>0.52144970414201186</v>
      </c>
      <c r="H3546" s="404">
        <f t="shared" si="447"/>
        <v>0.47062530635109584</v>
      </c>
      <c r="I3546" s="404">
        <f t="shared" si="448"/>
        <v>0.44423440453686203</v>
      </c>
      <c r="J3546"/>
      <c r="K3546"/>
      <c r="L3546"/>
      <c r="M3546"/>
      <c r="N3546"/>
      <c r="O3546"/>
      <c r="P3546"/>
      <c r="Q3546"/>
      <c r="R3546"/>
      <c r="S3546"/>
      <c r="T3546"/>
      <c r="U3546"/>
      <c r="V3546"/>
      <c r="W3546"/>
      <c r="X3546"/>
      <c r="Y3546"/>
      <c r="Z3546"/>
      <c r="AA3546"/>
      <c r="AB3546"/>
      <c r="AC3546"/>
    </row>
    <row r="3547" spans="2:29" x14ac:dyDescent="0.3">
      <c r="B3547" s="256">
        <f t="shared" ref="B3547:B3610" si="449">B3546+1</f>
        <v>3526</v>
      </c>
      <c r="C3547" s="404">
        <f t="shared" si="442"/>
        <v>0.64352303212796769</v>
      </c>
      <c r="D3547" s="404">
        <f t="shared" si="443"/>
        <v>0.37507744317132413</v>
      </c>
      <c r="E3547" s="404">
        <f t="shared" si="444"/>
        <v>0.47993684325148361</v>
      </c>
      <c r="F3547" s="404">
        <f t="shared" si="445"/>
        <v>0.55812553850007363</v>
      </c>
      <c r="G3547" s="404">
        <f t="shared" si="446"/>
        <v>0.52151534274670663</v>
      </c>
      <c r="H3547" s="404">
        <f t="shared" si="447"/>
        <v>0.47065203795698379</v>
      </c>
      <c r="I3547" s="404">
        <f t="shared" si="448"/>
        <v>0.44428204223577444</v>
      </c>
      <c r="J3547"/>
      <c r="K3547"/>
      <c r="L3547"/>
      <c r="M3547"/>
      <c r="N3547"/>
      <c r="O3547"/>
      <c r="P3547"/>
      <c r="Q3547"/>
      <c r="R3547"/>
      <c r="S3547"/>
      <c r="T3547"/>
      <c r="U3547"/>
      <c r="V3547"/>
      <c r="W3547"/>
      <c r="X3547"/>
      <c r="Y3547"/>
      <c r="Z3547"/>
      <c r="AA3547"/>
      <c r="AB3547"/>
      <c r="AC3547"/>
    </row>
    <row r="3548" spans="2:29" x14ac:dyDescent="0.3">
      <c r="B3548" s="256">
        <f t="shared" si="449"/>
        <v>3527</v>
      </c>
      <c r="C3548" s="404">
        <f t="shared" si="442"/>
        <v>0.64357298556701614</v>
      </c>
      <c r="D3548" s="404">
        <f t="shared" si="443"/>
        <v>0.37510006930347095</v>
      </c>
      <c r="E3548" s="404">
        <f t="shared" si="444"/>
        <v>0.4799553656478785</v>
      </c>
      <c r="F3548" s="404">
        <f t="shared" si="445"/>
        <v>0.55816311328635171</v>
      </c>
      <c r="G3548" s="404">
        <f t="shared" si="446"/>
        <v>0.52158096064358384</v>
      </c>
      <c r="H3548" s="404">
        <f t="shared" si="447"/>
        <v>0.47067875743891385</v>
      </c>
      <c r="I3548" s="404">
        <f t="shared" si="448"/>
        <v>0.44432966313084227</v>
      </c>
      <c r="J3548"/>
      <c r="K3548"/>
      <c r="L3548"/>
      <c r="M3548"/>
      <c r="N3548"/>
      <c r="O3548"/>
      <c r="P3548"/>
      <c r="Q3548"/>
      <c r="R3548"/>
      <c r="S3548"/>
      <c r="T3548"/>
      <c r="U3548"/>
      <c r="V3548"/>
      <c r="W3548"/>
      <c r="X3548"/>
      <c r="Y3548"/>
      <c r="Z3548"/>
      <c r="AA3548"/>
      <c r="AB3548"/>
      <c r="AC3548"/>
    </row>
    <row r="3549" spans="2:29" x14ac:dyDescent="0.3">
      <c r="B3549" s="256">
        <f t="shared" si="449"/>
        <v>3528</v>
      </c>
      <c r="C3549" s="404">
        <f t="shared" si="442"/>
        <v>0.6436229184370621</v>
      </c>
      <c r="D3549" s="404">
        <f t="shared" si="443"/>
        <v>0.37512268533664861</v>
      </c>
      <c r="E3549" s="404">
        <f t="shared" si="444"/>
        <v>0.47997387897257293</v>
      </c>
      <c r="F3549" s="404">
        <f t="shared" si="445"/>
        <v>0.55820067182707755</v>
      </c>
      <c r="G3549" s="404">
        <f t="shared" si="446"/>
        <v>0.52164655784244152</v>
      </c>
      <c r="H3549" s="404">
        <f t="shared" si="447"/>
        <v>0.47070546480513226</v>
      </c>
      <c r="I3549" s="404">
        <f t="shared" si="448"/>
        <v>0.44437726723095528</v>
      </c>
      <c r="J3549"/>
      <c r="K3549"/>
      <c r="L3549"/>
      <c r="M3549"/>
      <c r="N3549"/>
      <c r="O3549"/>
      <c r="P3549"/>
      <c r="Q3549"/>
      <c r="R3549"/>
      <c r="S3549"/>
      <c r="T3549"/>
      <c r="U3549"/>
      <c r="V3549"/>
      <c r="W3549"/>
      <c r="X3549"/>
      <c r="Y3549"/>
      <c r="Z3549"/>
      <c r="AA3549"/>
      <c r="AB3549"/>
      <c r="AC3549"/>
    </row>
    <row r="3550" spans="2:29" x14ac:dyDescent="0.3">
      <c r="B3550" s="256">
        <f t="shared" si="449"/>
        <v>3529</v>
      </c>
      <c r="C3550" s="404">
        <f t="shared" si="442"/>
        <v>0.64367283075080739</v>
      </c>
      <c r="D3550" s="404">
        <f t="shared" si="443"/>
        <v>0.37514529127761703</v>
      </c>
      <c r="E3550" s="404">
        <f t="shared" si="444"/>
        <v>0.47999238323222981</v>
      </c>
      <c r="F3550" s="404">
        <f t="shared" si="445"/>
        <v>0.55823821413278463</v>
      </c>
      <c r="G3550" s="404">
        <f t="shared" si="446"/>
        <v>0.52171213435307107</v>
      </c>
      <c r="H3550" s="404">
        <f t="shared" si="447"/>
        <v>0.4707321600638778</v>
      </c>
      <c r="I3550" s="404">
        <f t="shared" si="448"/>
        <v>0.44442485454499658</v>
      </c>
      <c r="J3550"/>
      <c r="K3550"/>
      <c r="L3550"/>
      <c r="M3550"/>
      <c r="N3550"/>
      <c r="O3550"/>
      <c r="P3550"/>
      <c r="Q3550"/>
      <c r="R3550"/>
      <c r="S3550"/>
      <c r="T3550"/>
      <c r="U3550"/>
      <c r="V3550"/>
      <c r="W3550"/>
      <c r="X3550"/>
      <c r="Y3550"/>
      <c r="Z3550"/>
      <c r="AA3550"/>
      <c r="AB3550"/>
      <c r="AC3550"/>
    </row>
    <row r="3551" spans="2:29" x14ac:dyDescent="0.3">
      <c r="B3551" s="256">
        <f t="shared" si="449"/>
        <v>3530</v>
      </c>
      <c r="C3551" s="404">
        <f t="shared" si="442"/>
        <v>0.64372272252094298</v>
      </c>
      <c r="D3551" s="404">
        <f t="shared" si="443"/>
        <v>0.3751678871331301</v>
      </c>
      <c r="E3551" s="404">
        <f t="shared" si="444"/>
        <v>0.48001087843350559</v>
      </c>
      <c r="F3551" s="404">
        <f t="shared" si="445"/>
        <v>0.55827574021399728</v>
      </c>
      <c r="G3551" s="404">
        <f t="shared" si="446"/>
        <v>0.52177769018525821</v>
      </c>
      <c r="H3551" s="404">
        <f t="shared" si="447"/>
        <v>0.47075884322338174</v>
      </c>
      <c r="I3551" s="404">
        <f t="shared" si="448"/>
        <v>0.44447242508184337</v>
      </c>
      <c r="J3551"/>
      <c r="K3551"/>
      <c r="L3551"/>
      <c r="M3551"/>
      <c r="N3551"/>
      <c r="O3551"/>
      <c r="P3551"/>
      <c r="Q3551"/>
      <c r="R3551"/>
      <c r="S3551"/>
      <c r="T3551"/>
      <c r="U3551"/>
      <c r="V3551"/>
      <c r="W3551"/>
      <c r="X3551"/>
      <c r="Y3551"/>
      <c r="Z3551"/>
      <c r="AA3551"/>
      <c r="AB3551"/>
      <c r="AC3551"/>
    </row>
    <row r="3552" spans="2:29" x14ac:dyDescent="0.3">
      <c r="B3552" s="256">
        <f t="shared" si="449"/>
        <v>3531</v>
      </c>
      <c r="C3552" s="404">
        <f t="shared" si="442"/>
        <v>0.64377259376015006</v>
      </c>
      <c r="D3552" s="404">
        <f t="shared" si="443"/>
        <v>0.37519047290993562</v>
      </c>
      <c r="E3552" s="404">
        <f t="shared" si="444"/>
        <v>0.48002936458305012</v>
      </c>
      <c r="F3552" s="404">
        <f t="shared" si="445"/>
        <v>0.55831325008123078</v>
      </c>
      <c r="G3552" s="404">
        <f t="shared" si="446"/>
        <v>0.52184322534878225</v>
      </c>
      <c r="H3552" s="404">
        <f t="shared" si="447"/>
        <v>0.47078551429186793</v>
      </c>
      <c r="I3552" s="404">
        <f t="shared" si="448"/>
        <v>0.44451997885036637</v>
      </c>
      <c r="J3552"/>
      <c r="K3552"/>
      <c r="L3552"/>
      <c r="M3552"/>
      <c r="N3552"/>
      <c r="O3552"/>
      <c r="P3552"/>
      <c r="Q3552"/>
      <c r="R3552"/>
      <c r="S3552"/>
      <c r="T3552"/>
      <c r="U3552"/>
      <c r="V3552"/>
      <c r="W3552"/>
      <c r="X3552"/>
      <c r="Y3552"/>
      <c r="Z3552"/>
      <c r="AA3552"/>
      <c r="AB3552"/>
      <c r="AC3552"/>
    </row>
    <row r="3553" spans="2:29" x14ac:dyDescent="0.3">
      <c r="B3553" s="256">
        <f t="shared" si="449"/>
        <v>3532</v>
      </c>
      <c r="C3553" s="404">
        <f t="shared" si="442"/>
        <v>0.64382244448109882</v>
      </c>
      <c r="D3553" s="404">
        <f t="shared" si="443"/>
        <v>0.37521304861477545</v>
      </c>
      <c r="E3553" s="404">
        <f t="shared" si="444"/>
        <v>0.48004784168750675</v>
      </c>
      <c r="F3553" s="404">
        <f t="shared" si="445"/>
        <v>0.55835074374499116</v>
      </c>
      <c r="G3553" s="404">
        <f t="shared" si="446"/>
        <v>0.52190873985341635</v>
      </c>
      <c r="H3553" s="404">
        <f t="shared" si="447"/>
        <v>0.47081217327755281</v>
      </c>
      <c r="I3553" s="404">
        <f t="shared" si="448"/>
        <v>0.44456751585943005</v>
      </c>
      <c r="J3553"/>
      <c r="K3553"/>
      <c r="L3553"/>
      <c r="M3553"/>
      <c r="N3553"/>
      <c r="O3553"/>
      <c r="P3553"/>
      <c r="Q3553"/>
      <c r="R3553"/>
      <c r="S3553"/>
      <c r="T3553"/>
      <c r="U3553"/>
      <c r="V3553"/>
      <c r="W3553"/>
      <c r="X3553"/>
      <c r="Y3553"/>
      <c r="Z3553"/>
      <c r="AA3553"/>
      <c r="AB3553"/>
      <c r="AC3553"/>
    </row>
    <row r="3554" spans="2:29" x14ac:dyDescent="0.3">
      <c r="B3554" s="256">
        <f t="shared" si="449"/>
        <v>3533</v>
      </c>
      <c r="C3554" s="404">
        <f t="shared" si="442"/>
        <v>0.64387227469644936</v>
      </c>
      <c r="D3554" s="404">
        <f t="shared" si="443"/>
        <v>0.37523561425438523</v>
      </c>
      <c r="E3554" s="404">
        <f t="shared" si="444"/>
        <v>0.48006630975351255</v>
      </c>
      <c r="F3554" s="404">
        <f t="shared" si="445"/>
        <v>0.55838822121577558</v>
      </c>
      <c r="G3554" s="404">
        <f t="shared" si="446"/>
        <v>0.52197423370892759</v>
      </c>
      <c r="H3554" s="404">
        <f t="shared" si="447"/>
        <v>0.47083882018864531</v>
      </c>
      <c r="I3554" s="404">
        <f t="shared" si="448"/>
        <v>0.44461503611789283</v>
      </c>
      <c r="J3554"/>
      <c r="K3554"/>
      <c r="L3554"/>
      <c r="M3554"/>
      <c r="N3554"/>
      <c r="O3554"/>
      <c r="P3554"/>
      <c r="Q3554"/>
      <c r="R3554"/>
      <c r="S3554"/>
      <c r="T3554"/>
      <c r="U3554"/>
      <c r="V3554"/>
      <c r="W3554"/>
      <c r="X3554"/>
      <c r="Y3554"/>
      <c r="Z3554"/>
      <c r="AA3554"/>
      <c r="AB3554"/>
      <c r="AC3554"/>
    </row>
    <row r="3555" spans="2:29" x14ac:dyDescent="0.3">
      <c r="B3555" s="256">
        <f t="shared" si="449"/>
        <v>3534</v>
      </c>
      <c r="C3555" s="404">
        <f t="shared" si="442"/>
        <v>0.64392208441885113</v>
      </c>
      <c r="D3555" s="404">
        <f t="shared" si="443"/>
        <v>0.37525816983549476</v>
      </c>
      <c r="E3555" s="404">
        <f t="shared" si="444"/>
        <v>0.48008476878769768</v>
      </c>
      <c r="F3555" s="404">
        <f t="shared" si="445"/>
        <v>0.55842568250407199</v>
      </c>
      <c r="G3555" s="404">
        <f t="shared" si="446"/>
        <v>0.52203970692507684</v>
      </c>
      <c r="H3555" s="404">
        <f t="shared" si="447"/>
        <v>0.47086545503334692</v>
      </c>
      <c r="I3555" s="404">
        <f t="shared" si="448"/>
        <v>0.44466253963460667</v>
      </c>
      <c r="J3555"/>
      <c r="K3555"/>
      <c r="L3555"/>
      <c r="M3555"/>
      <c r="N3555"/>
      <c r="O3555"/>
      <c r="P3555"/>
      <c r="Q3555"/>
      <c r="R3555"/>
      <c r="S3555"/>
      <c r="T3555"/>
      <c r="U3555"/>
      <c r="V3555"/>
      <c r="W3555"/>
      <c r="X3555"/>
      <c r="Y3555"/>
      <c r="Z3555"/>
      <c r="AA3555"/>
      <c r="AB3555"/>
      <c r="AC3555"/>
    </row>
    <row r="3556" spans="2:29" x14ac:dyDescent="0.3">
      <c r="B3556" s="256">
        <f t="shared" si="449"/>
        <v>3535</v>
      </c>
      <c r="C3556" s="404">
        <f t="shared" si="442"/>
        <v>0.64397187366094322</v>
      </c>
      <c r="D3556" s="404">
        <f t="shared" si="443"/>
        <v>0.37528071536482788</v>
      </c>
      <c r="E3556" s="404">
        <f t="shared" si="444"/>
        <v>0.48010321879668616</v>
      </c>
      <c r="F3556" s="404">
        <f t="shared" si="445"/>
        <v>0.55846312762035932</v>
      </c>
      <c r="G3556" s="404">
        <f t="shared" si="446"/>
        <v>0.52210515951161873</v>
      </c>
      <c r="H3556" s="404">
        <f t="shared" si="447"/>
        <v>0.47089207781985176</v>
      </c>
      <c r="I3556" s="404">
        <f t="shared" si="448"/>
        <v>0.44471002641841739</v>
      </c>
      <c r="J3556"/>
      <c r="K3556"/>
      <c r="L3556"/>
      <c r="M3556"/>
      <c r="N3556"/>
      <c r="O3556"/>
      <c r="P3556"/>
      <c r="Q3556"/>
      <c r="R3556"/>
      <c r="S3556"/>
      <c r="T3556"/>
      <c r="U3556"/>
      <c r="V3556"/>
      <c r="W3556"/>
      <c r="X3556"/>
      <c r="Y3556"/>
      <c r="Z3556"/>
      <c r="AA3556"/>
      <c r="AB3556"/>
      <c r="AC3556"/>
    </row>
    <row r="3557" spans="2:29" x14ac:dyDescent="0.3">
      <c r="B3557" s="256">
        <f t="shared" si="449"/>
        <v>3536</v>
      </c>
      <c r="C3557" s="404">
        <f t="shared" si="442"/>
        <v>0.64402164243535454</v>
      </c>
      <c r="D3557" s="404">
        <f t="shared" si="443"/>
        <v>0.37530325084910238</v>
      </c>
      <c r="E3557" s="404">
        <f t="shared" si="444"/>
        <v>0.48012165978709537</v>
      </c>
      <c r="F3557" s="404">
        <f t="shared" si="445"/>
        <v>0.55850055657510755</v>
      </c>
      <c r="G3557" s="404">
        <f t="shared" si="446"/>
        <v>0.52217059147830192</v>
      </c>
      <c r="H3557" s="404">
        <f t="shared" si="447"/>
        <v>0.47091868855634655</v>
      </c>
      <c r="I3557" s="404">
        <f t="shared" si="448"/>
        <v>0.44475749647816465</v>
      </c>
      <c r="J3557"/>
      <c r="K3557"/>
      <c r="L3557"/>
      <c r="M3557"/>
      <c r="N3557"/>
      <c r="O3557"/>
      <c r="P3557"/>
      <c r="Q3557"/>
      <c r="R3557"/>
      <c r="S3557"/>
      <c r="T3557"/>
      <c r="U3557"/>
      <c r="V3557"/>
      <c r="W3557"/>
      <c r="X3557"/>
      <c r="Y3557"/>
      <c r="Z3557"/>
      <c r="AA3557"/>
      <c r="AB3557"/>
      <c r="AC3557"/>
    </row>
    <row r="3558" spans="2:29" x14ac:dyDescent="0.3">
      <c r="B3558" s="256">
        <f t="shared" si="449"/>
        <v>3537</v>
      </c>
      <c r="C3558" s="404">
        <f t="shared" si="442"/>
        <v>0.64407139075470343</v>
      </c>
      <c r="D3558" s="404">
        <f t="shared" si="443"/>
        <v>0.37532577629503006</v>
      </c>
      <c r="E3558" s="404">
        <f t="shared" si="444"/>
        <v>0.48014009176553629</v>
      </c>
      <c r="F3558" s="404">
        <f t="shared" si="445"/>
        <v>0.55853796937877753</v>
      </c>
      <c r="G3558" s="404">
        <f t="shared" si="446"/>
        <v>0.52223600283486893</v>
      </c>
      <c r="H3558" s="404">
        <f t="shared" si="447"/>
        <v>0.47094528725101048</v>
      </c>
      <c r="I3558" s="404">
        <f t="shared" si="448"/>
        <v>0.44480494982268165</v>
      </c>
      <c r="J3558"/>
      <c r="K3558"/>
      <c r="L3558"/>
      <c r="M3558"/>
      <c r="N3558"/>
      <c r="O3558"/>
      <c r="P3558"/>
      <c r="Q3558"/>
      <c r="R3558"/>
      <c r="S3558"/>
      <c r="T3558"/>
      <c r="U3558"/>
      <c r="V3558"/>
      <c r="W3558"/>
      <c r="X3558"/>
      <c r="Y3558"/>
      <c r="Z3558"/>
      <c r="AA3558"/>
      <c r="AB3558"/>
      <c r="AC3558"/>
    </row>
    <row r="3559" spans="2:29" x14ac:dyDescent="0.3">
      <c r="B3559" s="256">
        <f t="shared" si="449"/>
        <v>3538</v>
      </c>
      <c r="C3559" s="404">
        <f t="shared" si="442"/>
        <v>0.64412111863159804</v>
      </c>
      <c r="D3559" s="404">
        <f t="shared" si="443"/>
        <v>0.37534829170931666</v>
      </c>
      <c r="E3559" s="404">
        <f t="shared" si="444"/>
        <v>0.48015851473861354</v>
      </c>
      <c r="F3559" s="404">
        <f t="shared" si="445"/>
        <v>0.55857536604182112</v>
      </c>
      <c r="G3559" s="404">
        <f t="shared" si="446"/>
        <v>0.52230139359105576</v>
      </c>
      <c r="H3559" s="404">
        <f t="shared" si="447"/>
        <v>0.47097187391201545</v>
      </c>
      <c r="I3559" s="404">
        <f t="shared" si="448"/>
        <v>0.44485238646079567</v>
      </c>
      <c r="J3559"/>
      <c r="K3559"/>
      <c r="L3559"/>
      <c r="M3559"/>
      <c r="N3559"/>
      <c r="O3559"/>
      <c r="P3559"/>
      <c r="Q3559"/>
      <c r="R3559"/>
      <c r="S3559"/>
      <c r="T3559"/>
      <c r="U3559"/>
      <c r="V3559"/>
      <c r="W3559"/>
      <c r="X3559"/>
      <c r="Y3559"/>
      <c r="Z3559"/>
      <c r="AA3559"/>
      <c r="AB3559"/>
      <c r="AC3559"/>
    </row>
    <row r="3560" spans="2:29" x14ac:dyDescent="0.3">
      <c r="B3560" s="256">
        <f t="shared" si="449"/>
        <v>3539</v>
      </c>
      <c r="C3560" s="404">
        <f t="shared" si="442"/>
        <v>0.64417082607863574</v>
      </c>
      <c r="D3560" s="404">
        <f t="shared" si="443"/>
        <v>0.37537079709866206</v>
      </c>
      <c r="E3560" s="404">
        <f t="shared" si="444"/>
        <v>0.48017692871292506</v>
      </c>
      <c r="F3560" s="404">
        <f t="shared" si="445"/>
        <v>0.55861274657468107</v>
      </c>
      <c r="G3560" s="404">
        <f t="shared" si="446"/>
        <v>0.52236676375659297</v>
      </c>
      <c r="H3560" s="404">
        <f t="shared" si="447"/>
        <v>0.47099844854752587</v>
      </c>
      <c r="I3560" s="404">
        <f t="shared" si="448"/>
        <v>0.44489980640132754</v>
      </c>
      <c r="J3560"/>
      <c r="K3560"/>
      <c r="L3560"/>
      <c r="M3560"/>
      <c r="N3560"/>
      <c r="O3560"/>
      <c r="P3560"/>
      <c r="Q3560"/>
      <c r="R3560"/>
      <c r="S3560"/>
      <c r="T3560"/>
      <c r="U3560"/>
      <c r="V3560"/>
      <c r="W3560"/>
      <c r="X3560"/>
      <c r="Y3560"/>
      <c r="Z3560"/>
      <c r="AA3560"/>
      <c r="AB3560"/>
      <c r="AC3560"/>
    </row>
    <row r="3561" spans="2:29" x14ac:dyDescent="0.3">
      <c r="B3561" s="256">
        <f t="shared" si="449"/>
        <v>3540</v>
      </c>
      <c r="C3561" s="404">
        <f t="shared" si="442"/>
        <v>0.644220513108404</v>
      </c>
      <c r="D3561" s="404">
        <f t="shared" si="443"/>
        <v>0.37539329246976016</v>
      </c>
      <c r="E3561" s="404">
        <f t="shared" si="444"/>
        <v>0.4801953336950624</v>
      </c>
      <c r="F3561" s="404">
        <f t="shared" si="445"/>
        <v>0.55865011098779138</v>
      </c>
      <c r="G3561" s="404">
        <f t="shared" si="446"/>
        <v>0.52243211334120421</v>
      </c>
      <c r="H3561" s="404">
        <f t="shared" si="447"/>
        <v>0.47102501116569895</v>
      </c>
      <c r="I3561" s="404">
        <f t="shared" si="448"/>
        <v>0.44494720965309198</v>
      </c>
      <c r="J3561"/>
      <c r="K3561"/>
      <c r="L3561"/>
      <c r="M3561"/>
      <c r="N3561"/>
      <c r="O3561"/>
      <c r="P3561"/>
      <c r="Q3561"/>
      <c r="R3561"/>
      <c r="S3561"/>
      <c r="T3561"/>
      <c r="U3561"/>
      <c r="V3561"/>
      <c r="W3561"/>
      <c r="X3561"/>
      <c r="Y3561"/>
      <c r="Z3561"/>
      <c r="AA3561"/>
      <c r="AB3561"/>
      <c r="AC3561"/>
    </row>
    <row r="3562" spans="2:29" x14ac:dyDescent="0.3">
      <c r="B3562" s="256">
        <f t="shared" si="449"/>
        <v>3541</v>
      </c>
      <c r="C3562" s="404">
        <f t="shared" si="442"/>
        <v>0.64427017973347978</v>
      </c>
      <c r="D3562" s="404">
        <f t="shared" si="443"/>
        <v>0.37541577782929891</v>
      </c>
      <c r="E3562" s="404">
        <f t="shared" si="444"/>
        <v>0.4802137296916108</v>
      </c>
      <c r="F3562" s="404">
        <f t="shared" si="445"/>
        <v>0.55868745929157659</v>
      </c>
      <c r="G3562" s="404">
        <f t="shared" si="446"/>
        <v>0.52249744235460771</v>
      </c>
      <c r="H3562" s="404">
        <f t="shared" si="447"/>
        <v>0.47105156177468432</v>
      </c>
      <c r="I3562" s="404">
        <f t="shared" si="448"/>
        <v>0.44499459622489762</v>
      </c>
      <c r="J3562"/>
      <c r="K3562"/>
      <c r="L3562"/>
      <c r="M3562"/>
      <c r="N3562"/>
      <c r="O3562"/>
      <c r="P3562"/>
      <c r="Q3562"/>
      <c r="R3562"/>
      <c r="S3562"/>
      <c r="T3562"/>
      <c r="U3562"/>
      <c r="V3562"/>
      <c r="W3562"/>
      <c r="X3562"/>
      <c r="Y3562"/>
      <c r="Z3562"/>
      <c r="AA3562"/>
      <c r="AB3562"/>
      <c r="AC3562"/>
    </row>
    <row r="3563" spans="2:29" x14ac:dyDescent="0.3">
      <c r="B3563" s="256">
        <f t="shared" si="449"/>
        <v>3542</v>
      </c>
      <c r="C3563" s="404">
        <f t="shared" si="442"/>
        <v>0.64431982596642978</v>
      </c>
      <c r="D3563" s="404">
        <f t="shared" si="443"/>
        <v>0.3754382531839604</v>
      </c>
      <c r="E3563" s="404">
        <f t="shared" si="444"/>
        <v>0.48023211670914906</v>
      </c>
      <c r="F3563" s="404">
        <f t="shared" si="445"/>
        <v>0.55872479149645282</v>
      </c>
      <c r="G3563" s="404">
        <f t="shared" si="446"/>
        <v>0.52256275080651504</v>
      </c>
      <c r="H3563" s="404">
        <f t="shared" si="447"/>
        <v>0.47107810038262432</v>
      </c>
      <c r="I3563" s="404">
        <f t="shared" si="448"/>
        <v>0.44504196612554653</v>
      </c>
      <c r="J3563"/>
      <c r="K3563"/>
      <c r="L3563"/>
      <c r="M3563"/>
      <c r="N3563"/>
      <c r="O3563"/>
      <c r="P3563"/>
      <c r="Q3563"/>
      <c r="R3563"/>
      <c r="S3563"/>
      <c r="T3563"/>
      <c r="U3563"/>
      <c r="V3563"/>
      <c r="W3563"/>
      <c r="X3563"/>
      <c r="Y3563"/>
      <c r="Z3563"/>
      <c r="AA3563"/>
      <c r="AB3563"/>
      <c r="AC3563"/>
    </row>
    <row r="3564" spans="2:29" x14ac:dyDescent="0.3">
      <c r="B3564" s="256">
        <f t="shared" si="449"/>
        <v>3543</v>
      </c>
      <c r="C3564" s="404">
        <f t="shared" si="442"/>
        <v>0.64436945181981009</v>
      </c>
      <c r="D3564" s="404">
        <f t="shared" si="443"/>
        <v>0.3754607185404204</v>
      </c>
      <c r="E3564" s="404">
        <f t="shared" si="444"/>
        <v>0.48025049475424947</v>
      </c>
      <c r="F3564" s="404">
        <f t="shared" si="445"/>
        <v>0.55876210761282674</v>
      </c>
      <c r="G3564" s="404">
        <f t="shared" si="446"/>
        <v>0.5226280387066321</v>
      </c>
      <c r="H3564" s="404">
        <f t="shared" si="447"/>
        <v>0.47110462699765399</v>
      </c>
      <c r="I3564" s="404">
        <f t="shared" si="448"/>
        <v>0.44508931936383511</v>
      </c>
      <c r="J3564"/>
      <c r="K3564"/>
      <c r="L3564"/>
      <c r="M3564"/>
      <c r="N3564"/>
      <c r="O3564"/>
      <c r="P3564"/>
      <c r="Q3564"/>
      <c r="R3564"/>
      <c r="S3564"/>
      <c r="T3564"/>
      <c r="U3564"/>
      <c r="V3564"/>
      <c r="W3564"/>
      <c r="X3564"/>
      <c r="Y3564"/>
      <c r="Z3564"/>
      <c r="AA3564"/>
      <c r="AB3564"/>
      <c r="AC3564"/>
    </row>
    <row r="3565" spans="2:29" x14ac:dyDescent="0.3">
      <c r="B3565" s="256">
        <f t="shared" si="449"/>
        <v>3544</v>
      </c>
      <c r="C3565" s="404">
        <f t="shared" si="442"/>
        <v>0.644419057306167</v>
      </c>
      <c r="D3565" s="404">
        <f t="shared" si="443"/>
        <v>0.37548317390534913</v>
      </c>
      <c r="E3565" s="404">
        <f t="shared" si="444"/>
        <v>0.48026886383347789</v>
      </c>
      <c r="F3565" s="404">
        <f t="shared" si="445"/>
        <v>0.55879940765109626</v>
      </c>
      <c r="G3565" s="404">
        <f t="shared" si="446"/>
        <v>0.52269330606465825</v>
      </c>
      <c r="H3565" s="404">
        <f t="shared" si="447"/>
        <v>0.47113114162790093</v>
      </c>
      <c r="I3565" s="404">
        <f t="shared" si="448"/>
        <v>0.44513665594855306</v>
      </c>
      <c r="J3565"/>
      <c r="K3565"/>
      <c r="L3565"/>
      <c r="M3565"/>
      <c r="N3565"/>
      <c r="O3565"/>
      <c r="P3565"/>
      <c r="Q3565"/>
      <c r="R3565"/>
      <c r="S3565"/>
      <c r="T3565"/>
      <c r="U3565"/>
      <c r="V3565"/>
      <c r="W3565"/>
      <c r="X3565"/>
      <c r="Y3565"/>
      <c r="Z3565"/>
      <c r="AA3565"/>
      <c r="AB3565"/>
      <c r="AC3565"/>
    </row>
    <row r="3566" spans="2:29" x14ac:dyDescent="0.3">
      <c r="B3566" s="256">
        <f t="shared" si="449"/>
        <v>3545</v>
      </c>
      <c r="C3566" s="404">
        <f t="shared" si="442"/>
        <v>0.64446864243803603</v>
      </c>
      <c r="D3566" s="404">
        <f t="shared" si="443"/>
        <v>0.37550561928541082</v>
      </c>
      <c r="E3566" s="404">
        <f t="shared" si="444"/>
        <v>0.48028722395339385</v>
      </c>
      <c r="F3566" s="404">
        <f t="shared" si="445"/>
        <v>0.55883669162165051</v>
      </c>
      <c r="G3566" s="404">
        <f t="shared" si="446"/>
        <v>0.52275855289028705</v>
      </c>
      <c r="H3566" s="404">
        <f t="shared" si="447"/>
        <v>0.47115764428148538</v>
      </c>
      <c r="I3566" s="404">
        <f t="shared" si="448"/>
        <v>0.44518397588848424</v>
      </c>
      <c r="J3566"/>
      <c r="K3566"/>
      <c r="L3566"/>
      <c r="M3566"/>
      <c r="N3566"/>
      <c r="O3566"/>
      <c r="P3566"/>
      <c r="Q3566"/>
      <c r="R3566"/>
      <c r="S3566"/>
      <c r="T3566"/>
      <c r="U3566"/>
      <c r="V3566"/>
      <c r="W3566"/>
      <c r="X3566"/>
      <c r="Y3566"/>
      <c r="Z3566"/>
      <c r="AA3566"/>
      <c r="AB3566"/>
      <c r="AC3566"/>
    </row>
    <row r="3567" spans="2:29" x14ac:dyDescent="0.3">
      <c r="B3567" s="256">
        <f t="shared" si="449"/>
        <v>3546</v>
      </c>
      <c r="C3567" s="404">
        <f t="shared" si="442"/>
        <v>0.64451820722794295</v>
      </c>
      <c r="D3567" s="404">
        <f t="shared" si="443"/>
        <v>0.37552805468726358</v>
      </c>
      <c r="E3567" s="404">
        <f t="shared" si="444"/>
        <v>0.48030557512055044</v>
      </c>
      <c r="F3567" s="404">
        <f t="shared" si="445"/>
        <v>0.55887395953486929</v>
      </c>
      <c r="G3567" s="404">
        <f t="shared" si="446"/>
        <v>0.522823779193206</v>
      </c>
      <c r="H3567" s="404">
        <f t="shared" si="447"/>
        <v>0.4711841349665204</v>
      </c>
      <c r="I3567" s="404">
        <f t="shared" si="448"/>
        <v>0.44523127919240624</v>
      </c>
      <c r="J3567"/>
      <c r="K3567"/>
      <c r="L3567"/>
      <c r="M3567"/>
      <c r="N3567"/>
      <c r="O3567"/>
      <c r="P3567"/>
      <c r="Q3567"/>
      <c r="R3567"/>
      <c r="S3567"/>
      <c r="T3567"/>
      <c r="U3567"/>
      <c r="V3567"/>
      <c r="W3567"/>
      <c r="X3567"/>
      <c r="Y3567"/>
      <c r="Z3567"/>
      <c r="AA3567"/>
      <c r="AB3567"/>
      <c r="AC3567"/>
    </row>
    <row r="3568" spans="2:29" x14ac:dyDescent="0.3">
      <c r="B3568" s="256">
        <f t="shared" si="449"/>
        <v>3547</v>
      </c>
      <c r="C3568" s="404">
        <f t="shared" si="442"/>
        <v>0.64456775168840241</v>
      </c>
      <c r="D3568" s="404">
        <f t="shared" si="443"/>
        <v>0.37555048011755987</v>
      </c>
      <c r="E3568" s="404">
        <f t="shared" si="444"/>
        <v>0.48032391734149443</v>
      </c>
      <c r="F3568" s="404">
        <f t="shared" si="445"/>
        <v>0.55891121140112354</v>
      </c>
      <c r="G3568" s="404">
        <f t="shared" si="446"/>
        <v>0.52288898498309622</v>
      </c>
      <c r="H3568" s="404">
        <f t="shared" si="447"/>
        <v>0.47121061369111156</v>
      </c>
      <c r="I3568" s="404">
        <f t="shared" si="448"/>
        <v>0.44527856586909037</v>
      </c>
      <c r="J3568"/>
      <c r="K3568"/>
      <c r="L3568"/>
      <c r="M3568"/>
      <c r="N3568"/>
      <c r="O3568"/>
      <c r="P3568"/>
      <c r="Q3568"/>
      <c r="R3568"/>
      <c r="S3568"/>
      <c r="T3568"/>
      <c r="U3568"/>
      <c r="V3568"/>
      <c r="W3568"/>
      <c r="X3568"/>
      <c r="Y3568"/>
      <c r="Z3568"/>
      <c r="AA3568"/>
      <c r="AB3568"/>
      <c r="AC3568"/>
    </row>
    <row r="3569" spans="2:29" x14ac:dyDescent="0.3">
      <c r="B3569" s="256">
        <f t="shared" si="449"/>
        <v>3548</v>
      </c>
      <c r="C3569" s="404">
        <f t="shared" si="442"/>
        <v>0.64461727583191974</v>
      </c>
      <c r="D3569" s="404">
        <f t="shared" si="443"/>
        <v>0.37557289558294599</v>
      </c>
      <c r="E3569" s="404">
        <f t="shared" si="444"/>
        <v>0.4803422506227662</v>
      </c>
      <c r="F3569" s="404">
        <f t="shared" si="445"/>
        <v>0.55894844723077564</v>
      </c>
      <c r="G3569" s="404">
        <f t="shared" si="446"/>
        <v>0.52295417026963287</v>
      </c>
      <c r="H3569" s="404">
        <f t="shared" si="447"/>
        <v>0.47123708046335716</v>
      </c>
      <c r="I3569" s="404">
        <f t="shared" si="448"/>
        <v>0.44532583592730196</v>
      </c>
      <c r="J3569"/>
      <c r="K3569"/>
      <c r="L3569"/>
      <c r="M3569"/>
      <c r="N3569"/>
      <c r="O3569"/>
      <c r="P3569"/>
      <c r="Q3569"/>
      <c r="R3569"/>
      <c r="S3569"/>
      <c r="T3569"/>
      <c r="U3569"/>
      <c r="V3569"/>
      <c r="W3569"/>
      <c r="X3569"/>
      <c r="Y3569"/>
      <c r="Z3569"/>
      <c r="AA3569"/>
      <c r="AB3569"/>
      <c r="AC3569"/>
    </row>
    <row r="3570" spans="2:29" x14ac:dyDescent="0.3">
      <c r="B3570" s="256">
        <f t="shared" si="449"/>
        <v>3549</v>
      </c>
      <c r="C3570" s="404">
        <f t="shared" si="442"/>
        <v>0.64466677967098929</v>
      </c>
      <c r="D3570" s="404">
        <f t="shared" si="443"/>
        <v>0.37559530109006245</v>
      </c>
      <c r="E3570" s="404">
        <f t="shared" si="444"/>
        <v>0.48036057497089957</v>
      </c>
      <c r="F3570" s="404">
        <f t="shared" si="445"/>
        <v>0.55898566703417862</v>
      </c>
      <c r="G3570" s="404">
        <f t="shared" si="446"/>
        <v>0.52301933506248521</v>
      </c>
      <c r="H3570" s="404">
        <f t="shared" si="447"/>
        <v>0.47126353529134829</v>
      </c>
      <c r="I3570" s="404">
        <f t="shared" si="448"/>
        <v>0.4453730893758</v>
      </c>
      <c r="J3570"/>
      <c r="K3570"/>
      <c r="L3570"/>
      <c r="M3570"/>
      <c r="N3570"/>
      <c r="O3570"/>
      <c r="P3570"/>
      <c r="Q3570"/>
      <c r="R3570"/>
      <c r="S3570"/>
      <c r="T3570"/>
      <c r="U3570"/>
      <c r="V3570"/>
      <c r="W3570"/>
      <c r="X3570"/>
      <c r="Y3570"/>
      <c r="Z3570"/>
      <c r="AA3570"/>
      <c r="AB3570"/>
      <c r="AC3570"/>
    </row>
    <row r="3571" spans="2:29" x14ac:dyDescent="0.3">
      <c r="B3571" s="256">
        <f t="shared" si="449"/>
        <v>3550</v>
      </c>
      <c r="C3571" s="404">
        <f t="shared" si="442"/>
        <v>0.64471626321809572</v>
      </c>
      <c r="D3571" s="404">
        <f t="shared" si="443"/>
        <v>0.37561769664554384</v>
      </c>
      <c r="E3571" s="404">
        <f t="shared" si="444"/>
        <v>0.48037889039242221</v>
      </c>
      <c r="F3571" s="404">
        <f t="shared" si="445"/>
        <v>0.55902287082167679</v>
      </c>
      <c r="G3571" s="404">
        <f t="shared" si="446"/>
        <v>0.5230844793713163</v>
      </c>
      <c r="H3571" s="404">
        <f t="shared" si="447"/>
        <v>0.47128997818316853</v>
      </c>
      <c r="I3571" s="404">
        <f t="shared" si="448"/>
        <v>0.44542032622333749</v>
      </c>
      <c r="J3571"/>
      <c r="K3571"/>
      <c r="L3571"/>
      <c r="M3571"/>
      <c r="N3571"/>
      <c r="O3571"/>
      <c r="P3571"/>
      <c r="Q3571"/>
      <c r="R3571"/>
      <c r="S3571"/>
      <c r="T3571"/>
      <c r="U3571"/>
      <c r="V3571"/>
      <c r="W3571"/>
      <c r="X3571"/>
      <c r="Y3571"/>
      <c r="Z3571"/>
      <c r="AA3571"/>
      <c r="AB3571"/>
      <c r="AC3571"/>
    </row>
    <row r="3572" spans="2:29" x14ac:dyDescent="0.3">
      <c r="B3572" s="256">
        <f t="shared" si="449"/>
        <v>3551</v>
      </c>
      <c r="C3572" s="404">
        <f t="shared" si="442"/>
        <v>0.64476572648571295</v>
      </c>
      <c r="D3572" s="404">
        <f t="shared" si="443"/>
        <v>0.37564008225601891</v>
      </c>
      <c r="E3572" s="404">
        <f t="shared" si="444"/>
        <v>0.48039719689385535</v>
      </c>
      <c r="F3572" s="404">
        <f t="shared" si="445"/>
        <v>0.55906005860360564</v>
      </c>
      <c r="G3572" s="404">
        <f t="shared" si="446"/>
        <v>0.52314960320578296</v>
      </c>
      <c r="H3572" s="404">
        <f t="shared" si="447"/>
        <v>0.47131640914689438</v>
      </c>
      <c r="I3572" s="404">
        <f t="shared" si="448"/>
        <v>0.44546754647866121</v>
      </c>
      <c r="J3572"/>
      <c r="K3572"/>
      <c r="L3572"/>
      <c r="M3572"/>
      <c r="N3572"/>
      <c r="O3572"/>
      <c r="P3572"/>
      <c r="Q3572"/>
      <c r="R3572"/>
      <c r="S3572"/>
      <c r="T3572"/>
      <c r="U3572"/>
      <c r="V3572"/>
      <c r="W3572"/>
      <c r="X3572"/>
      <c r="Y3572"/>
      <c r="Z3572"/>
      <c r="AA3572"/>
      <c r="AB3572"/>
      <c r="AC3572"/>
    </row>
    <row r="3573" spans="2:29" x14ac:dyDescent="0.3">
      <c r="B3573" s="256">
        <f t="shared" si="449"/>
        <v>3552</v>
      </c>
      <c r="C3573" s="404">
        <f t="shared" si="442"/>
        <v>0.64481516948630502</v>
      </c>
      <c r="D3573" s="404">
        <f t="shared" si="443"/>
        <v>0.37566245792811054</v>
      </c>
      <c r="E3573" s="404">
        <f t="shared" si="444"/>
        <v>0.48041549448171389</v>
      </c>
      <c r="F3573" s="404">
        <f t="shared" si="445"/>
        <v>0.55909723039029147</v>
      </c>
      <c r="G3573" s="404">
        <f t="shared" si="446"/>
        <v>0.52321470657553615</v>
      </c>
      <c r="H3573" s="404">
        <f t="shared" si="447"/>
        <v>0.47134282819059498</v>
      </c>
      <c r="I3573" s="404">
        <f t="shared" si="448"/>
        <v>0.44551475015051173</v>
      </c>
      <c r="J3573"/>
      <c r="K3573"/>
      <c r="L3573"/>
      <c r="M3573"/>
      <c r="N3573"/>
      <c r="O3573"/>
      <c r="P3573"/>
      <c r="Q3573"/>
      <c r="R3573"/>
      <c r="S3573"/>
      <c r="T3573"/>
      <c r="U3573"/>
      <c r="V3573"/>
      <c r="W3573"/>
      <c r="X3573"/>
      <c r="Y3573"/>
      <c r="Z3573"/>
      <c r="AA3573"/>
      <c r="AB3573"/>
      <c r="AC3573"/>
    </row>
    <row r="3574" spans="2:29" x14ac:dyDescent="0.3">
      <c r="B3574" s="256">
        <f t="shared" si="449"/>
        <v>3553</v>
      </c>
      <c r="C3574" s="404">
        <f t="shared" si="442"/>
        <v>0.64486459223232562</v>
      </c>
      <c r="D3574" s="404">
        <f t="shared" si="443"/>
        <v>0.37568482366843553</v>
      </c>
      <c r="E3574" s="404">
        <f t="shared" si="444"/>
        <v>0.48043378316250646</v>
      </c>
      <c r="F3574" s="404">
        <f t="shared" si="445"/>
        <v>0.55913438619205202</v>
      </c>
      <c r="G3574" s="404">
        <f t="shared" si="446"/>
        <v>0.52327978949022069</v>
      </c>
      <c r="H3574" s="404">
        <f t="shared" si="447"/>
        <v>0.4713692353223321</v>
      </c>
      <c r="I3574" s="404">
        <f t="shared" si="448"/>
        <v>0.44556193724762361</v>
      </c>
      <c r="J3574"/>
      <c r="K3574"/>
      <c r="L3574"/>
      <c r="M3574"/>
      <c r="N3574"/>
      <c r="O3574"/>
      <c r="P3574"/>
      <c r="Q3574"/>
      <c r="R3574"/>
      <c r="S3574"/>
      <c r="T3574"/>
      <c r="U3574"/>
      <c r="V3574"/>
      <c r="W3574"/>
      <c r="X3574"/>
      <c r="Y3574"/>
      <c r="Z3574"/>
      <c r="AA3574"/>
      <c r="AB3574"/>
      <c r="AC3574"/>
    </row>
    <row r="3575" spans="2:29" x14ac:dyDescent="0.3">
      <c r="B3575" s="256">
        <f t="shared" si="449"/>
        <v>3554</v>
      </c>
      <c r="C3575" s="404">
        <f t="shared" si="442"/>
        <v>0.64491399473621858</v>
      </c>
      <c r="D3575" s="404">
        <f t="shared" si="443"/>
        <v>0.37570717948360505</v>
      </c>
      <c r="E3575" s="404">
        <f t="shared" si="444"/>
        <v>0.48045206294273513</v>
      </c>
      <c r="F3575" s="404">
        <f t="shared" si="445"/>
        <v>0.55917152601919617</v>
      </c>
      <c r="G3575" s="404">
        <f t="shared" si="446"/>
        <v>0.52334485195947533</v>
      </c>
      <c r="H3575" s="404">
        <f t="shared" si="447"/>
        <v>0.47139563055016037</v>
      </c>
      <c r="I3575" s="404">
        <f t="shared" si="448"/>
        <v>0.44560910777872509</v>
      </c>
      <c r="J3575"/>
      <c r="K3575"/>
      <c r="L3575"/>
      <c r="M3575"/>
      <c r="N3575"/>
      <c r="O3575"/>
      <c r="P3575"/>
      <c r="Q3575"/>
      <c r="R3575"/>
      <c r="S3575"/>
      <c r="T3575"/>
      <c r="U3575"/>
      <c r="V3575"/>
      <c r="W3575"/>
      <c r="X3575"/>
      <c r="Y3575"/>
      <c r="Z3575"/>
      <c r="AA3575"/>
      <c r="AB3575"/>
      <c r="AC3575"/>
    </row>
    <row r="3576" spans="2:29" x14ac:dyDescent="0.3">
      <c r="B3576" s="256">
        <f t="shared" si="449"/>
        <v>3555</v>
      </c>
      <c r="C3576" s="404">
        <f t="shared" si="442"/>
        <v>0.64496337701041673</v>
      </c>
      <c r="D3576" s="404">
        <f t="shared" si="443"/>
        <v>0.37572952538022425</v>
      </c>
      <c r="E3576" s="404">
        <f t="shared" si="444"/>
        <v>0.48047033382889581</v>
      </c>
      <c r="F3576" s="404">
        <f t="shared" si="445"/>
        <v>0.55920864988202346</v>
      </c>
      <c r="G3576" s="404">
        <f t="shared" si="446"/>
        <v>0.52340989399293292</v>
      </c>
      <c r="H3576" s="404">
        <f t="shared" si="447"/>
        <v>0.47142201388212712</v>
      </c>
      <c r="I3576" s="404">
        <f t="shared" si="448"/>
        <v>0.44565626175253853</v>
      </c>
      <c r="J3576"/>
      <c r="K3576"/>
      <c r="L3576"/>
      <c r="M3576"/>
      <c r="N3576"/>
      <c r="O3576"/>
      <c r="P3576"/>
      <c r="Q3576"/>
      <c r="R3576"/>
      <c r="S3576"/>
      <c r="T3576"/>
      <c r="U3576"/>
      <c r="V3576"/>
      <c r="W3576"/>
      <c r="X3576"/>
      <c r="Y3576"/>
      <c r="Z3576"/>
      <c r="AA3576"/>
      <c r="AB3576"/>
      <c r="AC3576"/>
    </row>
    <row r="3577" spans="2:29" x14ac:dyDescent="0.3">
      <c r="B3577" s="256">
        <f t="shared" si="449"/>
        <v>3556</v>
      </c>
      <c r="C3577" s="404">
        <f t="shared" si="442"/>
        <v>0.64501273906734358</v>
      </c>
      <c r="D3577" s="404">
        <f t="shared" si="443"/>
        <v>0.37575186136489253</v>
      </c>
      <c r="E3577" s="404">
        <f t="shared" si="444"/>
        <v>0.4804885958274781</v>
      </c>
      <c r="F3577" s="404">
        <f t="shared" si="445"/>
        <v>0.55924575779082519</v>
      </c>
      <c r="G3577" s="404">
        <f t="shared" si="446"/>
        <v>0.52347491560021986</v>
      </c>
      <c r="H3577" s="404">
        <f t="shared" si="447"/>
        <v>0.47144838532627237</v>
      </c>
      <c r="I3577" s="404">
        <f t="shared" si="448"/>
        <v>0.44570339917778001</v>
      </c>
      <c r="J3577"/>
      <c r="K3577"/>
      <c r="L3577"/>
      <c r="M3577"/>
      <c r="N3577"/>
      <c r="O3577"/>
      <c r="P3577"/>
      <c r="Q3577"/>
      <c r="R3577"/>
      <c r="S3577"/>
      <c r="T3577"/>
      <c r="U3577"/>
      <c r="V3577"/>
      <c r="W3577"/>
      <c r="X3577"/>
      <c r="Y3577"/>
      <c r="Z3577"/>
      <c r="AA3577"/>
      <c r="AB3577"/>
      <c r="AC3577"/>
    </row>
    <row r="3578" spans="2:29" x14ac:dyDescent="0.3">
      <c r="B3578" s="256">
        <f t="shared" si="449"/>
        <v>3557</v>
      </c>
      <c r="C3578" s="404">
        <f t="shared" si="442"/>
        <v>0.64506208091941197</v>
      </c>
      <c r="D3578" s="404">
        <f t="shared" si="443"/>
        <v>0.37577418744420338</v>
      </c>
      <c r="E3578" s="404">
        <f t="shared" si="444"/>
        <v>0.48050684894496526</v>
      </c>
      <c r="F3578" s="404">
        <f t="shared" si="445"/>
        <v>0.55928284975588349</v>
      </c>
      <c r="G3578" s="404">
        <f t="shared" si="446"/>
        <v>0.52353991679095691</v>
      </c>
      <c r="H3578" s="404">
        <f t="shared" si="447"/>
        <v>0.47147474489062902</v>
      </c>
      <c r="I3578" s="404">
        <f t="shared" si="448"/>
        <v>0.44575052006315946</v>
      </c>
      <c r="J3578"/>
      <c r="K3578"/>
      <c r="L3578"/>
      <c r="M3578"/>
      <c r="N3578"/>
      <c r="O3578"/>
      <c r="P3578"/>
      <c r="Q3578"/>
      <c r="R3578"/>
      <c r="S3578"/>
      <c r="T3578"/>
      <c r="U3578"/>
      <c r="V3578"/>
      <c r="W3578"/>
      <c r="X3578"/>
      <c r="Y3578"/>
      <c r="Z3578"/>
      <c r="AA3578"/>
      <c r="AB3578"/>
      <c r="AC3578"/>
    </row>
    <row r="3579" spans="2:29" x14ac:dyDescent="0.3">
      <c r="B3579" s="256">
        <f t="shared" si="449"/>
        <v>3558</v>
      </c>
      <c r="C3579" s="404">
        <f t="shared" si="442"/>
        <v>0.645111402579025</v>
      </c>
      <c r="D3579" s="404">
        <f t="shared" si="443"/>
        <v>0.37579650362474437</v>
      </c>
      <c r="E3579" s="404">
        <f t="shared" si="444"/>
        <v>0.48052509318783426</v>
      </c>
      <c r="F3579" s="404">
        <f t="shared" si="445"/>
        <v>0.55931992578747158</v>
      </c>
      <c r="G3579" s="404">
        <f t="shared" si="446"/>
        <v>0.5236048975747587</v>
      </c>
      <c r="H3579" s="404">
        <f t="shared" si="447"/>
        <v>0.47150109258322259</v>
      </c>
      <c r="I3579" s="404">
        <f t="shared" si="448"/>
        <v>0.44579762441738086</v>
      </c>
      <c r="J3579"/>
      <c r="K3579"/>
      <c r="L3579"/>
      <c r="M3579"/>
      <c r="N3579"/>
      <c r="O3579"/>
      <c r="P3579"/>
      <c r="Q3579"/>
      <c r="R3579"/>
      <c r="S3579"/>
      <c r="T3579"/>
      <c r="U3579"/>
      <c r="V3579"/>
      <c r="W3579"/>
      <c r="X3579"/>
      <c r="Y3579"/>
      <c r="Z3579"/>
      <c r="AA3579"/>
      <c r="AB3579"/>
      <c r="AC3579"/>
    </row>
    <row r="3580" spans="2:29" x14ac:dyDescent="0.3">
      <c r="B3580" s="256">
        <f t="shared" si="449"/>
        <v>3559</v>
      </c>
      <c r="C3580" s="404">
        <f t="shared" si="442"/>
        <v>0.64516070405857495</v>
      </c>
      <c r="D3580" s="404">
        <f t="shared" si="443"/>
        <v>0.37581880991309735</v>
      </c>
      <c r="E3580" s="404">
        <f t="shared" si="444"/>
        <v>0.48054332856255572</v>
      </c>
      <c r="F3580" s="404">
        <f t="shared" si="445"/>
        <v>0.55935698589585425</v>
      </c>
      <c r="G3580" s="404">
        <f t="shared" si="446"/>
        <v>0.52366985796123366</v>
      </c>
      <c r="H3580" s="404">
        <f t="shared" si="447"/>
        <v>0.47152742841207146</v>
      </c>
      <c r="I3580" s="404">
        <f t="shared" si="448"/>
        <v>0.44584471224914185</v>
      </c>
      <c r="J3580"/>
      <c r="K3580"/>
      <c r="L3580"/>
      <c r="M3580"/>
      <c r="N3580"/>
      <c r="O3580"/>
      <c r="P3580"/>
      <c r="Q3580"/>
      <c r="R3580"/>
      <c r="S3580"/>
      <c r="T3580"/>
      <c r="U3580"/>
      <c r="V3580"/>
      <c r="W3580"/>
      <c r="X3580"/>
      <c r="Y3580"/>
      <c r="Z3580"/>
      <c r="AA3580"/>
      <c r="AB3580"/>
      <c r="AC3580"/>
    </row>
    <row r="3581" spans="2:29" x14ac:dyDescent="0.3">
      <c r="B3581" s="256">
        <f t="shared" si="449"/>
        <v>3560</v>
      </c>
      <c r="C3581" s="404">
        <f t="shared" si="442"/>
        <v>0.64520998537044461</v>
      </c>
      <c r="D3581" s="404">
        <f t="shared" si="443"/>
        <v>0.37584110631583828</v>
      </c>
      <c r="E3581" s="404">
        <f t="shared" si="444"/>
        <v>0.48056155507559395</v>
      </c>
      <c r="F3581" s="404">
        <f t="shared" si="445"/>
        <v>0.55939403009128696</v>
      </c>
      <c r="G3581" s="404">
        <f t="shared" si="446"/>
        <v>0.52373479795998434</v>
      </c>
      <c r="H3581" s="404">
        <f t="shared" si="447"/>
        <v>0.47155375238518682</v>
      </c>
      <c r="I3581" s="404">
        <f t="shared" si="448"/>
        <v>0.44589178356713427</v>
      </c>
      <c r="J3581"/>
      <c r="K3581"/>
      <c r="L3581"/>
      <c r="M3581"/>
      <c r="N3581"/>
      <c r="O3581"/>
      <c r="P3581"/>
      <c r="Q3581"/>
      <c r="R3581"/>
      <c r="S3581"/>
      <c r="T3581"/>
      <c r="U3581"/>
      <c r="V3581"/>
      <c r="W3581"/>
      <c r="X3581"/>
      <c r="Y3581"/>
      <c r="Z3581"/>
      <c r="AA3581"/>
      <c r="AB3581"/>
      <c r="AC3581"/>
    </row>
    <row r="3582" spans="2:29" x14ac:dyDescent="0.3">
      <c r="B3582" s="256">
        <f t="shared" si="449"/>
        <v>3561</v>
      </c>
      <c r="C3582" s="404">
        <f t="shared" si="442"/>
        <v>0.64525924652700628</v>
      </c>
      <c r="D3582" s="404">
        <f t="shared" si="443"/>
        <v>0.37586339283953735</v>
      </c>
      <c r="E3582" s="404">
        <f t="shared" si="444"/>
        <v>0.48057977273340707</v>
      </c>
      <c r="F3582" s="404">
        <f t="shared" si="445"/>
        <v>0.55943105838401663</v>
      </c>
      <c r="G3582" s="404">
        <f t="shared" si="446"/>
        <v>0.52379971758060728</v>
      </c>
      <c r="H3582" s="404">
        <f t="shared" si="447"/>
        <v>0.47158006451057255</v>
      </c>
      <c r="I3582" s="404">
        <f t="shared" si="448"/>
        <v>0.44593883838004361</v>
      </c>
      <c r="J3582"/>
      <c r="K3582"/>
      <c r="L3582"/>
      <c r="M3582"/>
      <c r="N3582"/>
      <c r="O3582"/>
      <c r="P3582"/>
      <c r="Q3582"/>
      <c r="R3582"/>
      <c r="S3582"/>
      <c r="T3582"/>
      <c r="U3582"/>
      <c r="V3582"/>
      <c r="W3582"/>
      <c r="X3582"/>
      <c r="Y3582"/>
      <c r="Z3582"/>
      <c r="AA3582"/>
      <c r="AB3582"/>
      <c r="AC3582"/>
    </row>
    <row r="3583" spans="2:29" x14ac:dyDescent="0.3">
      <c r="B3583" s="256">
        <f t="shared" si="449"/>
        <v>3562</v>
      </c>
      <c r="C3583" s="404">
        <f t="shared" si="442"/>
        <v>0.64530848754062231</v>
      </c>
      <c r="D3583" s="404">
        <f t="shared" si="443"/>
        <v>0.37588566949075891</v>
      </c>
      <c r="E3583" s="404">
        <f t="shared" si="444"/>
        <v>0.48059798154244693</v>
      </c>
      <c r="F3583" s="404">
        <f t="shared" si="445"/>
        <v>0.55946807078428151</v>
      </c>
      <c r="G3583" s="404">
        <f t="shared" si="446"/>
        <v>0.52386461683269281</v>
      </c>
      <c r="H3583" s="404">
        <f t="shared" si="447"/>
        <v>0.47160636479622542</v>
      </c>
      <c r="I3583" s="404">
        <f t="shared" si="448"/>
        <v>0.44598587669654932</v>
      </c>
      <c r="J3583"/>
      <c r="K3583"/>
      <c r="L3583"/>
      <c r="M3583"/>
      <c r="N3583"/>
      <c r="O3583"/>
      <c r="P3583"/>
      <c r="Q3583"/>
      <c r="R3583"/>
      <c r="S3583"/>
      <c r="T3583"/>
      <c r="U3583"/>
      <c r="V3583"/>
      <c r="W3583"/>
      <c r="X3583"/>
      <c r="Y3583"/>
      <c r="Z3583"/>
      <c r="AA3583"/>
      <c r="AB3583"/>
      <c r="AC3583"/>
    </row>
    <row r="3584" spans="2:29" x14ac:dyDescent="0.3">
      <c r="B3584" s="256">
        <f t="shared" si="449"/>
        <v>3563</v>
      </c>
      <c r="C3584" s="404">
        <f t="shared" si="442"/>
        <v>0.64535770842364493</v>
      </c>
      <c r="D3584" s="404">
        <f t="shared" si="443"/>
        <v>0.37590793627606134</v>
      </c>
      <c r="E3584" s="404">
        <f t="shared" si="444"/>
        <v>0.48061618150915913</v>
      </c>
      <c r="F3584" s="404">
        <f t="shared" si="445"/>
        <v>0.55950506730231075</v>
      </c>
      <c r="G3584" s="404">
        <f t="shared" si="446"/>
        <v>0.52392949572582537</v>
      </c>
      <c r="H3584" s="404">
        <f t="shared" si="447"/>
        <v>0.47163265325013493</v>
      </c>
      <c r="I3584" s="404">
        <f t="shared" si="448"/>
        <v>0.44603289852532485</v>
      </c>
      <c r="J3584"/>
      <c r="K3584"/>
      <c r="L3584"/>
      <c r="M3584"/>
      <c r="N3584"/>
      <c r="O3584"/>
      <c r="P3584"/>
      <c r="Q3584"/>
      <c r="R3584"/>
      <c r="S3584"/>
      <c r="T3584"/>
      <c r="U3584"/>
      <c r="V3584"/>
      <c r="W3584"/>
      <c r="X3584"/>
      <c r="Y3584"/>
      <c r="Z3584"/>
      <c r="AA3584"/>
      <c r="AB3584"/>
      <c r="AC3584"/>
    </row>
    <row r="3585" spans="2:29" x14ac:dyDescent="0.3">
      <c r="B3585" s="256">
        <f t="shared" si="449"/>
        <v>3564</v>
      </c>
      <c r="C3585" s="404">
        <f t="shared" si="442"/>
        <v>0.64540690918841614</v>
      </c>
      <c r="D3585" s="404">
        <f t="shared" si="443"/>
        <v>0.37593019320199739</v>
      </c>
      <c r="E3585" s="404">
        <f t="shared" si="444"/>
        <v>0.48063437263998277</v>
      </c>
      <c r="F3585" s="404">
        <f t="shared" si="445"/>
        <v>0.55954204794832507</v>
      </c>
      <c r="G3585" s="404">
        <f t="shared" si="446"/>
        <v>0.52399435426958363</v>
      </c>
      <c r="H3585" s="404">
        <f t="shared" si="447"/>
        <v>0.47165892988028341</v>
      </c>
      <c r="I3585" s="404">
        <f t="shared" si="448"/>
        <v>0.44607990387503754</v>
      </c>
      <c r="J3585"/>
      <c r="K3585"/>
      <c r="L3585"/>
      <c r="M3585"/>
      <c r="N3585"/>
      <c r="O3585"/>
      <c r="P3585"/>
      <c r="Q3585"/>
      <c r="R3585"/>
      <c r="S3585"/>
      <c r="T3585"/>
      <c r="U3585"/>
      <c r="V3585"/>
      <c r="W3585"/>
      <c r="X3585"/>
      <c r="Y3585"/>
      <c r="Z3585"/>
      <c r="AA3585"/>
      <c r="AB3585"/>
      <c r="AC3585"/>
    </row>
    <row r="3586" spans="2:29" x14ac:dyDescent="0.3">
      <c r="B3586" s="256">
        <f t="shared" si="449"/>
        <v>3565</v>
      </c>
      <c r="C3586" s="404">
        <f t="shared" si="442"/>
        <v>0.64545608984726799</v>
      </c>
      <c r="D3586" s="404">
        <f t="shared" si="443"/>
        <v>0.37595244027511404</v>
      </c>
      <c r="E3586" s="404">
        <f t="shared" si="444"/>
        <v>0.48065255494135095</v>
      </c>
      <c r="F3586" s="404">
        <f t="shared" si="445"/>
        <v>0.55957901273253619</v>
      </c>
      <c r="G3586" s="404">
        <f t="shared" si="446"/>
        <v>0.52405919247353971</v>
      </c>
      <c r="H3586" s="404">
        <f t="shared" si="447"/>
        <v>0.47168519469464609</v>
      </c>
      <c r="I3586" s="404">
        <f t="shared" si="448"/>
        <v>0.44612689275434864</v>
      </c>
      <c r="J3586"/>
      <c r="K3586"/>
      <c r="L3586"/>
      <c r="M3586"/>
      <c r="N3586"/>
      <c r="O3586"/>
      <c r="P3586"/>
      <c r="Q3586"/>
      <c r="R3586"/>
      <c r="S3586"/>
      <c r="T3586"/>
      <c r="U3586"/>
      <c r="V3586"/>
      <c r="W3586"/>
      <c r="X3586"/>
      <c r="Y3586"/>
      <c r="Z3586"/>
      <c r="AA3586"/>
      <c r="AB3586"/>
      <c r="AC3586"/>
    </row>
    <row r="3587" spans="2:29" x14ac:dyDescent="0.3">
      <c r="B3587" s="256">
        <f t="shared" si="449"/>
        <v>3566</v>
      </c>
      <c r="C3587" s="404">
        <f t="shared" si="442"/>
        <v>0.64550525041252238</v>
      </c>
      <c r="D3587" s="404">
        <f t="shared" si="443"/>
        <v>0.37597467750195224</v>
      </c>
      <c r="E3587" s="404">
        <f t="shared" si="444"/>
        <v>0.4806707284196905</v>
      </c>
      <c r="F3587" s="404">
        <f t="shared" si="445"/>
        <v>0.55961596166514715</v>
      </c>
      <c r="G3587" s="404">
        <f t="shared" si="446"/>
        <v>0.52412401034726031</v>
      </c>
      <c r="H3587" s="404">
        <f t="shared" si="447"/>
        <v>0.47171144770119089</v>
      </c>
      <c r="I3587" s="404">
        <f t="shared" si="448"/>
        <v>0.44617386517191332</v>
      </c>
      <c r="J3587"/>
      <c r="K3587"/>
      <c r="L3587"/>
      <c r="M3587"/>
      <c r="N3587"/>
      <c r="O3587"/>
      <c r="P3587"/>
      <c r="Q3587"/>
      <c r="R3587"/>
      <c r="S3587"/>
      <c r="T3587"/>
      <c r="U3587"/>
      <c r="V3587"/>
      <c r="W3587"/>
      <c r="X3587"/>
      <c r="Y3587"/>
      <c r="Z3587"/>
      <c r="AA3587"/>
      <c r="AB3587"/>
      <c r="AC3587"/>
    </row>
    <row r="3588" spans="2:29" x14ac:dyDescent="0.3">
      <c r="B3588" s="256">
        <f t="shared" si="449"/>
        <v>3567</v>
      </c>
      <c r="C3588" s="404">
        <f t="shared" si="442"/>
        <v>0.64555439089649136</v>
      </c>
      <c r="D3588" s="404">
        <f t="shared" si="443"/>
        <v>0.37599690488904747</v>
      </c>
      <c r="E3588" s="404">
        <f t="shared" si="444"/>
        <v>0.48068889308142199</v>
      </c>
      <c r="F3588" s="404">
        <f t="shared" si="445"/>
        <v>0.55965289475635216</v>
      </c>
      <c r="G3588" s="404">
        <f t="shared" si="446"/>
        <v>0.52418880790030564</v>
      </c>
      <c r="H3588" s="404">
        <f t="shared" si="447"/>
        <v>0.47173768890787871</v>
      </c>
      <c r="I3588" s="404">
        <f t="shared" si="448"/>
        <v>0.44622082113638067</v>
      </c>
      <c r="J3588"/>
      <c r="K3588"/>
      <c r="L3588"/>
      <c r="M3588"/>
      <c r="N3588"/>
      <c r="O3588"/>
      <c r="P3588"/>
      <c r="Q3588"/>
      <c r="R3588"/>
      <c r="S3588"/>
      <c r="T3588"/>
      <c r="U3588"/>
      <c r="V3588"/>
      <c r="W3588"/>
      <c r="X3588"/>
      <c r="Y3588"/>
      <c r="Z3588"/>
      <c r="AA3588"/>
      <c r="AB3588"/>
      <c r="AC3588"/>
    </row>
    <row r="3589" spans="2:29" x14ac:dyDescent="0.3">
      <c r="B3589" s="256">
        <f t="shared" si="449"/>
        <v>3568</v>
      </c>
      <c r="C3589" s="404">
        <f t="shared" si="442"/>
        <v>0.64560351131147631</v>
      </c>
      <c r="D3589" s="404">
        <f t="shared" si="443"/>
        <v>0.37601912244292912</v>
      </c>
      <c r="E3589" s="404">
        <f t="shared" si="444"/>
        <v>0.48070704893295974</v>
      </c>
      <c r="F3589" s="404">
        <f t="shared" si="445"/>
        <v>0.55968981201633683</v>
      </c>
      <c r="G3589" s="404">
        <f t="shared" si="446"/>
        <v>0.52425358514223019</v>
      </c>
      <c r="H3589" s="404">
        <f t="shared" si="447"/>
        <v>0.47176391832266318</v>
      </c>
      <c r="I3589" s="404">
        <f t="shared" si="448"/>
        <v>0.44626776065639384</v>
      </c>
      <c r="J3589"/>
      <c r="K3589"/>
      <c r="L3589"/>
      <c r="M3589"/>
      <c r="N3589"/>
      <c r="O3589"/>
      <c r="P3589"/>
      <c r="Q3589"/>
      <c r="R3589"/>
      <c r="S3589"/>
      <c r="T3589"/>
      <c r="U3589"/>
      <c r="V3589"/>
      <c r="W3589"/>
      <c r="X3589"/>
      <c r="Y3589"/>
      <c r="Z3589"/>
      <c r="AA3589"/>
      <c r="AB3589"/>
      <c r="AC3589"/>
    </row>
    <row r="3590" spans="2:29" x14ac:dyDescent="0.3">
      <c r="B3590" s="256">
        <f t="shared" si="449"/>
        <v>3569</v>
      </c>
      <c r="C3590" s="404">
        <f t="shared" si="442"/>
        <v>0.64565261166976939</v>
      </c>
      <c r="D3590" s="404">
        <f t="shared" si="443"/>
        <v>0.37604133017012104</v>
      </c>
      <c r="E3590" s="404">
        <f t="shared" si="444"/>
        <v>0.48072519598071173</v>
      </c>
      <c r="F3590" s="404">
        <f t="shared" si="445"/>
        <v>0.55972671345527791</v>
      </c>
      <c r="G3590" s="404">
        <f t="shared" si="446"/>
        <v>0.52431834208258243</v>
      </c>
      <c r="H3590" s="404">
        <f t="shared" si="447"/>
        <v>0.4717901359534909</v>
      </c>
      <c r="I3590" s="404">
        <f t="shared" si="448"/>
        <v>0.44631468374058975</v>
      </c>
      <c r="J3590"/>
      <c r="K3590"/>
      <c r="L3590"/>
      <c r="M3590"/>
      <c r="N3590"/>
      <c r="O3590"/>
      <c r="P3590"/>
      <c r="Q3590"/>
      <c r="R3590"/>
      <c r="S3590"/>
      <c r="T3590"/>
      <c r="U3590"/>
      <c r="V3590"/>
      <c r="W3590"/>
      <c r="X3590"/>
      <c r="Y3590"/>
      <c r="Z3590"/>
      <c r="AA3590"/>
      <c r="AB3590"/>
      <c r="AC3590"/>
    </row>
    <row r="3591" spans="2:29" x14ac:dyDescent="0.3">
      <c r="B3591" s="256">
        <f t="shared" si="449"/>
        <v>3570</v>
      </c>
      <c r="C3591" s="404">
        <f t="shared" si="442"/>
        <v>0.64570169198365202</v>
      </c>
      <c r="D3591" s="404">
        <f t="shared" si="443"/>
        <v>0.37606352807714127</v>
      </c>
      <c r="E3591" s="404">
        <f t="shared" si="444"/>
        <v>0.48074333423108001</v>
      </c>
      <c r="F3591" s="404">
        <f t="shared" si="445"/>
        <v>0.55976359908334339</v>
      </c>
      <c r="G3591" s="404">
        <f t="shared" si="446"/>
        <v>0.52438307873090484</v>
      </c>
      <c r="H3591" s="404">
        <f t="shared" si="447"/>
        <v>0.47181634180830123</v>
      </c>
      <c r="I3591" s="404">
        <f t="shared" si="448"/>
        <v>0.44636159039759937</v>
      </c>
      <c r="J3591"/>
      <c r="K3591"/>
      <c r="L3591"/>
      <c r="M3591"/>
      <c r="N3591"/>
      <c r="O3591"/>
      <c r="P3591"/>
      <c r="Q3591"/>
      <c r="R3591"/>
      <c r="S3591"/>
      <c r="T3591"/>
      <c r="U3591"/>
      <c r="V3591"/>
      <c r="W3591"/>
      <c r="X3591"/>
      <c r="Y3591"/>
      <c r="Z3591"/>
      <c r="AA3591"/>
      <c r="AB3591"/>
      <c r="AC3591"/>
    </row>
    <row r="3592" spans="2:29" x14ac:dyDescent="0.3">
      <c r="B3592" s="256">
        <f t="shared" si="449"/>
        <v>3571</v>
      </c>
      <c r="C3592" s="404">
        <f t="shared" si="442"/>
        <v>0.64575075226539624</v>
      </c>
      <c r="D3592" s="404">
        <f t="shared" si="443"/>
        <v>0.3760857161705019</v>
      </c>
      <c r="E3592" s="404">
        <f t="shared" si="444"/>
        <v>0.48076146369046013</v>
      </c>
      <c r="F3592" s="404">
        <f t="shared" si="445"/>
        <v>0.55980046891069279</v>
      </c>
      <c r="G3592" s="404">
        <f t="shared" si="446"/>
        <v>0.52444779509673378</v>
      </c>
      <c r="H3592" s="404">
        <f t="shared" si="447"/>
        <v>0.47184253589502639</v>
      </c>
      <c r="I3592" s="404">
        <f t="shared" si="448"/>
        <v>0.44640848063604771</v>
      </c>
      <c r="J3592"/>
      <c r="K3592"/>
      <c r="L3592"/>
      <c r="M3592"/>
      <c r="N3592"/>
      <c r="O3592"/>
      <c r="P3592"/>
      <c r="Q3592"/>
      <c r="R3592"/>
      <c r="S3592"/>
      <c r="T3592"/>
      <c r="U3592"/>
      <c r="V3592"/>
      <c r="W3592"/>
      <c r="X3592"/>
      <c r="Y3592"/>
      <c r="Z3592"/>
      <c r="AA3592"/>
      <c r="AB3592"/>
      <c r="AC3592"/>
    </row>
    <row r="3593" spans="2:29" x14ac:dyDescent="0.3">
      <c r="B3593" s="256">
        <f t="shared" si="449"/>
        <v>3572</v>
      </c>
      <c r="C3593" s="404">
        <f t="shared" si="442"/>
        <v>0.64579979252726338</v>
      </c>
      <c r="D3593" s="404">
        <f t="shared" si="443"/>
        <v>0.37610789445670939</v>
      </c>
      <c r="E3593" s="404">
        <f t="shared" si="444"/>
        <v>0.48077958436524171</v>
      </c>
      <c r="F3593" s="404">
        <f t="shared" si="445"/>
        <v>0.55983732294747668</v>
      </c>
      <c r="G3593" s="404">
        <f t="shared" si="446"/>
        <v>0.52451249118959986</v>
      </c>
      <c r="H3593" s="404">
        <f t="shared" si="447"/>
        <v>0.4718687182215916</v>
      </c>
      <c r="I3593" s="404">
        <f t="shared" si="448"/>
        <v>0.44645535446455353</v>
      </c>
      <c r="J3593"/>
      <c r="K3593"/>
      <c r="L3593"/>
      <c r="M3593"/>
      <c r="N3593"/>
      <c r="O3593"/>
      <c r="P3593"/>
      <c r="Q3593"/>
      <c r="R3593"/>
      <c r="S3593"/>
      <c r="T3593"/>
      <c r="U3593"/>
      <c r="V3593"/>
      <c r="W3593"/>
      <c r="X3593"/>
      <c r="Y3593"/>
      <c r="Z3593"/>
      <c r="AA3593"/>
      <c r="AB3593"/>
      <c r="AC3593"/>
    </row>
    <row r="3594" spans="2:29" x14ac:dyDescent="0.3">
      <c r="B3594" s="256">
        <f t="shared" si="449"/>
        <v>3573</v>
      </c>
      <c r="C3594" s="404">
        <f t="shared" si="442"/>
        <v>0.64584881278150519</v>
      </c>
      <c r="D3594" s="404">
        <f t="shared" si="443"/>
        <v>0.37613006294226453</v>
      </c>
      <c r="E3594" s="404">
        <f t="shared" si="444"/>
        <v>0.48079769626180802</v>
      </c>
      <c r="F3594" s="404">
        <f t="shared" si="445"/>
        <v>0.55987416120383715</v>
      </c>
      <c r="G3594" s="404">
        <f t="shared" si="446"/>
        <v>0.52457716701902746</v>
      </c>
      <c r="H3594" s="404">
        <f t="shared" si="447"/>
        <v>0.47189488879591479</v>
      </c>
      <c r="I3594" s="404">
        <f t="shared" si="448"/>
        <v>0.44650221189172978</v>
      </c>
      <c r="J3594"/>
      <c r="K3594"/>
      <c r="L3594"/>
      <c r="M3594"/>
      <c r="N3594"/>
      <c r="O3594"/>
      <c r="P3594"/>
      <c r="Q3594"/>
      <c r="R3594"/>
      <c r="S3594"/>
      <c r="T3594"/>
      <c r="U3594"/>
      <c r="V3594"/>
      <c r="W3594"/>
      <c r="X3594"/>
      <c r="Y3594"/>
      <c r="Z3594"/>
      <c r="AA3594"/>
      <c r="AB3594"/>
      <c r="AC3594"/>
    </row>
    <row r="3595" spans="2:29" x14ac:dyDescent="0.3">
      <c r="B3595" s="256">
        <f t="shared" si="449"/>
        <v>3574</v>
      </c>
      <c r="C3595" s="404">
        <f t="shared" si="442"/>
        <v>0.64589781304036353</v>
      </c>
      <c r="D3595" s="404">
        <f t="shared" si="443"/>
        <v>0.3761522216336623</v>
      </c>
      <c r="E3595" s="404">
        <f t="shared" si="444"/>
        <v>0.48081579938653607</v>
      </c>
      <c r="F3595" s="404">
        <f t="shared" si="445"/>
        <v>0.55991098368990744</v>
      </c>
      <c r="G3595" s="404">
        <f t="shared" si="446"/>
        <v>0.5246418225945354</v>
      </c>
      <c r="H3595" s="404">
        <f t="shared" si="447"/>
        <v>0.47192104762590698</v>
      </c>
      <c r="I3595" s="404">
        <f t="shared" si="448"/>
        <v>0.44654905292618319</v>
      </c>
      <c r="J3595"/>
      <c r="K3595"/>
      <c r="L3595"/>
      <c r="M3595"/>
      <c r="N3595"/>
      <c r="O3595"/>
      <c r="P3595"/>
      <c r="Q3595"/>
      <c r="R3595"/>
      <c r="S3595"/>
      <c r="T3595"/>
      <c r="U3595"/>
      <c r="V3595"/>
      <c r="W3595"/>
      <c r="X3595"/>
      <c r="Y3595"/>
      <c r="Z3595"/>
      <c r="AA3595"/>
      <c r="AB3595"/>
      <c r="AC3595"/>
    </row>
    <row r="3596" spans="2:29" x14ac:dyDescent="0.3">
      <c r="B3596" s="256">
        <f t="shared" si="449"/>
        <v>3575</v>
      </c>
      <c r="C3596" s="404">
        <f t="shared" si="442"/>
        <v>0.64594679331607008</v>
      </c>
      <c r="D3596" s="404">
        <f t="shared" si="443"/>
        <v>0.376174370537392</v>
      </c>
      <c r="E3596" s="404">
        <f t="shared" si="444"/>
        <v>0.48083389374579688</v>
      </c>
      <c r="F3596" s="404">
        <f t="shared" si="445"/>
        <v>0.55994779041581211</v>
      </c>
      <c r="G3596" s="404">
        <f t="shared" si="446"/>
        <v>0.52470645792563608</v>
      </c>
      <c r="H3596" s="404">
        <f t="shared" si="447"/>
        <v>0.47194719471947194</v>
      </c>
      <c r="I3596" s="404">
        <f t="shared" si="448"/>
        <v>0.4465958775765147</v>
      </c>
      <c r="J3596"/>
      <c r="K3596"/>
      <c r="L3596"/>
      <c r="M3596"/>
      <c r="N3596"/>
      <c r="O3596"/>
      <c r="P3596"/>
      <c r="Q3596"/>
      <c r="R3596"/>
      <c r="S3596"/>
      <c r="T3596"/>
      <c r="U3596"/>
      <c r="V3596"/>
      <c r="W3596"/>
      <c r="X3596"/>
      <c r="Y3596"/>
      <c r="Z3596"/>
      <c r="AA3596"/>
      <c r="AB3596"/>
      <c r="AC3596"/>
    </row>
    <row r="3597" spans="2:29" x14ac:dyDescent="0.3">
      <c r="B3597" s="256">
        <f t="shared" si="449"/>
        <v>3576</v>
      </c>
      <c r="C3597" s="404">
        <f t="shared" si="442"/>
        <v>0.64599575362084627</v>
      </c>
      <c r="D3597" s="404">
        <f t="shared" si="443"/>
        <v>0.37619650965993695</v>
      </c>
      <c r="E3597" s="404">
        <f t="shared" si="444"/>
        <v>0.48085197934595525</v>
      </c>
      <c r="F3597" s="404">
        <f t="shared" si="445"/>
        <v>0.55998458139166707</v>
      </c>
      <c r="G3597" s="404">
        <f t="shared" si="446"/>
        <v>0.52477107302183612</v>
      </c>
      <c r="H3597" s="404">
        <f t="shared" si="447"/>
        <v>0.47197333008450643</v>
      </c>
      <c r="I3597" s="404">
        <f t="shared" si="448"/>
        <v>0.44664268585131894</v>
      </c>
      <c r="J3597"/>
      <c r="K3597"/>
      <c r="L3597"/>
      <c r="M3597"/>
      <c r="N3597"/>
      <c r="O3597"/>
      <c r="P3597"/>
      <c r="Q3597"/>
      <c r="R3597"/>
      <c r="S3597"/>
      <c r="T3597"/>
      <c r="U3597"/>
      <c r="V3597"/>
      <c r="W3597"/>
      <c r="X3597"/>
      <c r="Y3597"/>
      <c r="Z3597"/>
      <c r="AA3597"/>
      <c r="AB3597"/>
      <c r="AC3597"/>
    </row>
    <row r="3598" spans="2:29" x14ac:dyDescent="0.3">
      <c r="B3598" s="256">
        <f t="shared" si="449"/>
        <v>3577</v>
      </c>
      <c r="C3598" s="404">
        <f t="shared" si="442"/>
        <v>0.64604469396690412</v>
      </c>
      <c r="D3598" s="404">
        <f t="shared" si="443"/>
        <v>0.37621863900777502</v>
      </c>
      <c r="E3598" s="404">
        <f t="shared" si="444"/>
        <v>0.4808700561933697</v>
      </c>
      <c r="F3598" s="404">
        <f t="shared" si="445"/>
        <v>0.56002135662757979</v>
      </c>
      <c r="G3598" s="404">
        <f t="shared" si="446"/>
        <v>0.52483566789263636</v>
      </c>
      <c r="H3598" s="404">
        <f t="shared" si="447"/>
        <v>0.47199945372890006</v>
      </c>
      <c r="I3598" s="404">
        <f t="shared" si="448"/>
        <v>0.44668947775918477</v>
      </c>
      <c r="J3598"/>
      <c r="K3598"/>
      <c r="L3598"/>
      <c r="M3598"/>
      <c r="N3598"/>
      <c r="O3598"/>
      <c r="P3598"/>
      <c r="Q3598"/>
      <c r="R3598"/>
      <c r="S3598"/>
      <c r="T3598"/>
      <c r="U3598"/>
      <c r="V3598"/>
      <c r="W3598"/>
      <c r="X3598"/>
      <c r="Y3598"/>
      <c r="Z3598"/>
      <c r="AA3598"/>
      <c r="AB3598"/>
      <c r="AC3598"/>
    </row>
    <row r="3599" spans="2:29" x14ac:dyDescent="0.3">
      <c r="B3599" s="256">
        <f t="shared" si="449"/>
        <v>3578</v>
      </c>
      <c r="C3599" s="404">
        <f t="shared" si="442"/>
        <v>0.6460936143664453</v>
      </c>
      <c r="D3599" s="404">
        <f t="shared" si="443"/>
        <v>0.37624075858737827</v>
      </c>
      <c r="E3599" s="404">
        <f t="shared" si="444"/>
        <v>0.48088812429439282</v>
      </c>
      <c r="F3599" s="404">
        <f t="shared" si="445"/>
        <v>0.56005811613364875</v>
      </c>
      <c r="G3599" s="404">
        <f t="shared" si="446"/>
        <v>0.52490024254753143</v>
      </c>
      <c r="H3599" s="404">
        <f t="shared" si="447"/>
        <v>0.47202556566053538</v>
      </c>
      <c r="I3599" s="404">
        <f t="shared" si="448"/>
        <v>0.44673625330869499</v>
      </c>
      <c r="J3599"/>
      <c r="K3599"/>
      <c r="L3599"/>
      <c r="M3599"/>
      <c r="N3599"/>
      <c r="O3599"/>
      <c r="P3599"/>
      <c r="Q3599"/>
      <c r="R3599"/>
      <c r="S3599"/>
      <c r="T3599"/>
      <c r="U3599"/>
      <c r="V3599"/>
      <c r="W3599"/>
      <c r="X3599"/>
      <c r="Y3599"/>
      <c r="Z3599"/>
      <c r="AA3599"/>
      <c r="AB3599"/>
      <c r="AC3599"/>
    </row>
    <row r="3600" spans="2:29" x14ac:dyDescent="0.3">
      <c r="B3600" s="256">
        <f t="shared" si="449"/>
        <v>3579</v>
      </c>
      <c r="C3600" s="404">
        <f t="shared" si="442"/>
        <v>0.64614251483166185</v>
      </c>
      <c r="D3600" s="404">
        <f t="shared" si="443"/>
        <v>0.37626286840521306</v>
      </c>
      <c r="E3600" s="404">
        <f t="shared" si="444"/>
        <v>0.48090618365537074</v>
      </c>
      <c r="F3600" s="404">
        <f t="shared" si="445"/>
        <v>0.56009485991996411</v>
      </c>
      <c r="G3600" s="404">
        <f t="shared" si="446"/>
        <v>0.52496479699601029</v>
      </c>
      <c r="H3600" s="404">
        <f t="shared" si="447"/>
        <v>0.47205166588728803</v>
      </c>
      <c r="I3600" s="404">
        <f t="shared" si="448"/>
        <v>0.44678301250842634</v>
      </c>
      <c r="J3600"/>
      <c r="K3600"/>
      <c r="L3600"/>
      <c r="M3600"/>
      <c r="N3600"/>
      <c r="O3600"/>
      <c r="P3600"/>
      <c r="Q3600"/>
      <c r="R3600"/>
      <c r="S3600"/>
      <c r="T3600"/>
      <c r="U3600"/>
      <c r="V3600"/>
      <c r="W3600"/>
      <c r="X3600"/>
      <c r="Y3600"/>
      <c r="Z3600"/>
      <c r="AA3600"/>
      <c r="AB3600"/>
      <c r="AC3600"/>
    </row>
    <row r="3601" spans="2:29" x14ac:dyDescent="0.3">
      <c r="B3601" s="256">
        <f t="shared" si="449"/>
        <v>3580</v>
      </c>
      <c r="C3601" s="404">
        <f t="shared" si="442"/>
        <v>0.64619139537473558</v>
      </c>
      <c r="D3601" s="404">
        <f t="shared" si="443"/>
        <v>0.37628496846774012</v>
      </c>
      <c r="E3601" s="404">
        <f t="shared" si="444"/>
        <v>0.48092423428264375</v>
      </c>
      <c r="F3601" s="404">
        <f t="shared" si="445"/>
        <v>0.56013158799660712</v>
      </c>
      <c r="G3601" s="404">
        <f t="shared" si="446"/>
        <v>0.52502933124755569</v>
      </c>
      <c r="H3601" s="404">
        <f t="shared" si="447"/>
        <v>0.47207775441702632</v>
      </c>
      <c r="I3601" s="404">
        <f t="shared" si="448"/>
        <v>0.44682975536694958</v>
      </c>
      <c r="J3601"/>
      <c r="K3601"/>
      <c r="L3601"/>
      <c r="M3601"/>
      <c r="N3601"/>
      <c r="O3601"/>
      <c r="P3601"/>
      <c r="Q3601"/>
      <c r="R3601"/>
      <c r="S3601"/>
      <c r="T3601"/>
      <c r="U3601"/>
      <c r="V3601"/>
      <c r="W3601"/>
      <c r="X3601"/>
      <c r="Y3601"/>
      <c r="Z3601"/>
      <c r="AA3601"/>
      <c r="AB3601"/>
      <c r="AC3601"/>
    </row>
    <row r="3602" spans="2:29" x14ac:dyDescent="0.3">
      <c r="B3602" s="256">
        <f t="shared" si="449"/>
        <v>3581</v>
      </c>
      <c r="C3602" s="404">
        <f t="shared" si="442"/>
        <v>0.6462402560078383</v>
      </c>
      <c r="D3602" s="404">
        <f t="shared" si="443"/>
        <v>0.37630705878141418</v>
      </c>
      <c r="E3602" s="404">
        <f t="shared" si="444"/>
        <v>0.48094227618254587</v>
      </c>
      <c r="F3602" s="404">
        <f t="shared" si="445"/>
        <v>0.56016830037365062</v>
      </c>
      <c r="G3602" s="404">
        <f t="shared" si="446"/>
        <v>0.5250938453116446</v>
      </c>
      <c r="H3602" s="404">
        <f t="shared" si="447"/>
        <v>0.47210383125761168</v>
      </c>
      <c r="I3602" s="404">
        <f t="shared" si="448"/>
        <v>0.44687648189282952</v>
      </c>
      <c r="J3602"/>
      <c r="K3602"/>
      <c r="L3602"/>
      <c r="M3602"/>
      <c r="N3602"/>
      <c r="O3602"/>
      <c r="P3602"/>
      <c r="Q3602"/>
      <c r="R3602"/>
      <c r="S3602"/>
      <c r="T3602"/>
      <c r="U3602"/>
      <c r="V3602"/>
      <c r="W3602"/>
      <c r="X3602"/>
      <c r="Y3602"/>
      <c r="Z3602"/>
      <c r="AA3602"/>
      <c r="AB3602"/>
      <c r="AC3602"/>
    </row>
    <row r="3603" spans="2:29" x14ac:dyDescent="0.3">
      <c r="B3603" s="256">
        <f t="shared" si="449"/>
        <v>3582</v>
      </c>
      <c r="C3603" s="404">
        <f t="shared" si="442"/>
        <v>0.6462890967431324</v>
      </c>
      <c r="D3603" s="404">
        <f t="shared" si="443"/>
        <v>0.37632913935268458</v>
      </c>
      <c r="E3603" s="404">
        <f t="shared" si="444"/>
        <v>0.48096030936140499</v>
      </c>
      <c r="F3603" s="404">
        <f t="shared" si="445"/>
        <v>0.56020499706115878</v>
      </c>
      <c r="G3603" s="404">
        <f t="shared" si="446"/>
        <v>0.52515833919774801</v>
      </c>
      <c r="H3603" s="404">
        <f t="shared" si="447"/>
        <v>0.47212989641689851</v>
      </c>
      <c r="I3603" s="404">
        <f t="shared" si="448"/>
        <v>0.44692319209462494</v>
      </c>
      <c r="J3603"/>
      <c r="K3603"/>
      <c r="L3603"/>
      <c r="M3603"/>
      <c r="N3603"/>
      <c r="O3603"/>
      <c r="P3603"/>
      <c r="Q3603"/>
      <c r="R3603"/>
      <c r="S3603"/>
      <c r="T3603"/>
      <c r="U3603"/>
      <c r="V3603"/>
      <c r="W3603"/>
      <c r="X3603"/>
      <c r="Y3603"/>
      <c r="Z3603"/>
      <c r="AA3603"/>
      <c r="AB3603"/>
      <c r="AC3603"/>
    </row>
    <row r="3604" spans="2:29" x14ac:dyDescent="0.3">
      <c r="B3604" s="256">
        <f t="shared" si="449"/>
        <v>3583</v>
      </c>
      <c r="C3604" s="404">
        <f t="shared" si="442"/>
        <v>0.64633791759276993</v>
      </c>
      <c r="D3604" s="404">
        <f t="shared" si="443"/>
        <v>0.37635121018799494</v>
      </c>
      <c r="E3604" s="404">
        <f t="shared" si="444"/>
        <v>0.480978333825543</v>
      </c>
      <c r="F3604" s="404">
        <f t="shared" si="445"/>
        <v>0.56024167806918723</v>
      </c>
      <c r="G3604" s="404">
        <f t="shared" si="446"/>
        <v>0.52522281291533113</v>
      </c>
      <c r="H3604" s="404">
        <f t="shared" si="447"/>
        <v>0.47215594990273407</v>
      </c>
      <c r="I3604" s="404">
        <f t="shared" si="448"/>
        <v>0.44696988598088871</v>
      </c>
      <c r="J3604"/>
      <c r="K3604"/>
      <c r="L3604"/>
      <c r="M3604"/>
      <c r="N3604"/>
      <c r="O3604"/>
      <c r="P3604"/>
      <c r="Q3604"/>
      <c r="R3604"/>
      <c r="S3604"/>
      <c r="T3604"/>
      <c r="U3604"/>
      <c r="V3604"/>
      <c r="W3604"/>
      <c r="X3604"/>
      <c r="Y3604"/>
      <c r="Z3604"/>
      <c r="AA3604"/>
      <c r="AB3604"/>
      <c r="AC3604"/>
    </row>
    <row r="3605" spans="2:29" x14ac:dyDescent="0.3">
      <c r="B3605" s="256">
        <f t="shared" si="449"/>
        <v>3584</v>
      </c>
      <c r="C3605" s="404">
        <f t="shared" si="442"/>
        <v>0.64638671856889318</v>
      </c>
      <c r="D3605" s="404">
        <f t="shared" si="443"/>
        <v>0.37637327129378312</v>
      </c>
      <c r="E3605" s="404">
        <f t="shared" si="444"/>
        <v>0.48099634958127552</v>
      </c>
      <c r="F3605" s="404">
        <f t="shared" si="445"/>
        <v>0.56027834340778271</v>
      </c>
      <c r="G3605" s="404">
        <f t="shared" si="446"/>
        <v>0.52528726647385293</v>
      </c>
      <c r="H3605" s="404">
        <f t="shared" si="447"/>
        <v>0.47218199172295866</v>
      </c>
      <c r="I3605" s="404">
        <f t="shared" si="448"/>
        <v>0.44701656356016761</v>
      </c>
      <c r="J3605"/>
      <c r="K3605"/>
      <c r="L3605"/>
      <c r="M3605"/>
      <c r="N3605"/>
      <c r="O3605"/>
      <c r="P3605"/>
      <c r="Q3605"/>
      <c r="R3605"/>
      <c r="S3605"/>
      <c r="T3605"/>
      <c r="U3605"/>
      <c r="V3605"/>
      <c r="W3605"/>
      <c r="X3605"/>
      <c r="Y3605"/>
      <c r="Z3605"/>
      <c r="AA3605"/>
      <c r="AB3605"/>
      <c r="AC3605"/>
    </row>
    <row r="3606" spans="2:29" x14ac:dyDescent="0.3">
      <c r="B3606" s="256">
        <f t="shared" si="449"/>
        <v>3585</v>
      </c>
      <c r="C3606" s="404">
        <f t="shared" ref="C3606:C3669" si="450">$B3606/($B3606+$C$10+($B3606/$E$10))</f>
        <v>0.64643549968363456</v>
      </c>
      <c r="D3606" s="404">
        <f t="shared" ref="D3606:D3669" si="451">$B3606/($B3606+$C$11+($B3606/$E$11))</f>
        <v>0.37639532267648129</v>
      </c>
      <c r="E3606" s="404">
        <f t="shared" ref="E3606:E3669" si="452">$B3606/($B3606+$C$12+($B3606/$E$12))</f>
        <v>0.4810143566349121</v>
      </c>
      <c r="F3606" s="404">
        <f t="shared" ref="F3606:F3669" si="453">$B3606/($B3606+$C$13+($B3606/$E$13))</f>
        <v>0.56031499308698374</v>
      </c>
      <c r="G3606" s="404">
        <f t="shared" ref="G3606:G3669" si="454">$B3606/($B3606+$C$14+($B3606/$E$14))</f>
        <v>0.52535169988276675</v>
      </c>
      <c r="H3606" s="404">
        <f t="shared" ref="H3606:H3669" si="455">$B3606/($B3606+$C$15+($B3606/$E$15))</f>
        <v>0.47220802188540562</v>
      </c>
      <c r="I3606" s="404">
        <f t="shared" ref="I3606:I3669" si="456">$B3606/($B3606+$C$16+($B3606/$E$16))</f>
        <v>0.44706322484100264</v>
      </c>
      <c r="J3606"/>
      <c r="K3606"/>
      <c r="L3606"/>
      <c r="M3606"/>
      <c r="N3606"/>
      <c r="O3606"/>
      <c r="P3606"/>
      <c r="Q3606"/>
      <c r="R3606"/>
      <c r="S3606"/>
      <c r="T3606"/>
      <c r="U3606"/>
      <c r="V3606"/>
      <c r="W3606"/>
      <c r="X3606"/>
      <c r="Y3606"/>
      <c r="Z3606"/>
      <c r="AA3606"/>
      <c r="AB3606"/>
      <c r="AC3606"/>
    </row>
    <row r="3607" spans="2:29" x14ac:dyDescent="0.3">
      <c r="B3607" s="256">
        <f t="shared" si="449"/>
        <v>3586</v>
      </c>
      <c r="C3607" s="404">
        <f t="shared" si="450"/>
        <v>0.64648426094911648</v>
      </c>
      <c r="D3607" s="404">
        <f t="shared" si="451"/>
        <v>0.37641736434251599</v>
      </c>
      <c r="E3607" s="404">
        <f t="shared" si="452"/>
        <v>0.48103235499275632</v>
      </c>
      <c r="F3607" s="404">
        <f t="shared" si="453"/>
        <v>0.56035162711682018</v>
      </c>
      <c r="G3607" s="404">
        <f t="shared" si="454"/>
        <v>0.52541611315151993</v>
      </c>
      <c r="H3607" s="404">
        <f t="shared" si="455"/>
        <v>0.47223404039790112</v>
      </c>
      <c r="I3607" s="404">
        <f t="shared" si="456"/>
        <v>0.44710986983192857</v>
      </c>
      <c r="J3607"/>
      <c r="K3607"/>
      <c r="L3607"/>
      <c r="M3607"/>
      <c r="N3607"/>
      <c r="O3607"/>
      <c r="P3607"/>
      <c r="Q3607"/>
      <c r="R3607"/>
      <c r="S3607"/>
      <c r="T3607"/>
      <c r="U3607"/>
      <c r="V3607"/>
      <c r="W3607"/>
      <c r="X3607"/>
      <c r="Y3607"/>
      <c r="Z3607"/>
      <c r="AA3607"/>
      <c r="AB3607"/>
      <c r="AC3607"/>
    </row>
    <row r="3608" spans="2:29" x14ac:dyDescent="0.3">
      <c r="B3608" s="256">
        <f t="shared" si="449"/>
        <v>3587</v>
      </c>
      <c r="C3608" s="404">
        <f t="shared" si="450"/>
        <v>0.64653300237745182</v>
      </c>
      <c r="D3608" s="404">
        <f t="shared" si="451"/>
        <v>0.37643939629830808</v>
      </c>
      <c r="E3608" s="404">
        <f t="shared" si="452"/>
        <v>0.48105034466110558</v>
      </c>
      <c r="F3608" s="404">
        <f t="shared" si="453"/>
        <v>0.56038824550731325</v>
      </c>
      <c r="G3608" s="404">
        <f t="shared" si="454"/>
        <v>0.52548050628955389</v>
      </c>
      <c r="H3608" s="404">
        <f t="shared" si="455"/>
        <v>0.47226004726826443</v>
      </c>
      <c r="I3608" s="404">
        <f t="shared" si="456"/>
        <v>0.44715649854147449</v>
      </c>
      <c r="J3608"/>
      <c r="K3608"/>
      <c r="L3608"/>
      <c r="M3608"/>
      <c r="N3608"/>
      <c r="O3608"/>
      <c r="P3608"/>
      <c r="Q3608"/>
      <c r="R3608"/>
      <c r="S3608"/>
      <c r="T3608"/>
      <c r="U3608"/>
      <c r="V3608"/>
      <c r="W3608"/>
      <c r="X3608"/>
      <c r="Y3608"/>
      <c r="Z3608"/>
      <c r="AA3608"/>
      <c r="AB3608"/>
      <c r="AC3608"/>
    </row>
    <row r="3609" spans="2:29" x14ac:dyDescent="0.3">
      <c r="B3609" s="256">
        <f t="shared" si="449"/>
        <v>3588</v>
      </c>
      <c r="C3609" s="404">
        <f t="shared" si="450"/>
        <v>0.64658172398074343</v>
      </c>
      <c r="D3609" s="404">
        <f t="shared" si="451"/>
        <v>0.37646141855027276</v>
      </c>
      <c r="E3609" s="404">
        <f t="shared" si="452"/>
        <v>0.48106832564625124</v>
      </c>
      <c r="F3609" s="404">
        <f t="shared" si="453"/>
        <v>0.56042484826847561</v>
      </c>
      <c r="G3609" s="404">
        <f t="shared" si="454"/>
        <v>0.52554487930630422</v>
      </c>
      <c r="H3609" s="404">
        <f t="shared" si="455"/>
        <v>0.47228604250430789</v>
      </c>
      <c r="I3609" s="404">
        <f t="shared" si="456"/>
        <v>0.44720311097816334</v>
      </c>
      <c r="J3609"/>
      <c r="K3609"/>
      <c r="L3609"/>
      <c r="M3609"/>
      <c r="N3609"/>
      <c r="O3609"/>
      <c r="P3609"/>
      <c r="Q3609"/>
      <c r="R3609"/>
      <c r="S3609"/>
      <c r="T3609"/>
      <c r="U3609"/>
      <c r="V3609"/>
      <c r="W3609"/>
      <c r="X3609"/>
      <c r="Y3609"/>
      <c r="Z3609"/>
      <c r="AA3609"/>
      <c r="AB3609"/>
      <c r="AC3609"/>
    </row>
    <row r="3610" spans="2:29" x14ac:dyDescent="0.3">
      <c r="B3610" s="256">
        <f t="shared" si="449"/>
        <v>3589</v>
      </c>
      <c r="C3610" s="404">
        <f t="shared" si="450"/>
        <v>0.64663042577108398</v>
      </c>
      <c r="D3610" s="404">
        <f t="shared" si="451"/>
        <v>0.37648343110481969</v>
      </c>
      <c r="E3610" s="404">
        <f t="shared" si="452"/>
        <v>0.48108629795447844</v>
      </c>
      <c r="F3610" s="404">
        <f t="shared" si="453"/>
        <v>0.56046143541031135</v>
      </c>
      <c r="G3610" s="404">
        <f t="shared" si="454"/>
        <v>0.52560923221120048</v>
      </c>
      <c r="H3610" s="404">
        <f t="shared" si="455"/>
        <v>0.47231202611383666</v>
      </c>
      <c r="I3610" s="404">
        <f t="shared" si="456"/>
        <v>0.44724970715051215</v>
      </c>
      <c r="J3610"/>
      <c r="K3610"/>
      <c r="L3610"/>
      <c r="M3610"/>
      <c r="N3610"/>
      <c r="O3610"/>
      <c r="P3610"/>
      <c r="Q3610"/>
      <c r="R3610"/>
      <c r="S3610"/>
      <c r="T3610"/>
      <c r="U3610"/>
      <c r="V3610"/>
      <c r="W3610"/>
      <c r="X3610"/>
      <c r="Y3610"/>
      <c r="Z3610"/>
      <c r="AA3610"/>
      <c r="AB3610"/>
      <c r="AC3610"/>
    </row>
    <row r="3611" spans="2:29" x14ac:dyDescent="0.3">
      <c r="B3611" s="256">
        <f t="shared" ref="B3611:B3674" si="457">B3610+1</f>
        <v>3590</v>
      </c>
      <c r="C3611" s="404">
        <f t="shared" si="450"/>
        <v>0.64667910776055681</v>
      </c>
      <c r="D3611" s="404">
        <f t="shared" si="451"/>
        <v>0.37650543396835279</v>
      </c>
      <c r="E3611" s="404">
        <f t="shared" si="452"/>
        <v>0.48110426159206648</v>
      </c>
      <c r="F3611" s="404">
        <f t="shared" si="453"/>
        <v>0.56049800694281615</v>
      </c>
      <c r="G3611" s="404">
        <f t="shared" si="454"/>
        <v>0.52567356501366658</v>
      </c>
      <c r="H3611" s="404">
        <f t="shared" si="455"/>
        <v>0.47233799810464916</v>
      </c>
      <c r="I3611" s="404">
        <f t="shared" si="456"/>
        <v>0.44729628706703217</v>
      </c>
      <c r="J3611"/>
      <c r="K3611"/>
      <c r="L3611"/>
      <c r="M3611"/>
      <c r="N3611"/>
      <c r="O3611"/>
      <c r="P3611"/>
      <c r="Q3611"/>
      <c r="R3611"/>
      <c r="S3611"/>
      <c r="T3611"/>
      <c r="U3611"/>
      <c r="V3611"/>
      <c r="W3611"/>
      <c r="X3611"/>
      <c r="Y3611"/>
      <c r="Z3611"/>
      <c r="AA3611"/>
      <c r="AB3611"/>
      <c r="AC3611"/>
    </row>
    <row r="3612" spans="2:29" x14ac:dyDescent="0.3">
      <c r="B3612" s="256">
        <f t="shared" si="457"/>
        <v>3591</v>
      </c>
      <c r="C3612" s="404">
        <f t="shared" si="450"/>
        <v>0.64672776996123515</v>
      </c>
      <c r="D3612" s="404">
        <f t="shared" si="451"/>
        <v>0.37652742714727022</v>
      </c>
      <c r="E3612" s="404">
        <f t="shared" si="452"/>
        <v>0.48112221656528847</v>
      </c>
      <c r="F3612" s="404">
        <f t="shared" si="453"/>
        <v>0.56053456287597714</v>
      </c>
      <c r="G3612" s="404">
        <f t="shared" si="454"/>
        <v>0.52573787772312019</v>
      </c>
      <c r="H3612" s="404">
        <f t="shared" si="455"/>
        <v>0.47236395848453655</v>
      </c>
      <c r="I3612" s="404">
        <f t="shared" si="456"/>
        <v>0.44734285073622843</v>
      </c>
      <c r="J3612"/>
      <c r="K3612"/>
      <c r="L3612"/>
      <c r="M3612"/>
      <c r="N3612"/>
      <c r="O3612"/>
      <c r="P3612"/>
      <c r="Q3612"/>
      <c r="R3612"/>
      <c r="S3612"/>
      <c r="T3612"/>
      <c r="U3612"/>
      <c r="V3612"/>
      <c r="W3612"/>
      <c r="X3612"/>
      <c r="Y3612"/>
      <c r="Z3612"/>
      <c r="AA3612"/>
      <c r="AB3612"/>
      <c r="AC3612"/>
    </row>
    <row r="3613" spans="2:29" x14ac:dyDescent="0.3">
      <c r="B3613" s="256">
        <f t="shared" si="457"/>
        <v>3592</v>
      </c>
      <c r="C3613" s="404">
        <f t="shared" si="450"/>
        <v>0.64677641238518269</v>
      </c>
      <c r="D3613" s="404">
        <f t="shared" si="451"/>
        <v>0.37654941064796471</v>
      </c>
      <c r="E3613" s="404">
        <f t="shared" si="452"/>
        <v>0.48114016288041145</v>
      </c>
      <c r="F3613" s="404">
        <f t="shared" si="453"/>
        <v>0.56057110321977277</v>
      </c>
      <c r="G3613" s="404">
        <f t="shared" si="454"/>
        <v>0.52580217034897336</v>
      </c>
      <c r="H3613" s="404">
        <f t="shared" si="455"/>
        <v>0.47238990726128333</v>
      </c>
      <c r="I3613" s="404">
        <f t="shared" si="456"/>
        <v>0.44738939816660023</v>
      </c>
      <c r="J3613"/>
      <c r="K3613"/>
      <c r="L3613"/>
      <c r="M3613"/>
      <c r="N3613"/>
      <c r="O3613"/>
      <c r="P3613"/>
      <c r="Q3613"/>
      <c r="R3613"/>
      <c r="S3613"/>
      <c r="T3613"/>
      <c r="U3613"/>
      <c r="V3613"/>
      <c r="W3613"/>
      <c r="X3613"/>
      <c r="Y3613"/>
      <c r="Z3613"/>
      <c r="AA3613"/>
      <c r="AB3613"/>
      <c r="AC3613"/>
    </row>
    <row r="3614" spans="2:29" x14ac:dyDescent="0.3">
      <c r="B3614" s="256">
        <f t="shared" si="457"/>
        <v>3593</v>
      </c>
      <c r="C3614" s="404">
        <f t="shared" si="450"/>
        <v>0.64682503504445288</v>
      </c>
      <c r="D3614" s="404">
        <f t="shared" si="451"/>
        <v>0.37657138447682326</v>
      </c>
      <c r="E3614" s="404">
        <f t="shared" si="452"/>
        <v>0.48115810054369662</v>
      </c>
      <c r="F3614" s="404">
        <f t="shared" si="453"/>
        <v>0.56060762798417318</v>
      </c>
      <c r="G3614" s="404">
        <f t="shared" si="454"/>
        <v>0.52586644290063222</v>
      </c>
      <c r="H3614" s="404">
        <f t="shared" si="455"/>
        <v>0.47241584444266682</v>
      </c>
      <c r="I3614" s="404">
        <f t="shared" si="456"/>
        <v>0.44743592936664095</v>
      </c>
      <c r="J3614"/>
      <c r="K3614"/>
      <c r="L3614"/>
      <c r="M3614"/>
      <c r="N3614"/>
      <c r="O3614"/>
      <c r="P3614"/>
      <c r="Q3614"/>
      <c r="R3614"/>
      <c r="S3614"/>
      <c r="T3614"/>
      <c r="U3614"/>
      <c r="V3614"/>
      <c r="W3614"/>
      <c r="X3614"/>
      <c r="Y3614"/>
      <c r="Z3614"/>
      <c r="AA3614"/>
      <c r="AB3614"/>
      <c r="AC3614"/>
    </row>
    <row r="3615" spans="2:29" x14ac:dyDescent="0.3">
      <c r="B3615" s="256">
        <f t="shared" si="457"/>
        <v>3594</v>
      </c>
      <c r="C3615" s="404">
        <f t="shared" si="450"/>
        <v>0.64687363795108976</v>
      </c>
      <c r="D3615" s="404">
        <f t="shared" si="451"/>
        <v>0.37659334864022731</v>
      </c>
      <c r="E3615" s="404">
        <f t="shared" si="452"/>
        <v>0.48117602956139882</v>
      </c>
      <c r="F3615" s="404">
        <f t="shared" si="453"/>
        <v>0.56064413717913997</v>
      </c>
      <c r="G3615" s="404">
        <f t="shared" si="454"/>
        <v>0.52593069538749704</v>
      </c>
      <c r="H3615" s="404">
        <f t="shared" si="455"/>
        <v>0.47244177003645743</v>
      </c>
      <c r="I3615" s="404">
        <f t="shared" si="456"/>
        <v>0.44748244434483786</v>
      </c>
      <c r="J3615"/>
      <c r="K3615"/>
      <c r="L3615"/>
      <c r="M3615"/>
      <c r="N3615"/>
      <c r="O3615"/>
      <c r="P3615"/>
      <c r="Q3615"/>
      <c r="R3615"/>
      <c r="S3615"/>
      <c r="T3615"/>
      <c r="U3615"/>
      <c r="V3615"/>
      <c r="W3615"/>
      <c r="X3615"/>
      <c r="Y3615"/>
      <c r="Z3615"/>
      <c r="AA3615"/>
      <c r="AB3615"/>
      <c r="AC3615"/>
    </row>
    <row r="3616" spans="2:29" x14ac:dyDescent="0.3">
      <c r="B3616" s="256">
        <f t="shared" si="457"/>
        <v>3595</v>
      </c>
      <c r="C3616" s="404">
        <f t="shared" si="450"/>
        <v>0.64692222111712738</v>
      </c>
      <c r="D3616" s="404">
        <f t="shared" si="451"/>
        <v>0.37661530314455277</v>
      </c>
      <c r="E3616" s="404">
        <f t="shared" si="452"/>
        <v>0.48119394993976711</v>
      </c>
      <c r="F3616" s="404">
        <f t="shared" si="453"/>
        <v>0.56068063081462605</v>
      </c>
      <c r="G3616" s="404">
        <f t="shared" si="454"/>
        <v>0.52599492781896218</v>
      </c>
      <c r="H3616" s="404">
        <f t="shared" si="455"/>
        <v>0.47246768405041889</v>
      </c>
      <c r="I3616" s="404">
        <f t="shared" si="456"/>
        <v>0.44752894310967262</v>
      </c>
      <c r="J3616"/>
      <c r="K3616"/>
      <c r="L3616"/>
      <c r="M3616"/>
      <c r="N3616"/>
      <c r="O3616"/>
      <c r="P3616"/>
      <c r="Q3616"/>
      <c r="R3616"/>
      <c r="S3616"/>
      <c r="T3616"/>
      <c r="U3616"/>
      <c r="V3616"/>
      <c r="W3616"/>
      <c r="X3616"/>
      <c r="Y3616"/>
      <c r="Z3616"/>
      <c r="AA3616"/>
      <c r="AB3616"/>
      <c r="AC3616"/>
    </row>
    <row r="3617" spans="2:29" x14ac:dyDescent="0.3">
      <c r="B3617" s="256">
        <f t="shared" si="457"/>
        <v>3596</v>
      </c>
      <c r="C3617" s="404">
        <f t="shared" si="450"/>
        <v>0.64697078455459023</v>
      </c>
      <c r="D3617" s="404">
        <f t="shared" si="451"/>
        <v>0.3766372479961696</v>
      </c>
      <c r="E3617" s="404">
        <f t="shared" si="452"/>
        <v>0.48121186168504443</v>
      </c>
      <c r="F3617" s="404">
        <f t="shared" si="453"/>
        <v>0.56071710890057613</v>
      </c>
      <c r="G3617" s="404">
        <f t="shared" si="454"/>
        <v>0.52605914020441602</v>
      </c>
      <c r="H3617" s="404">
        <f t="shared" si="455"/>
        <v>0.47249358649230744</v>
      </c>
      <c r="I3617" s="404">
        <f t="shared" si="456"/>
        <v>0.44757542566962066</v>
      </c>
      <c r="J3617"/>
      <c r="K3617"/>
      <c r="L3617"/>
      <c r="M3617"/>
      <c r="N3617"/>
      <c r="O3617"/>
      <c r="P3617"/>
      <c r="Q3617"/>
      <c r="R3617"/>
      <c r="S3617"/>
      <c r="T3617"/>
      <c r="U3617"/>
      <c r="V3617"/>
      <c r="W3617"/>
      <c r="X3617"/>
      <c r="Y3617"/>
      <c r="Z3617"/>
      <c r="AA3617"/>
      <c r="AB3617"/>
      <c r="AC3617"/>
    </row>
    <row r="3618" spans="2:29" x14ac:dyDescent="0.3">
      <c r="B3618" s="256">
        <f t="shared" si="457"/>
        <v>3597</v>
      </c>
      <c r="C3618" s="404">
        <f t="shared" si="450"/>
        <v>0.6470193282754928</v>
      </c>
      <c r="D3618" s="404">
        <f t="shared" si="451"/>
        <v>0.37665918320144254</v>
      </c>
      <c r="E3618" s="404">
        <f t="shared" si="452"/>
        <v>0.48122976480346774</v>
      </c>
      <c r="F3618" s="404">
        <f t="shared" si="453"/>
        <v>0.56075357144692639</v>
      </c>
      <c r="G3618" s="404">
        <f t="shared" si="454"/>
        <v>0.52612333255324129</v>
      </c>
      <c r="H3618" s="404">
        <f t="shared" si="455"/>
        <v>0.47251947736987299</v>
      </c>
      <c r="I3618" s="404">
        <f t="shared" si="456"/>
        <v>0.44762189203315161</v>
      </c>
      <c r="J3618"/>
      <c r="K3618"/>
      <c r="L3618"/>
      <c r="M3618"/>
      <c r="N3618"/>
      <c r="O3618"/>
      <c r="P3618"/>
      <c r="Q3618"/>
      <c r="R3618"/>
      <c r="S3618"/>
      <c r="T3618"/>
      <c r="U3618"/>
      <c r="V3618"/>
      <c r="W3618"/>
      <c r="X3618"/>
      <c r="Y3618"/>
      <c r="Z3618"/>
      <c r="AA3618"/>
      <c r="AB3618"/>
      <c r="AC3618"/>
    </row>
    <row r="3619" spans="2:29" x14ac:dyDescent="0.3">
      <c r="B3619" s="256">
        <f t="shared" si="457"/>
        <v>3598</v>
      </c>
      <c r="C3619" s="404">
        <f t="shared" si="450"/>
        <v>0.64706785229183983</v>
      </c>
      <c r="D3619" s="404">
        <f t="shared" si="451"/>
        <v>0.37668110876673055</v>
      </c>
      <c r="E3619" s="404">
        <f t="shared" si="452"/>
        <v>0.481247659301268</v>
      </c>
      <c r="F3619" s="404">
        <f t="shared" si="453"/>
        <v>0.56079001846360432</v>
      </c>
      <c r="G3619" s="404">
        <f t="shared" si="454"/>
        <v>0.52618750487481469</v>
      </c>
      <c r="H3619" s="404">
        <f t="shared" si="455"/>
        <v>0.47254535669085806</v>
      </c>
      <c r="I3619" s="404">
        <f t="shared" si="456"/>
        <v>0.44766834220872942</v>
      </c>
      <c r="J3619"/>
      <c r="K3619"/>
      <c r="L3619"/>
      <c r="M3619"/>
      <c r="N3619"/>
      <c r="O3619"/>
      <c r="P3619"/>
      <c r="Q3619"/>
      <c r="R3619"/>
      <c r="S3619"/>
      <c r="T3619"/>
      <c r="U3619"/>
      <c r="V3619"/>
      <c r="W3619"/>
      <c r="X3619"/>
      <c r="Y3619"/>
      <c r="Z3619"/>
      <c r="AA3619"/>
      <c r="AB3619"/>
      <c r="AC3619"/>
    </row>
    <row r="3620" spans="2:29" x14ac:dyDescent="0.3">
      <c r="B3620" s="256">
        <f t="shared" si="457"/>
        <v>3599</v>
      </c>
      <c r="C3620" s="404">
        <f t="shared" si="450"/>
        <v>0.6471163566156265</v>
      </c>
      <c r="D3620" s="404">
        <f t="shared" si="451"/>
        <v>0.37670302469838701</v>
      </c>
      <c r="E3620" s="404">
        <f t="shared" si="452"/>
        <v>0.48126554518467013</v>
      </c>
      <c r="F3620" s="404">
        <f t="shared" si="453"/>
        <v>0.56082644996052922</v>
      </c>
      <c r="G3620" s="404">
        <f t="shared" si="454"/>
        <v>0.52625165717850741</v>
      </c>
      <c r="H3620" s="404">
        <f t="shared" si="455"/>
        <v>0.47257122446299871</v>
      </c>
      <c r="I3620" s="404">
        <f t="shared" si="456"/>
        <v>0.44771477620481176</v>
      </c>
      <c r="J3620"/>
      <c r="K3620"/>
      <c r="L3620"/>
      <c r="M3620"/>
      <c r="N3620"/>
      <c r="O3620"/>
      <c r="P3620"/>
      <c r="Q3620"/>
      <c r="R3620"/>
      <c r="S3620"/>
      <c r="T3620"/>
      <c r="U3620"/>
      <c r="V3620"/>
      <c r="W3620"/>
      <c r="X3620"/>
      <c r="Y3620"/>
      <c r="Z3620"/>
      <c r="AA3620"/>
      <c r="AB3620"/>
      <c r="AC3620"/>
    </row>
    <row r="3621" spans="2:29" x14ac:dyDescent="0.3">
      <c r="B3621" s="256">
        <f t="shared" si="457"/>
        <v>3600</v>
      </c>
      <c r="C3621" s="404">
        <f t="shared" si="450"/>
        <v>0.64716484125883822</v>
      </c>
      <c r="D3621" s="404">
        <f t="shared" si="451"/>
        <v>0.37672493100275989</v>
      </c>
      <c r="E3621" s="404">
        <f t="shared" si="452"/>
        <v>0.48128342245989303</v>
      </c>
      <c r="F3621" s="404">
        <f t="shared" si="453"/>
        <v>0.5608628659476117</v>
      </c>
      <c r="G3621" s="404">
        <f t="shared" si="454"/>
        <v>0.52631578947368418</v>
      </c>
      <c r="H3621" s="404">
        <f t="shared" si="455"/>
        <v>0.47259708069402362</v>
      </c>
      <c r="I3621" s="404">
        <f t="shared" si="456"/>
        <v>0.44776119402985076</v>
      </c>
      <c r="J3621"/>
      <c r="K3621"/>
      <c r="L3621"/>
      <c r="M3621"/>
      <c r="N3621"/>
      <c r="O3621"/>
      <c r="P3621"/>
      <c r="Q3621"/>
      <c r="R3621"/>
      <c r="S3621"/>
      <c r="T3621"/>
      <c r="U3621"/>
      <c r="V3621"/>
      <c r="W3621"/>
      <c r="X3621"/>
      <c r="Y3621"/>
      <c r="Z3621"/>
      <c r="AA3621"/>
      <c r="AB3621"/>
      <c r="AC3621"/>
    </row>
    <row r="3622" spans="2:29" x14ac:dyDescent="0.3">
      <c r="B3622" s="256">
        <f t="shared" si="457"/>
        <v>3601</v>
      </c>
      <c r="C3622" s="404">
        <f t="shared" si="450"/>
        <v>0.64721330623345052</v>
      </c>
      <c r="D3622" s="404">
        <f t="shared" si="451"/>
        <v>0.37674682768619128</v>
      </c>
      <c r="E3622" s="404">
        <f t="shared" si="452"/>
        <v>0.48130129113314979</v>
      </c>
      <c r="F3622" s="404">
        <f t="shared" si="453"/>
        <v>0.56089926643475418</v>
      </c>
      <c r="G3622" s="404">
        <f t="shared" si="454"/>
        <v>0.52637990176970451</v>
      </c>
      <c r="H3622" s="404">
        <f t="shared" si="455"/>
        <v>0.47262292539165507</v>
      </c>
      <c r="I3622" s="404">
        <f t="shared" si="456"/>
        <v>0.44780759569229239</v>
      </c>
      <c r="J3622"/>
      <c r="K3622"/>
      <c r="L3622"/>
      <c r="M3622"/>
      <c r="N3622"/>
      <c r="O3622"/>
      <c r="P3622"/>
      <c r="Q3622"/>
      <c r="R3622"/>
      <c r="S3622"/>
      <c r="T3622"/>
      <c r="U3622"/>
      <c r="V3622"/>
      <c r="W3622"/>
      <c r="X3622"/>
      <c r="Y3622"/>
      <c r="Z3622"/>
      <c r="AA3622"/>
      <c r="AB3622"/>
      <c r="AC3622"/>
    </row>
    <row r="3623" spans="2:29" x14ac:dyDescent="0.3">
      <c r="B3623" s="256">
        <f t="shared" si="457"/>
        <v>3602</v>
      </c>
      <c r="C3623" s="404">
        <f t="shared" si="450"/>
        <v>0.64726175155142929</v>
      </c>
      <c r="D3623" s="404">
        <f t="shared" si="451"/>
        <v>0.37676871475501794</v>
      </c>
      <c r="E3623" s="404">
        <f t="shared" si="452"/>
        <v>0.48131915121064728</v>
      </c>
      <c r="F3623" s="404">
        <f t="shared" si="453"/>
        <v>0.56093565143185053</v>
      </c>
      <c r="G3623" s="404">
        <f t="shared" si="454"/>
        <v>0.5264439940759218</v>
      </c>
      <c r="H3623" s="404">
        <f t="shared" si="455"/>
        <v>0.47264875856360783</v>
      </c>
      <c r="I3623" s="404">
        <f t="shared" si="456"/>
        <v>0.4478539812005769</v>
      </c>
      <c r="J3623"/>
      <c r="K3623"/>
      <c r="L3623"/>
      <c r="M3623"/>
      <c r="N3623"/>
      <c r="O3623"/>
      <c r="P3623"/>
      <c r="Q3623"/>
      <c r="R3623"/>
      <c r="S3623"/>
      <c r="T3623"/>
      <c r="U3623"/>
      <c r="V3623"/>
      <c r="W3623"/>
      <c r="X3623"/>
      <c r="Y3623"/>
      <c r="Z3623"/>
      <c r="AA3623"/>
      <c r="AB3623"/>
      <c r="AC3623"/>
    </row>
    <row r="3624" spans="2:29" x14ac:dyDescent="0.3">
      <c r="B3624" s="256">
        <f t="shared" si="457"/>
        <v>3603</v>
      </c>
      <c r="C3624" s="404">
        <f t="shared" si="450"/>
        <v>0.64731017722473083</v>
      </c>
      <c r="D3624" s="404">
        <f t="shared" si="451"/>
        <v>0.37679059221557093</v>
      </c>
      <c r="E3624" s="404">
        <f t="shared" si="452"/>
        <v>0.48133700269858659</v>
      </c>
      <c r="F3624" s="404">
        <f t="shared" si="453"/>
        <v>0.5609720209487864</v>
      </c>
      <c r="G3624" s="404">
        <f t="shared" si="454"/>
        <v>0.52650806640168346</v>
      </c>
      <c r="H3624" s="404">
        <f t="shared" si="455"/>
        <v>0.47267458021759057</v>
      </c>
      <c r="I3624" s="404">
        <f t="shared" si="456"/>
        <v>0.44790035056313865</v>
      </c>
      <c r="J3624"/>
      <c r="K3624"/>
      <c r="L3624"/>
      <c r="M3624"/>
      <c r="N3624"/>
      <c r="O3624"/>
      <c r="P3624"/>
      <c r="Q3624"/>
      <c r="R3624"/>
      <c r="S3624"/>
      <c r="T3624"/>
      <c r="U3624"/>
      <c r="V3624"/>
      <c r="W3624"/>
      <c r="X3624"/>
      <c r="Y3624"/>
      <c r="Z3624"/>
      <c r="AA3624"/>
      <c r="AB3624"/>
      <c r="AC3624"/>
    </row>
    <row r="3625" spans="2:29" x14ac:dyDescent="0.3">
      <c r="B3625" s="256">
        <f t="shared" si="457"/>
        <v>3604</v>
      </c>
      <c r="C3625" s="404">
        <f t="shared" si="450"/>
        <v>0.6473585832653016</v>
      </c>
      <c r="D3625" s="404">
        <f t="shared" si="451"/>
        <v>0.37681246007417585</v>
      </c>
      <c r="E3625" s="404">
        <f t="shared" si="452"/>
        <v>0.48135484560316272</v>
      </c>
      <c r="F3625" s="404">
        <f t="shared" si="453"/>
        <v>0.56100837499543843</v>
      </c>
      <c r="G3625" s="404">
        <f t="shared" si="454"/>
        <v>0.52657211875633136</v>
      </c>
      <c r="H3625" s="404">
        <f t="shared" si="455"/>
        <v>0.47270039036130429</v>
      </c>
      <c r="I3625" s="404">
        <f t="shared" si="456"/>
        <v>0.44794670378840606</v>
      </c>
      <c r="J3625"/>
      <c r="K3625"/>
      <c r="L3625"/>
      <c r="M3625"/>
      <c r="N3625"/>
      <c r="O3625"/>
      <c r="P3625"/>
      <c r="Q3625"/>
      <c r="R3625"/>
      <c r="S3625"/>
      <c r="T3625"/>
      <c r="U3625"/>
      <c r="V3625"/>
      <c r="W3625"/>
      <c r="X3625"/>
      <c r="Y3625"/>
      <c r="Z3625"/>
      <c r="AA3625"/>
      <c r="AB3625"/>
      <c r="AC3625"/>
    </row>
    <row r="3626" spans="2:29" x14ac:dyDescent="0.3">
      <c r="B3626" s="256">
        <f t="shared" si="457"/>
        <v>3605</v>
      </c>
      <c r="C3626" s="404">
        <f t="shared" si="450"/>
        <v>0.64740696968507849</v>
      </c>
      <c r="D3626" s="404">
        <f t="shared" si="451"/>
        <v>0.37683431833715275</v>
      </c>
      <c r="E3626" s="404">
        <f t="shared" si="452"/>
        <v>0.48137267993056482</v>
      </c>
      <c r="F3626" s="404">
        <f t="shared" si="453"/>
        <v>0.56104471358167562</v>
      </c>
      <c r="G3626" s="404">
        <f t="shared" si="454"/>
        <v>0.52663615114920137</v>
      </c>
      <c r="H3626" s="404">
        <f t="shared" si="455"/>
        <v>0.47272618900244379</v>
      </c>
      <c r="I3626" s="404">
        <f t="shared" si="456"/>
        <v>0.4479930408848018</v>
      </c>
      <c r="J3626"/>
      <c r="K3626"/>
      <c r="L3626"/>
      <c r="M3626"/>
      <c r="N3626"/>
      <c r="O3626"/>
      <c r="P3626"/>
      <c r="Q3626"/>
      <c r="R3626"/>
      <c r="S3626"/>
      <c r="T3626"/>
      <c r="U3626"/>
      <c r="V3626"/>
      <c r="W3626"/>
      <c r="X3626"/>
      <c r="Y3626"/>
      <c r="Z3626"/>
      <c r="AA3626"/>
      <c r="AB3626"/>
      <c r="AC3626"/>
    </row>
    <row r="3627" spans="2:29" x14ac:dyDescent="0.3">
      <c r="B3627" s="256">
        <f t="shared" si="457"/>
        <v>3606</v>
      </c>
      <c r="C3627" s="404">
        <f t="shared" si="450"/>
        <v>0.64745533649598852</v>
      </c>
      <c r="D3627" s="404">
        <f t="shared" si="451"/>
        <v>0.37685616701081603</v>
      </c>
      <c r="E3627" s="404">
        <f t="shared" si="452"/>
        <v>0.481390505686976</v>
      </c>
      <c r="F3627" s="404">
        <f t="shared" si="453"/>
        <v>0.56108103671735809</v>
      </c>
      <c r="G3627" s="404">
        <f t="shared" si="454"/>
        <v>0.52670016358962379</v>
      </c>
      <c r="H3627" s="404">
        <f t="shared" si="455"/>
        <v>0.47275197614869657</v>
      </c>
      <c r="I3627" s="404">
        <f t="shared" si="456"/>
        <v>0.4480393618607425</v>
      </c>
      <c r="J3627"/>
      <c r="K3627"/>
      <c r="L3627"/>
      <c r="M3627"/>
      <c r="N3627"/>
      <c r="O3627"/>
      <c r="P3627"/>
      <c r="Q3627"/>
      <c r="R3627"/>
      <c r="S3627"/>
      <c r="T3627"/>
      <c r="U3627"/>
      <c r="V3627"/>
      <c r="W3627"/>
      <c r="X3627"/>
      <c r="Y3627"/>
      <c r="Z3627"/>
      <c r="AA3627"/>
      <c r="AB3627"/>
      <c r="AC3627"/>
    </row>
    <row r="3628" spans="2:29" x14ac:dyDescent="0.3">
      <c r="B3628" s="256">
        <f t="shared" si="457"/>
        <v>3607</v>
      </c>
      <c r="C3628" s="404">
        <f t="shared" si="450"/>
        <v>0.64750368370994926</v>
      </c>
      <c r="D3628" s="404">
        <f t="shared" si="451"/>
        <v>0.37687800610147459</v>
      </c>
      <c r="E3628" s="404">
        <f t="shared" si="452"/>
        <v>0.48140832287857349</v>
      </c>
      <c r="F3628" s="404">
        <f t="shared" si="453"/>
        <v>0.56111734441233774</v>
      </c>
      <c r="G3628" s="404">
        <f t="shared" si="454"/>
        <v>0.52676415608692273</v>
      </c>
      <c r="H3628" s="404">
        <f t="shared" si="455"/>
        <v>0.47277775180774356</v>
      </c>
      <c r="I3628" s="404">
        <f t="shared" si="456"/>
        <v>0.44808566672463912</v>
      </c>
      <c r="J3628"/>
      <c r="K3628"/>
      <c r="L3628"/>
      <c r="M3628"/>
      <c r="N3628"/>
      <c r="O3628"/>
      <c r="P3628"/>
      <c r="Q3628"/>
      <c r="R3628"/>
      <c r="S3628"/>
      <c r="T3628"/>
      <c r="U3628"/>
      <c r="V3628"/>
      <c r="W3628"/>
      <c r="X3628"/>
      <c r="Y3628"/>
      <c r="Z3628"/>
      <c r="AA3628"/>
      <c r="AB3628"/>
      <c r="AC3628"/>
    </row>
    <row r="3629" spans="2:29" x14ac:dyDescent="0.3">
      <c r="B3629" s="256">
        <f t="shared" si="457"/>
        <v>3608</v>
      </c>
      <c r="C3629" s="404">
        <f t="shared" si="450"/>
        <v>0.64755201133886864</v>
      </c>
      <c r="D3629" s="404">
        <f t="shared" si="451"/>
        <v>0.376899835615432</v>
      </c>
      <c r="E3629" s="404">
        <f t="shared" si="452"/>
        <v>0.48142613151152863</v>
      </c>
      <c r="F3629" s="404">
        <f t="shared" si="453"/>
        <v>0.56115363667645801</v>
      </c>
      <c r="G3629" s="404">
        <f t="shared" si="454"/>
        <v>0.52682812865041662</v>
      </c>
      <c r="H3629" s="404">
        <f t="shared" si="455"/>
        <v>0.47280351598725856</v>
      </c>
      <c r="I3629" s="404">
        <f t="shared" si="456"/>
        <v>0.44813195548489665</v>
      </c>
      <c r="J3629"/>
      <c r="K3629"/>
      <c r="L3629"/>
      <c r="M3629"/>
      <c r="N3629"/>
      <c r="O3629"/>
      <c r="P3629"/>
      <c r="Q3629"/>
      <c r="R3629"/>
      <c r="S3629"/>
      <c r="T3629"/>
      <c r="U3629"/>
      <c r="V3629"/>
      <c r="W3629"/>
      <c r="X3629"/>
      <c r="Y3629"/>
      <c r="Z3629"/>
      <c r="AA3629"/>
      <c r="AB3629"/>
      <c r="AC3629"/>
    </row>
    <row r="3630" spans="2:29" x14ac:dyDescent="0.3">
      <c r="B3630" s="256">
        <f t="shared" si="457"/>
        <v>3609</v>
      </c>
      <c r="C3630" s="404">
        <f t="shared" si="450"/>
        <v>0.6476003193946448</v>
      </c>
      <c r="D3630" s="404">
        <f t="shared" si="451"/>
        <v>0.37692165555898582</v>
      </c>
      <c r="E3630" s="404">
        <f t="shared" si="452"/>
        <v>0.4814439315920066</v>
      </c>
      <c r="F3630" s="404">
        <f t="shared" si="453"/>
        <v>0.56118991351955416</v>
      </c>
      <c r="G3630" s="404">
        <f t="shared" si="454"/>
        <v>0.52689208128941833</v>
      </c>
      <c r="H3630" s="404">
        <f t="shared" si="455"/>
        <v>0.47282926869490888</v>
      </c>
      <c r="I3630" s="404">
        <f t="shared" si="456"/>
        <v>0.44817822814991432</v>
      </c>
      <c r="J3630"/>
      <c r="K3630"/>
      <c r="L3630"/>
      <c r="M3630"/>
      <c r="N3630"/>
      <c r="O3630"/>
      <c r="P3630"/>
      <c r="Q3630"/>
      <c r="R3630"/>
      <c r="S3630"/>
      <c r="T3630"/>
      <c r="U3630"/>
      <c r="V3630"/>
      <c r="W3630"/>
      <c r="X3630"/>
      <c r="Y3630"/>
      <c r="Z3630"/>
      <c r="AA3630"/>
      <c r="AB3630"/>
      <c r="AC3630"/>
    </row>
    <row r="3631" spans="2:29" x14ac:dyDescent="0.3">
      <c r="B3631" s="256">
        <f t="shared" si="457"/>
        <v>3610</v>
      </c>
      <c r="C3631" s="404">
        <f t="shared" si="450"/>
        <v>0.64764860788916612</v>
      </c>
      <c r="D3631" s="404">
        <f t="shared" si="451"/>
        <v>0.3769434659384287</v>
      </c>
      <c r="E3631" s="404">
        <f t="shared" si="452"/>
        <v>0.48146172312616697</v>
      </c>
      <c r="F3631" s="404">
        <f t="shared" si="453"/>
        <v>0.56122617495145299</v>
      </c>
      <c r="G3631" s="404">
        <f t="shared" si="454"/>
        <v>0.52695601401323466</v>
      </c>
      <c r="H3631" s="404">
        <f t="shared" si="455"/>
        <v>0.47285500993835466</v>
      </c>
      <c r="I3631" s="404">
        <f t="shared" si="456"/>
        <v>0.4482244847280854</v>
      </c>
      <c r="J3631"/>
      <c r="K3631"/>
      <c r="L3631"/>
      <c r="M3631"/>
      <c r="N3631"/>
      <c r="O3631"/>
      <c r="P3631"/>
      <c r="Q3631"/>
      <c r="R3631"/>
      <c r="S3631"/>
      <c r="T3631"/>
      <c r="U3631"/>
      <c r="V3631"/>
      <c r="W3631"/>
      <c r="X3631"/>
      <c r="Y3631"/>
      <c r="Z3631"/>
      <c r="AA3631"/>
      <c r="AB3631"/>
      <c r="AC3631"/>
    </row>
    <row r="3632" spans="2:29" x14ac:dyDescent="0.3">
      <c r="B3632" s="256">
        <f t="shared" si="457"/>
        <v>3611</v>
      </c>
      <c r="C3632" s="404">
        <f t="shared" si="450"/>
        <v>0.64769687683431176</v>
      </c>
      <c r="D3632" s="404">
        <f t="shared" si="451"/>
        <v>0.37696526676004732</v>
      </c>
      <c r="E3632" s="404">
        <f t="shared" si="452"/>
        <v>0.48147950612016321</v>
      </c>
      <c r="F3632" s="404">
        <f t="shared" si="453"/>
        <v>0.56126242098197276</v>
      </c>
      <c r="G3632" s="404">
        <f t="shared" si="454"/>
        <v>0.52701992683116683</v>
      </c>
      <c r="H3632" s="404">
        <f t="shared" si="455"/>
        <v>0.47288073972524963</v>
      </c>
      <c r="I3632" s="404">
        <f t="shared" si="456"/>
        <v>0.44827072522779754</v>
      </c>
      <c r="J3632"/>
      <c r="K3632"/>
      <c r="L3632"/>
      <c r="M3632"/>
      <c r="N3632"/>
      <c r="O3632"/>
      <c r="P3632"/>
      <c r="Q3632"/>
      <c r="R3632"/>
      <c r="S3632"/>
      <c r="T3632"/>
      <c r="U3632"/>
      <c r="V3632"/>
      <c r="W3632"/>
      <c r="X3632"/>
      <c r="Y3632"/>
      <c r="Z3632"/>
      <c r="AA3632"/>
      <c r="AB3632"/>
      <c r="AC3632"/>
    </row>
    <row r="3633" spans="2:29" x14ac:dyDescent="0.3">
      <c r="B3633" s="256">
        <f t="shared" si="457"/>
        <v>3612</v>
      </c>
      <c r="C3633" s="404">
        <f t="shared" si="450"/>
        <v>0.6477451262419508</v>
      </c>
      <c r="D3633" s="404">
        <f t="shared" si="451"/>
        <v>0.376987058030123</v>
      </c>
      <c r="E3633" s="404">
        <f t="shared" si="452"/>
        <v>0.48149728058014291</v>
      </c>
      <c r="F3633" s="404">
        <f t="shared" si="453"/>
        <v>0.56129865162092385</v>
      </c>
      <c r="G3633" s="404">
        <f t="shared" si="454"/>
        <v>0.52708381975250995</v>
      </c>
      <c r="H3633" s="404">
        <f t="shared" si="455"/>
        <v>0.47290645806324022</v>
      </c>
      <c r="I3633" s="404">
        <f t="shared" si="456"/>
        <v>0.44831694965743224</v>
      </c>
      <c r="J3633"/>
      <c r="K3633"/>
      <c r="L3633"/>
      <c r="M3633"/>
      <c r="N3633"/>
      <c r="O3633"/>
      <c r="P3633"/>
      <c r="Q3633"/>
      <c r="R3633"/>
      <c r="S3633"/>
      <c r="T3633"/>
      <c r="U3633"/>
      <c r="V3633"/>
      <c r="W3633"/>
      <c r="X3633"/>
      <c r="Y3633"/>
      <c r="Z3633"/>
      <c r="AA3633"/>
      <c r="AB3633"/>
      <c r="AC3633"/>
    </row>
    <row r="3634" spans="2:29" x14ac:dyDescent="0.3">
      <c r="B3634" s="256">
        <f t="shared" si="457"/>
        <v>3613</v>
      </c>
      <c r="C3634" s="404">
        <f t="shared" si="450"/>
        <v>0.64779335612394318</v>
      </c>
      <c r="D3634" s="404">
        <f t="shared" si="451"/>
        <v>0.3770088397549316</v>
      </c>
      <c r="E3634" s="404">
        <f t="shared" si="452"/>
        <v>0.4815150465122478</v>
      </c>
      <c r="F3634" s="404">
        <f t="shared" si="453"/>
        <v>0.56133486687810763</v>
      </c>
      <c r="G3634" s="404">
        <f t="shared" si="454"/>
        <v>0.5271476927865536</v>
      </c>
      <c r="H3634" s="404">
        <f t="shared" si="455"/>
        <v>0.47293216495996648</v>
      </c>
      <c r="I3634" s="404">
        <f t="shared" si="456"/>
        <v>0.44836315802536547</v>
      </c>
      <c r="J3634"/>
      <c r="K3634"/>
      <c r="L3634"/>
      <c r="M3634"/>
      <c r="N3634"/>
      <c r="O3634"/>
      <c r="P3634"/>
      <c r="Q3634"/>
      <c r="R3634"/>
      <c r="S3634"/>
      <c r="T3634"/>
      <c r="U3634"/>
      <c r="V3634"/>
      <c r="W3634"/>
      <c r="X3634"/>
      <c r="Y3634"/>
      <c r="Z3634"/>
      <c r="AA3634"/>
      <c r="AB3634"/>
      <c r="AC3634"/>
    </row>
    <row r="3635" spans="2:29" x14ac:dyDescent="0.3">
      <c r="B3635" s="256">
        <f t="shared" si="457"/>
        <v>3614</v>
      </c>
      <c r="C3635" s="404">
        <f t="shared" si="450"/>
        <v>0.64784156649213887</v>
      </c>
      <c r="D3635" s="404">
        <f t="shared" si="451"/>
        <v>0.37703061194074344</v>
      </c>
      <c r="E3635" s="404">
        <f t="shared" si="452"/>
        <v>0.48153280392261366</v>
      </c>
      <c r="F3635" s="404">
        <f t="shared" si="453"/>
        <v>0.56137106676331794</v>
      </c>
      <c r="G3635" s="404">
        <f t="shared" si="454"/>
        <v>0.52721154594258146</v>
      </c>
      <c r="H3635" s="404">
        <f t="shared" si="455"/>
        <v>0.47295786042306132</v>
      </c>
      <c r="I3635" s="404">
        <f t="shared" si="456"/>
        <v>0.44840935033996721</v>
      </c>
      <c r="J3635"/>
      <c r="K3635"/>
      <c r="L3635"/>
      <c r="M3635"/>
      <c r="N3635"/>
      <c r="O3635"/>
      <c r="P3635"/>
      <c r="Q3635"/>
      <c r="R3635"/>
      <c r="S3635"/>
      <c r="T3635"/>
      <c r="U3635"/>
      <c r="V3635"/>
      <c r="W3635"/>
      <c r="X3635"/>
      <c r="Y3635"/>
      <c r="Z3635"/>
      <c r="AA3635"/>
      <c r="AB3635"/>
      <c r="AC3635"/>
    </row>
    <row r="3636" spans="2:29" x14ac:dyDescent="0.3">
      <c r="B3636" s="256">
        <f t="shared" si="457"/>
        <v>3615</v>
      </c>
      <c r="C3636" s="404">
        <f t="shared" si="450"/>
        <v>0.64788975735837839</v>
      </c>
      <c r="D3636" s="404">
        <f t="shared" si="451"/>
        <v>0.37705237459382324</v>
      </c>
      <c r="E3636" s="404">
        <f t="shared" si="452"/>
        <v>0.48155055281737047</v>
      </c>
      <c r="F3636" s="404">
        <f t="shared" si="453"/>
        <v>0.56140725128633961</v>
      </c>
      <c r="G3636" s="404">
        <f t="shared" si="454"/>
        <v>0.52727537922987167</v>
      </c>
      <c r="H3636" s="404">
        <f t="shared" si="455"/>
        <v>0.47298354446015128</v>
      </c>
      <c r="I3636" s="404">
        <f t="shared" si="456"/>
        <v>0.44845552660960181</v>
      </c>
      <c r="J3636"/>
      <c r="K3636"/>
      <c r="L3636"/>
      <c r="M3636"/>
      <c r="N3636"/>
      <c r="O3636"/>
      <c r="P3636"/>
      <c r="Q3636"/>
      <c r="R3636"/>
      <c r="S3636"/>
      <c r="T3636"/>
      <c r="U3636"/>
      <c r="V3636"/>
      <c r="W3636"/>
      <c r="X3636"/>
      <c r="Y3636"/>
      <c r="Z3636"/>
      <c r="AA3636"/>
      <c r="AB3636"/>
      <c r="AC3636"/>
    </row>
    <row r="3637" spans="2:29" x14ac:dyDescent="0.3">
      <c r="B3637" s="256">
        <f t="shared" si="457"/>
        <v>3616</v>
      </c>
      <c r="C3637" s="404">
        <f t="shared" si="450"/>
        <v>0.64793792873449274</v>
      </c>
      <c r="D3637" s="404">
        <f t="shared" si="451"/>
        <v>0.37707412772043053</v>
      </c>
      <c r="E3637" s="404">
        <f t="shared" si="452"/>
        <v>0.48156829320264222</v>
      </c>
      <c r="F3637" s="404">
        <f t="shared" si="453"/>
        <v>0.56144342045694962</v>
      </c>
      <c r="G3637" s="404">
        <f t="shared" si="454"/>
        <v>0.52733919265769624</v>
      </c>
      <c r="H3637" s="404">
        <f t="shared" si="455"/>
        <v>0.47300921707885557</v>
      </c>
      <c r="I3637" s="404">
        <f t="shared" si="456"/>
        <v>0.44850168684262753</v>
      </c>
      <c r="J3637"/>
      <c r="K3637"/>
      <c r="L3637"/>
      <c r="M3637"/>
      <c r="N3637"/>
      <c r="O3637"/>
      <c r="P3637"/>
      <c r="Q3637"/>
      <c r="R3637"/>
      <c r="S3637"/>
      <c r="T3637"/>
      <c r="U3637"/>
      <c r="V3637"/>
      <c r="W3637"/>
      <c r="X3637"/>
      <c r="Y3637"/>
      <c r="Z3637"/>
      <c r="AA3637"/>
      <c r="AB3637"/>
      <c r="AC3637"/>
    </row>
    <row r="3638" spans="2:29" x14ac:dyDescent="0.3">
      <c r="B3638" s="256">
        <f t="shared" si="457"/>
        <v>3617</v>
      </c>
      <c r="C3638" s="404">
        <f t="shared" si="450"/>
        <v>0.64798608063230323</v>
      </c>
      <c r="D3638" s="404">
        <f t="shared" si="451"/>
        <v>0.37709587132681899</v>
      </c>
      <c r="E3638" s="404">
        <f t="shared" si="452"/>
        <v>0.48158602508454718</v>
      </c>
      <c r="F3638" s="404">
        <f t="shared" si="453"/>
        <v>0.56147957428491668</v>
      </c>
      <c r="G3638" s="404">
        <f t="shared" si="454"/>
        <v>0.52740298623532156</v>
      </c>
      <c r="H3638" s="404">
        <f t="shared" si="455"/>
        <v>0.4730348782867872</v>
      </c>
      <c r="I3638" s="404">
        <f t="shared" si="456"/>
        <v>0.44854783104739698</v>
      </c>
      <c r="J3638"/>
      <c r="K3638"/>
      <c r="L3638"/>
      <c r="M3638"/>
      <c r="N3638"/>
      <c r="O3638"/>
      <c r="P3638"/>
      <c r="Q3638"/>
      <c r="R3638"/>
      <c r="S3638"/>
      <c r="T3638"/>
      <c r="U3638"/>
      <c r="V3638"/>
      <c r="W3638"/>
      <c r="X3638"/>
      <c r="Y3638"/>
      <c r="Z3638"/>
      <c r="AA3638"/>
      <c r="AB3638"/>
      <c r="AC3638"/>
    </row>
    <row r="3639" spans="2:29" x14ac:dyDescent="0.3">
      <c r="B3639" s="256">
        <f t="shared" si="457"/>
        <v>3618</v>
      </c>
      <c r="C3639" s="404">
        <f t="shared" si="450"/>
        <v>0.64803421306362186</v>
      </c>
      <c r="D3639" s="404">
        <f t="shared" si="451"/>
        <v>0.37711760541923722</v>
      </c>
      <c r="E3639" s="404">
        <f t="shared" si="452"/>
        <v>0.48160374846919762</v>
      </c>
      <c r="F3639" s="404">
        <f t="shared" si="453"/>
        <v>0.56151571278000068</v>
      </c>
      <c r="G3639" s="404">
        <f t="shared" si="454"/>
        <v>0.52746675997200843</v>
      </c>
      <c r="H3639" s="404">
        <f t="shared" si="455"/>
        <v>0.47306052809155191</v>
      </c>
      <c r="I3639" s="404">
        <f t="shared" si="456"/>
        <v>0.44859395923225709</v>
      </c>
      <c r="J3639"/>
      <c r="K3639"/>
      <c r="L3639"/>
      <c r="M3639"/>
      <c r="N3639"/>
      <c r="O3639"/>
      <c r="P3639"/>
      <c r="Q3639"/>
      <c r="R3639"/>
      <c r="S3639"/>
      <c r="T3639"/>
      <c r="U3639"/>
      <c r="V3639"/>
      <c r="W3639"/>
      <c r="X3639"/>
      <c r="Y3639"/>
      <c r="Z3639"/>
      <c r="AA3639"/>
      <c r="AB3639"/>
      <c r="AC3639"/>
    </row>
    <row r="3640" spans="2:29" x14ac:dyDescent="0.3">
      <c r="B3640" s="256">
        <f t="shared" si="457"/>
        <v>3619</v>
      </c>
      <c r="C3640" s="404">
        <f t="shared" si="450"/>
        <v>0.64808232604025062</v>
      </c>
      <c r="D3640" s="404">
        <f t="shared" si="451"/>
        <v>0.37713933000392796</v>
      </c>
      <c r="E3640" s="404">
        <f t="shared" si="452"/>
        <v>0.48162146336269995</v>
      </c>
      <c r="F3640" s="404">
        <f t="shared" si="453"/>
        <v>0.56155183595195379</v>
      </c>
      <c r="G3640" s="404">
        <f t="shared" si="454"/>
        <v>0.52753051387701155</v>
      </c>
      <c r="H3640" s="404">
        <f t="shared" si="455"/>
        <v>0.47308616650074914</v>
      </c>
      <c r="I3640" s="404">
        <f t="shared" si="456"/>
        <v>0.44864007140554879</v>
      </c>
      <c r="J3640"/>
      <c r="K3640"/>
      <c r="L3640"/>
      <c r="M3640"/>
      <c r="N3640"/>
      <c r="O3640"/>
      <c r="P3640"/>
      <c r="Q3640"/>
      <c r="R3640"/>
      <c r="S3640"/>
      <c r="T3640"/>
      <c r="U3640"/>
      <c r="V3640"/>
      <c r="W3640"/>
      <c r="X3640"/>
      <c r="Y3640"/>
      <c r="Z3640"/>
      <c r="AA3640"/>
      <c r="AB3640"/>
      <c r="AC3640"/>
    </row>
    <row r="3641" spans="2:29" x14ac:dyDescent="0.3">
      <c r="B3641" s="256">
        <f t="shared" si="457"/>
        <v>3620</v>
      </c>
      <c r="C3641" s="404">
        <f t="shared" si="450"/>
        <v>0.64813041957398232</v>
      </c>
      <c r="D3641" s="404">
        <f t="shared" si="451"/>
        <v>0.37716104508712878</v>
      </c>
      <c r="E3641" s="404">
        <f t="shared" si="452"/>
        <v>0.4816391697711549</v>
      </c>
      <c r="F3641" s="404">
        <f t="shared" si="453"/>
        <v>0.56158794381051957</v>
      </c>
      <c r="G3641" s="404">
        <f t="shared" si="454"/>
        <v>0.52759424795958032</v>
      </c>
      <c r="H3641" s="404">
        <f t="shared" si="455"/>
        <v>0.47311179352197114</v>
      </c>
      <c r="I3641" s="404">
        <f t="shared" si="456"/>
        <v>0.44868616757560736</v>
      </c>
      <c r="J3641"/>
      <c r="K3641"/>
      <c r="L3641"/>
      <c r="M3641"/>
      <c r="N3641"/>
      <c r="O3641"/>
      <c r="P3641"/>
      <c r="Q3641"/>
      <c r="R3641"/>
      <c r="S3641"/>
      <c r="T3641"/>
      <c r="U3641"/>
      <c r="V3641"/>
      <c r="W3641"/>
      <c r="X3641"/>
      <c r="Y3641"/>
      <c r="Z3641"/>
      <c r="AA3641"/>
      <c r="AB3641"/>
      <c r="AC3641"/>
    </row>
    <row r="3642" spans="2:29" x14ac:dyDescent="0.3">
      <c r="B3642" s="256">
        <f t="shared" si="457"/>
        <v>3621</v>
      </c>
      <c r="C3642" s="404">
        <f t="shared" si="450"/>
        <v>0.6481784936766003</v>
      </c>
      <c r="D3642" s="404">
        <f t="shared" si="451"/>
        <v>0.37718275067507162</v>
      </c>
      <c r="E3642" s="404">
        <f t="shared" si="452"/>
        <v>0.48165686770065708</v>
      </c>
      <c r="F3642" s="404">
        <f t="shared" si="453"/>
        <v>0.56162403636543379</v>
      </c>
      <c r="G3642" s="404">
        <f t="shared" si="454"/>
        <v>0.52765796222895778</v>
      </c>
      <c r="H3642" s="404">
        <f t="shared" si="455"/>
        <v>0.47313740916280383</v>
      </c>
      <c r="I3642" s="404">
        <f t="shared" si="456"/>
        <v>0.44873224775076215</v>
      </c>
      <c r="J3642"/>
      <c r="K3642"/>
      <c r="L3642"/>
      <c r="M3642"/>
      <c r="N3642"/>
      <c r="O3642"/>
      <c r="P3642"/>
      <c r="Q3642"/>
      <c r="R3642"/>
      <c r="S3642"/>
      <c r="T3642"/>
      <c r="U3642"/>
      <c r="V3642"/>
      <c r="W3642"/>
      <c r="X3642"/>
      <c r="Y3642"/>
      <c r="Z3642"/>
      <c r="AA3642"/>
      <c r="AB3642"/>
      <c r="AC3642"/>
    </row>
    <row r="3643" spans="2:29" x14ac:dyDescent="0.3">
      <c r="B3643" s="256">
        <f t="shared" si="457"/>
        <v>3622</v>
      </c>
      <c r="C3643" s="404">
        <f t="shared" si="450"/>
        <v>0.64822654835987814</v>
      </c>
      <c r="D3643" s="404">
        <f t="shared" si="451"/>
        <v>0.37720444677398313</v>
      </c>
      <c r="E3643" s="404">
        <f t="shared" si="452"/>
        <v>0.48167455715729557</v>
      </c>
      <c r="F3643" s="404">
        <f t="shared" si="453"/>
        <v>0.56166011362642332</v>
      </c>
      <c r="G3643" s="404">
        <f t="shared" si="454"/>
        <v>0.52772165669438187</v>
      </c>
      <c r="H3643" s="404">
        <f t="shared" si="455"/>
        <v>0.47316301343082601</v>
      </c>
      <c r="I3643" s="404">
        <f t="shared" si="456"/>
        <v>0.44877831193933687</v>
      </c>
      <c r="J3643"/>
      <c r="K3643"/>
      <c r="L3643"/>
      <c r="M3643"/>
      <c r="N3643"/>
      <c r="O3643"/>
      <c r="P3643"/>
      <c r="Q3643"/>
      <c r="R3643"/>
      <c r="S3643"/>
      <c r="T3643"/>
      <c r="U3643"/>
      <c r="V3643"/>
      <c r="W3643"/>
      <c r="X3643"/>
      <c r="Y3643"/>
      <c r="Z3643"/>
      <c r="AA3643"/>
      <c r="AB3643"/>
      <c r="AC3643"/>
    </row>
    <row r="3644" spans="2:29" x14ac:dyDescent="0.3">
      <c r="B3644" s="256">
        <f t="shared" si="457"/>
        <v>3623</v>
      </c>
      <c r="C3644" s="404">
        <f t="shared" si="450"/>
        <v>0.64827458363557999</v>
      </c>
      <c r="D3644" s="404">
        <f t="shared" si="451"/>
        <v>0.37722613339008437</v>
      </c>
      <c r="E3644" s="404">
        <f t="shared" si="452"/>
        <v>0.48169223814715351</v>
      </c>
      <c r="F3644" s="404">
        <f t="shared" si="453"/>
        <v>0.56169617560320728</v>
      </c>
      <c r="G3644" s="404">
        <f t="shared" si="454"/>
        <v>0.52778533136508432</v>
      </c>
      <c r="H3644" s="404">
        <f t="shared" si="455"/>
        <v>0.4731886063336101</v>
      </c>
      <c r="I3644" s="404">
        <f t="shared" si="456"/>
        <v>0.44882436014964944</v>
      </c>
      <c r="J3644"/>
      <c r="K3644"/>
      <c r="L3644"/>
      <c r="M3644"/>
      <c r="N3644"/>
      <c r="O3644"/>
      <c r="P3644"/>
      <c r="Q3644"/>
      <c r="R3644"/>
      <c r="S3644"/>
      <c r="T3644"/>
      <c r="U3644"/>
      <c r="V3644"/>
      <c r="W3644"/>
      <c r="X3644"/>
      <c r="Y3644"/>
      <c r="Z3644"/>
      <c r="AA3644"/>
      <c r="AB3644"/>
      <c r="AC3644"/>
    </row>
    <row r="3645" spans="2:29" x14ac:dyDescent="0.3">
      <c r="B3645" s="256">
        <f t="shared" si="457"/>
        <v>3624</v>
      </c>
      <c r="C3645" s="404">
        <f t="shared" si="450"/>
        <v>0.64832259951546056</v>
      </c>
      <c r="D3645" s="404">
        <f t="shared" si="451"/>
        <v>0.37724781052959105</v>
      </c>
      <c r="E3645" s="404">
        <f t="shared" si="452"/>
        <v>0.48170991067630797</v>
      </c>
      <c r="F3645" s="404">
        <f t="shared" si="453"/>
        <v>0.56173222230549624</v>
      </c>
      <c r="G3645" s="404">
        <f t="shared" si="454"/>
        <v>0.52784898625029131</v>
      </c>
      <c r="H3645" s="404">
        <f t="shared" si="455"/>
        <v>0.47321418787872144</v>
      </c>
      <c r="I3645" s="404">
        <f t="shared" si="456"/>
        <v>0.44887039239001186</v>
      </c>
      <c r="J3645"/>
      <c r="K3645"/>
      <c r="L3645"/>
      <c r="M3645"/>
      <c r="N3645"/>
      <c r="O3645"/>
      <c r="P3645"/>
      <c r="Q3645"/>
      <c r="R3645"/>
      <c r="S3645"/>
      <c r="T3645"/>
      <c r="U3645"/>
      <c r="V3645"/>
      <c r="W3645"/>
      <c r="X3645"/>
      <c r="Y3645"/>
      <c r="Z3645"/>
      <c r="AA3645"/>
      <c r="AB3645"/>
      <c r="AC3645"/>
    </row>
    <row r="3646" spans="2:29" x14ac:dyDescent="0.3">
      <c r="B3646" s="256">
        <f t="shared" si="457"/>
        <v>3625</v>
      </c>
      <c r="C3646" s="404">
        <f t="shared" si="450"/>
        <v>0.64837059601126501</v>
      </c>
      <c r="D3646" s="404">
        <f t="shared" si="451"/>
        <v>0.37726947819871337</v>
      </c>
      <c r="E3646" s="404">
        <f t="shared" si="452"/>
        <v>0.48172757475083056</v>
      </c>
      <c r="F3646" s="404">
        <f t="shared" si="453"/>
        <v>0.56176825374299288</v>
      </c>
      <c r="G3646" s="404">
        <f t="shared" si="454"/>
        <v>0.52791262135922323</v>
      </c>
      <c r="H3646" s="404">
        <f t="shared" si="455"/>
        <v>0.47323975807371904</v>
      </c>
      <c r="I3646" s="404">
        <f t="shared" si="456"/>
        <v>0.44891640866873067</v>
      </c>
      <c r="J3646"/>
      <c r="K3646"/>
      <c r="L3646"/>
      <c r="M3646"/>
      <c r="N3646"/>
      <c r="O3646"/>
      <c r="P3646"/>
      <c r="Q3646"/>
      <c r="R3646"/>
      <c r="S3646"/>
      <c r="T3646"/>
      <c r="U3646"/>
      <c r="V3646"/>
      <c r="W3646"/>
      <c r="X3646"/>
      <c r="Y3646"/>
      <c r="Z3646"/>
      <c r="AA3646"/>
      <c r="AB3646"/>
      <c r="AC3646"/>
    </row>
    <row r="3647" spans="2:29" x14ac:dyDescent="0.3">
      <c r="B3647" s="256">
        <f t="shared" si="457"/>
        <v>3626</v>
      </c>
      <c r="C3647" s="404">
        <f t="shared" si="450"/>
        <v>0.64841857313472906</v>
      </c>
      <c r="D3647" s="404">
        <f t="shared" si="451"/>
        <v>0.37729113640365619</v>
      </c>
      <c r="E3647" s="404">
        <f t="shared" si="452"/>
        <v>0.48174523037678696</v>
      </c>
      <c r="F3647" s="404">
        <f t="shared" si="453"/>
        <v>0.56180426992539156</v>
      </c>
      <c r="G3647" s="404">
        <f t="shared" si="454"/>
        <v>0.52797623670109495</v>
      </c>
      <c r="H3647" s="404">
        <f t="shared" si="455"/>
        <v>0.47326531692615487</v>
      </c>
      <c r="I3647" s="404">
        <f t="shared" si="456"/>
        <v>0.44896240899410633</v>
      </c>
      <c r="J3647"/>
      <c r="K3647"/>
      <c r="L3647"/>
      <c r="M3647"/>
      <c r="N3647"/>
      <c r="O3647"/>
      <c r="P3647"/>
      <c r="Q3647"/>
      <c r="R3647"/>
      <c r="S3647"/>
      <c r="T3647"/>
      <c r="U3647"/>
      <c r="V3647"/>
      <c r="W3647"/>
      <c r="X3647"/>
      <c r="Y3647"/>
      <c r="Z3647"/>
      <c r="AA3647"/>
      <c r="AB3647"/>
      <c r="AC3647"/>
    </row>
    <row r="3648" spans="2:29" x14ac:dyDescent="0.3">
      <c r="B3648" s="256">
        <f t="shared" si="457"/>
        <v>3627</v>
      </c>
      <c r="C3648" s="404">
        <f t="shared" si="450"/>
        <v>0.64846653089757889</v>
      </c>
      <c r="D3648" s="404">
        <f t="shared" si="451"/>
        <v>0.37731278515061895</v>
      </c>
      <c r="E3648" s="404">
        <f t="shared" si="452"/>
        <v>0.48176287756023695</v>
      </c>
      <c r="F3648" s="404">
        <f t="shared" si="453"/>
        <v>0.56184027086237798</v>
      </c>
      <c r="G3648" s="404">
        <f t="shared" si="454"/>
        <v>0.52803983228511531</v>
      </c>
      <c r="H3648" s="404">
        <f t="shared" si="455"/>
        <v>0.47329086444357454</v>
      </c>
      <c r="I3648" s="404">
        <f t="shared" si="456"/>
        <v>0.4490083933744336</v>
      </c>
      <c r="J3648"/>
      <c r="K3648"/>
      <c r="L3648"/>
      <c r="M3648"/>
      <c r="N3648"/>
      <c r="O3648"/>
      <c r="P3648"/>
      <c r="Q3648"/>
      <c r="R3648"/>
      <c r="S3648"/>
      <c r="T3648"/>
      <c r="U3648"/>
      <c r="V3648"/>
      <c r="W3648"/>
      <c r="X3648"/>
      <c r="Y3648"/>
      <c r="Z3648"/>
      <c r="AA3648"/>
      <c r="AB3648"/>
      <c r="AC3648"/>
    </row>
    <row r="3649" spans="2:29" x14ac:dyDescent="0.3">
      <c r="B3649" s="256">
        <f t="shared" si="457"/>
        <v>3628</v>
      </c>
      <c r="C3649" s="404">
        <f t="shared" si="450"/>
        <v>0.64851446931153134</v>
      </c>
      <c r="D3649" s="404">
        <f t="shared" si="451"/>
        <v>0.37733442444579568</v>
      </c>
      <c r="E3649" s="404">
        <f t="shared" si="452"/>
        <v>0.48178051630723467</v>
      </c>
      <c r="F3649" s="404">
        <f t="shared" si="453"/>
        <v>0.56187625656363038</v>
      </c>
      <c r="G3649" s="404">
        <f t="shared" si="454"/>
        <v>0.52810340812048751</v>
      </c>
      <c r="H3649" s="404">
        <f t="shared" si="455"/>
        <v>0.47331640063351649</v>
      </c>
      <c r="I3649" s="404">
        <f t="shared" si="456"/>
        <v>0.44905436181800179</v>
      </c>
      <c r="J3649"/>
      <c r="K3649"/>
      <c r="L3649"/>
      <c r="M3649"/>
      <c r="N3649"/>
      <c r="O3649"/>
      <c r="P3649"/>
      <c r="Q3649"/>
      <c r="R3649"/>
      <c r="S3649"/>
      <c r="T3649"/>
      <c r="U3649"/>
      <c r="V3649"/>
      <c r="W3649"/>
      <c r="X3649"/>
      <c r="Y3649"/>
      <c r="Z3649"/>
      <c r="AA3649"/>
      <c r="AB3649"/>
      <c r="AC3649"/>
    </row>
    <row r="3650" spans="2:29" x14ac:dyDescent="0.3">
      <c r="B3650" s="256">
        <f t="shared" si="457"/>
        <v>3629</v>
      </c>
      <c r="C3650" s="404">
        <f t="shared" si="450"/>
        <v>0.64856238838829361</v>
      </c>
      <c r="D3650" s="404">
        <f t="shared" si="451"/>
        <v>0.37735605429537483</v>
      </c>
      <c r="E3650" s="404">
        <f t="shared" si="452"/>
        <v>0.48179814662382836</v>
      </c>
      <c r="F3650" s="404">
        <f t="shared" si="453"/>
        <v>0.56191222703881816</v>
      </c>
      <c r="G3650" s="404">
        <f t="shared" si="454"/>
        <v>0.52816696421640918</v>
      </c>
      <c r="H3650" s="404">
        <f t="shared" si="455"/>
        <v>0.47334192550351306</v>
      </c>
      <c r="I3650" s="404">
        <f t="shared" si="456"/>
        <v>0.44910031433309405</v>
      </c>
      <c r="J3650"/>
      <c r="K3650"/>
      <c r="L3650"/>
      <c r="M3650"/>
      <c r="N3650"/>
      <c r="O3650"/>
      <c r="P3650"/>
      <c r="Q3650"/>
      <c r="R3650"/>
      <c r="S3650"/>
      <c r="T3650"/>
      <c r="U3650"/>
      <c r="V3650"/>
      <c r="W3650"/>
      <c r="X3650"/>
      <c r="Y3650"/>
      <c r="Z3650"/>
      <c r="AA3650"/>
      <c r="AB3650"/>
      <c r="AC3650"/>
    </row>
    <row r="3651" spans="2:29" x14ac:dyDescent="0.3">
      <c r="B3651" s="256">
        <f t="shared" si="457"/>
        <v>3630</v>
      </c>
      <c r="C3651" s="404">
        <f t="shared" si="450"/>
        <v>0.64861028813956367</v>
      </c>
      <c r="D3651" s="404">
        <f t="shared" si="451"/>
        <v>0.37737767470553962</v>
      </c>
      <c r="E3651" s="404">
        <f t="shared" si="452"/>
        <v>0.48181576851606051</v>
      </c>
      <c r="F3651" s="404">
        <f t="shared" si="453"/>
        <v>0.56194818229760302</v>
      </c>
      <c r="G3651" s="404">
        <f t="shared" si="454"/>
        <v>0.52823050058207222</v>
      </c>
      <c r="H3651" s="404">
        <f t="shared" si="455"/>
        <v>0.47336743906108936</v>
      </c>
      <c r="I3651" s="404">
        <f t="shared" si="456"/>
        <v>0.4491462509279881</v>
      </c>
      <c r="J3651"/>
      <c r="K3651"/>
      <c r="L3651"/>
      <c r="M3651"/>
      <c r="N3651"/>
      <c r="O3651"/>
      <c r="P3651"/>
      <c r="Q3651"/>
      <c r="R3651"/>
      <c r="S3651"/>
      <c r="T3651"/>
      <c r="U3651"/>
      <c r="V3651"/>
      <c r="W3651"/>
      <c r="X3651"/>
      <c r="Y3651"/>
      <c r="Z3651"/>
      <c r="AA3651"/>
      <c r="AB3651"/>
      <c r="AC3651"/>
    </row>
    <row r="3652" spans="2:29" x14ac:dyDescent="0.3">
      <c r="B3652" s="256">
        <f t="shared" si="457"/>
        <v>3631</v>
      </c>
      <c r="C3652" s="404">
        <f t="shared" si="450"/>
        <v>0.64865816857703007</v>
      </c>
      <c r="D3652" s="404">
        <f t="shared" si="451"/>
        <v>0.37739928568246789</v>
      </c>
      <c r="E3652" s="404">
        <f t="shared" si="452"/>
        <v>0.48183338198996789</v>
      </c>
      <c r="F3652" s="404">
        <f t="shared" si="453"/>
        <v>0.56198412234963835</v>
      </c>
      <c r="G3652" s="404">
        <f t="shared" si="454"/>
        <v>0.52829401722666258</v>
      </c>
      <c r="H3652" s="404">
        <f t="shared" si="455"/>
        <v>0.4733929413137643</v>
      </c>
      <c r="I3652" s="404">
        <f t="shared" si="456"/>
        <v>0.44919217161095581</v>
      </c>
      <c r="J3652"/>
      <c r="K3652"/>
      <c r="L3652"/>
      <c r="M3652"/>
      <c r="N3652"/>
      <c r="O3652"/>
      <c r="P3652"/>
      <c r="Q3652"/>
      <c r="R3652"/>
      <c r="S3652"/>
      <c r="T3652"/>
      <c r="U3652"/>
      <c r="V3652"/>
      <c r="W3652"/>
      <c r="X3652"/>
      <c r="Y3652"/>
      <c r="Z3652"/>
      <c r="AA3652"/>
      <c r="AB3652"/>
      <c r="AC3652"/>
    </row>
    <row r="3653" spans="2:29" x14ac:dyDescent="0.3">
      <c r="B3653" s="256">
        <f t="shared" si="457"/>
        <v>3632</v>
      </c>
      <c r="C3653" s="404">
        <f t="shared" si="450"/>
        <v>0.64870602971237146</v>
      </c>
      <c r="D3653" s="404">
        <f t="shared" si="451"/>
        <v>0.37742088723233208</v>
      </c>
      <c r="E3653" s="404">
        <f t="shared" si="452"/>
        <v>0.48185098705158136</v>
      </c>
      <c r="F3653" s="404">
        <f t="shared" si="453"/>
        <v>0.562020047204569</v>
      </c>
      <c r="G3653" s="404">
        <f t="shared" si="454"/>
        <v>0.52835751415936072</v>
      </c>
      <c r="H3653" s="404">
        <f t="shared" si="455"/>
        <v>0.47341843226904967</v>
      </c>
      <c r="I3653" s="404">
        <f t="shared" si="456"/>
        <v>0.4492380763902632</v>
      </c>
      <c r="J3653"/>
      <c r="K3653"/>
      <c r="L3653"/>
      <c r="M3653"/>
      <c r="N3653"/>
      <c r="O3653"/>
      <c r="P3653"/>
      <c r="Q3653"/>
      <c r="R3653"/>
      <c r="S3653"/>
      <c r="T3653"/>
      <c r="U3653"/>
      <c r="V3653"/>
      <c r="W3653"/>
      <c r="X3653"/>
      <c r="Y3653"/>
      <c r="Z3653"/>
      <c r="AA3653"/>
      <c r="AB3653"/>
      <c r="AC3653"/>
    </row>
    <row r="3654" spans="2:29" x14ac:dyDescent="0.3">
      <c r="B3654" s="256">
        <f t="shared" si="457"/>
        <v>3633</v>
      </c>
      <c r="C3654" s="404">
        <f t="shared" si="450"/>
        <v>0.64875387155725772</v>
      </c>
      <c r="D3654" s="404">
        <f t="shared" si="451"/>
        <v>0.37744247936129915</v>
      </c>
      <c r="E3654" s="404">
        <f t="shared" si="452"/>
        <v>0.48186858370692631</v>
      </c>
      <c r="F3654" s="404">
        <f t="shared" si="453"/>
        <v>0.56205595687203225</v>
      </c>
      <c r="G3654" s="404">
        <f t="shared" si="454"/>
        <v>0.5284209913893414</v>
      </c>
      <c r="H3654" s="404">
        <f t="shared" si="455"/>
        <v>0.47344391193445118</v>
      </c>
      <c r="I3654" s="404">
        <f t="shared" si="456"/>
        <v>0.4492839652741708</v>
      </c>
      <c r="J3654"/>
      <c r="K3654"/>
      <c r="L3654"/>
      <c r="M3654"/>
      <c r="N3654"/>
      <c r="O3654"/>
      <c r="P3654"/>
      <c r="Q3654"/>
      <c r="R3654"/>
      <c r="S3654"/>
      <c r="T3654"/>
      <c r="U3654"/>
      <c r="V3654"/>
      <c r="W3654"/>
      <c r="X3654"/>
      <c r="Y3654"/>
      <c r="Z3654"/>
      <c r="AA3654"/>
      <c r="AB3654"/>
      <c r="AC3654"/>
    </row>
    <row r="3655" spans="2:29" x14ac:dyDescent="0.3">
      <c r="B3655" s="256">
        <f t="shared" si="457"/>
        <v>3634</v>
      </c>
      <c r="C3655" s="404">
        <f t="shared" si="450"/>
        <v>0.64880169412334909</v>
      </c>
      <c r="D3655" s="404">
        <f t="shared" si="451"/>
        <v>0.37746406207553074</v>
      </c>
      <c r="E3655" s="404">
        <f t="shared" si="452"/>
        <v>0.48188617196202199</v>
      </c>
      <c r="F3655" s="404">
        <f t="shared" si="453"/>
        <v>0.56209185136165696</v>
      </c>
      <c r="G3655" s="404">
        <f t="shared" si="454"/>
        <v>0.52848444892577373</v>
      </c>
      <c r="H3655" s="404">
        <f t="shared" si="455"/>
        <v>0.47346938031746721</v>
      </c>
      <c r="I3655" s="404">
        <f t="shared" si="456"/>
        <v>0.44932983827093326</v>
      </c>
      <c r="J3655"/>
      <c r="K3655"/>
      <c r="L3655"/>
      <c r="M3655"/>
      <c r="N3655"/>
      <c r="O3655"/>
      <c r="P3655"/>
      <c r="Q3655"/>
      <c r="R3655"/>
      <c r="S3655"/>
      <c r="T3655"/>
      <c r="U3655"/>
      <c r="V3655"/>
      <c r="W3655"/>
      <c r="X3655"/>
      <c r="Y3655"/>
      <c r="Z3655"/>
      <c r="AA3655"/>
      <c r="AB3655"/>
      <c r="AC3655"/>
    </row>
    <row r="3656" spans="2:29" x14ac:dyDescent="0.3">
      <c r="B3656" s="256">
        <f t="shared" si="457"/>
        <v>3635</v>
      </c>
      <c r="C3656" s="404">
        <f t="shared" si="450"/>
        <v>0.64884949742229603</v>
      </c>
      <c r="D3656" s="404">
        <f t="shared" si="451"/>
        <v>0.37748563538118307</v>
      </c>
      <c r="E3656" s="404">
        <f t="shared" si="452"/>
        <v>0.48190375182288214</v>
      </c>
      <c r="F3656" s="404">
        <f t="shared" si="453"/>
        <v>0.56212773068306376</v>
      </c>
      <c r="G3656" s="404">
        <f t="shared" si="454"/>
        <v>0.52854788677782083</v>
      </c>
      <c r="H3656" s="404">
        <f t="shared" si="455"/>
        <v>0.47349483742559018</v>
      </c>
      <c r="I3656" s="404">
        <f t="shared" si="456"/>
        <v>0.44937569538879962</v>
      </c>
      <c r="J3656"/>
      <c r="K3656"/>
      <c r="L3656"/>
      <c r="M3656"/>
      <c r="N3656"/>
      <c r="O3656"/>
      <c r="P3656"/>
      <c r="Q3656"/>
      <c r="R3656"/>
      <c r="S3656"/>
      <c r="T3656"/>
      <c r="U3656"/>
      <c r="V3656"/>
      <c r="W3656"/>
      <c r="X3656"/>
      <c r="Y3656"/>
      <c r="Z3656"/>
      <c r="AA3656"/>
      <c r="AB3656"/>
      <c r="AC3656"/>
    </row>
    <row r="3657" spans="2:29" x14ac:dyDescent="0.3">
      <c r="B3657" s="256">
        <f t="shared" si="457"/>
        <v>3636</v>
      </c>
      <c r="C3657" s="404">
        <f t="shared" si="450"/>
        <v>0.64889728146574033</v>
      </c>
      <c r="D3657" s="404">
        <f t="shared" si="451"/>
        <v>0.37750719928440707</v>
      </c>
      <c r="E3657" s="404">
        <f t="shared" si="452"/>
        <v>0.48192132329551479</v>
      </c>
      <c r="F3657" s="404">
        <f t="shared" si="453"/>
        <v>0.56216359484586531</v>
      </c>
      <c r="G3657" s="404">
        <f t="shared" si="454"/>
        <v>0.52861130495464059</v>
      </c>
      <c r="H3657" s="404">
        <f t="shared" si="455"/>
        <v>0.47352028326630524</v>
      </c>
      <c r="I3657" s="404">
        <f t="shared" si="456"/>
        <v>0.44942153663601309</v>
      </c>
      <c r="J3657"/>
      <c r="K3657"/>
      <c r="L3657"/>
      <c r="M3657"/>
      <c r="N3657"/>
      <c r="O3657"/>
      <c r="P3657"/>
      <c r="Q3657"/>
      <c r="R3657"/>
      <c r="S3657"/>
      <c r="T3657"/>
      <c r="U3657"/>
      <c r="V3657"/>
      <c r="W3657"/>
      <c r="X3657"/>
      <c r="Y3657"/>
      <c r="Z3657"/>
      <c r="AA3657"/>
      <c r="AB3657"/>
      <c r="AC3657"/>
    </row>
    <row r="3658" spans="2:29" x14ac:dyDescent="0.3">
      <c r="B3658" s="256">
        <f t="shared" si="457"/>
        <v>3637</v>
      </c>
      <c r="C3658" s="404">
        <f t="shared" si="450"/>
        <v>0.6489450462653138</v>
      </c>
      <c r="D3658" s="404">
        <f t="shared" si="451"/>
        <v>0.37752875379134831</v>
      </c>
      <c r="E3658" s="404">
        <f t="shared" si="452"/>
        <v>0.48193888638592214</v>
      </c>
      <c r="F3658" s="404">
        <f t="shared" si="453"/>
        <v>0.56219944385966603</v>
      </c>
      <c r="G3658" s="404">
        <f t="shared" si="454"/>
        <v>0.52867470346538492</v>
      </c>
      <c r="H3658" s="404">
        <f t="shared" si="455"/>
        <v>0.47354571784709154</v>
      </c>
      <c r="I3658" s="404">
        <f t="shared" si="456"/>
        <v>0.44946736202081117</v>
      </c>
      <c r="J3658"/>
      <c r="K3658"/>
      <c r="L3658"/>
      <c r="M3658"/>
      <c r="N3658"/>
      <c r="O3658"/>
      <c r="P3658"/>
      <c r="Q3658"/>
      <c r="R3658"/>
      <c r="S3658"/>
      <c r="T3658"/>
      <c r="U3658"/>
      <c r="V3658"/>
      <c r="W3658"/>
      <c r="X3658"/>
      <c r="Y3658"/>
      <c r="Z3658"/>
      <c r="AA3658"/>
      <c r="AB3658"/>
      <c r="AC3658"/>
    </row>
    <row r="3659" spans="2:29" x14ac:dyDescent="0.3">
      <c r="B3659" s="256">
        <f t="shared" si="457"/>
        <v>3638</v>
      </c>
      <c r="C3659" s="404">
        <f t="shared" si="450"/>
        <v>0.64899279183263914</v>
      </c>
      <c r="D3659" s="404">
        <f t="shared" si="451"/>
        <v>0.37755029890814706</v>
      </c>
      <c r="E3659" s="404">
        <f t="shared" si="452"/>
        <v>0.48195644110010072</v>
      </c>
      <c r="F3659" s="404">
        <f t="shared" si="453"/>
        <v>0.56223527773406223</v>
      </c>
      <c r="G3659" s="404">
        <f t="shared" si="454"/>
        <v>0.52873808231920005</v>
      </c>
      <c r="H3659" s="404">
        <f t="shared" si="455"/>
        <v>0.47357114117542104</v>
      </c>
      <c r="I3659" s="404">
        <f t="shared" si="456"/>
        <v>0.44951317155142589</v>
      </c>
      <c r="J3659"/>
      <c r="K3659"/>
      <c r="L3659"/>
      <c r="M3659"/>
      <c r="N3659"/>
      <c r="O3659"/>
      <c r="P3659"/>
      <c r="Q3659"/>
      <c r="R3659"/>
      <c r="S3659"/>
      <c r="T3659"/>
      <c r="U3659"/>
      <c r="V3659"/>
      <c r="W3659"/>
      <c r="X3659"/>
      <c r="Y3659"/>
      <c r="Z3659"/>
      <c r="AA3659"/>
      <c r="AB3659"/>
      <c r="AC3659"/>
    </row>
    <row r="3660" spans="2:29" x14ac:dyDescent="0.3">
      <c r="B3660" s="256">
        <f t="shared" si="457"/>
        <v>3639</v>
      </c>
      <c r="C3660" s="404">
        <f t="shared" si="450"/>
        <v>0.64904051817932984</v>
      </c>
      <c r="D3660" s="404">
        <f t="shared" si="451"/>
        <v>0.37757183464093796</v>
      </c>
      <c r="E3660" s="404">
        <f t="shared" si="452"/>
        <v>0.48197398744404124</v>
      </c>
      <c r="F3660" s="404">
        <f t="shared" si="453"/>
        <v>0.56227109647864237</v>
      </c>
      <c r="G3660" s="404">
        <f t="shared" si="454"/>
        <v>0.52880144152522668</v>
      </c>
      <c r="H3660" s="404">
        <f t="shared" si="455"/>
        <v>0.47359655325875955</v>
      </c>
      <c r="I3660" s="404">
        <f t="shared" si="456"/>
        <v>0.4495589652360833</v>
      </c>
      <c r="J3660"/>
      <c r="K3660"/>
      <c r="L3660"/>
      <c r="M3660"/>
      <c r="N3660"/>
      <c r="O3660"/>
      <c r="P3660"/>
      <c r="Q3660"/>
      <c r="R3660"/>
      <c r="S3660"/>
      <c r="T3660"/>
      <c r="U3660"/>
      <c r="V3660"/>
      <c r="W3660"/>
      <c r="X3660"/>
      <c r="Y3660"/>
      <c r="Z3660"/>
      <c r="AA3660"/>
      <c r="AB3660"/>
      <c r="AC3660"/>
    </row>
    <row r="3661" spans="2:29" x14ac:dyDescent="0.3">
      <c r="B3661" s="256">
        <f t="shared" si="457"/>
        <v>3640</v>
      </c>
      <c r="C3661" s="404">
        <f t="shared" si="450"/>
        <v>0.64908822531698951</v>
      </c>
      <c r="D3661" s="404">
        <f t="shared" si="451"/>
        <v>0.37759336099585061</v>
      </c>
      <c r="E3661" s="404">
        <f t="shared" si="452"/>
        <v>0.48199152542372881</v>
      </c>
      <c r="F3661" s="404">
        <f t="shared" si="453"/>
        <v>0.56230690010298667</v>
      </c>
      <c r="G3661" s="404">
        <f t="shared" si="454"/>
        <v>0.52886478109259971</v>
      </c>
      <c r="H3661" s="404">
        <f t="shared" si="455"/>
        <v>0.47362195410456587</v>
      </c>
      <c r="I3661" s="404">
        <f t="shared" si="456"/>
        <v>0.44960474308300397</v>
      </c>
      <c r="J3661"/>
      <c r="K3661"/>
      <c r="L3661"/>
      <c r="M3661"/>
      <c r="N3661"/>
      <c r="O3661"/>
      <c r="P3661"/>
      <c r="Q3661"/>
      <c r="R3661"/>
      <c r="S3661"/>
      <c r="T3661"/>
      <c r="U3661"/>
      <c r="V3661"/>
      <c r="W3661"/>
      <c r="X3661"/>
      <c r="Y3661"/>
      <c r="Z3661"/>
      <c r="AA3661"/>
      <c r="AB3661"/>
      <c r="AC3661"/>
    </row>
    <row r="3662" spans="2:29" x14ac:dyDescent="0.3">
      <c r="B3662" s="256">
        <f t="shared" si="457"/>
        <v>3641</v>
      </c>
      <c r="C3662" s="404">
        <f t="shared" si="450"/>
        <v>0.64913591325721309</v>
      </c>
      <c r="D3662" s="404">
        <f t="shared" si="451"/>
        <v>0.37761487797900917</v>
      </c>
      <c r="E3662" s="404">
        <f t="shared" si="452"/>
        <v>0.48200905504514285</v>
      </c>
      <c r="F3662" s="404">
        <f t="shared" si="453"/>
        <v>0.56234268861666681</v>
      </c>
      <c r="G3662" s="404">
        <f t="shared" si="454"/>
        <v>0.52892810103044863</v>
      </c>
      <c r="H3662" s="404">
        <f t="shared" si="455"/>
        <v>0.4736473437202926</v>
      </c>
      <c r="I3662" s="404">
        <f t="shared" si="456"/>
        <v>0.44965050510040261</v>
      </c>
      <c r="J3662"/>
      <c r="K3662"/>
      <c r="L3662"/>
      <c r="M3662"/>
      <c r="N3662"/>
      <c r="O3662"/>
      <c r="P3662"/>
      <c r="Q3662"/>
      <c r="R3662"/>
      <c r="S3662"/>
      <c r="T3662"/>
      <c r="U3662"/>
      <c r="V3662"/>
      <c r="W3662"/>
      <c r="X3662"/>
      <c r="Y3662"/>
      <c r="Z3662"/>
      <c r="AA3662"/>
      <c r="AB3662"/>
      <c r="AC3662"/>
    </row>
    <row r="3663" spans="2:29" x14ac:dyDescent="0.3">
      <c r="B3663" s="256">
        <f t="shared" si="457"/>
        <v>3642</v>
      </c>
      <c r="C3663" s="404">
        <f t="shared" si="450"/>
        <v>0.64918358201158566</v>
      </c>
      <c r="D3663" s="404">
        <f t="shared" si="451"/>
        <v>0.3776363855965324</v>
      </c>
      <c r="E3663" s="404">
        <f t="shared" si="452"/>
        <v>0.48202657631425694</v>
      </c>
      <c r="F3663" s="404">
        <f t="shared" si="453"/>
        <v>0.56237846202924713</v>
      </c>
      <c r="G3663" s="404">
        <f t="shared" si="454"/>
        <v>0.52899140134789679</v>
      </c>
      <c r="H3663" s="404">
        <f t="shared" si="455"/>
        <v>0.47367272211338546</v>
      </c>
      <c r="I3663" s="404">
        <f t="shared" si="456"/>
        <v>0.44969625129648838</v>
      </c>
      <c r="J3663"/>
      <c r="K3663"/>
      <c r="L3663"/>
      <c r="M3663"/>
      <c r="N3663"/>
      <c r="O3663"/>
      <c r="P3663"/>
      <c r="Q3663"/>
      <c r="R3663"/>
      <c r="S3663"/>
      <c r="T3663"/>
      <c r="U3663"/>
      <c r="V3663"/>
      <c r="W3663"/>
      <c r="X3663"/>
      <c r="Y3663"/>
      <c r="Z3663"/>
      <c r="AA3663"/>
      <c r="AB3663"/>
      <c r="AC3663"/>
    </row>
    <row r="3664" spans="2:29" x14ac:dyDescent="0.3">
      <c r="B3664" s="256">
        <f t="shared" si="457"/>
        <v>3643</v>
      </c>
      <c r="C3664" s="404">
        <f t="shared" si="450"/>
        <v>0.6492312315916835</v>
      </c>
      <c r="D3664" s="404">
        <f t="shared" si="451"/>
        <v>0.37765788385453397</v>
      </c>
      <c r="E3664" s="404">
        <f t="shared" si="452"/>
        <v>0.48204408923703923</v>
      </c>
      <c r="F3664" s="404">
        <f t="shared" si="453"/>
        <v>0.56241422035028354</v>
      </c>
      <c r="G3664" s="404">
        <f t="shared" si="454"/>
        <v>0.52905468205406236</v>
      </c>
      <c r="H3664" s="404">
        <f t="shared" si="455"/>
        <v>0.47369808929128376</v>
      </c>
      <c r="I3664" s="404">
        <f t="shared" si="456"/>
        <v>0.44974198167946472</v>
      </c>
      <c r="J3664"/>
      <c r="K3664"/>
      <c r="L3664"/>
      <c r="M3664"/>
      <c r="N3664"/>
      <c r="O3664"/>
      <c r="P3664"/>
      <c r="Q3664"/>
      <c r="R3664"/>
      <c r="S3664"/>
      <c r="T3664"/>
      <c r="U3664"/>
      <c r="V3664"/>
      <c r="W3664"/>
      <c r="X3664"/>
      <c r="Y3664"/>
      <c r="Z3664"/>
      <c r="AA3664"/>
      <c r="AB3664"/>
      <c r="AC3664"/>
    </row>
    <row r="3665" spans="2:29" x14ac:dyDescent="0.3">
      <c r="B3665" s="256">
        <f t="shared" si="457"/>
        <v>3644</v>
      </c>
      <c r="C3665" s="404">
        <f t="shared" si="450"/>
        <v>0.64927886200907292</v>
      </c>
      <c r="D3665" s="404">
        <f t="shared" si="451"/>
        <v>0.37767937275912183</v>
      </c>
      <c r="E3665" s="404">
        <f t="shared" si="452"/>
        <v>0.48206159381945179</v>
      </c>
      <c r="F3665" s="404">
        <f t="shared" si="453"/>
        <v>0.56244996358932375</v>
      </c>
      <c r="G3665" s="404">
        <f t="shared" si="454"/>
        <v>0.52911794315805771</v>
      </c>
      <c r="H3665" s="404">
        <f t="shared" si="455"/>
        <v>0.47372344526142007</v>
      </c>
      <c r="I3665" s="404">
        <f t="shared" si="456"/>
        <v>0.44978769625752935</v>
      </c>
      <c r="J3665"/>
      <c r="K3665"/>
      <c r="L3665"/>
      <c r="M3665"/>
      <c r="N3665"/>
      <c r="O3665"/>
      <c r="P3665"/>
      <c r="Q3665"/>
      <c r="R3665"/>
      <c r="S3665"/>
      <c r="T3665"/>
      <c r="U3665"/>
      <c r="V3665"/>
      <c r="W3665"/>
      <c r="X3665"/>
      <c r="Y3665"/>
      <c r="Z3665"/>
      <c r="AA3665"/>
      <c r="AB3665"/>
      <c r="AC3665"/>
    </row>
    <row r="3666" spans="2:29" x14ac:dyDescent="0.3">
      <c r="B3666" s="256">
        <f t="shared" si="457"/>
        <v>3645</v>
      </c>
      <c r="C3666" s="404">
        <f t="shared" si="450"/>
        <v>0.64932647327531134</v>
      </c>
      <c r="D3666" s="404">
        <f t="shared" si="451"/>
        <v>0.37770085231639899</v>
      </c>
      <c r="E3666" s="404">
        <f t="shared" si="452"/>
        <v>0.48207909006745142</v>
      </c>
      <c r="F3666" s="404">
        <f t="shared" si="453"/>
        <v>0.56248569175590768</v>
      </c>
      <c r="G3666" s="404">
        <f t="shared" si="454"/>
        <v>0.52918118466898956</v>
      </c>
      <c r="H3666" s="404">
        <f t="shared" si="455"/>
        <v>0.47374879003122061</v>
      </c>
      <c r="I3666" s="404">
        <f t="shared" si="456"/>
        <v>0.44983339503887448</v>
      </c>
      <c r="J3666"/>
      <c r="K3666"/>
      <c r="L3666"/>
      <c r="M3666"/>
      <c r="N3666"/>
      <c r="O3666"/>
      <c r="P3666"/>
      <c r="Q3666"/>
      <c r="R3666"/>
      <c r="S3666"/>
      <c r="T3666"/>
      <c r="U3666"/>
      <c r="V3666"/>
      <c r="W3666"/>
      <c r="X3666"/>
      <c r="Y3666"/>
      <c r="Z3666"/>
      <c r="AA3666"/>
      <c r="AB3666"/>
      <c r="AC3666"/>
    </row>
    <row r="3667" spans="2:29" x14ac:dyDescent="0.3">
      <c r="B3667" s="256">
        <f t="shared" si="457"/>
        <v>3646</v>
      </c>
      <c r="C3667" s="404">
        <f t="shared" si="450"/>
        <v>0.64937406540194698</v>
      </c>
      <c r="D3667" s="404">
        <f t="shared" si="451"/>
        <v>0.37772232253246291</v>
      </c>
      <c r="E3667" s="404">
        <f t="shared" si="452"/>
        <v>0.48209657798698896</v>
      </c>
      <c r="F3667" s="404">
        <f t="shared" si="453"/>
        <v>0.56252140485956725</v>
      </c>
      <c r="G3667" s="404">
        <f t="shared" si="454"/>
        <v>0.52924440659595884</v>
      </c>
      <c r="H3667" s="404">
        <f t="shared" si="455"/>
        <v>0.47377412360810484</v>
      </c>
      <c r="I3667" s="404">
        <f t="shared" si="456"/>
        <v>0.44987907803168653</v>
      </c>
      <c r="J3667"/>
      <c r="K3667"/>
      <c r="L3667"/>
      <c r="M3667"/>
      <c r="N3667"/>
      <c r="O3667"/>
      <c r="P3667"/>
      <c r="Q3667"/>
      <c r="R3667"/>
      <c r="S3667"/>
      <c r="T3667"/>
      <c r="U3667"/>
      <c r="V3667"/>
      <c r="W3667"/>
      <c r="X3667"/>
      <c r="Y3667"/>
      <c r="Z3667"/>
      <c r="AA3667"/>
      <c r="AB3667"/>
      <c r="AC3667"/>
    </row>
    <row r="3668" spans="2:29" x14ac:dyDescent="0.3">
      <c r="B3668" s="256">
        <f t="shared" si="457"/>
        <v>3647</v>
      </c>
      <c r="C3668" s="404">
        <f t="shared" si="450"/>
        <v>0.64942163840051859</v>
      </c>
      <c r="D3668" s="404">
        <f t="shared" si="451"/>
        <v>0.37774378341340598</v>
      </c>
      <c r="E3668" s="404">
        <f t="shared" si="452"/>
        <v>0.48211405758400971</v>
      </c>
      <c r="F3668" s="404">
        <f t="shared" si="453"/>
        <v>0.56255710290982586</v>
      </c>
      <c r="G3668" s="404">
        <f t="shared" si="454"/>
        <v>0.52930760894806106</v>
      </c>
      <c r="H3668" s="404">
        <f t="shared" si="455"/>
        <v>0.47379944599948581</v>
      </c>
      <c r="I3668" s="404">
        <f t="shared" si="456"/>
        <v>0.44992474524414616</v>
      </c>
      <c r="J3668"/>
      <c r="K3668"/>
      <c r="L3668"/>
      <c r="M3668"/>
      <c r="N3668"/>
      <c r="O3668"/>
      <c r="P3668"/>
      <c r="Q3668"/>
      <c r="R3668"/>
      <c r="S3668"/>
      <c r="T3668"/>
      <c r="U3668"/>
      <c r="V3668"/>
      <c r="W3668"/>
      <c r="X3668"/>
      <c r="Y3668"/>
      <c r="Z3668"/>
      <c r="AA3668"/>
      <c r="AB3668"/>
      <c r="AC3668"/>
    </row>
    <row r="3669" spans="2:29" x14ac:dyDescent="0.3">
      <c r="B3669" s="256">
        <f t="shared" si="457"/>
        <v>3648</v>
      </c>
      <c r="C3669" s="404">
        <f t="shared" si="450"/>
        <v>0.64946919228255562</v>
      </c>
      <c r="D3669" s="404">
        <f t="shared" si="451"/>
        <v>0.37776523496531511</v>
      </c>
      <c r="E3669" s="404">
        <f t="shared" si="452"/>
        <v>0.48213152886445337</v>
      </c>
      <c r="F3669" s="404">
        <f t="shared" si="453"/>
        <v>0.56259278591619954</v>
      </c>
      <c r="G3669" s="404">
        <f t="shared" si="454"/>
        <v>0.52937079173438595</v>
      </c>
      <c r="H3669" s="404">
        <f t="shared" si="455"/>
        <v>0.4738247572127699</v>
      </c>
      <c r="I3669" s="404">
        <f t="shared" si="456"/>
        <v>0.44997039668442868</v>
      </c>
      <c r="J3669"/>
      <c r="K3669"/>
      <c r="L3669"/>
      <c r="M3669"/>
      <c r="N3669"/>
      <c r="O3669"/>
      <c r="P3669"/>
      <c r="Q3669"/>
      <c r="R3669"/>
      <c r="S3669"/>
      <c r="T3669"/>
      <c r="U3669"/>
      <c r="V3669"/>
      <c r="W3669"/>
      <c r="X3669"/>
      <c r="Y3669"/>
      <c r="Z3669"/>
      <c r="AA3669"/>
      <c r="AB3669"/>
      <c r="AC3669"/>
    </row>
    <row r="3670" spans="2:29" x14ac:dyDescent="0.3">
      <c r="B3670" s="256">
        <f t="shared" si="457"/>
        <v>3649</v>
      </c>
      <c r="C3670" s="404">
        <f t="shared" ref="C3670:C3733" si="458">$B3670/($B3670+$C$10+($B3670/$E$10))</f>
        <v>0.6495167270595783</v>
      </c>
      <c r="D3670" s="404">
        <f t="shared" ref="D3670:D3733" si="459">$B3670/($B3670+$C$11+($B3670/$E$11))</f>
        <v>0.37778667719427189</v>
      </c>
      <c r="E3670" s="404">
        <f t="shared" ref="E3670:E3733" si="460">$B3670/($B3670+$C$12+($B3670/$E$12))</f>
        <v>0.48214899183425386</v>
      </c>
      <c r="F3670" s="404">
        <f t="shared" ref="F3670:F3733" si="461">$B3670/($B3670+$C$13+($B3670/$E$13))</f>
        <v>0.56262845388819582</v>
      </c>
      <c r="G3670" s="404">
        <f t="shared" ref="G3670:G3733" si="462">$B3670/($B3670+$C$14+($B3670/$E$14))</f>
        <v>0.52943395496401768</v>
      </c>
      <c r="H3670" s="404">
        <f t="shared" ref="H3670:H3733" si="463">$B3670/($B3670+$C$15+($B3670/$E$15))</f>
        <v>0.47385005725535712</v>
      </c>
      <c r="I3670" s="404">
        <f t="shared" ref="I3670:I3733" si="464">$B3670/($B3670+$C$16+($B3670/$E$16))</f>
        <v>0.45001603236070342</v>
      </c>
      <c r="J3670"/>
      <c r="K3670"/>
      <c r="L3670"/>
      <c r="M3670"/>
      <c r="N3670"/>
      <c r="O3670"/>
      <c r="P3670"/>
      <c r="Q3670"/>
      <c r="R3670"/>
      <c r="S3670"/>
      <c r="T3670"/>
      <c r="U3670"/>
      <c r="V3670"/>
      <c r="W3670"/>
      <c r="X3670"/>
      <c r="Y3670"/>
      <c r="Z3670"/>
      <c r="AA3670"/>
      <c r="AB3670"/>
      <c r="AC3670"/>
    </row>
    <row r="3671" spans="2:29" x14ac:dyDescent="0.3">
      <c r="B3671" s="256">
        <f t="shared" si="457"/>
        <v>3650</v>
      </c>
      <c r="C3671" s="404">
        <f t="shared" si="458"/>
        <v>0.64956424274309765</v>
      </c>
      <c r="D3671" s="404">
        <f t="shared" si="459"/>
        <v>0.37780811010635273</v>
      </c>
      <c r="E3671" s="404">
        <f t="shared" si="460"/>
        <v>0.48216644649933948</v>
      </c>
      <c r="F3671" s="404">
        <f t="shared" si="461"/>
        <v>0.56266410683531443</v>
      </c>
      <c r="G3671" s="404">
        <f t="shared" si="462"/>
        <v>0.52949709864603489</v>
      </c>
      <c r="H3671" s="404">
        <f t="shared" si="463"/>
        <v>0.47387534613464066</v>
      </c>
      <c r="I3671" s="404">
        <f t="shared" si="464"/>
        <v>0.45006165228113443</v>
      </c>
      <c r="J3671"/>
      <c r="K3671"/>
      <c r="L3671"/>
      <c r="M3671"/>
      <c r="N3671"/>
      <c r="O3671"/>
      <c r="P3671"/>
      <c r="Q3671"/>
      <c r="R3671"/>
      <c r="S3671"/>
      <c r="T3671"/>
      <c r="U3671"/>
      <c r="V3671"/>
      <c r="W3671"/>
      <c r="X3671"/>
      <c r="Y3671"/>
      <c r="Z3671"/>
      <c r="AA3671"/>
      <c r="AB3671"/>
      <c r="AC3671"/>
    </row>
    <row r="3672" spans="2:29" x14ac:dyDescent="0.3">
      <c r="B3672" s="256">
        <f t="shared" si="457"/>
        <v>3651</v>
      </c>
      <c r="C3672" s="404">
        <f t="shared" si="458"/>
        <v>0.64961173934461547</v>
      </c>
      <c r="D3672" s="404">
        <f t="shared" si="459"/>
        <v>0.37782953370762878</v>
      </c>
      <c r="E3672" s="404">
        <f t="shared" si="460"/>
        <v>0.48218389286563301</v>
      </c>
      <c r="F3672" s="404">
        <f t="shared" si="461"/>
        <v>0.56269974476704698</v>
      </c>
      <c r="G3672" s="404">
        <f t="shared" si="462"/>
        <v>0.52956022278951032</v>
      </c>
      <c r="H3672" s="404">
        <f t="shared" si="463"/>
        <v>0.47390062385800769</v>
      </c>
      <c r="I3672" s="404">
        <f t="shared" si="464"/>
        <v>0.45010725645387972</v>
      </c>
      <c r="J3672"/>
      <c r="K3672"/>
      <c r="L3672"/>
      <c r="M3672"/>
      <c r="N3672"/>
      <c r="O3672"/>
      <c r="P3672"/>
      <c r="Q3672"/>
      <c r="R3672"/>
      <c r="S3672"/>
      <c r="T3672"/>
      <c r="U3672"/>
      <c r="V3672"/>
      <c r="W3672"/>
      <c r="X3672"/>
      <c r="Y3672"/>
      <c r="Z3672"/>
      <c r="AA3672"/>
      <c r="AB3672"/>
      <c r="AC3672"/>
    </row>
    <row r="3673" spans="2:29" x14ac:dyDescent="0.3">
      <c r="B3673" s="256">
        <f t="shared" si="457"/>
        <v>3652</v>
      </c>
      <c r="C3673" s="404">
        <f t="shared" si="458"/>
        <v>0.64965921687562422</v>
      </c>
      <c r="D3673" s="404">
        <f t="shared" si="459"/>
        <v>0.3778509480041658</v>
      </c>
      <c r="E3673" s="404">
        <f t="shared" si="460"/>
        <v>0.48220133093905143</v>
      </c>
      <c r="F3673" s="404">
        <f t="shared" si="461"/>
        <v>0.56273536769287735</v>
      </c>
      <c r="G3673" s="404">
        <f t="shared" si="462"/>
        <v>0.52962332740351148</v>
      </c>
      <c r="H3673" s="404">
        <f t="shared" si="463"/>
        <v>0.47392589043283817</v>
      </c>
      <c r="I3673" s="404">
        <f t="shared" si="464"/>
        <v>0.45015284488709201</v>
      </c>
      <c r="J3673"/>
      <c r="K3673"/>
      <c r="L3673"/>
      <c r="M3673"/>
      <c r="N3673"/>
      <c r="O3673"/>
      <c r="P3673"/>
      <c r="Q3673"/>
      <c r="R3673"/>
      <c r="S3673"/>
      <c r="T3673"/>
      <c r="U3673"/>
      <c r="V3673"/>
      <c r="W3673"/>
      <c r="X3673"/>
      <c r="Y3673"/>
      <c r="Z3673"/>
      <c r="AA3673"/>
      <c r="AB3673"/>
      <c r="AC3673"/>
    </row>
    <row r="3674" spans="2:29" x14ac:dyDescent="0.3">
      <c r="B3674" s="256">
        <f t="shared" si="457"/>
        <v>3653</v>
      </c>
      <c r="C3674" s="404">
        <f t="shared" si="458"/>
        <v>0.64970667534760718</v>
      </c>
      <c r="D3674" s="404">
        <f t="shared" si="459"/>
        <v>0.37787235300202454</v>
      </c>
      <c r="E3674" s="404">
        <f t="shared" si="460"/>
        <v>0.48221876072550629</v>
      </c>
      <c r="F3674" s="404">
        <f t="shared" si="461"/>
        <v>0.56277097562228107</v>
      </c>
      <c r="G3674" s="404">
        <f t="shared" si="462"/>
        <v>0.52968641249709991</v>
      </c>
      <c r="H3674" s="404">
        <f t="shared" si="463"/>
        <v>0.47395114586650627</v>
      </c>
      <c r="I3674" s="404">
        <f t="shared" si="464"/>
        <v>0.45019841758891821</v>
      </c>
      <c r="J3674"/>
      <c r="K3674"/>
      <c r="L3674"/>
      <c r="M3674"/>
      <c r="N3674"/>
      <c r="O3674"/>
      <c r="P3674"/>
      <c r="Q3674"/>
      <c r="R3674"/>
      <c r="S3674"/>
      <c r="T3674"/>
      <c r="U3674"/>
      <c r="V3674"/>
      <c r="W3674"/>
      <c r="X3674"/>
      <c r="Y3674"/>
      <c r="Z3674"/>
      <c r="AA3674"/>
      <c r="AB3674"/>
      <c r="AC3674"/>
    </row>
    <row r="3675" spans="2:29" x14ac:dyDescent="0.3">
      <c r="B3675" s="256">
        <f t="shared" ref="B3675:B3738" si="465">B3674+1</f>
        <v>3654</v>
      </c>
      <c r="C3675" s="404">
        <f t="shared" si="458"/>
        <v>0.64975411477203848</v>
      </c>
      <c r="D3675" s="404">
        <f t="shared" si="459"/>
        <v>0.37789374870726006</v>
      </c>
      <c r="E3675" s="404">
        <f t="shared" si="460"/>
        <v>0.48223618223090325</v>
      </c>
      <c r="F3675" s="404">
        <f t="shared" si="461"/>
        <v>0.56280656856472588</v>
      </c>
      <c r="G3675" s="404">
        <f t="shared" si="462"/>
        <v>0.52974947807933193</v>
      </c>
      <c r="H3675" s="404">
        <f t="shared" si="463"/>
        <v>0.4739763901663791</v>
      </c>
      <c r="I3675" s="404">
        <f t="shared" si="464"/>
        <v>0.45024397456749959</v>
      </c>
      <c r="J3675"/>
      <c r="K3675"/>
      <c r="L3675"/>
      <c r="M3675"/>
      <c r="N3675"/>
      <c r="O3675"/>
      <c r="P3675"/>
      <c r="Q3675"/>
      <c r="R3675"/>
      <c r="S3675"/>
      <c r="T3675"/>
      <c r="U3675"/>
      <c r="V3675"/>
      <c r="W3675"/>
      <c r="X3675"/>
      <c r="Y3675"/>
      <c r="Z3675"/>
      <c r="AA3675"/>
      <c r="AB3675"/>
      <c r="AC3675"/>
    </row>
    <row r="3676" spans="2:29" x14ac:dyDescent="0.3">
      <c r="B3676" s="256">
        <f t="shared" si="465"/>
        <v>3655</v>
      </c>
      <c r="C3676" s="404">
        <f t="shared" si="458"/>
        <v>0.64980153516038286</v>
      </c>
      <c r="D3676" s="404">
        <f t="shared" si="459"/>
        <v>0.37791513512592245</v>
      </c>
      <c r="E3676" s="404">
        <f t="shared" si="460"/>
        <v>0.4822535954611426</v>
      </c>
      <c r="F3676" s="404">
        <f t="shared" si="461"/>
        <v>0.56284214652967179</v>
      </c>
      <c r="G3676" s="404">
        <f t="shared" si="462"/>
        <v>0.52981252415925784</v>
      </c>
      <c r="H3676" s="404">
        <f t="shared" si="463"/>
        <v>0.47400162333981766</v>
      </c>
      <c r="I3676" s="404">
        <f t="shared" si="464"/>
        <v>0.45028951583097204</v>
      </c>
      <c r="J3676"/>
      <c r="K3676"/>
      <c r="L3676"/>
      <c r="M3676"/>
      <c r="N3676"/>
      <c r="O3676"/>
      <c r="P3676"/>
      <c r="Q3676"/>
      <c r="R3676"/>
      <c r="S3676"/>
      <c r="T3676"/>
      <c r="U3676"/>
      <c r="V3676"/>
      <c r="W3676"/>
      <c r="X3676"/>
      <c r="Y3676"/>
      <c r="Z3676"/>
      <c r="AA3676"/>
      <c r="AB3676"/>
      <c r="AC3676"/>
    </row>
    <row r="3677" spans="2:29" x14ac:dyDescent="0.3">
      <c r="B3677" s="256">
        <f t="shared" si="465"/>
        <v>3656</v>
      </c>
      <c r="C3677" s="404">
        <f t="shared" si="458"/>
        <v>0.64984893652409614</v>
      </c>
      <c r="D3677" s="404">
        <f t="shared" si="459"/>
        <v>0.37793651226405667</v>
      </c>
      <c r="E3677" s="404">
        <f t="shared" si="460"/>
        <v>0.48227100042211901</v>
      </c>
      <c r="F3677" s="404">
        <f t="shared" si="461"/>
        <v>0.56287770952657024</v>
      </c>
      <c r="G3677" s="404">
        <f t="shared" si="462"/>
        <v>0.52987555074592252</v>
      </c>
      <c r="H3677" s="404">
        <f t="shared" si="463"/>
        <v>0.47402684539417611</v>
      </c>
      <c r="I3677" s="404">
        <f t="shared" si="464"/>
        <v>0.45033504138746555</v>
      </c>
      <c r="J3677"/>
      <c r="K3677"/>
      <c r="L3677"/>
      <c r="M3677"/>
      <c r="N3677"/>
      <c r="O3677"/>
      <c r="P3677"/>
      <c r="Q3677"/>
      <c r="R3677"/>
      <c r="S3677"/>
      <c r="T3677"/>
      <c r="U3677"/>
      <c r="V3677"/>
      <c r="W3677"/>
      <c r="X3677"/>
      <c r="Y3677"/>
      <c r="Z3677"/>
      <c r="AA3677"/>
      <c r="AB3677"/>
      <c r="AC3677"/>
    </row>
    <row r="3678" spans="2:29" x14ac:dyDescent="0.3">
      <c r="B3678" s="256">
        <f t="shared" si="465"/>
        <v>3657</v>
      </c>
      <c r="C3678" s="404">
        <f t="shared" si="458"/>
        <v>0.64989631887462462</v>
      </c>
      <c r="D3678" s="404">
        <f t="shared" si="459"/>
        <v>0.37795788012770204</v>
      </c>
      <c r="E3678" s="404">
        <f t="shared" si="460"/>
        <v>0.48228839711972143</v>
      </c>
      <c r="F3678" s="404">
        <f t="shared" si="461"/>
        <v>0.56291325756486521</v>
      </c>
      <c r="G3678" s="404">
        <f t="shared" si="462"/>
        <v>0.52993855784836541</v>
      </c>
      <c r="H3678" s="404">
        <f t="shared" si="463"/>
        <v>0.47405205633680253</v>
      </c>
      <c r="I3678" s="404">
        <f t="shared" si="464"/>
        <v>0.45038055124510457</v>
      </c>
      <c r="J3678"/>
      <c r="K3678"/>
      <c r="L3678"/>
      <c r="M3678"/>
      <c r="N3678"/>
      <c r="O3678"/>
      <c r="P3678"/>
      <c r="Q3678"/>
      <c r="R3678"/>
      <c r="S3678"/>
      <c r="T3678"/>
      <c r="U3678"/>
      <c r="V3678"/>
      <c r="W3678"/>
      <c r="X3678"/>
      <c r="Y3678"/>
      <c r="Z3678"/>
      <c r="AA3678"/>
      <c r="AB3678"/>
      <c r="AC3678"/>
    </row>
    <row r="3679" spans="2:29" x14ac:dyDescent="0.3">
      <c r="B3679" s="256">
        <f t="shared" si="465"/>
        <v>3658</v>
      </c>
      <c r="C3679" s="404">
        <f t="shared" si="458"/>
        <v>0.64994368222340571</v>
      </c>
      <c r="D3679" s="404">
        <f t="shared" si="459"/>
        <v>0.37797923872289307</v>
      </c>
      <c r="E3679" s="404">
        <f t="shared" si="460"/>
        <v>0.48230578555983339</v>
      </c>
      <c r="F3679" s="404">
        <f t="shared" si="461"/>
        <v>0.56294879065399273</v>
      </c>
      <c r="G3679" s="404">
        <f t="shared" si="462"/>
        <v>0.53000154547562006</v>
      </c>
      <c r="H3679" s="404">
        <f t="shared" si="463"/>
        <v>0.4740772561750381</v>
      </c>
      <c r="I3679" s="404">
        <f t="shared" si="464"/>
        <v>0.45042604541200809</v>
      </c>
      <c r="J3679"/>
      <c r="K3679"/>
      <c r="L3679"/>
      <c r="M3679"/>
      <c r="N3679"/>
      <c r="O3679"/>
      <c r="P3679"/>
      <c r="Q3679"/>
      <c r="R3679"/>
      <c r="S3679"/>
      <c r="T3679"/>
      <c r="U3679"/>
      <c r="V3679"/>
      <c r="W3679"/>
      <c r="X3679"/>
      <c r="Y3679"/>
      <c r="Z3679"/>
      <c r="AA3679"/>
      <c r="AB3679"/>
      <c r="AC3679"/>
    </row>
    <row r="3680" spans="2:29" x14ac:dyDescent="0.3">
      <c r="B3680" s="256">
        <f t="shared" si="465"/>
        <v>3659</v>
      </c>
      <c r="C3680" s="404">
        <f t="shared" si="458"/>
        <v>0.64999102658186747</v>
      </c>
      <c r="D3680" s="404">
        <f t="shared" si="459"/>
        <v>0.37800058805565867</v>
      </c>
      <c r="E3680" s="404">
        <f t="shared" si="460"/>
        <v>0.48232316574833251</v>
      </c>
      <c r="F3680" s="404">
        <f t="shared" si="461"/>
        <v>0.56298430880338068</v>
      </c>
      <c r="G3680" s="404">
        <f t="shared" si="462"/>
        <v>0.53006451363671481</v>
      </c>
      <c r="H3680" s="404">
        <f t="shared" si="463"/>
        <v>0.47410244491621795</v>
      </c>
      <c r="I3680" s="404">
        <f t="shared" si="464"/>
        <v>0.45047152389628936</v>
      </c>
      <c r="J3680"/>
      <c r="K3680"/>
      <c r="L3680"/>
      <c r="M3680"/>
      <c r="N3680"/>
      <c r="O3680"/>
      <c r="P3680"/>
      <c r="Q3680"/>
      <c r="R3680"/>
      <c r="S3680"/>
      <c r="T3680"/>
      <c r="U3680"/>
      <c r="V3680"/>
      <c r="W3680"/>
      <c r="X3680"/>
      <c r="Y3680"/>
      <c r="Z3680"/>
      <c r="AA3680"/>
      <c r="AB3680"/>
      <c r="AC3680"/>
    </row>
    <row r="3681" spans="2:29" x14ac:dyDescent="0.3">
      <c r="B3681" s="256">
        <f t="shared" si="465"/>
        <v>3660</v>
      </c>
      <c r="C3681" s="404">
        <f t="shared" si="458"/>
        <v>0.6500383519614289</v>
      </c>
      <c r="D3681" s="404">
        <f t="shared" si="459"/>
        <v>0.37802192813202279</v>
      </c>
      <c r="E3681" s="404">
        <f t="shared" si="460"/>
        <v>0.4823405376910912</v>
      </c>
      <c r="F3681" s="404">
        <f t="shared" si="461"/>
        <v>0.56301981202244911</v>
      </c>
      <c r="G3681" s="404">
        <f t="shared" si="462"/>
        <v>0.5301274623406721</v>
      </c>
      <c r="H3681" s="404">
        <f t="shared" si="463"/>
        <v>0.47412762256767038</v>
      </c>
      <c r="I3681" s="404">
        <f t="shared" si="464"/>
        <v>0.45051698670605611</v>
      </c>
      <c r="J3681"/>
      <c r="K3681"/>
      <c r="L3681"/>
      <c r="M3681"/>
      <c r="N3681"/>
      <c r="O3681"/>
      <c r="P3681"/>
      <c r="Q3681"/>
      <c r="R3681"/>
      <c r="S3681"/>
      <c r="T3681"/>
      <c r="U3681"/>
      <c r="V3681"/>
      <c r="W3681"/>
      <c r="X3681"/>
      <c r="Y3681"/>
      <c r="Z3681"/>
      <c r="AA3681"/>
      <c r="AB3681"/>
      <c r="AC3681"/>
    </row>
    <row r="3682" spans="2:29" x14ac:dyDescent="0.3">
      <c r="B3682" s="256">
        <f t="shared" si="465"/>
        <v>3661</v>
      </c>
      <c r="C3682" s="404">
        <f t="shared" si="458"/>
        <v>0.65008565837349974</v>
      </c>
      <c r="D3682" s="404">
        <f t="shared" si="459"/>
        <v>0.37804325895800406</v>
      </c>
      <c r="E3682" s="404">
        <f t="shared" si="460"/>
        <v>0.48235790139397611</v>
      </c>
      <c r="F3682" s="404">
        <f t="shared" si="461"/>
        <v>0.56305530032061013</v>
      </c>
      <c r="G3682" s="404">
        <f t="shared" si="462"/>
        <v>0.53019039159650883</v>
      </c>
      <c r="H3682" s="404">
        <f t="shared" si="463"/>
        <v>0.4741527891367176</v>
      </c>
      <c r="I3682" s="404">
        <f t="shared" si="464"/>
        <v>0.45056243384941053</v>
      </c>
      <c r="J3682"/>
      <c r="K3682"/>
      <c r="L3682"/>
      <c r="M3682"/>
      <c r="N3682"/>
      <c r="O3682"/>
      <c r="P3682"/>
      <c r="Q3682"/>
      <c r="R3682"/>
      <c r="S3682"/>
      <c r="T3682"/>
      <c r="U3682"/>
      <c r="V3682"/>
      <c r="W3682"/>
      <c r="X3682"/>
      <c r="Y3682"/>
      <c r="Z3682"/>
      <c r="AA3682"/>
      <c r="AB3682"/>
      <c r="AC3682"/>
    </row>
    <row r="3683" spans="2:29" x14ac:dyDescent="0.3">
      <c r="B3683" s="256">
        <f t="shared" si="465"/>
        <v>3662</v>
      </c>
      <c r="C3683" s="404">
        <f t="shared" si="458"/>
        <v>0.65013294582948067</v>
      </c>
      <c r="D3683" s="404">
        <f t="shared" si="459"/>
        <v>0.37806458053961578</v>
      </c>
      <c r="E3683" s="404">
        <f t="shared" si="460"/>
        <v>0.48237525686284838</v>
      </c>
      <c r="F3683" s="404">
        <f t="shared" si="461"/>
        <v>0.56309077370726801</v>
      </c>
      <c r="G3683" s="404">
        <f t="shared" si="462"/>
        <v>0.53025330141323657</v>
      </c>
      <c r="H3683" s="404">
        <f t="shared" si="463"/>
        <v>0.47417794463067497</v>
      </c>
      <c r="I3683" s="404">
        <f t="shared" si="464"/>
        <v>0.45060786533444896</v>
      </c>
      <c r="J3683"/>
      <c r="K3683"/>
      <c r="L3683"/>
      <c r="M3683"/>
      <c r="N3683"/>
      <c r="O3683"/>
      <c r="P3683"/>
      <c r="Q3683"/>
      <c r="R3683"/>
      <c r="S3683"/>
      <c r="T3683"/>
      <c r="U3683"/>
      <c r="V3683"/>
      <c r="W3683"/>
      <c r="X3683"/>
      <c r="Y3683"/>
      <c r="Z3683"/>
      <c r="AA3683"/>
      <c r="AB3683"/>
      <c r="AC3683"/>
    </row>
    <row r="3684" spans="2:29" x14ac:dyDescent="0.3">
      <c r="B3684" s="256">
        <f t="shared" si="465"/>
        <v>3663</v>
      </c>
      <c r="C3684" s="404">
        <f t="shared" si="458"/>
        <v>0.65018021434076323</v>
      </c>
      <c r="D3684" s="404">
        <f t="shared" si="459"/>
        <v>0.37808589288286626</v>
      </c>
      <c r="E3684" s="404">
        <f t="shared" si="460"/>
        <v>0.48239260410356366</v>
      </c>
      <c r="F3684" s="404">
        <f t="shared" si="461"/>
        <v>0.56312623219181901</v>
      </c>
      <c r="G3684" s="404">
        <f t="shared" si="462"/>
        <v>0.530316191799861</v>
      </c>
      <c r="H3684" s="404">
        <f t="shared" si="463"/>
        <v>0.47420308905685182</v>
      </c>
      <c r="I3684" s="404">
        <f t="shared" si="464"/>
        <v>0.45065328116926257</v>
      </c>
      <c r="J3684"/>
      <c r="K3684"/>
      <c r="L3684"/>
      <c r="M3684"/>
      <c r="N3684"/>
      <c r="O3684"/>
      <c r="P3684"/>
      <c r="Q3684"/>
      <c r="R3684"/>
      <c r="S3684"/>
      <c r="T3684"/>
      <c r="U3684"/>
      <c r="V3684"/>
      <c r="W3684"/>
      <c r="X3684"/>
      <c r="Y3684"/>
      <c r="Z3684"/>
      <c r="AA3684"/>
      <c r="AB3684"/>
      <c r="AC3684"/>
    </row>
    <row r="3685" spans="2:29" x14ac:dyDescent="0.3">
      <c r="B3685" s="256">
        <f t="shared" si="465"/>
        <v>3664</v>
      </c>
      <c r="C3685" s="404">
        <f t="shared" si="458"/>
        <v>0.65022746391872988</v>
      </c>
      <c r="D3685" s="404">
        <f t="shared" si="459"/>
        <v>0.37810719599375842</v>
      </c>
      <c r="E3685" s="404">
        <f t="shared" si="460"/>
        <v>0.48240994312197177</v>
      </c>
      <c r="F3685" s="404">
        <f t="shared" si="461"/>
        <v>0.56316167578365162</v>
      </c>
      <c r="G3685" s="404">
        <f t="shared" si="462"/>
        <v>0.5303790627653826</v>
      </c>
      <c r="H3685" s="404">
        <f t="shared" si="463"/>
        <v>0.47422822242255069</v>
      </c>
      <c r="I3685" s="404">
        <f t="shared" si="464"/>
        <v>0.45069868136193658</v>
      </c>
      <c r="J3685"/>
      <c r="K3685"/>
      <c r="L3685"/>
      <c r="M3685"/>
      <c r="N3685"/>
      <c r="O3685"/>
      <c r="P3685"/>
      <c r="Q3685"/>
      <c r="R3685"/>
      <c r="S3685"/>
      <c r="T3685"/>
      <c r="U3685"/>
      <c r="V3685"/>
      <c r="W3685"/>
      <c r="X3685"/>
      <c r="Y3685"/>
      <c r="Z3685"/>
      <c r="AA3685"/>
      <c r="AB3685"/>
      <c r="AC3685"/>
    </row>
    <row r="3686" spans="2:29" x14ac:dyDescent="0.3">
      <c r="B3686" s="256">
        <f t="shared" si="465"/>
        <v>3665</v>
      </c>
      <c r="C3686" s="404">
        <f t="shared" si="458"/>
        <v>0.65027469457475362</v>
      </c>
      <c r="D3686" s="404">
        <f t="shared" si="459"/>
        <v>0.37812848987829006</v>
      </c>
      <c r="E3686" s="404">
        <f t="shared" si="460"/>
        <v>0.48242727392391732</v>
      </c>
      <c r="F3686" s="404">
        <f t="shared" si="461"/>
        <v>0.56319710449214622</v>
      </c>
      <c r="G3686" s="404">
        <f t="shared" si="462"/>
        <v>0.53044191431879584</v>
      </c>
      <c r="H3686" s="404">
        <f t="shared" si="463"/>
        <v>0.47425334473506803</v>
      </c>
      <c r="I3686" s="404">
        <f t="shared" si="464"/>
        <v>0.450744065920551</v>
      </c>
      <c r="J3686"/>
      <c r="K3686"/>
      <c r="L3686"/>
      <c r="M3686"/>
      <c r="N3686"/>
      <c r="O3686"/>
      <c r="P3686"/>
      <c r="Q3686"/>
      <c r="R3686"/>
      <c r="S3686"/>
      <c r="T3686"/>
      <c r="U3686"/>
      <c r="V3686"/>
      <c r="W3686"/>
      <c r="X3686"/>
      <c r="Y3686"/>
      <c r="Z3686"/>
      <c r="AA3686"/>
      <c r="AB3686"/>
      <c r="AC3686"/>
    </row>
    <row r="3687" spans="2:29" x14ac:dyDescent="0.3">
      <c r="B3687" s="256">
        <f t="shared" si="465"/>
        <v>3666</v>
      </c>
      <c r="C3687" s="404">
        <f t="shared" si="458"/>
        <v>0.65032190632019893</v>
      </c>
      <c r="D3687" s="404">
        <f t="shared" si="459"/>
        <v>0.37814977454245385</v>
      </c>
      <c r="E3687" s="404">
        <f t="shared" si="460"/>
        <v>0.48244459651523924</v>
      </c>
      <c r="F3687" s="404">
        <f t="shared" si="461"/>
        <v>0.56323251832667576</v>
      </c>
      <c r="G3687" s="404">
        <f t="shared" si="462"/>
        <v>0.53050474646909007</v>
      </c>
      <c r="H3687" s="404">
        <f t="shared" si="463"/>
        <v>0.4742784560016936</v>
      </c>
      <c r="I3687" s="404">
        <f t="shared" si="464"/>
        <v>0.4507894348531799</v>
      </c>
      <c r="J3687"/>
      <c r="K3687"/>
      <c r="L3687"/>
      <c r="M3687"/>
      <c r="N3687"/>
      <c r="O3687"/>
      <c r="P3687"/>
      <c r="Q3687"/>
      <c r="R3687"/>
      <c r="S3687"/>
      <c r="T3687"/>
      <c r="U3687"/>
      <c r="V3687"/>
      <c r="W3687"/>
      <c r="X3687"/>
      <c r="Y3687"/>
      <c r="Z3687"/>
      <c r="AA3687"/>
      <c r="AB3687"/>
      <c r="AC3687"/>
    </row>
    <row r="3688" spans="2:29" x14ac:dyDescent="0.3">
      <c r="B3688" s="256">
        <f t="shared" si="465"/>
        <v>3667</v>
      </c>
      <c r="C3688" s="404">
        <f t="shared" si="458"/>
        <v>0.65036909916642083</v>
      </c>
      <c r="D3688" s="404">
        <f t="shared" si="459"/>
        <v>0.37817104999223711</v>
      </c>
      <c r="E3688" s="404">
        <f t="shared" si="460"/>
        <v>0.48246191090177087</v>
      </c>
      <c r="F3688" s="404">
        <f t="shared" si="461"/>
        <v>0.56326791729660475</v>
      </c>
      <c r="G3688" s="404">
        <f t="shared" si="462"/>
        <v>0.5305675592252489</v>
      </c>
      <c r="H3688" s="404">
        <f t="shared" si="463"/>
        <v>0.47430355622971088</v>
      </c>
      <c r="I3688" s="404">
        <f t="shared" si="464"/>
        <v>0.45083478816789202</v>
      </c>
      <c r="J3688"/>
      <c r="K3688"/>
      <c r="L3688"/>
      <c r="M3688"/>
      <c r="N3688"/>
      <c r="O3688"/>
      <c r="P3688"/>
      <c r="Q3688"/>
      <c r="R3688"/>
      <c r="S3688"/>
      <c r="T3688"/>
      <c r="U3688"/>
      <c r="V3688"/>
      <c r="W3688"/>
      <c r="X3688"/>
      <c r="Y3688"/>
      <c r="Z3688"/>
      <c r="AA3688"/>
      <c r="AB3688"/>
      <c r="AC3688"/>
    </row>
    <row r="3689" spans="2:29" x14ac:dyDescent="0.3">
      <c r="B3689" s="256">
        <f t="shared" si="465"/>
        <v>3668</v>
      </c>
      <c r="C3689" s="404">
        <f t="shared" si="458"/>
        <v>0.65041627312476524</v>
      </c>
      <c r="D3689" s="404">
        <f t="shared" si="459"/>
        <v>0.37819231623362204</v>
      </c>
      <c r="E3689" s="404">
        <f t="shared" si="460"/>
        <v>0.48247921708934022</v>
      </c>
      <c r="F3689" s="404">
        <f t="shared" si="461"/>
        <v>0.56330330141129026</v>
      </c>
      <c r="G3689" s="404">
        <f t="shared" si="462"/>
        <v>0.53063035259625024</v>
      </c>
      <c r="H3689" s="404">
        <f t="shared" si="463"/>
        <v>0.47432864542639697</v>
      </c>
      <c r="I3689" s="404">
        <f t="shared" si="464"/>
        <v>0.4508801258727505</v>
      </c>
      <c r="J3689"/>
      <c r="K3689"/>
      <c r="L3689"/>
      <c r="M3689"/>
      <c r="N3689"/>
      <c r="O3689"/>
      <c r="P3689"/>
      <c r="Q3689"/>
      <c r="R3689"/>
      <c r="S3689"/>
      <c r="T3689"/>
      <c r="U3689"/>
      <c r="V3689"/>
      <c r="W3689"/>
      <c r="X3689"/>
      <c r="Y3689"/>
      <c r="Z3689"/>
      <c r="AA3689"/>
      <c r="AB3689"/>
      <c r="AC3689"/>
    </row>
    <row r="3690" spans="2:29" x14ac:dyDescent="0.3">
      <c r="B3690" s="256">
        <f t="shared" si="465"/>
        <v>3669</v>
      </c>
      <c r="C3690" s="404">
        <f t="shared" si="458"/>
        <v>0.65046342820656911</v>
      </c>
      <c r="D3690" s="404">
        <f t="shared" si="459"/>
        <v>0.37821357327258576</v>
      </c>
      <c r="E3690" s="404">
        <f t="shared" si="460"/>
        <v>0.48249651508376951</v>
      </c>
      <c r="F3690" s="404">
        <f t="shared" si="461"/>
        <v>0.56333867068008148</v>
      </c>
      <c r="G3690" s="404">
        <f t="shared" si="462"/>
        <v>0.53069312659106682</v>
      </c>
      <c r="H3690" s="404">
        <f t="shared" si="463"/>
        <v>0.47435372359902245</v>
      </c>
      <c r="I3690" s="404">
        <f t="shared" si="464"/>
        <v>0.45092544797581297</v>
      </c>
      <c r="J3690"/>
      <c r="K3690"/>
      <c r="L3690"/>
      <c r="M3690"/>
      <c r="N3690"/>
      <c r="O3690"/>
      <c r="P3690"/>
      <c r="Q3690"/>
      <c r="R3690"/>
      <c r="S3690"/>
      <c r="T3690"/>
      <c r="U3690"/>
      <c r="V3690"/>
      <c r="W3690"/>
      <c r="X3690"/>
      <c r="Y3690"/>
      <c r="Z3690"/>
      <c r="AA3690"/>
      <c r="AB3690"/>
      <c r="AC3690"/>
    </row>
    <row r="3691" spans="2:29" x14ac:dyDescent="0.3">
      <c r="B3691" s="256">
        <f t="shared" si="465"/>
        <v>3670</v>
      </c>
      <c r="C3691" s="404">
        <f t="shared" si="458"/>
        <v>0.65051056442316013</v>
      </c>
      <c r="D3691" s="404">
        <f t="shared" si="459"/>
        <v>0.37823482111510015</v>
      </c>
      <c r="E3691" s="404">
        <f t="shared" si="460"/>
        <v>0.48251380489087564</v>
      </c>
      <c r="F3691" s="404">
        <f t="shared" si="461"/>
        <v>0.56337402511231949</v>
      </c>
      <c r="G3691" s="404">
        <f t="shared" si="462"/>
        <v>0.53075588121866557</v>
      </c>
      <c r="H3691" s="404">
        <f t="shared" si="463"/>
        <v>0.47437879075485168</v>
      </c>
      <c r="I3691" s="404">
        <f t="shared" si="464"/>
        <v>0.45097075448513146</v>
      </c>
      <c r="J3691"/>
      <c r="K3691"/>
      <c r="L3691"/>
      <c r="M3691"/>
      <c r="N3691"/>
      <c r="O3691"/>
      <c r="P3691"/>
      <c r="Q3691"/>
      <c r="R3691"/>
      <c r="S3691"/>
      <c r="T3691"/>
      <c r="U3691"/>
      <c r="V3691"/>
      <c r="W3691"/>
      <c r="X3691"/>
      <c r="Y3691"/>
      <c r="Z3691"/>
      <c r="AA3691"/>
      <c r="AB3691"/>
      <c r="AC3691"/>
    </row>
    <row r="3692" spans="2:29" x14ac:dyDescent="0.3">
      <c r="B3692" s="256">
        <f t="shared" si="465"/>
        <v>3671</v>
      </c>
      <c r="C3692" s="404">
        <f t="shared" si="458"/>
        <v>0.65055768178585727</v>
      </c>
      <c r="D3692" s="404">
        <f t="shared" si="459"/>
        <v>0.37825605976713195</v>
      </c>
      <c r="E3692" s="404">
        <f t="shared" si="460"/>
        <v>0.48253108651646992</v>
      </c>
      <c r="F3692" s="404">
        <f t="shared" si="461"/>
        <v>0.5634093647173376</v>
      </c>
      <c r="G3692" s="404">
        <f t="shared" si="462"/>
        <v>0.53081861648800799</v>
      </c>
      <c r="H3692" s="404">
        <f t="shared" si="463"/>
        <v>0.47440384690114251</v>
      </c>
      <c r="I3692" s="404">
        <f t="shared" si="464"/>
        <v>0.45101604540875251</v>
      </c>
      <c r="J3692"/>
      <c r="K3692"/>
      <c r="L3692"/>
      <c r="M3692"/>
      <c r="N3692"/>
      <c r="O3692"/>
      <c r="P3692"/>
      <c r="Q3692"/>
      <c r="R3692"/>
      <c r="S3692"/>
      <c r="T3692"/>
      <c r="U3692"/>
      <c r="V3692"/>
      <c r="W3692"/>
      <c r="X3692"/>
      <c r="Y3692"/>
      <c r="Z3692"/>
      <c r="AA3692"/>
      <c r="AB3692"/>
      <c r="AC3692"/>
    </row>
    <row r="3693" spans="2:29" x14ac:dyDescent="0.3">
      <c r="B3693" s="256">
        <f t="shared" si="465"/>
        <v>3672</v>
      </c>
      <c r="C3693" s="404">
        <f t="shared" si="458"/>
        <v>0.65060478030597013</v>
      </c>
      <c r="D3693" s="404">
        <f t="shared" si="459"/>
        <v>0.3782772892346426</v>
      </c>
      <c r="E3693" s="404">
        <f t="shared" si="460"/>
        <v>0.48254835996635825</v>
      </c>
      <c r="F3693" s="404">
        <f t="shared" si="461"/>
        <v>0.56344468950446169</v>
      </c>
      <c r="G3693" s="404">
        <f t="shared" si="462"/>
        <v>0.53088133240804991</v>
      </c>
      <c r="H3693" s="404">
        <f t="shared" si="463"/>
        <v>0.47442889204514649</v>
      </c>
      <c r="I3693" s="404">
        <f t="shared" si="464"/>
        <v>0.45106132075471694</v>
      </c>
      <c r="J3693"/>
      <c r="K3693"/>
      <c r="L3693"/>
      <c r="M3693"/>
      <c r="N3693"/>
      <c r="O3693"/>
      <c r="P3693"/>
      <c r="Q3693"/>
      <c r="R3693"/>
      <c r="S3693"/>
      <c r="T3693"/>
      <c r="U3693"/>
      <c r="V3693"/>
      <c r="W3693"/>
      <c r="X3693"/>
      <c r="Y3693"/>
      <c r="Z3693"/>
      <c r="AA3693"/>
      <c r="AB3693"/>
      <c r="AC3693"/>
    </row>
    <row r="3694" spans="2:29" x14ac:dyDescent="0.3">
      <c r="B3694" s="256">
        <f t="shared" si="465"/>
        <v>3673</v>
      </c>
      <c r="C3694" s="404">
        <f t="shared" si="458"/>
        <v>0.65065185999479958</v>
      </c>
      <c r="D3694" s="404">
        <f t="shared" si="459"/>
        <v>0.37829850952358857</v>
      </c>
      <c r="E3694" s="404">
        <f t="shared" si="460"/>
        <v>0.48256562524634106</v>
      </c>
      <c r="F3694" s="404">
        <f t="shared" si="461"/>
        <v>0.5634799994830092</v>
      </c>
      <c r="G3694" s="404">
        <f t="shared" si="462"/>
        <v>0.53094402898774185</v>
      </c>
      <c r="H3694" s="404">
        <f t="shared" si="463"/>
        <v>0.47445392619410875</v>
      </c>
      <c r="I3694" s="404">
        <f t="shared" si="464"/>
        <v>0.4511065805310604</v>
      </c>
      <c r="J3694"/>
      <c r="K3694"/>
      <c r="L3694"/>
      <c r="M3694"/>
      <c r="N3694"/>
      <c r="O3694"/>
      <c r="P3694"/>
      <c r="Q3694"/>
      <c r="R3694"/>
      <c r="S3694"/>
      <c r="T3694"/>
      <c r="U3694"/>
      <c r="V3694"/>
      <c r="W3694"/>
      <c r="X3694"/>
      <c r="Y3694"/>
      <c r="Z3694"/>
      <c r="AA3694"/>
      <c r="AB3694"/>
      <c r="AC3694"/>
    </row>
    <row r="3695" spans="2:29" x14ac:dyDescent="0.3">
      <c r="B3695" s="256">
        <f t="shared" si="465"/>
        <v>3674</v>
      </c>
      <c r="C3695" s="404">
        <f t="shared" si="458"/>
        <v>0.6506989208636369</v>
      </c>
      <c r="D3695" s="404">
        <f t="shared" si="459"/>
        <v>0.37831972063992103</v>
      </c>
      <c r="E3695" s="404">
        <f t="shared" si="460"/>
        <v>0.48258288236221303</v>
      </c>
      <c r="F3695" s="404">
        <f t="shared" si="461"/>
        <v>0.56351529466229044</v>
      </c>
      <c r="G3695" s="404">
        <f t="shared" si="462"/>
        <v>0.53100670623602864</v>
      </c>
      <c r="H3695" s="404">
        <f t="shared" si="463"/>
        <v>0.47447894935526813</v>
      </c>
      <c r="I3695" s="404">
        <f t="shared" si="464"/>
        <v>0.45115182474581267</v>
      </c>
      <c r="J3695"/>
      <c r="K3695"/>
      <c r="L3695"/>
      <c r="M3695"/>
      <c r="N3695"/>
      <c r="O3695"/>
      <c r="P3695"/>
      <c r="Q3695"/>
      <c r="R3695"/>
      <c r="S3695"/>
      <c r="T3695"/>
      <c r="U3695"/>
      <c r="V3695"/>
      <c r="W3695"/>
      <c r="X3695"/>
      <c r="Y3695"/>
      <c r="Z3695"/>
      <c r="AA3695"/>
      <c r="AB3695"/>
      <c r="AC3695"/>
    </row>
    <row r="3696" spans="2:29" x14ac:dyDescent="0.3">
      <c r="B3696" s="256">
        <f t="shared" si="465"/>
        <v>3675</v>
      </c>
      <c r="C3696" s="404">
        <f t="shared" si="458"/>
        <v>0.65074596292376496</v>
      </c>
      <c r="D3696" s="404">
        <f t="shared" si="459"/>
        <v>0.37834092258958618</v>
      </c>
      <c r="E3696" s="404">
        <f t="shared" si="460"/>
        <v>0.48260013131976365</v>
      </c>
      <c r="F3696" s="404">
        <f t="shared" si="461"/>
        <v>0.56355057505160722</v>
      </c>
      <c r="G3696" s="404">
        <f t="shared" si="462"/>
        <v>0.53106936416184969</v>
      </c>
      <c r="H3696" s="404">
        <f t="shared" si="463"/>
        <v>0.47450396153585694</v>
      </c>
      <c r="I3696" s="404">
        <f t="shared" si="464"/>
        <v>0.45119705340699817</v>
      </c>
      <c r="J3696"/>
      <c r="K3696"/>
      <c r="L3696"/>
      <c r="M3696"/>
      <c r="N3696"/>
      <c r="O3696"/>
      <c r="P3696"/>
      <c r="Q3696"/>
      <c r="R3696"/>
      <c r="S3696"/>
      <c r="T3696"/>
      <c r="U3696"/>
      <c r="V3696"/>
      <c r="W3696"/>
      <c r="X3696"/>
      <c r="Y3696"/>
      <c r="Z3696"/>
      <c r="AA3696"/>
      <c r="AB3696"/>
      <c r="AC3696"/>
    </row>
    <row r="3697" spans="2:29" x14ac:dyDescent="0.3">
      <c r="B3697" s="256">
        <f t="shared" si="465"/>
        <v>3676</v>
      </c>
      <c r="C3697" s="404">
        <f t="shared" si="458"/>
        <v>0.65079298618645731</v>
      </c>
      <c r="D3697" s="404">
        <f t="shared" si="459"/>
        <v>0.37836211537852504</v>
      </c>
      <c r="E3697" s="404">
        <f t="shared" si="460"/>
        <v>0.48261737212477679</v>
      </c>
      <c r="F3697" s="404">
        <f t="shared" si="461"/>
        <v>0.56358584066025408</v>
      </c>
      <c r="G3697" s="404">
        <f t="shared" si="462"/>
        <v>0.53113200277413886</v>
      </c>
      <c r="H3697" s="404">
        <f t="shared" si="463"/>
        <v>0.47452896274310141</v>
      </c>
      <c r="I3697" s="404">
        <f t="shared" si="464"/>
        <v>0.45124226652263577</v>
      </c>
      <c r="J3697"/>
      <c r="K3697"/>
      <c r="L3697"/>
      <c r="M3697"/>
      <c r="N3697"/>
      <c r="O3697"/>
      <c r="P3697"/>
      <c r="Q3697"/>
      <c r="R3697"/>
      <c r="S3697"/>
      <c r="T3697"/>
      <c r="U3697"/>
      <c r="V3697"/>
      <c r="W3697"/>
      <c r="X3697"/>
      <c r="Y3697"/>
      <c r="Z3697"/>
      <c r="AA3697"/>
      <c r="AB3697"/>
      <c r="AC3697"/>
    </row>
    <row r="3698" spans="2:29" x14ac:dyDescent="0.3">
      <c r="B3698" s="256">
        <f t="shared" si="465"/>
        <v>3677</v>
      </c>
      <c r="C3698" s="404">
        <f t="shared" si="458"/>
        <v>0.6508399906629786</v>
      </c>
      <c r="D3698" s="404">
        <f t="shared" si="459"/>
        <v>0.3783832990126732</v>
      </c>
      <c r="E3698" s="404">
        <f t="shared" si="460"/>
        <v>0.482634604783031</v>
      </c>
      <c r="F3698" s="404">
        <f t="shared" si="461"/>
        <v>0.56362109149751749</v>
      </c>
      <c r="G3698" s="404">
        <f t="shared" si="462"/>
        <v>0.53119462208182444</v>
      </c>
      <c r="H3698" s="404">
        <f t="shared" si="463"/>
        <v>0.47455395298422126</v>
      </c>
      <c r="I3698" s="404">
        <f t="shared" si="464"/>
        <v>0.45128746410073883</v>
      </c>
      <c r="J3698"/>
      <c r="K3698"/>
      <c r="L3698"/>
      <c r="M3698"/>
      <c r="N3698"/>
      <c r="O3698"/>
      <c r="P3698"/>
      <c r="Q3698"/>
      <c r="R3698"/>
      <c r="S3698"/>
      <c r="T3698"/>
      <c r="U3698"/>
      <c r="V3698"/>
      <c r="W3698"/>
      <c r="X3698"/>
      <c r="Y3698"/>
      <c r="Z3698"/>
      <c r="AA3698"/>
      <c r="AB3698"/>
      <c r="AC3698"/>
    </row>
    <row r="3699" spans="2:29" x14ac:dyDescent="0.3">
      <c r="B3699" s="256">
        <f t="shared" si="465"/>
        <v>3678</v>
      </c>
      <c r="C3699" s="404">
        <f t="shared" si="458"/>
        <v>0.65088697636458426</v>
      </c>
      <c r="D3699" s="404">
        <f t="shared" si="459"/>
        <v>0.37840447349796158</v>
      </c>
      <c r="E3699" s="404">
        <f t="shared" si="460"/>
        <v>0.48265182930029921</v>
      </c>
      <c r="F3699" s="404">
        <f t="shared" si="461"/>
        <v>0.56365632757267625</v>
      </c>
      <c r="G3699" s="404">
        <f t="shared" si="462"/>
        <v>0.53125722209382942</v>
      </c>
      <c r="H3699" s="404">
        <f t="shared" si="463"/>
        <v>0.47457893226642989</v>
      </c>
      <c r="I3699" s="404">
        <f t="shared" si="464"/>
        <v>0.45133264614931529</v>
      </c>
      <c r="J3699"/>
      <c r="K3699"/>
      <c r="L3699"/>
      <c r="M3699"/>
      <c r="N3699"/>
      <c r="O3699"/>
      <c r="P3699"/>
      <c r="Q3699"/>
      <c r="R3699"/>
      <c r="S3699"/>
      <c r="T3699"/>
      <c r="U3699"/>
      <c r="V3699"/>
      <c r="W3699"/>
      <c r="X3699"/>
      <c r="Y3699"/>
      <c r="Z3699"/>
      <c r="AA3699"/>
      <c r="AB3699"/>
      <c r="AC3699"/>
    </row>
    <row r="3700" spans="2:29" x14ac:dyDescent="0.3">
      <c r="B3700" s="256">
        <f t="shared" si="465"/>
        <v>3679</v>
      </c>
      <c r="C3700" s="404">
        <f t="shared" si="458"/>
        <v>0.65093394330252108</v>
      </c>
      <c r="D3700" s="404">
        <f t="shared" si="459"/>
        <v>0.3784256388403156</v>
      </c>
      <c r="E3700" s="404">
        <f t="shared" si="460"/>
        <v>0.48266904568234892</v>
      </c>
      <c r="F3700" s="404">
        <f t="shared" si="461"/>
        <v>0.56369154889500139</v>
      </c>
      <c r="G3700" s="404">
        <f t="shared" si="462"/>
        <v>0.5313198028190711</v>
      </c>
      <c r="H3700" s="404">
        <f t="shared" si="463"/>
        <v>0.47460390059693441</v>
      </c>
      <c r="I3700" s="404">
        <f t="shared" si="464"/>
        <v>0.45137781267636734</v>
      </c>
      <c r="J3700"/>
      <c r="K3700"/>
      <c r="L3700"/>
      <c r="M3700"/>
      <c r="N3700"/>
      <c r="O3700"/>
      <c r="P3700"/>
      <c r="Q3700"/>
      <c r="R3700"/>
      <c r="S3700"/>
      <c r="T3700"/>
      <c r="U3700"/>
      <c r="V3700"/>
      <c r="W3700"/>
      <c r="X3700"/>
      <c r="Y3700"/>
      <c r="Z3700"/>
      <c r="AA3700"/>
      <c r="AB3700"/>
      <c r="AC3700"/>
    </row>
    <row r="3701" spans="2:29" x14ac:dyDescent="0.3">
      <c r="B3701" s="256">
        <f t="shared" si="465"/>
        <v>3680</v>
      </c>
      <c r="C3701" s="404">
        <f t="shared" si="458"/>
        <v>0.6509808914880264</v>
      </c>
      <c r="D3701" s="404">
        <f t="shared" si="459"/>
        <v>0.37844679504565587</v>
      </c>
      <c r="E3701" s="404">
        <f t="shared" si="460"/>
        <v>0.4826862539349423</v>
      </c>
      <c r="F3701" s="404">
        <f t="shared" si="461"/>
        <v>0.56372675547375628</v>
      </c>
      <c r="G3701" s="404">
        <f t="shared" si="462"/>
        <v>0.53138236426646135</v>
      </c>
      <c r="H3701" s="404">
        <f t="shared" si="463"/>
        <v>0.47462885798293558</v>
      </c>
      <c r="I3701" s="404">
        <f t="shared" si="464"/>
        <v>0.45142296368989204</v>
      </c>
      <c r="J3701"/>
      <c r="K3701"/>
      <c r="L3701"/>
      <c r="M3701"/>
      <c r="N3701"/>
      <c r="O3701"/>
      <c r="P3701"/>
      <c r="Q3701"/>
      <c r="R3701"/>
      <c r="S3701"/>
      <c r="T3701"/>
      <c r="U3701"/>
      <c r="V3701"/>
      <c r="W3701"/>
      <c r="X3701"/>
      <c r="Y3701"/>
      <c r="Z3701"/>
      <c r="AA3701"/>
      <c r="AB3701"/>
      <c r="AC3701"/>
    </row>
    <row r="3702" spans="2:29" x14ac:dyDescent="0.3">
      <c r="B3702" s="256">
        <f t="shared" si="465"/>
        <v>3681</v>
      </c>
      <c r="C3702" s="404">
        <f t="shared" si="458"/>
        <v>0.65102782093232936</v>
      </c>
      <c r="D3702" s="404">
        <f t="shared" si="459"/>
        <v>0.37846794211989776</v>
      </c>
      <c r="E3702" s="404">
        <f t="shared" si="460"/>
        <v>0.48270345406383591</v>
      </c>
      <c r="F3702" s="404">
        <f t="shared" si="461"/>
        <v>0.56376194731819629</v>
      </c>
      <c r="G3702" s="404">
        <f t="shared" si="462"/>
        <v>0.5314449064449065</v>
      </c>
      <c r="H3702" s="404">
        <f t="shared" si="463"/>
        <v>0.47465380443162786</v>
      </c>
      <c r="I3702" s="404">
        <f t="shared" si="464"/>
        <v>0.45146809919788067</v>
      </c>
      <c r="J3702"/>
      <c r="K3702"/>
      <c r="L3702"/>
      <c r="M3702"/>
      <c r="N3702"/>
      <c r="O3702"/>
      <c r="P3702"/>
      <c r="Q3702"/>
      <c r="R3702"/>
      <c r="S3702"/>
      <c r="T3702"/>
      <c r="U3702"/>
      <c r="V3702"/>
      <c r="W3702"/>
      <c r="X3702"/>
      <c r="Y3702"/>
      <c r="Z3702"/>
      <c r="AA3702"/>
      <c r="AB3702"/>
      <c r="AC3702"/>
    </row>
    <row r="3703" spans="2:29" x14ac:dyDescent="0.3">
      <c r="B3703" s="256">
        <f t="shared" si="465"/>
        <v>3682</v>
      </c>
      <c r="C3703" s="404">
        <f t="shared" si="458"/>
        <v>0.65107473164664909</v>
      </c>
      <c r="D3703" s="404">
        <f t="shared" si="459"/>
        <v>0.37848908006895138</v>
      </c>
      <c r="E3703" s="404">
        <f t="shared" si="460"/>
        <v>0.48272064607478105</v>
      </c>
      <c r="F3703" s="404">
        <f t="shared" si="461"/>
        <v>0.56379712443756913</v>
      </c>
      <c r="G3703" s="404">
        <f t="shared" si="462"/>
        <v>0.53150742936330742</v>
      </c>
      <c r="H3703" s="404">
        <f t="shared" si="463"/>
        <v>0.47467873995019949</v>
      </c>
      <c r="I3703" s="404">
        <f t="shared" si="464"/>
        <v>0.45151321920831899</v>
      </c>
      <c r="J3703"/>
      <c r="K3703"/>
      <c r="L3703"/>
      <c r="M3703"/>
      <c r="N3703"/>
      <c r="O3703"/>
      <c r="P3703"/>
      <c r="Q3703"/>
      <c r="R3703"/>
      <c r="S3703"/>
      <c r="T3703"/>
      <c r="U3703"/>
      <c r="V3703"/>
      <c r="W3703"/>
      <c r="X3703"/>
      <c r="Y3703"/>
      <c r="Z3703"/>
      <c r="AA3703"/>
      <c r="AB3703"/>
      <c r="AC3703"/>
    </row>
    <row r="3704" spans="2:29" x14ac:dyDescent="0.3">
      <c r="B3704" s="256">
        <f t="shared" si="465"/>
        <v>3683</v>
      </c>
      <c r="C3704" s="404">
        <f t="shared" si="458"/>
        <v>0.65112162364219661</v>
      </c>
      <c r="D3704" s="404">
        <f t="shared" si="459"/>
        <v>0.37851020889872189</v>
      </c>
      <c r="E3704" s="404">
        <f t="shared" si="460"/>
        <v>0.48273782997352349</v>
      </c>
      <c r="F3704" s="404">
        <f t="shared" si="461"/>
        <v>0.56383228684111508</v>
      </c>
      <c r="G3704" s="404">
        <f t="shared" si="462"/>
        <v>0.53156993303055955</v>
      </c>
      <c r="H3704" s="404">
        <f t="shared" si="463"/>
        <v>0.47470366454583229</v>
      </c>
      <c r="I3704" s="404">
        <f t="shared" si="464"/>
        <v>0.45155832372918764</v>
      </c>
      <c r="J3704"/>
      <c r="K3704"/>
      <c r="L3704"/>
      <c r="M3704"/>
      <c r="N3704"/>
      <c r="O3704"/>
      <c r="P3704"/>
      <c r="Q3704"/>
      <c r="R3704"/>
      <c r="S3704"/>
      <c r="T3704"/>
      <c r="U3704"/>
      <c r="V3704"/>
      <c r="W3704"/>
      <c r="X3704"/>
      <c r="Y3704"/>
      <c r="Z3704"/>
      <c r="AA3704"/>
      <c r="AB3704"/>
      <c r="AC3704"/>
    </row>
    <row r="3705" spans="2:29" x14ac:dyDescent="0.3">
      <c r="B3705" s="256">
        <f t="shared" si="465"/>
        <v>3684</v>
      </c>
      <c r="C3705" s="404">
        <f t="shared" si="458"/>
        <v>0.65116849693017365</v>
      </c>
      <c r="D3705" s="404">
        <f t="shared" si="459"/>
        <v>0.37853132861510946</v>
      </c>
      <c r="E3705" s="404">
        <f t="shared" si="460"/>
        <v>0.48275500576580355</v>
      </c>
      <c r="F3705" s="404">
        <f t="shared" si="461"/>
        <v>0.5638674345380662</v>
      </c>
      <c r="G3705" s="404">
        <f t="shared" si="462"/>
        <v>0.53163241745555301</v>
      </c>
      <c r="H3705" s="404">
        <f t="shared" si="463"/>
        <v>0.4747285782257018</v>
      </c>
      <c r="I3705" s="404">
        <f t="shared" si="464"/>
        <v>0.45160341276846128</v>
      </c>
      <c r="J3705"/>
      <c r="K3705"/>
      <c r="L3705"/>
      <c r="M3705"/>
      <c r="N3705"/>
      <c r="O3705"/>
      <c r="P3705"/>
      <c r="Q3705"/>
      <c r="R3705"/>
      <c r="S3705"/>
      <c r="T3705"/>
      <c r="U3705"/>
      <c r="V3705"/>
      <c r="W3705"/>
      <c r="X3705"/>
      <c r="Y3705"/>
      <c r="Z3705"/>
      <c r="AA3705"/>
      <c r="AB3705"/>
      <c r="AC3705"/>
    </row>
    <row r="3706" spans="2:29" x14ac:dyDescent="0.3">
      <c r="B3706" s="256">
        <f t="shared" si="465"/>
        <v>3685</v>
      </c>
      <c r="C3706" s="404">
        <f t="shared" si="458"/>
        <v>0.65121535152177323</v>
      </c>
      <c r="D3706" s="404">
        <f t="shared" si="459"/>
        <v>0.37855243922400894</v>
      </c>
      <c r="E3706" s="404">
        <f t="shared" si="460"/>
        <v>0.48277217345735624</v>
      </c>
      <c r="F3706" s="404">
        <f t="shared" si="461"/>
        <v>0.563902567537647</v>
      </c>
      <c r="G3706" s="404">
        <f t="shared" si="462"/>
        <v>0.53169488264717202</v>
      </c>
      <c r="H3706" s="404">
        <f t="shared" si="463"/>
        <v>0.47475348099697734</v>
      </c>
      <c r="I3706" s="404">
        <f t="shared" si="464"/>
        <v>0.45164848633410959</v>
      </c>
      <c r="J3706"/>
      <c r="K3706"/>
      <c r="L3706"/>
      <c r="M3706"/>
      <c r="N3706"/>
      <c r="O3706"/>
      <c r="P3706"/>
      <c r="Q3706"/>
      <c r="R3706"/>
      <c r="S3706"/>
      <c r="T3706"/>
      <c r="U3706"/>
      <c r="V3706"/>
      <c r="W3706"/>
      <c r="X3706"/>
      <c r="Y3706"/>
      <c r="Z3706"/>
      <c r="AA3706"/>
      <c r="AB3706"/>
      <c r="AC3706"/>
    </row>
    <row r="3707" spans="2:29" x14ac:dyDescent="0.3">
      <c r="B3707" s="256">
        <f t="shared" si="465"/>
        <v>3686</v>
      </c>
      <c r="C3707" s="404">
        <f t="shared" si="458"/>
        <v>0.65126218742817898</v>
      </c>
      <c r="D3707" s="404">
        <f t="shared" si="459"/>
        <v>0.37857354073131039</v>
      </c>
      <c r="E3707" s="404">
        <f t="shared" si="460"/>
        <v>0.48278933305391103</v>
      </c>
      <c r="F3707" s="404">
        <f t="shared" si="461"/>
        <v>0.56393768584907455</v>
      </c>
      <c r="G3707" s="404">
        <f t="shared" si="462"/>
        <v>0.53175732861429559</v>
      </c>
      <c r="H3707" s="404">
        <f t="shared" si="463"/>
        <v>0.47477837286682195</v>
      </c>
      <c r="I3707" s="404">
        <f t="shared" si="464"/>
        <v>0.45169354443409637</v>
      </c>
      <c r="J3707"/>
      <c r="K3707"/>
      <c r="L3707"/>
      <c r="M3707"/>
      <c r="N3707"/>
      <c r="O3707"/>
      <c r="P3707"/>
      <c r="Q3707"/>
      <c r="R3707"/>
      <c r="S3707"/>
      <c r="T3707"/>
      <c r="U3707"/>
      <c r="V3707"/>
      <c r="W3707"/>
      <c r="X3707"/>
      <c r="Y3707"/>
      <c r="Z3707"/>
      <c r="AA3707"/>
      <c r="AB3707"/>
      <c r="AC3707"/>
    </row>
    <row r="3708" spans="2:29" x14ac:dyDescent="0.3">
      <c r="B3708" s="256">
        <f t="shared" si="465"/>
        <v>3687</v>
      </c>
      <c r="C3708" s="404">
        <f t="shared" si="458"/>
        <v>0.65130900466056607</v>
      </c>
      <c r="D3708" s="404">
        <f t="shared" si="459"/>
        <v>0.37859463314289843</v>
      </c>
      <c r="E3708" s="404">
        <f t="shared" si="460"/>
        <v>0.48280648456119213</v>
      </c>
      <c r="F3708" s="404">
        <f t="shared" si="461"/>
        <v>0.56397278948155793</v>
      </c>
      <c r="G3708" s="404">
        <f t="shared" si="462"/>
        <v>0.5318197553657974</v>
      </c>
      <c r="H3708" s="404">
        <f t="shared" si="463"/>
        <v>0.47480325384239236</v>
      </c>
      <c r="I3708" s="404">
        <f t="shared" si="464"/>
        <v>0.4517385870763802</v>
      </c>
      <c r="J3708"/>
      <c r="K3708"/>
      <c r="L3708"/>
      <c r="M3708"/>
      <c r="N3708"/>
      <c r="O3708"/>
      <c r="P3708"/>
      <c r="Q3708"/>
      <c r="R3708"/>
      <c r="S3708"/>
      <c r="T3708"/>
      <c r="U3708"/>
      <c r="V3708"/>
      <c r="W3708"/>
      <c r="X3708"/>
      <c r="Y3708"/>
      <c r="Z3708"/>
      <c r="AA3708"/>
      <c r="AB3708"/>
      <c r="AC3708"/>
    </row>
    <row r="3709" spans="2:29" x14ac:dyDescent="0.3">
      <c r="B3709" s="256">
        <f t="shared" si="465"/>
        <v>3688</v>
      </c>
      <c r="C3709" s="404">
        <f t="shared" si="458"/>
        <v>0.65135580323010056</v>
      </c>
      <c r="D3709" s="404">
        <f t="shared" si="459"/>
        <v>0.37861571646465286</v>
      </c>
      <c r="E3709" s="404">
        <f t="shared" si="460"/>
        <v>0.48282362798491835</v>
      </c>
      <c r="F3709" s="404">
        <f t="shared" si="461"/>
        <v>0.56400787844429856</v>
      </c>
      <c r="G3709" s="404">
        <f t="shared" si="462"/>
        <v>0.53188216291054535</v>
      </c>
      <c r="H3709" s="404">
        <f t="shared" si="463"/>
        <v>0.47482812393083901</v>
      </c>
      <c r="I3709" s="404">
        <f t="shared" si="464"/>
        <v>0.45178361426891417</v>
      </c>
      <c r="J3709"/>
      <c r="K3709"/>
      <c r="L3709"/>
      <c r="M3709"/>
      <c r="N3709"/>
      <c r="O3709"/>
      <c r="P3709"/>
      <c r="Q3709"/>
      <c r="R3709"/>
      <c r="S3709"/>
      <c r="T3709"/>
      <c r="U3709"/>
      <c r="V3709"/>
      <c r="W3709"/>
      <c r="X3709"/>
      <c r="Y3709"/>
      <c r="Z3709"/>
      <c r="AA3709"/>
      <c r="AB3709"/>
      <c r="AC3709"/>
    </row>
    <row r="3710" spans="2:29" x14ac:dyDescent="0.3">
      <c r="B3710" s="256">
        <f t="shared" si="465"/>
        <v>3689</v>
      </c>
      <c r="C3710" s="404">
        <f t="shared" si="458"/>
        <v>0.65140258314793975</v>
      </c>
      <c r="D3710" s="404">
        <f t="shared" si="459"/>
        <v>0.37863679070244832</v>
      </c>
      <c r="E3710" s="404">
        <f t="shared" si="460"/>
        <v>0.48284076333080289</v>
      </c>
      <c r="F3710" s="404">
        <f t="shared" si="461"/>
        <v>0.56404295274649019</v>
      </c>
      <c r="G3710" s="404">
        <f t="shared" si="462"/>
        <v>0.53194455125740214</v>
      </c>
      <c r="H3710" s="404">
        <f t="shared" si="463"/>
        <v>0.47485298313930618</v>
      </c>
      <c r="I3710" s="404">
        <f t="shared" si="464"/>
        <v>0.45182862601964574</v>
      </c>
      <c r="J3710"/>
      <c r="K3710"/>
      <c r="L3710"/>
      <c r="M3710"/>
      <c r="N3710"/>
      <c r="O3710"/>
      <c r="P3710"/>
      <c r="Q3710"/>
      <c r="R3710"/>
      <c r="S3710"/>
      <c r="T3710"/>
      <c r="U3710"/>
      <c r="V3710"/>
      <c r="W3710"/>
      <c r="X3710"/>
      <c r="Y3710"/>
      <c r="Z3710"/>
      <c r="AA3710"/>
      <c r="AB3710"/>
      <c r="AC3710"/>
    </row>
    <row r="3711" spans="2:29" x14ac:dyDescent="0.3">
      <c r="B3711" s="256">
        <f t="shared" si="465"/>
        <v>3690</v>
      </c>
      <c r="C3711" s="404">
        <f t="shared" si="458"/>
        <v>0.65144934442523184</v>
      </c>
      <c r="D3711" s="404">
        <f t="shared" si="459"/>
        <v>0.3786578558621545</v>
      </c>
      <c r="E3711" s="404">
        <f t="shared" si="460"/>
        <v>0.48285789060455381</v>
      </c>
      <c r="F3711" s="404">
        <f t="shared" si="461"/>
        <v>0.56407801239731903</v>
      </c>
      <c r="G3711" s="404">
        <f t="shared" si="462"/>
        <v>0.5320069204152249</v>
      </c>
      <c r="H3711" s="404">
        <f t="shared" si="463"/>
        <v>0.47487783147493184</v>
      </c>
      <c r="I3711" s="404">
        <f t="shared" si="464"/>
        <v>0.45187362233651729</v>
      </c>
      <c r="J3711"/>
      <c r="K3711"/>
      <c r="L3711"/>
      <c r="M3711"/>
      <c r="N3711"/>
      <c r="O3711"/>
      <c r="P3711"/>
      <c r="Q3711"/>
      <c r="R3711"/>
      <c r="S3711"/>
      <c r="T3711"/>
      <c r="U3711"/>
      <c r="V3711"/>
      <c r="W3711"/>
      <c r="X3711"/>
      <c r="Y3711"/>
      <c r="Z3711"/>
      <c r="AA3711"/>
      <c r="AB3711"/>
      <c r="AC3711"/>
    </row>
    <row r="3712" spans="2:29" x14ac:dyDescent="0.3">
      <c r="B3712" s="256">
        <f t="shared" si="465"/>
        <v>3691</v>
      </c>
      <c r="C3712" s="404">
        <f t="shared" si="458"/>
        <v>0.65149608707311613</v>
      </c>
      <c r="D3712" s="404">
        <f t="shared" si="459"/>
        <v>0.37867891194963593</v>
      </c>
      <c r="E3712" s="404">
        <f t="shared" si="460"/>
        <v>0.48287500981187365</v>
      </c>
      <c r="F3712" s="404">
        <f t="shared" si="461"/>
        <v>0.56411305740596329</v>
      </c>
      <c r="G3712" s="404">
        <f t="shared" si="462"/>
        <v>0.53206927039286533</v>
      </c>
      <c r="H3712" s="404">
        <f t="shared" si="463"/>
        <v>0.47490266894484767</v>
      </c>
      <c r="I3712" s="404">
        <f t="shared" si="464"/>
        <v>0.4519186032274653</v>
      </c>
      <c r="J3712"/>
      <c r="K3712"/>
      <c r="L3712"/>
      <c r="M3712"/>
      <c r="N3712"/>
      <c r="O3712"/>
      <c r="P3712"/>
      <c r="Q3712"/>
      <c r="R3712"/>
      <c r="S3712"/>
      <c r="T3712"/>
      <c r="U3712"/>
      <c r="V3712"/>
      <c r="W3712"/>
      <c r="X3712"/>
      <c r="Y3712"/>
      <c r="Z3712"/>
      <c r="AA3712"/>
      <c r="AB3712"/>
      <c r="AC3712"/>
    </row>
    <row r="3713" spans="2:29" x14ac:dyDescent="0.3">
      <c r="B3713" s="256">
        <f t="shared" si="465"/>
        <v>3692</v>
      </c>
      <c r="C3713" s="404">
        <f t="shared" si="458"/>
        <v>0.65154281110272338</v>
      </c>
      <c r="D3713" s="404">
        <f t="shared" si="459"/>
        <v>0.37869995897075204</v>
      </c>
      <c r="E3713" s="404">
        <f t="shared" si="460"/>
        <v>0.48289212095845974</v>
      </c>
      <c r="F3713" s="404">
        <f t="shared" si="461"/>
        <v>0.56414808778159387</v>
      </c>
      <c r="G3713" s="404">
        <f t="shared" si="462"/>
        <v>0.5321316011991698</v>
      </c>
      <c r="H3713" s="404">
        <f t="shared" si="463"/>
        <v>0.47492749555617925</v>
      </c>
      <c r="I3713" s="404">
        <f t="shared" si="464"/>
        <v>0.45196356870042109</v>
      </c>
      <c r="J3713"/>
      <c r="K3713"/>
      <c r="L3713"/>
      <c r="M3713"/>
      <c r="N3713"/>
      <c r="O3713"/>
      <c r="P3713"/>
      <c r="Q3713"/>
      <c r="R3713"/>
      <c r="S3713"/>
      <c r="T3713"/>
      <c r="U3713"/>
      <c r="V3713"/>
      <c r="W3713"/>
      <c r="X3713"/>
      <c r="Y3713"/>
      <c r="Z3713"/>
      <c r="AA3713"/>
      <c r="AB3713"/>
      <c r="AC3713"/>
    </row>
    <row r="3714" spans="2:29" x14ac:dyDescent="0.3">
      <c r="B3714" s="256">
        <f t="shared" si="465"/>
        <v>3693</v>
      </c>
      <c r="C3714" s="404">
        <f t="shared" si="458"/>
        <v>0.65158951652517516</v>
      </c>
      <c r="D3714" s="404">
        <f t="shared" si="459"/>
        <v>0.3787209969313573</v>
      </c>
      <c r="E3714" s="404">
        <f t="shared" si="460"/>
        <v>0.48290922405000397</v>
      </c>
      <c r="F3714" s="404">
        <f t="shared" si="461"/>
        <v>0.56418310353337375</v>
      </c>
      <c r="G3714" s="404">
        <f t="shared" si="462"/>
        <v>0.53219391284297901</v>
      </c>
      <c r="H3714" s="404">
        <f t="shared" si="463"/>
        <v>0.47495231131604576</v>
      </c>
      <c r="I3714" s="404">
        <f t="shared" si="464"/>
        <v>0.45200851876331055</v>
      </c>
      <c r="J3714"/>
      <c r="K3714"/>
      <c r="L3714"/>
      <c r="M3714"/>
      <c r="N3714"/>
      <c r="O3714"/>
      <c r="P3714"/>
      <c r="Q3714"/>
      <c r="R3714"/>
      <c r="S3714"/>
      <c r="T3714"/>
      <c r="U3714"/>
      <c r="V3714"/>
      <c r="W3714"/>
      <c r="X3714"/>
      <c r="Y3714"/>
      <c r="Z3714"/>
      <c r="AA3714"/>
      <c r="AB3714"/>
      <c r="AC3714"/>
    </row>
    <row r="3715" spans="2:29" x14ac:dyDescent="0.3">
      <c r="B3715" s="256">
        <f t="shared" si="465"/>
        <v>3694</v>
      </c>
      <c r="C3715" s="404">
        <f t="shared" si="458"/>
        <v>0.65163620335158445</v>
      </c>
      <c r="D3715" s="404">
        <f t="shared" si="459"/>
        <v>0.37874202583730116</v>
      </c>
      <c r="E3715" s="404">
        <f t="shared" si="460"/>
        <v>0.48292631909219264</v>
      </c>
      <c r="F3715" s="404">
        <f t="shared" si="461"/>
        <v>0.56421810467045841</v>
      </c>
      <c r="G3715" s="404">
        <f t="shared" si="462"/>
        <v>0.53225620533312845</v>
      </c>
      <c r="H3715" s="404">
        <f t="shared" si="463"/>
        <v>0.47497711623156036</v>
      </c>
      <c r="I3715" s="404">
        <f t="shared" si="464"/>
        <v>0.45205345342405401</v>
      </c>
      <c r="J3715"/>
      <c r="K3715"/>
      <c r="L3715"/>
      <c r="M3715"/>
      <c r="N3715"/>
      <c r="O3715"/>
      <c r="P3715"/>
      <c r="Q3715"/>
      <c r="R3715"/>
      <c r="S3715"/>
      <c r="T3715"/>
      <c r="U3715"/>
      <c r="V3715"/>
      <c r="W3715"/>
      <c r="X3715"/>
      <c r="Y3715"/>
      <c r="Z3715"/>
      <c r="AA3715"/>
      <c r="AB3715"/>
      <c r="AC3715"/>
    </row>
    <row r="3716" spans="2:29" x14ac:dyDescent="0.3">
      <c r="B3716" s="256">
        <f t="shared" si="465"/>
        <v>3695</v>
      </c>
      <c r="C3716" s="404">
        <f t="shared" si="458"/>
        <v>0.65168287159305494</v>
      </c>
      <c r="D3716" s="404">
        <f t="shared" si="459"/>
        <v>0.37876304569442798</v>
      </c>
      <c r="E3716" s="404">
        <f t="shared" si="460"/>
        <v>0.48294340609070707</v>
      </c>
      <c r="F3716" s="404">
        <f t="shared" si="461"/>
        <v>0.56425309120199585</v>
      </c>
      <c r="G3716" s="404">
        <f t="shared" si="462"/>
        <v>0.53231847867844795</v>
      </c>
      <c r="H3716" s="404">
        <f t="shared" si="463"/>
        <v>0.47500191030982974</v>
      </c>
      <c r="I3716" s="404">
        <f t="shared" si="464"/>
        <v>0.45209837269056652</v>
      </c>
      <c r="J3716"/>
      <c r="K3716"/>
      <c r="L3716"/>
      <c r="M3716"/>
      <c r="N3716"/>
      <c r="O3716"/>
      <c r="P3716"/>
      <c r="Q3716"/>
      <c r="R3716"/>
      <c r="S3716"/>
      <c r="T3716"/>
      <c r="U3716"/>
      <c r="V3716"/>
      <c r="W3716"/>
      <c r="X3716"/>
      <c r="Y3716"/>
      <c r="Z3716"/>
      <c r="AA3716"/>
      <c r="AB3716"/>
      <c r="AC3716"/>
    </row>
    <row r="3717" spans="2:29" x14ac:dyDescent="0.3">
      <c r="B3717" s="256">
        <f t="shared" si="465"/>
        <v>3696</v>
      </c>
      <c r="C3717" s="404">
        <f t="shared" si="458"/>
        <v>0.65172952126068195</v>
      </c>
      <c r="D3717" s="404">
        <f t="shared" si="459"/>
        <v>0.37878405650857722</v>
      </c>
      <c r="E3717" s="404">
        <f t="shared" si="460"/>
        <v>0.48296048505122308</v>
      </c>
      <c r="F3717" s="404">
        <f t="shared" si="461"/>
        <v>0.56428806313712587</v>
      </c>
      <c r="G3717" s="404">
        <f t="shared" si="462"/>
        <v>0.53238073288776222</v>
      </c>
      <c r="H3717" s="404">
        <f t="shared" si="463"/>
        <v>0.47502669355795468</v>
      </c>
      <c r="I3717" s="404">
        <f t="shared" si="464"/>
        <v>0.45214327657075748</v>
      </c>
      <c r="J3717"/>
      <c r="K3717"/>
      <c r="L3717"/>
      <c r="M3717"/>
      <c r="N3717"/>
      <c r="O3717"/>
      <c r="P3717"/>
      <c r="Q3717"/>
      <c r="R3717"/>
      <c r="S3717"/>
      <c r="T3717"/>
      <c r="U3717"/>
      <c r="V3717"/>
      <c r="W3717"/>
      <c r="X3717"/>
      <c r="Y3717"/>
      <c r="Z3717"/>
      <c r="AA3717"/>
      <c r="AB3717"/>
      <c r="AC3717"/>
    </row>
    <row r="3718" spans="2:29" x14ac:dyDescent="0.3">
      <c r="B3718" s="256">
        <f t="shared" si="465"/>
        <v>3697</v>
      </c>
      <c r="C3718" s="404">
        <f t="shared" si="458"/>
        <v>0.65177615236555186</v>
      </c>
      <c r="D3718" s="404">
        <f t="shared" si="459"/>
        <v>0.37880505828558303</v>
      </c>
      <c r="E3718" s="404">
        <f t="shared" si="460"/>
        <v>0.48297755597941106</v>
      </c>
      <c r="F3718" s="404">
        <f t="shared" si="461"/>
        <v>0.5643230204849814</v>
      </c>
      <c r="G3718" s="404">
        <f t="shared" si="462"/>
        <v>0.53244296796989021</v>
      </c>
      <c r="H3718" s="404">
        <f t="shared" si="463"/>
        <v>0.4750514659830295</v>
      </c>
      <c r="I3718" s="404">
        <f t="shared" si="464"/>
        <v>0.45218816507253112</v>
      </c>
      <c r="J3718"/>
      <c r="K3718"/>
      <c r="L3718"/>
      <c r="M3718"/>
      <c r="N3718"/>
      <c r="O3718"/>
      <c r="P3718"/>
      <c r="Q3718"/>
      <c r="R3718"/>
      <c r="S3718"/>
      <c r="T3718"/>
      <c r="U3718"/>
      <c r="V3718"/>
      <c r="W3718"/>
      <c r="X3718"/>
      <c r="Y3718"/>
      <c r="Z3718"/>
      <c r="AA3718"/>
      <c r="AB3718"/>
      <c r="AC3718"/>
    </row>
    <row r="3719" spans="2:29" x14ac:dyDescent="0.3">
      <c r="B3719" s="256">
        <f t="shared" si="465"/>
        <v>3698</v>
      </c>
      <c r="C3719" s="404">
        <f t="shared" si="458"/>
        <v>0.65182276491874203</v>
      </c>
      <c r="D3719" s="404">
        <f t="shared" si="459"/>
        <v>0.37882605103127481</v>
      </c>
      <c r="E3719" s="404">
        <f t="shared" si="460"/>
        <v>0.48299461888093626</v>
      </c>
      <c r="F3719" s="404">
        <f t="shared" si="461"/>
        <v>0.56435796325468712</v>
      </c>
      <c r="G3719" s="404">
        <f t="shared" si="462"/>
        <v>0.53250518393364565</v>
      </c>
      <c r="H3719" s="404">
        <f t="shared" si="463"/>
        <v>0.47507622759214241</v>
      </c>
      <c r="I3719" s="404">
        <f t="shared" si="464"/>
        <v>0.45223303820378613</v>
      </c>
      <c r="J3719"/>
      <c r="K3719"/>
      <c r="L3719"/>
      <c r="M3719"/>
      <c r="N3719"/>
      <c r="O3719"/>
      <c r="P3719"/>
      <c r="Q3719"/>
      <c r="R3719"/>
      <c r="S3719"/>
      <c r="T3719"/>
      <c r="U3719"/>
      <c r="V3719"/>
      <c r="W3719"/>
      <c r="X3719"/>
      <c r="Y3719"/>
      <c r="Z3719"/>
      <c r="AA3719"/>
      <c r="AB3719"/>
      <c r="AC3719"/>
    </row>
    <row r="3720" spans="2:29" x14ac:dyDescent="0.3">
      <c r="B3720" s="256">
        <f t="shared" si="465"/>
        <v>3699</v>
      </c>
      <c r="C3720" s="404">
        <f t="shared" si="458"/>
        <v>0.65186935893132114</v>
      </c>
      <c r="D3720" s="404">
        <f t="shared" si="459"/>
        <v>0.37884703475147696</v>
      </c>
      <c r="E3720" s="404">
        <f t="shared" si="460"/>
        <v>0.48301167376145832</v>
      </c>
      <c r="F3720" s="404">
        <f t="shared" si="461"/>
        <v>0.56439289145536031</v>
      </c>
      <c r="G3720" s="404">
        <f t="shared" si="462"/>
        <v>0.53256738078783683</v>
      </c>
      <c r="H3720" s="404">
        <f t="shared" si="463"/>
        <v>0.47510097839237547</v>
      </c>
      <c r="I3720" s="404">
        <f t="shared" si="464"/>
        <v>0.4522778959724158</v>
      </c>
      <c r="J3720"/>
      <c r="K3720"/>
      <c r="L3720"/>
      <c r="M3720"/>
      <c r="N3720"/>
      <c r="O3720"/>
      <c r="P3720"/>
      <c r="Q3720"/>
      <c r="R3720"/>
      <c r="S3720"/>
      <c r="T3720"/>
      <c r="U3720"/>
      <c r="V3720"/>
      <c r="W3720"/>
      <c r="X3720"/>
      <c r="Y3720"/>
      <c r="Z3720"/>
      <c r="AA3720"/>
      <c r="AB3720"/>
      <c r="AC3720"/>
    </row>
    <row r="3721" spans="2:29" x14ac:dyDescent="0.3">
      <c r="B3721" s="256">
        <f t="shared" si="465"/>
        <v>3700</v>
      </c>
      <c r="C3721" s="404">
        <f t="shared" si="458"/>
        <v>0.65191593441434914</v>
      </c>
      <c r="D3721" s="404">
        <f t="shared" si="459"/>
        <v>0.37886800945200849</v>
      </c>
      <c r="E3721" s="404">
        <f t="shared" si="460"/>
        <v>0.48302872062663188</v>
      </c>
      <c r="F3721" s="404">
        <f t="shared" si="461"/>
        <v>0.5644278050961109</v>
      </c>
      <c r="G3721" s="404">
        <f t="shared" si="462"/>
        <v>0.53262955854126681</v>
      </c>
      <c r="H3721" s="404">
        <f t="shared" si="463"/>
        <v>0.47512571839080459</v>
      </c>
      <c r="I3721" s="404">
        <f t="shared" si="464"/>
        <v>0.45232273838630804</v>
      </c>
      <c r="J3721"/>
      <c r="K3721"/>
      <c r="L3721"/>
      <c r="M3721"/>
      <c r="N3721"/>
      <c r="O3721"/>
      <c r="P3721"/>
      <c r="Q3721"/>
      <c r="R3721"/>
      <c r="S3721"/>
      <c r="T3721"/>
      <c r="U3721"/>
      <c r="V3721"/>
      <c r="W3721"/>
      <c r="X3721"/>
      <c r="Y3721"/>
      <c r="Z3721"/>
      <c r="AA3721"/>
      <c r="AB3721"/>
      <c r="AC3721"/>
    </row>
    <row r="3722" spans="2:29" x14ac:dyDescent="0.3">
      <c r="B3722" s="256">
        <f t="shared" si="465"/>
        <v>3701</v>
      </c>
      <c r="C3722" s="404">
        <f t="shared" si="458"/>
        <v>0.65196249137887696</v>
      </c>
      <c r="D3722" s="404">
        <f t="shared" si="459"/>
        <v>0.37888897513868408</v>
      </c>
      <c r="E3722" s="404">
        <f t="shared" si="460"/>
        <v>0.48304575948210604</v>
      </c>
      <c r="F3722" s="404">
        <f t="shared" si="461"/>
        <v>0.56446270418604083</v>
      </c>
      <c r="G3722" s="404">
        <f t="shared" si="462"/>
        <v>0.53269171720273278</v>
      </c>
      <c r="H3722" s="404">
        <f t="shared" si="463"/>
        <v>0.47515044759449943</v>
      </c>
      <c r="I3722" s="404">
        <f t="shared" si="464"/>
        <v>0.45236756545334539</v>
      </c>
      <c r="J3722"/>
      <c r="K3722"/>
      <c r="L3722"/>
      <c r="M3722"/>
      <c r="N3722"/>
      <c r="O3722"/>
      <c r="P3722"/>
      <c r="Q3722"/>
      <c r="R3722"/>
      <c r="S3722"/>
      <c r="T3722"/>
      <c r="U3722"/>
      <c r="V3722"/>
      <c r="W3722"/>
      <c r="X3722"/>
      <c r="Y3722"/>
      <c r="Z3722"/>
      <c r="AA3722"/>
      <c r="AB3722"/>
      <c r="AC3722"/>
    </row>
    <row r="3723" spans="2:29" x14ac:dyDescent="0.3">
      <c r="B3723" s="256">
        <f t="shared" si="465"/>
        <v>3702</v>
      </c>
      <c r="C3723" s="404">
        <f t="shared" si="458"/>
        <v>0.65200902983594711</v>
      </c>
      <c r="D3723" s="404">
        <f t="shared" si="459"/>
        <v>0.3789099318173127</v>
      </c>
      <c r="E3723" s="404">
        <f t="shared" si="460"/>
        <v>0.48306279033352467</v>
      </c>
      <c r="F3723" s="404">
        <f t="shared" si="461"/>
        <v>0.5644975887342446</v>
      </c>
      <c r="G3723" s="404">
        <f t="shared" si="462"/>
        <v>0.53275385678102694</v>
      </c>
      <c r="H3723" s="404">
        <f t="shared" si="463"/>
        <v>0.4751751660105234</v>
      </c>
      <c r="I3723" s="404">
        <f t="shared" si="464"/>
        <v>0.45241237718140487</v>
      </c>
      <c r="J3723"/>
      <c r="K3723"/>
      <c r="L3723"/>
      <c r="M3723"/>
      <c r="N3723"/>
      <c r="O3723"/>
      <c r="P3723"/>
      <c r="Q3723"/>
      <c r="R3723"/>
      <c r="S3723"/>
      <c r="T3723"/>
      <c r="U3723"/>
      <c r="V3723"/>
      <c r="W3723"/>
      <c r="X3723"/>
      <c r="Y3723"/>
      <c r="Z3723"/>
      <c r="AA3723"/>
      <c r="AB3723"/>
      <c r="AC3723"/>
    </row>
    <row r="3724" spans="2:29" x14ac:dyDescent="0.3">
      <c r="B3724" s="256">
        <f t="shared" si="465"/>
        <v>3703</v>
      </c>
      <c r="C3724" s="404">
        <f t="shared" si="458"/>
        <v>0.65205554979659297</v>
      </c>
      <c r="D3724" s="404">
        <f t="shared" si="459"/>
        <v>0.3789308794936988</v>
      </c>
      <c r="E3724" s="404">
        <f t="shared" si="460"/>
        <v>0.48307981318652649</v>
      </c>
      <c r="F3724" s="404">
        <f t="shared" si="461"/>
        <v>0.56453245874980951</v>
      </c>
      <c r="G3724" s="404">
        <f t="shared" si="462"/>
        <v>0.5328159772849359</v>
      </c>
      <c r="H3724" s="404">
        <f t="shared" si="463"/>
        <v>0.47519987364593402</v>
      </c>
      <c r="I3724" s="404">
        <f t="shared" si="464"/>
        <v>0.4524571735783583</v>
      </c>
      <c r="J3724"/>
      <c r="K3724"/>
      <c r="L3724"/>
      <c r="M3724"/>
      <c r="N3724"/>
      <c r="O3724"/>
      <c r="P3724"/>
      <c r="Q3724"/>
      <c r="R3724"/>
      <c r="S3724"/>
      <c r="T3724"/>
      <c r="U3724"/>
      <c r="V3724"/>
      <c r="W3724"/>
      <c r="X3724"/>
      <c r="Y3724"/>
      <c r="Z3724"/>
      <c r="AA3724"/>
      <c r="AB3724"/>
      <c r="AC3724"/>
    </row>
    <row r="3725" spans="2:29" x14ac:dyDescent="0.3">
      <c r="B3725" s="256">
        <f t="shared" si="465"/>
        <v>3704</v>
      </c>
      <c r="C3725" s="404">
        <f t="shared" si="458"/>
        <v>0.65210205127183918</v>
      </c>
      <c r="D3725" s="404">
        <f t="shared" si="459"/>
        <v>0.37895181817364171</v>
      </c>
      <c r="E3725" s="404">
        <f t="shared" si="460"/>
        <v>0.48309682804674459</v>
      </c>
      <c r="F3725" s="404">
        <f t="shared" si="461"/>
        <v>0.5645673142418145</v>
      </c>
      <c r="G3725" s="404">
        <f t="shared" si="462"/>
        <v>0.532878078723241</v>
      </c>
      <c r="H3725" s="404">
        <f t="shared" si="463"/>
        <v>0.47522457050778233</v>
      </c>
      <c r="I3725" s="404">
        <f t="shared" si="464"/>
        <v>0.45250195465207194</v>
      </c>
      <c r="J3725"/>
      <c r="K3725"/>
      <c r="L3725"/>
      <c r="M3725"/>
      <c r="N3725"/>
      <c r="O3725"/>
      <c r="P3725"/>
      <c r="Q3725"/>
      <c r="R3725"/>
      <c r="S3725"/>
      <c r="T3725"/>
      <c r="U3725"/>
      <c r="V3725"/>
      <c r="W3725"/>
      <c r="X3725"/>
      <c r="Y3725"/>
      <c r="Z3725"/>
      <c r="AA3725"/>
      <c r="AB3725"/>
      <c r="AC3725"/>
    </row>
    <row r="3726" spans="2:29" x14ac:dyDescent="0.3">
      <c r="B3726" s="256">
        <f t="shared" si="465"/>
        <v>3705</v>
      </c>
      <c r="C3726" s="404">
        <f t="shared" si="458"/>
        <v>0.65214853427270192</v>
      </c>
      <c r="D3726" s="404">
        <f t="shared" si="459"/>
        <v>0.37897274786293567</v>
      </c>
      <c r="E3726" s="404">
        <f t="shared" si="460"/>
        <v>0.48311383491980703</v>
      </c>
      <c r="F3726" s="404">
        <f t="shared" si="461"/>
        <v>0.56460215521933166</v>
      </c>
      <c r="G3726" s="404">
        <f t="shared" si="462"/>
        <v>0.53294016110471809</v>
      </c>
      <c r="H3726" s="404">
        <f t="shared" si="463"/>
        <v>0.47524925660311351</v>
      </c>
      <c r="I3726" s="404">
        <f t="shared" si="464"/>
        <v>0.45254672041040672</v>
      </c>
      <c r="J3726"/>
      <c r="K3726"/>
      <c r="L3726"/>
      <c r="M3726"/>
      <c r="N3726"/>
      <c r="O3726"/>
      <c r="P3726"/>
      <c r="Q3726"/>
      <c r="R3726"/>
      <c r="S3726"/>
      <c r="T3726"/>
      <c r="U3726"/>
      <c r="V3726"/>
      <c r="W3726"/>
      <c r="X3726"/>
      <c r="Y3726"/>
      <c r="Z3726"/>
      <c r="AA3726"/>
      <c r="AB3726"/>
      <c r="AC3726"/>
    </row>
    <row r="3727" spans="2:29" x14ac:dyDescent="0.3">
      <c r="B3727" s="256">
        <f t="shared" si="465"/>
        <v>3706</v>
      </c>
      <c r="C3727" s="404">
        <f t="shared" si="458"/>
        <v>0.65219499881018839</v>
      </c>
      <c r="D3727" s="404">
        <f t="shared" si="459"/>
        <v>0.3789936685673701</v>
      </c>
      <c r="E3727" s="404">
        <f t="shared" si="460"/>
        <v>0.48313083381133648</v>
      </c>
      <c r="F3727" s="404">
        <f t="shared" si="461"/>
        <v>0.56463698169142529</v>
      </c>
      <c r="G3727" s="404">
        <f t="shared" si="462"/>
        <v>0.53300222443813761</v>
      </c>
      <c r="H3727" s="404">
        <f t="shared" si="463"/>
        <v>0.47527393193896639</v>
      </c>
      <c r="I3727" s="404">
        <f t="shared" si="464"/>
        <v>0.45259147086121831</v>
      </c>
      <c r="J3727"/>
      <c r="K3727"/>
      <c r="L3727"/>
      <c r="M3727"/>
      <c r="N3727"/>
      <c r="O3727"/>
      <c r="P3727"/>
      <c r="Q3727"/>
      <c r="R3727"/>
      <c r="S3727"/>
      <c r="T3727"/>
      <c r="U3727"/>
      <c r="V3727"/>
      <c r="W3727"/>
      <c r="X3727"/>
      <c r="Y3727"/>
      <c r="Z3727"/>
      <c r="AA3727"/>
      <c r="AB3727"/>
      <c r="AC3727"/>
    </row>
    <row r="3728" spans="2:29" x14ac:dyDescent="0.3">
      <c r="B3728" s="256">
        <f t="shared" si="465"/>
        <v>3707</v>
      </c>
      <c r="C3728" s="404">
        <f t="shared" si="458"/>
        <v>0.65224144489529701</v>
      </c>
      <c r="D3728" s="404">
        <f t="shared" si="459"/>
        <v>0.37901458029272939</v>
      </c>
      <c r="E3728" s="404">
        <f t="shared" si="460"/>
        <v>0.48314782472695045</v>
      </c>
      <c r="F3728" s="404">
        <f t="shared" si="461"/>
        <v>0.56467179366715192</v>
      </c>
      <c r="G3728" s="404">
        <f t="shared" si="462"/>
        <v>0.53306426873226476</v>
      </c>
      <c r="H3728" s="404">
        <f t="shared" si="463"/>
        <v>0.47529859652237377</v>
      </c>
      <c r="I3728" s="404">
        <f t="shared" si="464"/>
        <v>0.45263620601235682</v>
      </c>
      <c r="J3728"/>
      <c r="K3728"/>
      <c r="L3728"/>
      <c r="M3728"/>
      <c r="N3728"/>
      <c r="O3728"/>
      <c r="P3728"/>
      <c r="Q3728"/>
      <c r="R3728"/>
      <c r="S3728"/>
      <c r="T3728"/>
      <c r="U3728"/>
      <c r="V3728"/>
      <c r="W3728"/>
      <c r="X3728"/>
      <c r="Y3728"/>
      <c r="Z3728"/>
      <c r="AA3728"/>
      <c r="AB3728"/>
      <c r="AC3728"/>
    </row>
    <row r="3729" spans="2:29" x14ac:dyDescent="0.3">
      <c r="B3729" s="256">
        <f t="shared" si="465"/>
        <v>3708</v>
      </c>
      <c r="C3729" s="404">
        <f t="shared" si="458"/>
        <v>0.65228787253901754</v>
      </c>
      <c r="D3729" s="404">
        <f t="shared" si="459"/>
        <v>0.37903548304479301</v>
      </c>
      <c r="E3729" s="404">
        <f t="shared" si="460"/>
        <v>0.48316480767226105</v>
      </c>
      <c r="F3729" s="404">
        <f t="shared" si="461"/>
        <v>0.56470659115556088</v>
      </c>
      <c r="G3729" s="404">
        <f t="shared" si="462"/>
        <v>0.5331262939958592</v>
      </c>
      <c r="H3729" s="404">
        <f t="shared" si="463"/>
        <v>0.47532325036036227</v>
      </c>
      <c r="I3729" s="404">
        <f t="shared" si="464"/>
        <v>0.45268092587166714</v>
      </c>
      <c r="J3729"/>
      <c r="K3729"/>
      <c r="L3729"/>
      <c r="M3729"/>
      <c r="N3729"/>
      <c r="O3729"/>
      <c r="P3729"/>
      <c r="Q3729"/>
      <c r="R3729"/>
      <c r="S3729"/>
      <c r="T3729"/>
      <c r="U3729"/>
      <c r="V3729"/>
      <c r="W3729"/>
      <c r="X3729"/>
      <c r="Y3729"/>
      <c r="Z3729"/>
      <c r="AA3729"/>
      <c r="AB3729"/>
      <c r="AC3729"/>
    </row>
    <row r="3730" spans="2:29" x14ac:dyDescent="0.3">
      <c r="B3730" s="256">
        <f t="shared" si="465"/>
        <v>3709</v>
      </c>
      <c r="C3730" s="404">
        <f t="shared" si="458"/>
        <v>0.6523342817523311</v>
      </c>
      <c r="D3730" s="404">
        <f t="shared" si="459"/>
        <v>0.37905637682933546</v>
      </c>
      <c r="E3730" s="404">
        <f t="shared" si="460"/>
        <v>0.48318178265287515</v>
      </c>
      <c r="F3730" s="404">
        <f t="shared" si="461"/>
        <v>0.56474137416569381</v>
      </c>
      <c r="G3730" s="404">
        <f t="shared" si="462"/>
        <v>0.53318830023767538</v>
      </c>
      <c r="H3730" s="404">
        <f t="shared" si="463"/>
        <v>0.47534789345995249</v>
      </c>
      <c r="I3730" s="404">
        <f t="shared" si="464"/>
        <v>0.45272563044698871</v>
      </c>
      <c r="J3730"/>
      <c r="K3730"/>
      <c r="L3730"/>
      <c r="M3730"/>
      <c r="N3730"/>
      <c r="O3730"/>
      <c r="P3730"/>
      <c r="Q3730"/>
      <c r="R3730"/>
      <c r="S3730"/>
      <c r="T3730"/>
      <c r="U3730"/>
      <c r="V3730"/>
      <c r="W3730"/>
      <c r="X3730"/>
      <c r="Y3730"/>
      <c r="Z3730"/>
      <c r="AA3730"/>
      <c r="AB3730"/>
      <c r="AC3730"/>
    </row>
    <row r="3731" spans="2:29" x14ac:dyDescent="0.3">
      <c r="B3731" s="256">
        <f t="shared" si="465"/>
        <v>3710</v>
      </c>
      <c r="C3731" s="404">
        <f t="shared" si="458"/>
        <v>0.65238067254620979</v>
      </c>
      <c r="D3731" s="404">
        <f t="shared" si="459"/>
        <v>0.37907726165212607</v>
      </c>
      <c r="E3731" s="404">
        <f t="shared" si="460"/>
        <v>0.48319874967439436</v>
      </c>
      <c r="F3731" s="404">
        <f t="shared" si="461"/>
        <v>0.56477614270658494</v>
      </c>
      <c r="G3731" s="404">
        <f t="shared" si="462"/>
        <v>0.5332502874664623</v>
      </c>
      <c r="H3731" s="404">
        <f t="shared" si="463"/>
        <v>0.47537252582815875</v>
      </c>
      <c r="I3731" s="404">
        <f t="shared" si="464"/>
        <v>0.45277031974615572</v>
      </c>
      <c r="J3731"/>
      <c r="K3731"/>
      <c r="L3731"/>
      <c r="M3731"/>
      <c r="N3731"/>
      <c r="O3731"/>
      <c r="P3731"/>
      <c r="Q3731"/>
      <c r="R3731"/>
      <c r="S3731"/>
      <c r="T3731"/>
      <c r="U3731"/>
      <c r="V3731"/>
      <c r="W3731"/>
      <c r="X3731"/>
      <c r="Y3731"/>
      <c r="Z3731"/>
      <c r="AA3731"/>
      <c r="AB3731"/>
      <c r="AC3731"/>
    </row>
    <row r="3732" spans="2:29" x14ac:dyDescent="0.3">
      <c r="B3732" s="256">
        <f t="shared" si="465"/>
        <v>3711</v>
      </c>
      <c r="C3732" s="404">
        <f t="shared" si="458"/>
        <v>0.65242704493161763</v>
      </c>
      <c r="D3732" s="404">
        <f t="shared" si="459"/>
        <v>0.37909813751892962</v>
      </c>
      <c r="E3732" s="404">
        <f t="shared" si="460"/>
        <v>0.48321570874241515</v>
      </c>
      <c r="F3732" s="404">
        <f t="shared" si="461"/>
        <v>0.56481089678726071</v>
      </c>
      <c r="G3732" s="404">
        <f t="shared" si="462"/>
        <v>0.53331225569096352</v>
      </c>
      <c r="H3732" s="404">
        <f t="shared" si="463"/>
        <v>0.47539714747198936</v>
      </c>
      <c r="I3732" s="404">
        <f t="shared" si="464"/>
        <v>0.45281499377699685</v>
      </c>
      <c r="J3732"/>
      <c r="K3732"/>
      <c r="L3732"/>
      <c r="M3732"/>
      <c r="N3732"/>
      <c r="O3732"/>
      <c r="P3732"/>
      <c r="Q3732"/>
      <c r="R3732"/>
      <c r="S3732"/>
      <c r="T3732"/>
      <c r="U3732"/>
      <c r="V3732"/>
      <c r="W3732"/>
      <c r="X3732"/>
      <c r="Y3732"/>
      <c r="Z3732"/>
      <c r="AA3732"/>
      <c r="AB3732"/>
      <c r="AC3732"/>
    </row>
    <row r="3733" spans="2:29" x14ac:dyDescent="0.3">
      <c r="B3733" s="256">
        <f t="shared" si="465"/>
        <v>3712</v>
      </c>
      <c r="C3733" s="404">
        <f t="shared" si="458"/>
        <v>0.65247339891950906</v>
      </c>
      <c r="D3733" s="404">
        <f t="shared" si="459"/>
        <v>0.37911900443550561</v>
      </c>
      <c r="E3733" s="404">
        <f t="shared" si="460"/>
        <v>0.48323265986252861</v>
      </c>
      <c r="F3733" s="404">
        <f t="shared" si="461"/>
        <v>0.56484563641674046</v>
      </c>
      <c r="G3733" s="404">
        <f t="shared" si="462"/>
        <v>0.53337420491991727</v>
      </c>
      <c r="H3733" s="404">
        <f t="shared" si="463"/>
        <v>0.47542175839844658</v>
      </c>
      <c r="I3733" s="404">
        <f t="shared" si="464"/>
        <v>0.45285965254733557</v>
      </c>
      <c r="J3733"/>
      <c r="K3733"/>
      <c r="L3733"/>
      <c r="M3733"/>
      <c r="N3733"/>
      <c r="O3733"/>
      <c r="P3733"/>
      <c r="Q3733"/>
      <c r="R3733"/>
      <c r="S3733"/>
      <c r="T3733"/>
      <c r="U3733"/>
      <c r="V3733"/>
      <c r="W3733"/>
      <c r="X3733"/>
      <c r="Y3733"/>
      <c r="Z3733"/>
      <c r="AA3733"/>
      <c r="AB3733"/>
      <c r="AC3733"/>
    </row>
    <row r="3734" spans="2:29" x14ac:dyDescent="0.3">
      <c r="B3734" s="256">
        <f t="shared" si="465"/>
        <v>3713</v>
      </c>
      <c r="C3734" s="404">
        <f t="shared" ref="C3734:C3797" si="466">$B3734/($B3734+$C$10+($B3734/$E$10))</f>
        <v>0.65251973452083045</v>
      </c>
      <c r="D3734" s="404">
        <f t="shared" ref="D3734:D3797" si="467">$B3734/($B3734+$C$11+($B3734/$E$11))</f>
        <v>0.37913986240760872</v>
      </c>
      <c r="E3734" s="404">
        <f t="shared" ref="E3734:E3797" si="468">$B3734/($B3734+$C$12+($B3734/$E$12))</f>
        <v>0.48324960304032072</v>
      </c>
      <c r="F3734" s="404">
        <f t="shared" ref="F3734:F3797" si="469">$B3734/($B3734+$C$13+($B3734/$E$13))</f>
        <v>0.56488036160403554</v>
      </c>
      <c r="G3734" s="404">
        <f t="shared" ref="G3734:G3797" si="470">$B3734/($B3734+$C$14+($B3734/$E$14))</f>
        <v>0.53343613516205657</v>
      </c>
      <c r="H3734" s="404">
        <f t="shared" ref="H3734:H3797" si="471">$B3734/($B3734+$C$15+($B3734/$E$15))</f>
        <v>0.4754463586145265</v>
      </c>
      <c r="I3734" s="404">
        <f t="shared" ref="I3734:I3797" si="472">$B3734/($B3734+$C$16+($B3734/$E$16))</f>
        <v>0.45290429606498983</v>
      </c>
      <c r="J3734"/>
      <c r="K3734"/>
      <c r="L3734"/>
      <c r="M3734"/>
      <c r="N3734"/>
      <c r="O3734"/>
      <c r="P3734"/>
      <c r="Q3734"/>
      <c r="R3734"/>
      <c r="S3734"/>
      <c r="T3734"/>
      <c r="U3734"/>
      <c r="V3734"/>
      <c r="W3734"/>
      <c r="X3734"/>
      <c r="Y3734"/>
      <c r="Z3734"/>
      <c r="AA3734"/>
      <c r="AB3734"/>
      <c r="AC3734"/>
    </row>
    <row r="3735" spans="2:29" x14ac:dyDescent="0.3">
      <c r="B3735" s="256">
        <f t="shared" si="465"/>
        <v>3714</v>
      </c>
      <c r="C3735" s="404">
        <f t="shared" si="466"/>
        <v>0.65256605174651949</v>
      </c>
      <c r="D3735" s="404">
        <f t="shared" si="467"/>
        <v>0.3791607114409889</v>
      </c>
      <c r="E3735" s="404">
        <f t="shared" si="468"/>
        <v>0.483266538281372</v>
      </c>
      <c r="F3735" s="404">
        <f t="shared" si="469"/>
        <v>0.56491507235815031</v>
      </c>
      <c r="G3735" s="404">
        <f t="shared" si="470"/>
        <v>0.53349804642610887</v>
      </c>
      <c r="H3735" s="404">
        <f t="shared" si="471"/>
        <v>0.47547094812721913</v>
      </c>
      <c r="I3735" s="404">
        <f t="shared" si="472"/>
        <v>0.45294892433777256</v>
      </c>
      <c r="J3735"/>
      <c r="K3735"/>
      <c r="L3735"/>
      <c r="M3735"/>
      <c r="N3735"/>
      <c r="O3735"/>
      <c r="P3735"/>
      <c r="Q3735"/>
      <c r="R3735"/>
      <c r="S3735"/>
      <c r="T3735"/>
      <c r="U3735"/>
      <c r="V3735"/>
      <c r="W3735"/>
      <c r="X3735"/>
      <c r="Y3735"/>
      <c r="Z3735"/>
      <c r="AA3735"/>
      <c r="AB3735"/>
      <c r="AC3735"/>
    </row>
    <row r="3736" spans="2:29" x14ac:dyDescent="0.3">
      <c r="B3736" s="256">
        <f t="shared" si="465"/>
        <v>3715</v>
      </c>
      <c r="C3736" s="404">
        <f t="shared" si="466"/>
        <v>0.65261235060750511</v>
      </c>
      <c r="D3736" s="404">
        <f t="shared" si="467"/>
        <v>0.37918155154139072</v>
      </c>
      <c r="E3736" s="404">
        <f t="shared" si="468"/>
        <v>0.48328346559125795</v>
      </c>
      <c r="F3736" s="404">
        <f t="shared" si="469"/>
        <v>0.56494976868808122</v>
      </c>
      <c r="G3736" s="404">
        <f t="shared" si="470"/>
        <v>0.53355993872079666</v>
      </c>
      <c r="H3736" s="404">
        <f t="shared" si="471"/>
        <v>0.47549552694350838</v>
      </c>
      <c r="I3736" s="404">
        <f t="shared" si="472"/>
        <v>0.45299353737349102</v>
      </c>
      <c r="J3736"/>
      <c r="K3736"/>
      <c r="L3736"/>
      <c r="M3736"/>
      <c r="N3736"/>
      <c r="O3736"/>
      <c r="P3736"/>
      <c r="Q3736"/>
      <c r="R3736"/>
      <c r="S3736"/>
      <c r="T3736"/>
      <c r="U3736"/>
      <c r="V3736"/>
      <c r="W3736"/>
      <c r="X3736"/>
      <c r="Y3736"/>
      <c r="Z3736"/>
      <c r="AA3736"/>
      <c r="AB3736"/>
      <c r="AC3736"/>
    </row>
    <row r="3737" spans="2:29" x14ac:dyDescent="0.3">
      <c r="B3737" s="256">
        <f t="shared" si="465"/>
        <v>3716</v>
      </c>
      <c r="C3737" s="404">
        <f t="shared" si="466"/>
        <v>0.65265863111470712</v>
      </c>
      <c r="D3737" s="404">
        <f t="shared" si="467"/>
        <v>0.3792023827145542</v>
      </c>
      <c r="E3737" s="404">
        <f t="shared" si="468"/>
        <v>0.48330038497554884</v>
      </c>
      <c r="F3737" s="404">
        <f t="shared" si="469"/>
        <v>0.56498445060281755</v>
      </c>
      <c r="G3737" s="404">
        <f t="shared" si="470"/>
        <v>0.5336218120548365</v>
      </c>
      <c r="H3737" s="404">
        <f t="shared" si="471"/>
        <v>0.47552009507037213</v>
      </c>
      <c r="I3737" s="404">
        <f t="shared" si="472"/>
        <v>0.45303813517994734</v>
      </c>
      <c r="J3737"/>
      <c r="K3737"/>
      <c r="L3737"/>
      <c r="M3737"/>
      <c r="N3737"/>
      <c r="O3737"/>
      <c r="P3737"/>
      <c r="Q3737"/>
      <c r="R3737"/>
      <c r="S3737"/>
      <c r="T3737"/>
      <c r="U3737"/>
      <c r="V3737"/>
      <c r="W3737"/>
      <c r="X3737"/>
      <c r="Y3737"/>
      <c r="Z3737"/>
      <c r="AA3737"/>
      <c r="AB3737"/>
      <c r="AC3737"/>
    </row>
    <row r="3738" spans="2:29" x14ac:dyDescent="0.3">
      <c r="B3738" s="256">
        <f t="shared" si="465"/>
        <v>3717</v>
      </c>
      <c r="C3738" s="404">
        <f t="shared" si="466"/>
        <v>0.65270489327903725</v>
      </c>
      <c r="D3738" s="404">
        <f t="shared" si="467"/>
        <v>0.37922320496621437</v>
      </c>
      <c r="E3738" s="404">
        <f t="shared" si="468"/>
        <v>0.48331729643980964</v>
      </c>
      <c r="F3738" s="404">
        <f t="shared" si="469"/>
        <v>0.56501911811134109</v>
      </c>
      <c r="G3738" s="404">
        <f t="shared" si="470"/>
        <v>0.53368366643693999</v>
      </c>
      <c r="H3738" s="404">
        <f t="shared" si="471"/>
        <v>0.47554465251478217</v>
      </c>
      <c r="I3738" s="404">
        <f t="shared" si="472"/>
        <v>0.45308271776493825</v>
      </c>
      <c r="J3738"/>
      <c r="K3738"/>
      <c r="L3738"/>
      <c r="M3738"/>
      <c r="N3738"/>
      <c r="O3738"/>
      <c r="P3738"/>
      <c r="Q3738"/>
      <c r="R3738"/>
      <c r="S3738"/>
      <c r="T3738"/>
      <c r="U3738"/>
      <c r="V3738"/>
      <c r="W3738"/>
      <c r="X3738"/>
      <c r="Y3738"/>
      <c r="Z3738"/>
      <c r="AA3738"/>
      <c r="AB3738"/>
      <c r="AC3738"/>
    </row>
    <row r="3739" spans="2:29" x14ac:dyDescent="0.3">
      <c r="B3739" s="256">
        <f t="shared" ref="B3739:B3802" si="473">B3738+1</f>
        <v>3718</v>
      </c>
      <c r="C3739" s="404">
        <f t="shared" si="466"/>
        <v>0.65275113711139854</v>
      </c>
      <c r="D3739" s="404">
        <f t="shared" si="467"/>
        <v>0.37924401830210125</v>
      </c>
      <c r="E3739" s="404">
        <f t="shared" si="468"/>
        <v>0.48333419998960014</v>
      </c>
      <c r="F3739" s="404">
        <f t="shared" si="469"/>
        <v>0.5650537712226259</v>
      </c>
      <c r="G3739" s="404">
        <f t="shared" si="470"/>
        <v>0.53374550187581349</v>
      </c>
      <c r="H3739" s="404">
        <f t="shared" si="471"/>
        <v>0.47556919928370428</v>
      </c>
      <c r="I3739" s="404">
        <f t="shared" si="472"/>
        <v>0.453127285136255</v>
      </c>
      <c r="J3739"/>
      <c r="K3739"/>
      <c r="L3739"/>
      <c r="M3739"/>
      <c r="N3739"/>
      <c r="O3739"/>
      <c r="P3739"/>
      <c r="Q3739"/>
      <c r="R3739"/>
      <c r="S3739"/>
      <c r="T3739"/>
      <c r="U3739"/>
      <c r="V3739"/>
      <c r="W3739"/>
      <c r="X3739"/>
      <c r="Y3739"/>
      <c r="Z3739"/>
      <c r="AA3739"/>
      <c r="AB3739"/>
      <c r="AC3739"/>
    </row>
    <row r="3740" spans="2:29" x14ac:dyDescent="0.3">
      <c r="B3740" s="256">
        <f t="shared" si="473"/>
        <v>3719</v>
      </c>
      <c r="C3740" s="404">
        <f t="shared" si="466"/>
        <v>0.65279736262268517</v>
      </c>
      <c r="D3740" s="404">
        <f t="shared" si="467"/>
        <v>0.37926482272794004</v>
      </c>
      <c r="E3740" s="404">
        <f t="shared" si="468"/>
        <v>0.4833510956304749</v>
      </c>
      <c r="F3740" s="404">
        <f t="shared" si="469"/>
        <v>0.56508840994563891</v>
      </c>
      <c r="G3740" s="404">
        <f t="shared" si="470"/>
        <v>0.53380731838015771</v>
      </c>
      <c r="H3740" s="404">
        <f t="shared" si="471"/>
        <v>0.4755937353840981</v>
      </c>
      <c r="I3740" s="404">
        <f t="shared" si="472"/>
        <v>0.45317183730168398</v>
      </c>
      <c r="J3740"/>
      <c r="K3740"/>
      <c r="L3740"/>
      <c r="M3740"/>
      <c r="N3740"/>
      <c r="O3740"/>
      <c r="P3740"/>
      <c r="Q3740"/>
      <c r="R3740"/>
      <c r="S3740"/>
      <c r="T3740"/>
      <c r="U3740"/>
      <c r="V3740"/>
      <c r="W3740"/>
      <c r="X3740"/>
      <c r="Y3740"/>
      <c r="Z3740"/>
      <c r="AA3740"/>
      <c r="AB3740"/>
      <c r="AC3740"/>
    </row>
    <row r="3741" spans="2:29" x14ac:dyDescent="0.3">
      <c r="B3741" s="256">
        <f t="shared" si="473"/>
        <v>3720</v>
      </c>
      <c r="C3741" s="404">
        <f t="shared" si="466"/>
        <v>0.65284356982378255</v>
      </c>
      <c r="D3741" s="404">
        <f t="shared" si="467"/>
        <v>0.37928561824945101</v>
      </c>
      <c r="E3741" s="404">
        <f t="shared" si="468"/>
        <v>0.48336798336798337</v>
      </c>
      <c r="F3741" s="404">
        <f t="shared" si="469"/>
        <v>0.5651230342893393</v>
      </c>
      <c r="G3741" s="404">
        <f t="shared" si="470"/>
        <v>0.53386911595866815</v>
      </c>
      <c r="H3741" s="404">
        <f t="shared" si="471"/>
        <v>0.47561826082291725</v>
      </c>
      <c r="I3741" s="404">
        <f t="shared" si="472"/>
        <v>0.45321637426900585</v>
      </c>
      <c r="J3741"/>
      <c r="K3741"/>
      <c r="L3741"/>
      <c r="M3741"/>
      <c r="N3741"/>
      <c r="O3741"/>
      <c r="P3741"/>
      <c r="Q3741"/>
      <c r="R3741"/>
      <c r="S3741"/>
      <c r="T3741"/>
      <c r="U3741"/>
      <c r="V3741"/>
      <c r="W3741"/>
      <c r="X3741"/>
      <c r="Y3741"/>
      <c r="Z3741"/>
      <c r="AA3741"/>
      <c r="AB3741"/>
      <c r="AC3741"/>
    </row>
    <row r="3742" spans="2:29" x14ac:dyDescent="0.3">
      <c r="B3742" s="256">
        <f t="shared" si="473"/>
        <v>3721</v>
      </c>
      <c r="C3742" s="404">
        <f t="shared" si="466"/>
        <v>0.65288975872556798</v>
      </c>
      <c r="D3742" s="404">
        <f t="shared" si="467"/>
        <v>0.37930640487234951</v>
      </c>
      <c r="E3742" s="404">
        <f t="shared" si="468"/>
        <v>0.48338486320766971</v>
      </c>
      <c r="F3742" s="404">
        <f t="shared" si="469"/>
        <v>0.565157644262679</v>
      </c>
      <c r="G3742" s="404">
        <f t="shared" si="470"/>
        <v>0.53393089462003518</v>
      </c>
      <c r="H3742" s="404">
        <f t="shared" si="471"/>
        <v>0.47564277560710932</v>
      </c>
      <c r="I3742" s="404">
        <f t="shared" si="472"/>
        <v>0.45326089604599606</v>
      </c>
      <c r="J3742"/>
      <c r="K3742"/>
      <c r="L3742"/>
      <c r="M3742"/>
      <c r="N3742"/>
      <c r="O3742"/>
      <c r="P3742"/>
      <c r="Q3742"/>
      <c r="R3742"/>
      <c r="S3742"/>
      <c r="T3742"/>
      <c r="U3742"/>
      <c r="V3742"/>
      <c r="W3742"/>
      <c r="X3742"/>
      <c r="Y3742"/>
      <c r="Z3742"/>
      <c r="AA3742"/>
      <c r="AB3742"/>
      <c r="AC3742"/>
    </row>
    <row r="3743" spans="2:29" x14ac:dyDescent="0.3">
      <c r="B3743" s="256">
        <f t="shared" si="473"/>
        <v>3722</v>
      </c>
      <c r="C3743" s="404">
        <f t="shared" si="466"/>
        <v>0.65293592933890965</v>
      </c>
      <c r="D3743" s="404">
        <f t="shared" si="467"/>
        <v>0.37932718260234605</v>
      </c>
      <c r="E3743" s="404">
        <f t="shared" si="468"/>
        <v>0.48340173515507295</v>
      </c>
      <c r="F3743" s="404">
        <f t="shared" si="469"/>
        <v>0.56519223987460265</v>
      </c>
      <c r="G3743" s="404">
        <f t="shared" si="470"/>
        <v>0.53399265437294363</v>
      </c>
      <c r="H3743" s="404">
        <f t="shared" si="471"/>
        <v>0.47566727974361589</v>
      </c>
      <c r="I3743" s="404">
        <f t="shared" si="472"/>
        <v>0.45330540264042485</v>
      </c>
      <c r="J3743"/>
      <c r="K3743"/>
      <c r="L3743"/>
      <c r="M3743"/>
      <c r="N3743"/>
      <c r="O3743"/>
      <c r="P3743"/>
      <c r="Q3743"/>
      <c r="R3743"/>
      <c r="S3743"/>
      <c r="T3743"/>
      <c r="U3743"/>
      <c r="V3743"/>
      <c r="W3743"/>
      <c r="X3743"/>
      <c r="Y3743"/>
      <c r="Z3743"/>
      <c r="AA3743"/>
      <c r="AB3743"/>
      <c r="AC3743"/>
    </row>
    <row r="3744" spans="2:29" x14ac:dyDescent="0.3">
      <c r="B3744" s="256">
        <f t="shared" si="473"/>
        <v>3723</v>
      </c>
      <c r="C3744" s="404">
        <f t="shared" si="466"/>
        <v>0.65298208167466743</v>
      </c>
      <c r="D3744" s="404">
        <f t="shared" si="467"/>
        <v>0.37934795144514621</v>
      </c>
      <c r="E3744" s="404">
        <f t="shared" si="468"/>
        <v>0.48341859921572705</v>
      </c>
      <c r="F3744" s="404">
        <f t="shared" si="469"/>
        <v>0.56522682113404721</v>
      </c>
      <c r="G3744" s="404">
        <f t="shared" si="470"/>
        <v>0.53405439522607301</v>
      </c>
      <c r="H3744" s="404">
        <f t="shared" si="471"/>
        <v>0.47569177323937245</v>
      </c>
      <c r="I3744" s="404">
        <f t="shared" si="472"/>
        <v>0.45334989406005693</v>
      </c>
      <c r="J3744"/>
      <c r="K3744"/>
      <c r="L3744"/>
      <c r="M3744"/>
      <c r="N3744"/>
      <c r="O3744"/>
      <c r="P3744"/>
      <c r="Q3744"/>
      <c r="R3744"/>
      <c r="S3744"/>
      <c r="T3744"/>
      <c r="U3744"/>
      <c r="V3744"/>
      <c r="W3744"/>
      <c r="X3744"/>
      <c r="Y3744"/>
      <c r="Z3744"/>
      <c r="AA3744"/>
      <c r="AB3744"/>
      <c r="AC3744"/>
    </row>
    <row r="3745" spans="2:29" x14ac:dyDescent="0.3">
      <c r="B3745" s="256">
        <f t="shared" si="473"/>
        <v>3724</v>
      </c>
      <c r="C3745" s="404">
        <f t="shared" si="466"/>
        <v>0.65302821574369263</v>
      </c>
      <c r="D3745" s="404">
        <f t="shared" si="467"/>
        <v>0.37936871140645084</v>
      </c>
      <c r="E3745" s="404">
        <f t="shared" si="468"/>
        <v>0.48343545539516047</v>
      </c>
      <c r="F3745" s="404">
        <f t="shared" si="469"/>
        <v>0.56526138804994241</v>
      </c>
      <c r="G3745" s="404">
        <f t="shared" si="470"/>
        <v>0.53411611718809759</v>
      </c>
      <c r="H3745" s="404">
        <f t="shared" si="471"/>
        <v>0.47571625610130852</v>
      </c>
      <c r="I3745" s="404">
        <f t="shared" si="472"/>
        <v>0.45339437031265217</v>
      </c>
      <c r="J3745"/>
      <c r="K3745"/>
      <c r="L3745"/>
      <c r="M3745"/>
      <c r="N3745"/>
      <c r="O3745"/>
      <c r="P3745"/>
      <c r="Q3745"/>
      <c r="R3745"/>
      <c r="S3745"/>
      <c r="T3745"/>
      <c r="U3745"/>
      <c r="V3745"/>
      <c r="W3745"/>
      <c r="X3745"/>
      <c r="Y3745"/>
      <c r="Z3745"/>
      <c r="AA3745"/>
      <c r="AB3745"/>
      <c r="AC3745"/>
    </row>
    <row r="3746" spans="2:29" x14ac:dyDescent="0.3">
      <c r="B3746" s="256">
        <f t="shared" si="473"/>
        <v>3725</v>
      </c>
      <c r="C3746" s="404">
        <f t="shared" si="466"/>
        <v>0.65307433155682748</v>
      </c>
      <c r="D3746" s="404">
        <f t="shared" si="467"/>
        <v>0.3793894624919556</v>
      </c>
      <c r="E3746" s="404">
        <f t="shared" si="468"/>
        <v>0.4834523036988968</v>
      </c>
      <c r="F3746" s="404">
        <f t="shared" si="469"/>
        <v>0.56529594063121025</v>
      </c>
      <c r="G3746" s="404">
        <f t="shared" si="470"/>
        <v>0.53417782026768645</v>
      </c>
      <c r="H3746" s="404">
        <f t="shared" si="471"/>
        <v>0.47574072833634762</v>
      </c>
      <c r="I3746" s="404">
        <f t="shared" si="472"/>
        <v>0.45343883140596469</v>
      </c>
      <c r="J3746"/>
      <c r="K3746"/>
      <c r="L3746"/>
      <c r="M3746"/>
      <c r="N3746"/>
      <c r="O3746"/>
      <c r="P3746"/>
      <c r="Q3746"/>
      <c r="R3746"/>
      <c r="S3746"/>
      <c r="T3746"/>
      <c r="U3746"/>
      <c r="V3746"/>
      <c r="W3746"/>
      <c r="X3746"/>
      <c r="Y3746"/>
      <c r="Z3746"/>
      <c r="AA3746"/>
      <c r="AB3746"/>
      <c r="AC3746"/>
    </row>
    <row r="3747" spans="2:29" x14ac:dyDescent="0.3">
      <c r="B3747" s="256">
        <f t="shared" si="473"/>
        <v>3726</v>
      </c>
      <c r="C3747" s="404">
        <f t="shared" si="466"/>
        <v>0.65312042912490631</v>
      </c>
      <c r="D3747" s="404">
        <f t="shared" si="467"/>
        <v>0.37941020470735154</v>
      </c>
      <c r="E3747" s="404">
        <f t="shared" si="468"/>
        <v>0.48346914413245445</v>
      </c>
      <c r="F3747" s="404">
        <f t="shared" si="469"/>
        <v>0.56533047888676591</v>
      </c>
      <c r="G3747" s="404">
        <f t="shared" si="470"/>
        <v>0.5342395044735031</v>
      </c>
      <c r="H3747" s="404">
        <f t="shared" si="471"/>
        <v>0.47576518995140715</v>
      </c>
      <c r="I3747" s="404">
        <f t="shared" si="472"/>
        <v>0.45348327734774357</v>
      </c>
      <c r="J3747"/>
      <c r="K3747"/>
      <c r="L3747"/>
      <c r="M3747"/>
      <c r="N3747"/>
      <c r="O3747"/>
      <c r="P3747"/>
      <c r="Q3747"/>
      <c r="R3747"/>
      <c r="S3747"/>
      <c r="T3747"/>
      <c r="U3747"/>
      <c r="V3747"/>
      <c r="W3747"/>
      <c r="X3747"/>
      <c r="Y3747"/>
      <c r="Z3747"/>
      <c r="AA3747"/>
      <c r="AB3747"/>
      <c r="AC3747"/>
    </row>
    <row r="3748" spans="2:29" x14ac:dyDescent="0.3">
      <c r="B3748" s="256">
        <f t="shared" si="473"/>
        <v>3727</v>
      </c>
      <c r="C3748" s="404">
        <f t="shared" si="466"/>
        <v>0.65316650845875457</v>
      </c>
      <c r="D3748" s="404">
        <f t="shared" si="467"/>
        <v>0.37943093805832473</v>
      </c>
      <c r="E3748" s="404">
        <f t="shared" si="468"/>
        <v>0.48348597670134652</v>
      </c>
      <c r="F3748" s="404">
        <f t="shared" si="469"/>
        <v>0.56536500282551649</v>
      </c>
      <c r="G3748" s="404">
        <f t="shared" si="470"/>
        <v>0.53430116981420606</v>
      </c>
      <c r="H3748" s="404">
        <f t="shared" si="471"/>
        <v>0.47578964095339865</v>
      </c>
      <c r="I3748" s="404">
        <f t="shared" si="472"/>
        <v>0.45352770814573246</v>
      </c>
      <c r="J3748"/>
      <c r="K3748"/>
      <c r="L3748"/>
      <c r="M3748"/>
      <c r="N3748"/>
      <c r="O3748"/>
      <c r="P3748"/>
      <c r="Q3748"/>
      <c r="R3748"/>
      <c r="S3748"/>
      <c r="T3748"/>
      <c r="U3748"/>
      <c r="V3748"/>
      <c r="W3748"/>
      <c r="X3748"/>
      <c r="Y3748"/>
      <c r="Z3748"/>
      <c r="AA3748"/>
      <c r="AB3748"/>
      <c r="AC3748"/>
    </row>
    <row r="3749" spans="2:29" x14ac:dyDescent="0.3">
      <c r="B3749" s="256">
        <f t="shared" si="473"/>
        <v>3728</v>
      </c>
      <c r="C3749" s="404">
        <f t="shared" si="466"/>
        <v>0.65321256956918905</v>
      </c>
      <c r="D3749" s="404">
        <f t="shared" si="467"/>
        <v>0.37945166255055657</v>
      </c>
      <c r="E3749" s="404">
        <f t="shared" si="468"/>
        <v>0.48350280141108115</v>
      </c>
      <c r="F3749" s="404">
        <f t="shared" si="469"/>
        <v>0.56539951245636222</v>
      </c>
      <c r="G3749" s="404">
        <f t="shared" si="470"/>
        <v>0.53436281629844806</v>
      </c>
      <c r="H3749" s="404">
        <f t="shared" si="471"/>
        <v>0.47581408134922759</v>
      </c>
      <c r="I3749" s="404">
        <f t="shared" si="472"/>
        <v>0.45357212380766981</v>
      </c>
      <c r="J3749"/>
      <c r="K3749"/>
      <c r="L3749"/>
      <c r="M3749"/>
      <c r="N3749"/>
      <c r="O3749"/>
      <c r="P3749"/>
      <c r="Q3749"/>
      <c r="R3749"/>
      <c r="S3749"/>
      <c r="T3749"/>
      <c r="U3749"/>
      <c r="V3749"/>
      <c r="W3749"/>
      <c r="X3749"/>
      <c r="Y3749"/>
      <c r="Z3749"/>
      <c r="AA3749"/>
      <c r="AB3749"/>
      <c r="AC3749"/>
    </row>
    <row r="3750" spans="2:29" x14ac:dyDescent="0.3">
      <c r="B3750" s="256">
        <f t="shared" si="473"/>
        <v>3729</v>
      </c>
      <c r="C3750" s="404">
        <f t="shared" si="466"/>
        <v>0.653258612467018</v>
      </c>
      <c r="D3750" s="404">
        <f t="shared" si="467"/>
        <v>0.37947237818972335</v>
      </c>
      <c r="E3750" s="404">
        <f t="shared" si="468"/>
        <v>0.48351961826716111</v>
      </c>
      <c r="F3750" s="404">
        <f t="shared" si="469"/>
        <v>0.56543400778819575</v>
      </c>
      <c r="G3750" s="404">
        <f t="shared" si="470"/>
        <v>0.53442444393487731</v>
      </c>
      <c r="H3750" s="404">
        <f t="shared" si="471"/>
        <v>0.47583851114579345</v>
      </c>
      <c r="I3750" s="404">
        <f t="shared" si="472"/>
        <v>0.45361652434128896</v>
      </c>
      <c r="J3750"/>
      <c r="K3750"/>
      <c r="L3750"/>
      <c r="M3750"/>
      <c r="N3750"/>
      <c r="O3750"/>
      <c r="P3750"/>
      <c r="Q3750"/>
      <c r="R3750"/>
      <c r="S3750"/>
      <c r="T3750"/>
      <c r="U3750"/>
      <c r="V3750"/>
      <c r="W3750"/>
      <c r="X3750"/>
      <c r="Y3750"/>
      <c r="Z3750"/>
      <c r="AA3750"/>
      <c r="AB3750"/>
      <c r="AC3750"/>
    </row>
    <row r="3751" spans="2:29" x14ac:dyDescent="0.3">
      <c r="B3751" s="256">
        <f t="shared" si="473"/>
        <v>3730</v>
      </c>
      <c r="C3751" s="404">
        <f t="shared" si="466"/>
        <v>0.65330463716304132</v>
      </c>
      <c r="D3751" s="404">
        <f t="shared" si="467"/>
        <v>0.37949308498149659</v>
      </c>
      <c r="E3751" s="404">
        <f t="shared" si="468"/>
        <v>0.48353642727508428</v>
      </c>
      <c r="F3751" s="404">
        <f t="shared" si="469"/>
        <v>0.56546848882990242</v>
      </c>
      <c r="G3751" s="404">
        <f t="shared" si="470"/>
        <v>0.53448605273213601</v>
      </c>
      <c r="H3751" s="404">
        <f t="shared" si="471"/>
        <v>0.47586293034998972</v>
      </c>
      <c r="I3751" s="404">
        <f t="shared" si="472"/>
        <v>0.45366090975431766</v>
      </c>
      <c r="J3751"/>
      <c r="K3751"/>
      <c r="L3751"/>
      <c r="M3751"/>
      <c r="N3751"/>
      <c r="O3751"/>
      <c r="P3751"/>
      <c r="Q3751"/>
      <c r="R3751"/>
      <c r="S3751"/>
      <c r="T3751"/>
      <c r="U3751"/>
      <c r="V3751"/>
      <c r="W3751"/>
      <c r="X3751"/>
      <c r="Y3751"/>
      <c r="Z3751"/>
      <c r="AA3751"/>
      <c r="AB3751"/>
      <c r="AC3751"/>
    </row>
    <row r="3752" spans="2:29" x14ac:dyDescent="0.3">
      <c r="B3752" s="256">
        <f t="shared" si="473"/>
        <v>3731</v>
      </c>
      <c r="C3752" s="404">
        <f t="shared" si="466"/>
        <v>0.65335064366805029</v>
      </c>
      <c r="D3752" s="404">
        <f t="shared" si="467"/>
        <v>0.37951378293154309</v>
      </c>
      <c r="E3752" s="404">
        <f t="shared" si="468"/>
        <v>0.48355322844034321</v>
      </c>
      <c r="F3752" s="404">
        <f t="shared" si="469"/>
        <v>0.56550295559036023</v>
      </c>
      <c r="G3752" s="404">
        <f t="shared" si="470"/>
        <v>0.53454764269886146</v>
      </c>
      <c r="H3752" s="404">
        <f t="shared" si="471"/>
        <v>0.475887338968704</v>
      </c>
      <c r="I3752" s="404">
        <f t="shared" si="472"/>
        <v>0.45370528005447869</v>
      </c>
      <c r="J3752"/>
      <c r="K3752"/>
      <c r="L3752"/>
      <c r="M3752"/>
      <c r="N3752"/>
      <c r="O3752"/>
      <c r="P3752"/>
      <c r="Q3752"/>
      <c r="R3752"/>
      <c r="S3752"/>
      <c r="T3752"/>
      <c r="U3752"/>
      <c r="V3752"/>
      <c r="W3752"/>
      <c r="X3752"/>
      <c r="Y3752"/>
      <c r="Z3752"/>
      <c r="AA3752"/>
      <c r="AB3752"/>
      <c r="AC3752"/>
    </row>
    <row r="3753" spans="2:29" x14ac:dyDescent="0.3">
      <c r="B3753" s="256">
        <f t="shared" si="473"/>
        <v>3732</v>
      </c>
      <c r="C3753" s="404">
        <f t="shared" si="466"/>
        <v>0.6533966319928276</v>
      </c>
      <c r="D3753" s="404">
        <f t="shared" si="467"/>
        <v>0.37953447204552471</v>
      </c>
      <c r="E3753" s="404">
        <f t="shared" si="468"/>
        <v>0.4835700217684254</v>
      </c>
      <c r="F3753" s="404">
        <f t="shared" si="469"/>
        <v>0.56553740807843977</v>
      </c>
      <c r="G3753" s="404">
        <f t="shared" si="470"/>
        <v>0.53460921384368554</v>
      </c>
      <c r="H3753" s="404">
        <f t="shared" si="471"/>
        <v>0.47591173700881773</v>
      </c>
      <c r="I3753" s="404">
        <f t="shared" si="472"/>
        <v>0.45374963524948941</v>
      </c>
      <c r="J3753"/>
      <c r="K3753"/>
      <c r="L3753"/>
      <c r="M3753"/>
      <c r="N3753"/>
      <c r="O3753"/>
      <c r="P3753"/>
      <c r="Q3753"/>
      <c r="R3753"/>
      <c r="S3753"/>
      <c r="T3753"/>
      <c r="U3753"/>
      <c r="V3753"/>
      <c r="W3753"/>
      <c r="X3753"/>
      <c r="Y3753"/>
      <c r="Z3753"/>
      <c r="AA3753"/>
      <c r="AB3753"/>
      <c r="AC3753"/>
    </row>
    <row r="3754" spans="2:29" x14ac:dyDescent="0.3">
      <c r="B3754" s="256">
        <f t="shared" si="473"/>
        <v>3733</v>
      </c>
      <c r="C3754" s="404">
        <f t="shared" si="466"/>
        <v>0.65344260214814742</v>
      </c>
      <c r="D3754" s="404">
        <f t="shared" si="467"/>
        <v>0.37955515232909831</v>
      </c>
      <c r="E3754" s="404">
        <f t="shared" si="468"/>
        <v>0.48358680726481335</v>
      </c>
      <c r="F3754" s="404">
        <f t="shared" si="469"/>
        <v>0.56557184630300428</v>
      </c>
      <c r="G3754" s="404">
        <f t="shared" si="470"/>
        <v>0.5346707661752349</v>
      </c>
      <c r="H3754" s="404">
        <f t="shared" si="471"/>
        <v>0.47593612447720662</v>
      </c>
      <c r="I3754" s="404">
        <f t="shared" si="472"/>
        <v>0.45379397534706178</v>
      </c>
      <c r="J3754"/>
      <c r="K3754"/>
      <c r="L3754"/>
      <c r="M3754"/>
      <c r="N3754"/>
      <c r="O3754"/>
      <c r="P3754"/>
      <c r="Q3754"/>
      <c r="R3754"/>
      <c r="S3754"/>
      <c r="T3754"/>
      <c r="U3754"/>
      <c r="V3754"/>
      <c r="W3754"/>
      <c r="X3754"/>
      <c r="Y3754"/>
      <c r="Z3754"/>
      <c r="AA3754"/>
      <c r="AB3754"/>
      <c r="AC3754"/>
    </row>
    <row r="3755" spans="2:29" x14ac:dyDescent="0.3">
      <c r="B3755" s="256">
        <f t="shared" si="473"/>
        <v>3734</v>
      </c>
      <c r="C3755" s="404">
        <f t="shared" si="466"/>
        <v>0.65348855414477536</v>
      </c>
      <c r="D3755" s="404">
        <f t="shared" si="467"/>
        <v>0.37957582378791638</v>
      </c>
      <c r="E3755" s="404">
        <f t="shared" si="468"/>
        <v>0.48360358493498423</v>
      </c>
      <c r="F3755" s="404">
        <f t="shared" si="469"/>
        <v>0.56560627027290955</v>
      </c>
      <c r="G3755" s="404">
        <f t="shared" si="470"/>
        <v>0.53473229970213088</v>
      </c>
      <c r="H3755" s="404">
        <f t="shared" si="471"/>
        <v>0.47596050138074025</v>
      </c>
      <c r="I3755" s="404">
        <f t="shared" si="472"/>
        <v>0.45383830035490297</v>
      </c>
      <c r="J3755"/>
      <c r="K3755"/>
      <c r="L3755"/>
      <c r="M3755"/>
      <c r="N3755"/>
      <c r="O3755"/>
      <c r="P3755"/>
      <c r="Q3755"/>
      <c r="R3755"/>
      <c r="S3755"/>
      <c r="T3755"/>
      <c r="U3755"/>
      <c r="V3755"/>
      <c r="W3755"/>
      <c r="X3755"/>
      <c r="Y3755"/>
      <c r="Z3755"/>
      <c r="AA3755"/>
      <c r="AB3755"/>
      <c r="AC3755"/>
    </row>
    <row r="3756" spans="2:29" x14ac:dyDescent="0.3">
      <c r="B3756" s="256">
        <f t="shared" si="473"/>
        <v>3735</v>
      </c>
      <c r="C3756" s="404">
        <f t="shared" si="466"/>
        <v>0.65353448799346869</v>
      </c>
      <c r="D3756" s="404">
        <f t="shared" si="467"/>
        <v>0.37959648642762611</v>
      </c>
      <c r="E3756" s="404">
        <f t="shared" si="468"/>
        <v>0.48362035478441018</v>
      </c>
      <c r="F3756" s="404">
        <f t="shared" si="469"/>
        <v>0.5656406799970044</v>
      </c>
      <c r="G3756" s="404">
        <f t="shared" si="470"/>
        <v>0.53479381443298968</v>
      </c>
      <c r="H3756" s="404">
        <f t="shared" si="471"/>
        <v>0.47598486772628229</v>
      </c>
      <c r="I3756" s="404">
        <f t="shared" si="472"/>
        <v>0.45388261028071453</v>
      </c>
      <c r="J3756"/>
      <c r="K3756"/>
      <c r="L3756"/>
      <c r="M3756"/>
      <c r="N3756"/>
      <c r="O3756"/>
      <c r="P3756"/>
      <c r="Q3756"/>
      <c r="R3756"/>
      <c r="S3756"/>
      <c r="T3756"/>
      <c r="U3756"/>
      <c r="V3756"/>
      <c r="W3756"/>
      <c r="X3756"/>
      <c r="Y3756"/>
      <c r="Z3756"/>
      <c r="AA3756"/>
      <c r="AB3756"/>
      <c r="AC3756"/>
    </row>
    <row r="3757" spans="2:29" x14ac:dyDescent="0.3">
      <c r="B3757" s="256">
        <f t="shared" si="473"/>
        <v>3736</v>
      </c>
      <c r="C3757" s="404">
        <f t="shared" si="466"/>
        <v>0.65358040370497628</v>
      </c>
      <c r="D3757" s="404">
        <f t="shared" si="467"/>
        <v>0.37961714025387011</v>
      </c>
      <c r="E3757" s="404">
        <f t="shared" si="468"/>
        <v>0.48363711681855842</v>
      </c>
      <c r="F3757" s="404">
        <f t="shared" si="469"/>
        <v>0.56567507548412999</v>
      </c>
      <c r="G3757" s="404">
        <f t="shared" si="470"/>
        <v>0.53485531037642209</v>
      </c>
      <c r="H3757" s="404">
        <f t="shared" si="471"/>
        <v>0.47600922352069058</v>
      </c>
      <c r="I3757" s="404">
        <f t="shared" si="472"/>
        <v>0.45392690513219286</v>
      </c>
      <c r="J3757"/>
      <c r="K3757"/>
      <c r="L3757"/>
      <c r="M3757"/>
      <c r="N3757"/>
      <c r="O3757"/>
      <c r="P3757"/>
      <c r="Q3757"/>
      <c r="R3757"/>
      <c r="S3757"/>
      <c r="T3757"/>
      <c r="U3757"/>
      <c r="V3757"/>
      <c r="W3757"/>
      <c r="X3757"/>
      <c r="Y3757"/>
      <c r="Z3757"/>
      <c r="AA3757"/>
      <c r="AB3757"/>
      <c r="AC3757"/>
    </row>
    <row r="3758" spans="2:29" x14ac:dyDescent="0.3">
      <c r="B3758" s="256">
        <f t="shared" si="473"/>
        <v>3737</v>
      </c>
      <c r="C3758" s="404">
        <f t="shared" si="466"/>
        <v>0.65362630129003807</v>
      </c>
      <c r="D3758" s="404">
        <f t="shared" si="467"/>
        <v>0.37963778527228625</v>
      </c>
      <c r="E3758" s="404">
        <f t="shared" si="468"/>
        <v>0.48365387104289076</v>
      </c>
      <c r="F3758" s="404">
        <f t="shared" si="469"/>
        <v>0.56570945674312034</v>
      </c>
      <c r="G3758" s="404">
        <f t="shared" si="470"/>
        <v>0.53491678754103367</v>
      </c>
      <c r="H3758" s="404">
        <f t="shared" si="471"/>
        <v>0.47603356877081676</v>
      </c>
      <c r="I3758" s="404">
        <f t="shared" si="472"/>
        <v>0.45397118491702915</v>
      </c>
      <c r="J3758"/>
      <c r="K3758"/>
      <c r="L3758"/>
      <c r="M3758"/>
      <c r="N3758"/>
      <c r="O3758"/>
      <c r="P3758"/>
      <c r="Q3758"/>
      <c r="R3758"/>
      <c r="S3758"/>
      <c r="T3758"/>
      <c r="U3758"/>
      <c r="V3758"/>
      <c r="W3758"/>
      <c r="X3758"/>
      <c r="Y3758"/>
      <c r="Z3758"/>
      <c r="AA3758"/>
      <c r="AB3758"/>
      <c r="AC3758"/>
    </row>
    <row r="3759" spans="2:29" x14ac:dyDescent="0.3">
      <c r="B3759" s="256">
        <f t="shared" si="473"/>
        <v>3738</v>
      </c>
      <c r="C3759" s="404">
        <f t="shared" si="466"/>
        <v>0.65367218075938582</v>
      </c>
      <c r="D3759" s="404">
        <f t="shared" si="467"/>
        <v>0.37965842148850726</v>
      </c>
      <c r="E3759" s="404">
        <f t="shared" si="468"/>
        <v>0.48367061746286427</v>
      </c>
      <c r="F3759" s="404">
        <f t="shared" si="469"/>
        <v>0.56574382378280208</v>
      </c>
      <c r="G3759" s="404">
        <f t="shared" si="470"/>
        <v>0.53497824593542476</v>
      </c>
      <c r="H3759" s="404">
        <f t="shared" si="471"/>
        <v>0.47605790348350691</v>
      </c>
      <c r="I3759" s="404">
        <f t="shared" si="472"/>
        <v>0.45401544964290913</v>
      </c>
      <c r="J3759"/>
      <c r="K3759"/>
      <c r="L3759"/>
      <c r="M3759"/>
      <c r="N3759"/>
      <c r="O3759"/>
      <c r="P3759"/>
      <c r="Q3759"/>
      <c r="R3759"/>
      <c r="S3759"/>
      <c r="T3759"/>
      <c r="U3759"/>
      <c r="V3759"/>
      <c r="W3759"/>
      <c r="X3759"/>
      <c r="Y3759"/>
      <c r="Z3759"/>
      <c r="AA3759"/>
      <c r="AB3759"/>
      <c r="AC3759"/>
    </row>
    <row r="3760" spans="2:29" x14ac:dyDescent="0.3">
      <c r="B3760" s="256">
        <f t="shared" si="473"/>
        <v>3739</v>
      </c>
      <c r="C3760" s="404">
        <f t="shared" si="466"/>
        <v>0.65371804212374274</v>
      </c>
      <c r="D3760" s="404">
        <f t="shared" si="467"/>
        <v>0.37967904890816151</v>
      </c>
      <c r="E3760" s="404">
        <f t="shared" si="468"/>
        <v>0.48368735608393054</v>
      </c>
      <c r="F3760" s="404">
        <f t="shared" si="469"/>
        <v>0.56577817661199448</v>
      </c>
      <c r="G3760" s="404">
        <f t="shared" si="470"/>
        <v>0.53503968556819048</v>
      </c>
      <c r="H3760" s="404">
        <f t="shared" si="471"/>
        <v>0.47608222766560082</v>
      </c>
      <c r="I3760" s="404">
        <f t="shared" si="472"/>
        <v>0.45405969931751389</v>
      </c>
      <c r="J3760"/>
      <c r="K3760"/>
      <c r="L3760"/>
      <c r="M3760"/>
      <c r="N3760"/>
      <c r="O3760"/>
      <c r="P3760"/>
      <c r="Q3760"/>
      <c r="R3760"/>
      <c r="S3760"/>
      <c r="T3760"/>
      <c r="U3760"/>
      <c r="V3760"/>
      <c r="W3760"/>
      <c r="X3760"/>
      <c r="Y3760"/>
      <c r="Z3760"/>
      <c r="AA3760"/>
      <c r="AB3760"/>
      <c r="AC3760"/>
    </row>
    <row r="3761" spans="2:29" x14ac:dyDescent="0.3">
      <c r="B3761" s="256">
        <f t="shared" si="473"/>
        <v>3740</v>
      </c>
      <c r="C3761" s="404">
        <f t="shared" si="466"/>
        <v>0.65376388539382402</v>
      </c>
      <c r="D3761" s="404">
        <f t="shared" si="467"/>
        <v>0.37969966753687218</v>
      </c>
      <c r="E3761" s="404">
        <f t="shared" si="468"/>
        <v>0.48370408691153649</v>
      </c>
      <c r="F3761" s="404">
        <f t="shared" si="469"/>
        <v>0.56581251523950959</v>
      </c>
      <c r="G3761" s="404">
        <f t="shared" si="470"/>
        <v>0.53510110644792064</v>
      </c>
      <c r="H3761" s="404">
        <f t="shared" si="471"/>
        <v>0.47610654132393265</v>
      </c>
      <c r="I3761" s="404">
        <f t="shared" si="472"/>
        <v>0.45410393394851872</v>
      </c>
      <c r="J3761"/>
      <c r="K3761"/>
      <c r="L3761"/>
      <c r="M3761"/>
      <c r="N3761"/>
      <c r="O3761"/>
      <c r="P3761"/>
      <c r="Q3761"/>
      <c r="R3761"/>
      <c r="S3761"/>
      <c r="T3761"/>
      <c r="U3761"/>
      <c r="V3761"/>
      <c r="W3761"/>
      <c r="X3761"/>
      <c r="Y3761"/>
      <c r="Z3761"/>
      <c r="AA3761"/>
      <c r="AB3761"/>
      <c r="AC3761"/>
    </row>
    <row r="3762" spans="2:29" x14ac:dyDescent="0.3">
      <c r="B3762" s="256">
        <f t="shared" si="473"/>
        <v>3741</v>
      </c>
      <c r="C3762" s="404">
        <f t="shared" si="466"/>
        <v>0.65380971058033543</v>
      </c>
      <c r="D3762" s="404">
        <f t="shared" si="467"/>
        <v>0.37972027738025788</v>
      </c>
      <c r="E3762" s="404">
        <f t="shared" si="468"/>
        <v>0.48372080995112365</v>
      </c>
      <c r="F3762" s="404">
        <f t="shared" si="469"/>
        <v>0.5658468396741525</v>
      </c>
      <c r="G3762" s="404">
        <f t="shared" si="470"/>
        <v>0.5351625085831998</v>
      </c>
      <c r="H3762" s="404">
        <f t="shared" si="471"/>
        <v>0.47613084446533033</v>
      </c>
      <c r="I3762" s="404">
        <f t="shared" si="472"/>
        <v>0.45414815354359389</v>
      </c>
      <c r="J3762"/>
      <c r="K3762"/>
      <c r="L3762"/>
      <c r="M3762"/>
      <c r="N3762"/>
      <c r="O3762"/>
      <c r="P3762"/>
      <c r="Q3762"/>
      <c r="R3762"/>
      <c r="S3762"/>
      <c r="T3762"/>
      <c r="U3762"/>
      <c r="V3762"/>
      <c r="W3762"/>
      <c r="X3762"/>
      <c r="Y3762"/>
      <c r="Z3762"/>
      <c r="AA3762"/>
      <c r="AB3762"/>
      <c r="AC3762"/>
    </row>
    <row r="3763" spans="2:29" x14ac:dyDescent="0.3">
      <c r="B3763" s="256">
        <f t="shared" si="473"/>
        <v>3742</v>
      </c>
      <c r="C3763" s="404">
        <f t="shared" si="466"/>
        <v>0.65385551769397521</v>
      </c>
      <c r="D3763" s="404">
        <f t="shared" si="467"/>
        <v>0.37974087844393251</v>
      </c>
      <c r="E3763" s="404">
        <f t="shared" si="468"/>
        <v>0.48373752520812863</v>
      </c>
      <c r="F3763" s="404">
        <f t="shared" si="469"/>
        <v>0.56588114992472027</v>
      </c>
      <c r="G3763" s="404">
        <f t="shared" si="470"/>
        <v>0.53522389198260745</v>
      </c>
      <c r="H3763" s="404">
        <f t="shared" si="471"/>
        <v>0.47615513709661633</v>
      </c>
      <c r="I3763" s="404">
        <f t="shared" si="472"/>
        <v>0.45419235811040448</v>
      </c>
      <c r="J3763"/>
      <c r="K3763"/>
      <c r="L3763"/>
      <c r="M3763"/>
      <c r="N3763"/>
      <c r="O3763"/>
      <c r="P3763"/>
      <c r="Q3763"/>
      <c r="R3763"/>
      <c r="S3763"/>
      <c r="T3763"/>
      <c r="U3763"/>
      <c r="V3763"/>
      <c r="W3763"/>
      <c r="X3763"/>
      <c r="Y3763"/>
      <c r="Z3763"/>
      <c r="AA3763"/>
      <c r="AB3763"/>
      <c r="AC3763"/>
    </row>
    <row r="3764" spans="2:29" x14ac:dyDescent="0.3">
      <c r="B3764" s="256">
        <f t="shared" si="473"/>
        <v>3743</v>
      </c>
      <c r="C3764" s="404">
        <f t="shared" si="466"/>
        <v>0.65390130674543279</v>
      </c>
      <c r="D3764" s="404">
        <f t="shared" si="467"/>
        <v>0.3797614707335048</v>
      </c>
      <c r="E3764" s="404">
        <f t="shared" si="468"/>
        <v>0.48375423268798307</v>
      </c>
      <c r="F3764" s="404">
        <f t="shared" si="469"/>
        <v>0.56591544600000332</v>
      </c>
      <c r="G3764" s="404">
        <f t="shared" si="470"/>
        <v>0.53528525665471738</v>
      </c>
      <c r="H3764" s="404">
        <f t="shared" si="471"/>
        <v>0.47617941922460671</v>
      </c>
      <c r="I3764" s="404">
        <f t="shared" si="472"/>
        <v>0.45423654765661026</v>
      </c>
      <c r="J3764"/>
      <c r="K3764"/>
      <c r="L3764"/>
      <c r="M3764"/>
      <c r="N3764"/>
      <c r="O3764"/>
      <c r="P3764"/>
      <c r="Q3764"/>
      <c r="R3764"/>
      <c r="S3764"/>
      <c r="T3764"/>
      <c r="U3764"/>
      <c r="V3764"/>
      <c r="W3764"/>
      <c r="X3764"/>
      <c r="Y3764"/>
      <c r="Z3764"/>
      <c r="AA3764"/>
      <c r="AB3764"/>
      <c r="AC3764"/>
    </row>
    <row r="3765" spans="2:29" x14ac:dyDescent="0.3">
      <c r="B3765" s="256">
        <f t="shared" si="473"/>
        <v>3744</v>
      </c>
      <c r="C3765" s="404">
        <f t="shared" si="466"/>
        <v>0.65394707774538918</v>
      </c>
      <c r="D3765" s="404">
        <f t="shared" si="467"/>
        <v>0.37978205425457923</v>
      </c>
      <c r="E3765" s="404">
        <f t="shared" si="468"/>
        <v>0.4837709323961133</v>
      </c>
      <c r="F3765" s="404">
        <f t="shared" si="469"/>
        <v>0.56594972790878462</v>
      </c>
      <c r="G3765" s="404">
        <f t="shared" si="470"/>
        <v>0.53534660260809885</v>
      </c>
      <c r="H3765" s="404">
        <f t="shared" si="471"/>
        <v>0.47620369085611214</v>
      </c>
      <c r="I3765" s="404">
        <f t="shared" si="472"/>
        <v>0.45428072218986604</v>
      </c>
      <c r="J3765"/>
      <c r="K3765"/>
      <c r="L3765"/>
      <c r="M3765"/>
      <c r="N3765"/>
      <c r="O3765"/>
      <c r="P3765"/>
      <c r="Q3765"/>
      <c r="R3765"/>
      <c r="S3765"/>
      <c r="T3765"/>
      <c r="U3765"/>
      <c r="V3765"/>
      <c r="W3765"/>
      <c r="X3765"/>
      <c r="Y3765"/>
      <c r="Z3765"/>
      <c r="AA3765"/>
      <c r="AB3765"/>
      <c r="AC3765"/>
    </row>
    <row r="3766" spans="2:29" x14ac:dyDescent="0.3">
      <c r="B3766" s="256">
        <f t="shared" si="473"/>
        <v>3745</v>
      </c>
      <c r="C3766" s="404">
        <f t="shared" si="466"/>
        <v>0.65399283070451686</v>
      </c>
      <c r="D3766" s="404">
        <f t="shared" si="467"/>
        <v>0.37980262901275502</v>
      </c>
      <c r="E3766" s="404">
        <f t="shared" si="468"/>
        <v>0.48378762433794081</v>
      </c>
      <c r="F3766" s="404">
        <f t="shared" si="469"/>
        <v>0.56598399565983992</v>
      </c>
      <c r="G3766" s="404">
        <f t="shared" si="470"/>
        <v>0.53540792985131525</v>
      </c>
      <c r="H3766" s="404">
        <f t="shared" si="471"/>
        <v>0.47622795199793688</v>
      </c>
      <c r="I3766" s="404">
        <f t="shared" si="472"/>
        <v>0.45432488171782121</v>
      </c>
      <c r="J3766"/>
      <c r="K3766"/>
      <c r="L3766"/>
      <c r="M3766"/>
      <c r="N3766"/>
      <c r="O3766"/>
      <c r="P3766"/>
      <c r="Q3766"/>
      <c r="R3766"/>
      <c r="S3766"/>
      <c r="T3766"/>
      <c r="U3766"/>
      <c r="V3766"/>
      <c r="W3766"/>
      <c r="X3766"/>
      <c r="Y3766"/>
      <c r="Z3766"/>
      <c r="AA3766"/>
      <c r="AB3766"/>
      <c r="AC3766"/>
    </row>
    <row r="3767" spans="2:29" x14ac:dyDescent="0.3">
      <c r="B3767" s="256">
        <f t="shared" si="473"/>
        <v>3746</v>
      </c>
      <c r="C3767" s="404">
        <f t="shared" si="466"/>
        <v>0.65403856563348017</v>
      </c>
      <c r="D3767" s="404">
        <f t="shared" si="467"/>
        <v>0.37982319501362694</v>
      </c>
      <c r="E3767" s="404">
        <f t="shared" si="468"/>
        <v>0.48380430851888206</v>
      </c>
      <c r="F3767" s="404">
        <f t="shared" si="469"/>
        <v>0.56601824926193778</v>
      </c>
      <c r="G3767" s="404">
        <f t="shared" si="470"/>
        <v>0.53546923839292515</v>
      </c>
      <c r="H3767" s="404">
        <f t="shared" si="471"/>
        <v>0.47625220265687984</v>
      </c>
      <c r="I3767" s="404">
        <f t="shared" si="472"/>
        <v>0.45436902624811998</v>
      </c>
      <c r="J3767"/>
      <c r="K3767"/>
      <c r="L3767"/>
      <c r="M3767"/>
      <c r="N3767"/>
      <c r="O3767"/>
      <c r="P3767"/>
      <c r="Q3767"/>
      <c r="R3767"/>
      <c r="S3767"/>
      <c r="T3767"/>
      <c r="U3767"/>
      <c r="V3767"/>
      <c r="W3767"/>
      <c r="X3767"/>
      <c r="Y3767"/>
      <c r="Z3767"/>
      <c r="AA3767"/>
      <c r="AB3767"/>
      <c r="AC3767"/>
    </row>
    <row r="3768" spans="2:29" x14ac:dyDescent="0.3">
      <c r="B3768" s="256">
        <f t="shared" si="473"/>
        <v>3747</v>
      </c>
      <c r="C3768" s="404">
        <f t="shared" si="466"/>
        <v>0.65408428254293483</v>
      </c>
      <c r="D3768" s="404">
        <f t="shared" si="467"/>
        <v>0.37984375226278499</v>
      </c>
      <c r="E3768" s="404">
        <f t="shared" si="468"/>
        <v>0.48382098494434828</v>
      </c>
      <c r="F3768" s="404">
        <f t="shared" si="469"/>
        <v>0.56605248872383906</v>
      </c>
      <c r="G3768" s="404">
        <f t="shared" si="470"/>
        <v>0.53553052824148184</v>
      </c>
      <c r="H3768" s="404">
        <f t="shared" si="471"/>
        <v>0.47627644283973364</v>
      </c>
      <c r="I3768" s="404">
        <f t="shared" si="472"/>
        <v>0.45441315578840141</v>
      </c>
      <c r="J3768"/>
      <c r="K3768"/>
      <c r="L3768"/>
      <c r="M3768"/>
      <c r="N3768"/>
      <c r="O3768"/>
      <c r="P3768"/>
      <c r="Q3768"/>
      <c r="R3768"/>
      <c r="S3768"/>
      <c r="T3768"/>
      <c r="U3768"/>
      <c r="V3768"/>
      <c r="W3768"/>
      <c r="X3768"/>
      <c r="Y3768"/>
      <c r="Z3768"/>
      <c r="AA3768"/>
      <c r="AB3768"/>
      <c r="AC3768"/>
    </row>
    <row r="3769" spans="2:29" x14ac:dyDescent="0.3">
      <c r="B3769" s="256">
        <f t="shared" si="473"/>
        <v>3748</v>
      </c>
      <c r="C3769" s="404">
        <f t="shared" si="466"/>
        <v>0.6541299814435283</v>
      </c>
      <c r="D3769" s="404">
        <f t="shared" si="467"/>
        <v>0.37986430076581407</v>
      </c>
      <c r="E3769" s="404">
        <f t="shared" si="468"/>
        <v>0.48383765361974596</v>
      </c>
      <c r="F3769" s="404">
        <f t="shared" si="469"/>
        <v>0.56608671405429811</v>
      </c>
      <c r="G3769" s="404">
        <f t="shared" si="470"/>
        <v>0.53559179940553314</v>
      </c>
      <c r="H3769" s="404">
        <f t="shared" si="471"/>
        <v>0.47630067255328529</v>
      </c>
      <c r="I3769" s="404">
        <f t="shared" si="472"/>
        <v>0.45445727034629929</v>
      </c>
      <c r="J3769"/>
      <c r="K3769"/>
      <c r="L3769"/>
      <c r="M3769"/>
      <c r="N3769"/>
      <c r="O3769"/>
      <c r="P3769"/>
      <c r="Q3769"/>
      <c r="R3769"/>
      <c r="S3769"/>
      <c r="T3769"/>
      <c r="U3769"/>
      <c r="V3769"/>
      <c r="W3769"/>
      <c r="X3769"/>
      <c r="Y3769"/>
      <c r="Z3769"/>
      <c r="AA3769"/>
      <c r="AB3769"/>
      <c r="AC3769"/>
    </row>
    <row r="3770" spans="2:29" x14ac:dyDescent="0.3">
      <c r="B3770" s="256">
        <f t="shared" si="473"/>
        <v>3749</v>
      </c>
      <c r="C3770" s="404">
        <f t="shared" si="466"/>
        <v>0.65417566234589974</v>
      </c>
      <c r="D3770" s="404">
        <f t="shared" si="467"/>
        <v>0.37988484052829491</v>
      </c>
      <c r="E3770" s="404">
        <f t="shared" si="468"/>
        <v>0.48385431455047623</v>
      </c>
      <c r="F3770" s="404">
        <f t="shared" si="469"/>
        <v>0.56612092526206148</v>
      </c>
      <c r="G3770" s="404">
        <f t="shared" si="470"/>
        <v>0.53565305189362189</v>
      </c>
      <c r="H3770" s="404">
        <f t="shared" si="471"/>
        <v>0.4763248918043157</v>
      </c>
      <c r="I3770" s="404">
        <f t="shared" si="472"/>
        <v>0.45450136992944257</v>
      </c>
      <c r="J3770"/>
      <c r="K3770"/>
      <c r="L3770"/>
      <c r="M3770"/>
      <c r="N3770"/>
      <c r="O3770"/>
      <c r="P3770"/>
      <c r="Q3770"/>
      <c r="R3770"/>
      <c r="S3770"/>
      <c r="T3770"/>
      <c r="U3770"/>
      <c r="V3770"/>
      <c r="W3770"/>
      <c r="X3770"/>
      <c r="Y3770"/>
      <c r="Z3770"/>
      <c r="AA3770"/>
      <c r="AB3770"/>
      <c r="AC3770"/>
    </row>
    <row r="3771" spans="2:29" x14ac:dyDescent="0.3">
      <c r="B3771" s="256">
        <f t="shared" si="473"/>
        <v>3750</v>
      </c>
      <c r="C3771" s="404">
        <f t="shared" si="466"/>
        <v>0.65422132526067944</v>
      </c>
      <c r="D3771" s="404">
        <f t="shared" si="467"/>
        <v>0.37990537155580295</v>
      </c>
      <c r="E3771" s="404">
        <f t="shared" si="468"/>
        <v>0.4838709677419355</v>
      </c>
      <c r="F3771" s="404">
        <f t="shared" si="469"/>
        <v>0.56615512235586896</v>
      </c>
      <c r="G3771" s="404">
        <f t="shared" si="470"/>
        <v>0.5357142857142857</v>
      </c>
      <c r="H3771" s="404">
        <f t="shared" si="471"/>
        <v>0.47634910059960028</v>
      </c>
      <c r="I3771" s="404">
        <f t="shared" si="472"/>
        <v>0.45454545454545453</v>
      </c>
      <c r="J3771"/>
      <c r="K3771"/>
      <c r="L3771"/>
      <c r="M3771"/>
      <c r="N3771"/>
      <c r="O3771"/>
      <c r="P3771"/>
      <c r="Q3771"/>
      <c r="R3771"/>
      <c r="S3771"/>
      <c r="T3771"/>
      <c r="U3771"/>
      <c r="V3771"/>
      <c r="W3771"/>
      <c r="X3771"/>
      <c r="Y3771"/>
      <c r="Z3771"/>
      <c r="AA3771"/>
      <c r="AB3771"/>
      <c r="AC3771"/>
    </row>
    <row r="3772" spans="2:29" x14ac:dyDescent="0.3">
      <c r="B3772" s="256">
        <f t="shared" si="473"/>
        <v>3751</v>
      </c>
      <c r="C3772" s="404">
        <f t="shared" si="466"/>
        <v>0.65426697019848989</v>
      </c>
      <c r="D3772" s="404">
        <f t="shared" si="467"/>
        <v>0.37992589385390912</v>
      </c>
      <c r="E3772" s="404">
        <f t="shared" si="468"/>
        <v>0.48388761319951495</v>
      </c>
      <c r="F3772" s="404">
        <f t="shared" si="469"/>
        <v>0.56618930534445266</v>
      </c>
      <c r="G3772" s="404">
        <f t="shared" si="470"/>
        <v>0.53577550087605696</v>
      </c>
      <c r="H3772" s="404">
        <f t="shared" si="471"/>
        <v>0.47637329894590813</v>
      </c>
      <c r="I3772" s="404">
        <f t="shared" si="472"/>
        <v>0.45458952420195364</v>
      </c>
      <c r="J3772"/>
      <c r="K3772"/>
      <c r="L3772"/>
      <c r="M3772"/>
      <c r="N3772"/>
      <c r="O3772"/>
      <c r="P3772"/>
      <c r="Q3772"/>
      <c r="R3772"/>
      <c r="S3772"/>
      <c r="T3772"/>
      <c r="U3772"/>
      <c r="V3772"/>
      <c r="W3772"/>
      <c r="X3772"/>
      <c r="Y3772"/>
      <c r="Z3772"/>
      <c r="AA3772"/>
      <c r="AB3772"/>
      <c r="AC3772"/>
    </row>
    <row r="3773" spans="2:29" x14ac:dyDescent="0.3">
      <c r="B3773" s="256">
        <f t="shared" si="473"/>
        <v>3752</v>
      </c>
      <c r="C3773" s="404">
        <f t="shared" si="466"/>
        <v>0.65431259716994494</v>
      </c>
      <c r="D3773" s="404">
        <f t="shared" si="467"/>
        <v>0.37994640742817976</v>
      </c>
      <c r="E3773" s="404">
        <f t="shared" si="468"/>
        <v>0.4839042509286009</v>
      </c>
      <c r="F3773" s="404">
        <f t="shared" si="469"/>
        <v>0.56622347423653785</v>
      </c>
      <c r="G3773" s="404">
        <f t="shared" si="470"/>
        <v>0.53583669738746287</v>
      </c>
      <c r="H3773" s="404">
        <f t="shared" si="471"/>
        <v>0.47639748685000305</v>
      </c>
      <c r="I3773" s="404">
        <f t="shared" si="472"/>
        <v>0.45463357890655298</v>
      </c>
      <c r="J3773"/>
      <c r="K3773"/>
      <c r="L3773"/>
      <c r="M3773"/>
      <c r="N3773"/>
      <c r="O3773"/>
      <c r="P3773"/>
      <c r="Q3773"/>
      <c r="R3773"/>
      <c r="S3773"/>
      <c r="T3773"/>
      <c r="U3773"/>
      <c r="V3773"/>
      <c r="W3773"/>
      <c r="X3773"/>
      <c r="Y3773"/>
      <c r="Z3773"/>
      <c r="AA3773"/>
      <c r="AB3773"/>
      <c r="AC3773"/>
    </row>
    <row r="3774" spans="2:29" x14ac:dyDescent="0.3">
      <c r="B3774" s="256">
        <f t="shared" si="473"/>
        <v>3753</v>
      </c>
      <c r="C3774" s="404">
        <f t="shared" si="466"/>
        <v>0.65435820618565022</v>
      </c>
      <c r="D3774" s="404">
        <f t="shared" si="467"/>
        <v>0.37996691228417606</v>
      </c>
      <c r="E3774" s="404">
        <f t="shared" si="468"/>
        <v>0.48392088093457464</v>
      </c>
      <c r="F3774" s="404">
        <f t="shared" si="469"/>
        <v>0.56625762904084243</v>
      </c>
      <c r="G3774" s="404">
        <f t="shared" si="470"/>
        <v>0.53589787525702537</v>
      </c>
      <c r="H3774" s="404">
        <f t="shared" si="471"/>
        <v>0.47642166431864236</v>
      </c>
      <c r="I3774" s="404">
        <f t="shared" si="472"/>
        <v>0.45467761866686046</v>
      </c>
      <c r="J3774"/>
      <c r="K3774"/>
      <c r="L3774"/>
      <c r="M3774"/>
      <c r="N3774"/>
      <c r="O3774"/>
      <c r="P3774"/>
      <c r="Q3774"/>
      <c r="R3774"/>
      <c r="S3774"/>
      <c r="T3774"/>
      <c r="U3774"/>
      <c r="V3774"/>
      <c r="W3774"/>
      <c r="X3774"/>
      <c r="Y3774"/>
      <c r="Z3774"/>
      <c r="AA3774"/>
      <c r="AB3774"/>
      <c r="AC3774"/>
    </row>
    <row r="3775" spans="2:29" x14ac:dyDescent="0.3">
      <c r="B3775" s="256">
        <f t="shared" si="473"/>
        <v>3754</v>
      </c>
      <c r="C3775" s="404">
        <f t="shared" si="466"/>
        <v>0.65440379725620279</v>
      </c>
      <c r="D3775" s="404">
        <f t="shared" si="467"/>
        <v>0.37998740842745499</v>
      </c>
      <c r="E3775" s="404">
        <f t="shared" si="468"/>
        <v>0.48393750322281237</v>
      </c>
      <c r="F3775" s="404">
        <f t="shared" si="469"/>
        <v>0.56629176976607709</v>
      </c>
      <c r="G3775" s="404">
        <f t="shared" si="470"/>
        <v>0.53595903449326132</v>
      </c>
      <c r="H3775" s="404">
        <f t="shared" si="471"/>
        <v>0.47644583135857826</v>
      </c>
      <c r="I3775" s="404">
        <f t="shared" si="472"/>
        <v>0.45472164349047917</v>
      </c>
      <c r="J3775"/>
      <c r="K3775"/>
      <c r="L3775"/>
      <c r="M3775"/>
      <c r="N3775"/>
      <c r="O3775"/>
      <c r="P3775"/>
      <c r="Q3775"/>
      <c r="R3775"/>
      <c r="S3775"/>
      <c r="T3775"/>
      <c r="U3775"/>
      <c r="V3775"/>
      <c r="W3775"/>
      <c r="X3775"/>
      <c r="Y3775"/>
      <c r="Z3775"/>
      <c r="AA3775"/>
      <c r="AB3775"/>
      <c r="AC3775"/>
    </row>
    <row r="3776" spans="2:29" x14ac:dyDescent="0.3">
      <c r="B3776" s="256">
        <f t="shared" si="473"/>
        <v>3755</v>
      </c>
      <c r="C3776" s="404">
        <f t="shared" si="466"/>
        <v>0.65444937039219153</v>
      </c>
      <c r="D3776" s="404">
        <f t="shared" si="467"/>
        <v>0.38000789586356837</v>
      </c>
      <c r="E3776" s="404">
        <f t="shared" si="468"/>
        <v>0.48395411779868541</v>
      </c>
      <c r="F3776" s="404">
        <f t="shared" si="469"/>
        <v>0.56632589642094566</v>
      </c>
      <c r="G3776" s="404">
        <f t="shared" si="470"/>
        <v>0.53602017510468214</v>
      </c>
      <c r="H3776" s="404">
        <f t="shared" si="471"/>
        <v>0.47646998797655649</v>
      </c>
      <c r="I3776" s="404">
        <f t="shared" si="472"/>
        <v>0.45476565338500669</v>
      </c>
      <c r="J3776"/>
      <c r="K3776"/>
      <c r="L3776"/>
      <c r="M3776"/>
      <c r="N3776"/>
      <c r="O3776"/>
      <c r="P3776"/>
      <c r="Q3776"/>
      <c r="R3776"/>
      <c r="S3776"/>
      <c r="T3776"/>
      <c r="U3776"/>
      <c r="V3776"/>
      <c r="W3776"/>
      <c r="X3776"/>
      <c r="Y3776"/>
      <c r="Z3776"/>
      <c r="AA3776"/>
      <c r="AB3776"/>
      <c r="AC3776"/>
    </row>
    <row r="3777" spans="2:29" x14ac:dyDescent="0.3">
      <c r="B3777" s="256">
        <f t="shared" si="473"/>
        <v>3756</v>
      </c>
      <c r="C3777" s="404">
        <f t="shared" si="466"/>
        <v>0.65449492560419709</v>
      </c>
      <c r="D3777" s="404">
        <f t="shared" si="467"/>
        <v>0.3800283745980636</v>
      </c>
      <c r="E3777" s="404">
        <f t="shared" si="468"/>
        <v>0.48397072466756003</v>
      </c>
      <c r="F3777" s="404">
        <f t="shared" si="469"/>
        <v>0.56636000901414429</v>
      </c>
      <c r="G3777" s="404">
        <f t="shared" si="470"/>
        <v>0.53608129709979446</v>
      </c>
      <c r="H3777" s="404">
        <f t="shared" si="471"/>
        <v>0.47649413417931741</v>
      </c>
      <c r="I3777" s="404">
        <f t="shared" si="472"/>
        <v>0.4548096483580355</v>
      </c>
      <c r="J3777"/>
      <c r="K3777"/>
      <c r="L3777"/>
      <c r="M3777"/>
      <c r="N3777"/>
      <c r="O3777"/>
      <c r="P3777"/>
      <c r="Q3777"/>
      <c r="R3777"/>
      <c r="S3777"/>
      <c r="T3777"/>
      <c r="U3777"/>
      <c r="V3777"/>
      <c r="W3777"/>
      <c r="X3777"/>
      <c r="Y3777"/>
      <c r="Z3777"/>
      <c r="AA3777"/>
      <c r="AB3777"/>
      <c r="AC3777"/>
    </row>
    <row r="3778" spans="2:29" x14ac:dyDescent="0.3">
      <c r="B3778" s="256">
        <f t="shared" si="473"/>
        <v>3757</v>
      </c>
      <c r="C3778" s="404">
        <f t="shared" si="466"/>
        <v>0.65454046290279166</v>
      </c>
      <c r="D3778" s="404">
        <f t="shared" si="467"/>
        <v>0.38004884463648325</v>
      </c>
      <c r="E3778" s="404">
        <f t="shared" si="468"/>
        <v>0.48398732383479759</v>
      </c>
      <c r="F3778" s="404">
        <f t="shared" si="469"/>
        <v>0.56639410755436226</v>
      </c>
      <c r="G3778" s="404">
        <f t="shared" si="470"/>
        <v>0.53614240048709949</v>
      </c>
      <c r="H3778" s="404">
        <f t="shared" si="471"/>
        <v>0.47651826997359525</v>
      </c>
      <c r="I3778" s="404">
        <f t="shared" si="472"/>
        <v>0.45485362841715299</v>
      </c>
      <c r="J3778"/>
      <c r="K3778"/>
      <c r="L3778"/>
      <c r="M3778"/>
      <c r="N3778"/>
      <c r="O3778"/>
      <c r="P3778"/>
      <c r="Q3778"/>
      <c r="R3778"/>
      <c r="S3778"/>
      <c r="T3778"/>
      <c r="U3778"/>
      <c r="V3778"/>
      <c r="W3778"/>
      <c r="X3778"/>
      <c r="Y3778"/>
      <c r="Z3778"/>
      <c r="AA3778"/>
      <c r="AB3778"/>
      <c r="AC3778"/>
    </row>
    <row r="3779" spans="2:29" x14ac:dyDescent="0.3">
      <c r="B3779" s="256">
        <f t="shared" si="473"/>
        <v>3758</v>
      </c>
      <c r="C3779" s="404">
        <f t="shared" si="466"/>
        <v>0.65458598229853915</v>
      </c>
      <c r="D3779" s="404">
        <f t="shared" si="467"/>
        <v>0.380069305984365</v>
      </c>
      <c r="E3779" s="404">
        <f t="shared" si="468"/>
        <v>0.48400391530575448</v>
      </c>
      <c r="F3779" s="404">
        <f t="shared" si="469"/>
        <v>0.56642819205028172</v>
      </c>
      <c r="G3779" s="404">
        <f t="shared" si="470"/>
        <v>0.53620348527509321</v>
      </c>
      <c r="H3779" s="404">
        <f t="shared" si="471"/>
        <v>0.47654239536611886</v>
      </c>
      <c r="I3779" s="404">
        <f t="shared" si="472"/>
        <v>0.45489759356994136</v>
      </c>
      <c r="J3779"/>
      <c r="K3779"/>
      <c r="L3779"/>
      <c r="M3779"/>
      <c r="N3779"/>
      <c r="O3779"/>
      <c r="P3779"/>
      <c r="Q3779"/>
      <c r="R3779"/>
      <c r="S3779"/>
      <c r="T3779"/>
      <c r="U3779"/>
      <c r="V3779"/>
      <c r="W3779"/>
      <c r="X3779"/>
      <c r="Y3779"/>
      <c r="Z3779"/>
      <c r="AA3779"/>
      <c r="AB3779"/>
      <c r="AC3779"/>
    </row>
    <row r="3780" spans="2:29" x14ac:dyDescent="0.3">
      <c r="B3780" s="256">
        <f t="shared" si="473"/>
        <v>3759</v>
      </c>
      <c r="C3780" s="404">
        <f t="shared" si="466"/>
        <v>0.65463148380199498</v>
      </c>
      <c r="D3780" s="404">
        <f t="shared" si="467"/>
        <v>0.38008975864724232</v>
      </c>
      <c r="E3780" s="404">
        <f t="shared" si="468"/>
        <v>0.48402049908578199</v>
      </c>
      <c r="F3780" s="404">
        <f t="shared" si="469"/>
        <v>0.56646226251057763</v>
      </c>
      <c r="G3780" s="404">
        <f t="shared" si="470"/>
        <v>0.53626455147226659</v>
      </c>
      <c r="H3780" s="404">
        <f t="shared" si="471"/>
        <v>0.4765665103636107</v>
      </c>
      <c r="I3780" s="404">
        <f t="shared" si="472"/>
        <v>0.45494154382397789</v>
      </c>
      <c r="J3780"/>
      <c r="K3780"/>
      <c r="L3780"/>
      <c r="M3780"/>
      <c r="N3780"/>
      <c r="O3780"/>
      <c r="P3780"/>
      <c r="Q3780"/>
      <c r="R3780"/>
      <c r="S3780"/>
      <c r="T3780"/>
      <c r="U3780"/>
      <c r="V3780"/>
      <c r="W3780"/>
      <c r="X3780"/>
      <c r="Y3780"/>
      <c r="Z3780"/>
      <c r="AA3780"/>
      <c r="AB3780"/>
      <c r="AC3780"/>
    </row>
    <row r="3781" spans="2:29" x14ac:dyDescent="0.3">
      <c r="B3781" s="256">
        <f t="shared" si="473"/>
        <v>3760</v>
      </c>
      <c r="C3781" s="404">
        <f t="shared" si="466"/>
        <v>0.65467696742370662</v>
      </c>
      <c r="D3781" s="404">
        <f t="shared" si="467"/>
        <v>0.38011020263064343</v>
      </c>
      <c r="E3781" s="404">
        <f t="shared" si="468"/>
        <v>0.48403707518022659</v>
      </c>
      <c r="F3781" s="404">
        <f t="shared" si="469"/>
        <v>0.56649631894391772</v>
      </c>
      <c r="G3781" s="404">
        <f t="shared" si="470"/>
        <v>0.53632559908710531</v>
      </c>
      <c r="H3781" s="404">
        <f t="shared" si="471"/>
        <v>0.47659061497278804</v>
      </c>
      <c r="I3781" s="404">
        <f t="shared" si="472"/>
        <v>0.45498547918683446</v>
      </c>
      <c r="J3781"/>
      <c r="K3781"/>
      <c r="L3781"/>
      <c r="M3781"/>
      <c r="N3781"/>
      <c r="O3781"/>
      <c r="P3781"/>
      <c r="Q3781"/>
      <c r="R3781"/>
      <c r="S3781"/>
      <c r="T3781"/>
      <c r="U3781"/>
      <c r="V3781"/>
      <c r="W3781"/>
      <c r="X3781"/>
      <c r="Y3781"/>
      <c r="Z3781"/>
      <c r="AA3781"/>
      <c r="AB3781"/>
      <c r="AC3781"/>
    </row>
    <row r="3782" spans="2:29" x14ac:dyDescent="0.3">
      <c r="B3782" s="256">
        <f t="shared" si="473"/>
        <v>3761</v>
      </c>
      <c r="C3782" s="404">
        <f t="shared" si="466"/>
        <v>0.65472243317421319</v>
      </c>
      <c r="D3782" s="404">
        <f t="shared" si="467"/>
        <v>0.38013063794009222</v>
      </c>
      <c r="E3782" s="404">
        <f t="shared" si="468"/>
        <v>0.48405364359442971</v>
      </c>
      <c r="F3782" s="404">
        <f t="shared" si="469"/>
        <v>0.56653036135896262</v>
      </c>
      <c r="G3782" s="404">
        <f t="shared" si="470"/>
        <v>0.53638662812809002</v>
      </c>
      <c r="H3782" s="404">
        <f t="shared" si="471"/>
        <v>0.47661470920036186</v>
      </c>
      <c r="I3782" s="404">
        <f t="shared" si="472"/>
        <v>0.45502939966607786</v>
      </c>
      <c r="J3782"/>
      <c r="K3782"/>
      <c r="L3782"/>
      <c r="M3782"/>
      <c r="N3782"/>
      <c r="O3782"/>
      <c r="P3782"/>
      <c r="Q3782"/>
      <c r="R3782"/>
      <c r="S3782"/>
      <c r="T3782"/>
      <c r="U3782"/>
      <c r="V3782"/>
      <c r="W3782"/>
      <c r="X3782"/>
      <c r="Y3782"/>
      <c r="Z3782"/>
      <c r="AA3782"/>
      <c r="AB3782"/>
      <c r="AC3782"/>
    </row>
    <row r="3783" spans="2:29" x14ac:dyDescent="0.3">
      <c r="B3783" s="256">
        <f t="shared" si="473"/>
        <v>3762</v>
      </c>
      <c r="C3783" s="404">
        <f t="shared" si="466"/>
        <v>0.65476788106404515</v>
      </c>
      <c r="D3783" s="404">
        <f t="shared" si="467"/>
        <v>0.38015106458110787</v>
      </c>
      <c r="E3783" s="404">
        <f t="shared" si="468"/>
        <v>0.48407020433372788</v>
      </c>
      <c r="F3783" s="404">
        <f t="shared" si="469"/>
        <v>0.56656438976436596</v>
      </c>
      <c r="G3783" s="404">
        <f t="shared" si="470"/>
        <v>0.53644763860369604</v>
      </c>
      <c r="H3783" s="404">
        <f t="shared" si="471"/>
        <v>0.47663879305303786</v>
      </c>
      <c r="I3783" s="404">
        <f t="shared" si="472"/>
        <v>0.45507330526926987</v>
      </c>
      <c r="J3783"/>
      <c r="K3783"/>
      <c r="L3783"/>
      <c r="M3783"/>
      <c r="N3783"/>
      <c r="O3783"/>
      <c r="P3783"/>
      <c r="Q3783"/>
      <c r="R3783"/>
      <c r="S3783"/>
      <c r="T3783"/>
      <c r="U3783"/>
      <c r="V3783"/>
      <c r="W3783"/>
      <c r="X3783"/>
      <c r="Y3783"/>
      <c r="Z3783"/>
      <c r="AA3783"/>
      <c r="AB3783"/>
      <c r="AC3783"/>
    </row>
    <row r="3784" spans="2:29" x14ac:dyDescent="0.3">
      <c r="B3784" s="256">
        <f t="shared" si="473"/>
        <v>3763</v>
      </c>
      <c r="C3784" s="404">
        <f t="shared" si="466"/>
        <v>0.65481331110372509</v>
      </c>
      <c r="D3784" s="404">
        <f t="shared" si="467"/>
        <v>0.38017148255920458</v>
      </c>
      <c r="E3784" s="404">
        <f t="shared" si="468"/>
        <v>0.48408675740345281</v>
      </c>
      <c r="F3784" s="404">
        <f t="shared" si="469"/>
        <v>0.56659840416877405</v>
      </c>
      <c r="G3784" s="404">
        <f t="shared" si="470"/>
        <v>0.53650863052239373</v>
      </c>
      <c r="H3784" s="404">
        <f t="shared" si="471"/>
        <v>0.47666286653751538</v>
      </c>
      <c r="I3784" s="404">
        <f t="shared" si="472"/>
        <v>0.45511719600396694</v>
      </c>
      <c r="J3784"/>
      <c r="K3784"/>
      <c r="L3784"/>
      <c r="M3784"/>
      <c r="N3784"/>
      <c r="O3784"/>
      <c r="P3784"/>
      <c r="Q3784"/>
      <c r="R3784"/>
      <c r="S3784"/>
      <c r="T3784"/>
      <c r="U3784"/>
      <c r="V3784"/>
      <c r="W3784"/>
      <c r="X3784"/>
      <c r="Y3784"/>
      <c r="Z3784"/>
      <c r="AA3784"/>
      <c r="AB3784"/>
      <c r="AC3784"/>
    </row>
    <row r="3785" spans="2:29" x14ac:dyDescent="0.3">
      <c r="B3785" s="256">
        <f t="shared" si="473"/>
        <v>3764</v>
      </c>
      <c r="C3785" s="404">
        <f t="shared" si="466"/>
        <v>0.65485872330376727</v>
      </c>
      <c r="D3785" s="404">
        <f t="shared" si="467"/>
        <v>0.38019189187989222</v>
      </c>
      <c r="E3785" s="404">
        <f t="shared" si="468"/>
        <v>0.48410330280893099</v>
      </c>
      <c r="F3785" s="404">
        <f t="shared" si="469"/>
        <v>0.5666324045808262</v>
      </c>
      <c r="G3785" s="404">
        <f t="shared" si="470"/>
        <v>0.53656960389264807</v>
      </c>
      <c r="H3785" s="404">
        <f t="shared" si="471"/>
        <v>0.47668692966048859</v>
      </c>
      <c r="I3785" s="404">
        <f t="shared" si="472"/>
        <v>0.45516107187772081</v>
      </c>
      <c r="J3785"/>
      <c r="K3785"/>
      <c r="L3785"/>
      <c r="M3785"/>
      <c r="N3785"/>
      <c r="O3785"/>
      <c r="P3785"/>
      <c r="Q3785"/>
      <c r="R3785"/>
      <c r="S3785"/>
      <c r="T3785"/>
      <c r="U3785"/>
      <c r="V3785"/>
      <c r="W3785"/>
      <c r="X3785"/>
      <c r="Y3785"/>
      <c r="Z3785"/>
      <c r="AA3785"/>
      <c r="AB3785"/>
      <c r="AC3785"/>
    </row>
    <row r="3786" spans="2:29" x14ac:dyDescent="0.3">
      <c r="B3786" s="256">
        <f t="shared" si="473"/>
        <v>3765</v>
      </c>
      <c r="C3786" s="404">
        <f t="shared" si="466"/>
        <v>0.65490411767467749</v>
      </c>
      <c r="D3786" s="404">
        <f t="shared" si="467"/>
        <v>0.38021229254867578</v>
      </c>
      <c r="E3786" s="404">
        <f t="shared" si="468"/>
        <v>0.48411984055548413</v>
      </c>
      <c r="F3786" s="404">
        <f t="shared" si="469"/>
        <v>0.56666639100915461</v>
      </c>
      <c r="G3786" s="404">
        <f t="shared" si="470"/>
        <v>0.53663055872291909</v>
      </c>
      <c r="H3786" s="404">
        <f t="shared" si="471"/>
        <v>0.4767109824286454</v>
      </c>
      <c r="I3786" s="404">
        <f t="shared" si="472"/>
        <v>0.45520493289807762</v>
      </c>
      <c r="J3786"/>
      <c r="K3786"/>
      <c r="L3786"/>
      <c r="M3786"/>
      <c r="N3786"/>
      <c r="O3786"/>
      <c r="P3786"/>
      <c r="Q3786"/>
      <c r="R3786"/>
      <c r="S3786"/>
      <c r="T3786"/>
      <c r="U3786"/>
      <c r="V3786"/>
      <c r="W3786"/>
      <c r="X3786"/>
      <c r="Y3786"/>
      <c r="Z3786"/>
      <c r="AA3786"/>
      <c r="AB3786"/>
      <c r="AC3786"/>
    </row>
    <row r="3787" spans="2:29" x14ac:dyDescent="0.3">
      <c r="B3787" s="256">
        <f t="shared" si="473"/>
        <v>3766</v>
      </c>
      <c r="C3787" s="404">
        <f t="shared" si="466"/>
        <v>0.6549494942269537</v>
      </c>
      <c r="D3787" s="404">
        <f t="shared" si="467"/>
        <v>0.38023268457105575</v>
      </c>
      <c r="E3787" s="404">
        <f t="shared" si="468"/>
        <v>0.48413637064842907</v>
      </c>
      <c r="F3787" s="404">
        <f t="shared" si="469"/>
        <v>0.56670036346238428</v>
      </c>
      <c r="G3787" s="404">
        <f t="shared" si="470"/>
        <v>0.53669149502166147</v>
      </c>
      <c r="H3787" s="404">
        <f t="shared" si="471"/>
        <v>0.47673502484866837</v>
      </c>
      <c r="I3787" s="404">
        <f t="shared" si="472"/>
        <v>0.45524877907257871</v>
      </c>
      <c r="J3787"/>
      <c r="K3787"/>
      <c r="L3787"/>
      <c r="M3787"/>
      <c r="N3787"/>
      <c r="O3787"/>
      <c r="P3787"/>
      <c r="Q3787"/>
      <c r="R3787"/>
      <c r="S3787"/>
      <c r="T3787"/>
      <c r="U3787"/>
      <c r="V3787"/>
      <c r="W3787"/>
      <c r="X3787"/>
      <c r="Y3787"/>
      <c r="Z3787"/>
      <c r="AA3787"/>
      <c r="AB3787"/>
      <c r="AC3787"/>
    </row>
    <row r="3788" spans="2:29" x14ac:dyDescent="0.3">
      <c r="B3788" s="256">
        <f t="shared" si="473"/>
        <v>3767</v>
      </c>
      <c r="C3788" s="404">
        <f t="shared" si="466"/>
        <v>0.65499485297108506</v>
      </c>
      <c r="D3788" s="404">
        <f t="shared" si="467"/>
        <v>0.38025306795252789</v>
      </c>
      <c r="E3788" s="404">
        <f t="shared" si="468"/>
        <v>0.48415289309307763</v>
      </c>
      <c r="F3788" s="404">
        <f t="shared" si="469"/>
        <v>0.56673432194913342</v>
      </c>
      <c r="G3788" s="404">
        <f t="shared" si="470"/>
        <v>0.536752412797325</v>
      </c>
      <c r="H3788" s="404">
        <f t="shared" si="471"/>
        <v>0.47675905692723392</v>
      </c>
      <c r="I3788" s="404">
        <f t="shared" si="472"/>
        <v>0.45529261040876023</v>
      </c>
      <c r="J3788"/>
      <c r="K3788"/>
      <c r="L3788"/>
      <c r="M3788"/>
      <c r="N3788"/>
      <c r="O3788"/>
      <c r="P3788"/>
      <c r="Q3788"/>
      <c r="R3788"/>
      <c r="S3788"/>
      <c r="T3788"/>
      <c r="U3788"/>
      <c r="V3788"/>
      <c r="W3788"/>
      <c r="X3788"/>
      <c r="Y3788"/>
      <c r="Z3788"/>
      <c r="AA3788"/>
      <c r="AB3788"/>
      <c r="AC3788"/>
    </row>
    <row r="3789" spans="2:29" x14ac:dyDescent="0.3">
      <c r="B3789" s="256">
        <f t="shared" si="473"/>
        <v>3768</v>
      </c>
      <c r="C3789" s="404">
        <f t="shared" si="466"/>
        <v>0.65504019391755286</v>
      </c>
      <c r="D3789" s="404">
        <f t="shared" si="467"/>
        <v>0.3802734426985831</v>
      </c>
      <c r="E3789" s="404">
        <f t="shared" si="468"/>
        <v>0.48416940789473689</v>
      </c>
      <c r="F3789" s="404">
        <f t="shared" si="469"/>
        <v>0.56676826647801271</v>
      </c>
      <c r="G3789" s="404">
        <f t="shared" si="470"/>
        <v>0.53681331205835425</v>
      </c>
      <c r="H3789" s="404">
        <f t="shared" si="471"/>
        <v>0.47678307867101311</v>
      </c>
      <c r="I3789" s="404">
        <f t="shared" si="472"/>
        <v>0.4553364269141531</v>
      </c>
      <c r="J3789"/>
      <c r="K3789"/>
      <c r="L3789"/>
      <c r="M3789"/>
      <c r="N3789"/>
      <c r="O3789"/>
      <c r="P3789"/>
      <c r="Q3789"/>
      <c r="R3789"/>
      <c r="S3789"/>
      <c r="T3789"/>
      <c r="U3789"/>
      <c r="V3789"/>
      <c r="W3789"/>
      <c r="X3789"/>
      <c r="Y3789"/>
      <c r="Z3789"/>
      <c r="AA3789"/>
      <c r="AB3789"/>
      <c r="AC3789"/>
    </row>
    <row r="3790" spans="2:29" x14ac:dyDescent="0.3">
      <c r="B3790" s="256">
        <f t="shared" si="473"/>
        <v>3769</v>
      </c>
      <c r="C3790" s="404">
        <f t="shared" si="466"/>
        <v>0.65508551707683016</v>
      </c>
      <c r="D3790" s="404">
        <f t="shared" si="467"/>
        <v>0.38029380881470798</v>
      </c>
      <c r="E3790" s="404">
        <f t="shared" si="468"/>
        <v>0.48418591505870867</v>
      </c>
      <c r="F3790" s="404">
        <f t="shared" si="469"/>
        <v>0.56680219705762613</v>
      </c>
      <c r="G3790" s="404">
        <f t="shared" si="470"/>
        <v>0.53687419281318849</v>
      </c>
      <c r="H3790" s="404">
        <f t="shared" si="471"/>
        <v>0.47680709008667094</v>
      </c>
      <c r="I3790" s="404">
        <f t="shared" si="472"/>
        <v>0.45538022859628347</v>
      </c>
      <c r="J3790"/>
      <c r="K3790"/>
      <c r="L3790"/>
      <c r="M3790"/>
      <c r="N3790"/>
      <c r="O3790"/>
      <c r="P3790"/>
      <c r="Q3790"/>
      <c r="R3790"/>
      <c r="S3790"/>
      <c r="T3790"/>
      <c r="U3790"/>
      <c r="V3790"/>
      <c r="W3790"/>
      <c r="X3790"/>
      <c r="Y3790"/>
      <c r="Z3790"/>
      <c r="AA3790"/>
      <c r="AB3790"/>
      <c r="AC3790"/>
    </row>
    <row r="3791" spans="2:29" x14ac:dyDescent="0.3">
      <c r="B3791" s="256">
        <f t="shared" si="473"/>
        <v>3770</v>
      </c>
      <c r="C3791" s="404">
        <f t="shared" si="466"/>
        <v>0.65513082245938181</v>
      </c>
      <c r="D3791" s="404">
        <f t="shared" si="467"/>
        <v>0.3803141663063842</v>
      </c>
      <c r="E3791" s="404">
        <f t="shared" si="468"/>
        <v>0.48420241459029029</v>
      </c>
      <c r="F3791" s="404">
        <f t="shared" si="469"/>
        <v>0.5668361136965705</v>
      </c>
      <c r="G3791" s="404">
        <f t="shared" si="470"/>
        <v>0.53693505507026207</v>
      </c>
      <c r="H3791" s="404">
        <f t="shared" si="471"/>
        <v>0.47683109118086697</v>
      </c>
      <c r="I3791" s="404">
        <f t="shared" si="472"/>
        <v>0.45542401546267214</v>
      </c>
      <c r="J3791"/>
      <c r="K3791"/>
      <c r="L3791"/>
      <c r="M3791"/>
      <c r="N3791"/>
      <c r="O3791"/>
      <c r="P3791"/>
      <c r="Q3791"/>
      <c r="R3791"/>
      <c r="S3791"/>
      <c r="T3791"/>
      <c r="U3791"/>
      <c r="V3791"/>
      <c r="W3791"/>
      <c r="X3791"/>
      <c r="Y3791"/>
      <c r="Z3791"/>
      <c r="AA3791"/>
      <c r="AB3791"/>
      <c r="AC3791"/>
    </row>
    <row r="3792" spans="2:29" x14ac:dyDescent="0.3">
      <c r="B3792" s="256">
        <f t="shared" si="473"/>
        <v>3771</v>
      </c>
      <c r="C3792" s="404">
        <f t="shared" si="466"/>
        <v>0.65517611007566434</v>
      </c>
      <c r="D3792" s="404">
        <f t="shared" si="467"/>
        <v>0.38033451517908895</v>
      </c>
      <c r="E3792" s="404">
        <f t="shared" si="468"/>
        <v>0.48421890649477389</v>
      </c>
      <c r="F3792" s="404">
        <f t="shared" si="469"/>
        <v>0.56687001640343526</v>
      </c>
      <c r="G3792" s="404">
        <f t="shared" si="470"/>
        <v>0.53699589883800414</v>
      </c>
      <c r="H3792" s="404">
        <f t="shared" si="471"/>
        <v>0.47685508196025472</v>
      </c>
      <c r="I3792" s="404">
        <f t="shared" si="472"/>
        <v>0.45546778752083489</v>
      </c>
      <c r="J3792"/>
      <c r="K3792"/>
      <c r="L3792"/>
      <c r="M3792"/>
      <c r="N3792"/>
      <c r="O3792"/>
      <c r="P3792"/>
      <c r="Q3792"/>
      <c r="R3792"/>
      <c r="S3792"/>
      <c r="T3792"/>
      <c r="U3792"/>
      <c r="V3792"/>
      <c r="W3792"/>
      <c r="X3792"/>
      <c r="Y3792"/>
      <c r="Z3792"/>
      <c r="AA3792"/>
      <c r="AB3792"/>
      <c r="AC3792"/>
    </row>
    <row r="3793" spans="2:29" x14ac:dyDescent="0.3">
      <c r="B3793" s="256">
        <f t="shared" si="473"/>
        <v>3772</v>
      </c>
      <c r="C3793" s="404">
        <f t="shared" si="466"/>
        <v>0.65522137993612595</v>
      </c>
      <c r="D3793" s="404">
        <f t="shared" si="467"/>
        <v>0.38035485543829484</v>
      </c>
      <c r="E3793" s="404">
        <f t="shared" si="468"/>
        <v>0.48423539077744682</v>
      </c>
      <c r="F3793" s="404">
        <f t="shared" si="469"/>
        <v>0.56690390518680334</v>
      </c>
      <c r="G3793" s="404">
        <f t="shared" si="470"/>
        <v>0.53705672412483862</v>
      </c>
      <c r="H3793" s="404">
        <f t="shared" si="471"/>
        <v>0.47687906243148243</v>
      </c>
      <c r="I3793" s="404">
        <f t="shared" si="472"/>
        <v>0.45551154477828232</v>
      </c>
      <c r="J3793"/>
      <c r="K3793"/>
      <c r="L3793"/>
      <c r="M3793"/>
      <c r="N3793"/>
      <c r="O3793"/>
      <c r="P3793"/>
      <c r="Q3793"/>
      <c r="R3793"/>
      <c r="S3793"/>
      <c r="T3793"/>
      <c r="U3793"/>
      <c r="V3793"/>
      <c r="W3793"/>
      <c r="X3793"/>
      <c r="Y3793"/>
      <c r="Z3793"/>
      <c r="AA3793"/>
      <c r="AB3793"/>
      <c r="AC3793"/>
    </row>
    <row r="3794" spans="2:29" x14ac:dyDescent="0.3">
      <c r="B3794" s="256">
        <f t="shared" si="473"/>
        <v>3773</v>
      </c>
      <c r="C3794" s="404">
        <f t="shared" si="466"/>
        <v>0.65526663205120705</v>
      </c>
      <c r="D3794" s="404">
        <f t="shared" si="467"/>
        <v>0.38037518708946949</v>
      </c>
      <c r="E3794" s="404">
        <f t="shared" si="468"/>
        <v>0.48425186744359167</v>
      </c>
      <c r="F3794" s="404">
        <f t="shared" si="469"/>
        <v>0.56693778005525008</v>
      </c>
      <c r="G3794" s="404">
        <f t="shared" si="470"/>
        <v>0.53711753093918457</v>
      </c>
      <c r="H3794" s="404">
        <f t="shared" si="471"/>
        <v>0.47690303260119199</v>
      </c>
      <c r="I3794" s="404">
        <f t="shared" si="472"/>
        <v>0.45555528724252009</v>
      </c>
      <c r="J3794"/>
      <c r="K3794"/>
      <c r="L3794"/>
      <c r="M3794"/>
      <c r="N3794"/>
      <c r="O3794"/>
      <c r="P3794"/>
      <c r="Q3794"/>
      <c r="R3794"/>
      <c r="S3794"/>
      <c r="T3794"/>
      <c r="U3794"/>
      <c r="V3794"/>
      <c r="W3794"/>
      <c r="X3794"/>
      <c r="Y3794"/>
      <c r="Z3794"/>
      <c r="AA3794"/>
      <c r="AB3794"/>
      <c r="AC3794"/>
    </row>
    <row r="3795" spans="2:29" x14ac:dyDescent="0.3">
      <c r="B3795" s="256">
        <f t="shared" si="473"/>
        <v>3774</v>
      </c>
      <c r="C3795" s="404">
        <f t="shared" si="466"/>
        <v>0.65531186643133965</v>
      </c>
      <c r="D3795" s="404">
        <f t="shared" si="467"/>
        <v>0.38039551013807632</v>
      </c>
      <c r="E3795" s="404">
        <f t="shared" si="468"/>
        <v>0.48426833649848589</v>
      </c>
      <c r="F3795" s="404">
        <f t="shared" si="469"/>
        <v>0.56697164101734421</v>
      </c>
      <c r="G3795" s="404">
        <f t="shared" si="470"/>
        <v>0.5371783192894557</v>
      </c>
      <c r="H3795" s="404">
        <f t="shared" si="471"/>
        <v>0.47692699247602033</v>
      </c>
      <c r="I3795" s="404">
        <f t="shared" si="472"/>
        <v>0.45559901492104882</v>
      </c>
      <c r="J3795"/>
      <c r="K3795"/>
      <c r="L3795"/>
      <c r="M3795"/>
      <c r="N3795"/>
      <c r="O3795"/>
      <c r="P3795"/>
      <c r="Q3795"/>
      <c r="R3795"/>
      <c r="S3795"/>
      <c r="T3795"/>
      <c r="U3795"/>
      <c r="V3795"/>
      <c r="W3795"/>
      <c r="X3795"/>
      <c r="Y3795"/>
      <c r="Z3795"/>
      <c r="AA3795"/>
      <c r="AB3795"/>
      <c r="AC3795"/>
    </row>
    <row r="3796" spans="2:29" x14ac:dyDescent="0.3">
      <c r="B3796" s="256">
        <f t="shared" si="473"/>
        <v>3775</v>
      </c>
      <c r="C3796" s="404">
        <f t="shared" si="466"/>
        <v>0.65535708308694729</v>
      </c>
      <c r="D3796" s="404">
        <f t="shared" si="467"/>
        <v>0.38041582458957401</v>
      </c>
      <c r="E3796" s="404">
        <f t="shared" si="468"/>
        <v>0.4842847979474022</v>
      </c>
      <c r="F3796" s="404">
        <f t="shared" si="469"/>
        <v>0.5670054880816473</v>
      </c>
      <c r="G3796" s="404">
        <f t="shared" si="470"/>
        <v>0.53723908918406071</v>
      </c>
      <c r="H3796" s="404">
        <f t="shared" si="471"/>
        <v>0.47695094206259797</v>
      </c>
      <c r="I3796" s="404">
        <f t="shared" si="472"/>
        <v>0.45564272782136389</v>
      </c>
      <c r="J3796"/>
      <c r="K3796"/>
      <c r="L3796"/>
      <c r="M3796"/>
      <c r="N3796"/>
      <c r="O3796"/>
      <c r="P3796"/>
      <c r="Q3796"/>
      <c r="R3796"/>
      <c r="S3796"/>
      <c r="T3796"/>
      <c r="U3796"/>
      <c r="V3796"/>
      <c r="W3796"/>
      <c r="X3796"/>
      <c r="Y3796"/>
      <c r="Z3796"/>
      <c r="AA3796"/>
      <c r="AB3796"/>
      <c r="AC3796"/>
    </row>
    <row r="3797" spans="2:29" x14ac:dyDescent="0.3">
      <c r="B3797" s="256">
        <f t="shared" si="473"/>
        <v>3776</v>
      </c>
      <c r="C3797" s="404">
        <f t="shared" si="466"/>
        <v>0.65540228202844597</v>
      </c>
      <c r="D3797" s="404">
        <f t="shared" si="467"/>
        <v>0.38043613044941627</v>
      </c>
      <c r="E3797" s="404">
        <f t="shared" si="468"/>
        <v>0.48430125179560846</v>
      </c>
      <c r="F3797" s="404">
        <f t="shared" si="469"/>
        <v>0.56703932125671364</v>
      </c>
      <c r="G3797" s="404">
        <f t="shared" si="470"/>
        <v>0.53729984063140324</v>
      </c>
      <c r="H3797" s="404">
        <f t="shared" si="471"/>
        <v>0.4769748813675504</v>
      </c>
      <c r="I3797" s="404">
        <f t="shared" si="472"/>
        <v>0.45568642595095582</v>
      </c>
      <c r="J3797"/>
      <c r="K3797"/>
      <c r="L3797"/>
      <c r="M3797"/>
      <c r="N3797"/>
      <c r="O3797"/>
      <c r="P3797"/>
      <c r="Q3797"/>
      <c r="R3797"/>
      <c r="S3797"/>
      <c r="T3797"/>
      <c r="U3797"/>
      <c r="V3797"/>
      <c r="W3797"/>
      <c r="X3797"/>
      <c r="Y3797"/>
      <c r="Z3797"/>
      <c r="AA3797"/>
      <c r="AB3797"/>
      <c r="AC3797"/>
    </row>
    <row r="3798" spans="2:29" x14ac:dyDescent="0.3">
      <c r="B3798" s="256">
        <f t="shared" si="473"/>
        <v>3777</v>
      </c>
      <c r="C3798" s="404">
        <f t="shared" ref="C3798:C3861" si="474">$B3798/($B3798+$C$10+($B3798/$E$10))</f>
        <v>0.65544746326624292</v>
      </c>
      <c r="D3798" s="404">
        <f t="shared" ref="D3798:D3861" si="475">$B3798/($B3798+$C$11+($B3798/$E$11))</f>
        <v>0.38045642772305288</v>
      </c>
      <c r="E3798" s="404">
        <f t="shared" ref="E3798:E3861" si="476">$B3798/($B3798+$C$12+($B3798/$E$12))</f>
        <v>0.48431769804836761</v>
      </c>
      <c r="F3798" s="404">
        <f t="shared" ref="F3798:F3861" si="477">$B3798/($B3798+$C$13+($B3798/$E$13))</f>
        <v>0.56707314055109082</v>
      </c>
      <c r="G3798" s="404">
        <f t="shared" ref="G3798:G3861" si="478">$B3798/($B3798+$C$14+($B3798/$E$14))</f>
        <v>0.53736057363988166</v>
      </c>
      <c r="H3798" s="404">
        <f t="shared" ref="H3798:H3861" si="479">$B3798/($B3798+$C$15+($B3798/$E$15))</f>
        <v>0.47699881039749675</v>
      </c>
      <c r="I3798" s="404">
        <f t="shared" ref="I3798:I3861" si="480">$B3798/($B3798+$C$16+($B3798/$E$16))</f>
        <v>0.45573010931730984</v>
      </c>
      <c r="J3798"/>
      <c r="K3798"/>
      <c r="L3798"/>
      <c r="M3798"/>
      <c r="N3798"/>
      <c r="O3798"/>
      <c r="P3798"/>
      <c r="Q3798"/>
      <c r="R3798"/>
      <c r="S3798"/>
      <c r="T3798"/>
      <c r="U3798"/>
      <c r="V3798"/>
      <c r="W3798"/>
      <c r="X3798"/>
      <c r="Y3798"/>
      <c r="Z3798"/>
      <c r="AA3798"/>
      <c r="AB3798"/>
      <c r="AC3798"/>
    </row>
    <row r="3799" spans="2:29" x14ac:dyDescent="0.3">
      <c r="B3799" s="256">
        <f t="shared" si="473"/>
        <v>3778</v>
      </c>
      <c r="C3799" s="404">
        <f t="shared" si="474"/>
        <v>0.65549262681073772</v>
      </c>
      <c r="D3799" s="404">
        <f t="shared" si="475"/>
        <v>0.38047671641592834</v>
      </c>
      <c r="E3799" s="404">
        <f t="shared" si="476"/>
        <v>0.48433413671093795</v>
      </c>
      <c r="F3799" s="404">
        <f t="shared" si="477"/>
        <v>0.56710694597331934</v>
      </c>
      <c r="G3799" s="404">
        <f t="shared" si="478"/>
        <v>0.53742128821788937</v>
      </c>
      <c r="H3799" s="404">
        <f t="shared" si="479"/>
        <v>0.47702272915905114</v>
      </c>
      <c r="I3799" s="404">
        <f t="shared" si="480"/>
        <v>0.45577377792790613</v>
      </c>
      <c r="J3799"/>
      <c r="K3799"/>
      <c r="L3799"/>
      <c r="M3799"/>
      <c r="N3799"/>
      <c r="O3799"/>
      <c r="P3799"/>
      <c r="Q3799"/>
      <c r="R3799"/>
      <c r="S3799"/>
      <c r="T3799"/>
      <c r="U3799"/>
      <c r="V3799"/>
      <c r="W3799"/>
      <c r="X3799"/>
      <c r="Y3799"/>
      <c r="Z3799"/>
      <c r="AA3799"/>
      <c r="AB3799"/>
      <c r="AC3799"/>
    </row>
    <row r="3800" spans="2:29" x14ac:dyDescent="0.3">
      <c r="B3800" s="256">
        <f t="shared" si="473"/>
        <v>3779</v>
      </c>
      <c r="C3800" s="404">
        <f t="shared" si="474"/>
        <v>0.65553777267232149</v>
      </c>
      <c r="D3800" s="404">
        <f t="shared" si="475"/>
        <v>0.3804969965334829</v>
      </c>
      <c r="E3800" s="404">
        <f t="shared" si="476"/>
        <v>0.48435056778857244</v>
      </c>
      <c r="F3800" s="404">
        <f t="shared" si="477"/>
        <v>0.56714073753193261</v>
      </c>
      <c r="G3800" s="404">
        <f t="shared" si="478"/>
        <v>0.53748198437381478</v>
      </c>
      <c r="H3800" s="404">
        <f t="shared" si="479"/>
        <v>0.47704663765882144</v>
      </c>
      <c r="I3800" s="404">
        <f t="shared" si="480"/>
        <v>0.45581743179022022</v>
      </c>
      <c r="J3800"/>
      <c r="K3800"/>
      <c r="L3800"/>
      <c r="M3800"/>
      <c r="N3800"/>
      <c r="O3800"/>
      <c r="P3800"/>
      <c r="Q3800"/>
      <c r="R3800"/>
      <c r="S3800"/>
      <c r="T3800"/>
      <c r="U3800"/>
      <c r="V3800"/>
      <c r="W3800"/>
      <c r="X3800"/>
      <c r="Y3800"/>
      <c r="Z3800"/>
      <c r="AA3800"/>
      <c r="AB3800"/>
      <c r="AC3800"/>
    </row>
    <row r="3801" spans="2:29" x14ac:dyDescent="0.3">
      <c r="B3801" s="256">
        <f t="shared" si="473"/>
        <v>3780</v>
      </c>
      <c r="C3801" s="404">
        <f t="shared" si="474"/>
        <v>0.65558290086137716</v>
      </c>
      <c r="D3801" s="404">
        <f t="shared" si="475"/>
        <v>0.38051726808115227</v>
      </c>
      <c r="E3801" s="404">
        <f t="shared" si="476"/>
        <v>0.48436699128651972</v>
      </c>
      <c r="F3801" s="404">
        <f t="shared" si="477"/>
        <v>0.56717451523545703</v>
      </c>
      <c r="G3801" s="404">
        <f t="shared" si="478"/>
        <v>0.53754266211604096</v>
      </c>
      <c r="H3801" s="404">
        <f t="shared" si="479"/>
        <v>0.47707053590341031</v>
      </c>
      <c r="I3801" s="404">
        <f t="shared" si="480"/>
        <v>0.45586107091172212</v>
      </c>
      <c r="J3801"/>
      <c r="K3801"/>
      <c r="L3801"/>
      <c r="M3801"/>
      <c r="N3801"/>
      <c r="O3801"/>
      <c r="P3801"/>
      <c r="Q3801"/>
      <c r="R3801"/>
      <c r="S3801"/>
      <c r="T3801"/>
      <c r="U3801"/>
      <c r="V3801"/>
      <c r="W3801"/>
      <c r="X3801"/>
      <c r="Y3801"/>
      <c r="Z3801"/>
      <c r="AA3801"/>
      <c r="AB3801"/>
      <c r="AC3801"/>
    </row>
    <row r="3802" spans="2:29" x14ac:dyDescent="0.3">
      <c r="B3802" s="256">
        <f t="shared" si="473"/>
        <v>3781</v>
      </c>
      <c r="C3802" s="404">
        <f t="shared" si="474"/>
        <v>0.65562801138827975</v>
      </c>
      <c r="D3802" s="404">
        <f t="shared" si="475"/>
        <v>0.38053753106436722</v>
      </c>
      <c r="E3802" s="404">
        <f t="shared" si="476"/>
        <v>0.48438340721002332</v>
      </c>
      <c r="F3802" s="404">
        <f t="shared" si="477"/>
        <v>0.56720827909241223</v>
      </c>
      <c r="G3802" s="404">
        <f t="shared" si="478"/>
        <v>0.53760332145294609</v>
      </c>
      <c r="H3802" s="404">
        <f t="shared" si="479"/>
        <v>0.47709442389941431</v>
      </c>
      <c r="I3802" s="404">
        <f t="shared" si="480"/>
        <v>0.45590469529987704</v>
      </c>
      <c r="J3802"/>
      <c r="K3802"/>
      <c r="L3802"/>
      <c r="M3802"/>
      <c r="N3802"/>
      <c r="O3802"/>
      <c r="P3802"/>
      <c r="Q3802"/>
      <c r="R3802"/>
      <c r="S3802"/>
      <c r="T3802"/>
      <c r="U3802"/>
      <c r="V3802"/>
      <c r="W3802"/>
      <c r="X3802"/>
      <c r="Y3802"/>
      <c r="Z3802"/>
      <c r="AA3802"/>
      <c r="AB3802"/>
      <c r="AC3802"/>
    </row>
    <row r="3803" spans="2:29" x14ac:dyDescent="0.3">
      <c r="B3803" s="256">
        <f t="shared" ref="B3803:B3866" si="481">B3802+1</f>
        <v>3782</v>
      </c>
      <c r="C3803" s="404">
        <f t="shared" si="474"/>
        <v>0.6556731042633962</v>
      </c>
      <c r="D3803" s="404">
        <f t="shared" si="475"/>
        <v>0.3805577854885544</v>
      </c>
      <c r="E3803" s="404">
        <f t="shared" si="476"/>
        <v>0.48439981556432193</v>
      </c>
      <c r="F3803" s="404">
        <f t="shared" si="477"/>
        <v>0.56724202911131061</v>
      </c>
      <c r="G3803" s="404">
        <f t="shared" si="478"/>
        <v>0.53766396239290315</v>
      </c>
      <c r="H3803" s="404">
        <f t="shared" si="479"/>
        <v>0.47711830165342484</v>
      </c>
      <c r="I3803" s="404">
        <f t="shared" si="480"/>
        <v>0.455948304962145</v>
      </c>
      <c r="J3803"/>
      <c r="K3803"/>
      <c r="L3803"/>
      <c r="M3803"/>
      <c r="N3803"/>
      <c r="O3803"/>
      <c r="P3803"/>
      <c r="Q3803"/>
      <c r="R3803"/>
      <c r="S3803"/>
      <c r="T3803"/>
      <c r="U3803"/>
      <c r="V3803"/>
      <c r="W3803"/>
      <c r="X3803"/>
      <c r="Y3803"/>
      <c r="Z3803"/>
      <c r="AA3803"/>
      <c r="AB3803"/>
      <c r="AC3803"/>
    </row>
    <row r="3804" spans="2:29" x14ac:dyDescent="0.3">
      <c r="B3804" s="256">
        <f t="shared" si="481"/>
        <v>3783</v>
      </c>
      <c r="C3804" s="404">
        <f t="shared" si="474"/>
        <v>0.65571817949708522</v>
      </c>
      <c r="D3804" s="404">
        <f t="shared" si="475"/>
        <v>0.38057803135913543</v>
      </c>
      <c r="E3804" s="404">
        <f t="shared" si="476"/>
        <v>0.48441621635464954</v>
      </c>
      <c r="F3804" s="404">
        <f t="shared" si="477"/>
        <v>0.5672757653006576</v>
      </c>
      <c r="G3804" s="404">
        <f t="shared" si="478"/>
        <v>0.53772458494428022</v>
      </c>
      <c r="H3804" s="404">
        <f t="shared" si="479"/>
        <v>0.47714216917202706</v>
      </c>
      <c r="I3804" s="404">
        <f t="shared" si="480"/>
        <v>0.45599189990598099</v>
      </c>
      <c r="J3804"/>
      <c r="K3804"/>
      <c r="L3804"/>
      <c r="M3804"/>
      <c r="N3804"/>
      <c r="O3804"/>
      <c r="P3804"/>
      <c r="Q3804"/>
      <c r="R3804"/>
      <c r="S3804"/>
      <c r="T3804"/>
      <c r="U3804"/>
      <c r="V3804"/>
      <c r="W3804"/>
      <c r="X3804"/>
      <c r="Y3804"/>
      <c r="Z3804"/>
      <c r="AA3804"/>
      <c r="AB3804"/>
      <c r="AC3804"/>
    </row>
    <row r="3805" spans="2:29" x14ac:dyDescent="0.3">
      <c r="B3805" s="256">
        <f t="shared" si="481"/>
        <v>3784</v>
      </c>
      <c r="C3805" s="404">
        <f t="shared" si="474"/>
        <v>0.65576323709969719</v>
      </c>
      <c r="D3805" s="404">
        <f t="shared" si="475"/>
        <v>0.38059826868152757</v>
      </c>
      <c r="E3805" s="404">
        <f t="shared" si="476"/>
        <v>0.48443260958623519</v>
      </c>
      <c r="F3805" s="404">
        <f t="shared" si="477"/>
        <v>0.56730948766895195</v>
      </c>
      <c r="G3805" s="404">
        <f t="shared" si="478"/>
        <v>0.53778518911544004</v>
      </c>
      <c r="H3805" s="404">
        <f t="shared" si="479"/>
        <v>0.47716602646180112</v>
      </c>
      <c r="I3805" s="404">
        <f t="shared" si="480"/>
        <v>0.45603548013883533</v>
      </c>
      <c r="J3805"/>
      <c r="K3805"/>
      <c r="L3805"/>
      <c r="M3805"/>
      <c r="N3805"/>
      <c r="O3805"/>
      <c r="P3805"/>
      <c r="Q3805"/>
      <c r="R3805"/>
      <c r="S3805"/>
      <c r="T3805"/>
      <c r="U3805"/>
      <c r="V3805"/>
      <c r="W3805"/>
      <c r="X3805"/>
      <c r="Y3805"/>
      <c r="Z3805"/>
      <c r="AA3805"/>
      <c r="AB3805"/>
      <c r="AC3805"/>
    </row>
    <row r="3806" spans="2:29" x14ac:dyDescent="0.3">
      <c r="B3806" s="256">
        <f t="shared" si="481"/>
        <v>3785</v>
      </c>
      <c r="C3806" s="404">
        <f t="shared" si="474"/>
        <v>0.65580827708157485</v>
      </c>
      <c r="D3806" s="404">
        <f t="shared" si="475"/>
        <v>0.38061849746114368</v>
      </c>
      <c r="E3806" s="404">
        <f t="shared" si="476"/>
        <v>0.48444899526430307</v>
      </c>
      <c r="F3806" s="404">
        <f t="shared" si="477"/>
        <v>0.5673431962246851</v>
      </c>
      <c r="G3806" s="404">
        <f t="shared" si="478"/>
        <v>0.5378457749147405</v>
      </c>
      <c r="H3806" s="404">
        <f t="shared" si="479"/>
        <v>0.47718987352932096</v>
      </c>
      <c r="I3806" s="404">
        <f t="shared" si="480"/>
        <v>0.45607904566815277</v>
      </c>
      <c r="J3806"/>
      <c r="K3806"/>
      <c r="L3806"/>
      <c r="M3806"/>
      <c r="N3806"/>
      <c r="O3806"/>
      <c r="P3806"/>
      <c r="Q3806"/>
      <c r="R3806"/>
      <c r="S3806"/>
      <c r="T3806"/>
      <c r="U3806"/>
      <c r="V3806"/>
      <c r="W3806"/>
      <c r="X3806"/>
      <c r="Y3806"/>
      <c r="Z3806"/>
      <c r="AA3806"/>
      <c r="AB3806"/>
      <c r="AC3806"/>
    </row>
    <row r="3807" spans="2:29" x14ac:dyDescent="0.3">
      <c r="B3807" s="256">
        <f t="shared" si="481"/>
        <v>3786</v>
      </c>
      <c r="C3807" s="404">
        <f t="shared" si="474"/>
        <v>0.65585329945305249</v>
      </c>
      <c r="D3807" s="404">
        <f t="shared" si="475"/>
        <v>0.38063871770339153</v>
      </c>
      <c r="E3807" s="404">
        <f t="shared" si="476"/>
        <v>0.48446537339407275</v>
      </c>
      <c r="F3807" s="404">
        <f t="shared" si="477"/>
        <v>0.56737689097634159</v>
      </c>
      <c r="G3807" s="404">
        <f t="shared" si="478"/>
        <v>0.53790634235053425</v>
      </c>
      <c r="H3807" s="404">
        <f t="shared" si="479"/>
        <v>0.4772137103811554</v>
      </c>
      <c r="I3807" s="404">
        <f t="shared" si="480"/>
        <v>0.45612259650137343</v>
      </c>
      <c r="J3807"/>
      <c r="K3807"/>
      <c r="L3807"/>
      <c r="M3807"/>
      <c r="N3807"/>
      <c r="O3807"/>
      <c r="P3807"/>
      <c r="Q3807"/>
      <c r="R3807"/>
      <c r="S3807"/>
      <c r="T3807"/>
      <c r="U3807"/>
      <c r="V3807"/>
      <c r="W3807"/>
      <c r="X3807"/>
      <c r="Y3807"/>
      <c r="Z3807"/>
      <c r="AA3807"/>
      <c r="AB3807"/>
      <c r="AC3807"/>
    </row>
    <row r="3808" spans="2:29" x14ac:dyDescent="0.3">
      <c r="B3808" s="256">
        <f t="shared" si="481"/>
        <v>3787</v>
      </c>
      <c r="C3808" s="404">
        <f t="shared" si="474"/>
        <v>0.65589830422445661</v>
      </c>
      <c r="D3808" s="404">
        <f t="shared" si="475"/>
        <v>0.38065892941367502</v>
      </c>
      <c r="E3808" s="404">
        <f t="shared" si="476"/>
        <v>0.48448174398075888</v>
      </c>
      <c r="F3808" s="404">
        <f t="shared" si="477"/>
        <v>0.5674105719323993</v>
      </c>
      <c r="G3808" s="404">
        <f t="shared" si="478"/>
        <v>0.53796689143116905</v>
      </c>
      <c r="H3808" s="404">
        <f t="shared" si="479"/>
        <v>0.47723753702386706</v>
      </c>
      <c r="I3808" s="404">
        <f t="shared" si="480"/>
        <v>0.45616613264593225</v>
      </c>
      <c r="J3808"/>
      <c r="K3808"/>
      <c r="L3808"/>
      <c r="M3808"/>
      <c r="N3808"/>
      <c r="O3808"/>
      <c r="P3808"/>
      <c r="Q3808"/>
      <c r="R3808"/>
      <c r="S3808"/>
      <c r="T3808"/>
      <c r="U3808"/>
      <c r="V3808"/>
      <c r="W3808"/>
      <c r="X3808"/>
      <c r="Y3808"/>
      <c r="Z3808"/>
      <c r="AA3808"/>
      <c r="AB3808"/>
      <c r="AC3808"/>
    </row>
    <row r="3809" spans="2:29" x14ac:dyDescent="0.3">
      <c r="B3809" s="256">
        <f t="shared" si="481"/>
        <v>3788</v>
      </c>
      <c r="C3809" s="404">
        <f t="shared" si="474"/>
        <v>0.6559432914061053</v>
      </c>
      <c r="D3809" s="404">
        <f t="shared" si="475"/>
        <v>0.38067913259739283</v>
      </c>
      <c r="E3809" s="404">
        <f t="shared" si="476"/>
        <v>0.4844981070295713</v>
      </c>
      <c r="F3809" s="404">
        <f t="shared" si="477"/>
        <v>0.5674442391013288</v>
      </c>
      <c r="G3809" s="404">
        <f t="shared" si="478"/>
        <v>0.53802742216498745</v>
      </c>
      <c r="H3809" s="404">
        <f t="shared" si="479"/>
        <v>0.4772613534640136</v>
      </c>
      <c r="I3809" s="404">
        <f t="shared" si="480"/>
        <v>0.45620965410925907</v>
      </c>
      <c r="J3809"/>
      <c r="K3809"/>
      <c r="L3809"/>
      <c r="M3809"/>
      <c r="N3809"/>
      <c r="O3809"/>
      <c r="P3809"/>
      <c r="Q3809"/>
      <c r="R3809"/>
      <c r="S3809"/>
      <c r="T3809"/>
      <c r="U3809"/>
      <c r="V3809"/>
      <c r="W3809"/>
      <c r="X3809"/>
      <c r="Y3809"/>
      <c r="Z3809"/>
      <c r="AA3809"/>
      <c r="AB3809"/>
      <c r="AC3809"/>
    </row>
    <row r="3810" spans="2:29" x14ac:dyDescent="0.3">
      <c r="B3810" s="256">
        <f t="shared" si="481"/>
        <v>3789</v>
      </c>
      <c r="C3810" s="404">
        <f t="shared" si="474"/>
        <v>0.65598826100830887</v>
      </c>
      <c r="D3810" s="404">
        <f t="shared" si="475"/>
        <v>0.38069932725993955</v>
      </c>
      <c r="E3810" s="404">
        <f t="shared" si="476"/>
        <v>0.48451446254571495</v>
      </c>
      <c r="F3810" s="404">
        <f t="shared" si="477"/>
        <v>0.56747789249159397</v>
      </c>
      <c r="G3810" s="404">
        <f t="shared" si="478"/>
        <v>0.53808793456032722</v>
      </c>
      <c r="H3810" s="404">
        <f t="shared" si="479"/>
        <v>0.47728515970814644</v>
      </c>
      <c r="I3810" s="404">
        <f t="shared" si="480"/>
        <v>0.45625316089877899</v>
      </c>
      <c r="J3810"/>
      <c r="K3810"/>
      <c r="L3810"/>
      <c r="M3810"/>
      <c r="N3810"/>
      <c r="O3810"/>
      <c r="P3810"/>
      <c r="Q3810"/>
      <c r="R3810"/>
      <c r="S3810"/>
      <c r="T3810"/>
      <c r="U3810"/>
      <c r="V3810"/>
      <c r="W3810"/>
      <c r="X3810"/>
      <c r="Y3810"/>
      <c r="Z3810"/>
      <c r="AA3810"/>
      <c r="AB3810"/>
      <c r="AC3810"/>
    </row>
    <row r="3811" spans="2:29" x14ac:dyDescent="0.3">
      <c r="B3811" s="256">
        <f t="shared" si="481"/>
        <v>3790</v>
      </c>
      <c r="C3811" s="404">
        <f t="shared" si="474"/>
        <v>0.65603321304136941</v>
      </c>
      <c r="D3811" s="404">
        <f t="shared" si="475"/>
        <v>0.38071951340670507</v>
      </c>
      <c r="E3811" s="404">
        <f t="shared" si="476"/>
        <v>0.48453081053439018</v>
      </c>
      <c r="F3811" s="404">
        <f t="shared" si="477"/>
        <v>0.56751153211165173</v>
      </c>
      <c r="G3811" s="404">
        <f t="shared" si="478"/>
        <v>0.53814842862552059</v>
      </c>
      <c r="H3811" s="404">
        <f t="shared" si="479"/>
        <v>0.4773089557628119</v>
      </c>
      <c r="I3811" s="404">
        <f t="shared" si="480"/>
        <v>0.45629665302191186</v>
      </c>
      <c r="J3811"/>
      <c r="K3811"/>
      <c r="L3811"/>
      <c r="M3811"/>
      <c r="N3811"/>
      <c r="O3811"/>
      <c r="P3811"/>
      <c r="Q3811"/>
      <c r="R3811"/>
      <c r="S3811"/>
      <c r="T3811"/>
      <c r="U3811"/>
      <c r="V3811"/>
      <c r="W3811"/>
      <c r="X3811"/>
      <c r="Y3811"/>
      <c r="Z3811"/>
      <c r="AA3811"/>
      <c r="AB3811"/>
      <c r="AC3811"/>
    </row>
    <row r="3812" spans="2:29" x14ac:dyDescent="0.3">
      <c r="B3812" s="256">
        <f t="shared" si="481"/>
        <v>3791</v>
      </c>
      <c r="C3812" s="404">
        <f t="shared" si="474"/>
        <v>0.65607814751558113</v>
      </c>
      <c r="D3812" s="404">
        <f t="shared" si="475"/>
        <v>0.38073969104307448</v>
      </c>
      <c r="E3812" s="404">
        <f t="shared" si="476"/>
        <v>0.48454715100079243</v>
      </c>
      <c r="F3812" s="404">
        <f t="shared" si="477"/>
        <v>0.56754515796995197</v>
      </c>
      <c r="G3812" s="404">
        <f t="shared" si="478"/>
        <v>0.53820890436889524</v>
      </c>
      <c r="H3812" s="404">
        <f t="shared" si="479"/>
        <v>0.47733274163455025</v>
      </c>
      <c r="I3812" s="404">
        <f t="shared" si="480"/>
        <v>0.45634013048607269</v>
      </c>
      <c r="J3812"/>
      <c r="K3812"/>
      <c r="L3812"/>
      <c r="M3812"/>
      <c r="N3812"/>
      <c r="O3812"/>
      <c r="P3812"/>
      <c r="Q3812"/>
      <c r="R3812"/>
      <c r="S3812"/>
      <c r="T3812"/>
      <c r="U3812"/>
      <c r="V3812"/>
      <c r="W3812"/>
      <c r="X3812"/>
      <c r="Y3812"/>
      <c r="Z3812"/>
      <c r="AA3812"/>
      <c r="AB3812"/>
      <c r="AC3812"/>
    </row>
    <row r="3813" spans="2:29" x14ac:dyDescent="0.3">
      <c r="B3813" s="256">
        <f t="shared" si="481"/>
        <v>3792</v>
      </c>
      <c r="C3813" s="404">
        <f t="shared" si="474"/>
        <v>0.65612306444123003</v>
      </c>
      <c r="D3813" s="404">
        <f t="shared" si="475"/>
        <v>0.38075986017442887</v>
      </c>
      <c r="E3813" s="404">
        <f t="shared" si="476"/>
        <v>0.48456348395011245</v>
      </c>
      <c r="F3813" s="404">
        <f t="shared" si="477"/>
        <v>0.56757877007493762</v>
      </c>
      <c r="G3813" s="404">
        <f t="shared" si="478"/>
        <v>0.5382693617987736</v>
      </c>
      <c r="H3813" s="404">
        <f t="shared" si="479"/>
        <v>0.47735651732989659</v>
      </c>
      <c r="I3813" s="404">
        <f t="shared" si="480"/>
        <v>0.45638359329867134</v>
      </c>
      <c r="J3813"/>
      <c r="K3813"/>
      <c r="L3813"/>
      <c r="M3813"/>
      <c r="N3813"/>
      <c r="O3813"/>
      <c r="P3813"/>
      <c r="Q3813"/>
      <c r="R3813"/>
      <c r="S3813"/>
      <c r="T3813"/>
      <c r="U3813"/>
      <c r="V3813"/>
      <c r="W3813"/>
      <c r="X3813"/>
      <c r="Y3813"/>
      <c r="Z3813"/>
      <c r="AA3813"/>
      <c r="AB3813"/>
      <c r="AC3813"/>
    </row>
    <row r="3814" spans="2:29" x14ac:dyDescent="0.3">
      <c r="B3814" s="256">
        <f t="shared" si="481"/>
        <v>3793</v>
      </c>
      <c r="C3814" s="404">
        <f t="shared" si="474"/>
        <v>0.6561679638285941</v>
      </c>
      <c r="D3814" s="404">
        <f t="shared" si="475"/>
        <v>0.38078002080614431</v>
      </c>
      <c r="E3814" s="404">
        <f t="shared" si="476"/>
        <v>0.48457980938753609</v>
      </c>
      <c r="F3814" s="404">
        <f t="shared" si="477"/>
        <v>0.56761236843504514</v>
      </c>
      <c r="G3814" s="404">
        <f t="shared" si="478"/>
        <v>0.53832980092347282</v>
      </c>
      <c r="H3814" s="404">
        <f t="shared" si="479"/>
        <v>0.47738028285538009</v>
      </c>
      <c r="I3814" s="404">
        <f t="shared" si="480"/>
        <v>0.45642704146711266</v>
      </c>
      <c r="J3814"/>
      <c r="K3814"/>
      <c r="L3814"/>
      <c r="M3814"/>
      <c r="N3814"/>
      <c r="O3814"/>
      <c r="P3814"/>
      <c r="Q3814"/>
      <c r="R3814"/>
      <c r="S3814"/>
      <c r="T3814"/>
      <c r="U3814"/>
      <c r="V3814"/>
      <c r="W3814"/>
      <c r="X3814"/>
      <c r="Y3814"/>
      <c r="Z3814"/>
      <c r="AA3814"/>
      <c r="AB3814"/>
      <c r="AC3814"/>
    </row>
    <row r="3815" spans="2:29" x14ac:dyDescent="0.3">
      <c r="B3815" s="256">
        <f t="shared" si="481"/>
        <v>3794</v>
      </c>
      <c r="C3815" s="404">
        <f t="shared" si="474"/>
        <v>0.65621284568794336</v>
      </c>
      <c r="D3815" s="404">
        <f t="shared" si="475"/>
        <v>0.38080017294359259</v>
      </c>
      <c r="E3815" s="404">
        <f t="shared" si="476"/>
        <v>0.48459612731824453</v>
      </c>
      <c r="F3815" s="404">
        <f t="shared" si="477"/>
        <v>0.56764595305870347</v>
      </c>
      <c r="G3815" s="404">
        <f t="shared" si="478"/>
        <v>0.53839022175130558</v>
      </c>
      <c r="H3815" s="404">
        <f t="shared" si="479"/>
        <v>0.47740403821752453</v>
      </c>
      <c r="I3815" s="404">
        <f t="shared" si="480"/>
        <v>0.45647047499879684</v>
      </c>
      <c r="J3815"/>
      <c r="K3815"/>
      <c r="L3815"/>
      <c r="M3815"/>
      <c r="N3815"/>
      <c r="O3815"/>
      <c r="P3815"/>
      <c r="Q3815"/>
      <c r="R3815"/>
      <c r="S3815"/>
      <c r="T3815"/>
      <c r="U3815"/>
      <c r="V3815"/>
      <c r="W3815"/>
      <c r="X3815"/>
      <c r="Y3815"/>
      <c r="Z3815"/>
      <c r="AA3815"/>
      <c r="AB3815"/>
      <c r="AC3815"/>
    </row>
    <row r="3816" spans="2:29" x14ac:dyDescent="0.3">
      <c r="B3816" s="256">
        <f t="shared" si="481"/>
        <v>3795</v>
      </c>
      <c r="C3816" s="404">
        <f t="shared" si="474"/>
        <v>0.65625771002953992</v>
      </c>
      <c r="D3816" s="404">
        <f t="shared" si="475"/>
        <v>0.38082031659214094</v>
      </c>
      <c r="E3816" s="404">
        <f t="shared" si="476"/>
        <v>0.48461243774741414</v>
      </c>
      <c r="F3816" s="404">
        <f t="shared" si="477"/>
        <v>0.56767952395433507</v>
      </c>
      <c r="G3816" s="404">
        <f t="shared" si="478"/>
        <v>0.53845062429057888</v>
      </c>
      <c r="H3816" s="404">
        <f t="shared" si="479"/>
        <v>0.47742778342284797</v>
      </c>
      <c r="I3816" s="404">
        <f t="shared" si="480"/>
        <v>0.45651389390111874</v>
      </c>
      <c r="J3816"/>
      <c r="K3816"/>
      <c r="L3816"/>
      <c r="M3816"/>
      <c r="N3816"/>
      <c r="O3816"/>
      <c r="P3816"/>
      <c r="Q3816"/>
      <c r="R3816"/>
      <c r="S3816"/>
      <c r="T3816"/>
      <c r="U3816"/>
      <c r="V3816"/>
      <c r="W3816"/>
      <c r="X3816"/>
      <c r="Y3816"/>
      <c r="Z3816"/>
      <c r="AA3816"/>
      <c r="AB3816"/>
      <c r="AC3816"/>
    </row>
    <row r="3817" spans="2:29" x14ac:dyDescent="0.3">
      <c r="B3817" s="256">
        <f t="shared" si="481"/>
        <v>3796</v>
      </c>
      <c r="C3817" s="404">
        <f t="shared" si="474"/>
        <v>0.65630255686363748</v>
      </c>
      <c r="D3817" s="404">
        <f t="shared" si="475"/>
        <v>0.38084045175715181</v>
      </c>
      <c r="E3817" s="404">
        <f t="shared" si="476"/>
        <v>0.4846287406802165</v>
      </c>
      <c r="F3817" s="404">
        <f t="shared" si="477"/>
        <v>0.56771308113035546</v>
      </c>
      <c r="G3817" s="404">
        <f t="shared" si="478"/>
        <v>0.53851100854959522</v>
      </c>
      <c r="H3817" s="404">
        <f t="shared" si="479"/>
        <v>0.47745151847786316</v>
      </c>
      <c r="I3817" s="404">
        <f t="shared" si="480"/>
        <v>0.45655729818146834</v>
      </c>
      <c r="J3817"/>
      <c r="K3817"/>
      <c r="L3817"/>
      <c r="M3817"/>
      <c r="N3817"/>
      <c r="O3817"/>
      <c r="P3817"/>
      <c r="Q3817"/>
      <c r="R3817"/>
      <c r="S3817"/>
      <c r="T3817"/>
      <c r="U3817"/>
      <c r="V3817"/>
      <c r="W3817"/>
      <c r="X3817"/>
      <c r="Y3817"/>
      <c r="Z3817"/>
      <c r="AA3817"/>
      <c r="AB3817"/>
      <c r="AC3817"/>
    </row>
    <row r="3818" spans="2:29" x14ac:dyDescent="0.3">
      <c r="B3818" s="256">
        <f t="shared" si="481"/>
        <v>3797</v>
      </c>
      <c r="C3818" s="404">
        <f t="shared" si="474"/>
        <v>0.65634738620048227</v>
      </c>
      <c r="D3818" s="404">
        <f t="shared" si="475"/>
        <v>0.38086057844398369</v>
      </c>
      <c r="E3818" s="404">
        <f t="shared" si="476"/>
        <v>0.48464503612181858</v>
      </c>
      <c r="F3818" s="404">
        <f t="shared" si="477"/>
        <v>0.56774662459517322</v>
      </c>
      <c r="G3818" s="404">
        <f t="shared" si="478"/>
        <v>0.53857137453665183</v>
      </c>
      <c r="H3818" s="404">
        <f t="shared" si="479"/>
        <v>0.47747524338907693</v>
      </c>
      <c r="I3818" s="404">
        <f t="shared" si="480"/>
        <v>0.45660068784723062</v>
      </c>
      <c r="J3818"/>
      <c r="K3818"/>
      <c r="L3818"/>
      <c r="M3818"/>
      <c r="N3818"/>
      <c r="O3818"/>
      <c r="P3818"/>
      <c r="Q3818"/>
      <c r="R3818"/>
      <c r="S3818"/>
      <c r="T3818"/>
      <c r="U3818"/>
      <c r="V3818"/>
      <c r="W3818"/>
      <c r="X3818"/>
      <c r="Y3818"/>
      <c r="Z3818"/>
      <c r="AA3818"/>
      <c r="AB3818"/>
      <c r="AC3818"/>
    </row>
    <row r="3819" spans="2:29" x14ac:dyDescent="0.3">
      <c r="B3819" s="256">
        <f t="shared" si="481"/>
        <v>3798</v>
      </c>
      <c r="C3819" s="404">
        <f t="shared" si="474"/>
        <v>0.65639219805031224</v>
      </c>
      <c r="D3819" s="404">
        <f t="shared" si="475"/>
        <v>0.38088069665799001</v>
      </c>
      <c r="E3819" s="404">
        <f t="shared" si="476"/>
        <v>0.48466132407738249</v>
      </c>
      <c r="F3819" s="404">
        <f t="shared" si="477"/>
        <v>0.56778015435719009</v>
      </c>
      <c r="G3819" s="404">
        <f t="shared" si="478"/>
        <v>0.53863172226004086</v>
      </c>
      <c r="H3819" s="404">
        <f t="shared" si="479"/>
        <v>0.47749895816299082</v>
      </c>
      <c r="I3819" s="404">
        <f t="shared" si="480"/>
        <v>0.45664406290578557</v>
      </c>
      <c r="J3819"/>
      <c r="K3819"/>
      <c r="L3819"/>
      <c r="M3819"/>
      <c r="N3819"/>
      <c r="O3819"/>
      <c r="P3819"/>
      <c r="Q3819"/>
      <c r="R3819"/>
      <c r="S3819"/>
      <c r="T3819"/>
      <c r="U3819"/>
      <c r="V3819"/>
      <c r="W3819"/>
      <c r="X3819"/>
      <c r="Y3819"/>
      <c r="Z3819"/>
      <c r="AA3819"/>
      <c r="AB3819"/>
      <c r="AC3819"/>
    </row>
    <row r="3820" spans="2:29" x14ac:dyDescent="0.3">
      <c r="B3820" s="256">
        <f t="shared" si="481"/>
        <v>3799</v>
      </c>
      <c r="C3820" s="404">
        <f t="shared" si="474"/>
        <v>0.6564369924233574</v>
      </c>
      <c r="D3820" s="404">
        <f t="shared" si="475"/>
        <v>0.38090080640452001</v>
      </c>
      <c r="E3820" s="404">
        <f t="shared" si="476"/>
        <v>0.48467760455206554</v>
      </c>
      <c r="F3820" s="404">
        <f t="shared" si="477"/>
        <v>0.5678136704248008</v>
      </c>
      <c r="G3820" s="404">
        <f t="shared" si="478"/>
        <v>0.53869205172804968</v>
      </c>
      <c r="H3820" s="404">
        <f t="shared" si="479"/>
        <v>0.47752266280610056</v>
      </c>
      <c r="I3820" s="404">
        <f t="shared" si="480"/>
        <v>0.4566874233645084</v>
      </c>
      <c r="J3820"/>
      <c r="K3820"/>
      <c r="L3820"/>
      <c r="M3820"/>
      <c r="N3820"/>
      <c r="O3820"/>
      <c r="P3820"/>
      <c r="Q3820"/>
      <c r="R3820"/>
      <c r="S3820"/>
      <c r="T3820"/>
      <c r="U3820"/>
      <c r="V3820"/>
      <c r="W3820"/>
      <c r="X3820"/>
      <c r="Y3820"/>
      <c r="Z3820"/>
      <c r="AA3820"/>
      <c r="AB3820"/>
      <c r="AC3820"/>
    </row>
    <row r="3821" spans="2:29" x14ac:dyDescent="0.3">
      <c r="B3821" s="256">
        <f t="shared" si="481"/>
        <v>3800</v>
      </c>
      <c r="C3821" s="404">
        <f t="shared" si="474"/>
        <v>0.6564817693298397</v>
      </c>
      <c r="D3821" s="404">
        <f t="shared" si="475"/>
        <v>0.38092090768891829</v>
      </c>
      <c r="E3821" s="404">
        <f t="shared" si="476"/>
        <v>0.48469387755102039</v>
      </c>
      <c r="F3821" s="404">
        <f t="shared" si="477"/>
        <v>0.5678471728063933</v>
      </c>
      <c r="G3821" s="404">
        <f t="shared" si="478"/>
        <v>0.53875236294896034</v>
      </c>
      <c r="H3821" s="404">
        <f t="shared" si="479"/>
        <v>0.47754635732489675</v>
      </c>
      <c r="I3821" s="404">
        <f t="shared" si="480"/>
        <v>0.45673076923076922</v>
      </c>
      <c r="J3821"/>
      <c r="K3821"/>
      <c r="L3821"/>
      <c r="M3821"/>
      <c r="N3821"/>
      <c r="O3821"/>
      <c r="P3821"/>
      <c r="Q3821"/>
      <c r="R3821"/>
      <c r="S3821"/>
      <c r="T3821"/>
      <c r="U3821"/>
      <c r="V3821"/>
      <c r="W3821"/>
      <c r="X3821"/>
      <c r="Y3821"/>
      <c r="Z3821"/>
      <c r="AA3821"/>
      <c r="AB3821"/>
      <c r="AC3821"/>
    </row>
    <row r="3822" spans="2:29" x14ac:dyDescent="0.3">
      <c r="B3822" s="256">
        <f t="shared" si="481"/>
        <v>3801</v>
      </c>
      <c r="C3822" s="404">
        <f t="shared" si="474"/>
        <v>0.6565265287799732</v>
      </c>
      <c r="D3822" s="404">
        <f t="shared" si="475"/>
        <v>0.38094100051652491</v>
      </c>
      <c r="E3822" s="404">
        <f t="shared" si="476"/>
        <v>0.48471014307939503</v>
      </c>
      <c r="F3822" s="404">
        <f t="shared" si="477"/>
        <v>0.56788066151034899</v>
      </c>
      <c r="G3822" s="404">
        <f t="shared" si="478"/>
        <v>0.5388126559310501</v>
      </c>
      <c r="H3822" s="404">
        <f t="shared" si="479"/>
        <v>0.47757004172586393</v>
      </c>
      <c r="I3822" s="404">
        <f t="shared" si="480"/>
        <v>0.45677410051193312</v>
      </c>
      <c r="J3822"/>
      <c r="K3822"/>
      <c r="L3822"/>
      <c r="M3822"/>
      <c r="N3822"/>
      <c r="O3822"/>
      <c r="P3822"/>
      <c r="Q3822"/>
      <c r="R3822"/>
      <c r="S3822"/>
      <c r="T3822"/>
      <c r="U3822"/>
      <c r="V3822"/>
      <c r="W3822"/>
      <c r="X3822"/>
      <c r="Y3822"/>
      <c r="Z3822"/>
      <c r="AA3822"/>
      <c r="AB3822"/>
      <c r="AC3822"/>
    </row>
    <row r="3823" spans="2:29" x14ac:dyDescent="0.3">
      <c r="B3823" s="256">
        <f t="shared" si="481"/>
        <v>3802</v>
      </c>
      <c r="C3823" s="404">
        <f t="shared" si="474"/>
        <v>0.65657127078396393</v>
      </c>
      <c r="D3823" s="404">
        <f t="shared" si="475"/>
        <v>0.38096108489267572</v>
      </c>
      <c r="E3823" s="404">
        <f t="shared" si="476"/>
        <v>0.48472640114233256</v>
      </c>
      <c r="F3823" s="404">
        <f t="shared" si="477"/>
        <v>0.56791413654504208</v>
      </c>
      <c r="G3823" s="404">
        <f t="shared" si="478"/>
        <v>0.53887293068259134</v>
      </c>
      <c r="H3823" s="404">
        <f t="shared" si="479"/>
        <v>0.47759371601548162</v>
      </c>
      <c r="I3823" s="404">
        <f t="shared" si="480"/>
        <v>0.45681741721536023</v>
      </c>
      <c r="J3823"/>
      <c r="K3823"/>
      <c r="L3823"/>
      <c r="M3823"/>
      <c r="N3823"/>
      <c r="O3823"/>
      <c r="P3823"/>
      <c r="Q3823"/>
      <c r="R3823"/>
      <c r="S3823"/>
      <c r="T3823"/>
      <c r="U3823"/>
      <c r="V3823"/>
      <c r="W3823"/>
      <c r="X3823"/>
      <c r="Y3823"/>
      <c r="Z3823"/>
      <c r="AA3823"/>
      <c r="AB3823"/>
      <c r="AC3823"/>
    </row>
    <row r="3824" spans="2:29" x14ac:dyDescent="0.3">
      <c r="B3824" s="256">
        <f t="shared" si="481"/>
        <v>3803</v>
      </c>
      <c r="C3824" s="404">
        <f t="shared" si="474"/>
        <v>0.65661599535201021</v>
      </c>
      <c r="D3824" s="404">
        <f t="shared" si="475"/>
        <v>0.38098116082270167</v>
      </c>
      <c r="E3824" s="404">
        <f t="shared" si="476"/>
        <v>0.48474265174497161</v>
      </c>
      <c r="F3824" s="404">
        <f t="shared" si="477"/>
        <v>0.56794759791883997</v>
      </c>
      <c r="G3824" s="404">
        <f t="shared" si="478"/>
        <v>0.53893318721185091</v>
      </c>
      <c r="H3824" s="404">
        <f t="shared" si="479"/>
        <v>0.47761738020022321</v>
      </c>
      <c r="I3824" s="404">
        <f t="shared" si="480"/>
        <v>0.45686071934840583</v>
      </c>
      <c r="J3824"/>
      <c r="K3824"/>
      <c r="L3824"/>
      <c r="M3824"/>
      <c r="N3824"/>
      <c r="O3824"/>
      <c r="P3824"/>
      <c r="Q3824"/>
      <c r="R3824"/>
      <c r="S3824"/>
      <c r="T3824"/>
      <c r="U3824"/>
      <c r="V3824"/>
      <c r="W3824"/>
      <c r="X3824"/>
      <c r="Y3824"/>
      <c r="Z3824"/>
      <c r="AA3824"/>
      <c r="AB3824"/>
      <c r="AC3824"/>
    </row>
    <row r="3825" spans="2:29" x14ac:dyDescent="0.3">
      <c r="B3825" s="256">
        <f t="shared" si="481"/>
        <v>3804</v>
      </c>
      <c r="C3825" s="404">
        <f t="shared" si="474"/>
        <v>0.65666070249430208</v>
      </c>
      <c r="D3825" s="404">
        <f t="shared" si="475"/>
        <v>0.38100122831192956</v>
      </c>
      <c r="E3825" s="404">
        <f t="shared" si="476"/>
        <v>0.48475889489244572</v>
      </c>
      <c r="F3825" s="404">
        <f t="shared" si="477"/>
        <v>0.56798104564010343</v>
      </c>
      <c r="G3825" s="404">
        <f t="shared" si="478"/>
        <v>0.53899342552709129</v>
      </c>
      <c r="H3825" s="404">
        <f t="shared" si="479"/>
        <v>0.47764103428655724</v>
      </c>
      <c r="I3825" s="404">
        <f t="shared" si="480"/>
        <v>0.45690400691842026</v>
      </c>
      <c r="J3825"/>
      <c r="K3825"/>
      <c r="L3825"/>
      <c r="M3825"/>
      <c r="N3825"/>
      <c r="O3825"/>
      <c r="P3825"/>
      <c r="Q3825"/>
      <c r="R3825"/>
      <c r="S3825"/>
      <c r="T3825"/>
      <c r="U3825"/>
      <c r="V3825"/>
      <c r="W3825"/>
      <c r="X3825"/>
      <c r="Y3825"/>
      <c r="Z3825"/>
      <c r="AA3825"/>
      <c r="AB3825"/>
      <c r="AC3825"/>
    </row>
    <row r="3826" spans="2:29" x14ac:dyDescent="0.3">
      <c r="B3826" s="256">
        <f t="shared" si="481"/>
        <v>3805</v>
      </c>
      <c r="C3826" s="404">
        <f t="shared" si="474"/>
        <v>0.65670539222102187</v>
      </c>
      <c r="D3826" s="404">
        <f t="shared" si="475"/>
        <v>0.38102128736568164</v>
      </c>
      <c r="E3826" s="404">
        <f t="shared" si="476"/>
        <v>0.48477513058988408</v>
      </c>
      <c r="F3826" s="404">
        <f t="shared" si="477"/>
        <v>0.56801447971718622</v>
      </c>
      <c r="G3826" s="404">
        <f t="shared" si="478"/>
        <v>0.53905364563656966</v>
      </c>
      <c r="H3826" s="404">
        <f t="shared" si="479"/>
        <v>0.47766467828094616</v>
      </c>
      <c r="I3826" s="404">
        <f t="shared" si="480"/>
        <v>0.45694727993274886</v>
      </c>
      <c r="J3826"/>
      <c r="K3826"/>
      <c r="L3826"/>
      <c r="M3826"/>
      <c r="N3826"/>
      <c r="O3826"/>
      <c r="P3826"/>
      <c r="Q3826"/>
      <c r="R3826"/>
      <c r="S3826"/>
      <c r="T3826"/>
      <c r="U3826"/>
      <c r="V3826"/>
      <c r="W3826"/>
      <c r="X3826"/>
      <c r="Y3826"/>
      <c r="Z3826"/>
      <c r="AA3826"/>
      <c r="AB3826"/>
      <c r="AC3826"/>
    </row>
    <row r="3827" spans="2:29" x14ac:dyDescent="0.3">
      <c r="B3827" s="256">
        <f t="shared" si="481"/>
        <v>3806</v>
      </c>
      <c r="C3827" s="404">
        <f t="shared" si="474"/>
        <v>0.65675006454234375</v>
      </c>
      <c r="D3827" s="404">
        <f t="shared" si="475"/>
        <v>0.38104133798927542</v>
      </c>
      <c r="E3827" s="404">
        <f t="shared" si="476"/>
        <v>0.48479135884241098</v>
      </c>
      <c r="F3827" s="404">
        <f t="shared" si="477"/>
        <v>0.56804790015843531</v>
      </c>
      <c r="G3827" s="404">
        <f t="shared" si="478"/>
        <v>0.53911384754853819</v>
      </c>
      <c r="H3827" s="404">
        <f t="shared" si="479"/>
        <v>0.47768831218984731</v>
      </c>
      <c r="I3827" s="404">
        <f t="shared" si="480"/>
        <v>0.45699053839873205</v>
      </c>
      <c r="J3827"/>
      <c r="K3827"/>
      <c r="L3827"/>
      <c r="M3827"/>
      <c r="N3827"/>
      <c r="O3827"/>
      <c r="P3827"/>
      <c r="Q3827"/>
      <c r="R3827"/>
      <c r="S3827"/>
      <c r="T3827"/>
      <c r="U3827"/>
      <c r="V3827"/>
      <c r="W3827"/>
      <c r="X3827"/>
      <c r="Y3827"/>
      <c r="Z3827"/>
      <c r="AA3827"/>
      <c r="AB3827"/>
      <c r="AC3827"/>
    </row>
    <row r="3828" spans="2:29" x14ac:dyDescent="0.3">
      <c r="B3828" s="256">
        <f t="shared" si="481"/>
        <v>3807</v>
      </c>
      <c r="C3828" s="404">
        <f t="shared" si="474"/>
        <v>0.65679471946843426</v>
      </c>
      <c r="D3828" s="404">
        <f t="shared" si="475"/>
        <v>0.38106138018802449</v>
      </c>
      <c r="E3828" s="404">
        <f t="shared" si="476"/>
        <v>0.48480757965514604</v>
      </c>
      <c r="F3828" s="404">
        <f t="shared" si="477"/>
        <v>0.56808130697219095</v>
      </c>
      <c r="G3828" s="404">
        <f t="shared" si="478"/>
        <v>0.53917403127124408</v>
      </c>
      <c r="H3828" s="404">
        <f t="shared" si="479"/>
        <v>0.47771193601971212</v>
      </c>
      <c r="I3828" s="404">
        <f t="shared" si="480"/>
        <v>0.45703378232370528</v>
      </c>
      <c r="J3828"/>
      <c r="K3828"/>
      <c r="L3828"/>
      <c r="M3828"/>
      <c r="N3828"/>
      <c r="O3828"/>
      <c r="P3828"/>
      <c r="Q3828"/>
      <c r="R3828"/>
      <c r="S3828"/>
      <c r="T3828"/>
      <c r="U3828"/>
      <c r="V3828"/>
      <c r="W3828"/>
      <c r="X3828"/>
      <c r="Y3828"/>
      <c r="Z3828"/>
      <c r="AA3828"/>
      <c r="AB3828"/>
      <c r="AC3828"/>
    </row>
    <row r="3829" spans="2:29" x14ac:dyDescent="0.3">
      <c r="B3829" s="256">
        <f t="shared" si="481"/>
        <v>3808</v>
      </c>
      <c r="C3829" s="404">
        <f t="shared" si="474"/>
        <v>0.65683935700945195</v>
      </c>
      <c r="D3829" s="404">
        <f t="shared" si="475"/>
        <v>0.38108141396723733</v>
      </c>
      <c r="E3829" s="404">
        <f t="shared" si="476"/>
        <v>0.48482379303320433</v>
      </c>
      <c r="F3829" s="404">
        <f t="shared" si="477"/>
        <v>0.56811470016678656</v>
      </c>
      <c r="G3829" s="404">
        <f t="shared" si="478"/>
        <v>0.5392341968129295</v>
      </c>
      <c r="H3829" s="404">
        <f t="shared" si="479"/>
        <v>0.47773554977698701</v>
      </c>
      <c r="I3829" s="404">
        <f t="shared" si="480"/>
        <v>0.45707701171499898</v>
      </c>
      <c r="J3829"/>
      <c r="K3829"/>
      <c r="L3829"/>
      <c r="M3829"/>
      <c r="N3829"/>
      <c r="O3829"/>
      <c r="P3829"/>
      <c r="Q3829"/>
      <c r="R3829"/>
      <c r="S3829"/>
      <c r="T3829"/>
      <c r="U3829"/>
      <c r="V3829"/>
      <c r="W3829"/>
      <c r="X3829"/>
      <c r="Y3829"/>
      <c r="Z3829"/>
      <c r="AA3829"/>
      <c r="AB3829"/>
      <c r="AC3829"/>
    </row>
    <row r="3830" spans="2:29" x14ac:dyDescent="0.3">
      <c r="B3830" s="256">
        <f t="shared" si="481"/>
        <v>3809</v>
      </c>
      <c r="C3830" s="404">
        <f t="shared" si="474"/>
        <v>0.65688397717554714</v>
      </c>
      <c r="D3830" s="404">
        <f t="shared" si="475"/>
        <v>0.38110143933221846</v>
      </c>
      <c r="E3830" s="404">
        <f t="shared" si="476"/>
        <v>0.484839998981696</v>
      </c>
      <c r="F3830" s="404">
        <f t="shared" si="477"/>
        <v>0.56814807975054871</v>
      </c>
      <c r="G3830" s="404">
        <f t="shared" si="478"/>
        <v>0.53929434418183186</v>
      </c>
      <c r="H3830" s="404">
        <f t="shared" si="479"/>
        <v>0.47775915346811249</v>
      </c>
      <c r="I3830" s="404">
        <f t="shared" si="480"/>
        <v>0.457120226579939</v>
      </c>
      <c r="J3830"/>
      <c r="K3830"/>
      <c r="L3830"/>
      <c r="M3830"/>
      <c r="N3830"/>
      <c r="O3830"/>
      <c r="P3830"/>
      <c r="Q3830"/>
      <c r="R3830"/>
      <c r="S3830"/>
      <c r="T3830"/>
      <c r="U3830"/>
      <c r="V3830"/>
      <c r="W3830"/>
      <c r="X3830"/>
      <c r="Y3830"/>
      <c r="Z3830"/>
      <c r="AA3830"/>
      <c r="AB3830"/>
      <c r="AC3830"/>
    </row>
    <row r="3831" spans="2:29" x14ac:dyDescent="0.3">
      <c r="B3831" s="256">
        <f t="shared" si="481"/>
        <v>3810</v>
      </c>
      <c r="C3831" s="404">
        <f t="shared" si="474"/>
        <v>0.6569285799768626</v>
      </c>
      <c r="D3831" s="404">
        <f t="shared" si="475"/>
        <v>0.38112145628826771</v>
      </c>
      <c r="E3831" s="404">
        <f t="shared" si="476"/>
        <v>0.48485619750572667</v>
      </c>
      <c r="F3831" s="404">
        <f t="shared" si="477"/>
        <v>0.56818144573179719</v>
      </c>
      <c r="G3831" s="404">
        <f t="shared" si="478"/>
        <v>0.53935447338618348</v>
      </c>
      <c r="H3831" s="404">
        <f t="shared" si="479"/>
        <v>0.47778274709952379</v>
      </c>
      <c r="I3831" s="404">
        <f t="shared" si="480"/>
        <v>0.45716342692584594</v>
      </c>
      <c r="J3831"/>
      <c r="K3831"/>
      <c r="L3831"/>
      <c r="M3831"/>
      <c r="N3831"/>
      <c r="O3831"/>
      <c r="P3831"/>
      <c r="Q3831"/>
      <c r="R3831"/>
      <c r="S3831"/>
      <c r="T3831"/>
      <c r="U3831"/>
      <c r="V3831"/>
      <c r="W3831"/>
      <c r="X3831"/>
      <c r="Y3831"/>
      <c r="Z3831"/>
      <c r="AA3831"/>
      <c r="AB3831"/>
      <c r="AC3831"/>
    </row>
    <row r="3832" spans="2:29" x14ac:dyDescent="0.3">
      <c r="B3832" s="256">
        <f t="shared" si="481"/>
        <v>3811</v>
      </c>
      <c r="C3832" s="404">
        <f t="shared" si="474"/>
        <v>0.65697316542353323</v>
      </c>
      <c r="D3832" s="404">
        <f t="shared" si="475"/>
        <v>0.38114146484068051</v>
      </c>
      <c r="E3832" s="404">
        <f t="shared" si="476"/>
        <v>0.48487238861039722</v>
      </c>
      <c r="F3832" s="404">
        <f t="shared" si="477"/>
        <v>0.56821479811884523</v>
      </c>
      <c r="G3832" s="404">
        <f t="shared" si="478"/>
        <v>0.53941458443421153</v>
      </c>
      <c r="H3832" s="404">
        <f t="shared" si="479"/>
        <v>0.4778063306776506</v>
      </c>
      <c r="I3832" s="404">
        <f t="shared" si="480"/>
        <v>0.45720661276003555</v>
      </c>
      <c r="J3832"/>
      <c r="K3832"/>
      <c r="L3832"/>
      <c r="M3832"/>
      <c r="N3832"/>
      <c r="O3832"/>
      <c r="P3832"/>
      <c r="Q3832"/>
      <c r="R3832"/>
      <c r="S3832"/>
      <c r="T3832"/>
      <c r="U3832"/>
      <c r="V3832"/>
      <c r="W3832"/>
      <c r="X3832"/>
      <c r="Y3832"/>
      <c r="Z3832"/>
      <c r="AA3832"/>
      <c r="AB3832"/>
      <c r="AC3832"/>
    </row>
    <row r="3833" spans="2:29" x14ac:dyDescent="0.3">
      <c r="B3833" s="256">
        <f t="shared" si="481"/>
        <v>3812</v>
      </c>
      <c r="C3833" s="404">
        <f t="shared" si="474"/>
        <v>0.65701773352568582</v>
      </c>
      <c r="D3833" s="404">
        <f t="shared" si="475"/>
        <v>0.38116146499474779</v>
      </c>
      <c r="E3833" s="404">
        <f t="shared" si="476"/>
        <v>0.4848885723008039</v>
      </c>
      <c r="F3833" s="404">
        <f t="shared" si="477"/>
        <v>0.56824813691999887</v>
      </c>
      <c r="G3833" s="404">
        <f t="shared" si="478"/>
        <v>0.53947467733413845</v>
      </c>
      <c r="H3833" s="404">
        <f t="shared" si="479"/>
        <v>0.47782990420891713</v>
      </c>
      <c r="I3833" s="404">
        <f t="shared" si="480"/>
        <v>0.4572497840898187</v>
      </c>
      <c r="J3833"/>
      <c r="K3833"/>
      <c r="L3833"/>
      <c r="M3833"/>
      <c r="N3833"/>
      <c r="O3833"/>
      <c r="P3833"/>
      <c r="Q3833"/>
      <c r="R3833"/>
      <c r="S3833"/>
      <c r="T3833"/>
      <c r="U3833"/>
      <c r="V3833"/>
      <c r="W3833"/>
      <c r="X3833"/>
      <c r="Y3833"/>
      <c r="Z3833"/>
      <c r="AA3833"/>
      <c r="AB3833"/>
      <c r="AC3833"/>
    </row>
    <row r="3834" spans="2:29" x14ac:dyDescent="0.3">
      <c r="B3834" s="256">
        <f t="shared" si="481"/>
        <v>3813</v>
      </c>
      <c r="C3834" s="404">
        <f t="shared" si="474"/>
        <v>0.65706228429343938</v>
      </c>
      <c r="D3834" s="404">
        <f t="shared" si="475"/>
        <v>0.38118145675575615</v>
      </c>
      <c r="E3834" s="404">
        <f t="shared" si="476"/>
        <v>0.4849047485820383</v>
      </c>
      <c r="F3834" s="404">
        <f t="shared" si="477"/>
        <v>0.5682814621435579</v>
      </c>
      <c r="G3834" s="404">
        <f t="shared" si="478"/>
        <v>0.53953475209418156</v>
      </c>
      <c r="H3834" s="404">
        <f t="shared" si="479"/>
        <v>0.47785346769974207</v>
      </c>
      <c r="I3834" s="404">
        <f t="shared" si="480"/>
        <v>0.45729294092250122</v>
      </c>
      <c r="J3834"/>
      <c r="K3834"/>
      <c r="L3834"/>
      <c r="M3834"/>
      <c r="N3834"/>
      <c r="O3834"/>
      <c r="P3834"/>
      <c r="Q3834"/>
      <c r="R3834"/>
      <c r="S3834"/>
      <c r="T3834"/>
      <c r="U3834"/>
      <c r="V3834"/>
      <c r="W3834"/>
      <c r="X3834"/>
      <c r="Y3834"/>
      <c r="Z3834"/>
      <c r="AA3834"/>
      <c r="AB3834"/>
      <c r="AC3834"/>
    </row>
    <row r="3835" spans="2:29" x14ac:dyDescent="0.3">
      <c r="B3835" s="256">
        <f t="shared" si="481"/>
        <v>3814</v>
      </c>
      <c r="C3835" s="404">
        <f t="shared" si="474"/>
        <v>0.65710681773690505</v>
      </c>
      <c r="D3835" s="404">
        <f t="shared" si="475"/>
        <v>0.38120144012898771</v>
      </c>
      <c r="E3835" s="404">
        <f t="shared" si="476"/>
        <v>0.48492091745918731</v>
      </c>
      <c r="F3835" s="404">
        <f t="shared" si="477"/>
        <v>0.56831477379781481</v>
      </c>
      <c r="G3835" s="404">
        <f t="shared" si="478"/>
        <v>0.53959480872255339</v>
      </c>
      <c r="H3835" s="404">
        <f t="shared" si="479"/>
        <v>0.47787702115653874</v>
      </c>
      <c r="I3835" s="404">
        <f t="shared" si="480"/>
        <v>0.45733608326538439</v>
      </c>
      <c r="J3835"/>
      <c r="K3835"/>
      <c r="L3835"/>
      <c r="M3835"/>
      <c r="N3835"/>
      <c r="O3835"/>
      <c r="P3835"/>
      <c r="Q3835"/>
      <c r="R3835"/>
      <c r="S3835"/>
      <c r="T3835"/>
      <c r="U3835"/>
      <c r="V3835"/>
      <c r="W3835"/>
      <c r="X3835"/>
      <c r="Y3835"/>
      <c r="Z3835"/>
      <c r="AA3835"/>
      <c r="AB3835"/>
      <c r="AC3835"/>
    </row>
    <row r="3836" spans="2:29" x14ac:dyDescent="0.3">
      <c r="B3836" s="256">
        <f t="shared" si="481"/>
        <v>3815</v>
      </c>
      <c r="C3836" s="404">
        <f t="shared" si="474"/>
        <v>0.65715133386618607</v>
      </c>
      <c r="D3836" s="404">
        <f t="shared" si="475"/>
        <v>0.38122141511972024</v>
      </c>
      <c r="E3836" s="404">
        <f t="shared" si="476"/>
        <v>0.48493707893733318</v>
      </c>
      <c r="F3836" s="404">
        <f t="shared" si="477"/>
        <v>0.56834807189105563</v>
      </c>
      <c r="G3836" s="404">
        <f t="shared" si="478"/>
        <v>0.53965484722746138</v>
      </c>
      <c r="H3836" s="404">
        <f t="shared" si="479"/>
        <v>0.47790056458571495</v>
      </c>
      <c r="I3836" s="404">
        <f t="shared" si="480"/>
        <v>0.4573792111257643</v>
      </c>
      <c r="J3836"/>
      <c r="K3836"/>
      <c r="L3836"/>
      <c r="M3836"/>
      <c r="N3836"/>
      <c r="O3836"/>
      <c r="P3836"/>
      <c r="Q3836"/>
      <c r="R3836"/>
      <c r="S3836"/>
      <c r="T3836"/>
      <c r="U3836"/>
      <c r="V3836"/>
      <c r="W3836"/>
      <c r="X3836"/>
      <c r="Y3836"/>
      <c r="Z3836"/>
      <c r="AA3836"/>
      <c r="AB3836"/>
      <c r="AC3836"/>
    </row>
    <row r="3837" spans="2:29" x14ac:dyDescent="0.3">
      <c r="B3837" s="256">
        <f t="shared" si="481"/>
        <v>3816</v>
      </c>
      <c r="C3837" s="404">
        <f t="shared" si="474"/>
        <v>0.65719583269137793</v>
      </c>
      <c r="D3837" s="404">
        <f t="shared" si="475"/>
        <v>0.3812413817332268</v>
      </c>
      <c r="E3837" s="404">
        <f t="shared" si="476"/>
        <v>0.48495323302155346</v>
      </c>
      <c r="F3837" s="404">
        <f t="shared" si="477"/>
        <v>0.56838135643155974</v>
      </c>
      <c r="G3837" s="404">
        <f t="shared" si="478"/>
        <v>0.53971486761710796</v>
      </c>
      <c r="H3837" s="404">
        <f t="shared" si="479"/>
        <v>0.47792409799367308</v>
      </c>
      <c r="I3837" s="404">
        <f t="shared" si="480"/>
        <v>0.45742232451093212</v>
      </c>
      <c r="J3837"/>
      <c r="K3837"/>
      <c r="L3837"/>
      <c r="M3837"/>
      <c r="N3837"/>
      <c r="O3837"/>
      <c r="P3837"/>
      <c r="Q3837"/>
      <c r="R3837"/>
      <c r="S3837"/>
      <c r="T3837"/>
      <c r="U3837"/>
      <c r="V3837"/>
      <c r="W3837"/>
      <c r="X3837"/>
      <c r="Y3837"/>
      <c r="Z3837"/>
      <c r="AA3837"/>
      <c r="AB3837"/>
      <c r="AC3837"/>
    </row>
    <row r="3838" spans="2:29" x14ac:dyDescent="0.3">
      <c r="B3838" s="256">
        <f t="shared" si="481"/>
        <v>3817</v>
      </c>
      <c r="C3838" s="404">
        <f t="shared" si="474"/>
        <v>0.65724031422256834</v>
      </c>
      <c r="D3838" s="404">
        <f t="shared" si="475"/>
        <v>0.38126133997477629</v>
      </c>
      <c r="E3838" s="404">
        <f t="shared" si="476"/>
        <v>0.48496937971692117</v>
      </c>
      <c r="F3838" s="404">
        <f t="shared" si="477"/>
        <v>0.56841462742759952</v>
      </c>
      <c r="G3838" s="404">
        <f t="shared" si="478"/>
        <v>0.53977486989969081</v>
      </c>
      <c r="H3838" s="404">
        <f t="shared" si="479"/>
        <v>0.47794762138680996</v>
      </c>
      <c r="I3838" s="404">
        <f t="shared" si="480"/>
        <v>0.45746542342817426</v>
      </c>
      <c r="J3838"/>
      <c r="K3838"/>
      <c r="L3838"/>
      <c r="M3838"/>
      <c r="N3838"/>
      <c r="O3838"/>
      <c r="P3838"/>
      <c r="Q3838"/>
      <c r="R3838"/>
      <c r="S3838"/>
      <c r="T3838"/>
      <c r="U3838"/>
      <c r="V3838"/>
      <c r="W3838"/>
      <c r="X3838"/>
      <c r="Y3838"/>
      <c r="Z3838"/>
      <c r="AA3838"/>
      <c r="AB3838"/>
      <c r="AC3838"/>
    </row>
    <row r="3839" spans="2:29" x14ac:dyDescent="0.3">
      <c r="B3839" s="256">
        <f t="shared" si="481"/>
        <v>3818</v>
      </c>
      <c r="C3839" s="404">
        <f t="shared" si="474"/>
        <v>0.65728477846983668</v>
      </c>
      <c r="D3839" s="404">
        <f t="shared" si="475"/>
        <v>0.38128128984963311</v>
      </c>
      <c r="E3839" s="404">
        <f t="shared" si="476"/>
        <v>0.48498551902850467</v>
      </c>
      <c r="F3839" s="404">
        <f t="shared" si="477"/>
        <v>0.56844788488744091</v>
      </c>
      <c r="G3839" s="404">
        <f t="shared" si="478"/>
        <v>0.53983485408340237</v>
      </c>
      <c r="H3839" s="404">
        <f t="shared" si="479"/>
        <v>0.47797113477151715</v>
      </c>
      <c r="I3839" s="404">
        <f t="shared" si="480"/>
        <v>0.45750850788477204</v>
      </c>
      <c r="J3839"/>
      <c r="K3839"/>
      <c r="L3839"/>
      <c r="M3839"/>
      <c r="N3839"/>
      <c r="O3839"/>
      <c r="P3839"/>
      <c r="Q3839"/>
      <c r="R3839"/>
      <c r="S3839"/>
      <c r="T3839"/>
      <c r="U3839"/>
      <c r="V3839"/>
      <c r="W3839"/>
      <c r="X3839"/>
      <c r="Y3839"/>
      <c r="Z3839"/>
      <c r="AA3839"/>
      <c r="AB3839"/>
      <c r="AC3839"/>
    </row>
    <row r="3840" spans="2:29" x14ac:dyDescent="0.3">
      <c r="B3840" s="256">
        <f t="shared" si="481"/>
        <v>3819</v>
      </c>
      <c r="C3840" s="404">
        <f t="shared" si="474"/>
        <v>0.65732922544325523</v>
      </c>
      <c r="D3840" s="404">
        <f t="shared" si="475"/>
        <v>0.38130123136305732</v>
      </c>
      <c r="E3840" s="404">
        <f t="shared" si="476"/>
        <v>0.48500165096136749</v>
      </c>
      <c r="F3840" s="404">
        <f t="shared" si="477"/>
        <v>0.56848112881934276</v>
      </c>
      <c r="G3840" s="404">
        <f t="shared" si="478"/>
        <v>0.53989482017643065</v>
      </c>
      <c r="H3840" s="404">
        <f t="shared" si="479"/>
        <v>0.47799463815418064</v>
      </c>
      <c r="I3840" s="404">
        <f t="shared" si="480"/>
        <v>0.45755157788800227</v>
      </c>
      <c r="J3840"/>
      <c r="K3840"/>
      <c r="L3840"/>
      <c r="M3840"/>
      <c r="N3840"/>
      <c r="O3840"/>
      <c r="P3840"/>
      <c r="Q3840"/>
      <c r="R3840"/>
      <c r="S3840"/>
      <c r="T3840"/>
      <c r="U3840"/>
      <c r="V3840"/>
      <c r="W3840"/>
      <c r="X3840"/>
      <c r="Y3840"/>
      <c r="Z3840"/>
      <c r="AA3840"/>
      <c r="AB3840"/>
      <c r="AC3840"/>
    </row>
    <row r="3841" spans="2:29" x14ac:dyDescent="0.3">
      <c r="B3841" s="256">
        <f t="shared" si="481"/>
        <v>3820</v>
      </c>
      <c r="C3841" s="404">
        <f t="shared" si="474"/>
        <v>0.65737365515288781</v>
      </c>
      <c r="D3841" s="404">
        <f t="shared" si="475"/>
        <v>0.38132116452030457</v>
      </c>
      <c r="E3841" s="404">
        <f t="shared" si="476"/>
        <v>0.48501777552056879</v>
      </c>
      <c r="F3841" s="404">
        <f t="shared" si="477"/>
        <v>0.56851435923155758</v>
      </c>
      <c r="G3841" s="404">
        <f t="shared" si="478"/>
        <v>0.53995476818695809</v>
      </c>
      <c r="H3841" s="404">
        <f t="shared" si="479"/>
        <v>0.478018131541181</v>
      </c>
      <c r="I3841" s="404">
        <f t="shared" si="480"/>
        <v>0.45759463344513657</v>
      </c>
      <c r="J3841"/>
      <c r="K3841"/>
      <c r="L3841"/>
      <c r="M3841"/>
      <c r="N3841"/>
      <c r="O3841"/>
      <c r="P3841"/>
      <c r="Q3841"/>
      <c r="R3841"/>
      <c r="S3841"/>
      <c r="T3841"/>
      <c r="U3841"/>
      <c r="V3841"/>
      <c r="W3841"/>
      <c r="X3841"/>
      <c r="Y3841"/>
      <c r="Z3841"/>
      <c r="AA3841"/>
      <c r="AB3841"/>
      <c r="AC3841"/>
    </row>
    <row r="3842" spans="2:29" x14ac:dyDescent="0.3">
      <c r="B3842" s="256">
        <f t="shared" si="481"/>
        <v>3821</v>
      </c>
      <c r="C3842" s="404">
        <f t="shared" si="474"/>
        <v>0.65741806760879096</v>
      </c>
      <c r="D3842" s="404">
        <f t="shared" si="475"/>
        <v>0.3813410893266258</v>
      </c>
      <c r="E3842" s="404">
        <f t="shared" si="476"/>
        <v>0.48503389271116298</v>
      </c>
      <c r="F3842" s="404">
        <f t="shared" si="477"/>
        <v>0.56854757613233098</v>
      </c>
      <c r="G3842" s="404">
        <f t="shared" si="478"/>
        <v>0.54001469812316272</v>
      </c>
      <c r="H3842" s="404">
        <f t="shared" si="479"/>
        <v>0.47804161493889341</v>
      </c>
      <c r="I3842" s="404">
        <f t="shared" si="480"/>
        <v>0.45763767456344173</v>
      </c>
      <c r="J3842"/>
      <c r="K3842"/>
      <c r="L3842"/>
      <c r="M3842"/>
      <c r="N3842"/>
      <c r="O3842"/>
      <c r="P3842"/>
      <c r="Q3842"/>
      <c r="R3842"/>
      <c r="S3842"/>
      <c r="T3842"/>
      <c r="U3842"/>
      <c r="V3842"/>
      <c r="W3842"/>
      <c r="X3842"/>
      <c r="Y3842"/>
      <c r="Z3842"/>
      <c r="AA3842"/>
      <c r="AB3842"/>
      <c r="AC3842"/>
    </row>
    <row r="3843" spans="2:29" x14ac:dyDescent="0.3">
      <c r="B3843" s="256">
        <f t="shared" si="481"/>
        <v>3822</v>
      </c>
      <c r="C3843" s="404">
        <f t="shared" si="474"/>
        <v>0.65746246282101284</v>
      </c>
      <c r="D3843" s="404">
        <f t="shared" si="475"/>
        <v>0.381361005787268</v>
      </c>
      <c r="E3843" s="404">
        <f t="shared" si="476"/>
        <v>0.48505000253819991</v>
      </c>
      <c r="F3843" s="404">
        <f t="shared" si="477"/>
        <v>0.56858077952990183</v>
      </c>
      <c r="G3843" s="404">
        <f t="shared" si="478"/>
        <v>0.54007460999321721</v>
      </c>
      <c r="H3843" s="404">
        <f t="shared" si="479"/>
        <v>0.47806508835368766</v>
      </c>
      <c r="I3843" s="404">
        <f t="shared" si="480"/>
        <v>0.45768070125017968</v>
      </c>
      <c r="J3843"/>
      <c r="K3843"/>
      <c r="L3843"/>
      <c r="M3843"/>
      <c r="N3843"/>
      <c r="O3843"/>
      <c r="P3843"/>
      <c r="Q3843"/>
      <c r="R3843"/>
      <c r="S3843"/>
      <c r="T3843"/>
      <c r="U3843"/>
      <c r="V3843"/>
      <c r="W3843"/>
      <c r="X3843"/>
      <c r="Y3843"/>
      <c r="Z3843"/>
      <c r="AA3843"/>
      <c r="AB3843"/>
      <c r="AC3843"/>
    </row>
    <row r="3844" spans="2:29" x14ac:dyDescent="0.3">
      <c r="B3844" s="256">
        <f t="shared" si="481"/>
        <v>3823</v>
      </c>
      <c r="C3844" s="404">
        <f t="shared" si="474"/>
        <v>0.65750684079959432</v>
      </c>
      <c r="D3844" s="404">
        <f t="shared" si="475"/>
        <v>0.38138091390747358</v>
      </c>
      <c r="E3844" s="404">
        <f t="shared" si="476"/>
        <v>0.4850661050067247</v>
      </c>
      <c r="F3844" s="404">
        <f t="shared" si="477"/>
        <v>0.56861396943250231</v>
      </c>
      <c r="G3844" s="404">
        <f t="shared" si="478"/>
        <v>0.54013450380528971</v>
      </c>
      <c r="H3844" s="404">
        <f t="shared" si="479"/>
        <v>0.478088551791928</v>
      </c>
      <c r="I3844" s="404">
        <f t="shared" si="480"/>
        <v>0.45772371351260743</v>
      </c>
      <c r="J3844"/>
      <c r="K3844"/>
      <c r="L3844"/>
      <c r="M3844"/>
      <c r="N3844"/>
      <c r="O3844"/>
      <c r="P3844"/>
      <c r="Q3844"/>
      <c r="R3844"/>
      <c r="S3844"/>
      <c r="T3844"/>
      <c r="U3844"/>
      <c r="V3844"/>
      <c r="W3844"/>
      <c r="X3844"/>
      <c r="Y3844"/>
      <c r="Z3844"/>
      <c r="AA3844"/>
      <c r="AB3844"/>
      <c r="AC3844"/>
    </row>
    <row r="3845" spans="2:29" x14ac:dyDescent="0.3">
      <c r="B3845" s="256">
        <f t="shared" si="481"/>
        <v>3824</v>
      </c>
      <c r="C3845" s="404">
        <f t="shared" si="474"/>
        <v>0.65755120155456814</v>
      </c>
      <c r="D3845" s="404">
        <f t="shared" si="475"/>
        <v>0.38140081369248036</v>
      </c>
      <c r="E3845" s="404">
        <f t="shared" si="476"/>
        <v>0.485082200121778</v>
      </c>
      <c r="F3845" s="404">
        <f t="shared" si="477"/>
        <v>0.56864714584835807</v>
      </c>
      <c r="G3845" s="404">
        <f t="shared" si="478"/>
        <v>0.54019437956754313</v>
      </c>
      <c r="H3845" s="404">
        <f t="shared" si="479"/>
        <v>0.47811200525997349</v>
      </c>
      <c r="I3845" s="404">
        <f t="shared" si="480"/>
        <v>0.45776671135797736</v>
      </c>
      <c r="J3845"/>
      <c r="K3845"/>
      <c r="L3845"/>
      <c r="M3845"/>
      <c r="N3845"/>
      <c r="O3845"/>
      <c r="P3845"/>
      <c r="Q3845"/>
      <c r="R3845"/>
      <c r="S3845"/>
      <c r="T3845"/>
      <c r="U3845"/>
      <c r="V3845"/>
      <c r="W3845"/>
      <c r="X3845"/>
      <c r="Y3845"/>
      <c r="Z3845"/>
      <c r="AA3845"/>
      <c r="AB3845"/>
      <c r="AC3845"/>
    </row>
    <row r="3846" spans="2:29" x14ac:dyDescent="0.3">
      <c r="B3846" s="256">
        <f t="shared" si="481"/>
        <v>3825</v>
      </c>
      <c r="C3846" s="404">
        <f t="shared" si="474"/>
        <v>0.65759554509595952</v>
      </c>
      <c r="D3846" s="404">
        <f t="shared" si="475"/>
        <v>0.38142070514752213</v>
      </c>
      <c r="E3846" s="404">
        <f t="shared" si="476"/>
        <v>0.48509828788839571</v>
      </c>
      <c r="F3846" s="404">
        <f t="shared" si="477"/>
        <v>0.56868030878568798</v>
      </c>
      <c r="G3846" s="404">
        <f t="shared" si="478"/>
        <v>0.5402542372881356</v>
      </c>
      <c r="H3846" s="404">
        <f t="shared" si="479"/>
        <v>0.47813544876417752</v>
      </c>
      <c r="I3846" s="404">
        <f t="shared" si="480"/>
        <v>0.45780969479353678</v>
      </c>
      <c r="J3846"/>
      <c r="K3846"/>
      <c r="L3846"/>
      <c r="M3846"/>
      <c r="N3846"/>
      <c r="O3846"/>
      <c r="P3846"/>
      <c r="Q3846"/>
      <c r="R3846"/>
      <c r="S3846"/>
      <c r="T3846"/>
      <c r="U3846"/>
      <c r="V3846"/>
      <c r="W3846"/>
      <c r="X3846"/>
      <c r="Y3846"/>
      <c r="Z3846"/>
      <c r="AA3846"/>
      <c r="AB3846"/>
      <c r="AC3846"/>
    </row>
    <row r="3847" spans="2:29" x14ac:dyDescent="0.3">
      <c r="B3847" s="256">
        <f t="shared" si="481"/>
        <v>3826</v>
      </c>
      <c r="C3847" s="404">
        <f t="shared" si="474"/>
        <v>0.65763987143378555</v>
      </c>
      <c r="D3847" s="404">
        <f t="shared" si="475"/>
        <v>0.38144058827782806</v>
      </c>
      <c r="E3847" s="404">
        <f t="shared" si="476"/>
        <v>0.48511436831160926</v>
      </c>
      <c r="F3847" s="404">
        <f t="shared" si="477"/>
        <v>0.56871345825270414</v>
      </c>
      <c r="G3847" s="404">
        <f t="shared" si="478"/>
        <v>0.54031407697522027</v>
      </c>
      <c r="H3847" s="404">
        <f t="shared" si="479"/>
        <v>0.47815888231088832</v>
      </c>
      <c r="I3847" s="404">
        <f t="shared" si="480"/>
        <v>0.45785266382652817</v>
      </c>
      <c r="J3847"/>
      <c r="K3847"/>
      <c r="L3847"/>
      <c r="M3847"/>
      <c r="N3847"/>
      <c r="O3847"/>
      <c r="P3847"/>
      <c r="Q3847"/>
      <c r="R3847"/>
      <c r="S3847"/>
      <c r="T3847"/>
      <c r="U3847"/>
      <c r="V3847"/>
      <c r="W3847"/>
      <c r="X3847"/>
      <c r="Y3847"/>
      <c r="Z3847"/>
      <c r="AA3847"/>
      <c r="AB3847"/>
      <c r="AC3847"/>
    </row>
    <row r="3848" spans="2:29" x14ac:dyDescent="0.3">
      <c r="B3848" s="256">
        <f t="shared" si="481"/>
        <v>3827</v>
      </c>
      <c r="C3848" s="404">
        <f t="shared" si="474"/>
        <v>0.65768418057805578</v>
      </c>
      <c r="D3848" s="404">
        <f t="shared" si="475"/>
        <v>0.38146046308862303</v>
      </c>
      <c r="E3848" s="404">
        <f t="shared" si="476"/>
        <v>0.48513044139644546</v>
      </c>
      <c r="F3848" s="404">
        <f t="shared" si="477"/>
        <v>0.56874659425761209</v>
      </c>
      <c r="G3848" s="404">
        <f t="shared" si="478"/>
        <v>0.54037389863694552</v>
      </c>
      <c r="H3848" s="404">
        <f t="shared" si="479"/>
        <v>0.4781823059064485</v>
      </c>
      <c r="I3848" s="404">
        <f t="shared" si="480"/>
        <v>0.45789561846418919</v>
      </c>
      <c r="J3848"/>
      <c r="K3848"/>
      <c r="L3848"/>
      <c r="M3848"/>
      <c r="N3848"/>
      <c r="O3848"/>
      <c r="P3848"/>
      <c r="Q3848"/>
      <c r="R3848"/>
      <c r="S3848"/>
      <c r="T3848"/>
      <c r="U3848"/>
      <c r="V3848"/>
      <c r="W3848"/>
      <c r="X3848"/>
      <c r="Y3848"/>
      <c r="Z3848"/>
      <c r="AA3848"/>
      <c r="AB3848"/>
      <c r="AC3848"/>
    </row>
    <row r="3849" spans="2:29" x14ac:dyDescent="0.3">
      <c r="B3849" s="256">
        <f t="shared" si="481"/>
        <v>3828</v>
      </c>
      <c r="C3849" s="404">
        <f t="shared" si="474"/>
        <v>0.6577284725387722</v>
      </c>
      <c r="D3849" s="404">
        <f t="shared" si="475"/>
        <v>0.38148032958512756</v>
      </c>
      <c r="E3849" s="404">
        <f t="shared" si="476"/>
        <v>0.48514650714792662</v>
      </c>
      <c r="F3849" s="404">
        <f t="shared" si="477"/>
        <v>0.56877971680861072</v>
      </c>
      <c r="G3849" s="404">
        <f t="shared" si="478"/>
        <v>0.54043370228145471</v>
      </c>
      <c r="H3849" s="404">
        <f t="shared" si="479"/>
        <v>0.47820571955719554</v>
      </c>
      <c r="I3849" s="404">
        <f t="shared" si="480"/>
        <v>0.4579385587137525</v>
      </c>
      <c r="J3849"/>
      <c r="K3849"/>
      <c r="L3849"/>
      <c r="M3849"/>
      <c r="N3849"/>
      <c r="O3849"/>
      <c r="P3849"/>
      <c r="Q3849"/>
      <c r="R3849"/>
      <c r="S3849"/>
      <c r="T3849"/>
      <c r="U3849"/>
      <c r="V3849"/>
      <c r="W3849"/>
      <c r="X3849"/>
      <c r="Y3849"/>
      <c r="Z3849"/>
      <c r="AA3849"/>
      <c r="AB3849"/>
      <c r="AC3849"/>
    </row>
    <row r="3850" spans="2:29" x14ac:dyDescent="0.3">
      <c r="B3850" s="256">
        <f t="shared" si="481"/>
        <v>3829</v>
      </c>
      <c r="C3850" s="404">
        <f t="shared" si="474"/>
        <v>0.65777274732592872</v>
      </c>
      <c r="D3850" s="404">
        <f t="shared" si="475"/>
        <v>0.38150018777255756</v>
      </c>
      <c r="E3850" s="404">
        <f t="shared" si="476"/>
        <v>0.48516256557107018</v>
      </c>
      <c r="F3850" s="404">
        <f t="shared" si="477"/>
        <v>0.56881282591389204</v>
      </c>
      <c r="G3850" s="404">
        <f t="shared" si="478"/>
        <v>0.54049348791688623</v>
      </c>
      <c r="H3850" s="404">
        <f t="shared" si="479"/>
        <v>0.47822912326946138</v>
      </c>
      <c r="I3850" s="404">
        <f t="shared" si="480"/>
        <v>0.4579814845824462</v>
      </c>
      <c r="J3850"/>
      <c r="K3850"/>
      <c r="L3850"/>
      <c r="M3850"/>
      <c r="N3850"/>
      <c r="O3850"/>
      <c r="P3850"/>
      <c r="Q3850"/>
      <c r="R3850"/>
      <c r="S3850"/>
      <c r="T3850"/>
      <c r="U3850"/>
      <c r="V3850"/>
      <c r="W3850"/>
      <c r="X3850"/>
      <c r="Y3850"/>
      <c r="Z3850"/>
      <c r="AA3850"/>
      <c r="AB3850"/>
      <c r="AC3850"/>
    </row>
    <row r="3851" spans="2:29" x14ac:dyDescent="0.3">
      <c r="B3851" s="256">
        <f t="shared" si="481"/>
        <v>3830</v>
      </c>
      <c r="C3851" s="404">
        <f t="shared" si="474"/>
        <v>0.65781700494951145</v>
      </c>
      <c r="D3851" s="404">
        <f t="shared" si="475"/>
        <v>0.38152003765612519</v>
      </c>
      <c r="E3851" s="404">
        <f t="shared" si="476"/>
        <v>0.4851786166708893</v>
      </c>
      <c r="F3851" s="404">
        <f t="shared" si="477"/>
        <v>0.56884592158164182</v>
      </c>
      <c r="G3851" s="404">
        <f t="shared" si="478"/>
        <v>0.54055325555137379</v>
      </c>
      <c r="H3851" s="404">
        <f t="shared" si="479"/>
        <v>0.47825251704957256</v>
      </c>
      <c r="I3851" s="404">
        <f t="shared" si="480"/>
        <v>0.4580243960774934</v>
      </c>
      <c r="J3851"/>
      <c r="K3851"/>
      <c r="L3851"/>
      <c r="M3851"/>
      <c r="N3851"/>
      <c r="O3851"/>
      <c r="P3851"/>
      <c r="Q3851"/>
      <c r="R3851"/>
      <c r="S3851"/>
      <c r="T3851"/>
      <c r="U3851"/>
      <c r="V3851"/>
      <c r="W3851"/>
      <c r="X3851"/>
      <c r="Y3851"/>
      <c r="Z3851"/>
      <c r="AA3851"/>
      <c r="AB3851"/>
      <c r="AC3851"/>
    </row>
    <row r="3852" spans="2:29" x14ac:dyDescent="0.3">
      <c r="B3852" s="256">
        <f t="shared" si="481"/>
        <v>3831</v>
      </c>
      <c r="C3852" s="404">
        <f t="shared" si="474"/>
        <v>0.65786124541949909</v>
      </c>
      <c r="D3852" s="404">
        <f t="shared" si="475"/>
        <v>0.38153987924103749</v>
      </c>
      <c r="E3852" s="404">
        <f t="shared" si="476"/>
        <v>0.4851946604523924</v>
      </c>
      <c r="F3852" s="404">
        <f t="shared" si="477"/>
        <v>0.56887900382003875</v>
      </c>
      <c r="G3852" s="404">
        <f t="shared" si="478"/>
        <v>0.54061300519304589</v>
      </c>
      <c r="H3852" s="404">
        <f t="shared" si="479"/>
        <v>0.4782759009038503</v>
      </c>
      <c r="I3852" s="404">
        <f t="shared" si="480"/>
        <v>0.45806729320611239</v>
      </c>
      <c r="J3852"/>
      <c r="K3852"/>
      <c r="L3852"/>
      <c r="M3852"/>
      <c r="N3852"/>
      <c r="O3852"/>
      <c r="P3852"/>
      <c r="Q3852"/>
      <c r="R3852"/>
      <c r="S3852"/>
      <c r="T3852"/>
      <c r="U3852"/>
      <c r="V3852"/>
      <c r="W3852"/>
      <c r="X3852"/>
      <c r="Y3852"/>
      <c r="Z3852"/>
      <c r="AA3852"/>
      <c r="AB3852"/>
      <c r="AC3852"/>
    </row>
    <row r="3853" spans="2:29" x14ac:dyDescent="0.3">
      <c r="B3853" s="256">
        <f t="shared" si="481"/>
        <v>3832</v>
      </c>
      <c r="C3853" s="404">
        <f t="shared" si="474"/>
        <v>0.65790546874586231</v>
      </c>
      <c r="D3853" s="404">
        <f t="shared" si="475"/>
        <v>0.38155971253249765</v>
      </c>
      <c r="E3853" s="404">
        <f t="shared" si="476"/>
        <v>0.48521069692058344</v>
      </c>
      <c r="F3853" s="404">
        <f t="shared" si="477"/>
        <v>0.56891207263725541</v>
      </c>
      <c r="G3853" s="404">
        <f t="shared" si="478"/>
        <v>0.54067273685002637</v>
      </c>
      <c r="H3853" s="404">
        <f t="shared" si="479"/>
        <v>0.47829927483861057</v>
      </c>
      <c r="I3853" s="404">
        <f t="shared" si="480"/>
        <v>0.45811017597551651</v>
      </c>
      <c r="J3853"/>
      <c r="K3853"/>
      <c r="L3853"/>
      <c r="M3853"/>
      <c r="N3853"/>
      <c r="O3853"/>
      <c r="P3853"/>
      <c r="Q3853"/>
      <c r="R3853"/>
      <c r="S3853"/>
      <c r="T3853"/>
      <c r="U3853"/>
      <c r="V3853"/>
      <c r="W3853"/>
      <c r="X3853"/>
      <c r="Y3853"/>
      <c r="Z3853"/>
      <c r="AA3853"/>
      <c r="AB3853"/>
      <c r="AC3853"/>
    </row>
    <row r="3854" spans="2:29" x14ac:dyDescent="0.3">
      <c r="B3854" s="256">
        <f t="shared" si="481"/>
        <v>3833</v>
      </c>
      <c r="C3854" s="404">
        <f t="shared" si="474"/>
        <v>0.65794967493856427</v>
      </c>
      <c r="D3854" s="404">
        <f t="shared" si="475"/>
        <v>0.38157953753570445</v>
      </c>
      <c r="E3854" s="404">
        <f t="shared" si="476"/>
        <v>0.48522672608046186</v>
      </c>
      <c r="F3854" s="404">
        <f t="shared" si="477"/>
        <v>0.56894512804145703</v>
      </c>
      <c r="G3854" s="404">
        <f t="shared" si="478"/>
        <v>0.54073245053043406</v>
      </c>
      <c r="H3854" s="404">
        <f t="shared" si="479"/>
        <v>0.47832263886016374</v>
      </c>
      <c r="I3854" s="404">
        <f t="shared" si="480"/>
        <v>0.45815304439291432</v>
      </c>
      <c r="J3854"/>
      <c r="K3854"/>
      <c r="L3854"/>
      <c r="M3854"/>
      <c r="N3854"/>
      <c r="O3854"/>
      <c r="P3854"/>
      <c r="Q3854"/>
      <c r="R3854"/>
      <c r="S3854"/>
      <c r="T3854"/>
      <c r="U3854"/>
      <c r="V3854"/>
      <c r="W3854"/>
      <c r="X3854"/>
      <c r="Y3854"/>
      <c r="Z3854"/>
      <c r="AA3854"/>
      <c r="AB3854"/>
      <c r="AC3854"/>
    </row>
    <row r="3855" spans="2:29" x14ac:dyDescent="0.3">
      <c r="B3855" s="256">
        <f t="shared" si="481"/>
        <v>3834</v>
      </c>
      <c r="C3855" s="404">
        <f t="shared" si="474"/>
        <v>0.65799386400756021</v>
      </c>
      <c r="D3855" s="404">
        <f t="shared" si="475"/>
        <v>0.38159935425585201</v>
      </c>
      <c r="E3855" s="404">
        <f t="shared" si="476"/>
        <v>0.48524274793702221</v>
      </c>
      <c r="F3855" s="404">
        <f t="shared" si="477"/>
        <v>0.56897817004080276</v>
      </c>
      <c r="G3855" s="404">
        <f t="shared" si="478"/>
        <v>0.54079214624238314</v>
      </c>
      <c r="H3855" s="404">
        <f t="shared" si="479"/>
        <v>0.47834599297481506</v>
      </c>
      <c r="I3855" s="404">
        <f t="shared" si="480"/>
        <v>0.45819589846550979</v>
      </c>
      <c r="J3855"/>
      <c r="K3855"/>
      <c r="L3855"/>
      <c r="M3855"/>
      <c r="N3855"/>
      <c r="O3855"/>
      <c r="P3855"/>
      <c r="Q3855"/>
      <c r="R3855"/>
      <c r="S3855"/>
      <c r="T3855"/>
      <c r="U3855"/>
      <c r="V3855"/>
      <c r="W3855"/>
      <c r="X3855"/>
      <c r="Y3855"/>
      <c r="Z3855"/>
      <c r="AA3855"/>
      <c r="AB3855"/>
      <c r="AC3855"/>
    </row>
    <row r="3856" spans="2:29" x14ac:dyDescent="0.3">
      <c r="B3856" s="256">
        <f t="shared" si="481"/>
        <v>3835</v>
      </c>
      <c r="C3856" s="404">
        <f t="shared" si="474"/>
        <v>0.65803803596279775</v>
      </c>
      <c r="D3856" s="404">
        <f t="shared" si="475"/>
        <v>0.38161916269813068</v>
      </c>
      <c r="E3856" s="404">
        <f t="shared" si="476"/>
        <v>0.48525876249525496</v>
      </c>
      <c r="F3856" s="404">
        <f t="shared" si="477"/>
        <v>0.56901119864344507</v>
      </c>
      <c r="G3856" s="404">
        <f t="shared" si="478"/>
        <v>0.54085182399398268</v>
      </c>
      <c r="H3856" s="404">
        <f t="shared" si="479"/>
        <v>0.47836933718886432</v>
      </c>
      <c r="I3856" s="404">
        <f t="shared" si="480"/>
        <v>0.45823873820050187</v>
      </c>
      <c r="J3856"/>
      <c r="K3856"/>
      <c r="L3856"/>
      <c r="M3856"/>
      <c r="N3856"/>
      <c r="O3856"/>
      <c r="P3856"/>
      <c r="Q3856"/>
      <c r="R3856"/>
      <c r="S3856"/>
      <c r="T3856"/>
      <c r="U3856"/>
      <c r="V3856"/>
      <c r="W3856"/>
      <c r="X3856"/>
      <c r="Y3856"/>
      <c r="Z3856"/>
      <c r="AA3856"/>
      <c r="AB3856"/>
      <c r="AC3856"/>
    </row>
    <row r="3857" spans="2:29" x14ac:dyDescent="0.3">
      <c r="B3857" s="256">
        <f t="shared" si="481"/>
        <v>3836</v>
      </c>
      <c r="C3857" s="404">
        <f t="shared" si="474"/>
        <v>0.65808219081421682</v>
      </c>
      <c r="D3857" s="404">
        <f t="shared" si="475"/>
        <v>0.38163896286772586</v>
      </c>
      <c r="E3857" s="404">
        <f t="shared" si="476"/>
        <v>0.48527476976014572</v>
      </c>
      <c r="F3857" s="404">
        <f t="shared" si="477"/>
        <v>0.56904421385752979</v>
      </c>
      <c r="G3857" s="404">
        <f t="shared" si="478"/>
        <v>0.54091148379333687</v>
      </c>
      <c r="H3857" s="404">
        <f t="shared" si="479"/>
        <v>0.47839267150860593</v>
      </c>
      <c r="I3857" s="404">
        <f t="shared" si="480"/>
        <v>0.4582815636050846</v>
      </c>
      <c r="J3857"/>
      <c r="K3857"/>
      <c r="L3857"/>
      <c r="M3857"/>
      <c r="N3857"/>
      <c r="O3857"/>
      <c r="P3857"/>
      <c r="Q3857"/>
      <c r="R3857"/>
      <c r="S3857"/>
      <c r="T3857"/>
      <c r="U3857"/>
      <c r="V3857"/>
      <c r="W3857"/>
      <c r="X3857"/>
      <c r="Y3857"/>
      <c r="Z3857"/>
      <c r="AA3857"/>
      <c r="AB3857"/>
      <c r="AC3857"/>
    </row>
    <row r="3858" spans="2:29" x14ac:dyDescent="0.3">
      <c r="B3858" s="256">
        <f t="shared" si="481"/>
        <v>3837</v>
      </c>
      <c r="C3858" s="404">
        <f t="shared" si="474"/>
        <v>0.65812632857174991</v>
      </c>
      <c r="D3858" s="404">
        <f t="shared" si="475"/>
        <v>0.38165875476981898</v>
      </c>
      <c r="E3858" s="404">
        <f t="shared" si="476"/>
        <v>0.48529076973667568</v>
      </c>
      <c r="F3858" s="404">
        <f t="shared" si="477"/>
        <v>0.56907721569119585</v>
      </c>
      <c r="G3858" s="404">
        <f t="shared" si="478"/>
        <v>0.54097112564854499</v>
      </c>
      <c r="H3858" s="404">
        <f t="shared" si="479"/>
        <v>0.47841599594032913</v>
      </c>
      <c r="I3858" s="404">
        <f t="shared" si="480"/>
        <v>0.45832437468644738</v>
      </c>
      <c r="J3858"/>
      <c r="K3858"/>
      <c r="L3858"/>
      <c r="M3858"/>
      <c r="N3858"/>
      <c r="O3858"/>
      <c r="P3858"/>
      <c r="Q3858"/>
      <c r="R3858"/>
      <c r="S3858"/>
      <c r="T3858"/>
      <c r="U3858"/>
      <c r="V3858"/>
      <c r="W3858"/>
      <c r="X3858"/>
      <c r="Y3858"/>
      <c r="Z3858"/>
      <c r="AA3858"/>
      <c r="AB3858"/>
      <c r="AC3858"/>
    </row>
    <row r="3859" spans="2:29" x14ac:dyDescent="0.3">
      <c r="B3859" s="256">
        <f t="shared" si="481"/>
        <v>3838</v>
      </c>
      <c r="C3859" s="404">
        <f t="shared" si="474"/>
        <v>0.6581704492453212</v>
      </c>
      <c r="D3859" s="404">
        <f t="shared" si="475"/>
        <v>0.38167853840958721</v>
      </c>
      <c r="E3859" s="404">
        <f t="shared" si="476"/>
        <v>0.48530676242982146</v>
      </c>
      <c r="F3859" s="404">
        <f t="shared" si="477"/>
        <v>0.56911020415257618</v>
      </c>
      <c r="G3859" s="404">
        <f t="shared" si="478"/>
        <v>0.5410307495677017</v>
      </c>
      <c r="H3859" s="404">
        <f t="shared" si="479"/>
        <v>0.47843931049031763</v>
      </c>
      <c r="I3859" s="404">
        <f t="shared" si="480"/>
        <v>0.45836717145177469</v>
      </c>
      <c r="J3859"/>
      <c r="K3859"/>
      <c r="L3859"/>
      <c r="M3859"/>
      <c r="N3859"/>
      <c r="O3859"/>
      <c r="P3859"/>
      <c r="Q3859"/>
      <c r="R3859"/>
      <c r="S3859"/>
      <c r="T3859"/>
      <c r="U3859"/>
      <c r="V3859"/>
      <c r="W3859"/>
      <c r="X3859"/>
      <c r="Y3859"/>
      <c r="Z3859"/>
      <c r="AA3859"/>
      <c r="AB3859"/>
      <c r="AC3859"/>
    </row>
    <row r="3860" spans="2:29" x14ac:dyDescent="0.3">
      <c r="B3860" s="256">
        <f t="shared" si="481"/>
        <v>3839</v>
      </c>
      <c r="C3860" s="404">
        <f t="shared" si="474"/>
        <v>0.65821455284484764</v>
      </c>
      <c r="D3860" s="404">
        <f t="shared" si="475"/>
        <v>0.38169831379220298</v>
      </c>
      <c r="E3860" s="404">
        <f t="shared" si="476"/>
        <v>0.48532274784455515</v>
      </c>
      <c r="F3860" s="404">
        <f t="shared" si="477"/>
        <v>0.56914317924979652</v>
      </c>
      <c r="G3860" s="404">
        <f t="shared" si="478"/>
        <v>0.54109035555889651</v>
      </c>
      <c r="H3860" s="404">
        <f t="shared" si="479"/>
        <v>0.47846261516484989</v>
      </c>
      <c r="I3860" s="404">
        <f t="shared" si="480"/>
        <v>0.45840995390824635</v>
      </c>
      <c r="J3860"/>
      <c r="K3860"/>
      <c r="L3860"/>
      <c r="M3860"/>
      <c r="N3860"/>
      <c r="O3860"/>
      <c r="P3860"/>
      <c r="Q3860"/>
      <c r="R3860"/>
      <c r="S3860"/>
      <c r="T3860"/>
      <c r="U3860"/>
      <c r="V3860"/>
      <c r="W3860"/>
      <c r="X3860"/>
      <c r="Y3860"/>
      <c r="Z3860"/>
      <c r="AA3860"/>
      <c r="AB3860"/>
      <c r="AC3860"/>
    </row>
    <row r="3861" spans="2:29" x14ac:dyDescent="0.3">
      <c r="B3861" s="256">
        <f t="shared" si="481"/>
        <v>3840</v>
      </c>
      <c r="C3861" s="404">
        <f t="shared" si="474"/>
        <v>0.65825863938023843</v>
      </c>
      <c r="D3861" s="404">
        <f t="shared" si="475"/>
        <v>0.38171808092283493</v>
      </c>
      <c r="E3861" s="404">
        <f t="shared" si="476"/>
        <v>0.48533872598584427</v>
      </c>
      <c r="F3861" s="404">
        <f t="shared" si="477"/>
        <v>0.56917614099097624</v>
      </c>
      <c r="G3861" s="404">
        <f t="shared" si="478"/>
        <v>0.54114994363021418</v>
      </c>
      <c r="H3861" s="404">
        <f t="shared" si="479"/>
        <v>0.47848590997019919</v>
      </c>
      <c r="I3861" s="404">
        <f t="shared" si="480"/>
        <v>0.45845272206303728</v>
      </c>
      <c r="J3861"/>
      <c r="K3861"/>
      <c r="L3861"/>
      <c r="M3861"/>
      <c r="N3861"/>
      <c r="O3861"/>
      <c r="P3861"/>
      <c r="Q3861"/>
      <c r="R3861"/>
      <c r="S3861"/>
      <c r="T3861"/>
      <c r="U3861"/>
      <c r="V3861"/>
      <c r="W3861"/>
      <c r="X3861"/>
      <c r="Y3861"/>
      <c r="Z3861"/>
      <c r="AA3861"/>
      <c r="AB3861"/>
      <c r="AC3861"/>
    </row>
    <row r="3862" spans="2:29" x14ac:dyDescent="0.3">
      <c r="B3862" s="256">
        <f t="shared" si="481"/>
        <v>3841</v>
      </c>
      <c r="C3862" s="404">
        <f t="shared" ref="C3862:C3925" si="482">$B3862/($B3862+$C$10+($B3862/$E$10))</f>
        <v>0.65830270886139519</v>
      </c>
      <c r="D3862" s="404">
        <f t="shared" ref="D3862:D3925" si="483">$B3862/($B3862+$C$11+($B3862/$E$11))</f>
        <v>0.38173783980664699</v>
      </c>
      <c r="E3862" s="404">
        <f t="shared" ref="E3862:E3925" si="484">$B3862/($B3862+$C$12+($B3862/$E$12))</f>
        <v>0.48535469685865196</v>
      </c>
      <c r="F3862" s="404">
        <f t="shared" ref="F3862:F3925" si="485">$B3862/($B3862+$C$13+($B3862/$E$13))</f>
        <v>0.56920908938422854</v>
      </c>
      <c r="G3862" s="404">
        <f t="shared" ref="G3862:G3925" si="486">$B3862/($B3862+$C$14+($B3862/$E$14))</f>
        <v>0.5412095137897347</v>
      </c>
      <c r="H3862" s="404">
        <f t="shared" ref="H3862:H3925" si="487">$B3862/($B3862+$C$15+($B3862/$E$15))</f>
        <v>0.47850919491263327</v>
      </c>
      <c r="I3862" s="404">
        <f t="shared" ref="I3862:I3925" si="488">$B3862/($B3862+$C$16+($B3862/$E$16))</f>
        <v>0.45849547592331752</v>
      </c>
      <c r="J3862"/>
      <c r="K3862"/>
      <c r="L3862"/>
      <c r="M3862"/>
      <c r="N3862"/>
      <c r="O3862"/>
      <c r="P3862"/>
      <c r="Q3862"/>
      <c r="R3862"/>
      <c r="S3862"/>
      <c r="T3862"/>
      <c r="U3862"/>
      <c r="V3862"/>
      <c r="W3862"/>
      <c r="X3862"/>
      <c r="Y3862"/>
      <c r="Z3862"/>
      <c r="AA3862"/>
      <c r="AB3862"/>
      <c r="AC3862"/>
    </row>
    <row r="3863" spans="2:29" x14ac:dyDescent="0.3">
      <c r="B3863" s="256">
        <f t="shared" si="481"/>
        <v>3842</v>
      </c>
      <c r="C3863" s="404">
        <f t="shared" si="482"/>
        <v>0.6583467612982119</v>
      </c>
      <c r="D3863" s="404">
        <f t="shared" si="483"/>
        <v>0.38175759044879898</v>
      </c>
      <c r="E3863" s="404">
        <f t="shared" si="484"/>
        <v>0.4853706604679367</v>
      </c>
      <c r="F3863" s="404">
        <f t="shared" si="485"/>
        <v>0.56924202443765926</v>
      </c>
      <c r="G3863" s="404">
        <f t="shared" si="486"/>
        <v>0.54126906604553315</v>
      </c>
      <c r="H3863" s="404">
        <f t="shared" si="487"/>
        <v>0.47853246999841476</v>
      </c>
      <c r="I3863" s="404">
        <f t="shared" si="488"/>
        <v>0.45853821549625251</v>
      </c>
      <c r="J3863"/>
      <c r="K3863"/>
      <c r="L3863"/>
      <c r="M3863"/>
      <c r="N3863"/>
      <c r="O3863"/>
      <c r="P3863"/>
      <c r="Q3863"/>
      <c r="R3863"/>
      <c r="S3863"/>
      <c r="T3863"/>
      <c r="U3863"/>
      <c r="V3863"/>
      <c r="W3863"/>
      <c r="X3863"/>
      <c r="Y3863"/>
      <c r="Z3863"/>
      <c r="AA3863"/>
      <c r="AB3863"/>
      <c r="AC3863"/>
    </row>
    <row r="3864" spans="2:29" x14ac:dyDescent="0.3">
      <c r="B3864" s="256">
        <f t="shared" si="481"/>
        <v>3843</v>
      </c>
      <c r="C3864" s="404">
        <f t="shared" si="482"/>
        <v>0.65839079670057432</v>
      </c>
      <c r="D3864" s="404">
        <f t="shared" si="483"/>
        <v>0.38177733285444643</v>
      </c>
      <c r="E3864" s="404">
        <f t="shared" si="484"/>
        <v>0.48538661681865258</v>
      </c>
      <c r="F3864" s="404">
        <f t="shared" si="485"/>
        <v>0.56927494615936824</v>
      </c>
      <c r="G3864" s="404">
        <f t="shared" si="486"/>
        <v>0.54132860040567954</v>
      </c>
      <c r="H3864" s="404">
        <f t="shared" si="487"/>
        <v>0.47855573523380085</v>
      </c>
      <c r="I3864" s="404">
        <f t="shared" si="488"/>
        <v>0.45858094078900263</v>
      </c>
      <c r="J3864"/>
      <c r="K3864"/>
      <c r="L3864"/>
      <c r="M3864"/>
      <c r="N3864"/>
      <c r="O3864"/>
      <c r="P3864"/>
      <c r="Q3864"/>
      <c r="R3864"/>
      <c r="S3864"/>
      <c r="T3864"/>
      <c r="U3864"/>
      <c r="V3864"/>
      <c r="W3864"/>
      <c r="X3864"/>
      <c r="Y3864"/>
      <c r="Z3864"/>
      <c r="AA3864"/>
      <c r="AB3864"/>
      <c r="AC3864"/>
    </row>
    <row r="3865" spans="2:29" x14ac:dyDescent="0.3">
      <c r="B3865" s="256">
        <f t="shared" si="481"/>
        <v>3844</v>
      </c>
      <c r="C3865" s="404">
        <f t="shared" si="482"/>
        <v>0.65843481507836144</v>
      </c>
      <c r="D3865" s="404">
        <f t="shared" si="483"/>
        <v>0.38179706702874028</v>
      </c>
      <c r="E3865" s="404">
        <f t="shared" si="484"/>
        <v>0.4854025659157491</v>
      </c>
      <c r="F3865" s="404">
        <f t="shared" si="485"/>
        <v>0.56930785455744881</v>
      </c>
      <c r="G3865" s="404">
        <f t="shared" si="486"/>
        <v>0.54138811687823929</v>
      </c>
      <c r="H3865" s="404">
        <f t="shared" si="487"/>
        <v>0.4785789906250435</v>
      </c>
      <c r="I3865" s="404">
        <f t="shared" si="488"/>
        <v>0.45862365180872383</v>
      </c>
      <c r="J3865"/>
      <c r="K3865"/>
      <c r="L3865"/>
      <c r="M3865"/>
      <c r="N3865"/>
      <c r="O3865"/>
      <c r="P3865"/>
      <c r="Q3865"/>
      <c r="R3865"/>
      <c r="S3865"/>
      <c r="T3865"/>
      <c r="U3865"/>
      <c r="V3865"/>
      <c r="W3865"/>
      <c r="X3865"/>
      <c r="Y3865"/>
      <c r="Z3865"/>
      <c r="AA3865"/>
      <c r="AB3865"/>
      <c r="AC3865"/>
    </row>
    <row r="3866" spans="2:29" x14ac:dyDescent="0.3">
      <c r="B3866" s="256">
        <f t="shared" si="481"/>
        <v>3845</v>
      </c>
      <c r="C3866" s="404">
        <f t="shared" si="482"/>
        <v>0.6584788164414439</v>
      </c>
      <c r="D3866" s="404">
        <f t="shared" si="483"/>
        <v>0.38181679297682769</v>
      </c>
      <c r="E3866" s="404">
        <f t="shared" si="484"/>
        <v>0.48541850776417117</v>
      </c>
      <c r="F3866" s="404">
        <f t="shared" si="485"/>
        <v>0.56934074963998726</v>
      </c>
      <c r="G3866" s="404">
        <f t="shared" si="486"/>
        <v>0.54144761547127307</v>
      </c>
      <c r="H3866" s="404">
        <f t="shared" si="487"/>
        <v>0.47860223617838943</v>
      </c>
      <c r="I3866" s="404">
        <f t="shared" si="488"/>
        <v>0.45866634856256711</v>
      </c>
      <c r="J3866"/>
      <c r="K3866"/>
      <c r="L3866"/>
      <c r="M3866"/>
      <c r="N3866"/>
      <c r="O3866"/>
      <c r="P3866"/>
      <c r="Q3866"/>
      <c r="R3866"/>
      <c r="S3866"/>
      <c r="T3866"/>
      <c r="U3866"/>
      <c r="V3866"/>
      <c r="W3866"/>
      <c r="X3866"/>
      <c r="Y3866"/>
      <c r="Z3866"/>
      <c r="AA3866"/>
      <c r="AB3866"/>
      <c r="AC3866"/>
    </row>
    <row r="3867" spans="2:29" x14ac:dyDescent="0.3">
      <c r="B3867" s="256">
        <f t="shared" ref="B3867:B3930" si="489">B3866+1</f>
        <v>3846</v>
      </c>
      <c r="C3867" s="404">
        <f t="shared" si="482"/>
        <v>0.65852280079968528</v>
      </c>
      <c r="D3867" s="404">
        <f t="shared" si="483"/>
        <v>0.38183651070385105</v>
      </c>
      <c r="E3867" s="404">
        <f t="shared" si="484"/>
        <v>0.48543444236885946</v>
      </c>
      <c r="F3867" s="404">
        <f t="shared" si="485"/>
        <v>0.56937363141506392</v>
      </c>
      <c r="G3867" s="404">
        <f t="shared" si="486"/>
        <v>0.54150709619283621</v>
      </c>
      <c r="H3867" s="404">
        <f t="shared" si="487"/>
        <v>0.47862547190007987</v>
      </c>
      <c r="I3867" s="404">
        <f t="shared" si="488"/>
        <v>0.45870903105767857</v>
      </c>
      <c r="J3867"/>
      <c r="K3867"/>
      <c r="L3867"/>
      <c r="M3867"/>
      <c r="N3867"/>
      <c r="O3867"/>
      <c r="P3867"/>
      <c r="Q3867"/>
      <c r="R3867"/>
      <c r="S3867"/>
      <c r="T3867"/>
      <c r="U3867"/>
      <c r="V3867"/>
      <c r="W3867"/>
      <c r="X3867"/>
      <c r="Y3867"/>
      <c r="Z3867"/>
      <c r="AA3867"/>
      <c r="AB3867"/>
      <c r="AC3867"/>
    </row>
    <row r="3868" spans="2:29" x14ac:dyDescent="0.3">
      <c r="B3868" s="256">
        <f t="shared" si="489"/>
        <v>3847</v>
      </c>
      <c r="C3868" s="404">
        <f t="shared" si="482"/>
        <v>0.65856676816294091</v>
      </c>
      <c r="D3868" s="404">
        <f t="shared" si="483"/>
        <v>0.38185622021494864</v>
      </c>
      <c r="E3868" s="404">
        <f t="shared" si="484"/>
        <v>0.48545036973474998</v>
      </c>
      <c r="F3868" s="404">
        <f t="shared" si="485"/>
        <v>0.5694064998907522</v>
      </c>
      <c r="G3868" s="404">
        <f t="shared" si="486"/>
        <v>0.54156655905097983</v>
      </c>
      <c r="H3868" s="404">
        <f t="shared" si="487"/>
        <v>0.47864869779635105</v>
      </c>
      <c r="I3868" s="404">
        <f t="shared" si="488"/>
        <v>0.45875169930119969</v>
      </c>
      <c r="J3868"/>
      <c r="K3868"/>
      <c r="L3868"/>
      <c r="M3868"/>
      <c r="N3868"/>
      <c r="O3868"/>
      <c r="P3868"/>
      <c r="Q3868"/>
      <c r="R3868"/>
      <c r="S3868"/>
      <c r="T3868"/>
      <c r="U3868"/>
      <c r="V3868"/>
      <c r="W3868"/>
      <c r="X3868"/>
      <c r="Y3868"/>
      <c r="Z3868"/>
      <c r="AA3868"/>
      <c r="AB3868"/>
      <c r="AC3868"/>
    </row>
    <row r="3869" spans="2:29" x14ac:dyDescent="0.3">
      <c r="B3869" s="256">
        <f t="shared" si="489"/>
        <v>3848</v>
      </c>
      <c r="C3869" s="404">
        <f t="shared" si="482"/>
        <v>0.65861071854105913</v>
      </c>
      <c r="D3869" s="404">
        <f t="shared" si="483"/>
        <v>0.38187592151525468</v>
      </c>
      <c r="E3869" s="404">
        <f t="shared" si="484"/>
        <v>0.48546628986677437</v>
      </c>
      <c r="F3869" s="404">
        <f t="shared" si="485"/>
        <v>0.56943935507511911</v>
      </c>
      <c r="G3869" s="404">
        <f t="shared" si="486"/>
        <v>0.54162600405374972</v>
      </c>
      <c r="H3869" s="404">
        <f t="shared" si="487"/>
        <v>0.47867191387343377</v>
      </c>
      <c r="I3869" s="404">
        <f t="shared" si="488"/>
        <v>0.45879435330026702</v>
      </c>
      <c r="J3869"/>
      <c r="K3869"/>
      <c r="L3869"/>
      <c r="M3869"/>
      <c r="N3869"/>
      <c r="O3869"/>
      <c r="P3869"/>
      <c r="Q3869"/>
      <c r="R3869"/>
      <c r="S3869"/>
      <c r="T3869"/>
      <c r="U3869"/>
      <c r="V3869"/>
      <c r="W3869"/>
      <c r="X3869"/>
      <c r="Y3869"/>
      <c r="Z3869"/>
      <c r="AA3869"/>
      <c r="AB3869"/>
      <c r="AC3869"/>
    </row>
    <row r="3870" spans="2:29" x14ac:dyDescent="0.3">
      <c r="B3870" s="256">
        <f t="shared" si="489"/>
        <v>3849</v>
      </c>
      <c r="C3870" s="404">
        <f t="shared" si="482"/>
        <v>0.65865465194388029</v>
      </c>
      <c r="D3870" s="404">
        <f t="shared" si="483"/>
        <v>0.38189561460989857</v>
      </c>
      <c r="E3870" s="404">
        <f t="shared" si="484"/>
        <v>0.48548220276985948</v>
      </c>
      <c r="F3870" s="404">
        <f t="shared" si="485"/>
        <v>0.56947219697622509</v>
      </c>
      <c r="G3870" s="404">
        <f t="shared" si="486"/>
        <v>0.54168543120918711</v>
      </c>
      <c r="H3870" s="404">
        <f t="shared" si="487"/>
        <v>0.4786951201375535</v>
      </c>
      <c r="I3870" s="404">
        <f t="shared" si="488"/>
        <v>0.4588369930620127</v>
      </c>
      <c r="J3870"/>
      <c r="K3870"/>
      <c r="L3870"/>
      <c r="M3870"/>
      <c r="N3870"/>
      <c r="O3870"/>
      <c r="P3870"/>
      <c r="Q3870"/>
      <c r="R3870"/>
      <c r="S3870"/>
      <c r="T3870"/>
      <c r="U3870"/>
      <c r="V3870"/>
      <c r="W3870"/>
      <c r="X3870"/>
      <c r="Y3870"/>
      <c r="Z3870"/>
      <c r="AA3870"/>
      <c r="AB3870"/>
      <c r="AC3870"/>
    </row>
    <row r="3871" spans="2:29" x14ac:dyDescent="0.3">
      <c r="B3871" s="256">
        <f t="shared" si="489"/>
        <v>3850</v>
      </c>
      <c r="C3871" s="404">
        <f t="shared" si="482"/>
        <v>0.6586985683812373</v>
      </c>
      <c r="D3871" s="404">
        <f t="shared" si="483"/>
        <v>0.3819152995040061</v>
      </c>
      <c r="E3871" s="404">
        <f t="shared" si="484"/>
        <v>0.4854981084489281</v>
      </c>
      <c r="F3871" s="404">
        <f t="shared" si="485"/>
        <v>0.56950502560212402</v>
      </c>
      <c r="G3871" s="404">
        <f t="shared" si="486"/>
        <v>0.54174484052532834</v>
      </c>
      <c r="H3871" s="404">
        <f t="shared" si="487"/>
        <v>0.47871831659493064</v>
      </c>
      <c r="I3871" s="404">
        <f t="shared" si="488"/>
        <v>0.45887961859356374</v>
      </c>
      <c r="J3871"/>
      <c r="K3871"/>
      <c r="L3871"/>
      <c r="M3871"/>
      <c r="N3871"/>
      <c r="O3871"/>
      <c r="P3871"/>
      <c r="Q3871"/>
      <c r="R3871"/>
      <c r="S3871"/>
      <c r="T3871"/>
      <c r="U3871"/>
      <c r="V3871"/>
      <c r="W3871"/>
      <c r="X3871"/>
      <c r="Y3871"/>
      <c r="Z3871"/>
      <c r="AA3871"/>
      <c r="AB3871"/>
      <c r="AC3871"/>
    </row>
    <row r="3872" spans="2:29" x14ac:dyDescent="0.3">
      <c r="B3872" s="256">
        <f t="shared" si="489"/>
        <v>3851</v>
      </c>
      <c r="C3872" s="404">
        <f t="shared" si="482"/>
        <v>0.65874246786295521</v>
      </c>
      <c r="D3872" s="404">
        <f t="shared" si="483"/>
        <v>0.38193497620269828</v>
      </c>
      <c r="E3872" s="404">
        <f t="shared" si="484"/>
        <v>0.48551400690889834</v>
      </c>
      <c r="F3872" s="404">
        <f t="shared" si="485"/>
        <v>0.56953784096086346</v>
      </c>
      <c r="G3872" s="404">
        <f t="shared" si="486"/>
        <v>0.54180423201020478</v>
      </c>
      <c r="H3872" s="404">
        <f t="shared" si="487"/>
        <v>0.47874150325178022</v>
      </c>
      <c r="I3872" s="404">
        <f t="shared" si="488"/>
        <v>0.45892222990204257</v>
      </c>
      <c r="J3872"/>
      <c r="K3872"/>
      <c r="L3872"/>
      <c r="M3872"/>
      <c r="N3872"/>
      <c r="O3872"/>
      <c r="P3872"/>
      <c r="Q3872"/>
      <c r="R3872"/>
      <c r="S3872"/>
      <c r="T3872"/>
      <c r="U3872"/>
      <c r="V3872"/>
      <c r="W3872"/>
      <c r="X3872"/>
      <c r="Y3872"/>
      <c r="Z3872"/>
      <c r="AA3872"/>
      <c r="AB3872"/>
      <c r="AC3872"/>
    </row>
    <row r="3873" spans="2:29" x14ac:dyDescent="0.3">
      <c r="B3873" s="256">
        <f t="shared" si="489"/>
        <v>3852</v>
      </c>
      <c r="C3873" s="404">
        <f t="shared" si="482"/>
        <v>0.65878635039885203</v>
      </c>
      <c r="D3873" s="404">
        <f t="shared" si="483"/>
        <v>0.38195464471109208</v>
      </c>
      <c r="E3873" s="404">
        <f t="shared" si="484"/>
        <v>0.48552989815468384</v>
      </c>
      <c r="F3873" s="404">
        <f t="shared" si="485"/>
        <v>0.56957064306048433</v>
      </c>
      <c r="G3873" s="404">
        <f t="shared" si="486"/>
        <v>0.54186360567184333</v>
      </c>
      <c r="H3873" s="404">
        <f t="shared" si="487"/>
        <v>0.47876468011431195</v>
      </c>
      <c r="I3873" s="404">
        <f t="shared" si="488"/>
        <v>0.45896482699456681</v>
      </c>
      <c r="J3873"/>
      <c r="K3873"/>
      <c r="L3873"/>
      <c r="M3873"/>
      <c r="N3873"/>
      <c r="O3873"/>
      <c r="P3873"/>
      <c r="Q3873"/>
      <c r="R3873"/>
      <c r="S3873"/>
      <c r="T3873"/>
      <c r="U3873"/>
      <c r="V3873"/>
      <c r="W3873"/>
      <c r="X3873"/>
      <c r="Y3873"/>
      <c r="Z3873"/>
      <c r="AA3873"/>
      <c r="AB3873"/>
      <c r="AC3873"/>
    </row>
    <row r="3874" spans="2:29" x14ac:dyDescent="0.3">
      <c r="B3874" s="256">
        <f t="shared" si="489"/>
        <v>3853</v>
      </c>
      <c r="C3874" s="404">
        <f t="shared" si="482"/>
        <v>0.65883021599873759</v>
      </c>
      <c r="D3874" s="404">
        <f t="shared" si="483"/>
        <v>0.3819743050343003</v>
      </c>
      <c r="E3874" s="404">
        <f t="shared" si="484"/>
        <v>0.48554578219119393</v>
      </c>
      <c r="F3874" s="404">
        <f t="shared" si="485"/>
        <v>0.56960343190902107</v>
      </c>
      <c r="G3874" s="404">
        <f t="shared" si="486"/>
        <v>0.54192296151826569</v>
      </c>
      <c r="H3874" s="404">
        <f t="shared" si="487"/>
        <v>0.47878784718873041</v>
      </c>
      <c r="I3874" s="404">
        <f t="shared" si="488"/>
        <v>0.45900740987824923</v>
      </c>
      <c r="J3874"/>
      <c r="K3874"/>
      <c r="L3874"/>
      <c r="M3874"/>
      <c r="N3874"/>
      <c r="O3874"/>
      <c r="P3874"/>
      <c r="Q3874"/>
      <c r="R3874"/>
      <c r="S3874"/>
      <c r="T3874"/>
      <c r="U3874"/>
      <c r="V3874"/>
      <c r="W3874"/>
      <c r="X3874"/>
      <c r="Y3874"/>
      <c r="Z3874"/>
      <c r="AA3874"/>
      <c r="AB3874"/>
      <c r="AC3874"/>
    </row>
    <row r="3875" spans="2:29" x14ac:dyDescent="0.3">
      <c r="B3875" s="256">
        <f t="shared" si="489"/>
        <v>3854</v>
      </c>
      <c r="C3875" s="404">
        <f t="shared" si="482"/>
        <v>0.65887406467241461</v>
      </c>
      <c r="D3875" s="404">
        <f t="shared" si="483"/>
        <v>0.38199395717743112</v>
      </c>
      <c r="E3875" s="404">
        <f t="shared" si="484"/>
        <v>0.4855616590233332</v>
      </c>
      <c r="F3875" s="404">
        <f t="shared" si="485"/>
        <v>0.5696362075145015</v>
      </c>
      <c r="G3875" s="404">
        <f t="shared" si="486"/>
        <v>0.54198229955748889</v>
      </c>
      <c r="H3875" s="404">
        <f t="shared" si="487"/>
        <v>0.47881100448123493</v>
      </c>
      <c r="I3875" s="404">
        <f t="shared" si="488"/>
        <v>0.45904997856019819</v>
      </c>
      <c r="J3875"/>
      <c r="K3875"/>
      <c r="L3875"/>
      <c r="M3875"/>
      <c r="N3875"/>
      <c r="O3875"/>
      <c r="P3875"/>
      <c r="Q3875"/>
      <c r="R3875"/>
      <c r="S3875"/>
      <c r="T3875"/>
      <c r="U3875"/>
      <c r="V3875"/>
      <c r="W3875"/>
      <c r="X3875"/>
      <c r="Y3875"/>
      <c r="Z3875"/>
      <c r="AA3875"/>
      <c r="AB3875"/>
      <c r="AC3875"/>
    </row>
    <row r="3876" spans="2:29" x14ac:dyDescent="0.3">
      <c r="B3876" s="256">
        <f t="shared" si="489"/>
        <v>3855</v>
      </c>
      <c r="C3876" s="404">
        <f t="shared" si="482"/>
        <v>0.6589178964296778</v>
      </c>
      <c r="D3876" s="404">
        <f t="shared" si="483"/>
        <v>0.38201360114558891</v>
      </c>
      <c r="E3876" s="404">
        <f t="shared" si="484"/>
        <v>0.48557752865600201</v>
      </c>
      <c r="F3876" s="404">
        <f t="shared" si="485"/>
        <v>0.56966896988494731</v>
      </c>
      <c r="G3876" s="404">
        <f t="shared" si="486"/>
        <v>0.5420416197975253</v>
      </c>
      <c r="H3876" s="404">
        <f t="shared" si="487"/>
        <v>0.47883415199801954</v>
      </c>
      <c r="I3876" s="404">
        <f t="shared" si="488"/>
        <v>0.45909253304751696</v>
      </c>
      <c r="J3876"/>
      <c r="K3876"/>
      <c r="L3876"/>
      <c r="M3876"/>
      <c r="N3876"/>
      <c r="O3876"/>
      <c r="P3876"/>
      <c r="Q3876"/>
      <c r="R3876"/>
      <c r="S3876"/>
      <c r="T3876"/>
      <c r="U3876"/>
      <c r="V3876"/>
      <c r="W3876"/>
      <c r="X3876"/>
      <c r="Y3876"/>
      <c r="Z3876"/>
      <c r="AA3876"/>
      <c r="AB3876"/>
      <c r="AC3876"/>
    </row>
    <row r="3877" spans="2:29" x14ac:dyDescent="0.3">
      <c r="B3877" s="256">
        <f t="shared" si="489"/>
        <v>3856</v>
      </c>
      <c r="C3877" s="404">
        <f t="shared" si="482"/>
        <v>0.65896171128031478</v>
      </c>
      <c r="D3877" s="404">
        <f t="shared" si="483"/>
        <v>0.38203323694387348</v>
      </c>
      <c r="E3877" s="404">
        <f t="shared" si="484"/>
        <v>0.48559339109409633</v>
      </c>
      <c r="F3877" s="404">
        <f t="shared" si="485"/>
        <v>0.56970171902837341</v>
      </c>
      <c r="G3877" s="404">
        <f t="shared" si="486"/>
        <v>0.54210092224638229</v>
      </c>
      <c r="H3877" s="404">
        <f t="shared" si="487"/>
        <v>0.47885728974527314</v>
      </c>
      <c r="I3877" s="404">
        <f t="shared" si="488"/>
        <v>0.45913507334730425</v>
      </c>
      <c r="J3877"/>
      <c r="K3877"/>
      <c r="L3877"/>
      <c r="M3877"/>
      <c r="N3877"/>
      <c r="O3877"/>
      <c r="P3877"/>
      <c r="Q3877"/>
      <c r="R3877"/>
      <c r="S3877"/>
      <c r="T3877"/>
      <c r="U3877"/>
      <c r="V3877"/>
      <c r="W3877"/>
      <c r="X3877"/>
      <c r="Y3877"/>
      <c r="Z3877"/>
      <c r="AA3877"/>
      <c r="AB3877"/>
      <c r="AC3877"/>
    </row>
    <row r="3878" spans="2:29" x14ac:dyDescent="0.3">
      <c r="B3878" s="256">
        <f t="shared" si="489"/>
        <v>3857</v>
      </c>
      <c r="C3878" s="404">
        <f t="shared" si="482"/>
        <v>0.65900550923410528</v>
      </c>
      <c r="D3878" s="404">
        <f t="shared" si="483"/>
        <v>0.38205286457738052</v>
      </c>
      <c r="E3878" s="404">
        <f t="shared" si="484"/>
        <v>0.48560924634250746</v>
      </c>
      <c r="F3878" s="404">
        <f t="shared" si="485"/>
        <v>0.56973445495278818</v>
      </c>
      <c r="G3878" s="404">
        <f t="shared" si="486"/>
        <v>0.54216020691206235</v>
      </c>
      <c r="H3878" s="404">
        <f t="shared" si="487"/>
        <v>0.47888041772917933</v>
      </c>
      <c r="I3878" s="404">
        <f t="shared" si="488"/>
        <v>0.45917759946665399</v>
      </c>
      <c r="J3878"/>
      <c r="K3878"/>
      <c r="L3878"/>
      <c r="M3878"/>
      <c r="N3878"/>
      <c r="O3878"/>
      <c r="P3878"/>
      <c r="Q3878"/>
      <c r="R3878"/>
      <c r="S3878"/>
      <c r="T3878"/>
      <c r="U3878"/>
      <c r="V3878"/>
      <c r="W3878"/>
      <c r="X3878"/>
      <c r="Y3878"/>
      <c r="Z3878"/>
      <c r="AA3878"/>
      <c r="AB3878"/>
      <c r="AC3878"/>
    </row>
    <row r="3879" spans="2:29" x14ac:dyDescent="0.3">
      <c r="B3879" s="256">
        <f t="shared" si="489"/>
        <v>3858</v>
      </c>
      <c r="C3879" s="404">
        <f t="shared" si="482"/>
        <v>0.65904929030082182</v>
      </c>
      <c r="D3879" s="404">
        <f t="shared" si="483"/>
        <v>0.38207248405120159</v>
      </c>
      <c r="E3879" s="404">
        <f t="shared" si="484"/>
        <v>0.48562509440612256</v>
      </c>
      <c r="F3879" s="404">
        <f t="shared" si="485"/>
        <v>0.56976717766619389</v>
      </c>
      <c r="G3879" s="404">
        <f t="shared" si="486"/>
        <v>0.54221947380256352</v>
      </c>
      <c r="H3879" s="404">
        <f t="shared" si="487"/>
        <v>0.47890353595591645</v>
      </c>
      <c r="I3879" s="404">
        <f t="shared" si="488"/>
        <v>0.45922011141265529</v>
      </c>
      <c r="J3879"/>
      <c r="K3879"/>
      <c r="L3879"/>
      <c r="M3879"/>
      <c r="N3879"/>
      <c r="O3879"/>
      <c r="P3879"/>
      <c r="Q3879"/>
      <c r="R3879"/>
      <c r="S3879"/>
      <c r="T3879"/>
      <c r="U3879"/>
      <c r="V3879"/>
      <c r="W3879"/>
      <c r="X3879"/>
      <c r="Y3879"/>
      <c r="Z3879"/>
      <c r="AA3879"/>
      <c r="AB3879"/>
      <c r="AC3879"/>
    </row>
    <row r="3880" spans="2:29" x14ac:dyDescent="0.3">
      <c r="B3880" s="256">
        <f t="shared" si="489"/>
        <v>3859</v>
      </c>
      <c r="C3880" s="404">
        <f t="shared" si="482"/>
        <v>0.65909305449022904</v>
      </c>
      <c r="D3880" s="404">
        <f t="shared" si="483"/>
        <v>0.38209209537042377</v>
      </c>
      <c r="E3880" s="404">
        <f t="shared" si="484"/>
        <v>0.4856409352898241</v>
      </c>
      <c r="F3880" s="404">
        <f t="shared" si="485"/>
        <v>0.56979988717658592</v>
      </c>
      <c r="G3880" s="404">
        <f t="shared" si="486"/>
        <v>0.54227872292587875</v>
      </c>
      <c r="H3880" s="404">
        <f t="shared" si="487"/>
        <v>0.47892664443165772</v>
      </c>
      <c r="I3880" s="404">
        <f t="shared" si="488"/>
        <v>0.45926260919239281</v>
      </c>
      <c r="J3880"/>
      <c r="K3880"/>
      <c r="L3880"/>
      <c r="M3880"/>
      <c r="N3880"/>
      <c r="O3880"/>
      <c r="P3880"/>
      <c r="Q3880"/>
      <c r="R3880"/>
      <c r="S3880"/>
      <c r="T3880"/>
      <c r="U3880"/>
      <c r="V3880"/>
      <c r="W3880"/>
      <c r="X3880"/>
      <c r="Y3880"/>
      <c r="Z3880"/>
      <c r="AA3880"/>
      <c r="AB3880"/>
      <c r="AC3880"/>
    </row>
    <row r="3881" spans="2:29" x14ac:dyDescent="0.3">
      <c r="B3881" s="256">
        <f t="shared" si="489"/>
        <v>3860</v>
      </c>
      <c r="C3881" s="404">
        <f t="shared" si="482"/>
        <v>0.65913680181208412</v>
      </c>
      <c r="D3881" s="404">
        <f t="shared" si="483"/>
        <v>0.38211169854013011</v>
      </c>
      <c r="E3881" s="404">
        <f t="shared" si="484"/>
        <v>0.4856567689984902</v>
      </c>
      <c r="F3881" s="404">
        <f t="shared" si="485"/>
        <v>0.56983258349195365</v>
      </c>
      <c r="G3881" s="404">
        <f t="shared" si="486"/>
        <v>0.54233795428999632</v>
      </c>
      <c r="H3881" s="404">
        <f t="shared" si="487"/>
        <v>0.47894974316257116</v>
      </c>
      <c r="I3881" s="404">
        <f t="shared" si="488"/>
        <v>0.45930509281294624</v>
      </c>
      <c r="J3881"/>
      <c r="K3881"/>
      <c r="L3881"/>
      <c r="M3881"/>
      <c r="N3881"/>
      <c r="O3881"/>
      <c r="P3881"/>
      <c r="Q3881"/>
      <c r="R3881"/>
      <c r="S3881"/>
      <c r="T3881"/>
      <c r="U3881"/>
      <c r="V3881"/>
      <c r="W3881"/>
      <c r="X3881"/>
      <c r="Y3881"/>
      <c r="Z3881"/>
      <c r="AA3881"/>
      <c r="AB3881"/>
      <c r="AC3881"/>
    </row>
    <row r="3882" spans="2:29" x14ac:dyDescent="0.3">
      <c r="B3882" s="256">
        <f t="shared" si="489"/>
        <v>3861</v>
      </c>
      <c r="C3882" s="404">
        <f t="shared" si="482"/>
        <v>0.65918053227613682</v>
      </c>
      <c r="D3882" s="404">
        <f t="shared" si="483"/>
        <v>0.38213129356539932</v>
      </c>
      <c r="E3882" s="404">
        <f t="shared" si="484"/>
        <v>0.48567259553699466</v>
      </c>
      <c r="F3882" s="404">
        <f t="shared" si="485"/>
        <v>0.56986526662027959</v>
      </c>
      <c r="G3882" s="404">
        <f t="shared" si="486"/>
        <v>0.5423971679028996</v>
      </c>
      <c r="H3882" s="404">
        <f t="shared" si="487"/>
        <v>0.47897283215481951</v>
      </c>
      <c r="I3882" s="404">
        <f t="shared" si="488"/>
        <v>0.45934756228139056</v>
      </c>
      <c r="J3882"/>
      <c r="K3882"/>
      <c r="L3882"/>
      <c r="M3882"/>
      <c r="N3882"/>
      <c r="O3882"/>
      <c r="P3882"/>
      <c r="Q3882"/>
      <c r="R3882"/>
      <c r="S3882"/>
      <c r="T3882"/>
      <c r="U3882"/>
      <c r="V3882"/>
      <c r="W3882"/>
      <c r="X3882"/>
      <c r="Y3882"/>
      <c r="Z3882"/>
      <c r="AA3882"/>
      <c r="AB3882"/>
      <c r="AC3882"/>
    </row>
    <row r="3883" spans="2:29" x14ac:dyDescent="0.3">
      <c r="B3883" s="256">
        <f t="shared" si="489"/>
        <v>3862</v>
      </c>
      <c r="C3883" s="404">
        <f t="shared" si="482"/>
        <v>0.65922424589212947</v>
      </c>
      <c r="D3883" s="404">
        <f t="shared" si="483"/>
        <v>0.38215088045130602</v>
      </c>
      <c r="E3883" s="404">
        <f t="shared" si="484"/>
        <v>0.48568841491020676</v>
      </c>
      <c r="F3883" s="404">
        <f t="shared" si="485"/>
        <v>0.56989793656954013</v>
      </c>
      <c r="G3883" s="404">
        <f t="shared" si="486"/>
        <v>0.54245636377256723</v>
      </c>
      <c r="H3883" s="404">
        <f t="shared" si="487"/>
        <v>0.47899591141456038</v>
      </c>
      <c r="I3883" s="404">
        <f t="shared" si="488"/>
        <v>0.45939001760479614</v>
      </c>
      <c r="J3883"/>
      <c r="K3883"/>
      <c r="L3883"/>
      <c r="M3883"/>
      <c r="N3883"/>
      <c r="O3883"/>
      <c r="P3883"/>
      <c r="Q3883"/>
      <c r="R3883"/>
      <c r="S3883"/>
      <c r="T3883"/>
      <c r="U3883"/>
      <c r="V3883"/>
      <c r="W3883"/>
      <c r="X3883"/>
      <c r="Y3883"/>
      <c r="Z3883"/>
      <c r="AA3883"/>
      <c r="AB3883"/>
      <c r="AC3883"/>
    </row>
    <row r="3884" spans="2:29" x14ac:dyDescent="0.3">
      <c r="B3884" s="256">
        <f t="shared" si="489"/>
        <v>3863</v>
      </c>
      <c r="C3884" s="404">
        <f t="shared" si="482"/>
        <v>0.65926794266979682</v>
      </c>
      <c r="D3884" s="404">
        <f t="shared" si="483"/>
        <v>0.38217045920292059</v>
      </c>
      <c r="E3884" s="404">
        <f t="shared" si="484"/>
        <v>0.48570422712299144</v>
      </c>
      <c r="F3884" s="404">
        <f t="shared" si="485"/>
        <v>0.56993059334770502</v>
      </c>
      <c r="G3884" s="404">
        <f t="shared" si="486"/>
        <v>0.54251554190697326</v>
      </c>
      <c r="H3884" s="404">
        <f t="shared" si="487"/>
        <v>0.47901898094794615</v>
      </c>
      <c r="I3884" s="404">
        <f t="shared" si="488"/>
        <v>0.45943245879022854</v>
      </c>
      <c r="J3884"/>
      <c r="K3884"/>
      <c r="L3884"/>
      <c r="M3884"/>
      <c r="N3884"/>
      <c r="O3884"/>
      <c r="P3884"/>
      <c r="Q3884"/>
      <c r="R3884"/>
      <c r="S3884"/>
      <c r="T3884"/>
      <c r="U3884"/>
      <c r="V3884"/>
      <c r="W3884"/>
      <c r="X3884"/>
      <c r="Y3884"/>
      <c r="Z3884"/>
      <c r="AA3884"/>
      <c r="AB3884"/>
      <c r="AC3884"/>
    </row>
    <row r="3885" spans="2:29" x14ac:dyDescent="0.3">
      <c r="B3885" s="256">
        <f t="shared" si="489"/>
        <v>3864</v>
      </c>
      <c r="C3885" s="404">
        <f t="shared" si="482"/>
        <v>0.65931162261886589</v>
      </c>
      <c r="D3885" s="404">
        <f t="shared" si="483"/>
        <v>0.38219002982530892</v>
      </c>
      <c r="E3885" s="404">
        <f t="shared" si="484"/>
        <v>0.4857200321802092</v>
      </c>
      <c r="F3885" s="404">
        <f t="shared" si="485"/>
        <v>0.56996323696273776</v>
      </c>
      <c r="G3885" s="404">
        <f t="shared" si="486"/>
        <v>0.54257470231408667</v>
      </c>
      <c r="H3885" s="404">
        <f t="shared" si="487"/>
        <v>0.479042040761124</v>
      </c>
      <c r="I3885" s="404">
        <f t="shared" si="488"/>
        <v>0.45947488584474883</v>
      </c>
      <c r="J3885"/>
      <c r="K3885"/>
      <c r="L3885"/>
      <c r="M3885"/>
      <c r="N3885"/>
      <c r="O3885"/>
      <c r="P3885"/>
      <c r="Q3885"/>
      <c r="R3885"/>
      <c r="S3885"/>
      <c r="T3885"/>
      <c r="U3885"/>
      <c r="V3885"/>
      <c r="W3885"/>
      <c r="X3885"/>
      <c r="Y3885"/>
      <c r="Z3885"/>
      <c r="AA3885"/>
      <c r="AB3885"/>
      <c r="AC3885"/>
    </row>
    <row r="3886" spans="2:29" x14ac:dyDescent="0.3">
      <c r="B3886" s="256">
        <f t="shared" si="489"/>
        <v>3865</v>
      </c>
      <c r="C3886" s="404">
        <f t="shared" si="482"/>
        <v>0.65935528574905655</v>
      </c>
      <c r="D3886" s="404">
        <f t="shared" si="483"/>
        <v>0.38220959232353308</v>
      </c>
      <c r="E3886" s="404">
        <f t="shared" si="484"/>
        <v>0.48573583008671611</v>
      </c>
      <c r="F3886" s="404">
        <f t="shared" si="485"/>
        <v>0.56999586742259523</v>
      </c>
      <c r="G3886" s="404">
        <f t="shared" si="486"/>
        <v>0.54263384500187195</v>
      </c>
      <c r="H3886" s="404">
        <f t="shared" si="487"/>
        <v>0.47906509086023602</v>
      </c>
      <c r="I3886" s="404">
        <f t="shared" si="488"/>
        <v>0.45951729877541314</v>
      </c>
      <c r="J3886"/>
      <c r="K3886"/>
      <c r="L3886"/>
      <c r="M3886"/>
      <c r="N3886"/>
      <c r="O3886"/>
      <c r="P3886"/>
      <c r="Q3886"/>
      <c r="R3886"/>
      <c r="S3886"/>
      <c r="T3886"/>
      <c r="U3886"/>
      <c r="V3886"/>
      <c r="W3886"/>
      <c r="X3886"/>
      <c r="Y3886"/>
      <c r="Z3886"/>
      <c r="AA3886"/>
      <c r="AB3886"/>
      <c r="AC3886"/>
    </row>
    <row r="3887" spans="2:29" x14ac:dyDescent="0.3">
      <c r="B3887" s="256">
        <f t="shared" si="489"/>
        <v>3866</v>
      </c>
      <c r="C3887" s="404">
        <f t="shared" si="482"/>
        <v>0.65939893207008105</v>
      </c>
      <c r="D3887" s="404">
        <f t="shared" si="483"/>
        <v>0.38222914670265085</v>
      </c>
      <c r="E3887" s="404">
        <f t="shared" si="484"/>
        <v>0.4857516208473639</v>
      </c>
      <c r="F3887" s="404">
        <f t="shared" si="485"/>
        <v>0.57002848473522805</v>
      </c>
      <c r="G3887" s="404">
        <f t="shared" si="486"/>
        <v>0.54269296997828853</v>
      </c>
      <c r="H3887" s="404">
        <f t="shared" si="487"/>
        <v>0.47908813125141908</v>
      </c>
      <c r="I3887" s="404">
        <f t="shared" si="488"/>
        <v>0.45955969758927301</v>
      </c>
      <c r="J3887"/>
      <c r="K3887"/>
      <c r="L3887"/>
      <c r="M3887"/>
      <c r="N3887"/>
      <c r="O3887"/>
      <c r="P3887"/>
      <c r="Q3887"/>
      <c r="R3887"/>
      <c r="S3887"/>
      <c r="T3887"/>
      <c r="U3887"/>
      <c r="V3887"/>
      <c r="W3887"/>
      <c r="X3887"/>
      <c r="Y3887"/>
      <c r="Z3887"/>
      <c r="AA3887"/>
      <c r="AB3887"/>
      <c r="AC3887"/>
    </row>
    <row r="3888" spans="2:29" x14ac:dyDescent="0.3">
      <c r="B3888" s="256">
        <f t="shared" si="489"/>
        <v>3867</v>
      </c>
      <c r="C3888" s="404">
        <f t="shared" si="482"/>
        <v>0.65944256159164416</v>
      </c>
      <c r="D3888" s="404">
        <f t="shared" si="483"/>
        <v>0.38224869296771546</v>
      </c>
      <c r="E3888" s="404">
        <f t="shared" si="484"/>
        <v>0.48576740446699995</v>
      </c>
      <c r="F3888" s="404">
        <f t="shared" si="485"/>
        <v>0.57006108890858043</v>
      </c>
      <c r="G3888" s="404">
        <f t="shared" si="486"/>
        <v>0.54275207725129127</v>
      </c>
      <c r="H3888" s="404">
        <f t="shared" si="487"/>
        <v>0.47911116194080478</v>
      </c>
      <c r="I3888" s="404">
        <f t="shared" si="488"/>
        <v>0.45960208229337524</v>
      </c>
      <c r="J3888"/>
      <c r="K3888"/>
      <c r="L3888"/>
      <c r="M3888"/>
      <c r="N3888"/>
      <c r="O3888"/>
      <c r="P3888"/>
      <c r="Q3888"/>
      <c r="R3888"/>
      <c r="S3888"/>
      <c r="T3888"/>
      <c r="U3888"/>
      <c r="V3888"/>
      <c r="W3888"/>
      <c r="X3888"/>
      <c r="Y3888"/>
      <c r="Z3888"/>
      <c r="AA3888"/>
      <c r="AB3888"/>
      <c r="AC3888"/>
    </row>
    <row r="3889" spans="2:29" x14ac:dyDescent="0.3">
      <c r="B3889" s="256">
        <f t="shared" si="489"/>
        <v>3868</v>
      </c>
      <c r="C3889" s="404">
        <f t="shared" si="482"/>
        <v>0.65948617432344303</v>
      </c>
      <c r="D3889" s="404">
        <f t="shared" si="483"/>
        <v>0.38226823112377661</v>
      </c>
      <c r="E3889" s="404">
        <f t="shared" si="484"/>
        <v>0.48578318095046724</v>
      </c>
      <c r="F3889" s="404">
        <f t="shared" si="485"/>
        <v>0.57009367995059013</v>
      </c>
      <c r="G3889" s="404">
        <f t="shared" si="486"/>
        <v>0.54281116682883013</v>
      </c>
      <c r="H3889" s="404">
        <f t="shared" si="487"/>
        <v>0.4791341829345197</v>
      </c>
      <c r="I3889" s="404">
        <f t="shared" si="488"/>
        <v>0.4596444528947618</v>
      </c>
      <c r="J3889"/>
      <c r="K3889"/>
      <c r="L3889"/>
      <c r="M3889"/>
      <c r="N3889"/>
      <c r="O3889"/>
      <c r="P3889"/>
      <c r="Q3889"/>
      <c r="R3889"/>
      <c r="S3889"/>
      <c r="T3889"/>
      <c r="U3889"/>
      <c r="V3889"/>
      <c r="W3889"/>
      <c r="X3889"/>
      <c r="Y3889"/>
      <c r="Z3889"/>
      <c r="AA3889"/>
      <c r="AB3889"/>
      <c r="AC3889"/>
    </row>
    <row r="3890" spans="2:29" x14ac:dyDescent="0.3">
      <c r="B3890" s="256">
        <f t="shared" si="489"/>
        <v>3869</v>
      </c>
      <c r="C3890" s="404">
        <f t="shared" si="482"/>
        <v>0.65952977027516757</v>
      </c>
      <c r="D3890" s="404">
        <f t="shared" si="483"/>
        <v>0.38228776117587915</v>
      </c>
      <c r="E3890" s="404">
        <f t="shared" si="484"/>
        <v>0.48579895030260417</v>
      </c>
      <c r="F3890" s="404">
        <f t="shared" si="485"/>
        <v>0.57012625786918858</v>
      </c>
      <c r="G3890" s="404">
        <f t="shared" si="486"/>
        <v>0.54287023871885054</v>
      </c>
      <c r="H3890" s="404">
        <f t="shared" si="487"/>
        <v>0.47915719423868525</v>
      </c>
      <c r="I3890" s="404">
        <f t="shared" si="488"/>
        <v>0.45968680940047046</v>
      </c>
      <c r="J3890"/>
      <c r="K3890"/>
      <c r="L3890"/>
      <c r="M3890"/>
      <c r="N3890"/>
      <c r="O3890"/>
      <c r="P3890"/>
      <c r="Q3890"/>
      <c r="R3890"/>
      <c r="S3890"/>
      <c r="T3890"/>
      <c r="U3890"/>
      <c r="V3890"/>
      <c r="W3890"/>
      <c r="X3890"/>
      <c r="Y3890"/>
      <c r="Z3890"/>
      <c r="AA3890"/>
      <c r="AB3890"/>
      <c r="AC3890"/>
    </row>
    <row r="3891" spans="2:29" x14ac:dyDescent="0.3">
      <c r="B3891" s="256">
        <f t="shared" si="489"/>
        <v>3870</v>
      </c>
      <c r="C3891" s="404">
        <f t="shared" si="482"/>
        <v>0.65957334945650026</v>
      </c>
      <c r="D3891" s="404">
        <f t="shared" si="483"/>
        <v>0.38230728312906415</v>
      </c>
      <c r="E3891" s="404">
        <f t="shared" si="484"/>
        <v>0.48581471252824504</v>
      </c>
      <c r="F3891" s="404">
        <f t="shared" si="485"/>
        <v>0.57015882267230078</v>
      </c>
      <c r="G3891" s="404">
        <f t="shared" si="486"/>
        <v>0.54292929292929293</v>
      </c>
      <c r="H3891" s="404">
        <f t="shared" si="487"/>
        <v>0.47918019585941762</v>
      </c>
      <c r="I3891" s="404">
        <f t="shared" si="488"/>
        <v>0.45972915181753388</v>
      </c>
      <c r="J3891"/>
      <c r="K3891"/>
      <c r="L3891"/>
      <c r="M3891"/>
      <c r="N3891"/>
      <c r="O3891"/>
      <c r="P3891"/>
      <c r="Q3891"/>
      <c r="R3891"/>
      <c r="S3891"/>
      <c r="T3891"/>
      <c r="U3891"/>
      <c r="V3891"/>
      <c r="W3891"/>
      <c r="X3891"/>
      <c r="Y3891"/>
      <c r="Z3891"/>
      <c r="AA3891"/>
      <c r="AB3891"/>
      <c r="AC3891"/>
    </row>
    <row r="3892" spans="2:29" x14ac:dyDescent="0.3">
      <c r="B3892" s="256">
        <f t="shared" si="489"/>
        <v>3871</v>
      </c>
      <c r="C3892" s="404">
        <f t="shared" si="482"/>
        <v>0.65961691187711613</v>
      </c>
      <c r="D3892" s="404">
        <f t="shared" si="483"/>
        <v>0.38232679698836836</v>
      </c>
      <c r="E3892" s="404">
        <f t="shared" si="484"/>
        <v>0.48583046763221965</v>
      </c>
      <c r="F3892" s="404">
        <f t="shared" si="485"/>
        <v>0.57019137436784517</v>
      </c>
      <c r="G3892" s="404">
        <f t="shared" si="486"/>
        <v>0.54298832946809306</v>
      </c>
      <c r="H3892" s="404">
        <f t="shared" si="487"/>
        <v>0.47920318780282783</v>
      </c>
      <c r="I3892" s="404">
        <f t="shared" si="488"/>
        <v>0.45977148015298003</v>
      </c>
      <c r="J3892"/>
      <c r="K3892"/>
      <c r="L3892"/>
      <c r="M3892"/>
      <c r="N3892"/>
      <c r="O3892"/>
      <c r="P3892"/>
      <c r="Q3892"/>
      <c r="R3892"/>
      <c r="S3892"/>
      <c r="T3892"/>
      <c r="U3892"/>
      <c r="V3892"/>
      <c r="W3892"/>
      <c r="X3892"/>
      <c r="Y3892"/>
      <c r="Z3892"/>
      <c r="AA3892"/>
      <c r="AB3892"/>
      <c r="AC3892"/>
    </row>
    <row r="3893" spans="2:29" x14ac:dyDescent="0.3">
      <c r="B3893" s="256">
        <f t="shared" si="489"/>
        <v>3872</v>
      </c>
      <c r="C3893" s="404">
        <f t="shared" si="482"/>
        <v>0.65966045754668234</v>
      </c>
      <c r="D3893" s="404">
        <f t="shared" si="483"/>
        <v>0.3823463027588242</v>
      </c>
      <c r="E3893" s="404">
        <f t="shared" si="484"/>
        <v>0.48584621561935354</v>
      </c>
      <c r="F3893" s="404">
        <f t="shared" si="485"/>
        <v>0.5702239129637342</v>
      </c>
      <c r="G3893" s="404">
        <f t="shared" si="486"/>
        <v>0.54304734834318202</v>
      </c>
      <c r="H3893" s="404">
        <f t="shared" si="487"/>
        <v>0.47922617007502188</v>
      </c>
      <c r="I3893" s="404">
        <f t="shared" si="488"/>
        <v>0.45981379441383247</v>
      </c>
      <c r="J3893"/>
      <c r="K3893"/>
      <c r="L3893"/>
      <c r="M3893"/>
      <c r="N3893"/>
      <c r="O3893"/>
      <c r="P3893"/>
      <c r="Q3893"/>
      <c r="R3893"/>
      <c r="S3893"/>
      <c r="T3893"/>
      <c r="U3893"/>
      <c r="V3893"/>
      <c r="W3893"/>
      <c r="X3893"/>
      <c r="Y3893"/>
      <c r="Z3893"/>
      <c r="AA3893"/>
      <c r="AB3893"/>
      <c r="AC3893"/>
    </row>
    <row r="3894" spans="2:29" x14ac:dyDescent="0.3">
      <c r="B3894" s="256">
        <f t="shared" si="489"/>
        <v>3873</v>
      </c>
      <c r="C3894" s="404">
        <f t="shared" si="482"/>
        <v>0.65970398647485906</v>
      </c>
      <c r="D3894" s="404">
        <f t="shared" si="483"/>
        <v>0.38236580044546042</v>
      </c>
      <c r="E3894" s="404">
        <f t="shared" si="484"/>
        <v>0.48586195649446773</v>
      </c>
      <c r="F3894" s="404">
        <f t="shared" si="485"/>
        <v>0.57025643846787355</v>
      </c>
      <c r="G3894" s="404">
        <f t="shared" si="486"/>
        <v>0.54310634956248605</v>
      </c>
      <c r="H3894" s="404">
        <f t="shared" si="487"/>
        <v>0.47924914268210056</v>
      </c>
      <c r="I3894" s="404">
        <f t="shared" si="488"/>
        <v>0.45985609460710974</v>
      </c>
      <c r="J3894"/>
      <c r="K3894"/>
      <c r="L3894"/>
      <c r="M3894"/>
      <c r="N3894"/>
      <c r="O3894"/>
      <c r="P3894"/>
      <c r="Q3894"/>
      <c r="R3894"/>
      <c r="S3894"/>
      <c r="T3894"/>
      <c r="U3894"/>
      <c r="V3894"/>
      <c r="W3894"/>
      <c r="X3894"/>
      <c r="Y3894"/>
      <c r="Z3894"/>
      <c r="AA3894"/>
      <c r="AB3894"/>
      <c r="AC3894"/>
    </row>
    <row r="3895" spans="2:29" x14ac:dyDescent="0.3">
      <c r="B3895" s="256">
        <f t="shared" si="489"/>
        <v>3874</v>
      </c>
      <c r="C3895" s="404">
        <f t="shared" si="482"/>
        <v>0.65974749867129912</v>
      </c>
      <c r="D3895" s="404">
        <f t="shared" si="483"/>
        <v>0.38238529005330102</v>
      </c>
      <c r="E3895" s="404">
        <f t="shared" si="484"/>
        <v>0.48587769026237898</v>
      </c>
      <c r="F3895" s="404">
        <f t="shared" si="485"/>
        <v>0.570288950888163</v>
      </c>
      <c r="G3895" s="404">
        <f t="shared" si="486"/>
        <v>0.54316533313392656</v>
      </c>
      <c r="H3895" s="404">
        <f t="shared" si="487"/>
        <v>0.47927210563015948</v>
      </c>
      <c r="I3895" s="404">
        <f t="shared" si="488"/>
        <v>0.4598983807398262</v>
      </c>
      <c r="J3895"/>
      <c r="K3895"/>
      <c r="L3895"/>
      <c r="M3895"/>
      <c r="N3895"/>
      <c r="O3895"/>
      <c r="P3895"/>
      <c r="Q3895"/>
      <c r="R3895"/>
      <c r="S3895"/>
      <c r="T3895"/>
      <c r="U3895"/>
      <c r="V3895"/>
      <c r="W3895"/>
      <c r="X3895"/>
      <c r="Y3895"/>
      <c r="Z3895"/>
      <c r="AA3895"/>
      <c r="AB3895"/>
      <c r="AC3895"/>
    </row>
    <row r="3896" spans="2:29" x14ac:dyDescent="0.3">
      <c r="B3896" s="256">
        <f t="shared" si="489"/>
        <v>3875</v>
      </c>
      <c r="C3896" s="404">
        <f t="shared" si="482"/>
        <v>0.65979099414564746</v>
      </c>
      <c r="D3896" s="404">
        <f t="shared" si="483"/>
        <v>0.38240477158736613</v>
      </c>
      <c r="E3896" s="404">
        <f t="shared" si="484"/>
        <v>0.48589341692789967</v>
      </c>
      <c r="F3896" s="404">
        <f t="shared" si="485"/>
        <v>0.57032145023249547</v>
      </c>
      <c r="G3896" s="404">
        <f t="shared" si="486"/>
        <v>0.54322429906542058</v>
      </c>
      <c r="H3896" s="404">
        <f t="shared" si="487"/>
        <v>0.47929505892528923</v>
      </c>
      <c r="I3896" s="404">
        <f t="shared" si="488"/>
        <v>0.4599406528189911</v>
      </c>
      <c r="J3896"/>
      <c r="K3896"/>
      <c r="L3896"/>
      <c r="M3896"/>
      <c r="N3896"/>
      <c r="O3896"/>
      <c r="P3896"/>
      <c r="Q3896"/>
      <c r="R3896"/>
      <c r="S3896"/>
      <c r="T3896"/>
      <c r="U3896"/>
      <c r="V3896"/>
      <c r="W3896"/>
      <c r="X3896"/>
      <c r="Y3896"/>
      <c r="Z3896"/>
      <c r="AA3896"/>
      <c r="AB3896"/>
      <c r="AC3896"/>
    </row>
    <row r="3897" spans="2:29" x14ac:dyDescent="0.3">
      <c r="B3897" s="256">
        <f t="shared" si="489"/>
        <v>3876</v>
      </c>
      <c r="C3897" s="404">
        <f t="shared" si="482"/>
        <v>0.65983447290754227</v>
      </c>
      <c r="D3897" s="404">
        <f t="shared" si="483"/>
        <v>0.38242424505267181</v>
      </c>
      <c r="E3897" s="404">
        <f t="shared" si="484"/>
        <v>0.48590913649583795</v>
      </c>
      <c r="F3897" s="404">
        <f t="shared" si="485"/>
        <v>0.57035393650875787</v>
      </c>
      <c r="G3897" s="404">
        <f t="shared" si="486"/>
        <v>0.5432832473648801</v>
      </c>
      <c r="H3897" s="404">
        <f t="shared" si="487"/>
        <v>0.47931800257357521</v>
      </c>
      <c r="I3897" s="404">
        <f t="shared" si="488"/>
        <v>0.45998291085160925</v>
      </c>
      <c r="J3897"/>
      <c r="K3897"/>
      <c r="L3897"/>
      <c r="M3897"/>
      <c r="N3897"/>
      <c r="O3897"/>
      <c r="P3897"/>
      <c r="Q3897"/>
      <c r="R3897"/>
      <c r="S3897"/>
      <c r="T3897"/>
      <c r="U3897"/>
      <c r="V3897"/>
      <c r="W3897"/>
      <c r="X3897"/>
      <c r="Y3897"/>
      <c r="Z3897"/>
      <c r="AA3897"/>
      <c r="AB3897"/>
      <c r="AC3897"/>
    </row>
    <row r="3898" spans="2:29" x14ac:dyDescent="0.3">
      <c r="B3898" s="256">
        <f t="shared" si="489"/>
        <v>3877</v>
      </c>
      <c r="C3898" s="404">
        <f t="shared" si="482"/>
        <v>0.65987793496661351</v>
      </c>
      <c r="D3898" s="404">
        <f t="shared" si="483"/>
        <v>0.38244371045422959</v>
      </c>
      <c r="E3898" s="404">
        <f t="shared" si="484"/>
        <v>0.48592484897099741</v>
      </c>
      <c r="F3898" s="404">
        <f t="shared" si="485"/>
        <v>0.57038640972483068</v>
      </c>
      <c r="G3898" s="404">
        <f t="shared" si="486"/>
        <v>0.54334217804021234</v>
      </c>
      <c r="H3898" s="404">
        <f t="shared" si="487"/>
        <v>0.47934093658109772</v>
      </c>
      <c r="I3898" s="404">
        <f t="shared" si="488"/>
        <v>0.46002515484468076</v>
      </c>
      <c r="J3898"/>
      <c r="K3898"/>
      <c r="L3898"/>
      <c r="M3898"/>
      <c r="N3898"/>
      <c r="O3898"/>
      <c r="P3898"/>
      <c r="Q3898"/>
      <c r="R3898"/>
      <c r="S3898"/>
      <c r="T3898"/>
      <c r="U3898"/>
      <c r="V3898"/>
      <c r="W3898"/>
      <c r="X3898"/>
      <c r="Y3898"/>
      <c r="Z3898"/>
      <c r="AA3898"/>
      <c r="AB3898"/>
      <c r="AC3898"/>
    </row>
    <row r="3899" spans="2:29" x14ac:dyDescent="0.3">
      <c r="B3899" s="256">
        <f t="shared" si="489"/>
        <v>3878</v>
      </c>
      <c r="C3899" s="404">
        <f t="shared" si="482"/>
        <v>0.65992138033248438</v>
      </c>
      <c r="D3899" s="404">
        <f t="shared" si="483"/>
        <v>0.38246316779704737</v>
      </c>
      <c r="E3899" s="404">
        <f t="shared" si="484"/>
        <v>0.48594055435817757</v>
      </c>
      <c r="F3899" s="404">
        <f t="shared" si="485"/>
        <v>0.57041886988858803</v>
      </c>
      <c r="G3899" s="404">
        <f t="shared" si="486"/>
        <v>0.54340109109931989</v>
      </c>
      <c r="H3899" s="404">
        <f t="shared" si="487"/>
        <v>0.47936386095393196</v>
      </c>
      <c r="I3899" s="404">
        <f t="shared" si="488"/>
        <v>0.46006738480520093</v>
      </c>
      <c r="J3899"/>
      <c r="K3899"/>
      <c r="L3899"/>
      <c r="M3899"/>
      <c r="N3899"/>
      <c r="O3899"/>
      <c r="P3899"/>
      <c r="Q3899"/>
      <c r="R3899"/>
      <c r="S3899"/>
      <c r="T3899"/>
      <c r="U3899"/>
      <c r="V3899"/>
      <c r="W3899"/>
      <c r="X3899"/>
      <c r="Y3899"/>
      <c r="Z3899"/>
      <c r="AA3899"/>
      <c r="AB3899"/>
      <c r="AC3899"/>
    </row>
    <row r="3900" spans="2:29" x14ac:dyDescent="0.3">
      <c r="B3900" s="256">
        <f t="shared" si="489"/>
        <v>3879</v>
      </c>
      <c r="C3900" s="404">
        <f t="shared" si="482"/>
        <v>0.6599648090147705</v>
      </c>
      <c r="D3900" s="404">
        <f t="shared" si="483"/>
        <v>0.38248261708612846</v>
      </c>
      <c r="E3900" s="404">
        <f t="shared" si="484"/>
        <v>0.48595625266217335</v>
      </c>
      <c r="F3900" s="404">
        <f t="shared" si="485"/>
        <v>0.57045131700789764</v>
      </c>
      <c r="G3900" s="404">
        <f t="shared" si="486"/>
        <v>0.54345998655010086</v>
      </c>
      <c r="H3900" s="404">
        <f t="shared" si="487"/>
        <v>0.47938677569814803</v>
      </c>
      <c r="I3900" s="404">
        <f t="shared" si="488"/>
        <v>0.46010960074016083</v>
      </c>
      <c r="J3900"/>
      <c r="K3900"/>
      <c r="L3900"/>
      <c r="M3900"/>
      <c r="N3900"/>
      <c r="O3900"/>
      <c r="P3900"/>
      <c r="Q3900"/>
      <c r="R3900"/>
      <c r="S3900"/>
      <c r="T3900"/>
      <c r="U3900"/>
      <c r="V3900"/>
      <c r="W3900"/>
      <c r="X3900"/>
      <c r="Y3900"/>
      <c r="Z3900"/>
      <c r="AA3900"/>
      <c r="AB3900"/>
      <c r="AC3900"/>
    </row>
    <row r="3901" spans="2:29" x14ac:dyDescent="0.3">
      <c r="B3901" s="256">
        <f t="shared" si="489"/>
        <v>3880</v>
      </c>
      <c r="C3901" s="404">
        <f t="shared" si="482"/>
        <v>0.6600082210230801</v>
      </c>
      <c r="D3901" s="404">
        <f t="shared" si="483"/>
        <v>0.38250205832647222</v>
      </c>
      <c r="E3901" s="404">
        <f t="shared" si="484"/>
        <v>0.48597194388777554</v>
      </c>
      <c r="F3901" s="404">
        <f t="shared" si="485"/>
        <v>0.57048375109062122</v>
      </c>
      <c r="G3901" s="404">
        <f t="shared" si="486"/>
        <v>0.54351886440044828</v>
      </c>
      <c r="H3901" s="404">
        <f t="shared" si="487"/>
        <v>0.47940968081981089</v>
      </c>
      <c r="I3901" s="404">
        <f t="shared" si="488"/>
        <v>0.46015180265654648</v>
      </c>
      <c r="J3901"/>
      <c r="K3901"/>
      <c r="L3901"/>
      <c r="M3901"/>
      <c r="N3901"/>
      <c r="O3901"/>
      <c r="P3901"/>
      <c r="Q3901"/>
      <c r="R3901"/>
      <c r="S3901"/>
      <c r="T3901"/>
      <c r="U3901"/>
      <c r="V3901"/>
      <c r="W3901"/>
      <c r="X3901"/>
      <c r="Y3901"/>
      <c r="Z3901"/>
      <c r="AA3901"/>
      <c r="AB3901"/>
      <c r="AC3901"/>
    </row>
    <row r="3902" spans="2:29" x14ac:dyDescent="0.3">
      <c r="B3902" s="256">
        <f t="shared" si="489"/>
        <v>3881</v>
      </c>
      <c r="C3902" s="404">
        <f t="shared" si="482"/>
        <v>0.66005161636701393</v>
      </c>
      <c r="D3902" s="404">
        <f t="shared" si="483"/>
        <v>0.38252149152307396</v>
      </c>
      <c r="E3902" s="404">
        <f t="shared" si="484"/>
        <v>0.48598762803977058</v>
      </c>
      <c r="F3902" s="404">
        <f t="shared" si="485"/>
        <v>0.5705161721446137</v>
      </c>
      <c r="G3902" s="404">
        <f t="shared" si="486"/>
        <v>0.54357772465825049</v>
      </c>
      <c r="H3902" s="404">
        <f t="shared" si="487"/>
        <v>0.4794325763249806</v>
      </c>
      <c r="I3902" s="404">
        <f t="shared" si="488"/>
        <v>0.46019399056133947</v>
      </c>
      <c r="J3902"/>
      <c r="K3902"/>
      <c r="L3902"/>
      <c r="M3902"/>
      <c r="N3902"/>
      <c r="O3902"/>
      <c r="P3902"/>
      <c r="Q3902"/>
      <c r="R3902"/>
      <c r="S3902"/>
      <c r="T3902"/>
      <c r="U3902"/>
      <c r="V3902"/>
      <c r="W3902"/>
      <c r="X3902"/>
      <c r="Y3902"/>
      <c r="Z3902"/>
      <c r="AA3902"/>
      <c r="AB3902"/>
      <c r="AC3902"/>
    </row>
    <row r="3903" spans="2:29" x14ac:dyDescent="0.3">
      <c r="B3903" s="256">
        <f t="shared" si="489"/>
        <v>3882</v>
      </c>
      <c r="C3903" s="404">
        <f t="shared" si="482"/>
        <v>0.66009499505616565</v>
      </c>
      <c r="D3903" s="404">
        <f t="shared" si="483"/>
        <v>0.38254091668092455</v>
      </c>
      <c r="E3903" s="404">
        <f t="shared" si="484"/>
        <v>0.48600330512294054</v>
      </c>
      <c r="F3903" s="404">
        <f t="shared" si="485"/>
        <v>0.57054858017772403</v>
      </c>
      <c r="G3903" s="404">
        <f t="shared" si="486"/>
        <v>0.54363656733139143</v>
      </c>
      <c r="H3903" s="404">
        <f t="shared" si="487"/>
        <v>0.47945546221971175</v>
      </c>
      <c r="I3903" s="404">
        <f t="shared" si="488"/>
        <v>0.46023616446151661</v>
      </c>
      <c r="J3903"/>
      <c r="K3903"/>
      <c r="L3903"/>
      <c r="M3903"/>
      <c r="N3903"/>
      <c r="O3903"/>
      <c r="P3903"/>
      <c r="Q3903"/>
      <c r="R3903"/>
      <c r="S3903"/>
      <c r="T3903"/>
      <c r="U3903"/>
      <c r="V3903"/>
      <c r="W3903"/>
      <c r="X3903"/>
      <c r="Y3903"/>
      <c r="Z3903"/>
      <c r="AA3903"/>
      <c r="AB3903"/>
      <c r="AC3903"/>
    </row>
    <row r="3904" spans="2:29" x14ac:dyDescent="0.3">
      <c r="B3904" s="256">
        <f t="shared" si="489"/>
        <v>3883</v>
      </c>
      <c r="C3904" s="404">
        <f t="shared" si="482"/>
        <v>0.66013835710012114</v>
      </c>
      <c r="D3904" s="404">
        <f t="shared" si="483"/>
        <v>0.3825603338050112</v>
      </c>
      <c r="E3904" s="404">
        <f t="shared" si="484"/>
        <v>0.48601897514206327</v>
      </c>
      <c r="F3904" s="404">
        <f t="shared" si="485"/>
        <v>0.57058097519779483</v>
      </c>
      <c r="G3904" s="404">
        <f t="shared" si="486"/>
        <v>0.54369539242775</v>
      </c>
      <c r="H3904" s="404">
        <f t="shared" si="487"/>
        <v>0.47947833851005423</v>
      </c>
      <c r="I3904" s="404">
        <f t="shared" si="488"/>
        <v>0.46027832436405014</v>
      </c>
      <c r="J3904"/>
      <c r="K3904"/>
      <c r="L3904"/>
      <c r="M3904"/>
      <c r="N3904"/>
      <c r="O3904"/>
      <c r="P3904"/>
      <c r="Q3904"/>
      <c r="R3904"/>
      <c r="S3904"/>
      <c r="T3904"/>
      <c r="U3904"/>
      <c r="V3904"/>
      <c r="W3904"/>
      <c r="X3904"/>
      <c r="Y3904"/>
      <c r="Z3904"/>
      <c r="AA3904"/>
      <c r="AB3904"/>
      <c r="AC3904"/>
    </row>
    <row r="3905" spans="2:29" x14ac:dyDescent="0.3">
      <c r="B3905" s="256">
        <f t="shared" si="489"/>
        <v>3884</v>
      </c>
      <c r="C3905" s="404">
        <f t="shared" si="482"/>
        <v>0.66018170250845942</v>
      </c>
      <c r="D3905" s="404">
        <f t="shared" si="483"/>
        <v>0.38257974290031649</v>
      </c>
      <c r="E3905" s="404">
        <f t="shared" si="484"/>
        <v>0.48603463810191211</v>
      </c>
      <c r="F3905" s="404">
        <f t="shared" si="485"/>
        <v>0.57061335721266226</v>
      </c>
      <c r="G3905" s="404">
        <f t="shared" si="486"/>
        <v>0.54375419995520047</v>
      </c>
      <c r="H3905" s="404">
        <f t="shared" si="487"/>
        <v>0.47950120520205258</v>
      </c>
      <c r="I3905" s="404">
        <f t="shared" si="488"/>
        <v>0.46032047027590783</v>
      </c>
      <c r="J3905"/>
      <c r="K3905"/>
      <c r="L3905"/>
      <c r="M3905"/>
      <c r="N3905"/>
      <c r="O3905"/>
      <c r="P3905"/>
      <c r="Q3905"/>
      <c r="R3905"/>
      <c r="S3905"/>
      <c r="T3905"/>
      <c r="U3905"/>
      <c r="V3905"/>
      <c r="W3905"/>
      <c r="X3905"/>
      <c r="Y3905"/>
      <c r="Z3905"/>
      <c r="AA3905"/>
      <c r="AB3905"/>
      <c r="AC3905"/>
    </row>
    <row r="3906" spans="2:29" x14ac:dyDescent="0.3">
      <c r="B3906" s="256">
        <f t="shared" si="489"/>
        <v>3885</v>
      </c>
      <c r="C3906" s="404">
        <f t="shared" si="482"/>
        <v>0.66022503129075172</v>
      </c>
      <c r="D3906" s="404">
        <f t="shared" si="483"/>
        <v>0.38259914397181921</v>
      </c>
      <c r="E3906" s="404">
        <f t="shared" si="484"/>
        <v>0.48605029400725636</v>
      </c>
      <c r="F3906" s="404">
        <f t="shared" si="485"/>
        <v>0.57064572623015652</v>
      </c>
      <c r="G3906" s="404">
        <f t="shared" si="486"/>
        <v>0.54381298992161253</v>
      </c>
      <c r="H3906" s="404">
        <f t="shared" si="487"/>
        <v>0.4795240623017466</v>
      </c>
      <c r="I3906" s="404">
        <f t="shared" si="488"/>
        <v>0.46036260220405262</v>
      </c>
      <c r="J3906"/>
      <c r="K3906"/>
      <c r="L3906"/>
      <c r="M3906"/>
      <c r="N3906"/>
      <c r="O3906"/>
      <c r="P3906"/>
      <c r="Q3906"/>
      <c r="R3906"/>
      <c r="S3906"/>
      <c r="T3906"/>
      <c r="U3906"/>
      <c r="V3906"/>
      <c r="W3906"/>
      <c r="X3906"/>
      <c r="Y3906"/>
      <c r="Z3906"/>
      <c r="AA3906"/>
      <c r="AB3906"/>
      <c r="AC3906"/>
    </row>
    <row r="3907" spans="2:29" x14ac:dyDescent="0.3">
      <c r="B3907" s="256">
        <f t="shared" si="489"/>
        <v>3886</v>
      </c>
      <c r="C3907" s="404">
        <f t="shared" si="482"/>
        <v>0.66026834345656216</v>
      </c>
      <c r="D3907" s="404">
        <f t="shared" si="483"/>
        <v>0.38261853702449405</v>
      </c>
      <c r="E3907" s="404">
        <f t="shared" si="484"/>
        <v>0.48606594286286087</v>
      </c>
      <c r="F3907" s="404">
        <f t="shared" si="485"/>
        <v>0.57067808225810102</v>
      </c>
      <c r="G3907" s="404">
        <f t="shared" si="486"/>
        <v>0.54387176233485113</v>
      </c>
      <c r="H3907" s="404">
        <f t="shared" si="487"/>
        <v>0.47954690981517051</v>
      </c>
      <c r="I3907" s="404">
        <f t="shared" si="488"/>
        <v>0.46040472015544287</v>
      </c>
      <c r="J3907"/>
      <c r="K3907"/>
      <c r="L3907"/>
      <c r="M3907"/>
      <c r="N3907"/>
      <c r="O3907"/>
      <c r="P3907"/>
      <c r="Q3907"/>
      <c r="R3907"/>
      <c r="S3907"/>
      <c r="T3907"/>
      <c r="U3907"/>
      <c r="V3907"/>
      <c r="W3907"/>
      <c r="X3907"/>
      <c r="Y3907"/>
      <c r="Z3907"/>
      <c r="AA3907"/>
      <c r="AB3907"/>
      <c r="AC3907"/>
    </row>
    <row r="3908" spans="2:29" x14ac:dyDescent="0.3">
      <c r="B3908" s="256">
        <f t="shared" si="489"/>
        <v>3887</v>
      </c>
      <c r="C3908" s="404">
        <f t="shared" si="482"/>
        <v>0.66031163901544743</v>
      </c>
      <c r="D3908" s="404">
        <f t="shared" si="483"/>
        <v>0.38263792206331121</v>
      </c>
      <c r="E3908" s="404">
        <f t="shared" si="484"/>
        <v>0.48608158467348622</v>
      </c>
      <c r="F3908" s="404">
        <f t="shared" si="485"/>
        <v>0.57071042530431315</v>
      </c>
      <c r="G3908" s="404">
        <f t="shared" si="486"/>
        <v>0.5439305172027763</v>
      </c>
      <c r="H3908" s="404">
        <f t="shared" si="487"/>
        <v>0.47956974774835404</v>
      </c>
      <c r="I3908" s="404">
        <f t="shared" si="488"/>
        <v>0.46044682413703242</v>
      </c>
      <c r="J3908"/>
      <c r="K3908"/>
      <c r="L3908"/>
      <c r="M3908"/>
      <c r="N3908"/>
      <c r="O3908"/>
      <c r="P3908"/>
      <c r="Q3908"/>
      <c r="R3908"/>
      <c r="S3908"/>
      <c r="T3908"/>
      <c r="U3908"/>
      <c r="V3908"/>
      <c r="W3908"/>
      <c r="X3908"/>
      <c r="Y3908"/>
      <c r="Z3908"/>
      <c r="AA3908"/>
      <c r="AB3908"/>
      <c r="AC3908"/>
    </row>
    <row r="3909" spans="2:29" x14ac:dyDescent="0.3">
      <c r="B3909" s="256">
        <f t="shared" si="489"/>
        <v>3888</v>
      </c>
      <c r="C3909" s="404">
        <f t="shared" si="482"/>
        <v>0.66035491797695711</v>
      </c>
      <c r="D3909" s="404">
        <f t="shared" si="483"/>
        <v>0.38265729909323737</v>
      </c>
      <c r="E3909" s="404">
        <f t="shared" si="484"/>
        <v>0.48609721944388878</v>
      </c>
      <c r="F3909" s="404">
        <f t="shared" si="485"/>
        <v>0.57074275537660424</v>
      </c>
      <c r="G3909" s="404">
        <f t="shared" si="486"/>
        <v>0.54398925453324376</v>
      </c>
      <c r="H3909" s="404">
        <f t="shared" si="487"/>
        <v>0.47959257610732137</v>
      </c>
      <c r="I3909" s="404">
        <f t="shared" si="488"/>
        <v>0.46048891415577026</v>
      </c>
      <c r="J3909"/>
      <c r="K3909"/>
      <c r="L3909"/>
      <c r="M3909"/>
      <c r="N3909"/>
      <c r="O3909"/>
      <c r="P3909"/>
      <c r="Q3909"/>
      <c r="R3909"/>
      <c r="S3909"/>
      <c r="T3909"/>
      <c r="U3909"/>
      <c r="V3909"/>
      <c r="W3909"/>
      <c r="X3909"/>
      <c r="Y3909"/>
      <c r="Z3909"/>
      <c r="AA3909"/>
      <c r="AB3909"/>
      <c r="AC3909"/>
    </row>
    <row r="3910" spans="2:29" x14ac:dyDescent="0.3">
      <c r="B3910" s="256">
        <f t="shared" si="489"/>
        <v>3889</v>
      </c>
      <c r="C3910" s="404">
        <f t="shared" si="482"/>
        <v>0.66039818035063302</v>
      </c>
      <c r="D3910" s="404">
        <f t="shared" si="483"/>
        <v>0.38267666811923456</v>
      </c>
      <c r="E3910" s="404">
        <f t="shared" si="484"/>
        <v>0.48611284717882053</v>
      </c>
      <c r="F3910" s="404">
        <f t="shared" si="485"/>
        <v>0.57077507248277914</v>
      </c>
      <c r="G3910" s="404">
        <f t="shared" si="486"/>
        <v>0.54404797433410435</v>
      </c>
      <c r="H3910" s="404">
        <f t="shared" si="487"/>
        <v>0.47961539489809207</v>
      </c>
      <c r="I3910" s="404">
        <f t="shared" si="488"/>
        <v>0.46053099021860122</v>
      </c>
      <c r="J3910"/>
      <c r="K3910"/>
      <c r="L3910"/>
      <c r="M3910"/>
      <c r="N3910"/>
      <c r="O3910"/>
      <c r="P3910"/>
      <c r="Q3910"/>
      <c r="R3910"/>
      <c r="S3910"/>
      <c r="T3910"/>
      <c r="U3910"/>
      <c r="V3910"/>
      <c r="W3910"/>
      <c r="X3910"/>
      <c r="Y3910"/>
      <c r="Z3910"/>
      <c r="AA3910"/>
      <c r="AB3910"/>
      <c r="AC3910"/>
    </row>
    <row r="3911" spans="2:29" x14ac:dyDescent="0.3">
      <c r="B3911" s="256">
        <f t="shared" si="489"/>
        <v>3890</v>
      </c>
      <c r="C3911" s="404">
        <f t="shared" si="482"/>
        <v>0.6604414261460102</v>
      </c>
      <c r="D3911" s="404">
        <f t="shared" si="483"/>
        <v>0.38269602914626105</v>
      </c>
      <c r="E3911" s="404">
        <f t="shared" si="484"/>
        <v>0.48612846788302927</v>
      </c>
      <c r="F3911" s="404">
        <f t="shared" si="485"/>
        <v>0.57080737663063641</v>
      </c>
      <c r="G3911" s="404">
        <f t="shared" si="486"/>
        <v>0.544106676613204</v>
      </c>
      <c r="H3911" s="404">
        <f t="shared" si="487"/>
        <v>0.47963820412668023</v>
      </c>
      <c r="I3911" s="404">
        <f t="shared" si="488"/>
        <v>0.46057305233246509</v>
      </c>
      <c r="J3911"/>
      <c r="K3911"/>
      <c r="L3911"/>
      <c r="M3911"/>
      <c r="N3911"/>
      <c r="O3911"/>
      <c r="P3911"/>
      <c r="Q3911"/>
      <c r="R3911"/>
      <c r="S3911"/>
      <c r="T3911"/>
      <c r="U3911"/>
      <c r="V3911"/>
      <c r="W3911"/>
      <c r="X3911"/>
      <c r="Y3911"/>
      <c r="Z3911"/>
      <c r="AA3911"/>
      <c r="AB3911"/>
      <c r="AC3911"/>
    </row>
    <row r="3912" spans="2:29" x14ac:dyDescent="0.3">
      <c r="B3912" s="256">
        <f t="shared" si="489"/>
        <v>3891</v>
      </c>
      <c r="C3912" s="404">
        <f t="shared" si="482"/>
        <v>0.66048465537261591</v>
      </c>
      <c r="D3912" s="404">
        <f t="shared" si="483"/>
        <v>0.38271538217927092</v>
      </c>
      <c r="E3912" s="404">
        <f t="shared" si="484"/>
        <v>0.48614408156125838</v>
      </c>
      <c r="F3912" s="404">
        <f t="shared" si="485"/>
        <v>0.57083966782796836</v>
      </c>
      <c r="G3912" s="404">
        <f t="shared" si="486"/>
        <v>0.54416536137838445</v>
      </c>
      <c r="H3912" s="404">
        <f t="shared" si="487"/>
        <v>0.47966100379909538</v>
      </c>
      <c r="I3912" s="404">
        <f t="shared" si="488"/>
        <v>0.46061510050429721</v>
      </c>
      <c r="J3912"/>
      <c r="K3912"/>
      <c r="L3912"/>
      <c r="M3912"/>
      <c r="N3912"/>
      <c r="O3912"/>
      <c r="P3912"/>
      <c r="Q3912"/>
      <c r="R3912"/>
      <c r="S3912"/>
      <c r="T3912"/>
      <c r="U3912"/>
      <c r="V3912"/>
      <c r="W3912"/>
      <c r="X3912"/>
      <c r="Y3912"/>
      <c r="Z3912"/>
      <c r="AA3912"/>
      <c r="AB3912"/>
      <c r="AC3912"/>
    </row>
    <row r="3913" spans="2:29" x14ac:dyDescent="0.3">
      <c r="B3913" s="256">
        <f t="shared" si="489"/>
        <v>3892</v>
      </c>
      <c r="C3913" s="404">
        <f t="shared" si="482"/>
        <v>0.66052786803997054</v>
      </c>
      <c r="D3913" s="404">
        <f t="shared" si="483"/>
        <v>0.382734727223214</v>
      </c>
      <c r="E3913" s="404">
        <f t="shared" si="484"/>
        <v>0.48615968821824723</v>
      </c>
      <c r="F3913" s="404">
        <f t="shared" si="485"/>
        <v>0.57087194608256109</v>
      </c>
      <c r="G3913" s="404">
        <f t="shared" si="486"/>
        <v>0.54422402863748232</v>
      </c>
      <c r="H3913" s="404">
        <f t="shared" si="487"/>
        <v>0.47968379392134147</v>
      </c>
      <c r="I3913" s="404">
        <f t="shared" si="488"/>
        <v>0.46065713474102837</v>
      </c>
      <c r="J3913"/>
      <c r="K3913"/>
      <c r="L3913"/>
      <c r="M3913"/>
      <c r="N3913"/>
      <c r="O3913"/>
      <c r="P3913"/>
      <c r="Q3913"/>
      <c r="R3913"/>
      <c r="S3913"/>
      <c r="T3913"/>
      <c r="U3913"/>
      <c r="V3913"/>
      <c r="W3913"/>
      <c r="X3913"/>
      <c r="Y3913"/>
      <c r="Z3913"/>
      <c r="AA3913"/>
      <c r="AB3913"/>
      <c r="AC3913"/>
    </row>
    <row r="3914" spans="2:29" x14ac:dyDescent="0.3">
      <c r="B3914" s="256">
        <f t="shared" si="489"/>
        <v>3893</v>
      </c>
      <c r="C3914" s="404">
        <f t="shared" si="482"/>
        <v>0.66057106415758682</v>
      </c>
      <c r="D3914" s="404">
        <f t="shared" si="483"/>
        <v>0.38275406428303638</v>
      </c>
      <c r="E3914" s="404">
        <f t="shared" si="484"/>
        <v>0.48617528785873071</v>
      </c>
      <c r="F3914" s="404">
        <f t="shared" si="485"/>
        <v>0.57090421140219461</v>
      </c>
      <c r="G3914" s="404">
        <f t="shared" si="486"/>
        <v>0.54428267839832967</v>
      </c>
      <c r="H3914" s="404">
        <f t="shared" si="487"/>
        <v>0.47970657449941795</v>
      </c>
      <c r="I3914" s="404">
        <f t="shared" si="488"/>
        <v>0.46069915504958459</v>
      </c>
      <c r="J3914"/>
      <c r="K3914"/>
      <c r="L3914"/>
      <c r="M3914"/>
      <c r="N3914"/>
      <c r="O3914"/>
      <c r="P3914"/>
      <c r="Q3914"/>
      <c r="R3914"/>
      <c r="S3914"/>
      <c r="T3914"/>
      <c r="U3914"/>
      <c r="V3914"/>
      <c r="W3914"/>
      <c r="X3914"/>
      <c r="Y3914"/>
      <c r="Z3914"/>
      <c r="AA3914"/>
      <c r="AB3914"/>
      <c r="AC3914"/>
    </row>
    <row r="3915" spans="2:29" x14ac:dyDescent="0.3">
      <c r="B3915" s="256">
        <f t="shared" si="489"/>
        <v>3894</v>
      </c>
      <c r="C3915" s="404">
        <f t="shared" si="482"/>
        <v>0.66061424373497035</v>
      </c>
      <c r="D3915" s="404">
        <f t="shared" si="483"/>
        <v>0.38277339336367977</v>
      </c>
      <c r="E3915" s="404">
        <f t="shared" si="484"/>
        <v>0.48619088048743947</v>
      </c>
      <c r="F3915" s="404">
        <f t="shared" si="485"/>
        <v>0.57093646379464247</v>
      </c>
      <c r="G3915" s="404">
        <f t="shared" si="486"/>
        <v>0.54434131066875413</v>
      </c>
      <c r="H3915" s="404">
        <f t="shared" si="487"/>
        <v>0.47972934553931879</v>
      </c>
      <c r="I3915" s="404">
        <f t="shared" si="488"/>
        <v>0.46074116143688765</v>
      </c>
      <c r="J3915"/>
      <c r="K3915"/>
      <c r="L3915"/>
      <c r="M3915"/>
      <c r="N3915"/>
      <c r="O3915"/>
      <c r="P3915"/>
      <c r="Q3915"/>
      <c r="R3915"/>
      <c r="S3915"/>
      <c r="T3915"/>
      <c r="U3915"/>
      <c r="V3915"/>
      <c r="W3915"/>
      <c r="X3915"/>
      <c r="Y3915"/>
      <c r="Z3915"/>
      <c r="AA3915"/>
      <c r="AB3915"/>
      <c r="AC3915"/>
    </row>
    <row r="3916" spans="2:29" x14ac:dyDescent="0.3">
      <c r="B3916" s="256">
        <f t="shared" si="489"/>
        <v>3895</v>
      </c>
      <c r="C3916" s="404">
        <f t="shared" si="482"/>
        <v>0.66065740678161944</v>
      </c>
      <c r="D3916" s="404">
        <f t="shared" si="483"/>
        <v>0.3827927144700819</v>
      </c>
      <c r="E3916" s="404">
        <f t="shared" si="484"/>
        <v>0.48620646610910001</v>
      </c>
      <c r="F3916" s="404">
        <f t="shared" si="485"/>
        <v>0.57096870326767202</v>
      </c>
      <c r="G3916" s="404">
        <f t="shared" si="486"/>
        <v>0.54439992545657845</v>
      </c>
      <c r="H3916" s="404">
        <f t="shared" si="487"/>
        <v>0.47975210704703336</v>
      </c>
      <c r="I3916" s="404">
        <f t="shared" si="488"/>
        <v>0.46078315390985447</v>
      </c>
      <c r="J3916"/>
      <c r="K3916"/>
      <c r="L3916"/>
      <c r="M3916"/>
      <c r="N3916"/>
      <c r="O3916"/>
      <c r="P3916"/>
      <c r="Q3916"/>
      <c r="R3916"/>
      <c r="S3916"/>
      <c r="T3916"/>
      <c r="U3916"/>
      <c r="V3916"/>
      <c r="W3916"/>
      <c r="X3916"/>
      <c r="Y3916"/>
      <c r="Z3916"/>
      <c r="AA3916"/>
      <c r="AB3916"/>
      <c r="AC3916"/>
    </row>
    <row r="3917" spans="2:29" x14ac:dyDescent="0.3">
      <c r="B3917" s="256">
        <f t="shared" si="489"/>
        <v>3896</v>
      </c>
      <c r="C3917" s="404">
        <f t="shared" si="482"/>
        <v>0.66070055330702515</v>
      </c>
      <c r="D3917" s="404">
        <f t="shared" si="483"/>
        <v>0.38281202760717653</v>
      </c>
      <c r="E3917" s="404">
        <f t="shared" si="484"/>
        <v>0.4862220447284345</v>
      </c>
      <c r="F3917" s="404">
        <f t="shared" si="485"/>
        <v>0.5710009298290446</v>
      </c>
      <c r="G3917" s="404">
        <f t="shared" si="486"/>
        <v>0.54445852276962059</v>
      </c>
      <c r="H3917" s="404">
        <f t="shared" si="487"/>
        <v>0.47977485902854561</v>
      </c>
      <c r="I3917" s="404">
        <f t="shared" si="488"/>
        <v>0.46082513247539747</v>
      </c>
      <c r="J3917"/>
      <c r="K3917"/>
      <c r="L3917"/>
      <c r="M3917"/>
      <c r="N3917"/>
      <c r="O3917"/>
      <c r="P3917"/>
      <c r="Q3917"/>
      <c r="R3917"/>
      <c r="S3917"/>
      <c r="T3917"/>
      <c r="U3917"/>
      <c r="V3917"/>
      <c r="W3917"/>
      <c r="X3917"/>
      <c r="Y3917"/>
      <c r="Z3917"/>
      <c r="AA3917"/>
      <c r="AB3917"/>
      <c r="AC3917"/>
    </row>
    <row r="3918" spans="2:29" x14ac:dyDescent="0.3">
      <c r="B3918" s="256">
        <f t="shared" si="489"/>
        <v>3897</v>
      </c>
      <c r="C3918" s="404">
        <f t="shared" si="482"/>
        <v>0.66074368332067146</v>
      </c>
      <c r="D3918" s="404">
        <f t="shared" si="483"/>
        <v>0.38283133277989301</v>
      </c>
      <c r="E3918" s="404">
        <f t="shared" si="484"/>
        <v>0.48623761635016094</v>
      </c>
      <c r="F3918" s="404">
        <f t="shared" si="485"/>
        <v>0.57103314348651502</v>
      </c>
      <c r="G3918" s="404">
        <f t="shared" si="486"/>
        <v>0.54451710261569419</v>
      </c>
      <c r="H3918" s="404">
        <f t="shared" si="487"/>
        <v>0.47979760148983491</v>
      </c>
      <c r="I3918" s="404">
        <f t="shared" si="488"/>
        <v>0.46086709714042434</v>
      </c>
      <c r="J3918"/>
      <c r="K3918"/>
      <c r="L3918"/>
      <c r="M3918"/>
      <c r="N3918"/>
      <c r="O3918"/>
      <c r="P3918"/>
      <c r="Q3918"/>
      <c r="R3918"/>
      <c r="S3918"/>
      <c r="T3918"/>
      <c r="U3918"/>
      <c r="V3918"/>
      <c r="W3918"/>
      <c r="X3918"/>
      <c r="Y3918"/>
      <c r="Z3918"/>
      <c r="AA3918"/>
      <c r="AB3918"/>
      <c r="AC3918"/>
    </row>
    <row r="3919" spans="2:29" x14ac:dyDescent="0.3">
      <c r="B3919" s="256">
        <f t="shared" si="489"/>
        <v>3898</v>
      </c>
      <c r="C3919" s="404">
        <f t="shared" si="482"/>
        <v>0.66078679683203456</v>
      </c>
      <c r="D3919" s="404">
        <f t="shared" si="483"/>
        <v>0.38285062999315717</v>
      </c>
      <c r="E3919" s="404">
        <f t="shared" si="484"/>
        <v>0.48625318097899306</v>
      </c>
      <c r="F3919" s="404">
        <f t="shared" si="485"/>
        <v>0.57106534424783217</v>
      </c>
      <c r="G3919" s="404">
        <f t="shared" si="486"/>
        <v>0.54457566500260779</v>
      </c>
      <c r="H3919" s="404">
        <f t="shared" si="487"/>
        <v>0.47982033443687511</v>
      </c>
      <c r="I3919" s="404">
        <f t="shared" si="488"/>
        <v>0.4609090479118384</v>
      </c>
      <c r="J3919"/>
      <c r="K3919"/>
      <c r="L3919"/>
      <c r="M3919"/>
      <c r="N3919"/>
      <c r="O3919"/>
      <c r="P3919"/>
      <c r="Q3919"/>
      <c r="R3919"/>
      <c r="S3919"/>
      <c r="T3919"/>
      <c r="U3919"/>
      <c r="V3919"/>
      <c r="W3919"/>
      <c r="X3919"/>
      <c r="Y3919"/>
      <c r="Z3919"/>
      <c r="AA3919"/>
      <c r="AB3919"/>
      <c r="AC3919"/>
    </row>
    <row r="3920" spans="2:29" x14ac:dyDescent="0.3">
      <c r="B3920" s="256">
        <f t="shared" si="489"/>
        <v>3899</v>
      </c>
      <c r="C3920" s="404">
        <f t="shared" si="482"/>
        <v>0.66082989385058388</v>
      </c>
      <c r="D3920" s="404">
        <f t="shared" si="483"/>
        <v>0.38286991925189029</v>
      </c>
      <c r="E3920" s="404">
        <f t="shared" si="484"/>
        <v>0.48626873861964032</v>
      </c>
      <c r="F3920" s="404">
        <f t="shared" si="485"/>
        <v>0.57109753212073866</v>
      </c>
      <c r="G3920" s="404">
        <f t="shared" si="486"/>
        <v>0.5446342099381658</v>
      </c>
      <c r="H3920" s="404">
        <f t="shared" si="487"/>
        <v>0.47984305787563569</v>
      </c>
      <c r="I3920" s="404">
        <f t="shared" si="488"/>
        <v>0.4609509847965384</v>
      </c>
      <c r="J3920"/>
      <c r="K3920"/>
      <c r="L3920"/>
      <c r="M3920"/>
      <c r="N3920"/>
      <c r="O3920"/>
      <c r="P3920"/>
      <c r="Q3920"/>
      <c r="R3920"/>
      <c r="S3920"/>
      <c r="T3920"/>
      <c r="U3920"/>
      <c r="V3920"/>
      <c r="W3920"/>
      <c r="X3920"/>
      <c r="Y3920"/>
      <c r="Z3920"/>
      <c r="AA3920"/>
      <c r="AB3920"/>
      <c r="AC3920"/>
    </row>
    <row r="3921" spans="2:29" x14ac:dyDescent="0.3">
      <c r="B3921" s="256">
        <f t="shared" si="489"/>
        <v>3900</v>
      </c>
      <c r="C3921" s="404">
        <f t="shared" si="482"/>
        <v>0.66087297438578141</v>
      </c>
      <c r="D3921" s="404">
        <f t="shared" si="483"/>
        <v>0.38288920056100978</v>
      </c>
      <c r="E3921" s="404">
        <f t="shared" si="484"/>
        <v>0.486284289276808</v>
      </c>
      <c r="F3921" s="404">
        <f t="shared" si="485"/>
        <v>0.57112970711297073</v>
      </c>
      <c r="G3921" s="404">
        <f t="shared" si="486"/>
        <v>0.54469273743016755</v>
      </c>
      <c r="H3921" s="404">
        <f t="shared" si="487"/>
        <v>0.47986577181208051</v>
      </c>
      <c r="I3921" s="404">
        <f t="shared" si="488"/>
        <v>0.46099290780141844</v>
      </c>
      <c r="J3921"/>
      <c r="K3921"/>
      <c r="L3921"/>
      <c r="M3921"/>
      <c r="N3921"/>
      <c r="O3921"/>
      <c r="P3921"/>
      <c r="Q3921"/>
      <c r="R3921"/>
      <c r="S3921"/>
      <c r="T3921"/>
      <c r="U3921"/>
      <c r="V3921"/>
      <c r="W3921"/>
      <c r="X3921"/>
      <c r="Y3921"/>
      <c r="Z3921"/>
      <c r="AA3921"/>
      <c r="AB3921"/>
      <c r="AC3921"/>
    </row>
    <row r="3922" spans="2:29" x14ac:dyDescent="0.3">
      <c r="B3922" s="256">
        <f t="shared" si="489"/>
        <v>3901</v>
      </c>
      <c r="C3922" s="404">
        <f t="shared" si="482"/>
        <v>0.66091603844708213</v>
      </c>
      <c r="D3922" s="404">
        <f t="shared" si="483"/>
        <v>0.38290847392542915</v>
      </c>
      <c r="E3922" s="404">
        <f t="shared" si="484"/>
        <v>0.48629983295519708</v>
      </c>
      <c r="F3922" s="404">
        <f t="shared" si="485"/>
        <v>0.57116186923225853</v>
      </c>
      <c r="G3922" s="404">
        <f t="shared" si="486"/>
        <v>0.54475124748640802</v>
      </c>
      <c r="H3922" s="404">
        <f t="shared" si="487"/>
        <v>0.47988847625216896</v>
      </c>
      <c r="I3922" s="404">
        <f t="shared" si="488"/>
        <v>0.46103481693336801</v>
      </c>
      <c r="J3922"/>
      <c r="K3922"/>
      <c r="L3922"/>
      <c r="M3922"/>
      <c r="N3922"/>
      <c r="O3922"/>
      <c r="P3922"/>
      <c r="Q3922"/>
      <c r="R3922"/>
      <c r="S3922"/>
      <c r="T3922"/>
      <c r="U3922"/>
      <c r="V3922"/>
      <c r="W3922"/>
      <c r="X3922"/>
      <c r="Y3922"/>
      <c r="Z3922"/>
      <c r="AA3922"/>
      <c r="AB3922"/>
      <c r="AC3922"/>
    </row>
    <row r="3923" spans="2:29" x14ac:dyDescent="0.3">
      <c r="B3923" s="256">
        <f t="shared" si="489"/>
        <v>3902</v>
      </c>
      <c r="C3923" s="404">
        <f t="shared" si="482"/>
        <v>0.66095908604393339</v>
      </c>
      <c r="D3923" s="404">
        <f t="shared" si="483"/>
        <v>0.38292773935005753</v>
      </c>
      <c r="E3923" s="404">
        <f t="shared" si="484"/>
        <v>0.48631536965950445</v>
      </c>
      <c r="F3923" s="404">
        <f t="shared" si="485"/>
        <v>0.57119401848632612</v>
      </c>
      <c r="G3923" s="404">
        <f t="shared" si="486"/>
        <v>0.5448097401146772</v>
      </c>
      <c r="H3923" s="404">
        <f t="shared" si="487"/>
        <v>0.479911171201855</v>
      </c>
      <c r="I3923" s="404">
        <f t="shared" si="488"/>
        <v>0.46107671219927215</v>
      </c>
      <c r="J3923"/>
      <c r="K3923"/>
      <c r="L3923"/>
      <c r="M3923"/>
      <c r="N3923"/>
      <c r="O3923"/>
      <c r="P3923"/>
      <c r="Q3923"/>
      <c r="R3923"/>
      <c r="S3923"/>
      <c r="T3923"/>
      <c r="U3923"/>
      <c r="V3923"/>
      <c r="W3923"/>
      <c r="X3923"/>
      <c r="Y3923"/>
      <c r="Z3923"/>
      <c r="AA3923"/>
      <c r="AB3923"/>
      <c r="AC3923"/>
    </row>
    <row r="3924" spans="2:29" x14ac:dyDescent="0.3">
      <c r="B3924" s="256">
        <f t="shared" si="489"/>
        <v>3903</v>
      </c>
      <c r="C3924" s="404">
        <f t="shared" si="482"/>
        <v>0.66100211718577551</v>
      </c>
      <c r="D3924" s="404">
        <f t="shared" si="483"/>
        <v>0.38294699683980021</v>
      </c>
      <c r="E3924" s="404">
        <f t="shared" si="484"/>
        <v>0.48633089939442276</v>
      </c>
      <c r="F3924" s="404">
        <f t="shared" si="485"/>
        <v>0.5712261548828913</v>
      </c>
      <c r="G3924" s="404">
        <f t="shared" si="486"/>
        <v>0.54486821532276075</v>
      </c>
      <c r="H3924" s="404">
        <f t="shared" si="487"/>
        <v>0.47993385666708804</v>
      </c>
      <c r="I3924" s="404">
        <f t="shared" si="488"/>
        <v>0.46111859360601115</v>
      </c>
      <c r="J3924"/>
      <c r="K3924"/>
      <c r="L3924"/>
      <c r="M3924"/>
      <c r="N3924"/>
      <c r="O3924"/>
      <c r="P3924"/>
      <c r="Q3924"/>
      <c r="R3924"/>
      <c r="S3924"/>
      <c r="T3924"/>
      <c r="U3924"/>
      <c r="V3924"/>
      <c r="W3924"/>
      <c r="X3924"/>
      <c r="Y3924"/>
      <c r="Z3924"/>
      <c r="AA3924"/>
      <c r="AB3924"/>
      <c r="AC3924"/>
    </row>
    <row r="3925" spans="2:29" x14ac:dyDescent="0.3">
      <c r="B3925" s="256">
        <f t="shared" si="489"/>
        <v>3904</v>
      </c>
      <c r="C3925" s="404">
        <f t="shared" si="482"/>
        <v>0.66104513188204173</v>
      </c>
      <c r="D3925" s="404">
        <f t="shared" si="483"/>
        <v>0.38296624639955845</v>
      </c>
      <c r="E3925" s="404">
        <f t="shared" si="484"/>
        <v>0.48634642216464025</v>
      </c>
      <c r="F3925" s="404">
        <f t="shared" si="485"/>
        <v>0.57125827842966581</v>
      </c>
      <c r="G3925" s="404">
        <f t="shared" si="486"/>
        <v>0.54492667311843968</v>
      </c>
      <c r="H3925" s="404">
        <f t="shared" si="487"/>
        <v>0.47995653265381211</v>
      </c>
      <c r="I3925" s="404">
        <f t="shared" si="488"/>
        <v>0.46116046116046117</v>
      </c>
      <c r="J3925"/>
      <c r="K3925"/>
      <c r="L3925"/>
      <c r="M3925"/>
      <c r="N3925"/>
      <c r="O3925"/>
      <c r="P3925"/>
      <c r="Q3925"/>
      <c r="R3925"/>
      <c r="S3925"/>
      <c r="T3925"/>
      <c r="U3925"/>
      <c r="V3925"/>
      <c r="W3925"/>
      <c r="X3925"/>
      <c r="Y3925"/>
      <c r="Z3925"/>
      <c r="AA3925"/>
      <c r="AB3925"/>
      <c r="AC3925"/>
    </row>
    <row r="3926" spans="2:29" x14ac:dyDescent="0.3">
      <c r="B3926" s="256">
        <f t="shared" si="489"/>
        <v>3905</v>
      </c>
      <c r="C3926" s="404">
        <f t="shared" ref="C3926:C3989" si="490">$B3926/($B3926+$C$10+($B3926/$E$10))</f>
        <v>0.66108813014215806</v>
      </c>
      <c r="D3926" s="404">
        <f t="shared" ref="D3926:D3989" si="491">$B3926/($B3926+$C$11+($B3926/$E$11))</f>
        <v>0.38298548803422944</v>
      </c>
      <c r="E3926" s="404">
        <f t="shared" ref="E3926:E3989" si="492">$B3926/($B3926+$C$12+($B3926/$E$12))</f>
        <v>0.48636193797484117</v>
      </c>
      <c r="F3926" s="404">
        <f t="shared" ref="F3926:F3989" si="493">$B3926/($B3926+$C$13+($B3926/$E$13))</f>
        <v>0.57129038913435493</v>
      </c>
      <c r="G3926" s="404">
        <f t="shared" ref="G3926:G3989" si="494">$B3926/($B3926+$C$14+($B3926/$E$14))</f>
        <v>0.54498511350949019</v>
      </c>
      <c r="H3926" s="404">
        <f t="shared" ref="H3926:H3989" si="495">$B3926/($B3926+$C$15+($B3926/$E$15))</f>
        <v>0.47997919916796672</v>
      </c>
      <c r="I3926" s="404">
        <f t="shared" ref="I3926:I3989" si="496">$B3926/($B3926+$C$16+($B3926/$E$16))</f>
        <v>0.46120231486949331</v>
      </c>
      <c r="J3926"/>
      <c r="K3926"/>
      <c r="L3926"/>
      <c r="M3926"/>
      <c r="N3926"/>
      <c r="O3926"/>
      <c r="P3926"/>
      <c r="Q3926"/>
      <c r="R3926"/>
      <c r="S3926"/>
      <c r="T3926"/>
      <c r="U3926"/>
      <c r="V3926"/>
      <c r="W3926"/>
      <c r="X3926"/>
      <c r="Y3926"/>
      <c r="Z3926"/>
      <c r="AA3926"/>
      <c r="AB3926"/>
      <c r="AC3926"/>
    </row>
    <row r="3927" spans="2:29" x14ac:dyDescent="0.3">
      <c r="B3927" s="256">
        <f t="shared" si="489"/>
        <v>3906</v>
      </c>
      <c r="C3927" s="404">
        <f t="shared" si="490"/>
        <v>0.66113111197554297</v>
      </c>
      <c r="D3927" s="404">
        <f t="shared" si="491"/>
        <v>0.38300472174870648</v>
      </c>
      <c r="E3927" s="404">
        <f t="shared" si="492"/>
        <v>0.48637744682970563</v>
      </c>
      <c r="F3927" s="404">
        <f t="shared" si="493"/>
        <v>0.57132248700465804</v>
      </c>
      <c r="G3927" s="404">
        <f t="shared" si="494"/>
        <v>0.54504353650368387</v>
      </c>
      <c r="H3927" s="404">
        <f t="shared" si="495"/>
        <v>0.48000185621548597</v>
      </c>
      <c r="I3927" s="404">
        <f t="shared" si="496"/>
        <v>0.46124415473997449</v>
      </c>
      <c r="J3927"/>
      <c r="K3927"/>
      <c r="L3927"/>
      <c r="M3927"/>
      <c r="N3927"/>
      <c r="O3927"/>
      <c r="P3927"/>
      <c r="Q3927"/>
      <c r="R3927"/>
      <c r="S3927"/>
      <c r="T3927"/>
      <c r="U3927"/>
      <c r="V3927"/>
      <c r="W3927"/>
      <c r="X3927"/>
      <c r="Y3927"/>
      <c r="Z3927"/>
      <c r="AA3927"/>
      <c r="AB3927"/>
      <c r="AC3927"/>
    </row>
    <row r="3928" spans="2:29" x14ac:dyDescent="0.3">
      <c r="B3928" s="256">
        <f t="shared" si="489"/>
        <v>3907</v>
      </c>
      <c r="C3928" s="404">
        <f t="shared" si="490"/>
        <v>0.66117407739160816</v>
      </c>
      <c r="D3928" s="404">
        <f t="shared" si="491"/>
        <v>0.38302394754787844</v>
      </c>
      <c r="E3928" s="404">
        <f t="shared" si="492"/>
        <v>0.48639294873390931</v>
      </c>
      <c r="F3928" s="404">
        <f t="shared" si="493"/>
        <v>0.57135457204826845</v>
      </c>
      <c r="G3928" s="404">
        <f t="shared" si="494"/>
        <v>0.54510194210878793</v>
      </c>
      <c r="H3928" s="404">
        <f t="shared" si="495"/>
        <v>0.48002450380229933</v>
      </c>
      <c r="I3928" s="404">
        <f t="shared" si="496"/>
        <v>0.46128598077876698</v>
      </c>
      <c r="J3928"/>
      <c r="K3928"/>
      <c r="L3928"/>
      <c r="M3928"/>
      <c r="N3928"/>
      <c r="O3928"/>
      <c r="P3928"/>
      <c r="Q3928"/>
      <c r="R3928"/>
      <c r="S3928"/>
      <c r="T3928"/>
      <c r="U3928"/>
      <c r="V3928"/>
      <c r="W3928"/>
      <c r="X3928"/>
      <c r="Y3928"/>
      <c r="Z3928"/>
      <c r="AA3928"/>
      <c r="AB3928"/>
      <c r="AC3928"/>
    </row>
    <row r="3929" spans="2:29" x14ac:dyDescent="0.3">
      <c r="B3929" s="256">
        <f t="shared" si="489"/>
        <v>3908</v>
      </c>
      <c r="C3929" s="404">
        <f t="shared" si="490"/>
        <v>0.66121702639975777</v>
      </c>
      <c r="D3929" s="404">
        <f t="shared" si="491"/>
        <v>0.38304316543663053</v>
      </c>
      <c r="E3929" s="404">
        <f t="shared" si="492"/>
        <v>0.48640844369212388</v>
      </c>
      <c r="F3929" s="404">
        <f t="shared" si="493"/>
        <v>0.571386644272873</v>
      </c>
      <c r="G3929" s="404">
        <f t="shared" si="494"/>
        <v>0.5451603303325645</v>
      </c>
      <c r="H3929" s="404">
        <f t="shared" si="495"/>
        <v>0.48004714193433112</v>
      </c>
      <c r="I3929" s="404">
        <f t="shared" si="496"/>
        <v>0.46132779299272825</v>
      </c>
      <c r="J3929"/>
      <c r="K3929"/>
      <c r="L3929"/>
      <c r="M3929"/>
      <c r="N3929"/>
      <c r="O3929"/>
      <c r="P3929"/>
      <c r="Q3929"/>
      <c r="R3929"/>
      <c r="S3929"/>
      <c r="T3929"/>
      <c r="U3929"/>
      <c r="V3929"/>
      <c r="W3929"/>
      <c r="X3929"/>
      <c r="Y3929"/>
      <c r="Z3929"/>
      <c r="AA3929"/>
      <c r="AB3929"/>
      <c r="AC3929"/>
    </row>
    <row r="3930" spans="2:29" x14ac:dyDescent="0.3">
      <c r="B3930" s="256">
        <f t="shared" si="489"/>
        <v>3909</v>
      </c>
      <c r="C3930" s="404">
        <f t="shared" si="490"/>
        <v>0.66125995900938916</v>
      </c>
      <c r="D3930" s="404">
        <f t="shared" si="491"/>
        <v>0.38306237541984384</v>
      </c>
      <c r="E3930" s="404">
        <f t="shared" si="492"/>
        <v>0.48642393170901671</v>
      </c>
      <c r="F3930" s="404">
        <f t="shared" si="493"/>
        <v>0.57141870368615255</v>
      </c>
      <c r="G3930" s="404">
        <f t="shared" si="494"/>
        <v>0.54521870118277171</v>
      </c>
      <c r="H3930" s="404">
        <f t="shared" si="495"/>
        <v>0.48006977061750089</v>
      </c>
      <c r="I3930" s="404">
        <f t="shared" si="496"/>
        <v>0.46136959138871181</v>
      </c>
      <c r="J3930"/>
      <c r="K3930"/>
      <c r="L3930"/>
      <c r="M3930"/>
      <c r="N3930"/>
      <c r="O3930"/>
      <c r="P3930"/>
      <c r="Q3930"/>
      <c r="R3930"/>
      <c r="S3930"/>
      <c r="T3930"/>
      <c r="U3930"/>
      <c r="V3930"/>
      <c r="W3930"/>
      <c r="X3930"/>
      <c r="Y3930"/>
      <c r="Z3930"/>
      <c r="AA3930"/>
      <c r="AB3930"/>
      <c r="AC3930"/>
    </row>
    <row r="3931" spans="2:29" x14ac:dyDescent="0.3">
      <c r="B3931" s="256">
        <f t="shared" ref="B3931:B3994" si="497">B3930+1</f>
        <v>3910</v>
      </c>
      <c r="C3931" s="404">
        <f t="shared" si="490"/>
        <v>0.66130287522989228</v>
      </c>
      <c r="D3931" s="404">
        <f t="shared" si="491"/>
        <v>0.38308157750239552</v>
      </c>
      <c r="E3931" s="404">
        <f t="shared" si="492"/>
        <v>0.48643941278925107</v>
      </c>
      <c r="F3931" s="404">
        <f t="shared" si="493"/>
        <v>0.57145075029578196</v>
      </c>
      <c r="G3931" s="404">
        <f t="shared" si="494"/>
        <v>0.54527705466716248</v>
      </c>
      <c r="H3931" s="404">
        <f t="shared" si="495"/>
        <v>0.48009238985772301</v>
      </c>
      <c r="I3931" s="404">
        <f t="shared" si="496"/>
        <v>0.46141137597356618</v>
      </c>
      <c r="J3931"/>
      <c r="K3931"/>
      <c r="L3931"/>
      <c r="M3931"/>
      <c r="N3931"/>
      <c r="O3931"/>
      <c r="P3931"/>
      <c r="Q3931"/>
      <c r="R3931"/>
      <c r="S3931"/>
      <c r="T3931"/>
      <c r="U3931"/>
      <c r="V3931"/>
      <c r="W3931"/>
      <c r="X3931"/>
      <c r="Y3931"/>
      <c r="Z3931"/>
      <c r="AA3931"/>
      <c r="AB3931"/>
      <c r="AC3931"/>
    </row>
    <row r="3932" spans="2:29" x14ac:dyDescent="0.3">
      <c r="B3932" s="256">
        <f t="shared" si="497"/>
        <v>3911</v>
      </c>
      <c r="C3932" s="404">
        <f t="shared" si="490"/>
        <v>0.66134577507064984</v>
      </c>
      <c r="D3932" s="404">
        <f t="shared" si="491"/>
        <v>0.38310077168915857</v>
      </c>
      <c r="E3932" s="404">
        <f t="shared" si="492"/>
        <v>0.48645488693748601</v>
      </c>
      <c r="F3932" s="404">
        <f t="shared" si="493"/>
        <v>0.57148278410942976</v>
      </c>
      <c r="G3932" s="404">
        <f t="shared" si="494"/>
        <v>0.54533539079348547</v>
      </c>
      <c r="H3932" s="404">
        <f t="shared" si="495"/>
        <v>0.48011499966090726</v>
      </c>
      <c r="I3932" s="404">
        <f t="shared" si="496"/>
        <v>0.46145314675413551</v>
      </c>
      <c r="J3932"/>
      <c r="K3932"/>
      <c r="L3932"/>
      <c r="M3932"/>
      <c r="N3932"/>
      <c r="O3932"/>
      <c r="P3932"/>
      <c r="Q3932"/>
      <c r="R3932"/>
      <c r="S3932"/>
      <c r="T3932"/>
      <c r="U3932"/>
      <c r="V3932"/>
      <c r="W3932"/>
      <c r="X3932"/>
      <c r="Y3932"/>
      <c r="Z3932"/>
      <c r="AA3932"/>
      <c r="AB3932"/>
      <c r="AC3932"/>
    </row>
    <row r="3933" spans="2:29" x14ac:dyDescent="0.3">
      <c r="B3933" s="256">
        <f t="shared" si="497"/>
        <v>3912</v>
      </c>
      <c r="C3933" s="404">
        <f t="shared" si="490"/>
        <v>0.66138865854103757</v>
      </c>
      <c r="D3933" s="404">
        <f t="shared" si="491"/>
        <v>0.38311995798500204</v>
      </c>
      <c r="E3933" s="404">
        <f t="shared" si="492"/>
        <v>0.48647035415837642</v>
      </c>
      <c r="F3933" s="404">
        <f t="shared" si="493"/>
        <v>0.5715148051347585</v>
      </c>
      <c r="G3933" s="404">
        <f t="shared" si="494"/>
        <v>0.54539370956948474</v>
      </c>
      <c r="H3933" s="404">
        <f t="shared" si="495"/>
        <v>0.48013760003295808</v>
      </c>
      <c r="I3933" s="404">
        <f t="shared" si="496"/>
        <v>0.46149490373725938</v>
      </c>
      <c r="J3933"/>
      <c r="K3933"/>
      <c r="L3933"/>
      <c r="M3933"/>
      <c r="N3933"/>
      <c r="O3933"/>
      <c r="P3933"/>
      <c r="Q3933"/>
      <c r="R3933"/>
      <c r="S3933"/>
      <c r="T3933"/>
      <c r="U3933"/>
      <c r="V3933"/>
      <c r="W3933"/>
      <c r="X3933"/>
      <c r="Y3933"/>
      <c r="Z3933"/>
      <c r="AA3933"/>
      <c r="AB3933"/>
      <c r="AC3933"/>
    </row>
    <row r="3934" spans="2:29" x14ac:dyDescent="0.3">
      <c r="B3934" s="256">
        <f t="shared" si="497"/>
        <v>3913</v>
      </c>
      <c r="C3934" s="404">
        <f t="shared" si="490"/>
        <v>0.66143152565042385</v>
      </c>
      <c r="D3934" s="404">
        <f t="shared" si="491"/>
        <v>0.38313913639479097</v>
      </c>
      <c r="E3934" s="404">
        <f t="shared" si="492"/>
        <v>0.48648581445657313</v>
      </c>
      <c r="F3934" s="404">
        <f t="shared" si="493"/>
        <v>0.57154681337942459</v>
      </c>
      <c r="G3934" s="404">
        <f t="shared" si="494"/>
        <v>0.54545201100289942</v>
      </c>
      <c r="H3934" s="404">
        <f t="shared" si="495"/>
        <v>0.48016019097977536</v>
      </c>
      <c r="I3934" s="404">
        <f t="shared" si="496"/>
        <v>0.46153664692977281</v>
      </c>
      <c r="J3934"/>
      <c r="K3934"/>
      <c r="L3934"/>
      <c r="M3934"/>
      <c r="N3934"/>
      <c r="O3934"/>
      <c r="P3934"/>
      <c r="Q3934"/>
      <c r="R3934"/>
      <c r="S3934"/>
      <c r="T3934"/>
      <c r="U3934"/>
      <c r="V3934"/>
      <c r="W3934"/>
      <c r="X3934"/>
      <c r="Y3934"/>
      <c r="Z3934"/>
      <c r="AA3934"/>
      <c r="AB3934"/>
      <c r="AC3934"/>
    </row>
    <row r="3935" spans="2:29" x14ac:dyDescent="0.3">
      <c r="B3935" s="256">
        <f t="shared" si="497"/>
        <v>3914</v>
      </c>
      <c r="C3935" s="404">
        <f t="shared" si="490"/>
        <v>0.66147437640817019</v>
      </c>
      <c r="D3935" s="404">
        <f t="shared" si="491"/>
        <v>0.38315830692338648</v>
      </c>
      <c r="E3935" s="404">
        <f t="shared" si="492"/>
        <v>0.48650126783672254</v>
      </c>
      <c r="F3935" s="404">
        <f t="shared" si="493"/>
        <v>0.57157880885107804</v>
      </c>
      <c r="G3935" s="404">
        <f t="shared" si="494"/>
        <v>0.54551029510146432</v>
      </c>
      <c r="H3935" s="404">
        <f t="shared" si="495"/>
        <v>0.48018277250725372</v>
      </c>
      <c r="I3935" s="404">
        <f t="shared" si="496"/>
        <v>0.46157837633850651</v>
      </c>
      <c r="J3935"/>
      <c r="K3935"/>
      <c r="L3935"/>
      <c r="M3935"/>
      <c r="N3935"/>
      <c r="O3935"/>
      <c r="P3935"/>
      <c r="Q3935"/>
      <c r="R3935"/>
      <c r="S3935"/>
      <c r="T3935"/>
      <c r="U3935"/>
      <c r="V3935"/>
      <c r="W3935"/>
      <c r="X3935"/>
      <c r="Y3935"/>
      <c r="Z3935"/>
      <c r="AA3935"/>
      <c r="AB3935"/>
      <c r="AC3935"/>
    </row>
    <row r="3936" spans="2:29" x14ac:dyDescent="0.3">
      <c r="B3936" s="256">
        <f t="shared" si="497"/>
        <v>3915</v>
      </c>
      <c r="C3936" s="404">
        <f t="shared" si="490"/>
        <v>0.66151721082363057</v>
      </c>
      <c r="D3936" s="404">
        <f t="shared" si="491"/>
        <v>0.38317746957564541</v>
      </c>
      <c r="E3936" s="404">
        <f t="shared" si="492"/>
        <v>0.48651671430346716</v>
      </c>
      <c r="F3936" s="404">
        <f t="shared" si="493"/>
        <v>0.57161079155736327</v>
      </c>
      <c r="G3936" s="404">
        <f t="shared" si="494"/>
        <v>0.5455685618729097</v>
      </c>
      <c r="H3936" s="404">
        <f t="shared" si="495"/>
        <v>0.48020534462128328</v>
      </c>
      <c r="I3936" s="404">
        <f t="shared" si="496"/>
        <v>0.46162009197028653</v>
      </c>
      <c r="J3936"/>
      <c r="K3936"/>
      <c r="L3936"/>
      <c r="M3936"/>
      <c r="N3936"/>
      <c r="O3936"/>
      <c r="P3936"/>
      <c r="Q3936"/>
      <c r="R3936"/>
      <c r="S3936"/>
      <c r="T3936"/>
      <c r="U3936"/>
      <c r="V3936"/>
      <c r="W3936"/>
      <c r="X3936"/>
      <c r="Y3936"/>
      <c r="Z3936"/>
      <c r="AA3936"/>
      <c r="AB3936"/>
      <c r="AC3936"/>
    </row>
    <row r="3937" spans="2:29" x14ac:dyDescent="0.3">
      <c r="B3937" s="256">
        <f t="shared" si="497"/>
        <v>3916</v>
      </c>
      <c r="C3937" s="404">
        <f t="shared" si="490"/>
        <v>0.66156002890615229</v>
      </c>
      <c r="D3937" s="404">
        <f t="shared" si="491"/>
        <v>0.38319662435642121</v>
      </c>
      <c r="E3937" s="404">
        <f t="shared" si="492"/>
        <v>0.48653215386144516</v>
      </c>
      <c r="F3937" s="404">
        <f t="shared" si="493"/>
        <v>0.5716427615059182</v>
      </c>
      <c r="G3937" s="404">
        <f t="shared" si="494"/>
        <v>0.54562681132496094</v>
      </c>
      <c r="H3937" s="404">
        <f t="shared" si="495"/>
        <v>0.48022790732774884</v>
      </c>
      <c r="I3937" s="404">
        <f t="shared" si="496"/>
        <v>0.4616617938319344</v>
      </c>
      <c r="J3937"/>
      <c r="K3937"/>
      <c r="L3937"/>
      <c r="M3937"/>
      <c r="N3937"/>
      <c r="O3937"/>
      <c r="P3937"/>
      <c r="Q3937"/>
      <c r="R3937"/>
      <c r="S3937"/>
      <c r="T3937"/>
      <c r="U3937"/>
      <c r="V3937"/>
      <c r="W3937"/>
      <c r="X3937"/>
      <c r="Y3937"/>
      <c r="Z3937"/>
      <c r="AA3937"/>
      <c r="AB3937"/>
      <c r="AC3937"/>
    </row>
    <row r="3938" spans="2:29" x14ac:dyDescent="0.3">
      <c r="B3938" s="256">
        <f t="shared" si="497"/>
        <v>3917</v>
      </c>
      <c r="C3938" s="404">
        <f t="shared" si="490"/>
        <v>0.66160283066507508</v>
      </c>
      <c r="D3938" s="404">
        <f t="shared" si="491"/>
        <v>0.38321577127056261</v>
      </c>
      <c r="E3938" s="404">
        <f t="shared" si="492"/>
        <v>0.48654758651529079</v>
      </c>
      <c r="F3938" s="404">
        <f t="shared" si="493"/>
        <v>0.57167471870437481</v>
      </c>
      <c r="G3938" s="404">
        <f t="shared" si="494"/>
        <v>0.54568504346533919</v>
      </c>
      <c r="H3938" s="404">
        <f t="shared" si="495"/>
        <v>0.48025046063253057</v>
      </c>
      <c r="I3938" s="404">
        <f t="shared" si="496"/>
        <v>0.46170348193026711</v>
      </c>
      <c r="J3938"/>
      <c r="K3938"/>
      <c r="L3938"/>
      <c r="M3938"/>
      <c r="N3938"/>
      <c r="O3938"/>
      <c r="P3938"/>
      <c r="Q3938"/>
      <c r="R3938"/>
      <c r="S3938"/>
      <c r="T3938"/>
      <c r="U3938"/>
      <c r="V3938"/>
      <c r="W3938"/>
      <c r="X3938"/>
      <c r="Y3938"/>
      <c r="Z3938"/>
      <c r="AA3938"/>
      <c r="AB3938"/>
      <c r="AC3938"/>
    </row>
    <row r="3939" spans="2:29" x14ac:dyDescent="0.3">
      <c r="B3939" s="256">
        <f t="shared" si="497"/>
        <v>3918</v>
      </c>
      <c r="C3939" s="404">
        <f t="shared" si="490"/>
        <v>0.66164561610973205</v>
      </c>
      <c r="D3939" s="404">
        <f t="shared" si="491"/>
        <v>0.3832349103229149</v>
      </c>
      <c r="E3939" s="404">
        <f t="shared" si="492"/>
        <v>0.48656301226963394</v>
      </c>
      <c r="F3939" s="404">
        <f t="shared" si="493"/>
        <v>0.57170666316035901</v>
      </c>
      <c r="G3939" s="404">
        <f t="shared" si="494"/>
        <v>0.54574325830176063</v>
      </c>
      <c r="H3939" s="404">
        <f t="shared" si="495"/>
        <v>0.48027300454150357</v>
      </c>
      <c r="I3939" s="404">
        <f t="shared" si="496"/>
        <v>0.46174515627209728</v>
      </c>
      <c r="J3939"/>
      <c r="K3939"/>
      <c r="L3939"/>
      <c r="M3939"/>
      <c r="N3939"/>
      <c r="O3939"/>
      <c r="P3939"/>
      <c r="Q3939"/>
      <c r="R3939"/>
      <c r="S3939"/>
      <c r="T3939"/>
      <c r="U3939"/>
      <c r="V3939"/>
      <c r="W3939"/>
      <c r="X3939"/>
      <c r="Y3939"/>
      <c r="Z3939"/>
      <c r="AA3939"/>
      <c r="AB3939"/>
      <c r="AC3939"/>
    </row>
    <row r="3940" spans="2:29" x14ac:dyDescent="0.3">
      <c r="B3940" s="256">
        <f t="shared" si="497"/>
        <v>3919</v>
      </c>
      <c r="C3940" s="404">
        <f t="shared" si="490"/>
        <v>0.66168838524944873</v>
      </c>
      <c r="D3940" s="404">
        <f t="shared" si="491"/>
        <v>0.38325404151831921</v>
      </c>
      <c r="E3940" s="404">
        <f t="shared" si="492"/>
        <v>0.48657843112910037</v>
      </c>
      <c r="F3940" s="404">
        <f t="shared" si="493"/>
        <v>0.5717385948814907</v>
      </c>
      <c r="G3940" s="404">
        <f t="shared" si="494"/>
        <v>0.54580145584193718</v>
      </c>
      <c r="H3940" s="404">
        <f t="shared" si="495"/>
        <v>0.48029553906053823</v>
      </c>
      <c r="I3940" s="404">
        <f t="shared" si="496"/>
        <v>0.46178681686423301</v>
      </c>
      <c r="J3940"/>
      <c r="K3940"/>
      <c r="L3940"/>
      <c r="M3940"/>
      <c r="N3940"/>
      <c r="O3940"/>
      <c r="P3940"/>
      <c r="Q3940"/>
      <c r="R3940"/>
      <c r="S3940"/>
      <c r="T3940"/>
      <c r="U3940"/>
      <c r="V3940"/>
      <c r="W3940"/>
      <c r="X3940"/>
      <c r="Y3940"/>
      <c r="Z3940"/>
      <c r="AA3940"/>
      <c r="AB3940"/>
      <c r="AC3940"/>
    </row>
    <row r="3941" spans="2:29" x14ac:dyDescent="0.3">
      <c r="B3941" s="256">
        <f t="shared" si="497"/>
        <v>3920</v>
      </c>
      <c r="C3941" s="404">
        <f t="shared" si="490"/>
        <v>0.66173113809354356</v>
      </c>
      <c r="D3941" s="404">
        <f t="shared" si="491"/>
        <v>0.3832731648616125</v>
      </c>
      <c r="E3941" s="404">
        <f t="shared" si="492"/>
        <v>0.48659384309831183</v>
      </c>
      <c r="F3941" s="404">
        <f t="shared" si="493"/>
        <v>0.57177051387538336</v>
      </c>
      <c r="G3941" s="404">
        <f t="shared" si="494"/>
        <v>0.54585963609357591</v>
      </c>
      <c r="H3941" s="404">
        <f t="shared" si="495"/>
        <v>0.48031806419549977</v>
      </c>
      <c r="I3941" s="404">
        <f t="shared" si="496"/>
        <v>0.46182846371347785</v>
      </c>
      <c r="J3941"/>
      <c r="K3941"/>
      <c r="L3941"/>
      <c r="M3941"/>
      <c r="N3941"/>
      <c r="O3941"/>
      <c r="P3941"/>
      <c r="Q3941"/>
      <c r="R3941"/>
      <c r="S3941"/>
      <c r="T3941"/>
      <c r="U3941"/>
      <c r="V3941"/>
      <c r="W3941"/>
      <c r="X3941"/>
      <c r="Y3941"/>
      <c r="Z3941"/>
      <c r="AA3941"/>
      <c r="AB3941"/>
      <c r="AC3941"/>
    </row>
    <row r="3942" spans="2:29" x14ac:dyDescent="0.3">
      <c r="B3942" s="256">
        <f t="shared" si="497"/>
        <v>3921</v>
      </c>
      <c r="C3942" s="404">
        <f t="shared" si="490"/>
        <v>0.66177387465132831</v>
      </c>
      <c r="D3942" s="404">
        <f t="shared" si="491"/>
        <v>0.38329228035762819</v>
      </c>
      <c r="E3942" s="404">
        <f t="shared" si="492"/>
        <v>0.48660924818188589</v>
      </c>
      <c r="F3942" s="404">
        <f t="shared" si="493"/>
        <v>0.57180242014964477</v>
      </c>
      <c r="G3942" s="404">
        <f t="shared" si="494"/>
        <v>0.54591779906437965</v>
      </c>
      <c r="H3942" s="404">
        <f t="shared" si="495"/>
        <v>0.48034057995224894</v>
      </c>
      <c r="I3942" s="404">
        <f t="shared" si="496"/>
        <v>0.46187009682663088</v>
      </c>
      <c r="J3942"/>
      <c r="K3942"/>
      <c r="L3942"/>
      <c r="M3942"/>
      <c r="N3942"/>
      <c r="O3942"/>
      <c r="P3942"/>
      <c r="Q3942"/>
      <c r="R3942"/>
      <c r="S3942"/>
      <c r="T3942"/>
      <c r="U3942"/>
      <c r="V3942"/>
      <c r="W3942"/>
      <c r="X3942"/>
      <c r="Y3942"/>
      <c r="Z3942"/>
      <c r="AA3942"/>
      <c r="AB3942"/>
      <c r="AC3942"/>
    </row>
    <row r="3943" spans="2:29" x14ac:dyDescent="0.3">
      <c r="B3943" s="256">
        <f t="shared" si="497"/>
        <v>3922</v>
      </c>
      <c r="C3943" s="404">
        <f t="shared" si="490"/>
        <v>0.66181659493210743</v>
      </c>
      <c r="D3943" s="404">
        <f t="shared" si="491"/>
        <v>0.38331138801119535</v>
      </c>
      <c r="E3943" s="404">
        <f t="shared" si="492"/>
        <v>0.48662464638443592</v>
      </c>
      <c r="F3943" s="404">
        <f t="shared" si="493"/>
        <v>0.57183431371187665</v>
      </c>
      <c r="G3943" s="404">
        <f t="shared" si="494"/>
        <v>0.54597594476204625</v>
      </c>
      <c r="H3943" s="404">
        <f t="shared" si="495"/>
        <v>0.4803630863366411</v>
      </c>
      <c r="I3943" s="404">
        <f t="shared" si="496"/>
        <v>0.46191171621048671</v>
      </c>
      <c r="J3943"/>
      <c r="K3943"/>
      <c r="L3943"/>
      <c r="M3943"/>
      <c r="N3943"/>
      <c r="O3943"/>
      <c r="P3943"/>
      <c r="Q3943"/>
      <c r="R3943"/>
      <c r="S3943"/>
      <c r="T3943"/>
      <c r="U3943"/>
      <c r="V3943"/>
      <c r="W3943"/>
      <c r="X3943"/>
      <c r="Y3943"/>
      <c r="Z3943"/>
      <c r="AA3943"/>
      <c r="AB3943"/>
      <c r="AC3943"/>
    </row>
    <row r="3944" spans="2:29" x14ac:dyDescent="0.3">
      <c r="B3944" s="256">
        <f t="shared" si="497"/>
        <v>3923</v>
      </c>
      <c r="C3944" s="404">
        <f t="shared" si="490"/>
        <v>0.66185929894517803</v>
      </c>
      <c r="D3944" s="404">
        <f t="shared" si="491"/>
        <v>0.38333048782713924</v>
      </c>
      <c r="E3944" s="404">
        <f t="shared" si="492"/>
        <v>0.4866400377105714</v>
      </c>
      <c r="F3944" s="404">
        <f t="shared" si="493"/>
        <v>0.57186619456967425</v>
      </c>
      <c r="G3944" s="404">
        <f t="shared" si="494"/>
        <v>0.54603407319426911</v>
      </c>
      <c r="H3944" s="404">
        <f t="shared" si="495"/>
        <v>0.48038558335452725</v>
      </c>
      <c r="I3944" s="404">
        <f t="shared" si="496"/>
        <v>0.4619533218718353</v>
      </c>
      <c r="J3944"/>
      <c r="K3944"/>
      <c r="L3944"/>
      <c r="M3944"/>
      <c r="N3944"/>
      <c r="O3944"/>
      <c r="P3944"/>
      <c r="Q3944"/>
      <c r="R3944"/>
      <c r="S3944"/>
      <c r="T3944"/>
      <c r="U3944"/>
      <c r="V3944"/>
      <c r="W3944"/>
      <c r="X3944"/>
      <c r="Y3944"/>
      <c r="Z3944"/>
      <c r="AA3944"/>
      <c r="AB3944"/>
      <c r="AC3944"/>
    </row>
    <row r="3945" spans="2:29" x14ac:dyDescent="0.3">
      <c r="B3945" s="256">
        <f t="shared" si="497"/>
        <v>3924</v>
      </c>
      <c r="C3945" s="404">
        <f t="shared" si="490"/>
        <v>0.66190198669983036</v>
      </c>
      <c r="D3945" s="404">
        <f t="shared" si="491"/>
        <v>0.38334957981028128</v>
      </c>
      <c r="E3945" s="404">
        <f t="shared" si="492"/>
        <v>0.48665542216489732</v>
      </c>
      <c r="F3945" s="404">
        <f t="shared" si="493"/>
        <v>0.57189806273062727</v>
      </c>
      <c r="G3945" s="404">
        <f t="shared" si="494"/>
        <v>0.54609218436873741</v>
      </c>
      <c r="H3945" s="404">
        <f t="shared" si="495"/>
        <v>0.48040807101175309</v>
      </c>
      <c r="I3945" s="404">
        <f t="shared" si="496"/>
        <v>0.46199491381746255</v>
      </c>
      <c r="J3945"/>
      <c r="K3945"/>
      <c r="L3945"/>
      <c r="M3945"/>
      <c r="N3945"/>
      <c r="O3945"/>
      <c r="P3945"/>
      <c r="Q3945"/>
      <c r="R3945"/>
      <c r="S3945"/>
      <c r="T3945"/>
      <c r="U3945"/>
      <c r="V3945"/>
      <c r="W3945"/>
      <c r="X3945"/>
      <c r="Y3945"/>
      <c r="Z3945"/>
      <c r="AA3945"/>
      <c r="AB3945"/>
      <c r="AC3945"/>
    </row>
    <row r="3946" spans="2:29" x14ac:dyDescent="0.3">
      <c r="B3946" s="256">
        <f t="shared" si="497"/>
        <v>3925</v>
      </c>
      <c r="C3946" s="404">
        <f t="shared" si="490"/>
        <v>0.66194465820534776</v>
      </c>
      <c r="D3946" s="404">
        <f t="shared" si="491"/>
        <v>0.38336866396543856</v>
      </c>
      <c r="E3946" s="404">
        <f t="shared" si="492"/>
        <v>0.48667079975201488</v>
      </c>
      <c r="F3946" s="404">
        <f t="shared" si="493"/>
        <v>0.57192991820231909</v>
      </c>
      <c r="G3946" s="404">
        <f t="shared" si="494"/>
        <v>0.54615027829313545</v>
      </c>
      <c r="H3946" s="404">
        <f t="shared" si="495"/>
        <v>0.48043054931415979</v>
      </c>
      <c r="I3946" s="404">
        <f t="shared" si="496"/>
        <v>0.46203649205414948</v>
      </c>
      <c r="J3946"/>
      <c r="K3946"/>
      <c r="L3946"/>
      <c r="M3946"/>
      <c r="N3946"/>
      <c r="O3946"/>
      <c r="P3946"/>
      <c r="Q3946"/>
      <c r="R3946"/>
      <c r="S3946"/>
      <c r="T3946"/>
      <c r="U3946"/>
      <c r="V3946"/>
      <c r="W3946"/>
      <c r="X3946"/>
      <c r="Y3946"/>
      <c r="Z3946"/>
      <c r="AA3946"/>
      <c r="AB3946"/>
      <c r="AC3946"/>
    </row>
    <row r="3947" spans="2:29" x14ac:dyDescent="0.3">
      <c r="B3947" s="256">
        <f t="shared" si="497"/>
        <v>3926</v>
      </c>
      <c r="C3947" s="404">
        <f t="shared" si="490"/>
        <v>0.66198731347100626</v>
      </c>
      <c r="D3947" s="404">
        <f t="shared" si="491"/>
        <v>0.38338774029742478</v>
      </c>
      <c r="E3947" s="404">
        <f t="shared" si="492"/>
        <v>0.48668617047652102</v>
      </c>
      <c r="F3947" s="404">
        <f t="shared" si="493"/>
        <v>0.57196176099232721</v>
      </c>
      <c r="G3947" s="404">
        <f t="shared" si="494"/>
        <v>0.54620835497514286</v>
      </c>
      <c r="H3947" s="404">
        <f t="shared" si="495"/>
        <v>0.48045301826758335</v>
      </c>
      <c r="I3947" s="404">
        <f t="shared" si="496"/>
        <v>0.46207805658867285</v>
      </c>
      <c r="J3947"/>
      <c r="K3947"/>
      <c r="L3947"/>
      <c r="M3947"/>
      <c r="N3947"/>
      <c r="O3947"/>
      <c r="P3947"/>
      <c r="Q3947"/>
      <c r="R3947"/>
      <c r="S3947"/>
      <c r="T3947"/>
      <c r="U3947"/>
      <c r="V3947"/>
      <c r="W3947"/>
      <c r="X3947"/>
      <c r="Y3947"/>
      <c r="Z3947"/>
      <c r="AA3947"/>
      <c r="AB3947"/>
      <c r="AC3947"/>
    </row>
    <row r="3948" spans="2:29" x14ac:dyDescent="0.3">
      <c r="B3948" s="256">
        <f t="shared" si="497"/>
        <v>3927</v>
      </c>
      <c r="C3948" s="404">
        <f t="shared" si="490"/>
        <v>0.66202995250607488</v>
      </c>
      <c r="D3948" s="404">
        <f t="shared" si="491"/>
        <v>0.3834068088110491</v>
      </c>
      <c r="E3948" s="404">
        <f t="shared" si="492"/>
        <v>0.48670153434300867</v>
      </c>
      <c r="F3948" s="404">
        <f t="shared" si="493"/>
        <v>0.57199359110822279</v>
      </c>
      <c r="G3948" s="404">
        <f t="shared" si="494"/>
        <v>0.54626641442243484</v>
      </c>
      <c r="H3948" s="404">
        <f t="shared" si="495"/>
        <v>0.48047547787785527</v>
      </c>
      <c r="I3948" s="404">
        <f t="shared" si="496"/>
        <v>0.46211960742780489</v>
      </c>
      <c r="J3948"/>
      <c r="K3948"/>
      <c r="L3948"/>
      <c r="M3948"/>
      <c r="N3948"/>
      <c r="O3948"/>
      <c r="P3948"/>
      <c r="Q3948"/>
      <c r="R3948"/>
      <c r="S3948"/>
      <c r="T3948"/>
      <c r="U3948"/>
      <c r="V3948"/>
      <c r="W3948"/>
      <c r="X3948"/>
      <c r="Y3948"/>
      <c r="Z3948"/>
      <c r="AA3948"/>
      <c r="AB3948"/>
      <c r="AC3948"/>
    </row>
    <row r="3949" spans="2:29" x14ac:dyDescent="0.3">
      <c r="B3949" s="256">
        <f t="shared" si="497"/>
        <v>3928</v>
      </c>
      <c r="C3949" s="404">
        <f t="shared" si="490"/>
        <v>0.66207257531981567</v>
      </c>
      <c r="D3949" s="404">
        <f t="shared" si="491"/>
        <v>0.38342586951111718</v>
      </c>
      <c r="E3949" s="404">
        <f t="shared" si="492"/>
        <v>0.48671689135606666</v>
      </c>
      <c r="F3949" s="404">
        <f t="shared" si="493"/>
        <v>0.57202540855757145</v>
      </c>
      <c r="G3949" s="404">
        <f t="shared" si="494"/>
        <v>0.54632445664268225</v>
      </c>
      <c r="H3949" s="404">
        <f t="shared" si="495"/>
        <v>0.48049792815080183</v>
      </c>
      <c r="I3949" s="404">
        <f t="shared" si="496"/>
        <v>0.4621611445783132</v>
      </c>
      <c r="J3949"/>
      <c r="K3949"/>
      <c r="L3949"/>
      <c r="M3949"/>
      <c r="N3949"/>
      <c r="O3949"/>
      <c r="P3949"/>
      <c r="Q3949"/>
      <c r="R3949"/>
      <c r="S3949"/>
      <c r="T3949"/>
      <c r="U3949"/>
      <c r="V3949"/>
      <c r="W3949"/>
      <c r="X3949"/>
      <c r="Y3949"/>
      <c r="Z3949"/>
      <c r="AA3949"/>
      <c r="AB3949"/>
      <c r="AC3949"/>
    </row>
    <row r="3950" spans="2:29" x14ac:dyDescent="0.3">
      <c r="B3950" s="256">
        <f t="shared" si="497"/>
        <v>3929</v>
      </c>
      <c r="C3950" s="404">
        <f t="shared" si="490"/>
        <v>0.66211518192148355</v>
      </c>
      <c r="D3950" s="404">
        <f t="shared" si="491"/>
        <v>0.38344492240243067</v>
      </c>
      <c r="E3950" s="404">
        <f t="shared" si="492"/>
        <v>0.4867322415202795</v>
      </c>
      <c r="F3950" s="404">
        <f t="shared" si="493"/>
        <v>0.57205721334793236</v>
      </c>
      <c r="G3950" s="404">
        <f t="shared" si="494"/>
        <v>0.54638248164355119</v>
      </c>
      <c r="H3950" s="404">
        <f t="shared" si="495"/>
        <v>0.48052036909224488</v>
      </c>
      <c r="I3950" s="404">
        <f t="shared" si="496"/>
        <v>0.46220266804696136</v>
      </c>
      <c r="J3950"/>
      <c r="K3950"/>
      <c r="L3950"/>
      <c r="M3950"/>
      <c r="N3950"/>
      <c r="O3950"/>
      <c r="P3950"/>
      <c r="Q3950"/>
      <c r="R3950"/>
      <c r="S3950"/>
      <c r="T3950"/>
      <c r="U3950"/>
      <c r="V3950"/>
      <c r="W3950"/>
      <c r="X3950"/>
      <c r="Y3950"/>
      <c r="Z3950"/>
      <c r="AA3950"/>
      <c r="AB3950"/>
      <c r="AC3950"/>
    </row>
    <row r="3951" spans="2:29" x14ac:dyDescent="0.3">
      <c r="B3951" s="256">
        <f t="shared" si="497"/>
        <v>3930</v>
      </c>
      <c r="C3951" s="404">
        <f t="shared" si="490"/>
        <v>0.66215777232032647</v>
      </c>
      <c r="D3951" s="404">
        <f t="shared" si="491"/>
        <v>0.38346396748978689</v>
      </c>
      <c r="E3951" s="404">
        <f t="shared" si="492"/>
        <v>0.4867475848402279</v>
      </c>
      <c r="F3951" s="404">
        <f t="shared" si="493"/>
        <v>0.5720890054868587</v>
      </c>
      <c r="G3951" s="404">
        <f t="shared" si="494"/>
        <v>0.54644048943270296</v>
      </c>
      <c r="H3951" s="404">
        <f t="shared" si="495"/>
        <v>0.48054280070800087</v>
      </c>
      <c r="I3951" s="404">
        <f t="shared" si="496"/>
        <v>0.46224417784050814</v>
      </c>
      <c r="J3951"/>
      <c r="K3951"/>
      <c r="L3951"/>
      <c r="M3951"/>
      <c r="N3951"/>
      <c r="O3951"/>
      <c r="P3951"/>
      <c r="Q3951"/>
      <c r="R3951"/>
      <c r="S3951"/>
      <c r="T3951"/>
      <c r="U3951"/>
      <c r="V3951"/>
      <c r="W3951"/>
      <c r="X3951"/>
      <c r="Y3951"/>
      <c r="Z3951"/>
      <c r="AA3951"/>
      <c r="AB3951"/>
      <c r="AC3951"/>
    </row>
    <row r="3952" spans="2:29" x14ac:dyDescent="0.3">
      <c r="B3952" s="256">
        <f t="shared" si="497"/>
        <v>3931</v>
      </c>
      <c r="C3952" s="404">
        <f t="shared" si="490"/>
        <v>0.66220034652558524</v>
      </c>
      <c r="D3952" s="404">
        <f t="shared" si="491"/>
        <v>0.38348300477797992</v>
      </c>
      <c r="E3952" s="404">
        <f t="shared" si="492"/>
        <v>0.48676292132048837</v>
      </c>
      <c r="F3952" s="404">
        <f t="shared" si="493"/>
        <v>0.572120784981898</v>
      </c>
      <c r="G3952" s="404">
        <f t="shared" si="494"/>
        <v>0.54649848001779489</v>
      </c>
      <c r="H3952" s="404">
        <f t="shared" si="495"/>
        <v>0.4805652230038821</v>
      </c>
      <c r="I3952" s="404">
        <f t="shared" si="496"/>
        <v>0.46228567396570786</v>
      </c>
      <c r="J3952"/>
      <c r="K3952"/>
      <c r="L3952"/>
      <c r="M3952"/>
      <c r="N3952"/>
      <c r="O3952"/>
      <c r="P3952"/>
      <c r="Q3952"/>
      <c r="R3952"/>
      <c r="S3952"/>
      <c r="T3952"/>
      <c r="U3952"/>
      <c r="V3952"/>
      <c r="W3952"/>
      <c r="X3952"/>
      <c r="Y3952"/>
      <c r="Z3952"/>
      <c r="AA3952"/>
      <c r="AB3952"/>
      <c r="AC3952"/>
    </row>
    <row r="3953" spans="2:29" x14ac:dyDescent="0.3">
      <c r="B3953" s="256">
        <f t="shared" si="497"/>
        <v>3932</v>
      </c>
      <c r="C3953" s="404">
        <f t="shared" si="490"/>
        <v>0.6622429045464937</v>
      </c>
      <c r="D3953" s="404">
        <f t="shared" si="491"/>
        <v>0.3835020342717993</v>
      </c>
      <c r="E3953" s="404">
        <f t="shared" si="492"/>
        <v>0.48677825096563332</v>
      </c>
      <c r="F3953" s="404">
        <f t="shared" si="493"/>
        <v>0.57215255184059144</v>
      </c>
      <c r="G3953" s="404">
        <f t="shared" si="494"/>
        <v>0.5465564534064794</v>
      </c>
      <c r="H3953" s="404">
        <f t="shared" si="495"/>
        <v>0.48058763598569543</v>
      </c>
      <c r="I3953" s="404">
        <f t="shared" si="496"/>
        <v>0.46232715642931055</v>
      </c>
      <c r="J3953"/>
      <c r="K3953"/>
      <c r="L3953"/>
      <c r="M3953"/>
      <c r="N3953"/>
      <c r="O3953"/>
      <c r="P3953"/>
      <c r="Q3953"/>
      <c r="R3953"/>
      <c r="S3953"/>
      <c r="T3953"/>
      <c r="U3953"/>
      <c r="V3953"/>
      <c r="W3953"/>
      <c r="X3953"/>
      <c r="Y3953"/>
      <c r="Z3953"/>
      <c r="AA3953"/>
      <c r="AB3953"/>
      <c r="AC3953"/>
    </row>
    <row r="3954" spans="2:29" x14ac:dyDescent="0.3">
      <c r="B3954" s="256">
        <f t="shared" si="497"/>
        <v>3933</v>
      </c>
      <c r="C3954" s="404">
        <f t="shared" si="490"/>
        <v>0.66228544639227871</v>
      </c>
      <c r="D3954" s="404">
        <f t="shared" si="491"/>
        <v>0.38352105597603092</v>
      </c>
      <c r="E3954" s="404">
        <f t="shared" si="492"/>
        <v>0.48679357378023125</v>
      </c>
      <c r="F3954" s="404">
        <f t="shared" si="493"/>
        <v>0.57218430607047455</v>
      </c>
      <c r="G3954" s="404">
        <f t="shared" si="494"/>
        <v>0.54661440960640428</v>
      </c>
      <c r="H3954" s="404">
        <f t="shared" si="495"/>
        <v>0.48061003965924332</v>
      </c>
      <c r="I3954" s="404">
        <f t="shared" si="496"/>
        <v>0.4623686252380616</v>
      </c>
      <c r="J3954"/>
      <c r="K3954"/>
      <c r="L3954"/>
      <c r="M3954"/>
      <c r="N3954"/>
      <c r="O3954"/>
      <c r="P3954"/>
      <c r="Q3954"/>
      <c r="R3954"/>
      <c r="S3954"/>
      <c r="T3954"/>
      <c r="U3954"/>
      <c r="V3954"/>
      <c r="W3954"/>
      <c r="X3954"/>
      <c r="Y3954"/>
      <c r="Z3954"/>
      <c r="AA3954"/>
      <c r="AB3954"/>
      <c r="AC3954"/>
    </row>
    <row r="3955" spans="2:29" x14ac:dyDescent="0.3">
      <c r="B3955" s="256">
        <f t="shared" si="497"/>
        <v>3934</v>
      </c>
      <c r="C3955" s="404">
        <f t="shared" si="490"/>
        <v>0.6623279720721601</v>
      </c>
      <c r="D3955" s="404">
        <f t="shared" si="491"/>
        <v>0.38354006989545686</v>
      </c>
      <c r="E3955" s="404">
        <f t="shared" si="492"/>
        <v>0.48680888976884623</v>
      </c>
      <c r="F3955" s="404">
        <f t="shared" si="493"/>
        <v>0.5722160476790763</v>
      </c>
      <c r="G3955" s="404">
        <f t="shared" si="494"/>
        <v>0.54667234862521308</v>
      </c>
      <c r="H3955" s="404">
        <f t="shared" si="495"/>
        <v>0.48063243403032302</v>
      </c>
      <c r="I3955" s="404">
        <f t="shared" si="496"/>
        <v>0.46241008039870229</v>
      </c>
      <c r="J3955"/>
      <c r="K3955"/>
      <c r="L3955"/>
      <c r="M3955"/>
      <c r="N3955"/>
      <c r="O3955"/>
      <c r="P3955"/>
      <c r="Q3955"/>
      <c r="R3955"/>
      <c r="S3955"/>
      <c r="T3955"/>
      <c r="U3955"/>
      <c r="V3955"/>
      <c r="W3955"/>
      <c r="X3955"/>
      <c r="Y3955"/>
      <c r="Z3955"/>
      <c r="AA3955"/>
      <c r="AB3955"/>
      <c r="AC3955"/>
    </row>
    <row r="3956" spans="2:29" x14ac:dyDescent="0.3">
      <c r="B3956" s="256">
        <f t="shared" si="497"/>
        <v>3935</v>
      </c>
      <c r="C3956" s="404">
        <f t="shared" si="490"/>
        <v>0.66237048159535095</v>
      </c>
      <c r="D3956" s="404">
        <f t="shared" si="491"/>
        <v>0.38355907603485484</v>
      </c>
      <c r="E3956" s="404">
        <f t="shared" si="492"/>
        <v>0.48682419893603862</v>
      </c>
      <c r="F3956" s="404">
        <f t="shared" si="493"/>
        <v>0.57224777667392024</v>
      </c>
      <c r="G3956" s="404">
        <f t="shared" si="494"/>
        <v>0.54673027047054468</v>
      </c>
      <c r="H3956" s="404">
        <f t="shared" si="495"/>
        <v>0.48065481910472752</v>
      </c>
      <c r="I3956" s="404">
        <f t="shared" si="496"/>
        <v>0.46245152191796923</v>
      </c>
      <c r="J3956"/>
      <c r="K3956"/>
      <c r="L3956"/>
      <c r="M3956"/>
      <c r="N3956"/>
      <c r="O3956"/>
      <c r="P3956"/>
      <c r="Q3956"/>
      <c r="R3956"/>
      <c r="S3956"/>
      <c r="T3956"/>
      <c r="U3956"/>
      <c r="V3956"/>
      <c r="W3956"/>
      <c r="X3956"/>
      <c r="Y3956"/>
      <c r="Z3956"/>
      <c r="AA3956"/>
      <c r="AB3956"/>
      <c r="AC3956"/>
    </row>
    <row r="3957" spans="2:29" x14ac:dyDescent="0.3">
      <c r="B3957" s="256">
        <f t="shared" si="497"/>
        <v>3936</v>
      </c>
      <c r="C3957" s="404">
        <f t="shared" si="490"/>
        <v>0.66241297497105656</v>
      </c>
      <c r="D3957" s="404">
        <f t="shared" si="491"/>
        <v>0.38357807439899932</v>
      </c>
      <c r="E3957" s="404">
        <f t="shared" si="492"/>
        <v>0.48683950128636455</v>
      </c>
      <c r="F3957" s="404">
        <f t="shared" si="493"/>
        <v>0.57227949306252357</v>
      </c>
      <c r="G3957" s="404">
        <f t="shared" si="494"/>
        <v>0.54678817515003342</v>
      </c>
      <c r="H3957" s="404">
        <f t="shared" si="495"/>
        <v>0.4806771948882444</v>
      </c>
      <c r="I3957" s="404">
        <f t="shared" si="496"/>
        <v>0.46249294980259448</v>
      </c>
      <c r="J3957"/>
      <c r="K3957"/>
      <c r="L3957"/>
      <c r="M3957"/>
      <c r="N3957"/>
      <c r="O3957"/>
      <c r="P3957"/>
      <c r="Q3957"/>
      <c r="R3957"/>
      <c r="S3957"/>
      <c r="T3957"/>
      <c r="U3957"/>
      <c r="V3957"/>
      <c r="W3957"/>
      <c r="X3957"/>
      <c r="Y3957"/>
      <c r="Z3957"/>
      <c r="AA3957"/>
      <c r="AB3957"/>
      <c r="AC3957"/>
    </row>
    <row r="3958" spans="2:29" x14ac:dyDescent="0.3">
      <c r="B3958" s="256">
        <f t="shared" si="497"/>
        <v>3937</v>
      </c>
      <c r="C3958" s="404">
        <f t="shared" si="490"/>
        <v>0.66245545220847613</v>
      </c>
      <c r="D3958" s="404">
        <f t="shared" si="491"/>
        <v>0.38359706499266033</v>
      </c>
      <c r="E3958" s="404">
        <f t="shared" si="492"/>
        <v>0.4868547968243761</v>
      </c>
      <c r="F3958" s="404">
        <f t="shared" si="493"/>
        <v>0.57231119685239784</v>
      </c>
      <c r="G3958" s="404">
        <f t="shared" si="494"/>
        <v>0.54684606267130897</v>
      </c>
      <c r="H3958" s="404">
        <f t="shared" si="495"/>
        <v>0.48069956138665687</v>
      </c>
      <c r="I3958" s="404">
        <f t="shared" si="496"/>
        <v>0.46253436405930592</v>
      </c>
      <c r="J3958"/>
      <c r="K3958"/>
      <c r="L3958"/>
      <c r="M3958"/>
      <c r="N3958"/>
      <c r="O3958"/>
      <c r="P3958"/>
      <c r="Q3958"/>
      <c r="R3958"/>
      <c r="S3958"/>
      <c r="T3958"/>
      <c r="U3958"/>
      <c r="V3958"/>
      <c r="W3958"/>
      <c r="X3958"/>
      <c r="Y3958"/>
      <c r="Z3958"/>
      <c r="AA3958"/>
      <c r="AB3958"/>
      <c r="AC3958"/>
    </row>
    <row r="3959" spans="2:29" x14ac:dyDescent="0.3">
      <c r="B3959" s="256">
        <f t="shared" si="497"/>
        <v>3938</v>
      </c>
      <c r="C3959" s="404">
        <f t="shared" si="490"/>
        <v>0.6624979133168013</v>
      </c>
      <c r="D3959" s="404">
        <f t="shared" si="491"/>
        <v>0.38361604782060421</v>
      </c>
      <c r="E3959" s="404">
        <f t="shared" si="492"/>
        <v>0.48687008555462147</v>
      </c>
      <c r="F3959" s="404">
        <f t="shared" si="493"/>
        <v>0.57234288805104838</v>
      </c>
      <c r="G3959" s="404">
        <f t="shared" si="494"/>
        <v>0.5469039330419968</v>
      </c>
      <c r="H3959" s="404">
        <f t="shared" si="495"/>
        <v>0.48072191860574304</v>
      </c>
      <c r="I3959" s="404">
        <f t="shared" si="496"/>
        <v>0.46257576469482681</v>
      </c>
      <c r="J3959"/>
      <c r="K3959"/>
      <c r="L3959"/>
      <c r="M3959"/>
      <c r="N3959"/>
      <c r="O3959"/>
      <c r="P3959"/>
      <c r="Q3959"/>
      <c r="R3959"/>
      <c r="S3959"/>
      <c r="T3959"/>
      <c r="U3959"/>
      <c r="V3959"/>
      <c r="W3959"/>
      <c r="X3959"/>
      <c r="Y3959"/>
      <c r="Z3959"/>
      <c r="AA3959"/>
      <c r="AB3959"/>
      <c r="AC3959"/>
    </row>
    <row r="3960" spans="2:29" x14ac:dyDescent="0.3">
      <c r="B3960" s="256">
        <f t="shared" si="497"/>
        <v>3939</v>
      </c>
      <c r="C3960" s="404">
        <f t="shared" si="490"/>
        <v>0.66254035830521718</v>
      </c>
      <c r="D3960" s="404">
        <f t="shared" si="491"/>
        <v>0.38363502288759344</v>
      </c>
      <c r="E3960" s="404">
        <f t="shared" si="492"/>
        <v>0.48688536748164446</v>
      </c>
      <c r="F3960" s="404">
        <f t="shared" si="493"/>
        <v>0.57237456666597475</v>
      </c>
      <c r="G3960" s="404">
        <f t="shared" si="494"/>
        <v>0.54696178626971781</v>
      </c>
      <c r="H3960" s="404">
        <f t="shared" si="495"/>
        <v>0.48074426655127656</v>
      </c>
      <c r="I3960" s="404">
        <f t="shared" si="496"/>
        <v>0.46261715171587625</v>
      </c>
      <c r="J3960"/>
      <c r="K3960"/>
      <c r="L3960"/>
      <c r="M3960"/>
      <c r="N3960"/>
      <c r="O3960"/>
      <c r="P3960"/>
      <c r="Q3960"/>
      <c r="R3960"/>
      <c r="S3960"/>
      <c r="T3960"/>
      <c r="U3960"/>
      <c r="V3960"/>
      <c r="W3960"/>
      <c r="X3960"/>
      <c r="Y3960"/>
      <c r="Z3960"/>
      <c r="AA3960"/>
      <c r="AB3960"/>
      <c r="AC3960"/>
    </row>
    <row r="3961" spans="2:29" x14ac:dyDescent="0.3">
      <c r="B3961" s="256">
        <f t="shared" si="497"/>
        <v>3940</v>
      </c>
      <c r="C3961" s="404">
        <f t="shared" si="490"/>
        <v>0.66258278718290131</v>
      </c>
      <c r="D3961" s="404">
        <f t="shared" si="491"/>
        <v>0.38365399019838631</v>
      </c>
      <c r="E3961" s="404">
        <f t="shared" si="492"/>
        <v>0.48690064260998517</v>
      </c>
      <c r="F3961" s="404">
        <f t="shared" si="493"/>
        <v>0.57240623270467028</v>
      </c>
      <c r="G3961" s="404">
        <f t="shared" si="494"/>
        <v>0.54701962236208812</v>
      </c>
      <c r="H3961" s="404">
        <f t="shared" si="495"/>
        <v>0.48076660522902587</v>
      </c>
      <c r="I3961" s="404">
        <f t="shared" si="496"/>
        <v>0.46265852512916861</v>
      </c>
      <c r="J3961"/>
      <c r="K3961"/>
      <c r="L3961"/>
      <c r="M3961"/>
      <c r="N3961"/>
      <c r="O3961"/>
      <c r="P3961"/>
      <c r="Q3961"/>
      <c r="R3961"/>
      <c r="S3961"/>
      <c r="T3961"/>
      <c r="U3961"/>
      <c r="V3961"/>
      <c r="W3961"/>
      <c r="X3961"/>
      <c r="Y3961"/>
      <c r="Z3961"/>
      <c r="AA3961"/>
      <c r="AB3961"/>
      <c r="AC3961"/>
    </row>
    <row r="3962" spans="2:29" x14ac:dyDescent="0.3">
      <c r="B3962" s="256">
        <f t="shared" si="497"/>
        <v>3941</v>
      </c>
      <c r="C3962" s="404">
        <f t="shared" si="490"/>
        <v>0.66262519995902491</v>
      </c>
      <c r="D3962" s="404">
        <f t="shared" si="491"/>
        <v>0.3836729497577378</v>
      </c>
      <c r="E3962" s="404">
        <f t="shared" si="492"/>
        <v>0.48691591094417946</v>
      </c>
      <c r="F3962" s="404">
        <f t="shared" si="493"/>
        <v>0.57243788617462255</v>
      </c>
      <c r="G3962" s="404">
        <f t="shared" si="494"/>
        <v>0.54707744132671943</v>
      </c>
      <c r="H3962" s="404">
        <f t="shared" si="495"/>
        <v>0.48078893464475508</v>
      </c>
      <c r="I3962" s="404">
        <f t="shared" si="496"/>
        <v>0.46269988494141406</v>
      </c>
      <c r="J3962"/>
      <c r="K3962"/>
      <c r="L3962"/>
      <c r="M3962"/>
      <c r="N3962"/>
      <c r="O3962"/>
      <c r="P3962"/>
      <c r="Q3962"/>
      <c r="R3962"/>
      <c r="S3962"/>
      <c r="T3962"/>
      <c r="U3962"/>
      <c r="V3962"/>
      <c r="W3962"/>
      <c r="X3962"/>
      <c r="Y3962"/>
      <c r="Z3962"/>
      <c r="AA3962"/>
      <c r="AB3962"/>
      <c r="AC3962"/>
    </row>
    <row r="3963" spans="2:29" x14ac:dyDescent="0.3">
      <c r="B3963" s="256">
        <f t="shared" si="497"/>
        <v>3942</v>
      </c>
      <c r="C3963" s="404">
        <f t="shared" si="490"/>
        <v>0.66266759664275177</v>
      </c>
      <c r="D3963" s="404">
        <f t="shared" si="491"/>
        <v>0.3836919015703984</v>
      </c>
      <c r="E3963" s="404">
        <f t="shared" si="492"/>
        <v>0.48693117248875928</v>
      </c>
      <c r="F3963" s="404">
        <f t="shared" si="493"/>
        <v>0.57246952708331345</v>
      </c>
      <c r="G3963" s="404">
        <f t="shared" si="494"/>
        <v>0.5471352431712192</v>
      </c>
      <c r="H3963" s="404">
        <f t="shared" si="495"/>
        <v>0.4808112548042231</v>
      </c>
      <c r="I3963" s="404">
        <f t="shared" si="496"/>
        <v>0.46274123115931826</v>
      </c>
      <c r="J3963"/>
      <c r="K3963"/>
      <c r="L3963"/>
      <c r="M3963"/>
      <c r="N3963"/>
      <c r="O3963"/>
      <c r="P3963"/>
      <c r="Q3963"/>
      <c r="R3963"/>
      <c r="S3963"/>
      <c r="T3963"/>
      <c r="U3963"/>
      <c r="V3963"/>
      <c r="W3963"/>
      <c r="X3963"/>
      <c r="Y3963"/>
      <c r="Z3963"/>
      <c r="AA3963"/>
      <c r="AB3963"/>
      <c r="AC3963"/>
    </row>
    <row r="3964" spans="2:29" x14ac:dyDescent="0.3">
      <c r="B3964" s="256">
        <f t="shared" si="497"/>
        <v>3943</v>
      </c>
      <c r="C3964" s="404">
        <f t="shared" si="490"/>
        <v>0.66270997724323899</v>
      </c>
      <c r="D3964" s="404">
        <f t="shared" si="491"/>
        <v>0.38371084564111502</v>
      </c>
      <c r="E3964" s="404">
        <f t="shared" si="492"/>
        <v>0.48694642724825254</v>
      </c>
      <c r="F3964" s="404">
        <f t="shared" si="493"/>
        <v>0.57250115543821822</v>
      </c>
      <c r="G3964" s="404">
        <f t="shared" si="494"/>
        <v>0.54719302790319002</v>
      </c>
      <c r="H3964" s="404">
        <f t="shared" si="495"/>
        <v>0.48083356571318447</v>
      </c>
      <c r="I3964" s="404">
        <f t="shared" si="496"/>
        <v>0.46278256378958238</v>
      </c>
      <c r="J3964"/>
      <c r="K3964"/>
      <c r="L3964"/>
      <c r="M3964"/>
      <c r="N3964"/>
      <c r="O3964"/>
      <c r="P3964"/>
      <c r="Q3964"/>
      <c r="R3964"/>
      <c r="S3964"/>
      <c r="T3964"/>
      <c r="U3964"/>
      <c r="V3964"/>
      <c r="W3964"/>
      <c r="X3964"/>
      <c r="Y3964"/>
      <c r="Z3964"/>
      <c r="AA3964"/>
      <c r="AB3964"/>
      <c r="AC3964"/>
    </row>
    <row r="3965" spans="2:29" x14ac:dyDescent="0.3">
      <c r="B3965" s="256">
        <f t="shared" si="497"/>
        <v>3944</v>
      </c>
      <c r="C3965" s="404">
        <f t="shared" si="490"/>
        <v>0.6627523417696366</v>
      </c>
      <c r="D3965" s="404">
        <f t="shared" si="491"/>
        <v>0.38372978197463076</v>
      </c>
      <c r="E3965" s="404">
        <f t="shared" si="492"/>
        <v>0.48696167522718292</v>
      </c>
      <c r="F3965" s="404">
        <f t="shared" si="493"/>
        <v>0.5725327712468069</v>
      </c>
      <c r="G3965" s="404">
        <f t="shared" si="494"/>
        <v>0.54725079553023015</v>
      </c>
      <c r="H3965" s="404">
        <f t="shared" si="495"/>
        <v>0.4808558673773885</v>
      </c>
      <c r="I3965" s="404">
        <f t="shared" si="496"/>
        <v>0.46282388283890347</v>
      </c>
      <c r="J3965"/>
      <c r="K3965"/>
      <c r="L3965"/>
      <c r="M3965"/>
      <c r="N3965"/>
      <c r="O3965"/>
      <c r="P3965"/>
      <c r="Q3965"/>
      <c r="R3965"/>
      <c r="S3965"/>
      <c r="T3965"/>
      <c r="U3965"/>
      <c r="V3965"/>
      <c r="W3965"/>
      <c r="X3965"/>
      <c r="Y3965"/>
      <c r="Z3965"/>
      <c r="AA3965"/>
      <c r="AB3965"/>
      <c r="AC3965"/>
    </row>
    <row r="3966" spans="2:29" x14ac:dyDescent="0.3">
      <c r="B3966" s="256">
        <f t="shared" si="497"/>
        <v>3945</v>
      </c>
      <c r="C3966" s="404">
        <f t="shared" si="490"/>
        <v>0.66279469023108772</v>
      </c>
      <c r="D3966" s="404">
        <f t="shared" si="491"/>
        <v>0.38374871057568455</v>
      </c>
      <c r="E3966" s="404">
        <f t="shared" si="492"/>
        <v>0.48697691643007035</v>
      </c>
      <c r="F3966" s="404">
        <f t="shared" si="493"/>
        <v>0.57256437451654318</v>
      </c>
      <c r="G3966" s="404">
        <f t="shared" si="494"/>
        <v>0.5473085460599334</v>
      </c>
      <c r="H3966" s="404">
        <f t="shared" si="495"/>
        <v>0.48087815980258031</v>
      </c>
      <c r="I3966" s="404">
        <f t="shared" si="496"/>
        <v>0.46286518831397394</v>
      </c>
      <c r="J3966"/>
      <c r="K3966"/>
      <c r="L3966"/>
      <c r="M3966"/>
      <c r="N3966"/>
      <c r="O3966"/>
      <c r="P3966"/>
      <c r="Q3966"/>
      <c r="R3966"/>
      <c r="S3966"/>
      <c r="T3966"/>
      <c r="U3966"/>
      <c r="V3966"/>
      <c r="W3966"/>
      <c r="X3966"/>
      <c r="Y3966"/>
      <c r="Z3966"/>
      <c r="AA3966"/>
      <c r="AB3966"/>
      <c r="AC3966"/>
    </row>
    <row r="3967" spans="2:29" x14ac:dyDescent="0.3">
      <c r="B3967" s="256">
        <f t="shared" si="497"/>
        <v>3946</v>
      </c>
      <c r="C3967" s="404">
        <f t="shared" si="490"/>
        <v>0.6628370226367285</v>
      </c>
      <c r="D3967" s="404">
        <f t="shared" si="491"/>
        <v>0.38376763144901177</v>
      </c>
      <c r="E3967" s="404">
        <f t="shared" si="492"/>
        <v>0.48699215086143061</v>
      </c>
      <c r="F3967" s="404">
        <f t="shared" si="493"/>
        <v>0.57259596525488499</v>
      </c>
      <c r="G3967" s="404">
        <f t="shared" si="494"/>
        <v>0.54736627949988903</v>
      </c>
      <c r="H3967" s="404">
        <f t="shared" si="495"/>
        <v>0.48090044299449963</v>
      </c>
      <c r="I3967" s="404">
        <f t="shared" si="496"/>
        <v>0.4629064802214819</v>
      </c>
      <c r="J3967"/>
      <c r="K3967"/>
      <c r="L3967"/>
      <c r="M3967"/>
      <c r="N3967"/>
      <c r="O3967"/>
      <c r="P3967"/>
      <c r="Q3967"/>
      <c r="R3967"/>
      <c r="S3967"/>
      <c r="T3967"/>
      <c r="U3967"/>
      <c r="V3967"/>
      <c r="W3967"/>
      <c r="X3967"/>
      <c r="Y3967"/>
      <c r="Z3967"/>
      <c r="AA3967"/>
      <c r="AB3967"/>
      <c r="AC3967"/>
    </row>
    <row r="3968" spans="2:29" x14ac:dyDescent="0.3">
      <c r="B3968" s="256">
        <f t="shared" si="497"/>
        <v>3947</v>
      </c>
      <c r="C3968" s="404">
        <f t="shared" si="490"/>
        <v>0.66287933899568829</v>
      </c>
      <c r="D3968" s="404">
        <f t="shared" si="491"/>
        <v>0.38378654459934369</v>
      </c>
      <c r="E3968" s="404">
        <f t="shared" si="492"/>
        <v>0.48700737852577547</v>
      </c>
      <c r="F3968" s="404">
        <f t="shared" si="493"/>
        <v>0.57262754346928446</v>
      </c>
      <c r="G3968" s="404">
        <f t="shared" si="494"/>
        <v>0.54742399585768176</v>
      </c>
      <c r="H3968" s="404">
        <f t="shared" si="495"/>
        <v>0.480922716958882</v>
      </c>
      <c r="I3968" s="404">
        <f t="shared" si="496"/>
        <v>0.46294775856811093</v>
      </c>
      <c r="J3968"/>
      <c r="K3968"/>
      <c r="L3968"/>
      <c r="M3968"/>
      <c r="N3968"/>
      <c r="O3968"/>
      <c r="P3968"/>
      <c r="Q3968"/>
      <c r="R3968"/>
      <c r="S3968"/>
      <c r="T3968"/>
      <c r="U3968"/>
      <c r="V3968"/>
      <c r="W3968"/>
      <c r="X3968"/>
      <c r="Y3968"/>
      <c r="Z3968"/>
      <c r="AA3968"/>
      <c r="AB3968"/>
      <c r="AC3968"/>
    </row>
    <row r="3969" spans="2:29" x14ac:dyDescent="0.3">
      <c r="B3969" s="256">
        <f t="shared" si="497"/>
        <v>3948</v>
      </c>
      <c r="C3969" s="404">
        <f t="shared" si="490"/>
        <v>0.66292163931708936</v>
      </c>
      <c r="D3969" s="404">
        <f t="shared" si="491"/>
        <v>0.38380545003140798</v>
      </c>
      <c r="E3969" s="404">
        <f t="shared" si="492"/>
        <v>0.48702259942761278</v>
      </c>
      <c r="F3969" s="404">
        <f t="shared" si="493"/>
        <v>0.57265910916718743</v>
      </c>
      <c r="G3969" s="404">
        <f t="shared" si="494"/>
        <v>0.54748169514089196</v>
      </c>
      <c r="H3969" s="404">
        <f t="shared" si="495"/>
        <v>0.48094498170145772</v>
      </c>
      <c r="I3969" s="404">
        <f t="shared" si="496"/>
        <v>0.46298902336054037</v>
      </c>
      <c r="J3969"/>
      <c r="K3969"/>
      <c r="L3969"/>
      <c r="M3969"/>
      <c r="N3969"/>
      <c r="O3969"/>
      <c r="P3969"/>
      <c r="Q3969"/>
      <c r="R3969"/>
      <c r="S3969"/>
      <c r="T3969"/>
      <c r="U3969"/>
      <c r="V3969"/>
      <c r="W3969"/>
      <c r="X3969"/>
      <c r="Y3969"/>
      <c r="Z3969"/>
      <c r="AA3969"/>
      <c r="AB3969"/>
      <c r="AC3969"/>
    </row>
    <row r="3970" spans="2:29" x14ac:dyDescent="0.3">
      <c r="B3970" s="256">
        <f t="shared" si="497"/>
        <v>3949</v>
      </c>
      <c r="C3970" s="404">
        <f t="shared" si="490"/>
        <v>0.66296392361004719</v>
      </c>
      <c r="D3970" s="404">
        <f t="shared" si="491"/>
        <v>0.38382434774992819</v>
      </c>
      <c r="E3970" s="404">
        <f t="shared" si="492"/>
        <v>0.48703781357144621</v>
      </c>
      <c r="F3970" s="404">
        <f t="shared" si="493"/>
        <v>0.57269066235603416</v>
      </c>
      <c r="G3970" s="404">
        <f t="shared" si="494"/>
        <v>0.54753937735709535</v>
      </c>
      <c r="H3970" s="404">
        <f t="shared" si="495"/>
        <v>0.48096723722795287</v>
      </c>
      <c r="I3970" s="404">
        <f t="shared" si="496"/>
        <v>0.46303027460544521</v>
      </c>
      <c r="J3970"/>
      <c r="K3970"/>
      <c r="L3970"/>
      <c r="M3970"/>
      <c r="N3970"/>
      <c r="O3970"/>
      <c r="P3970"/>
      <c r="Q3970"/>
      <c r="R3970"/>
      <c r="S3970"/>
      <c r="T3970"/>
      <c r="U3970"/>
      <c r="V3970"/>
      <c r="W3970"/>
      <c r="X3970"/>
      <c r="Y3970"/>
      <c r="Z3970"/>
      <c r="AA3970"/>
      <c r="AB3970"/>
      <c r="AC3970"/>
    </row>
    <row r="3971" spans="2:29" x14ac:dyDescent="0.3">
      <c r="B3971" s="256">
        <f t="shared" si="497"/>
        <v>3950</v>
      </c>
      <c r="C3971" s="404">
        <f t="shared" si="490"/>
        <v>0.66300619188367027</v>
      </c>
      <c r="D3971" s="404">
        <f t="shared" si="491"/>
        <v>0.38384323775962415</v>
      </c>
      <c r="E3971" s="404">
        <f t="shared" si="492"/>
        <v>0.48705302096177561</v>
      </c>
      <c r="F3971" s="404">
        <f t="shared" si="493"/>
        <v>0.57272220304325894</v>
      </c>
      <c r="G3971" s="404">
        <f t="shared" si="494"/>
        <v>0.54759704251386321</v>
      </c>
      <c r="H3971" s="404">
        <f t="shared" si="495"/>
        <v>0.48098948354408821</v>
      </c>
      <c r="I3971" s="404">
        <f t="shared" si="496"/>
        <v>0.46307151230949589</v>
      </c>
      <c r="J3971"/>
      <c r="K3971"/>
      <c r="L3971"/>
      <c r="M3971"/>
      <c r="N3971"/>
      <c r="O3971"/>
      <c r="P3971"/>
      <c r="Q3971"/>
      <c r="R3971"/>
      <c r="S3971"/>
      <c r="T3971"/>
      <c r="U3971"/>
      <c r="V3971"/>
      <c r="W3971"/>
      <c r="X3971"/>
      <c r="Y3971"/>
      <c r="Z3971"/>
      <c r="AA3971"/>
      <c r="AB3971"/>
      <c r="AC3971"/>
    </row>
    <row r="3972" spans="2:29" x14ac:dyDescent="0.3">
      <c r="B3972" s="256">
        <f t="shared" si="497"/>
        <v>3951</v>
      </c>
      <c r="C3972" s="404">
        <f t="shared" si="490"/>
        <v>0.66304844414706021</v>
      </c>
      <c r="D3972" s="404">
        <f t="shared" si="491"/>
        <v>0.38386212006521175</v>
      </c>
      <c r="E3972" s="404">
        <f t="shared" si="492"/>
        <v>0.48706822160309671</v>
      </c>
      <c r="F3972" s="404">
        <f t="shared" si="493"/>
        <v>0.57275373123629014</v>
      </c>
      <c r="G3972" s="404">
        <f t="shared" si="494"/>
        <v>0.54765469061876249</v>
      </c>
      <c r="H3972" s="404">
        <f t="shared" si="495"/>
        <v>0.48101172065558018</v>
      </c>
      <c r="I3972" s="404">
        <f t="shared" si="496"/>
        <v>0.46311273647935863</v>
      </c>
      <c r="J3972"/>
      <c r="K3972"/>
      <c r="L3972"/>
      <c r="M3972"/>
      <c r="N3972"/>
      <c r="O3972"/>
      <c r="P3972"/>
      <c r="Q3972"/>
      <c r="R3972"/>
      <c r="S3972"/>
      <c r="T3972"/>
      <c r="U3972"/>
      <c r="V3972"/>
      <c r="W3972"/>
      <c r="X3972"/>
      <c r="Y3972"/>
      <c r="Z3972"/>
      <c r="AA3972"/>
      <c r="AB3972"/>
      <c r="AC3972"/>
    </row>
    <row r="3973" spans="2:29" x14ac:dyDescent="0.3">
      <c r="B3973" s="256">
        <f t="shared" si="497"/>
        <v>3952</v>
      </c>
      <c r="C3973" s="404">
        <f t="shared" si="490"/>
        <v>0.66309068040931185</v>
      </c>
      <c r="D3973" s="404">
        <f t="shared" si="491"/>
        <v>0.38388099467140319</v>
      </c>
      <c r="E3973" s="404">
        <f t="shared" si="492"/>
        <v>0.48708341549990136</v>
      </c>
      <c r="F3973" s="404">
        <f t="shared" si="493"/>
        <v>0.57278524694255029</v>
      </c>
      <c r="G3973" s="404">
        <f t="shared" si="494"/>
        <v>0.54771232167935546</v>
      </c>
      <c r="H3973" s="404">
        <f t="shared" si="495"/>
        <v>0.48103394856814058</v>
      </c>
      <c r="I3973" s="404">
        <f t="shared" si="496"/>
        <v>0.46315394712169516</v>
      </c>
      <c r="J3973"/>
      <c r="K3973"/>
      <c r="L3973"/>
      <c r="M3973"/>
      <c r="N3973"/>
      <c r="O3973"/>
      <c r="P3973"/>
      <c r="Q3973"/>
      <c r="R3973"/>
      <c r="S3973"/>
      <c r="T3973"/>
      <c r="U3973"/>
      <c r="V3973"/>
      <c r="W3973"/>
      <c r="X3973"/>
      <c r="Y3973"/>
      <c r="Z3973"/>
      <c r="AA3973"/>
      <c r="AB3973"/>
      <c r="AC3973"/>
    </row>
    <row r="3974" spans="2:29" x14ac:dyDescent="0.3">
      <c r="B3974" s="256">
        <f t="shared" si="497"/>
        <v>3953</v>
      </c>
      <c r="C3974" s="404">
        <f t="shared" si="490"/>
        <v>0.66313290067951292</v>
      </c>
      <c r="D3974" s="404">
        <f t="shared" si="491"/>
        <v>0.38389986158290668</v>
      </c>
      <c r="E3974" s="404">
        <f t="shared" si="492"/>
        <v>0.48709860265667743</v>
      </c>
      <c r="F3974" s="404">
        <f t="shared" si="493"/>
        <v>0.5728167501694561</v>
      </c>
      <c r="G3974" s="404">
        <f t="shared" si="494"/>
        <v>0.54776993570319998</v>
      </c>
      <c r="H3974" s="404">
        <f t="shared" si="495"/>
        <v>0.48105616728747602</v>
      </c>
      <c r="I3974" s="404">
        <f t="shared" si="496"/>
        <v>0.46319514424316277</v>
      </c>
      <c r="J3974"/>
      <c r="K3974"/>
      <c r="L3974"/>
      <c r="M3974"/>
      <c r="N3974"/>
      <c r="O3974"/>
      <c r="P3974"/>
      <c r="Q3974"/>
      <c r="R3974"/>
      <c r="S3974"/>
      <c r="T3974"/>
      <c r="U3974"/>
      <c r="V3974"/>
      <c r="W3974"/>
      <c r="X3974"/>
      <c r="Y3974"/>
      <c r="Z3974"/>
      <c r="AA3974"/>
      <c r="AB3974"/>
      <c r="AC3974"/>
    </row>
    <row r="3975" spans="2:29" x14ac:dyDescent="0.3">
      <c r="B3975" s="256">
        <f t="shared" si="497"/>
        <v>3954</v>
      </c>
      <c r="C3975" s="404">
        <f t="shared" si="490"/>
        <v>0.66317510496674437</v>
      </c>
      <c r="D3975" s="404">
        <f t="shared" si="491"/>
        <v>0.38391872080442679</v>
      </c>
      <c r="E3975" s="404">
        <f t="shared" si="492"/>
        <v>0.48711378307790865</v>
      </c>
      <c r="F3975" s="404">
        <f t="shared" si="493"/>
        <v>0.57284824092441811</v>
      </c>
      <c r="G3975" s="404">
        <f t="shared" si="494"/>
        <v>0.54782753269784967</v>
      </c>
      <c r="H3975" s="404">
        <f t="shared" si="495"/>
        <v>0.48107837681928867</v>
      </c>
      <c r="I3975" s="404">
        <f t="shared" si="496"/>
        <v>0.46323632785041469</v>
      </c>
      <c r="J3975"/>
      <c r="K3975"/>
      <c r="L3975"/>
      <c r="M3975"/>
      <c r="N3975"/>
      <c r="O3975"/>
      <c r="P3975"/>
      <c r="Q3975"/>
      <c r="R3975"/>
      <c r="S3975"/>
      <c r="T3975"/>
      <c r="U3975"/>
      <c r="V3975"/>
      <c r="W3975"/>
      <c r="X3975"/>
      <c r="Y3975"/>
      <c r="Z3975"/>
      <c r="AA3975"/>
      <c r="AB3975"/>
      <c r="AC3975"/>
    </row>
    <row r="3976" spans="2:29" x14ac:dyDescent="0.3">
      <c r="B3976" s="256">
        <f t="shared" si="497"/>
        <v>3955</v>
      </c>
      <c r="C3976" s="404">
        <f t="shared" si="490"/>
        <v>0.66321729328008028</v>
      </c>
      <c r="D3976" s="404">
        <f t="shared" si="491"/>
        <v>0.38393757234066389</v>
      </c>
      <c r="E3976" s="404">
        <f t="shared" si="492"/>
        <v>0.48712895676807488</v>
      </c>
      <c r="F3976" s="404">
        <f t="shared" si="493"/>
        <v>0.57287971921484149</v>
      </c>
      <c r="G3976" s="404">
        <f t="shared" si="494"/>
        <v>0.54788511267085327</v>
      </c>
      <c r="H3976" s="404">
        <f t="shared" si="495"/>
        <v>0.48110057716927596</v>
      </c>
      <c r="I3976" s="404">
        <f t="shared" si="496"/>
        <v>0.46327749795009959</v>
      </c>
      <c r="J3976"/>
      <c r="K3976"/>
      <c r="L3976"/>
      <c r="M3976"/>
      <c r="N3976"/>
      <c r="O3976"/>
      <c r="P3976"/>
      <c r="Q3976"/>
      <c r="R3976"/>
      <c r="S3976"/>
      <c r="T3976"/>
      <c r="U3976"/>
      <c r="V3976"/>
      <c r="W3976"/>
      <c r="X3976"/>
      <c r="Y3976"/>
      <c r="Z3976"/>
      <c r="AA3976"/>
      <c r="AB3976"/>
      <c r="AC3976"/>
    </row>
    <row r="3977" spans="2:29" x14ac:dyDescent="0.3">
      <c r="B3977" s="256">
        <f t="shared" si="497"/>
        <v>3956</v>
      </c>
      <c r="C3977" s="404">
        <f t="shared" si="490"/>
        <v>0.66325946562858806</v>
      </c>
      <c r="D3977" s="404">
        <f t="shared" si="491"/>
        <v>0.38395641619631482</v>
      </c>
      <c r="E3977" s="404">
        <f t="shared" si="492"/>
        <v>0.48714412373165206</v>
      </c>
      <c r="F3977" s="404">
        <f t="shared" si="493"/>
        <v>0.5729111850481251</v>
      </c>
      <c r="G3977" s="404">
        <f t="shared" si="494"/>
        <v>0.54794267562975552</v>
      </c>
      <c r="H3977" s="404">
        <f t="shared" si="495"/>
        <v>0.48112276834313084</v>
      </c>
      <c r="I3977" s="404">
        <f t="shared" si="496"/>
        <v>0.46331865454886162</v>
      </c>
      <c r="J3977"/>
      <c r="K3977"/>
      <c r="L3977"/>
      <c r="M3977"/>
      <c r="N3977"/>
      <c r="O3977"/>
      <c r="P3977"/>
      <c r="Q3977"/>
      <c r="R3977"/>
      <c r="S3977"/>
      <c r="T3977"/>
      <c r="U3977"/>
      <c r="V3977"/>
      <c r="W3977"/>
      <c r="X3977"/>
      <c r="Y3977"/>
      <c r="Z3977"/>
      <c r="AA3977"/>
      <c r="AB3977"/>
      <c r="AC3977"/>
    </row>
    <row r="3978" spans="2:29" x14ac:dyDescent="0.3">
      <c r="B3978" s="256">
        <f t="shared" si="497"/>
        <v>3957</v>
      </c>
      <c r="C3978" s="404">
        <f t="shared" si="490"/>
        <v>0.66330162202132792</v>
      </c>
      <c r="D3978" s="404">
        <f t="shared" si="491"/>
        <v>0.38397525237607266</v>
      </c>
      <c r="E3978" s="404">
        <f t="shared" si="492"/>
        <v>0.48715928397311203</v>
      </c>
      <c r="F3978" s="404">
        <f t="shared" si="493"/>
        <v>0.57294263843166204</v>
      </c>
      <c r="G3978" s="404">
        <f t="shared" si="494"/>
        <v>0.54800022158209616</v>
      </c>
      <c r="H3978" s="404">
        <f t="shared" si="495"/>
        <v>0.48114495034654114</v>
      </c>
      <c r="I3978" s="404">
        <f t="shared" si="496"/>
        <v>0.46335979765334084</v>
      </c>
      <c r="J3978"/>
      <c r="K3978"/>
      <c r="L3978"/>
      <c r="M3978"/>
      <c r="N3978"/>
      <c r="O3978"/>
      <c r="P3978"/>
      <c r="Q3978"/>
      <c r="R3978"/>
      <c r="S3978"/>
      <c r="T3978"/>
      <c r="U3978"/>
      <c r="V3978"/>
      <c r="W3978"/>
      <c r="X3978"/>
      <c r="Y3978"/>
      <c r="Z3978"/>
      <c r="AA3978"/>
      <c r="AB3978"/>
      <c r="AC3978"/>
    </row>
    <row r="3979" spans="2:29" x14ac:dyDescent="0.3">
      <c r="B3979" s="256">
        <f t="shared" si="497"/>
        <v>3958</v>
      </c>
      <c r="C3979" s="404">
        <f t="shared" si="490"/>
        <v>0.66334376246735327</v>
      </c>
      <c r="D3979" s="404">
        <f t="shared" si="491"/>
        <v>0.38399408088462628</v>
      </c>
      <c r="E3979" s="404">
        <f t="shared" si="492"/>
        <v>0.48717443749692285</v>
      </c>
      <c r="F3979" s="404">
        <f t="shared" si="493"/>
        <v>0.57297407937283984</v>
      </c>
      <c r="G3979" s="404">
        <f t="shared" si="494"/>
        <v>0.54805775053541095</v>
      </c>
      <c r="H3979" s="404">
        <f t="shared" si="495"/>
        <v>0.48116712318519006</v>
      </c>
      <c r="I3979" s="404">
        <f t="shared" si="496"/>
        <v>0.46340092727017279</v>
      </c>
      <c r="J3979"/>
      <c r="K3979"/>
      <c r="L3979"/>
      <c r="M3979"/>
      <c r="N3979"/>
      <c r="O3979"/>
      <c r="P3979"/>
      <c r="Q3979"/>
      <c r="R3979"/>
      <c r="S3979"/>
      <c r="T3979"/>
      <c r="U3979"/>
      <c r="V3979"/>
      <c r="W3979"/>
      <c r="X3979"/>
      <c r="Y3979"/>
      <c r="Z3979"/>
      <c r="AA3979"/>
      <c r="AB3979"/>
      <c r="AC3979"/>
    </row>
    <row r="3980" spans="2:29" x14ac:dyDescent="0.3">
      <c r="B3980" s="256">
        <f t="shared" si="497"/>
        <v>3959</v>
      </c>
      <c r="C3980" s="404">
        <f t="shared" si="490"/>
        <v>0.66338588697571099</v>
      </c>
      <c r="D3980" s="404">
        <f t="shared" si="491"/>
        <v>0.38401290172666119</v>
      </c>
      <c r="E3980" s="404">
        <f t="shared" si="492"/>
        <v>0.48718958430754844</v>
      </c>
      <c r="F3980" s="404">
        <f t="shared" si="493"/>
        <v>0.57300550787903981</v>
      </c>
      <c r="G3980" s="404">
        <f t="shared" si="494"/>
        <v>0.54811526249723108</v>
      </c>
      <c r="H3980" s="404">
        <f t="shared" si="495"/>
        <v>0.48118928686475643</v>
      </c>
      <c r="I3980" s="404">
        <f t="shared" si="496"/>
        <v>0.46344204340598877</v>
      </c>
      <c r="J3980"/>
      <c r="K3980"/>
      <c r="L3980"/>
      <c r="M3980"/>
      <c r="N3980"/>
      <c r="O3980"/>
      <c r="P3980"/>
      <c r="Q3980"/>
      <c r="R3980"/>
      <c r="S3980"/>
      <c r="T3980"/>
      <c r="U3980"/>
      <c r="V3980"/>
      <c r="W3980"/>
      <c r="X3980"/>
      <c r="Y3980"/>
      <c r="Z3980"/>
      <c r="AA3980"/>
      <c r="AB3980"/>
      <c r="AC3980"/>
    </row>
    <row r="3981" spans="2:29" x14ac:dyDescent="0.3">
      <c r="B3981" s="256">
        <f t="shared" si="497"/>
        <v>3960</v>
      </c>
      <c r="C3981" s="404">
        <f t="shared" si="490"/>
        <v>0.66342799555544074</v>
      </c>
      <c r="D3981" s="404">
        <f t="shared" si="491"/>
        <v>0.38403171490685878</v>
      </c>
      <c r="E3981" s="404">
        <f t="shared" si="492"/>
        <v>0.48720472440944884</v>
      </c>
      <c r="F3981" s="404">
        <f t="shared" si="493"/>
        <v>0.57303692395763761</v>
      </c>
      <c r="G3981" s="404">
        <f t="shared" si="494"/>
        <v>0.54817275747508309</v>
      </c>
      <c r="H3981" s="404">
        <f t="shared" si="495"/>
        <v>0.48121144139091415</v>
      </c>
      <c r="I3981" s="404">
        <f t="shared" si="496"/>
        <v>0.46348314606741575</v>
      </c>
      <c r="J3981"/>
      <c r="K3981"/>
      <c r="L3981"/>
      <c r="M3981"/>
      <c r="N3981"/>
      <c r="O3981"/>
      <c r="P3981"/>
      <c r="Q3981"/>
      <c r="R3981"/>
      <c r="S3981"/>
      <c r="T3981"/>
      <c r="U3981"/>
      <c r="V3981"/>
      <c r="W3981"/>
      <c r="X3981"/>
      <c r="Y3981"/>
      <c r="Z3981"/>
      <c r="AA3981"/>
      <c r="AB3981"/>
      <c r="AC3981"/>
    </row>
    <row r="3982" spans="2:29" x14ac:dyDescent="0.3">
      <c r="B3982" s="256">
        <f t="shared" si="497"/>
        <v>3961</v>
      </c>
      <c r="C3982" s="404">
        <f t="shared" si="490"/>
        <v>0.66347008821557552</v>
      </c>
      <c r="D3982" s="404">
        <f t="shared" si="491"/>
        <v>0.38405052042989674</v>
      </c>
      <c r="E3982" s="404">
        <f t="shared" si="492"/>
        <v>0.4872198578070801</v>
      </c>
      <c r="F3982" s="404">
        <f t="shared" si="493"/>
        <v>0.57306832761600313</v>
      </c>
      <c r="G3982" s="404">
        <f t="shared" si="494"/>
        <v>0.5482302354764893</v>
      </c>
      <c r="H3982" s="404">
        <f t="shared" si="495"/>
        <v>0.48123358676933248</v>
      </c>
      <c r="I3982" s="404">
        <f t="shared" si="496"/>
        <v>0.46352423526107617</v>
      </c>
      <c r="J3982"/>
      <c r="K3982"/>
      <c r="L3982"/>
      <c r="M3982"/>
      <c r="N3982"/>
      <c r="O3982"/>
      <c r="P3982"/>
      <c r="Q3982"/>
      <c r="R3982"/>
      <c r="S3982"/>
      <c r="T3982"/>
      <c r="U3982"/>
      <c r="V3982"/>
      <c r="W3982"/>
      <c r="X3982"/>
      <c r="Y3982"/>
      <c r="Z3982"/>
      <c r="AA3982"/>
      <c r="AB3982"/>
      <c r="AC3982"/>
    </row>
    <row r="3983" spans="2:29" x14ac:dyDescent="0.3">
      <c r="B3983" s="256">
        <f t="shared" si="497"/>
        <v>3962</v>
      </c>
      <c r="C3983" s="404">
        <f t="shared" si="490"/>
        <v>0.66351216496514143</v>
      </c>
      <c r="D3983" s="404">
        <f t="shared" si="491"/>
        <v>0.38406931830044894</v>
      </c>
      <c r="E3983" s="404">
        <f t="shared" si="492"/>
        <v>0.48723498450489444</v>
      </c>
      <c r="F3983" s="404">
        <f t="shared" si="493"/>
        <v>0.57309971886150035</v>
      </c>
      <c r="G3983" s="404">
        <f t="shared" si="494"/>
        <v>0.54828769650896747</v>
      </c>
      <c r="H3983" s="404">
        <f t="shared" si="495"/>
        <v>0.48125572300567587</v>
      </c>
      <c r="I3983" s="404">
        <f t="shared" si="496"/>
        <v>0.46356531099358828</v>
      </c>
      <c r="J3983"/>
      <c r="K3983"/>
      <c r="L3983"/>
      <c r="M3983"/>
      <c r="N3983"/>
      <c r="O3983"/>
      <c r="P3983"/>
      <c r="Q3983"/>
      <c r="R3983"/>
      <c r="S3983"/>
      <c r="T3983"/>
      <c r="U3983"/>
      <c r="V3983"/>
      <c r="W3983"/>
      <c r="X3983"/>
      <c r="Y3983"/>
      <c r="Z3983"/>
      <c r="AA3983"/>
      <c r="AB3983"/>
      <c r="AC3983"/>
    </row>
    <row r="3984" spans="2:29" x14ac:dyDescent="0.3">
      <c r="B3984" s="256">
        <f t="shared" si="497"/>
        <v>3963</v>
      </c>
      <c r="C3984" s="404">
        <f t="shared" si="490"/>
        <v>0.66355422581315793</v>
      </c>
      <c r="D3984" s="404">
        <f t="shared" si="491"/>
        <v>0.38408810852318531</v>
      </c>
      <c r="E3984" s="404">
        <f t="shared" si="492"/>
        <v>0.48725010450734013</v>
      </c>
      <c r="F3984" s="404">
        <f t="shared" si="493"/>
        <v>0.5731310977014874</v>
      </c>
      <c r="G3984" s="404">
        <f t="shared" si="494"/>
        <v>0.54834514058003103</v>
      </c>
      <c r="H3984" s="404">
        <f t="shared" si="495"/>
        <v>0.4812778501056042</v>
      </c>
      <c r="I3984" s="404">
        <f t="shared" si="496"/>
        <v>0.4636063732715659</v>
      </c>
      <c r="J3984"/>
      <c r="K3984"/>
      <c r="L3984"/>
      <c r="M3984"/>
      <c r="N3984"/>
      <c r="O3984"/>
      <c r="P3984"/>
      <c r="Q3984"/>
      <c r="R3984"/>
      <c r="S3984"/>
      <c r="T3984"/>
      <c r="U3984"/>
      <c r="V3984"/>
      <c r="W3984"/>
      <c r="X3984"/>
      <c r="Y3984"/>
      <c r="Z3984"/>
      <c r="AA3984"/>
      <c r="AB3984"/>
      <c r="AC3984"/>
    </row>
    <row r="3985" spans="2:29" x14ac:dyDescent="0.3">
      <c r="B3985" s="256">
        <f t="shared" si="497"/>
        <v>3964</v>
      </c>
      <c r="C3985" s="404">
        <f t="shared" si="490"/>
        <v>0.66359627076863759</v>
      </c>
      <c r="D3985" s="404">
        <f t="shared" si="491"/>
        <v>0.38410689110277241</v>
      </c>
      <c r="E3985" s="404">
        <f t="shared" si="492"/>
        <v>0.48726521781886123</v>
      </c>
      <c r="F3985" s="404">
        <f t="shared" si="493"/>
        <v>0.57316246414331662</v>
      </c>
      <c r="G3985" s="404">
        <f t="shared" si="494"/>
        <v>0.54840256769718887</v>
      </c>
      <c r="H3985" s="404">
        <f t="shared" si="495"/>
        <v>0.48129996807477293</v>
      </c>
      <c r="I3985" s="404">
        <f t="shared" si="496"/>
        <v>0.46364742210161874</v>
      </c>
      <c r="J3985"/>
      <c r="K3985"/>
      <c r="L3985"/>
      <c r="M3985"/>
      <c r="N3985"/>
      <c r="O3985"/>
      <c r="P3985"/>
      <c r="Q3985"/>
      <c r="R3985"/>
      <c r="S3985"/>
      <c r="T3985"/>
      <c r="U3985"/>
      <c r="V3985"/>
      <c r="W3985"/>
      <c r="X3985"/>
      <c r="Y3985"/>
      <c r="Z3985"/>
      <c r="AA3985"/>
      <c r="AB3985"/>
      <c r="AC3985"/>
    </row>
    <row r="3986" spans="2:29" x14ac:dyDescent="0.3">
      <c r="B3986" s="256">
        <f t="shared" si="497"/>
        <v>3965</v>
      </c>
      <c r="C3986" s="404">
        <f t="shared" si="490"/>
        <v>0.66363829984058587</v>
      </c>
      <c r="D3986" s="404">
        <f t="shared" si="491"/>
        <v>0.38412566604387238</v>
      </c>
      <c r="E3986" s="404">
        <f t="shared" si="492"/>
        <v>0.48728032444389824</v>
      </c>
      <c r="F3986" s="404">
        <f t="shared" si="493"/>
        <v>0.57319381819433446</v>
      </c>
      <c r="G3986" s="404">
        <f t="shared" si="494"/>
        <v>0.54845997786794543</v>
      </c>
      <c r="H3986" s="404">
        <f t="shared" si="495"/>
        <v>0.48132207691883244</v>
      </c>
      <c r="I3986" s="404">
        <f t="shared" si="496"/>
        <v>0.46368845749035198</v>
      </c>
      <c r="J3986"/>
      <c r="K3986"/>
      <c r="L3986"/>
      <c r="M3986"/>
      <c r="N3986"/>
      <c r="O3986"/>
      <c r="P3986"/>
      <c r="Q3986"/>
      <c r="R3986"/>
      <c r="S3986"/>
      <c r="T3986"/>
      <c r="U3986"/>
      <c r="V3986"/>
      <c r="W3986"/>
      <c r="X3986"/>
      <c r="Y3986"/>
      <c r="Z3986"/>
      <c r="AA3986"/>
      <c r="AB3986"/>
      <c r="AC3986"/>
    </row>
    <row r="3987" spans="2:29" x14ac:dyDescent="0.3">
      <c r="B3987" s="256">
        <f t="shared" si="497"/>
        <v>3966</v>
      </c>
      <c r="C3987" s="404">
        <f t="shared" si="490"/>
        <v>0.66368031303800179</v>
      </c>
      <c r="D3987" s="404">
        <f t="shared" si="491"/>
        <v>0.38414443335114412</v>
      </c>
      <c r="E3987" s="404">
        <f t="shared" si="492"/>
        <v>0.4872954243868875</v>
      </c>
      <c r="F3987" s="404">
        <f t="shared" si="493"/>
        <v>0.57322515986188183</v>
      </c>
      <c r="G3987" s="404">
        <f t="shared" si="494"/>
        <v>0.54851737109980092</v>
      </c>
      <c r="H3987" s="404">
        <f t="shared" si="495"/>
        <v>0.48134417664342855</v>
      </c>
      <c r="I3987" s="404">
        <f t="shared" si="496"/>
        <v>0.46372947944436649</v>
      </c>
      <c r="J3987"/>
      <c r="K3987"/>
      <c r="L3987"/>
      <c r="M3987"/>
      <c r="N3987"/>
      <c r="O3987"/>
      <c r="P3987"/>
      <c r="Q3987"/>
      <c r="R3987"/>
      <c r="S3987"/>
      <c r="T3987"/>
      <c r="U3987"/>
      <c r="V3987"/>
      <c r="W3987"/>
      <c r="X3987"/>
      <c r="Y3987"/>
      <c r="Z3987"/>
      <c r="AA3987"/>
      <c r="AB3987"/>
      <c r="AC3987"/>
    </row>
    <row r="3988" spans="2:29" x14ac:dyDescent="0.3">
      <c r="B3988" s="256">
        <f t="shared" si="497"/>
        <v>3967</v>
      </c>
      <c r="C3988" s="404">
        <f t="shared" si="490"/>
        <v>0.6637223103698775</v>
      </c>
      <c r="D3988" s="404">
        <f t="shared" si="491"/>
        <v>0.38416319302924246</v>
      </c>
      <c r="E3988" s="404">
        <f t="shared" si="492"/>
        <v>0.48731051765226147</v>
      </c>
      <c r="F3988" s="404">
        <f t="shared" si="493"/>
        <v>0.57325648915329364</v>
      </c>
      <c r="G3988" s="404">
        <f t="shared" si="494"/>
        <v>0.54857474740025081</v>
      </c>
      <c r="H3988" s="404">
        <f t="shared" si="495"/>
        <v>0.48136626725420256</v>
      </c>
      <c r="I3988" s="404">
        <f t="shared" si="496"/>
        <v>0.46377048797025888</v>
      </c>
      <c r="J3988"/>
      <c r="K3988"/>
      <c r="L3988"/>
      <c r="M3988"/>
      <c r="N3988"/>
      <c r="O3988"/>
      <c r="P3988"/>
      <c r="Q3988"/>
      <c r="R3988"/>
      <c r="S3988"/>
      <c r="T3988"/>
      <c r="U3988"/>
      <c r="V3988"/>
      <c r="W3988"/>
      <c r="X3988"/>
      <c r="Y3988"/>
      <c r="Z3988"/>
      <c r="AA3988"/>
      <c r="AB3988"/>
      <c r="AC3988"/>
    </row>
    <row r="3989" spans="2:29" x14ac:dyDescent="0.3">
      <c r="B3989" s="256">
        <f t="shared" si="497"/>
        <v>3968</v>
      </c>
      <c r="C3989" s="404">
        <f t="shared" si="490"/>
        <v>0.66376429184519825</v>
      </c>
      <c r="D3989" s="404">
        <f t="shared" si="491"/>
        <v>0.38418194508281833</v>
      </c>
      <c r="E3989" s="404">
        <f t="shared" si="492"/>
        <v>0.48732560424444882</v>
      </c>
      <c r="F3989" s="404">
        <f t="shared" si="493"/>
        <v>0.57328780607589902</v>
      </c>
      <c r="G3989" s="404">
        <f t="shared" si="494"/>
        <v>0.54863210677678631</v>
      </c>
      <c r="H3989" s="404">
        <f t="shared" si="495"/>
        <v>0.48138834875679121</v>
      </c>
      <c r="I3989" s="404">
        <f t="shared" si="496"/>
        <v>0.46381148307462122</v>
      </c>
      <c r="J3989"/>
      <c r="K3989"/>
      <c r="L3989"/>
      <c r="M3989"/>
      <c r="N3989"/>
      <c r="O3989"/>
      <c r="P3989"/>
      <c r="Q3989"/>
      <c r="R3989"/>
      <c r="S3989"/>
      <c r="T3989"/>
      <c r="U3989"/>
      <c r="V3989"/>
      <c r="W3989"/>
      <c r="X3989"/>
      <c r="Y3989"/>
      <c r="Z3989"/>
      <c r="AA3989"/>
      <c r="AB3989"/>
      <c r="AC3989"/>
    </row>
    <row r="3990" spans="2:29" x14ac:dyDescent="0.3">
      <c r="B3990" s="256">
        <f t="shared" si="497"/>
        <v>3969</v>
      </c>
      <c r="C3990" s="404">
        <f t="shared" ref="C3990:C4053" si="498">$B3990/($B3990+$C$10+($B3990/$E$10))</f>
        <v>0.66380625747294264</v>
      </c>
      <c r="D3990" s="404">
        <f t="shared" ref="D3990:D4053" si="499">$B3990/($B3990+$C$11+($B3990/$E$11))</f>
        <v>0.38420068951651937</v>
      </c>
      <c r="E3990" s="404">
        <f t="shared" ref="E3990:E4053" si="500">$B3990/($B3990+$C$12+($B3990/$E$12))</f>
        <v>0.48734068416787407</v>
      </c>
      <c r="F3990" s="404">
        <f t="shared" ref="F3990:F4053" si="501">$B3990/($B3990+$C$13+($B3990/$E$13))</f>
        <v>0.57331911063702123</v>
      </c>
      <c r="G3990" s="404">
        <f t="shared" ref="G3990:G4053" si="502">$B3990/($B3990+$C$14+($B3990/$E$14))</f>
        <v>0.54868944923689444</v>
      </c>
      <c r="H3990" s="404">
        <f t="shared" ref="H3990:H4053" si="503">$B3990/($B3990+$C$15+($B3990/$E$15))</f>
        <v>0.48141042115682631</v>
      </c>
      <c r="I3990" s="404">
        <f t="shared" ref="I3990:I4053" si="504">$B3990/($B3990+$C$16+($B3990/$E$16))</f>
        <v>0.46385246476404179</v>
      </c>
      <c r="J3990"/>
      <c r="K3990"/>
      <c r="L3990"/>
      <c r="M3990"/>
      <c r="N3990"/>
      <c r="O3990"/>
      <c r="P3990"/>
      <c r="Q3990"/>
      <c r="R3990"/>
      <c r="S3990"/>
      <c r="T3990"/>
      <c r="U3990"/>
      <c r="V3990"/>
      <c r="W3990"/>
      <c r="X3990"/>
      <c r="Y3990"/>
      <c r="Z3990"/>
      <c r="AA3990"/>
      <c r="AB3990"/>
      <c r="AC3990"/>
    </row>
    <row r="3991" spans="2:29" x14ac:dyDescent="0.3">
      <c r="B3991" s="256">
        <f t="shared" si="497"/>
        <v>3970</v>
      </c>
      <c r="C3991" s="404">
        <f t="shared" si="498"/>
        <v>0.66384820726208238</v>
      </c>
      <c r="D3991" s="404">
        <f t="shared" si="499"/>
        <v>0.3842194263349889</v>
      </c>
      <c r="E3991" s="404">
        <f t="shared" si="500"/>
        <v>0.48735575742695803</v>
      </c>
      <c r="F3991" s="404">
        <f t="shared" si="501"/>
        <v>0.57335040284397798</v>
      </c>
      <c r="G3991" s="404">
        <f t="shared" si="502"/>
        <v>0.54874677478805745</v>
      </c>
      <c r="H3991" s="404">
        <f t="shared" si="503"/>
        <v>0.48143248445993503</v>
      </c>
      <c r="I3991" s="404">
        <f t="shared" si="504"/>
        <v>0.463893433045104</v>
      </c>
      <c r="J3991"/>
      <c r="K3991"/>
      <c r="L3991"/>
      <c r="M3991"/>
      <c r="N3991"/>
      <c r="O3991"/>
      <c r="P3991"/>
      <c r="Q3991"/>
      <c r="R3991"/>
      <c r="S3991"/>
      <c r="T3991"/>
      <c r="U3991"/>
      <c r="V3991"/>
      <c r="W3991"/>
      <c r="X3991"/>
      <c r="Y3991"/>
      <c r="Z3991"/>
      <c r="AA3991"/>
      <c r="AB3991"/>
      <c r="AC3991"/>
    </row>
    <row r="3992" spans="2:29" x14ac:dyDescent="0.3">
      <c r="B3992" s="256">
        <f t="shared" si="497"/>
        <v>3971</v>
      </c>
      <c r="C3992" s="404">
        <f t="shared" si="498"/>
        <v>0.66389014122158241</v>
      </c>
      <c r="D3992" s="404">
        <f t="shared" si="499"/>
        <v>0.38423815554286672</v>
      </c>
      <c r="E3992" s="404">
        <f t="shared" si="500"/>
        <v>0.48737082402611748</v>
      </c>
      <c r="F3992" s="404">
        <f t="shared" si="501"/>
        <v>0.57338168270408107</v>
      </c>
      <c r="G3992" s="404">
        <f t="shared" si="502"/>
        <v>0.54880408343775333</v>
      </c>
      <c r="H3992" s="404">
        <f t="shared" si="503"/>
        <v>0.48145453867174015</v>
      </c>
      <c r="I3992" s="404">
        <f t="shared" si="504"/>
        <v>0.46393438792438724</v>
      </c>
      <c r="J3992"/>
      <c r="K3992"/>
      <c r="L3992"/>
      <c r="M3992"/>
      <c r="N3992"/>
      <c r="O3992"/>
      <c r="P3992"/>
      <c r="Q3992"/>
      <c r="R3992"/>
      <c r="S3992"/>
      <c r="T3992"/>
      <c r="U3992"/>
      <c r="V3992"/>
      <c r="W3992"/>
      <c r="X3992"/>
      <c r="Y3992"/>
      <c r="Z3992"/>
      <c r="AA3992"/>
      <c r="AB3992"/>
      <c r="AC3992"/>
    </row>
    <row r="3993" spans="2:29" x14ac:dyDescent="0.3">
      <c r="B3993" s="256">
        <f t="shared" si="497"/>
        <v>3972</v>
      </c>
      <c r="C3993" s="404">
        <f t="shared" si="498"/>
        <v>0.66393205936040089</v>
      </c>
      <c r="D3993" s="404">
        <f t="shared" si="499"/>
        <v>0.38425687714478896</v>
      </c>
      <c r="E3993" s="404">
        <f t="shared" si="500"/>
        <v>0.48738588396976534</v>
      </c>
      <c r="F3993" s="404">
        <f t="shared" si="501"/>
        <v>0.57341295022463645</v>
      </c>
      <c r="G3993" s="404">
        <f t="shared" si="502"/>
        <v>0.54886137519345568</v>
      </c>
      <c r="H3993" s="404">
        <f t="shared" si="503"/>
        <v>0.48147658379785979</v>
      </c>
      <c r="I3993" s="404">
        <f t="shared" si="504"/>
        <v>0.46397532940846653</v>
      </c>
      <c r="J3993"/>
      <c r="K3993"/>
      <c r="L3993"/>
      <c r="M3993"/>
      <c r="N3993"/>
      <c r="O3993"/>
      <c r="P3993"/>
      <c r="Q3993"/>
      <c r="R3993"/>
      <c r="S3993"/>
      <c r="T3993"/>
      <c r="U3993"/>
      <c r="V3993"/>
      <c r="W3993"/>
      <c r="X3993"/>
      <c r="Y3993"/>
      <c r="Z3993"/>
      <c r="AA3993"/>
      <c r="AB3993"/>
      <c r="AC3993"/>
    </row>
    <row r="3994" spans="2:29" x14ac:dyDescent="0.3">
      <c r="B3994" s="256">
        <f t="shared" si="497"/>
        <v>3973</v>
      </c>
      <c r="C3994" s="404">
        <f t="shared" si="498"/>
        <v>0.66397396168748957</v>
      </c>
      <c r="D3994" s="404">
        <f t="shared" si="499"/>
        <v>0.38427559114538767</v>
      </c>
      <c r="E3994" s="404">
        <f t="shared" si="500"/>
        <v>0.48740093726231076</v>
      </c>
      <c r="F3994" s="404">
        <f t="shared" si="501"/>
        <v>0.57344420541294439</v>
      </c>
      <c r="G3994" s="404">
        <f t="shared" si="502"/>
        <v>0.54891865006263352</v>
      </c>
      <c r="H3994" s="404">
        <f t="shared" si="503"/>
        <v>0.48149861984390724</v>
      </c>
      <c r="I3994" s="404">
        <f t="shared" si="504"/>
        <v>0.46401625750391251</v>
      </c>
      <c r="J3994"/>
      <c r="K3994"/>
      <c r="L3994"/>
      <c r="M3994"/>
      <c r="N3994"/>
      <c r="O3994"/>
      <c r="P3994"/>
      <c r="Q3994"/>
      <c r="R3994"/>
      <c r="S3994"/>
      <c r="T3994"/>
      <c r="U3994"/>
      <c r="V3994"/>
      <c r="W3994"/>
      <c r="X3994"/>
      <c r="Y3994"/>
      <c r="Z3994"/>
      <c r="AA3994"/>
      <c r="AB3994"/>
      <c r="AC3994"/>
    </row>
    <row r="3995" spans="2:29" x14ac:dyDescent="0.3">
      <c r="B3995" s="256">
        <f t="shared" ref="B3995:B4058" si="505">B3994+1</f>
        <v>3974</v>
      </c>
      <c r="C3995" s="404">
        <f t="shared" si="498"/>
        <v>0.66401584821179283</v>
      </c>
      <c r="D3995" s="404">
        <f t="shared" si="499"/>
        <v>0.38429429754929156</v>
      </c>
      <c r="E3995" s="404">
        <f t="shared" si="500"/>
        <v>0.48741598390815877</v>
      </c>
      <c r="F3995" s="404">
        <f t="shared" si="501"/>
        <v>0.57347544827629948</v>
      </c>
      <c r="G3995" s="404">
        <f t="shared" si="502"/>
        <v>0.54897590805275176</v>
      </c>
      <c r="H3995" s="404">
        <f t="shared" si="503"/>
        <v>0.48152064681549117</v>
      </c>
      <c r="I3995" s="404">
        <f t="shared" si="504"/>
        <v>0.46405717221729176</v>
      </c>
      <c r="J3995"/>
      <c r="K3995"/>
      <c r="L3995"/>
      <c r="M3995"/>
      <c r="N3995"/>
      <c r="O3995"/>
      <c r="P3995"/>
      <c r="Q3995"/>
      <c r="R3995"/>
      <c r="S3995"/>
      <c r="T3995"/>
      <c r="U3995"/>
      <c r="V3995"/>
      <c r="W3995"/>
      <c r="X3995"/>
      <c r="Y3995"/>
      <c r="Z3995"/>
      <c r="AA3995"/>
      <c r="AB3995"/>
      <c r="AC3995"/>
    </row>
    <row r="3996" spans="2:29" x14ac:dyDescent="0.3">
      <c r="B3996" s="256">
        <f t="shared" si="505"/>
        <v>3975</v>
      </c>
      <c r="C3996" s="404">
        <f t="shared" si="498"/>
        <v>0.66405771894224885</v>
      </c>
      <c r="D3996" s="404">
        <f t="shared" si="499"/>
        <v>0.38431299636112515</v>
      </c>
      <c r="E3996" s="404">
        <f t="shared" si="500"/>
        <v>0.48743102391171061</v>
      </c>
      <c r="F3996" s="404">
        <f t="shared" si="501"/>
        <v>0.57350667882199058</v>
      </c>
      <c r="G3996" s="404">
        <f t="shared" si="502"/>
        <v>0.54903314917127077</v>
      </c>
      <c r="H3996" s="404">
        <f t="shared" si="503"/>
        <v>0.48154266471821583</v>
      </c>
      <c r="I3996" s="404">
        <f t="shared" si="504"/>
        <v>0.46409807355516636</v>
      </c>
      <c r="J3996"/>
      <c r="K3996"/>
      <c r="L3996"/>
      <c r="M3996"/>
      <c r="N3996"/>
      <c r="O3996"/>
      <c r="P3996"/>
      <c r="Q3996"/>
      <c r="R3996"/>
      <c r="S3996"/>
      <c r="T3996"/>
      <c r="U3996"/>
      <c r="V3996"/>
      <c r="W3996"/>
      <c r="X3996"/>
      <c r="Y3996"/>
      <c r="Z3996"/>
      <c r="AA3996"/>
      <c r="AB3996"/>
      <c r="AC3996"/>
    </row>
    <row r="3997" spans="2:29" x14ac:dyDescent="0.3">
      <c r="B3997" s="256">
        <f t="shared" si="505"/>
        <v>3976</v>
      </c>
      <c r="C3997" s="404">
        <f t="shared" si="498"/>
        <v>0.66409957388778873</v>
      </c>
      <c r="D3997" s="404">
        <f t="shared" si="499"/>
        <v>0.38433168758550945</v>
      </c>
      <c r="E3997" s="404">
        <f t="shared" si="500"/>
        <v>0.48744605727736368</v>
      </c>
      <c r="F3997" s="404">
        <f t="shared" si="501"/>
        <v>0.57353789705730052</v>
      </c>
      <c r="G3997" s="404">
        <f t="shared" si="502"/>
        <v>0.54909037342564637</v>
      </c>
      <c r="H3997" s="404">
        <f t="shared" si="503"/>
        <v>0.4815646735576809</v>
      </c>
      <c r="I3997" s="404">
        <f t="shared" si="504"/>
        <v>0.46413896152409417</v>
      </c>
      <c r="J3997"/>
      <c r="K3997"/>
      <c r="L3997"/>
      <c r="M3997"/>
      <c r="N3997"/>
      <c r="O3997"/>
      <c r="P3997"/>
      <c r="Q3997"/>
      <c r="R3997"/>
      <c r="S3997"/>
      <c r="T3997"/>
      <c r="U3997"/>
      <c r="V3997"/>
      <c r="W3997"/>
      <c r="X3997"/>
      <c r="Y3997"/>
      <c r="Z3997"/>
      <c r="AA3997"/>
      <c r="AB3997"/>
      <c r="AC3997"/>
    </row>
    <row r="3998" spans="2:29" x14ac:dyDescent="0.3">
      <c r="B3998" s="256">
        <f t="shared" si="505"/>
        <v>3977</v>
      </c>
      <c r="C3998" s="404">
        <f t="shared" si="498"/>
        <v>0.66414141305733709</v>
      </c>
      <c r="D3998" s="404">
        <f t="shared" si="499"/>
        <v>0.38435037122706184</v>
      </c>
      <c r="E3998" s="404">
        <f t="shared" si="500"/>
        <v>0.48746108400951144</v>
      </c>
      <c r="F3998" s="404">
        <f t="shared" si="501"/>
        <v>0.5735691029895067</v>
      </c>
      <c r="G3998" s="404">
        <f t="shared" si="502"/>
        <v>0.54914758082333015</v>
      </c>
      <c r="H3998" s="404">
        <f t="shared" si="503"/>
        <v>0.48158667333948119</v>
      </c>
      <c r="I3998" s="404">
        <f t="shared" si="504"/>
        <v>0.46417983613062869</v>
      </c>
      <c r="J3998"/>
      <c r="K3998"/>
      <c r="L3998"/>
      <c r="M3998"/>
      <c r="N3998"/>
      <c r="O3998"/>
      <c r="P3998"/>
      <c r="Q3998"/>
      <c r="R3998"/>
      <c r="S3998"/>
      <c r="T3998"/>
      <c r="U3998"/>
      <c r="V3998"/>
      <c r="W3998"/>
      <c r="X3998"/>
      <c r="Y3998"/>
      <c r="Z3998"/>
      <c r="AA3998"/>
      <c r="AB3998"/>
      <c r="AC3998"/>
    </row>
    <row r="3999" spans="2:29" x14ac:dyDescent="0.3">
      <c r="B3999" s="256">
        <f t="shared" si="505"/>
        <v>3978</v>
      </c>
      <c r="C3999" s="404">
        <f t="shared" si="498"/>
        <v>0.66418323645981148</v>
      </c>
      <c r="D3999" s="404">
        <f t="shared" si="499"/>
        <v>0.38436904729039556</v>
      </c>
      <c r="E3999" s="404">
        <f t="shared" si="500"/>
        <v>0.48747610411254355</v>
      </c>
      <c r="F3999" s="404">
        <f t="shared" si="501"/>
        <v>0.57360029662588063</v>
      </c>
      <c r="G3999" s="404">
        <f t="shared" si="502"/>
        <v>0.54920477137176937</v>
      </c>
      <c r="H3999" s="404">
        <f t="shared" si="503"/>
        <v>0.48160866406920688</v>
      </c>
      <c r="I3999" s="404">
        <f t="shared" si="504"/>
        <v>0.4642206973813191</v>
      </c>
      <c r="J3999"/>
      <c r="K3999"/>
      <c r="L3999"/>
      <c r="M3999"/>
      <c r="N3999"/>
      <c r="O3999"/>
      <c r="P3999"/>
      <c r="Q3999"/>
      <c r="R3999"/>
      <c r="S3999"/>
      <c r="T3999"/>
      <c r="U3999"/>
      <c r="V3999"/>
      <c r="W3999"/>
      <c r="X3999"/>
      <c r="Y3999"/>
      <c r="Z3999"/>
      <c r="AA3999"/>
      <c r="AB3999"/>
      <c r="AC3999"/>
    </row>
    <row r="4000" spans="2:29" x14ac:dyDescent="0.3">
      <c r="B4000" s="256">
        <f t="shared" si="505"/>
        <v>3979</v>
      </c>
      <c r="C4000" s="404">
        <f t="shared" si="498"/>
        <v>0.66422504410412309</v>
      </c>
      <c r="D4000" s="404">
        <f t="shared" si="499"/>
        <v>0.3843877157801206</v>
      </c>
      <c r="E4000" s="404">
        <f t="shared" si="500"/>
        <v>0.48749111759084562</v>
      </c>
      <c r="F4000" s="404">
        <f t="shared" si="501"/>
        <v>0.57363147797368808</v>
      </c>
      <c r="G4000" s="404">
        <f t="shared" si="502"/>
        <v>0.54926194507840687</v>
      </c>
      <c r="H4000" s="404">
        <f t="shared" si="503"/>
        <v>0.48163064575244385</v>
      </c>
      <c r="I4000" s="404">
        <f t="shared" si="504"/>
        <v>0.46426154528271063</v>
      </c>
      <c r="J4000"/>
      <c r="K4000"/>
      <c r="L4000"/>
      <c r="M4000"/>
      <c r="N4000"/>
      <c r="O4000"/>
      <c r="P4000"/>
      <c r="Q4000"/>
      <c r="R4000"/>
      <c r="S4000"/>
      <c r="T4000"/>
      <c r="U4000"/>
      <c r="V4000"/>
      <c r="W4000"/>
      <c r="X4000"/>
      <c r="Y4000"/>
      <c r="Z4000"/>
      <c r="AA4000"/>
      <c r="AB4000"/>
      <c r="AC4000"/>
    </row>
    <row r="4001" spans="2:29" x14ac:dyDescent="0.3">
      <c r="B4001" s="256">
        <f t="shared" si="505"/>
        <v>3980</v>
      </c>
      <c r="C4001" s="404">
        <f t="shared" si="498"/>
        <v>0.66426683599917624</v>
      </c>
      <c r="D4001" s="404">
        <f t="shared" si="499"/>
        <v>0.38440637670084271</v>
      </c>
      <c r="E4001" s="404">
        <f t="shared" si="500"/>
        <v>0.48750612444879959</v>
      </c>
      <c r="F4001" s="404">
        <f t="shared" si="501"/>
        <v>0.57366264704018921</v>
      </c>
      <c r="G4001" s="404">
        <f t="shared" si="502"/>
        <v>0.5493191019506809</v>
      </c>
      <c r="H4001" s="404">
        <f t="shared" si="503"/>
        <v>0.48165261839477336</v>
      </c>
      <c r="I4001" s="404">
        <f t="shared" si="504"/>
        <v>0.46430237984134393</v>
      </c>
      <c r="J4001"/>
      <c r="K4001"/>
      <c r="L4001"/>
      <c r="M4001"/>
      <c r="N4001"/>
      <c r="O4001"/>
      <c r="P4001"/>
      <c r="Q4001"/>
      <c r="R4001"/>
      <c r="S4001"/>
      <c r="T4001"/>
      <c r="U4001"/>
      <c r="V4001"/>
      <c r="W4001"/>
      <c r="X4001"/>
      <c r="Y4001"/>
      <c r="Z4001"/>
      <c r="AA4001"/>
      <c r="AB4001"/>
      <c r="AC4001"/>
    </row>
    <row r="4002" spans="2:29" x14ac:dyDescent="0.3">
      <c r="B4002" s="256">
        <f t="shared" si="505"/>
        <v>3981</v>
      </c>
      <c r="C4002" s="404">
        <f t="shared" si="498"/>
        <v>0.66430861215386861</v>
      </c>
      <c r="D4002" s="404">
        <f t="shared" si="499"/>
        <v>0.38442503005716433</v>
      </c>
      <c r="E4002" s="404">
        <f t="shared" si="500"/>
        <v>0.48752112469078351</v>
      </c>
      <c r="F4002" s="404">
        <f t="shared" si="501"/>
        <v>0.57369380383263835</v>
      </c>
      <c r="G4002" s="404">
        <f t="shared" si="502"/>
        <v>0.54937624199602564</v>
      </c>
      <c r="H4002" s="404">
        <f t="shared" si="503"/>
        <v>0.48167458200177177</v>
      </c>
      <c r="I4002" s="404">
        <f t="shared" si="504"/>
        <v>0.46434320106375537</v>
      </c>
      <c r="J4002"/>
      <c r="K4002"/>
      <c r="L4002"/>
      <c r="M4002"/>
      <c r="N4002"/>
      <c r="O4002"/>
      <c r="P4002"/>
      <c r="Q4002"/>
      <c r="R4002"/>
      <c r="S4002"/>
      <c r="T4002"/>
      <c r="U4002"/>
      <c r="V4002"/>
      <c r="W4002"/>
      <c r="X4002"/>
      <c r="Y4002"/>
      <c r="Z4002"/>
      <c r="AA4002"/>
      <c r="AB4002"/>
      <c r="AC4002"/>
    </row>
    <row r="4003" spans="2:29" x14ac:dyDescent="0.3">
      <c r="B4003" s="256">
        <f t="shared" si="505"/>
        <v>3982</v>
      </c>
      <c r="C4003" s="404">
        <f t="shared" si="498"/>
        <v>0.66435037257709095</v>
      </c>
      <c r="D4003" s="404">
        <f t="shared" si="499"/>
        <v>0.38444367585368394</v>
      </c>
      <c r="E4003" s="404">
        <f t="shared" si="500"/>
        <v>0.48753611832117144</v>
      </c>
      <c r="F4003" s="404">
        <f t="shared" si="501"/>
        <v>0.57372494835828425</v>
      </c>
      <c r="G4003" s="404">
        <f t="shared" si="502"/>
        <v>0.5494333652218707</v>
      </c>
      <c r="H4003" s="404">
        <f t="shared" si="503"/>
        <v>0.48169653657901101</v>
      </c>
      <c r="I4003" s="404">
        <f t="shared" si="504"/>
        <v>0.46438400895647713</v>
      </c>
      <c r="J4003"/>
      <c r="K4003"/>
      <c r="L4003"/>
      <c r="M4003"/>
      <c r="N4003"/>
      <c r="O4003"/>
      <c r="P4003"/>
      <c r="Q4003"/>
      <c r="R4003"/>
      <c r="S4003"/>
      <c r="T4003"/>
      <c r="U4003"/>
      <c r="V4003"/>
      <c r="W4003"/>
      <c r="X4003"/>
      <c r="Y4003"/>
      <c r="Z4003"/>
      <c r="AA4003"/>
      <c r="AB4003"/>
      <c r="AC4003"/>
    </row>
    <row r="4004" spans="2:29" x14ac:dyDescent="0.3">
      <c r="B4004" s="256">
        <f t="shared" si="505"/>
        <v>3983</v>
      </c>
      <c r="C4004" s="404">
        <f t="shared" si="498"/>
        <v>0.66439211727772762</v>
      </c>
      <c r="D4004" s="404">
        <f t="shared" si="499"/>
        <v>0.3844623140949962</v>
      </c>
      <c r="E4004" s="404">
        <f t="shared" si="500"/>
        <v>0.48755110534433377</v>
      </c>
      <c r="F4004" s="404">
        <f t="shared" si="501"/>
        <v>0.57375608062436978</v>
      </c>
      <c r="G4004" s="404">
        <f t="shared" si="502"/>
        <v>0.54949047163564124</v>
      </c>
      <c r="H4004" s="404">
        <f t="shared" si="503"/>
        <v>0.48171848213205853</v>
      </c>
      <c r="I4004" s="404">
        <f t="shared" si="504"/>
        <v>0.46442480352603716</v>
      </c>
      <c r="J4004"/>
      <c r="K4004"/>
      <c r="L4004"/>
      <c r="M4004"/>
      <c r="N4004"/>
      <c r="O4004"/>
      <c r="P4004"/>
      <c r="Q4004"/>
      <c r="R4004"/>
      <c r="S4004"/>
      <c r="T4004"/>
      <c r="U4004"/>
      <c r="V4004"/>
      <c r="W4004"/>
      <c r="X4004"/>
      <c r="Y4004"/>
      <c r="Z4004"/>
      <c r="AA4004"/>
      <c r="AB4004"/>
      <c r="AC4004"/>
    </row>
    <row r="4005" spans="2:29" x14ac:dyDescent="0.3">
      <c r="B4005" s="256">
        <f t="shared" si="505"/>
        <v>3984</v>
      </c>
      <c r="C4005" s="404">
        <f t="shared" si="498"/>
        <v>0.66443384626465607</v>
      </c>
      <c r="D4005" s="404">
        <f t="shared" si="499"/>
        <v>0.3844809447856925</v>
      </c>
      <c r="E4005" s="404">
        <f t="shared" si="500"/>
        <v>0.48756608576463678</v>
      </c>
      <c r="F4005" s="404">
        <f t="shared" si="501"/>
        <v>0.57378720063813216</v>
      </c>
      <c r="G4005" s="404">
        <f t="shared" si="502"/>
        <v>0.54954756124475834</v>
      </c>
      <c r="H4005" s="404">
        <f t="shared" si="503"/>
        <v>0.48174041866647727</v>
      </c>
      <c r="I4005" s="404">
        <f t="shared" si="504"/>
        <v>0.46446558477895911</v>
      </c>
      <c r="J4005"/>
      <c r="K4005"/>
      <c r="L4005"/>
      <c r="M4005"/>
      <c r="N4005"/>
      <c r="O4005"/>
      <c r="P4005"/>
      <c r="Q4005"/>
      <c r="R4005"/>
      <c r="S4005"/>
      <c r="T4005"/>
      <c r="U4005"/>
      <c r="V4005"/>
      <c r="W4005"/>
      <c r="X4005"/>
      <c r="Y4005"/>
      <c r="Z4005"/>
      <c r="AA4005"/>
      <c r="AB4005"/>
      <c r="AC4005"/>
    </row>
    <row r="4006" spans="2:29" x14ac:dyDescent="0.3">
      <c r="B4006" s="256">
        <f t="shared" si="505"/>
        <v>3985</v>
      </c>
      <c r="C4006" s="404">
        <f t="shared" si="498"/>
        <v>0.66447555954674731</v>
      </c>
      <c r="D4006" s="404">
        <f t="shared" si="499"/>
        <v>0.38449956793035989</v>
      </c>
      <c r="E4006" s="404">
        <f t="shared" si="500"/>
        <v>0.48758105958644316</v>
      </c>
      <c r="F4006" s="404">
        <f t="shared" si="501"/>
        <v>0.57381830840680315</v>
      </c>
      <c r="G4006" s="404">
        <f t="shared" si="502"/>
        <v>0.5496046340566384</v>
      </c>
      <c r="H4006" s="404">
        <f t="shared" si="503"/>
        <v>0.48176234618782526</v>
      </c>
      <c r="I4006" s="404">
        <f t="shared" si="504"/>
        <v>0.46450635272176244</v>
      </c>
      <c r="J4006"/>
      <c r="K4006"/>
      <c r="L4006"/>
      <c r="M4006"/>
      <c r="N4006"/>
      <c r="O4006"/>
      <c r="P4006"/>
      <c r="Q4006"/>
      <c r="R4006"/>
      <c r="S4006"/>
      <c r="T4006"/>
      <c r="U4006"/>
      <c r="V4006"/>
      <c r="W4006"/>
      <c r="X4006"/>
      <c r="Y4006"/>
      <c r="Z4006"/>
      <c r="AA4006"/>
      <c r="AB4006"/>
      <c r="AC4006"/>
    </row>
    <row r="4007" spans="2:29" x14ac:dyDescent="0.3">
      <c r="B4007" s="256">
        <f t="shared" si="505"/>
        <v>3986</v>
      </c>
      <c r="C4007" s="404">
        <f t="shared" si="498"/>
        <v>0.66451725713286547</v>
      </c>
      <c r="D4007" s="404">
        <f t="shared" si="499"/>
        <v>0.38451818353358225</v>
      </c>
      <c r="E4007" s="404">
        <f t="shared" si="500"/>
        <v>0.48759602681411163</v>
      </c>
      <c r="F4007" s="404">
        <f t="shared" si="501"/>
        <v>0.5738494039376083</v>
      </c>
      <c r="G4007" s="404">
        <f t="shared" si="502"/>
        <v>0.54966169007869381</v>
      </c>
      <c r="H4007" s="404">
        <f t="shared" si="503"/>
        <v>0.48178426470165614</v>
      </c>
      <c r="I4007" s="404">
        <f t="shared" si="504"/>
        <v>0.46454710736096222</v>
      </c>
      <c r="J4007"/>
      <c r="K4007"/>
      <c r="L4007"/>
      <c r="M4007"/>
      <c r="N4007"/>
      <c r="O4007"/>
      <c r="P4007"/>
      <c r="Q4007"/>
      <c r="R4007"/>
      <c r="S4007"/>
      <c r="T4007"/>
      <c r="U4007"/>
      <c r="V4007"/>
      <c r="W4007"/>
      <c r="X4007"/>
      <c r="Y4007"/>
      <c r="Z4007"/>
      <c r="AA4007"/>
      <c r="AB4007"/>
      <c r="AC4007"/>
    </row>
    <row r="4008" spans="2:29" x14ac:dyDescent="0.3">
      <c r="B4008" s="256">
        <f t="shared" si="505"/>
        <v>3987</v>
      </c>
      <c r="C4008" s="404">
        <f t="shared" si="498"/>
        <v>0.66455893903186791</v>
      </c>
      <c r="D4008" s="404">
        <f t="shared" si="499"/>
        <v>0.38453679159993942</v>
      </c>
      <c r="E4008" s="404">
        <f t="shared" si="500"/>
        <v>0.48761098745199716</v>
      </c>
      <c r="F4008" s="404">
        <f t="shared" si="501"/>
        <v>0.57388048723776808</v>
      </c>
      <c r="G4008" s="404">
        <f t="shared" si="502"/>
        <v>0.54971872931833221</v>
      </c>
      <c r="H4008" s="404">
        <f t="shared" si="503"/>
        <v>0.48180617421351912</v>
      </c>
      <c r="I4008" s="404">
        <f t="shared" si="504"/>
        <v>0.46458784870306935</v>
      </c>
      <c r="J4008"/>
      <c r="K4008"/>
      <c r="L4008"/>
      <c r="M4008"/>
      <c r="N4008"/>
      <c r="O4008"/>
      <c r="P4008"/>
      <c r="Q4008"/>
      <c r="R4008"/>
      <c r="S4008"/>
      <c r="T4008"/>
      <c r="U4008"/>
      <c r="V4008"/>
      <c r="W4008"/>
      <c r="X4008"/>
      <c r="Y4008"/>
      <c r="Z4008"/>
      <c r="AA4008"/>
      <c r="AB4008"/>
      <c r="AC4008"/>
    </row>
    <row r="4009" spans="2:29" x14ac:dyDescent="0.3">
      <c r="B4009" s="256">
        <f t="shared" si="505"/>
        <v>3988</v>
      </c>
      <c r="C4009" s="404">
        <f t="shared" si="498"/>
        <v>0.66460060525260556</v>
      </c>
      <c r="D4009" s="404">
        <f t="shared" si="499"/>
        <v>0.38455539213400752</v>
      </c>
      <c r="E4009" s="404">
        <f t="shared" si="500"/>
        <v>0.48762594150445077</v>
      </c>
      <c r="F4009" s="404">
        <f t="shared" si="501"/>
        <v>0.57391155831449681</v>
      </c>
      <c r="G4009" s="404">
        <f t="shared" si="502"/>
        <v>0.54977575178295712</v>
      </c>
      <c r="H4009" s="404">
        <f t="shared" si="503"/>
        <v>0.48182807472895883</v>
      </c>
      <c r="I4009" s="404">
        <f t="shared" si="504"/>
        <v>0.46462857675459035</v>
      </c>
      <c r="J4009"/>
      <c r="K4009"/>
      <c r="L4009"/>
      <c r="M4009"/>
      <c r="N4009"/>
      <c r="O4009"/>
      <c r="P4009"/>
      <c r="Q4009"/>
      <c r="R4009"/>
      <c r="S4009"/>
      <c r="T4009"/>
      <c r="U4009"/>
      <c r="V4009"/>
      <c r="W4009"/>
      <c r="X4009"/>
      <c r="Y4009"/>
      <c r="Z4009"/>
      <c r="AA4009"/>
      <c r="AB4009"/>
      <c r="AC4009"/>
    </row>
    <row r="4010" spans="2:29" x14ac:dyDescent="0.3">
      <c r="B4010" s="256">
        <f t="shared" si="505"/>
        <v>3989</v>
      </c>
      <c r="C4010" s="404">
        <f t="shared" si="498"/>
        <v>0.66464225580392267</v>
      </c>
      <c r="D4010" s="404">
        <f t="shared" si="499"/>
        <v>0.38457398514035929</v>
      </c>
      <c r="E4010" s="404">
        <f t="shared" si="500"/>
        <v>0.4876408889758197</v>
      </c>
      <c r="F4010" s="404">
        <f t="shared" si="501"/>
        <v>0.57394261717500339</v>
      </c>
      <c r="G4010" s="404">
        <f t="shared" si="502"/>
        <v>0.54983275747996763</v>
      </c>
      <c r="H4010" s="404">
        <f t="shared" si="503"/>
        <v>0.48184996625351512</v>
      </c>
      <c r="I4010" s="404">
        <f t="shared" si="504"/>
        <v>0.46466929152202779</v>
      </c>
      <c r="J4010"/>
      <c r="K4010"/>
      <c r="L4010"/>
      <c r="M4010"/>
      <c r="N4010"/>
      <c r="O4010"/>
      <c r="P4010"/>
      <c r="Q4010"/>
      <c r="R4010"/>
      <c r="S4010"/>
      <c r="T4010"/>
      <c r="U4010"/>
      <c r="V4010"/>
      <c r="W4010"/>
      <c r="X4010"/>
      <c r="Y4010"/>
      <c r="Z4010"/>
      <c r="AA4010"/>
      <c r="AB4010"/>
      <c r="AC4010"/>
    </row>
    <row r="4011" spans="2:29" x14ac:dyDescent="0.3">
      <c r="B4011" s="256">
        <f t="shared" si="505"/>
        <v>3990</v>
      </c>
      <c r="C4011" s="404">
        <f t="shared" si="498"/>
        <v>0.66468389069465683</v>
      </c>
      <c r="D4011" s="404">
        <f t="shared" si="499"/>
        <v>0.38459257062356345</v>
      </c>
      <c r="E4011" s="404">
        <f t="shared" si="500"/>
        <v>0.48765582987044731</v>
      </c>
      <c r="F4011" s="404">
        <f t="shared" si="501"/>
        <v>0.57397366382649107</v>
      </c>
      <c r="G4011" s="404">
        <f t="shared" si="502"/>
        <v>0.54988974641675858</v>
      </c>
      <c r="H4011" s="404">
        <f t="shared" si="503"/>
        <v>0.48187184879272338</v>
      </c>
      <c r="I4011" s="404">
        <f t="shared" si="504"/>
        <v>0.46470999301187982</v>
      </c>
      <c r="J4011"/>
      <c r="K4011"/>
      <c r="L4011"/>
      <c r="M4011"/>
      <c r="N4011"/>
      <c r="O4011"/>
      <c r="P4011"/>
      <c r="Q4011"/>
      <c r="R4011"/>
      <c r="S4011"/>
      <c r="T4011"/>
      <c r="U4011"/>
      <c r="V4011"/>
      <c r="W4011"/>
      <c r="X4011"/>
      <c r="Y4011"/>
      <c r="Z4011"/>
      <c r="AA4011"/>
      <c r="AB4011"/>
      <c r="AC4011"/>
    </row>
    <row r="4012" spans="2:29" x14ac:dyDescent="0.3">
      <c r="B4012" s="256">
        <f t="shared" si="505"/>
        <v>3991</v>
      </c>
      <c r="C4012" s="404">
        <f t="shared" si="498"/>
        <v>0.66472550993363877</v>
      </c>
      <c r="D4012" s="404">
        <f t="shared" si="499"/>
        <v>0.38461114858818507</v>
      </c>
      <c r="E4012" s="404">
        <f t="shared" si="500"/>
        <v>0.4876707641926733</v>
      </c>
      <c r="F4012" s="404">
        <f t="shared" si="501"/>
        <v>0.5740046982761573</v>
      </c>
      <c r="G4012" s="404">
        <f t="shared" si="502"/>
        <v>0.5499467186007202</v>
      </c>
      <c r="H4012" s="404">
        <f t="shared" si="503"/>
        <v>0.48189372235211464</v>
      </c>
      <c r="I4012" s="404">
        <f t="shared" si="504"/>
        <v>0.46475068123064028</v>
      </c>
      <c r="J4012"/>
      <c r="K4012"/>
      <c r="L4012"/>
      <c r="M4012"/>
      <c r="N4012"/>
      <c r="O4012"/>
      <c r="P4012"/>
      <c r="Q4012"/>
      <c r="R4012"/>
      <c r="S4012"/>
      <c r="T4012"/>
      <c r="U4012"/>
      <c r="V4012"/>
      <c r="W4012"/>
      <c r="X4012"/>
      <c r="Y4012"/>
      <c r="Z4012"/>
      <c r="AA4012"/>
      <c r="AB4012"/>
      <c r="AC4012"/>
    </row>
    <row r="4013" spans="2:29" x14ac:dyDescent="0.3">
      <c r="B4013" s="256">
        <f t="shared" si="505"/>
        <v>3992</v>
      </c>
      <c r="C4013" s="404">
        <f t="shared" si="498"/>
        <v>0.66476711352969275</v>
      </c>
      <c r="D4013" s="404">
        <f t="shared" si="499"/>
        <v>0.38462971903878573</v>
      </c>
      <c r="E4013" s="404">
        <f t="shared" si="500"/>
        <v>0.48768569194683342</v>
      </c>
      <c r="F4013" s="404">
        <f t="shared" si="501"/>
        <v>0.57403572053119389</v>
      </c>
      <c r="G4013" s="404">
        <f t="shared" si="502"/>
        <v>0.55000367403923878</v>
      </c>
      <c r="H4013" s="404">
        <f t="shared" si="503"/>
        <v>0.48191558693721531</v>
      </c>
      <c r="I4013" s="404">
        <f t="shared" si="504"/>
        <v>0.46479135618479883</v>
      </c>
      <c r="J4013"/>
      <c r="K4013"/>
      <c r="L4013"/>
      <c r="M4013"/>
      <c r="N4013"/>
      <c r="O4013"/>
      <c r="P4013"/>
      <c r="Q4013"/>
      <c r="R4013"/>
      <c r="S4013"/>
      <c r="T4013"/>
      <c r="U4013"/>
      <c r="V4013"/>
      <c r="W4013"/>
      <c r="X4013"/>
      <c r="Y4013"/>
      <c r="Z4013"/>
      <c r="AA4013"/>
      <c r="AB4013"/>
      <c r="AC4013"/>
    </row>
    <row r="4014" spans="2:29" x14ac:dyDescent="0.3">
      <c r="B4014" s="256">
        <f t="shared" si="505"/>
        <v>3993</v>
      </c>
      <c r="C4014" s="404">
        <f t="shared" si="498"/>
        <v>0.66480870149163651</v>
      </c>
      <c r="D4014" s="404">
        <f t="shared" si="499"/>
        <v>0.38464828197992301</v>
      </c>
      <c r="E4014" s="404">
        <f t="shared" si="500"/>
        <v>0.48770061313725971</v>
      </c>
      <c r="F4014" s="404">
        <f t="shared" si="501"/>
        <v>0.57406673059878699</v>
      </c>
      <c r="G4014" s="404">
        <f t="shared" si="502"/>
        <v>0.55006061273969586</v>
      </c>
      <c r="H4014" s="404">
        <f t="shared" si="503"/>
        <v>0.48193744255354709</v>
      </c>
      <c r="I4014" s="404">
        <f t="shared" si="504"/>
        <v>0.46483201788084094</v>
      </c>
      <c r="J4014"/>
      <c r="K4014"/>
      <c r="L4014"/>
      <c r="M4014"/>
      <c r="N4014"/>
      <c r="O4014"/>
      <c r="P4014"/>
      <c r="Q4014"/>
      <c r="R4014"/>
      <c r="S4014"/>
      <c r="T4014"/>
      <c r="U4014"/>
      <c r="V4014"/>
      <c r="W4014"/>
      <c r="X4014"/>
      <c r="Y4014"/>
      <c r="Z4014"/>
      <c r="AA4014"/>
      <c r="AB4014"/>
      <c r="AC4014"/>
    </row>
    <row r="4015" spans="2:29" x14ac:dyDescent="0.3">
      <c r="B4015" s="256">
        <f t="shared" si="505"/>
        <v>3994</v>
      </c>
      <c r="C4015" s="404">
        <f t="shared" si="498"/>
        <v>0.66485027382828121</v>
      </c>
      <c r="D4015" s="404">
        <f t="shared" si="499"/>
        <v>0.3846668374161511</v>
      </c>
      <c r="E4015" s="404">
        <f t="shared" si="500"/>
        <v>0.4877155277682802</v>
      </c>
      <c r="F4015" s="404">
        <f t="shared" si="501"/>
        <v>0.57409772848611729</v>
      </c>
      <c r="G4015" s="404">
        <f t="shared" si="502"/>
        <v>0.55011753470946889</v>
      </c>
      <c r="H4015" s="404">
        <f t="shared" si="503"/>
        <v>0.48195928920662728</v>
      </c>
      <c r="I4015" s="404">
        <f t="shared" si="504"/>
        <v>0.46487266632524787</v>
      </c>
      <c r="J4015"/>
      <c r="K4015"/>
      <c r="L4015"/>
      <c r="M4015"/>
      <c r="N4015"/>
      <c r="O4015"/>
      <c r="P4015"/>
      <c r="Q4015"/>
      <c r="R4015"/>
      <c r="S4015"/>
      <c r="T4015"/>
      <c r="U4015"/>
      <c r="V4015"/>
      <c r="W4015"/>
      <c r="X4015"/>
      <c r="Y4015"/>
      <c r="Z4015"/>
      <c r="AA4015"/>
      <c r="AB4015"/>
      <c r="AC4015"/>
    </row>
    <row r="4016" spans="2:29" x14ac:dyDescent="0.3">
      <c r="B4016" s="256">
        <f t="shared" si="505"/>
        <v>3995</v>
      </c>
      <c r="C4016" s="404">
        <f t="shared" si="498"/>
        <v>0.66489183054843082</v>
      </c>
      <c r="D4016" s="404">
        <f t="shared" si="499"/>
        <v>0.38468538535202029</v>
      </c>
      <c r="E4016" s="404">
        <f t="shared" si="500"/>
        <v>0.48773043584421927</v>
      </c>
      <c r="F4016" s="404">
        <f t="shared" si="501"/>
        <v>0.57412871420035949</v>
      </c>
      <c r="G4016" s="404">
        <f t="shared" si="502"/>
        <v>0.55017443995593096</v>
      </c>
      <c r="H4016" s="404">
        <f t="shared" si="503"/>
        <v>0.48198112690196865</v>
      </c>
      <c r="I4016" s="404">
        <f t="shared" si="504"/>
        <v>0.46491330152449667</v>
      </c>
      <c r="J4016"/>
      <c r="K4016"/>
      <c r="L4016"/>
      <c r="M4016"/>
      <c r="N4016"/>
      <c r="O4016"/>
      <c r="P4016"/>
      <c r="Q4016"/>
      <c r="R4016"/>
      <c r="S4016"/>
      <c r="T4016"/>
      <c r="U4016"/>
      <c r="V4016"/>
      <c r="W4016"/>
      <c r="X4016"/>
      <c r="Y4016"/>
      <c r="Z4016"/>
      <c r="AA4016"/>
      <c r="AB4016"/>
      <c r="AC4016"/>
    </row>
    <row r="4017" spans="2:29" x14ac:dyDescent="0.3">
      <c r="B4017" s="256">
        <f t="shared" si="505"/>
        <v>3996</v>
      </c>
      <c r="C4017" s="404">
        <f t="shared" si="498"/>
        <v>0.66493337166088329</v>
      </c>
      <c r="D4017" s="404">
        <f t="shared" si="499"/>
        <v>0.38470392579207729</v>
      </c>
      <c r="E4017" s="404">
        <f t="shared" si="500"/>
        <v>0.48774533736939757</v>
      </c>
      <c r="F4017" s="404">
        <f t="shared" si="501"/>
        <v>0.5741596877486832</v>
      </c>
      <c r="G4017" s="404">
        <f t="shared" si="502"/>
        <v>0.55023132848645073</v>
      </c>
      <c r="H4017" s="404">
        <f t="shared" si="503"/>
        <v>0.48200295564507967</v>
      </c>
      <c r="I4017" s="404">
        <f t="shared" si="504"/>
        <v>0.46495392348506004</v>
      </c>
      <c r="J4017"/>
      <c r="K4017"/>
      <c r="L4017"/>
      <c r="M4017"/>
      <c r="N4017"/>
      <c r="O4017"/>
      <c r="P4017"/>
      <c r="Q4017"/>
      <c r="R4017"/>
      <c r="S4017"/>
      <c r="T4017"/>
      <c r="U4017"/>
      <c r="V4017"/>
      <c r="W4017"/>
      <c r="X4017"/>
      <c r="Y4017"/>
      <c r="Z4017"/>
      <c r="AA4017"/>
      <c r="AB4017"/>
      <c r="AC4017"/>
    </row>
    <row r="4018" spans="2:29" x14ac:dyDescent="0.3">
      <c r="B4018" s="256">
        <f t="shared" si="505"/>
        <v>3997</v>
      </c>
      <c r="C4018" s="404">
        <f t="shared" si="498"/>
        <v>0.66497489717442981</v>
      </c>
      <c r="D4018" s="404">
        <f t="shared" si="499"/>
        <v>0.38472245874086525</v>
      </c>
      <c r="E4018" s="404">
        <f t="shared" si="500"/>
        <v>0.48776023234813165</v>
      </c>
      <c r="F4018" s="404">
        <f t="shared" si="501"/>
        <v>0.57419064913825169</v>
      </c>
      <c r="G4018" s="404">
        <f t="shared" si="502"/>
        <v>0.55028820030839276</v>
      </c>
      <c r="H4018" s="404">
        <f t="shared" si="503"/>
        <v>0.48202477544146388</v>
      </c>
      <c r="I4018" s="404">
        <f t="shared" si="504"/>
        <v>0.46499453221340659</v>
      </c>
      <c r="J4018"/>
      <c r="K4018"/>
      <c r="L4018"/>
      <c r="M4018"/>
      <c r="N4018"/>
      <c r="O4018"/>
      <c r="P4018"/>
      <c r="Q4018"/>
      <c r="R4018"/>
      <c r="S4018"/>
      <c r="T4018"/>
      <c r="U4018"/>
      <c r="V4018"/>
      <c r="W4018"/>
      <c r="X4018"/>
      <c r="Y4018"/>
      <c r="Z4018"/>
      <c r="AA4018"/>
      <c r="AB4018"/>
      <c r="AC4018"/>
    </row>
    <row r="4019" spans="2:29" x14ac:dyDescent="0.3">
      <c r="B4019" s="256">
        <f t="shared" si="505"/>
        <v>3998</v>
      </c>
      <c r="C4019" s="404">
        <f t="shared" si="498"/>
        <v>0.66501640709785514</v>
      </c>
      <c r="D4019" s="404">
        <f t="shared" si="499"/>
        <v>0.38474098420292341</v>
      </c>
      <c r="E4019" s="404">
        <f t="shared" si="500"/>
        <v>0.48777512078473478</v>
      </c>
      <c r="F4019" s="404">
        <f t="shared" si="501"/>
        <v>0.57422159837622333</v>
      </c>
      <c r="G4019" s="404">
        <f t="shared" si="502"/>
        <v>0.55034505542911683</v>
      </c>
      <c r="H4019" s="404">
        <f t="shared" si="503"/>
        <v>0.48204658629662045</v>
      </c>
      <c r="I4019" s="404">
        <f t="shared" si="504"/>
        <v>0.46503512771600053</v>
      </c>
      <c r="J4019"/>
      <c r="K4019"/>
      <c r="L4019"/>
      <c r="M4019"/>
      <c r="N4019"/>
      <c r="O4019"/>
      <c r="P4019"/>
      <c r="Q4019"/>
      <c r="R4019"/>
      <c r="S4019"/>
      <c r="T4019"/>
      <c r="U4019"/>
      <c r="V4019"/>
      <c r="W4019"/>
      <c r="X4019"/>
      <c r="Y4019"/>
      <c r="Z4019"/>
      <c r="AA4019"/>
      <c r="AB4019"/>
      <c r="AC4019"/>
    </row>
    <row r="4020" spans="2:29" x14ac:dyDescent="0.3">
      <c r="B4020" s="256">
        <f t="shared" si="505"/>
        <v>3999</v>
      </c>
      <c r="C4020" s="404">
        <f t="shared" si="498"/>
        <v>0.66505790143993682</v>
      </c>
      <c r="D4020" s="404">
        <f t="shared" si="499"/>
        <v>0.38475950218278743</v>
      </c>
      <c r="E4020" s="404">
        <f t="shared" si="500"/>
        <v>0.48779000268351586</v>
      </c>
      <c r="F4020" s="404">
        <f t="shared" si="501"/>
        <v>0.5742525354697503</v>
      </c>
      <c r="G4020" s="404">
        <f t="shared" si="502"/>
        <v>0.55040189385597882</v>
      </c>
      <c r="H4020" s="404">
        <f t="shared" si="503"/>
        <v>0.4820683882160442</v>
      </c>
      <c r="I4020" s="404">
        <f t="shared" si="504"/>
        <v>0.4650757099993022</v>
      </c>
      <c r="J4020"/>
      <c r="K4020"/>
      <c r="L4020"/>
      <c r="M4020"/>
      <c r="N4020"/>
      <c r="O4020"/>
      <c r="P4020"/>
      <c r="Q4020"/>
      <c r="R4020"/>
      <c r="S4020"/>
      <c r="T4020"/>
      <c r="U4020"/>
      <c r="V4020"/>
      <c r="W4020"/>
      <c r="X4020"/>
      <c r="Y4020"/>
      <c r="Z4020"/>
      <c r="AA4020"/>
      <c r="AB4020"/>
      <c r="AC4020"/>
    </row>
    <row r="4021" spans="2:29" x14ac:dyDescent="0.3">
      <c r="B4021" s="256">
        <f t="shared" si="505"/>
        <v>4000</v>
      </c>
      <c r="C4021" s="404">
        <f t="shared" si="498"/>
        <v>0.66509938020944648</v>
      </c>
      <c r="D4021" s="404">
        <f t="shared" si="499"/>
        <v>0.3847780126849894</v>
      </c>
      <c r="E4021" s="404">
        <f t="shared" si="500"/>
        <v>0.48780487804878048</v>
      </c>
      <c r="F4021" s="404">
        <f t="shared" si="501"/>
        <v>0.57428346042597955</v>
      </c>
      <c r="G4021" s="404">
        <f t="shared" si="502"/>
        <v>0.55045871559633031</v>
      </c>
      <c r="H4021" s="404">
        <f t="shared" si="503"/>
        <v>0.48209018120522545</v>
      </c>
      <c r="I4021" s="404">
        <f t="shared" si="504"/>
        <v>0.46511627906976744</v>
      </c>
      <c r="J4021"/>
      <c r="K4021"/>
      <c r="L4021"/>
      <c r="M4021"/>
      <c r="N4021"/>
      <c r="O4021"/>
      <c r="P4021"/>
      <c r="Q4021"/>
      <c r="R4021"/>
      <c r="S4021"/>
      <c r="T4021"/>
      <c r="U4021"/>
      <c r="V4021"/>
      <c r="W4021"/>
      <c r="X4021"/>
      <c r="Y4021"/>
      <c r="Z4021"/>
      <c r="AA4021"/>
      <c r="AB4021"/>
      <c r="AC4021"/>
    </row>
    <row r="4022" spans="2:29" x14ac:dyDescent="0.3">
      <c r="B4022" s="256">
        <f t="shared" si="505"/>
        <v>4001</v>
      </c>
      <c r="C4022" s="404">
        <f t="shared" si="498"/>
        <v>0.66514084341514879</v>
      </c>
      <c r="D4022" s="404">
        <f t="shared" si="499"/>
        <v>0.38479651571405771</v>
      </c>
      <c r="E4022" s="404">
        <f t="shared" si="500"/>
        <v>0.48781974688483021</v>
      </c>
      <c r="F4022" s="404">
        <f t="shared" si="501"/>
        <v>0.57431437325205204</v>
      </c>
      <c r="G4022" s="404">
        <f t="shared" si="502"/>
        <v>0.55051552065751819</v>
      </c>
      <c r="H4022" s="404">
        <f t="shared" si="503"/>
        <v>0.48211196526964983</v>
      </c>
      <c r="I4022" s="404">
        <f t="shared" si="504"/>
        <v>0.46515683493384802</v>
      </c>
      <c r="J4022"/>
      <c r="K4022"/>
      <c r="L4022"/>
      <c r="M4022"/>
      <c r="N4022"/>
      <c r="O4022"/>
      <c r="P4022"/>
      <c r="Q4022"/>
      <c r="R4022"/>
      <c r="S4022"/>
      <c r="T4022"/>
      <c r="U4022"/>
      <c r="V4022"/>
      <c r="W4022"/>
      <c r="X4022"/>
      <c r="Y4022"/>
      <c r="Z4022"/>
      <c r="AA4022"/>
      <c r="AB4022"/>
      <c r="AC4022"/>
    </row>
    <row r="4023" spans="2:29" x14ac:dyDescent="0.3">
      <c r="B4023" s="256">
        <f t="shared" si="505"/>
        <v>4002</v>
      </c>
      <c r="C4023" s="404">
        <f t="shared" si="498"/>
        <v>0.66518229106580218</v>
      </c>
      <c r="D4023" s="404">
        <f t="shared" si="499"/>
        <v>0.38481501127451706</v>
      </c>
      <c r="E4023" s="404">
        <f t="shared" si="500"/>
        <v>0.48783460919596272</v>
      </c>
      <c r="F4023" s="404">
        <f t="shared" si="501"/>
        <v>0.5743452739551036</v>
      </c>
      <c r="G4023" s="404">
        <f t="shared" si="502"/>
        <v>0.55057230904688526</v>
      </c>
      <c r="H4023" s="404">
        <f t="shared" si="503"/>
        <v>0.48213374041479851</v>
      </c>
      <c r="I4023" s="404">
        <f t="shared" si="504"/>
        <v>0.4651973775979914</v>
      </c>
      <c r="J4023"/>
      <c r="K4023"/>
      <c r="L4023"/>
      <c r="M4023"/>
      <c r="N4023"/>
      <c r="O4023"/>
      <c r="P4023"/>
      <c r="Q4023"/>
      <c r="R4023"/>
      <c r="S4023"/>
      <c r="T4023"/>
      <c r="U4023"/>
      <c r="V4023"/>
      <c r="W4023"/>
      <c r="X4023"/>
      <c r="Y4023"/>
      <c r="Z4023"/>
      <c r="AA4023"/>
      <c r="AB4023"/>
      <c r="AC4023"/>
    </row>
    <row r="4024" spans="2:29" x14ac:dyDescent="0.3">
      <c r="B4024" s="256">
        <f t="shared" si="505"/>
        <v>4003</v>
      </c>
      <c r="C4024" s="404">
        <f t="shared" si="498"/>
        <v>0.6652237231701581</v>
      </c>
      <c r="D4024" s="404">
        <f t="shared" si="499"/>
        <v>0.38483349937088845</v>
      </c>
      <c r="E4024" s="404">
        <f t="shared" si="500"/>
        <v>0.48784946498647236</v>
      </c>
      <c r="F4024" s="404">
        <f t="shared" si="501"/>
        <v>0.57437616254226409</v>
      </c>
      <c r="G4024" s="404">
        <f t="shared" si="502"/>
        <v>0.5506290807717702</v>
      </c>
      <c r="H4024" s="404">
        <f t="shared" si="503"/>
        <v>0.48215550664614826</v>
      </c>
      <c r="I4024" s="404">
        <f t="shared" si="504"/>
        <v>0.46523790706864088</v>
      </c>
      <c r="J4024"/>
      <c r="K4024"/>
      <c r="L4024"/>
      <c r="M4024"/>
      <c r="N4024"/>
      <c r="O4024"/>
      <c r="P4024"/>
      <c r="Q4024"/>
      <c r="R4024"/>
      <c r="S4024"/>
      <c r="T4024"/>
      <c r="U4024"/>
      <c r="V4024"/>
      <c r="W4024"/>
      <c r="X4024"/>
      <c r="Y4024"/>
      <c r="Z4024"/>
      <c r="AA4024"/>
      <c r="AB4024"/>
      <c r="AC4024"/>
    </row>
    <row r="4025" spans="2:29" x14ac:dyDescent="0.3">
      <c r="B4025" s="256">
        <f t="shared" si="505"/>
        <v>4004</v>
      </c>
      <c r="C4025" s="404">
        <f t="shared" si="498"/>
        <v>0.66526513973696166</v>
      </c>
      <c r="D4025" s="404">
        <f t="shared" si="499"/>
        <v>0.38485198000768933</v>
      </c>
      <c r="E4025" s="404">
        <f t="shared" si="500"/>
        <v>0.48786431426064913</v>
      </c>
      <c r="F4025" s="404">
        <f t="shared" si="501"/>
        <v>0.57440703902065793</v>
      </c>
      <c r="G4025" s="404">
        <f t="shared" si="502"/>
        <v>0.55068583583950703</v>
      </c>
      <c r="H4025" s="404">
        <f t="shared" si="503"/>
        <v>0.48217726396917149</v>
      </c>
      <c r="I4025" s="404">
        <f t="shared" si="504"/>
        <v>0.46527842335223574</v>
      </c>
      <c r="J4025"/>
      <c r="K4025"/>
      <c r="L4025"/>
      <c r="M4025"/>
      <c r="N4025"/>
      <c r="O4025"/>
      <c r="P4025"/>
      <c r="Q4025"/>
      <c r="R4025"/>
      <c r="S4025"/>
      <c r="T4025"/>
      <c r="U4025"/>
      <c r="V4025"/>
      <c r="W4025"/>
      <c r="X4025"/>
      <c r="Y4025"/>
      <c r="Z4025"/>
      <c r="AA4025"/>
      <c r="AB4025"/>
      <c r="AC4025"/>
    </row>
    <row r="4026" spans="2:29" x14ac:dyDescent="0.3">
      <c r="B4026" s="256">
        <f t="shared" si="505"/>
        <v>4005</v>
      </c>
      <c r="C4026" s="404">
        <f t="shared" si="498"/>
        <v>0.66530654077495144</v>
      </c>
      <c r="D4026" s="404">
        <f t="shared" si="499"/>
        <v>0.38487045318943353</v>
      </c>
      <c r="E4026" s="404">
        <f t="shared" si="500"/>
        <v>0.4878791570227799</v>
      </c>
      <c r="F4026" s="404">
        <f t="shared" si="501"/>
        <v>0.57443790339740408</v>
      </c>
      <c r="G4026" s="404">
        <f t="shared" si="502"/>
        <v>0.55074257425742579</v>
      </c>
      <c r="H4026" s="404">
        <f t="shared" si="503"/>
        <v>0.48219901238933588</v>
      </c>
      <c r="I4026" s="404">
        <f t="shared" si="504"/>
        <v>0.46531892645521089</v>
      </c>
      <c r="J4026"/>
      <c r="K4026"/>
      <c r="L4026"/>
      <c r="M4026"/>
      <c r="N4026"/>
      <c r="O4026"/>
      <c r="P4026"/>
      <c r="Q4026"/>
      <c r="R4026"/>
      <c r="S4026"/>
      <c r="T4026"/>
      <c r="U4026"/>
      <c r="V4026"/>
      <c r="W4026"/>
      <c r="X4026"/>
      <c r="Y4026"/>
      <c r="Z4026"/>
      <c r="AA4026"/>
      <c r="AB4026"/>
      <c r="AC4026"/>
    </row>
    <row r="4027" spans="2:29" x14ac:dyDescent="0.3">
      <c r="B4027" s="256">
        <f t="shared" si="505"/>
        <v>4006</v>
      </c>
      <c r="C4027" s="404">
        <f t="shared" si="498"/>
        <v>0.66534792629285944</v>
      </c>
      <c r="D4027" s="404">
        <f t="shared" si="499"/>
        <v>0.38488891892063098</v>
      </c>
      <c r="E4027" s="404">
        <f t="shared" si="500"/>
        <v>0.48789399327714722</v>
      </c>
      <c r="F4027" s="404">
        <f t="shared" si="501"/>
        <v>0.57446875567961564</v>
      </c>
      <c r="G4027" s="404">
        <f t="shared" si="502"/>
        <v>0.55079929603285183</v>
      </c>
      <c r="H4027" s="404">
        <f t="shared" si="503"/>
        <v>0.48222075191210462</v>
      </c>
      <c r="I4027" s="404">
        <f t="shared" si="504"/>
        <v>0.46535941638399703</v>
      </c>
      <c r="J4027"/>
      <c r="K4027"/>
      <c r="L4027"/>
      <c r="M4027"/>
      <c r="N4027"/>
      <c r="O4027"/>
      <c r="P4027"/>
      <c r="Q4027"/>
      <c r="R4027"/>
      <c r="S4027"/>
      <c r="T4027"/>
      <c r="U4027"/>
      <c r="V4027"/>
      <c r="W4027"/>
      <c r="X4027"/>
      <c r="Y4027"/>
      <c r="Z4027"/>
      <c r="AA4027"/>
      <c r="AB4027"/>
      <c r="AC4027"/>
    </row>
    <row r="4028" spans="2:29" x14ac:dyDescent="0.3">
      <c r="B4028" s="256">
        <f t="shared" si="505"/>
        <v>4007</v>
      </c>
      <c r="C4028" s="404">
        <f t="shared" si="498"/>
        <v>0.66538929629941101</v>
      </c>
      <c r="D4028" s="404">
        <f t="shared" si="499"/>
        <v>0.38490737720578844</v>
      </c>
      <c r="E4028" s="404">
        <f t="shared" si="500"/>
        <v>0.48790882302803007</v>
      </c>
      <c r="F4028" s="404">
        <f t="shared" si="501"/>
        <v>0.57449959587440025</v>
      </c>
      <c r="G4028" s="404">
        <f t="shared" si="502"/>
        <v>0.55085600117310651</v>
      </c>
      <c r="H4028" s="404">
        <f t="shared" si="503"/>
        <v>0.48224248254293672</v>
      </c>
      <c r="I4028" s="404">
        <f t="shared" si="504"/>
        <v>0.46539989314502084</v>
      </c>
      <c r="J4028"/>
      <c r="K4028"/>
      <c r="L4028"/>
      <c r="M4028"/>
      <c r="N4028"/>
      <c r="O4028"/>
      <c r="P4028"/>
      <c r="Q4028"/>
      <c r="R4028"/>
      <c r="S4028"/>
      <c r="T4028"/>
      <c r="U4028"/>
      <c r="V4028"/>
      <c r="W4028"/>
      <c r="X4028"/>
      <c r="Y4028"/>
      <c r="Z4028"/>
      <c r="AA4028"/>
      <c r="AB4028"/>
      <c r="AC4028"/>
    </row>
    <row r="4029" spans="2:29" x14ac:dyDescent="0.3">
      <c r="B4029" s="256">
        <f t="shared" si="505"/>
        <v>4008</v>
      </c>
      <c r="C4029" s="404">
        <f t="shared" si="498"/>
        <v>0.66543065080332497</v>
      </c>
      <c r="D4029" s="404">
        <f t="shared" si="499"/>
        <v>0.38492582804940856</v>
      </c>
      <c r="E4029" s="404">
        <f t="shared" si="500"/>
        <v>0.48792364627970397</v>
      </c>
      <c r="F4029" s="404">
        <f t="shared" si="501"/>
        <v>0.57453042398886001</v>
      </c>
      <c r="G4029" s="404">
        <f t="shared" si="502"/>
        <v>0.550912689685507</v>
      </c>
      <c r="H4029" s="404">
        <f t="shared" si="503"/>
        <v>0.48226420428728656</v>
      </c>
      <c r="I4029" s="404">
        <f t="shared" si="504"/>
        <v>0.46544035674470452</v>
      </c>
      <c r="J4029"/>
      <c r="K4029"/>
      <c r="L4029"/>
      <c r="M4029"/>
      <c r="N4029"/>
      <c r="O4029"/>
      <c r="P4029"/>
      <c r="Q4029"/>
      <c r="R4029"/>
      <c r="S4029"/>
      <c r="T4029"/>
      <c r="U4029"/>
      <c r="V4029"/>
      <c r="W4029"/>
      <c r="X4029"/>
      <c r="Y4029"/>
      <c r="Z4029"/>
      <c r="AA4029"/>
      <c r="AB4029"/>
      <c r="AC4029"/>
    </row>
    <row r="4030" spans="2:29" x14ac:dyDescent="0.3">
      <c r="B4030" s="256">
        <f t="shared" si="505"/>
        <v>4009</v>
      </c>
      <c r="C4030" s="404">
        <f t="shared" si="498"/>
        <v>0.66547198981331379</v>
      </c>
      <c r="D4030" s="404">
        <f t="shared" si="499"/>
        <v>0.38494427145599064</v>
      </c>
      <c r="E4030" s="404">
        <f t="shared" si="500"/>
        <v>0.48793846303644017</v>
      </c>
      <c r="F4030" s="404">
        <f t="shared" si="501"/>
        <v>0.57456124003009146</v>
      </c>
      <c r="G4030" s="404">
        <f t="shared" si="502"/>
        <v>0.55096936157736565</v>
      </c>
      <c r="H4030" s="404">
        <f t="shared" si="503"/>
        <v>0.48228591715060404</v>
      </c>
      <c r="I4030" s="404">
        <f t="shared" si="504"/>
        <v>0.46548080718946655</v>
      </c>
      <c r="J4030"/>
      <c r="K4030"/>
      <c r="L4030"/>
      <c r="M4030"/>
      <c r="N4030"/>
      <c r="O4030"/>
      <c r="P4030"/>
      <c r="Q4030"/>
      <c r="R4030"/>
      <c r="S4030"/>
      <c r="T4030"/>
      <c r="U4030"/>
      <c r="V4030"/>
      <c r="W4030"/>
      <c r="X4030"/>
      <c r="Y4030"/>
      <c r="Z4030"/>
      <c r="AA4030"/>
      <c r="AB4030"/>
      <c r="AC4030"/>
    </row>
    <row r="4031" spans="2:29" x14ac:dyDescent="0.3">
      <c r="B4031" s="256">
        <f t="shared" si="505"/>
        <v>4010</v>
      </c>
      <c r="C4031" s="404">
        <f t="shared" si="498"/>
        <v>0.66551331333808328</v>
      </c>
      <c r="D4031" s="404">
        <f t="shared" si="499"/>
        <v>0.3849627074300303</v>
      </c>
      <c r="E4031" s="404">
        <f t="shared" si="500"/>
        <v>0.48795327330250671</v>
      </c>
      <c r="F4031" s="404">
        <f t="shared" si="501"/>
        <v>0.57459204400518571</v>
      </c>
      <c r="G4031" s="404">
        <f t="shared" si="502"/>
        <v>0.55102601685599117</v>
      </c>
      <c r="H4031" s="404">
        <f t="shared" si="503"/>
        <v>0.48230762113833447</v>
      </c>
      <c r="I4031" s="404">
        <f t="shared" si="504"/>
        <v>0.46552124448572091</v>
      </c>
      <c r="J4031"/>
      <c r="K4031"/>
      <c r="L4031"/>
      <c r="M4031"/>
      <c r="N4031"/>
      <c r="O4031"/>
      <c r="P4031"/>
      <c r="Q4031"/>
      <c r="R4031"/>
      <c r="S4031"/>
      <c r="T4031"/>
      <c r="U4031"/>
      <c r="V4031"/>
      <c r="W4031"/>
      <c r="X4031"/>
      <c r="Y4031"/>
      <c r="Z4031"/>
      <c r="AA4031"/>
      <c r="AB4031"/>
      <c r="AC4031"/>
    </row>
    <row r="4032" spans="2:29" x14ac:dyDescent="0.3">
      <c r="B4032" s="256">
        <f t="shared" si="505"/>
        <v>4011</v>
      </c>
      <c r="C4032" s="404">
        <f t="shared" si="498"/>
        <v>0.66555462138633281</v>
      </c>
      <c r="D4032" s="404">
        <f t="shared" si="499"/>
        <v>0.38498113597601941</v>
      </c>
      <c r="E4032" s="404">
        <f t="shared" si="500"/>
        <v>0.4879680770821675</v>
      </c>
      <c r="F4032" s="404">
        <f t="shared" si="501"/>
        <v>0.57462283592122809</v>
      </c>
      <c r="G4032" s="404">
        <f t="shared" si="502"/>
        <v>0.55108265552868763</v>
      </c>
      <c r="H4032" s="404">
        <f t="shared" si="503"/>
        <v>0.48232931625591896</v>
      </c>
      <c r="I4032" s="404">
        <f t="shared" si="504"/>
        <v>0.46556166863987747</v>
      </c>
      <c r="J4032"/>
      <c r="K4032"/>
      <c r="L4032"/>
      <c r="M4032"/>
      <c r="N4032"/>
      <c r="O4032"/>
      <c r="P4032"/>
      <c r="Q4032"/>
      <c r="R4032"/>
      <c r="S4032"/>
      <c r="T4032"/>
      <c r="U4032"/>
      <c r="V4032"/>
      <c r="W4032"/>
      <c r="X4032"/>
      <c r="Y4032"/>
      <c r="Z4032"/>
      <c r="AA4032"/>
      <c r="AB4032"/>
      <c r="AC4032"/>
    </row>
    <row r="4033" spans="2:29" x14ac:dyDescent="0.3">
      <c r="B4033" s="256">
        <f t="shared" si="505"/>
        <v>4012</v>
      </c>
      <c r="C4033" s="404">
        <f t="shared" si="498"/>
        <v>0.66559591396675488</v>
      </c>
      <c r="D4033" s="404">
        <f t="shared" si="499"/>
        <v>0.38499955709844647</v>
      </c>
      <c r="E4033" s="404">
        <f t="shared" si="500"/>
        <v>0.48798287437968274</v>
      </c>
      <c r="F4033" s="404">
        <f t="shared" si="501"/>
        <v>0.57465361578529839</v>
      </c>
      <c r="G4033" s="404">
        <f t="shared" si="502"/>
        <v>0.55113927760275483</v>
      </c>
      <c r="H4033" s="404">
        <f t="shared" si="503"/>
        <v>0.48235100250879426</v>
      </c>
      <c r="I4033" s="404">
        <f t="shared" si="504"/>
        <v>0.46560207965834188</v>
      </c>
      <c r="J4033"/>
      <c r="K4033"/>
      <c r="L4033"/>
      <c r="M4033"/>
      <c r="N4033"/>
      <c r="O4033"/>
      <c r="P4033"/>
      <c r="Q4033"/>
      <c r="R4033"/>
      <c r="S4033"/>
      <c r="T4033"/>
      <c r="U4033"/>
      <c r="V4033"/>
      <c r="W4033"/>
      <c r="X4033"/>
      <c r="Y4033"/>
      <c r="Z4033"/>
      <c r="AA4033"/>
      <c r="AB4033"/>
      <c r="AC4033"/>
    </row>
    <row r="4034" spans="2:29" x14ac:dyDescent="0.3">
      <c r="B4034" s="256">
        <f t="shared" si="505"/>
        <v>4013</v>
      </c>
      <c r="C4034" s="404">
        <f t="shared" si="498"/>
        <v>0.6656371910880361</v>
      </c>
      <c r="D4034" s="404">
        <f t="shared" si="499"/>
        <v>0.38501797080179612</v>
      </c>
      <c r="E4034" s="404">
        <f t="shared" si="500"/>
        <v>0.48799766519930932</v>
      </c>
      <c r="F4034" s="404">
        <f t="shared" si="501"/>
        <v>0.57468438360447116</v>
      </c>
      <c r="G4034" s="404">
        <f t="shared" si="502"/>
        <v>0.55119588308548817</v>
      </c>
      <c r="H4034" s="404">
        <f t="shared" si="503"/>
        <v>0.48237267990239224</v>
      </c>
      <c r="I4034" s="404">
        <f t="shared" si="504"/>
        <v>0.4656424775475157</v>
      </c>
      <c r="J4034"/>
      <c r="K4034"/>
      <c r="L4034"/>
      <c r="M4034"/>
      <c r="N4034"/>
      <c r="O4034"/>
      <c r="P4034"/>
      <c r="Q4034"/>
      <c r="R4034"/>
      <c r="S4034"/>
      <c r="T4034"/>
      <c r="U4034"/>
      <c r="V4034"/>
      <c r="W4034"/>
      <c r="X4034"/>
      <c r="Y4034"/>
      <c r="Z4034"/>
      <c r="AA4034"/>
      <c r="AB4034"/>
      <c r="AC4034"/>
    </row>
    <row r="4035" spans="2:29" x14ac:dyDescent="0.3">
      <c r="B4035" s="256">
        <f t="shared" si="505"/>
        <v>4014</v>
      </c>
      <c r="C4035" s="404">
        <f t="shared" si="498"/>
        <v>0.66567845275885618</v>
      </c>
      <c r="D4035" s="404">
        <f t="shared" si="499"/>
        <v>0.38503637709054955</v>
      </c>
      <c r="E4035" s="404">
        <f t="shared" si="500"/>
        <v>0.48801244954529976</v>
      </c>
      <c r="F4035" s="404">
        <f t="shared" si="501"/>
        <v>0.57471513938581509</v>
      </c>
      <c r="G4035" s="404">
        <f t="shared" si="502"/>
        <v>0.55125247198417926</v>
      </c>
      <c r="H4035" s="404">
        <f t="shared" si="503"/>
        <v>0.48239434844214063</v>
      </c>
      <c r="I4035" s="404">
        <f t="shared" si="504"/>
        <v>0.46568286231379646</v>
      </c>
      <c r="J4035"/>
      <c r="K4035"/>
      <c r="L4035"/>
      <c r="M4035"/>
      <c r="N4035"/>
      <c r="O4035"/>
      <c r="P4035"/>
      <c r="Q4035"/>
      <c r="R4035"/>
      <c r="S4035"/>
      <c r="T4035"/>
      <c r="U4035"/>
      <c r="V4035"/>
      <c r="W4035"/>
      <c r="X4035"/>
      <c r="Y4035"/>
      <c r="Z4035"/>
      <c r="AA4035"/>
      <c r="AB4035"/>
      <c r="AC4035"/>
    </row>
    <row r="4036" spans="2:29" x14ac:dyDescent="0.3">
      <c r="B4036" s="256">
        <f t="shared" si="505"/>
        <v>4015</v>
      </c>
      <c r="C4036" s="404">
        <f t="shared" si="498"/>
        <v>0.66571969898788841</v>
      </c>
      <c r="D4036" s="404">
        <f t="shared" si="499"/>
        <v>0.3850547759691843</v>
      </c>
      <c r="E4036" s="404">
        <f t="shared" si="500"/>
        <v>0.48802722742190346</v>
      </c>
      <c r="F4036" s="404">
        <f t="shared" si="501"/>
        <v>0.5747458831363933</v>
      </c>
      <c r="G4036" s="404">
        <f t="shared" si="502"/>
        <v>0.55130904430611494</v>
      </c>
      <c r="H4036" s="404">
        <f t="shared" si="503"/>
        <v>0.48241600813346269</v>
      </c>
      <c r="I4036" s="404">
        <f t="shared" si="504"/>
        <v>0.46572323396357729</v>
      </c>
      <c r="J4036"/>
      <c r="K4036"/>
      <c r="L4036"/>
      <c r="M4036"/>
      <c r="N4036"/>
      <c r="O4036"/>
      <c r="P4036"/>
      <c r="Q4036"/>
      <c r="R4036"/>
      <c r="S4036"/>
      <c r="T4036"/>
      <c r="U4036"/>
      <c r="V4036"/>
      <c r="W4036"/>
      <c r="X4036"/>
      <c r="Y4036"/>
      <c r="Z4036"/>
      <c r="AA4036"/>
      <c r="AB4036"/>
      <c r="AC4036"/>
    </row>
    <row r="4037" spans="2:29" x14ac:dyDescent="0.3">
      <c r="B4037" s="256">
        <f t="shared" si="505"/>
        <v>4016</v>
      </c>
      <c r="C4037" s="404">
        <f t="shared" si="498"/>
        <v>0.66576092978379942</v>
      </c>
      <c r="D4037" s="404">
        <f t="shared" si="499"/>
        <v>0.38507316744217407</v>
      </c>
      <c r="E4037" s="404">
        <f t="shared" si="500"/>
        <v>0.4880419988333658</v>
      </c>
      <c r="F4037" s="404">
        <f t="shared" si="501"/>
        <v>0.57477661486326381</v>
      </c>
      <c r="G4037" s="404">
        <f t="shared" si="502"/>
        <v>0.55136560005857804</v>
      </c>
      <c r="H4037" s="404">
        <f t="shared" si="503"/>
        <v>0.48243765898177737</v>
      </c>
      <c r="I4037" s="404">
        <f t="shared" si="504"/>
        <v>0.46576359250324739</v>
      </c>
      <c r="J4037"/>
      <c r="K4037"/>
      <c r="L4037"/>
      <c r="M4037"/>
      <c r="N4037"/>
      <c r="O4037"/>
      <c r="P4037"/>
      <c r="Q4037"/>
      <c r="R4037"/>
      <c r="S4037"/>
      <c r="T4037"/>
      <c r="U4037"/>
      <c r="V4037"/>
      <c r="W4037"/>
      <c r="X4037"/>
      <c r="Y4037"/>
      <c r="Z4037"/>
      <c r="AA4037"/>
      <c r="AB4037"/>
      <c r="AC4037"/>
    </row>
    <row r="4038" spans="2:29" x14ac:dyDescent="0.3">
      <c r="B4038" s="256">
        <f t="shared" si="505"/>
        <v>4017</v>
      </c>
      <c r="C4038" s="404">
        <f t="shared" si="498"/>
        <v>0.6658021451552496</v>
      </c>
      <c r="D4038" s="404">
        <f t="shared" si="499"/>
        <v>0.38509155151398955</v>
      </c>
      <c r="E4038" s="404">
        <f t="shared" si="500"/>
        <v>0.48805676378392826</v>
      </c>
      <c r="F4038" s="404">
        <f t="shared" si="501"/>
        <v>0.57480733457347855</v>
      </c>
      <c r="G4038" s="404">
        <f t="shared" si="502"/>
        <v>0.55142213924884687</v>
      </c>
      <c r="H4038" s="404">
        <f t="shared" si="503"/>
        <v>0.48245930099249901</v>
      </c>
      <c r="I4038" s="404">
        <f t="shared" si="504"/>
        <v>0.46580393793919156</v>
      </c>
      <c r="J4038"/>
      <c r="K4038"/>
      <c r="L4038"/>
      <c r="M4038"/>
      <c r="N4038"/>
      <c r="O4038"/>
      <c r="P4038"/>
      <c r="Q4038"/>
      <c r="R4038"/>
      <c r="S4038"/>
      <c r="T4038"/>
      <c r="U4038"/>
      <c r="V4038"/>
      <c r="W4038"/>
      <c r="X4038"/>
      <c r="Y4038"/>
      <c r="Z4038"/>
      <c r="AA4038"/>
      <c r="AB4038"/>
      <c r="AC4038"/>
    </row>
    <row r="4039" spans="2:29" x14ac:dyDescent="0.3">
      <c r="B4039" s="256">
        <f t="shared" si="505"/>
        <v>4018</v>
      </c>
      <c r="C4039" s="404">
        <f t="shared" si="498"/>
        <v>0.66584334511089283</v>
      </c>
      <c r="D4039" s="404">
        <f t="shared" si="499"/>
        <v>0.38510992818909712</v>
      </c>
      <c r="E4039" s="404">
        <f t="shared" si="500"/>
        <v>0.48807152227782907</v>
      </c>
      <c r="F4039" s="404">
        <f t="shared" si="501"/>
        <v>0.57483804227408453</v>
      </c>
      <c r="G4039" s="404">
        <f t="shared" si="502"/>
        <v>0.55147866188419592</v>
      </c>
      <c r="H4039" s="404">
        <f t="shared" si="503"/>
        <v>0.48248093417103743</v>
      </c>
      <c r="I4039" s="404">
        <f t="shared" si="504"/>
        <v>0.46584427027779063</v>
      </c>
      <c r="J4039"/>
      <c r="K4039"/>
      <c r="L4039"/>
      <c r="M4039"/>
      <c r="N4039"/>
      <c r="O4039"/>
      <c r="P4039"/>
      <c r="Q4039"/>
      <c r="R4039"/>
      <c r="S4039"/>
      <c r="T4039"/>
      <c r="U4039"/>
      <c r="V4039"/>
      <c r="W4039"/>
      <c r="X4039"/>
      <c r="Y4039"/>
      <c r="Z4039"/>
      <c r="AA4039"/>
      <c r="AB4039"/>
      <c r="AC4039"/>
    </row>
    <row r="4040" spans="2:29" x14ac:dyDescent="0.3">
      <c r="B4040" s="256">
        <f t="shared" si="505"/>
        <v>4019</v>
      </c>
      <c r="C4040" s="404">
        <f t="shared" si="498"/>
        <v>0.66588452965937639</v>
      </c>
      <c r="D4040" s="404">
        <f t="shared" si="499"/>
        <v>0.38512829747196009</v>
      </c>
      <c r="E4040" s="404">
        <f t="shared" si="500"/>
        <v>0.4880862743193024</v>
      </c>
      <c r="F4040" s="404">
        <f t="shared" si="501"/>
        <v>0.5748687379721229</v>
      </c>
      <c r="G4040" s="404">
        <f t="shared" si="502"/>
        <v>0.55153516797189495</v>
      </c>
      <c r="H4040" s="404">
        <f t="shared" si="503"/>
        <v>0.48250255852279827</v>
      </c>
      <c r="I4040" s="404">
        <f t="shared" si="504"/>
        <v>0.46588458952542133</v>
      </c>
      <c r="J4040"/>
      <c r="K4040"/>
      <c r="L4040"/>
      <c r="M4040"/>
      <c r="N4040"/>
      <c r="O4040"/>
      <c r="P4040"/>
      <c r="Q4040"/>
      <c r="R4040"/>
      <c r="S4040"/>
      <c r="T4040"/>
      <c r="U4040"/>
      <c r="V4040"/>
      <c r="W4040"/>
      <c r="X4040"/>
      <c r="Y4040"/>
      <c r="Z4040"/>
      <c r="AA4040"/>
      <c r="AB4040"/>
      <c r="AC4040"/>
    </row>
    <row r="4041" spans="2:29" x14ac:dyDescent="0.3">
      <c r="B4041" s="256">
        <f t="shared" si="505"/>
        <v>4020</v>
      </c>
      <c r="C4041" s="404">
        <f t="shared" si="498"/>
        <v>0.66592569880934138</v>
      </c>
      <c r="D4041" s="404">
        <f t="shared" si="499"/>
        <v>0.38514665936703801</v>
      </c>
      <c r="E4041" s="404">
        <f t="shared" si="500"/>
        <v>0.48810101991257893</v>
      </c>
      <c r="F4041" s="404">
        <f t="shared" si="501"/>
        <v>0.57489942167462915</v>
      </c>
      <c r="G4041" s="404">
        <f t="shared" si="502"/>
        <v>0.55159165751920969</v>
      </c>
      <c r="H4041" s="404">
        <f t="shared" si="503"/>
        <v>0.48252417405318293</v>
      </c>
      <c r="I4041" s="404">
        <f t="shared" si="504"/>
        <v>0.46592489568845619</v>
      </c>
      <c r="J4041"/>
      <c r="K4041"/>
      <c r="L4041"/>
      <c r="M4041"/>
      <c r="N4041"/>
      <c r="O4041"/>
      <c r="P4041"/>
      <c r="Q4041"/>
      <c r="R4041"/>
      <c r="S4041"/>
      <c r="T4041"/>
      <c r="U4041"/>
      <c r="V4041"/>
      <c r="W4041"/>
      <c r="X4041"/>
      <c r="Y4041"/>
      <c r="Z4041"/>
      <c r="AA4041"/>
      <c r="AB4041"/>
      <c r="AC4041"/>
    </row>
    <row r="4042" spans="2:29" x14ac:dyDescent="0.3">
      <c r="B4042" s="256">
        <f t="shared" si="505"/>
        <v>4021</v>
      </c>
      <c r="C4042" s="404">
        <f t="shared" si="498"/>
        <v>0.6659668525694219</v>
      </c>
      <c r="D4042" s="404">
        <f t="shared" si="499"/>
        <v>0.38516501387878666</v>
      </c>
      <c r="E4042" s="404">
        <f t="shared" si="500"/>
        <v>0.48811575906188548</v>
      </c>
      <c r="F4042" s="404">
        <f t="shared" si="501"/>
        <v>0.57493009338863366</v>
      </c>
      <c r="G4042" s="404">
        <f t="shared" si="502"/>
        <v>0.55164813053340167</v>
      </c>
      <c r="H4042" s="404">
        <f t="shared" si="503"/>
        <v>0.48254578076758781</v>
      </c>
      <c r="I4042" s="404">
        <f t="shared" si="504"/>
        <v>0.46596518877326354</v>
      </c>
      <c r="J4042"/>
      <c r="K4042"/>
      <c r="L4042"/>
      <c r="M4042"/>
      <c r="N4042"/>
      <c r="O4042"/>
      <c r="P4042"/>
      <c r="Q4042"/>
      <c r="R4042"/>
      <c r="S4042"/>
      <c r="T4042"/>
      <c r="U4042"/>
      <c r="V4042"/>
      <c r="W4042"/>
      <c r="X4042"/>
      <c r="Y4042"/>
      <c r="Z4042"/>
      <c r="AA4042"/>
      <c r="AB4042"/>
      <c r="AC4042"/>
    </row>
    <row r="4043" spans="2:29" x14ac:dyDescent="0.3">
      <c r="B4043" s="256">
        <f t="shared" si="505"/>
        <v>4022</v>
      </c>
      <c r="C4043" s="404">
        <f t="shared" si="498"/>
        <v>0.66600799094824614</v>
      </c>
      <c r="D4043" s="404">
        <f t="shared" si="499"/>
        <v>0.38518336101165856</v>
      </c>
      <c r="E4043" s="404">
        <f t="shared" si="500"/>
        <v>0.48813049177144519</v>
      </c>
      <c r="F4043" s="404">
        <f t="shared" si="501"/>
        <v>0.57496075312116102</v>
      </c>
      <c r="G4043" s="404">
        <f t="shared" si="502"/>
        <v>0.55170458702172798</v>
      </c>
      <c r="H4043" s="404">
        <f t="shared" si="503"/>
        <v>0.48256737867140553</v>
      </c>
      <c r="I4043" s="404">
        <f t="shared" si="504"/>
        <v>0.46600546878620758</v>
      </c>
      <c r="J4043"/>
      <c r="K4043"/>
      <c r="L4043"/>
      <c r="M4043"/>
      <c r="N4043"/>
      <c r="O4043"/>
      <c r="P4043"/>
      <c r="Q4043"/>
      <c r="R4043"/>
      <c r="S4043"/>
      <c r="T4043"/>
      <c r="U4043"/>
      <c r="V4043"/>
      <c r="W4043"/>
      <c r="X4043"/>
      <c r="Y4043"/>
      <c r="Z4043"/>
      <c r="AA4043"/>
      <c r="AB4043"/>
      <c r="AC4043"/>
    </row>
    <row r="4044" spans="2:29" x14ac:dyDescent="0.3">
      <c r="B4044" s="256">
        <f t="shared" si="505"/>
        <v>4023</v>
      </c>
      <c r="C4044" s="404">
        <f t="shared" si="498"/>
        <v>0.66604911395443567</v>
      </c>
      <c r="D4044" s="404">
        <f t="shared" si="499"/>
        <v>0.38520170077010246</v>
      </c>
      <c r="E4044" s="404">
        <f t="shared" si="500"/>
        <v>0.48814521804547772</v>
      </c>
      <c r="F4044" s="404">
        <f t="shared" si="501"/>
        <v>0.57499140087923062</v>
      </c>
      <c r="G4044" s="404">
        <f t="shared" si="502"/>
        <v>0.55176102699144181</v>
      </c>
      <c r="H4044" s="404">
        <f t="shared" si="503"/>
        <v>0.48258896777002386</v>
      </c>
      <c r="I4044" s="404">
        <f t="shared" si="504"/>
        <v>0.46604573573364838</v>
      </c>
      <c r="J4044"/>
      <c r="K4044"/>
      <c r="L4044"/>
      <c r="M4044"/>
      <c r="N4044"/>
      <c r="O4044"/>
      <c r="P4044"/>
      <c r="Q4044"/>
      <c r="R4044"/>
      <c r="S4044"/>
      <c r="T4044"/>
      <c r="U4044"/>
      <c r="V4044"/>
      <c r="W4044"/>
      <c r="X4044"/>
      <c r="Y4044"/>
      <c r="Z4044"/>
      <c r="AA4044"/>
      <c r="AB4044"/>
      <c r="AC4044"/>
    </row>
    <row r="4045" spans="2:29" x14ac:dyDescent="0.3">
      <c r="B4045" s="256">
        <f t="shared" si="505"/>
        <v>4024</v>
      </c>
      <c r="C4045" s="404">
        <f t="shared" si="498"/>
        <v>0.66609022159660536</v>
      </c>
      <c r="D4045" s="404">
        <f t="shared" si="499"/>
        <v>0.38522003315856357</v>
      </c>
      <c r="E4045" s="404">
        <f t="shared" si="500"/>
        <v>0.48815993788819873</v>
      </c>
      <c r="F4045" s="404">
        <f t="shared" si="501"/>
        <v>0.57502203666985618</v>
      </c>
      <c r="G4045" s="404">
        <f t="shared" si="502"/>
        <v>0.55181745044979158</v>
      </c>
      <c r="H4045" s="404">
        <f t="shared" si="503"/>
        <v>0.48261054806882647</v>
      </c>
      <c r="I4045" s="404">
        <f t="shared" si="504"/>
        <v>0.46608598962194214</v>
      </c>
      <c r="J4045"/>
      <c r="K4045"/>
      <c r="L4045"/>
      <c r="M4045"/>
      <c r="N4045"/>
      <c r="O4045"/>
      <c r="P4045"/>
      <c r="Q4045"/>
      <c r="R4045"/>
      <c r="S4045"/>
      <c r="T4045"/>
      <c r="U4045"/>
      <c r="V4045"/>
      <c r="W4045"/>
      <c r="X4045"/>
      <c r="Y4045"/>
      <c r="Z4045"/>
      <c r="AA4045"/>
      <c r="AB4045"/>
      <c r="AC4045"/>
    </row>
    <row r="4046" spans="2:29" x14ac:dyDescent="0.3">
      <c r="B4046" s="256">
        <f t="shared" si="505"/>
        <v>4025</v>
      </c>
      <c r="C4046" s="404">
        <f t="shared" si="498"/>
        <v>0.666131313883364</v>
      </c>
      <c r="D4046" s="404">
        <f t="shared" si="499"/>
        <v>0.38523835818148355</v>
      </c>
      <c r="E4046" s="404">
        <f t="shared" si="500"/>
        <v>0.48817465130382048</v>
      </c>
      <c r="F4046" s="404">
        <f t="shared" si="501"/>
        <v>0.57505266050004578</v>
      </c>
      <c r="G4046" s="404">
        <f t="shared" si="502"/>
        <v>0.55187385740402195</v>
      </c>
      <c r="H4046" s="404">
        <f t="shared" si="503"/>
        <v>0.48263211957319241</v>
      </c>
      <c r="I4046" s="404">
        <f t="shared" si="504"/>
        <v>0.46612623045744067</v>
      </c>
      <c r="J4046"/>
      <c r="K4046"/>
      <c r="L4046"/>
      <c r="M4046"/>
      <c r="N4046"/>
      <c r="O4046"/>
      <c r="P4046"/>
      <c r="Q4046"/>
      <c r="R4046"/>
      <c r="S4046"/>
      <c r="T4046"/>
      <c r="U4046"/>
      <c r="V4046"/>
      <c r="W4046"/>
      <c r="X4046"/>
      <c r="Y4046"/>
      <c r="Z4046"/>
      <c r="AA4046"/>
      <c r="AB4046"/>
      <c r="AC4046"/>
    </row>
    <row r="4047" spans="2:29" x14ac:dyDescent="0.3">
      <c r="B4047" s="256">
        <f t="shared" si="505"/>
        <v>4026</v>
      </c>
      <c r="C4047" s="404">
        <f t="shared" si="498"/>
        <v>0.66617239082331381</v>
      </c>
      <c r="D4047" s="404">
        <f t="shared" si="499"/>
        <v>0.38525667584330037</v>
      </c>
      <c r="E4047" s="404">
        <f t="shared" si="500"/>
        <v>0.48818935829655141</v>
      </c>
      <c r="F4047" s="404">
        <f t="shared" si="501"/>
        <v>0.57508327237680235</v>
      </c>
      <c r="G4047" s="404">
        <f t="shared" si="502"/>
        <v>0.55193024786137312</v>
      </c>
      <c r="H4047" s="404">
        <f t="shared" si="503"/>
        <v>0.48265368228849664</v>
      </c>
      <c r="I4047" s="404">
        <f t="shared" si="504"/>
        <v>0.46616645824649161</v>
      </c>
      <c r="J4047"/>
      <c r="K4047"/>
      <c r="L4047"/>
      <c r="M4047"/>
      <c r="N4047"/>
      <c r="O4047"/>
      <c r="P4047"/>
      <c r="Q4047"/>
      <c r="R4047"/>
      <c r="S4047"/>
      <c r="T4047"/>
      <c r="U4047"/>
      <c r="V4047"/>
      <c r="W4047"/>
      <c r="X4047"/>
      <c r="Y4047"/>
      <c r="Z4047"/>
      <c r="AA4047"/>
      <c r="AB4047"/>
      <c r="AC4047"/>
    </row>
    <row r="4048" spans="2:29" x14ac:dyDescent="0.3">
      <c r="B4048" s="256">
        <f t="shared" si="505"/>
        <v>4027</v>
      </c>
      <c r="C4048" s="404">
        <f t="shared" si="498"/>
        <v>0.66621345242505059</v>
      </c>
      <c r="D4048" s="404">
        <f t="shared" si="499"/>
        <v>0.38527498614844868</v>
      </c>
      <c r="E4048" s="404">
        <f t="shared" si="500"/>
        <v>0.4882040588705962</v>
      </c>
      <c r="F4048" s="404">
        <f t="shared" si="501"/>
        <v>0.5751138723071233</v>
      </c>
      <c r="G4048" s="404">
        <f t="shared" si="502"/>
        <v>0.55198662182908109</v>
      </c>
      <c r="H4048" s="404">
        <f t="shared" si="503"/>
        <v>0.48267523622010938</v>
      </c>
      <c r="I4048" s="404">
        <f t="shared" si="504"/>
        <v>0.46620667299543872</v>
      </c>
      <c r="J4048"/>
      <c r="K4048"/>
      <c r="L4048"/>
      <c r="M4048"/>
      <c r="N4048"/>
      <c r="O4048"/>
      <c r="P4048"/>
      <c r="Q4048"/>
      <c r="R4048"/>
      <c r="S4048"/>
      <c r="T4048"/>
      <c r="U4048"/>
      <c r="V4048"/>
      <c r="W4048"/>
      <c r="X4048"/>
      <c r="Y4048"/>
      <c r="Z4048"/>
      <c r="AA4048"/>
      <c r="AB4048"/>
      <c r="AC4048"/>
    </row>
    <row r="4049" spans="2:29" x14ac:dyDescent="0.3">
      <c r="B4049" s="256">
        <f t="shared" si="505"/>
        <v>4028</v>
      </c>
      <c r="C4049" s="404">
        <f t="shared" si="498"/>
        <v>0.66625449869716369</v>
      </c>
      <c r="D4049" s="404">
        <f t="shared" si="499"/>
        <v>0.38529328910135935</v>
      </c>
      <c r="E4049" s="404">
        <f t="shared" si="500"/>
        <v>0.48821875303015616</v>
      </c>
      <c r="F4049" s="404">
        <f t="shared" si="501"/>
        <v>0.57514446029800037</v>
      </c>
      <c r="G4049" s="404">
        <f t="shared" si="502"/>
        <v>0.55204297931437762</v>
      </c>
      <c r="H4049" s="404">
        <f t="shared" si="503"/>
        <v>0.48269678137339689</v>
      </c>
      <c r="I4049" s="404">
        <f t="shared" si="504"/>
        <v>0.46624687471062132</v>
      </c>
      <c r="J4049"/>
      <c r="K4049"/>
      <c r="L4049"/>
      <c r="M4049"/>
      <c r="N4049"/>
      <c r="O4049"/>
      <c r="P4049"/>
      <c r="Q4049"/>
      <c r="R4049"/>
      <c r="S4049"/>
      <c r="T4049"/>
      <c r="U4049"/>
      <c r="V4049"/>
      <c r="W4049"/>
      <c r="X4049"/>
      <c r="Y4049"/>
      <c r="Z4049"/>
      <c r="AA4049"/>
      <c r="AB4049"/>
      <c r="AC4049"/>
    </row>
    <row r="4050" spans="2:29" x14ac:dyDescent="0.3">
      <c r="B4050" s="256">
        <f t="shared" si="505"/>
        <v>4029</v>
      </c>
      <c r="C4050" s="404">
        <f t="shared" si="498"/>
        <v>0.66629552964823613</v>
      </c>
      <c r="D4050" s="404">
        <f t="shared" si="499"/>
        <v>0.38531158470645971</v>
      </c>
      <c r="E4050" s="404">
        <f t="shared" si="500"/>
        <v>0.48823344077942848</v>
      </c>
      <c r="F4050" s="404">
        <f t="shared" si="501"/>
        <v>0.57517503635641998</v>
      </c>
      <c r="G4050" s="404">
        <f t="shared" si="502"/>
        <v>0.55209932032449016</v>
      </c>
      <c r="H4050" s="404">
        <f t="shared" si="503"/>
        <v>0.48271831775372059</v>
      </c>
      <c r="I4050" s="404">
        <f t="shared" si="504"/>
        <v>0.46628706339837511</v>
      </c>
      <c r="J4050"/>
      <c r="K4050"/>
      <c r="L4050"/>
      <c r="M4050"/>
      <c r="N4050"/>
      <c r="O4050"/>
      <c r="P4050"/>
      <c r="Q4050"/>
      <c r="R4050"/>
      <c r="S4050"/>
      <c r="T4050"/>
      <c r="U4050"/>
      <c r="V4050"/>
      <c r="W4050"/>
      <c r="X4050"/>
      <c r="Y4050"/>
      <c r="Z4050"/>
      <c r="AA4050"/>
      <c r="AB4050"/>
      <c r="AC4050"/>
    </row>
    <row r="4051" spans="2:29" x14ac:dyDescent="0.3">
      <c r="B4051" s="256">
        <f t="shared" si="505"/>
        <v>4030</v>
      </c>
      <c r="C4051" s="404">
        <f t="shared" si="498"/>
        <v>0.66633654528684427</v>
      </c>
      <c r="D4051" s="404">
        <f t="shared" si="499"/>
        <v>0.38532987296817378</v>
      </c>
      <c r="E4051" s="404">
        <f t="shared" si="500"/>
        <v>0.48824812212260721</v>
      </c>
      <c r="F4051" s="404">
        <f t="shared" si="501"/>
        <v>0.5752056004893632</v>
      </c>
      <c r="G4051" s="404">
        <f t="shared" si="502"/>
        <v>0.55215564486664226</v>
      </c>
      <c r="H4051" s="404">
        <f t="shared" si="503"/>
        <v>0.48273984536643799</v>
      </c>
      <c r="I4051" s="404">
        <f t="shared" si="504"/>
        <v>0.46632723906503126</v>
      </c>
      <c r="J4051"/>
      <c r="K4051"/>
      <c r="L4051"/>
      <c r="M4051"/>
      <c r="N4051"/>
      <c r="O4051"/>
      <c r="P4051"/>
      <c r="Q4051"/>
      <c r="R4051"/>
      <c r="S4051"/>
      <c r="T4051"/>
      <c r="U4051"/>
      <c r="V4051"/>
      <c r="W4051"/>
      <c r="X4051"/>
      <c r="Y4051"/>
      <c r="Z4051"/>
      <c r="AA4051"/>
      <c r="AB4051"/>
      <c r="AC4051"/>
    </row>
    <row r="4052" spans="2:29" x14ac:dyDescent="0.3">
      <c r="B4052" s="256">
        <f t="shared" si="505"/>
        <v>4031</v>
      </c>
      <c r="C4052" s="404">
        <f t="shared" si="498"/>
        <v>0.66637754562155849</v>
      </c>
      <c r="D4052" s="404">
        <f t="shared" si="499"/>
        <v>0.38534815389092159</v>
      </c>
      <c r="E4052" s="404">
        <f t="shared" si="500"/>
        <v>0.48826279706388243</v>
      </c>
      <c r="F4052" s="404">
        <f t="shared" si="501"/>
        <v>0.57523615270380535</v>
      </c>
      <c r="G4052" s="404">
        <f t="shared" si="502"/>
        <v>0.55221195294805292</v>
      </c>
      <c r="H4052" s="404">
        <f t="shared" si="503"/>
        <v>0.48276136421690186</v>
      </c>
      <c r="I4052" s="404">
        <f t="shared" si="504"/>
        <v>0.46636740171691698</v>
      </c>
      <c r="J4052"/>
      <c r="K4052"/>
      <c r="L4052"/>
      <c r="M4052"/>
      <c r="N4052"/>
      <c r="O4052"/>
      <c r="P4052"/>
      <c r="Q4052"/>
      <c r="R4052"/>
      <c r="S4052"/>
      <c r="T4052"/>
      <c r="U4052"/>
      <c r="V4052"/>
      <c r="W4052"/>
      <c r="X4052"/>
      <c r="Y4052"/>
      <c r="Z4052"/>
      <c r="AA4052"/>
      <c r="AB4052"/>
      <c r="AC4052"/>
    </row>
    <row r="4053" spans="2:29" x14ac:dyDescent="0.3">
      <c r="B4053" s="256">
        <f t="shared" si="505"/>
        <v>4032</v>
      </c>
      <c r="C4053" s="404">
        <f t="shared" si="498"/>
        <v>0.66641853066094259</v>
      </c>
      <c r="D4053" s="404">
        <f t="shared" si="499"/>
        <v>0.38536642747912009</v>
      </c>
      <c r="E4053" s="404">
        <f t="shared" si="500"/>
        <v>0.4882774656074404</v>
      </c>
      <c r="F4053" s="404">
        <f t="shared" si="501"/>
        <v>0.57526669300671673</v>
      </c>
      <c r="G4053" s="404">
        <f t="shared" si="502"/>
        <v>0.55226824457593682</v>
      </c>
      <c r="H4053" s="404">
        <f t="shared" si="503"/>
        <v>0.48278287431046091</v>
      </c>
      <c r="I4053" s="404">
        <f t="shared" si="504"/>
        <v>0.46640755136035539</v>
      </c>
      <c r="J4053"/>
      <c r="K4053"/>
      <c r="L4053"/>
      <c r="M4053"/>
      <c r="N4053"/>
      <c r="O4053"/>
      <c r="P4053"/>
      <c r="Q4053"/>
      <c r="R4053"/>
      <c r="S4053"/>
      <c r="T4053"/>
      <c r="U4053"/>
      <c r="V4053"/>
      <c r="W4053"/>
      <c r="X4053"/>
      <c r="Y4053"/>
      <c r="Z4053"/>
      <c r="AA4053"/>
      <c r="AB4053"/>
      <c r="AC4053"/>
    </row>
    <row r="4054" spans="2:29" x14ac:dyDescent="0.3">
      <c r="B4054" s="256">
        <f t="shared" si="505"/>
        <v>4033</v>
      </c>
      <c r="C4054" s="404">
        <f t="shared" ref="C4054:C4117" si="506">$B4054/($B4054+$C$10+($B4054/$E$10))</f>
        <v>0.66645950041355373</v>
      </c>
      <c r="D4054" s="404">
        <f t="shared" ref="D4054:D4117" si="507">$B4054/($B4054+$C$11+($B4054/$E$11))</f>
        <v>0.38538469373718237</v>
      </c>
      <c r="E4054" s="404">
        <f t="shared" ref="E4054:E4117" si="508">$B4054/($B4054+$C$12+($B4054/$E$12))</f>
        <v>0.48829212775746422</v>
      </c>
      <c r="F4054" s="404">
        <f t="shared" ref="F4054:F4117" si="509">$B4054/($B4054+$C$13+($B4054/$E$13))</f>
        <v>0.57529722140506179</v>
      </c>
      <c r="G4054" s="404">
        <f t="shared" ref="G4054:G4117" si="510">$B4054/($B4054+$C$14+($B4054/$E$14))</f>
        <v>0.55232451975750496</v>
      </c>
      <c r="H4054" s="404">
        <f t="shared" ref="H4054:H4117" si="511">$B4054/($B4054+$C$15+($B4054/$E$15))</f>
        <v>0.48280437565245921</v>
      </c>
      <c r="I4054" s="404">
        <f t="shared" ref="I4054:I4117" si="512">$B4054/($B4054+$C$16+($B4054/$E$16))</f>
        <v>0.46644768800166542</v>
      </c>
      <c r="J4054"/>
      <c r="K4054"/>
      <c r="L4054"/>
      <c r="M4054"/>
      <c r="N4054"/>
      <c r="O4054"/>
      <c r="P4054"/>
      <c r="Q4054"/>
      <c r="R4054"/>
      <c r="S4054"/>
      <c r="T4054"/>
      <c r="U4054"/>
      <c r="V4054"/>
      <c r="W4054"/>
      <c r="X4054"/>
      <c r="Y4054"/>
      <c r="Z4054"/>
      <c r="AA4054"/>
      <c r="AB4054"/>
      <c r="AC4054"/>
    </row>
    <row r="4055" spans="2:29" x14ac:dyDescent="0.3">
      <c r="B4055" s="256">
        <f t="shared" si="505"/>
        <v>4034</v>
      </c>
      <c r="C4055" s="404">
        <f t="shared" si="506"/>
        <v>0.66650045488794296</v>
      </c>
      <c r="D4055" s="404">
        <f t="shared" si="507"/>
        <v>0.38540295266951813</v>
      </c>
      <c r="E4055" s="404">
        <f t="shared" si="508"/>
        <v>0.48830678351813289</v>
      </c>
      <c r="F4055" s="404">
        <f t="shared" si="509"/>
        <v>0.57532773790580005</v>
      </c>
      <c r="G4055" s="404">
        <f t="shared" si="510"/>
        <v>0.55238077849996348</v>
      </c>
      <c r="H4055" s="404">
        <f t="shared" si="511"/>
        <v>0.48282586824823692</v>
      </c>
      <c r="I4055" s="404">
        <f t="shared" si="512"/>
        <v>0.46648781164716219</v>
      </c>
      <c r="J4055"/>
      <c r="K4055"/>
      <c r="L4055"/>
      <c r="M4055"/>
      <c r="N4055"/>
      <c r="O4055"/>
      <c r="P4055"/>
      <c r="Q4055"/>
      <c r="R4055"/>
      <c r="S4055"/>
      <c r="T4055"/>
      <c r="U4055"/>
      <c r="V4055"/>
      <c r="W4055"/>
      <c r="X4055"/>
      <c r="Y4055"/>
      <c r="Z4055"/>
      <c r="AA4055"/>
      <c r="AB4055"/>
      <c r="AC4055"/>
    </row>
    <row r="4056" spans="2:29" x14ac:dyDescent="0.3">
      <c r="B4056" s="256">
        <f t="shared" si="505"/>
        <v>4035</v>
      </c>
      <c r="C4056" s="404">
        <f t="shared" si="506"/>
        <v>0.666541394092655</v>
      </c>
      <c r="D4056" s="404">
        <f t="shared" si="507"/>
        <v>0.3854212042805335</v>
      </c>
      <c r="E4056" s="404">
        <f t="shared" si="508"/>
        <v>0.48832143289362218</v>
      </c>
      <c r="F4056" s="404">
        <f t="shared" si="509"/>
        <v>0.57535824251588497</v>
      </c>
      <c r="G4056" s="404">
        <f t="shared" si="510"/>
        <v>0.55243702081051482</v>
      </c>
      <c r="H4056" s="404">
        <f t="shared" si="511"/>
        <v>0.48284735210312923</v>
      </c>
      <c r="I4056" s="404">
        <f t="shared" si="512"/>
        <v>0.46652792230315643</v>
      </c>
      <c r="J4056"/>
      <c r="K4056"/>
      <c r="L4056"/>
      <c r="M4056"/>
      <c r="N4056"/>
      <c r="O4056"/>
      <c r="P4056"/>
      <c r="Q4056"/>
      <c r="R4056"/>
      <c r="S4056"/>
      <c r="T4056"/>
      <c r="U4056"/>
      <c r="V4056"/>
      <c r="W4056"/>
      <c r="X4056"/>
      <c r="Y4056"/>
      <c r="Z4056"/>
      <c r="AA4056"/>
      <c r="AB4056"/>
      <c r="AC4056"/>
    </row>
    <row r="4057" spans="2:29" x14ac:dyDescent="0.3">
      <c r="B4057" s="256">
        <f t="shared" si="505"/>
        <v>4036</v>
      </c>
      <c r="C4057" s="404">
        <f t="shared" si="506"/>
        <v>0.66658231803622792</v>
      </c>
      <c r="D4057" s="404">
        <f t="shared" si="507"/>
        <v>0.38543944857463092</v>
      </c>
      <c r="E4057" s="404">
        <f t="shared" si="508"/>
        <v>0.48833607588810379</v>
      </c>
      <c r="F4057" s="404">
        <f t="shared" si="509"/>
        <v>0.57538873524226497</v>
      </c>
      <c r="G4057" s="404">
        <f t="shared" si="510"/>
        <v>0.55249324669635691</v>
      </c>
      <c r="H4057" s="404">
        <f t="shared" si="511"/>
        <v>0.48286882722246766</v>
      </c>
      <c r="I4057" s="404">
        <f t="shared" si="512"/>
        <v>0.46656801997595487</v>
      </c>
      <c r="J4057"/>
      <c r="K4057"/>
      <c r="L4057"/>
      <c r="M4057"/>
      <c r="N4057"/>
      <c r="O4057"/>
      <c r="P4057"/>
      <c r="Q4057"/>
      <c r="R4057"/>
      <c r="S4057"/>
      <c r="T4057"/>
      <c r="U4057"/>
      <c r="V4057"/>
      <c r="W4057"/>
      <c r="X4057"/>
      <c r="Y4057"/>
      <c r="Z4057"/>
      <c r="AA4057"/>
      <c r="AB4057"/>
      <c r="AC4057"/>
    </row>
    <row r="4058" spans="2:29" x14ac:dyDescent="0.3">
      <c r="B4058" s="256">
        <f t="shared" si="505"/>
        <v>4037</v>
      </c>
      <c r="C4058" s="404">
        <f t="shared" si="506"/>
        <v>0.66662322672719398</v>
      </c>
      <c r="D4058" s="404">
        <f t="shared" si="507"/>
        <v>0.38545768555620957</v>
      </c>
      <c r="E4058" s="404">
        <f t="shared" si="508"/>
        <v>0.48835071250574597</v>
      </c>
      <c r="F4058" s="404">
        <f t="shared" si="509"/>
        <v>0.57541921609188318</v>
      </c>
      <c r="G4058" s="404">
        <f t="shared" si="510"/>
        <v>0.55254945616468354</v>
      </c>
      <c r="H4058" s="404">
        <f t="shared" si="511"/>
        <v>0.48289029361157881</v>
      </c>
      <c r="I4058" s="404">
        <f t="shared" si="512"/>
        <v>0.46660810467186026</v>
      </c>
      <c r="J4058"/>
      <c r="K4058"/>
      <c r="L4058"/>
      <c r="M4058"/>
      <c r="N4058"/>
      <c r="O4058"/>
      <c r="P4058"/>
      <c r="Q4058"/>
      <c r="R4058"/>
      <c r="S4058"/>
      <c r="T4058"/>
      <c r="U4058"/>
      <c r="V4058"/>
      <c r="W4058"/>
      <c r="X4058"/>
      <c r="Y4058"/>
      <c r="Z4058"/>
      <c r="AA4058"/>
      <c r="AB4058"/>
      <c r="AC4058"/>
    </row>
    <row r="4059" spans="2:29" x14ac:dyDescent="0.3">
      <c r="B4059" s="256">
        <f t="shared" ref="B4059:B4122" si="513">B4058+1</f>
        <v>4038</v>
      </c>
      <c r="C4059" s="404">
        <f t="shared" si="506"/>
        <v>0.66666412017407828</v>
      </c>
      <c r="D4059" s="404">
        <f t="shared" si="507"/>
        <v>0.38547591522966501</v>
      </c>
      <c r="E4059" s="404">
        <f t="shared" si="508"/>
        <v>0.48836534275071358</v>
      </c>
      <c r="F4059" s="404">
        <f t="shared" si="509"/>
        <v>0.57544968507167715</v>
      </c>
      <c r="G4059" s="404">
        <f t="shared" si="510"/>
        <v>0.55260564922268451</v>
      </c>
      <c r="H4059" s="404">
        <f t="shared" si="511"/>
        <v>0.48291175127578545</v>
      </c>
      <c r="I4059" s="404">
        <f t="shared" si="512"/>
        <v>0.46664817639717093</v>
      </c>
      <c r="J4059"/>
      <c r="K4059"/>
      <c r="L4059"/>
      <c r="M4059"/>
      <c r="N4059"/>
      <c r="O4059"/>
      <c r="P4059"/>
      <c r="Q4059"/>
      <c r="R4059"/>
      <c r="S4059"/>
      <c r="T4059"/>
      <c r="U4059"/>
      <c r="V4059"/>
      <c r="W4059"/>
      <c r="X4059"/>
      <c r="Y4059"/>
      <c r="Z4059"/>
      <c r="AA4059"/>
      <c r="AB4059"/>
      <c r="AC4059"/>
    </row>
    <row r="4060" spans="2:29" x14ac:dyDescent="0.3">
      <c r="B4060" s="256">
        <f t="shared" si="513"/>
        <v>4039</v>
      </c>
      <c r="C4060" s="404">
        <f t="shared" si="506"/>
        <v>0.66670499838540009</v>
      </c>
      <c r="D4060" s="404">
        <f t="shared" si="507"/>
        <v>0.38549413759938916</v>
      </c>
      <c r="E4060" s="404">
        <f t="shared" si="508"/>
        <v>0.48837996662716737</v>
      </c>
      <c r="F4060" s="404">
        <f t="shared" si="509"/>
        <v>0.5754801421885789</v>
      </c>
      <c r="G4060" s="404">
        <f t="shared" si="510"/>
        <v>0.55266182587754509</v>
      </c>
      <c r="H4060" s="404">
        <f t="shared" si="511"/>
        <v>0.48293320022040553</v>
      </c>
      <c r="I4060" s="404">
        <f t="shared" si="512"/>
        <v>0.46668823515818175</v>
      </c>
      <c r="J4060"/>
      <c r="K4060"/>
      <c r="L4060"/>
      <c r="M4060"/>
      <c r="N4060"/>
      <c r="O4060"/>
      <c r="P4060"/>
      <c r="Q4060"/>
      <c r="R4060"/>
      <c r="S4060"/>
      <c r="T4060"/>
      <c r="U4060"/>
      <c r="V4060"/>
      <c r="W4060"/>
      <c r="X4060"/>
      <c r="Y4060"/>
      <c r="Z4060"/>
      <c r="AA4060"/>
      <c r="AB4060"/>
      <c r="AC4060"/>
    </row>
    <row r="4061" spans="2:29" x14ac:dyDescent="0.3">
      <c r="B4061" s="256">
        <f t="shared" si="513"/>
        <v>4040</v>
      </c>
      <c r="C4061" s="404">
        <f t="shared" si="506"/>
        <v>0.6667458613696724</v>
      </c>
      <c r="D4061" s="404">
        <f t="shared" si="507"/>
        <v>0.38551235266977057</v>
      </c>
      <c r="E4061" s="404">
        <f t="shared" si="508"/>
        <v>0.48839458413926501</v>
      </c>
      <c r="F4061" s="404">
        <f t="shared" si="509"/>
        <v>0.57551058744951522</v>
      </c>
      <c r="G4061" s="404">
        <f t="shared" si="510"/>
        <v>0.55271798613644663</v>
      </c>
      <c r="H4061" s="404">
        <f t="shared" si="511"/>
        <v>0.4829546404507532</v>
      </c>
      <c r="I4061" s="404">
        <f t="shared" si="512"/>
        <v>0.46672828096118302</v>
      </c>
      <c r="J4061"/>
      <c r="K4061"/>
      <c r="L4061"/>
      <c r="M4061"/>
      <c r="N4061"/>
      <c r="O4061"/>
      <c r="P4061"/>
      <c r="Q4061"/>
      <c r="R4061"/>
      <c r="S4061"/>
      <c r="T4061"/>
      <c r="U4061"/>
      <c r="V4061"/>
      <c r="W4061"/>
      <c r="X4061"/>
      <c r="Y4061"/>
      <c r="Z4061"/>
      <c r="AA4061"/>
      <c r="AB4061"/>
      <c r="AC4061"/>
    </row>
    <row r="4062" spans="2:29" x14ac:dyDescent="0.3">
      <c r="B4062" s="256">
        <f t="shared" si="513"/>
        <v>4041</v>
      </c>
      <c r="C4062" s="404">
        <f t="shared" si="506"/>
        <v>0.66678670913540161</v>
      </c>
      <c r="D4062" s="404">
        <f t="shared" si="507"/>
        <v>0.38553056044519418</v>
      </c>
      <c r="E4062" s="404">
        <f t="shared" si="508"/>
        <v>0.48840919529116011</v>
      </c>
      <c r="F4062" s="404">
        <f t="shared" si="509"/>
        <v>0.57554102086140757</v>
      </c>
      <c r="G4062" s="404">
        <f t="shared" si="510"/>
        <v>0.55277413000656606</v>
      </c>
      <c r="H4062" s="404">
        <f t="shared" si="511"/>
        <v>0.48297607197213782</v>
      </c>
      <c r="I4062" s="404">
        <f t="shared" si="512"/>
        <v>0.46676831381246103</v>
      </c>
      <c r="J4062"/>
      <c r="K4062"/>
      <c r="L4062"/>
      <c r="M4062"/>
      <c r="N4062"/>
      <c r="O4062"/>
      <c r="P4062"/>
      <c r="Q4062"/>
      <c r="R4062"/>
      <c r="S4062"/>
      <c r="T4062"/>
      <c r="U4062"/>
      <c r="V4062"/>
      <c r="W4062"/>
      <c r="X4062"/>
      <c r="Y4062"/>
      <c r="Z4062"/>
      <c r="AA4062"/>
      <c r="AB4062"/>
      <c r="AC4062"/>
    </row>
    <row r="4063" spans="2:29" x14ac:dyDescent="0.3">
      <c r="B4063" s="256">
        <f t="shared" si="513"/>
        <v>4042</v>
      </c>
      <c r="C4063" s="404">
        <f t="shared" si="506"/>
        <v>0.66682754169108771</v>
      </c>
      <c r="D4063" s="404">
        <f t="shared" si="507"/>
        <v>0.38554876093004142</v>
      </c>
      <c r="E4063" s="404">
        <f t="shared" si="508"/>
        <v>0.48842380008700276</v>
      </c>
      <c r="F4063" s="404">
        <f t="shared" si="509"/>
        <v>0.57557144243117175</v>
      </c>
      <c r="G4063" s="404">
        <f t="shared" si="510"/>
        <v>0.5528302574950763</v>
      </c>
      <c r="H4063" s="404">
        <f t="shared" si="511"/>
        <v>0.48299749478986487</v>
      </c>
      <c r="I4063" s="404">
        <f t="shared" si="512"/>
        <v>0.46680833371829816</v>
      </c>
      <c r="J4063"/>
      <c r="K4063"/>
      <c r="L4063"/>
      <c r="M4063"/>
      <c r="N4063"/>
      <c r="O4063"/>
      <c r="P4063"/>
      <c r="Q4063"/>
      <c r="R4063"/>
      <c r="S4063"/>
      <c r="T4063"/>
      <c r="U4063"/>
      <c r="V4063"/>
      <c r="W4063"/>
      <c r="X4063"/>
      <c r="Y4063"/>
      <c r="Z4063"/>
      <c r="AA4063"/>
      <c r="AB4063"/>
      <c r="AC4063"/>
    </row>
    <row r="4064" spans="2:29" x14ac:dyDescent="0.3">
      <c r="B4064" s="256">
        <f t="shared" si="513"/>
        <v>4043</v>
      </c>
      <c r="C4064" s="404">
        <f t="shared" si="506"/>
        <v>0.66686835904522468</v>
      </c>
      <c r="D4064" s="404">
        <f t="shared" si="507"/>
        <v>0.38556695412869035</v>
      </c>
      <c r="E4064" s="404">
        <f t="shared" si="508"/>
        <v>0.48843839853093968</v>
      </c>
      <c r="F4064" s="404">
        <f t="shared" si="509"/>
        <v>0.57560185216571869</v>
      </c>
      <c r="G4064" s="404">
        <f t="shared" si="510"/>
        <v>0.55288636860914586</v>
      </c>
      <c r="H4064" s="404">
        <f t="shared" si="511"/>
        <v>0.48301890890923505</v>
      </c>
      <c r="I4064" s="404">
        <f t="shared" si="512"/>
        <v>0.46684834068497261</v>
      </c>
      <c r="J4064"/>
      <c r="K4064"/>
      <c r="L4064"/>
      <c r="M4064"/>
      <c r="N4064"/>
      <c r="O4064"/>
      <c r="P4064"/>
      <c r="Q4064"/>
      <c r="R4064"/>
      <c r="S4064"/>
      <c r="T4064"/>
      <c r="U4064"/>
      <c r="V4064"/>
      <c r="W4064"/>
      <c r="X4064"/>
      <c r="Y4064"/>
      <c r="Z4064"/>
      <c r="AA4064"/>
      <c r="AB4064"/>
      <c r="AC4064"/>
    </row>
    <row r="4065" spans="2:29" x14ac:dyDescent="0.3">
      <c r="B4065" s="256">
        <f t="shared" si="513"/>
        <v>4044</v>
      </c>
      <c r="C4065" s="404">
        <f t="shared" si="506"/>
        <v>0.66690916120630006</v>
      </c>
      <c r="D4065" s="404">
        <f t="shared" si="507"/>
        <v>0.38558514004551531</v>
      </c>
      <c r="E4065" s="404">
        <f t="shared" si="508"/>
        <v>0.48845299062711367</v>
      </c>
      <c r="F4065" s="404">
        <f t="shared" si="509"/>
        <v>0.57563225007195329</v>
      </c>
      <c r="G4065" s="404">
        <f t="shared" si="510"/>
        <v>0.55294246335593955</v>
      </c>
      <c r="H4065" s="404">
        <f t="shared" si="511"/>
        <v>0.48304031433554517</v>
      </c>
      <c r="I4065" s="404">
        <f t="shared" si="512"/>
        <v>0.46688833471875862</v>
      </c>
      <c r="J4065"/>
      <c r="K4065"/>
      <c r="L4065"/>
      <c r="M4065"/>
      <c r="N4065"/>
      <c r="O4065"/>
      <c r="P4065"/>
      <c r="Q4065"/>
      <c r="R4065"/>
      <c r="S4065"/>
      <c r="T4065"/>
      <c r="U4065"/>
      <c r="V4065"/>
      <c r="W4065"/>
      <c r="X4065"/>
      <c r="Y4065"/>
      <c r="Z4065"/>
      <c r="AA4065"/>
      <c r="AB4065"/>
      <c r="AC4065"/>
    </row>
    <row r="4066" spans="2:29" x14ac:dyDescent="0.3">
      <c r="B4066" s="256">
        <f t="shared" si="513"/>
        <v>4045</v>
      </c>
      <c r="C4066" s="404">
        <f t="shared" si="506"/>
        <v>0.66694994818279507</v>
      </c>
      <c r="D4066" s="404">
        <f t="shared" si="507"/>
        <v>0.38560331868488734</v>
      </c>
      <c r="E4066" s="404">
        <f t="shared" si="508"/>
        <v>0.48846757637966431</v>
      </c>
      <c r="F4066" s="404">
        <f t="shared" si="509"/>
        <v>0.57566263615677549</v>
      </c>
      <c r="G4066" s="404">
        <f t="shared" si="510"/>
        <v>0.55299854174261753</v>
      </c>
      <c r="H4066" s="404">
        <f t="shared" si="511"/>
        <v>0.48306171107408752</v>
      </c>
      <c r="I4066" s="404">
        <f t="shared" si="512"/>
        <v>0.46692831582592637</v>
      </c>
      <c r="J4066"/>
      <c r="K4066"/>
      <c r="L4066"/>
      <c r="M4066"/>
      <c r="N4066"/>
      <c r="O4066"/>
      <c r="P4066"/>
      <c r="Q4066"/>
      <c r="R4066"/>
      <c r="S4066"/>
      <c r="T4066"/>
      <c r="U4066"/>
      <c r="V4066"/>
      <c r="W4066"/>
      <c r="X4066"/>
      <c r="Y4066"/>
      <c r="Z4066"/>
      <c r="AA4066"/>
      <c r="AB4066"/>
      <c r="AC4066"/>
    </row>
    <row r="4067" spans="2:29" x14ac:dyDescent="0.3">
      <c r="B4067" s="256">
        <f t="shared" si="513"/>
        <v>4046</v>
      </c>
      <c r="C4067" s="404">
        <f t="shared" si="506"/>
        <v>0.66699071998318427</v>
      </c>
      <c r="D4067" s="404">
        <f t="shared" si="507"/>
        <v>0.3856214900511738</v>
      </c>
      <c r="E4067" s="404">
        <f t="shared" si="508"/>
        <v>0.48848215579272714</v>
      </c>
      <c r="F4067" s="404">
        <f t="shared" si="509"/>
        <v>0.57569301042707977</v>
      </c>
      <c r="G4067" s="404">
        <f t="shared" si="510"/>
        <v>0.55305460377633586</v>
      </c>
      <c r="H4067" s="404">
        <f t="shared" si="511"/>
        <v>0.48308309913015018</v>
      </c>
      <c r="I4067" s="404">
        <f t="shared" si="512"/>
        <v>0.46696828401274182</v>
      </c>
      <c r="J4067"/>
      <c r="K4067"/>
      <c r="L4067"/>
      <c r="M4067"/>
      <c r="N4067"/>
      <c r="O4067"/>
      <c r="P4067"/>
      <c r="Q4067"/>
      <c r="R4067"/>
      <c r="S4067"/>
      <c r="T4067"/>
      <c r="U4067"/>
      <c r="V4067"/>
      <c r="W4067"/>
      <c r="X4067"/>
      <c r="Y4067"/>
      <c r="Z4067"/>
      <c r="AA4067"/>
      <c r="AB4067"/>
      <c r="AC4067"/>
    </row>
    <row r="4068" spans="2:29" x14ac:dyDescent="0.3">
      <c r="B4068" s="256">
        <f t="shared" si="513"/>
        <v>4047</v>
      </c>
      <c r="C4068" s="404">
        <f t="shared" si="506"/>
        <v>0.66703147661593643</v>
      </c>
      <c r="D4068" s="404">
        <f t="shared" si="507"/>
        <v>0.38563965414873869</v>
      </c>
      <c r="E4068" s="404">
        <f t="shared" si="508"/>
        <v>0.48849672887043427</v>
      </c>
      <c r="F4068" s="404">
        <f t="shared" si="509"/>
        <v>0.57572337288975528</v>
      </c>
      <c r="G4068" s="404">
        <f t="shared" si="510"/>
        <v>0.55311064946424671</v>
      </c>
      <c r="H4068" s="404">
        <f t="shared" si="511"/>
        <v>0.48310447850901683</v>
      </c>
      <c r="I4068" s="404">
        <f t="shared" si="512"/>
        <v>0.46700823928546703</v>
      </c>
      <c r="J4068"/>
      <c r="K4068"/>
      <c r="L4068"/>
      <c r="M4068"/>
      <c r="N4068"/>
      <c r="O4068"/>
      <c r="P4068"/>
      <c r="Q4068"/>
      <c r="R4068"/>
      <c r="S4068"/>
      <c r="T4068"/>
      <c r="U4068"/>
      <c r="V4068"/>
      <c r="W4068"/>
      <c r="X4068"/>
      <c r="Y4068"/>
      <c r="Z4068"/>
      <c r="AA4068"/>
      <c r="AB4068"/>
      <c r="AC4068"/>
    </row>
    <row r="4069" spans="2:29" x14ac:dyDescent="0.3">
      <c r="B4069" s="256">
        <f t="shared" si="513"/>
        <v>4048</v>
      </c>
      <c r="C4069" s="404">
        <f t="shared" si="506"/>
        <v>0.66707221808951389</v>
      </c>
      <c r="D4069" s="404">
        <f t="shared" si="507"/>
        <v>0.38565781098194252</v>
      </c>
      <c r="E4069" s="404">
        <f t="shared" si="508"/>
        <v>0.48851129561691448</v>
      </c>
      <c r="F4069" s="404">
        <f t="shared" si="509"/>
        <v>0.57575372355168586</v>
      </c>
      <c r="G4069" s="404">
        <f t="shared" si="510"/>
        <v>0.55316667881349757</v>
      </c>
      <c r="H4069" s="404">
        <f t="shared" si="511"/>
        <v>0.48312584921596713</v>
      </c>
      <c r="I4069" s="404">
        <f t="shared" si="512"/>
        <v>0.46704818165035994</v>
      </c>
      <c r="J4069"/>
      <c r="K4069"/>
      <c r="L4069"/>
      <c r="M4069"/>
      <c r="N4069"/>
      <c r="O4069"/>
      <c r="P4069"/>
      <c r="Q4069"/>
      <c r="R4069"/>
      <c r="S4069"/>
      <c r="T4069"/>
      <c r="U4069"/>
      <c r="V4069"/>
      <c r="W4069"/>
      <c r="X4069"/>
      <c r="Y4069"/>
      <c r="Z4069"/>
      <c r="AA4069"/>
      <c r="AB4069"/>
      <c r="AC4069"/>
    </row>
    <row r="4070" spans="2:29" x14ac:dyDescent="0.3">
      <c r="B4070" s="256">
        <f t="shared" si="513"/>
        <v>4049</v>
      </c>
      <c r="C4070" s="404">
        <f t="shared" si="506"/>
        <v>0.66711294441237257</v>
      </c>
      <c r="D4070" s="404">
        <f t="shared" si="507"/>
        <v>0.38567596055514208</v>
      </c>
      <c r="E4070" s="404">
        <f t="shared" si="508"/>
        <v>0.48852585603629251</v>
      </c>
      <c r="F4070" s="404">
        <f t="shared" si="509"/>
        <v>0.57578406241974978</v>
      </c>
      <c r="G4070" s="404">
        <f t="shared" si="510"/>
        <v>0.55322269183123218</v>
      </c>
      <c r="H4070" s="404">
        <f t="shared" si="511"/>
        <v>0.48314721125627602</v>
      </c>
      <c r="I4070" s="404">
        <f t="shared" si="512"/>
        <v>0.4670881111136746</v>
      </c>
      <c r="J4070"/>
      <c r="K4070"/>
      <c r="L4070"/>
      <c r="M4070"/>
      <c r="N4070"/>
      <c r="O4070"/>
      <c r="P4070"/>
      <c r="Q4070"/>
      <c r="R4070"/>
      <c r="S4070"/>
      <c r="T4070"/>
      <c r="U4070"/>
      <c r="V4070"/>
      <c r="W4070"/>
      <c r="X4070"/>
      <c r="Y4070"/>
      <c r="Z4070"/>
      <c r="AA4070"/>
      <c r="AB4070"/>
      <c r="AC4070"/>
    </row>
    <row r="4071" spans="2:29" x14ac:dyDescent="0.3">
      <c r="B4071" s="256">
        <f t="shared" si="513"/>
        <v>4050</v>
      </c>
      <c r="C4071" s="404">
        <f t="shared" si="506"/>
        <v>0.66715365559296191</v>
      </c>
      <c r="D4071" s="404">
        <f t="shared" si="507"/>
        <v>0.38569410287269112</v>
      </c>
      <c r="E4071" s="404">
        <f t="shared" si="508"/>
        <v>0.48854041013269001</v>
      </c>
      <c r="F4071" s="404">
        <f t="shared" si="509"/>
        <v>0.57581438950082031</v>
      </c>
      <c r="G4071" s="404">
        <f t="shared" si="510"/>
        <v>0.55327868852459017</v>
      </c>
      <c r="H4071" s="404">
        <f t="shared" si="511"/>
        <v>0.48316856463521463</v>
      </c>
      <c r="I4071" s="404">
        <f t="shared" si="512"/>
        <v>0.4671280276816609</v>
      </c>
      <c r="J4071"/>
      <c r="K4071"/>
      <c r="L4071"/>
      <c r="M4071"/>
      <c r="N4071"/>
      <c r="O4071"/>
      <c r="P4071"/>
      <c r="Q4071"/>
      <c r="R4071"/>
      <c r="S4071"/>
      <c r="T4071"/>
      <c r="U4071"/>
      <c r="V4071"/>
      <c r="W4071"/>
      <c r="X4071"/>
      <c r="Y4071"/>
      <c r="Z4071"/>
      <c r="AA4071"/>
      <c r="AB4071"/>
      <c r="AC4071"/>
    </row>
    <row r="4072" spans="2:29" x14ac:dyDescent="0.3">
      <c r="B4072" s="256">
        <f t="shared" si="513"/>
        <v>4051</v>
      </c>
      <c r="C4072" s="404">
        <f t="shared" si="506"/>
        <v>0.66719435163972562</v>
      </c>
      <c r="D4072" s="404">
        <f t="shared" si="507"/>
        <v>0.38571223793893955</v>
      </c>
      <c r="E4072" s="404">
        <f t="shared" si="508"/>
        <v>0.48855495791022463</v>
      </c>
      <c r="F4072" s="404">
        <f t="shared" si="509"/>
        <v>0.57584470480176497</v>
      </c>
      <c r="G4072" s="404">
        <f t="shared" si="510"/>
        <v>0.55333466890070659</v>
      </c>
      <c r="H4072" s="404">
        <f t="shared" si="511"/>
        <v>0.48318990935804945</v>
      </c>
      <c r="I4072" s="404">
        <f t="shared" si="512"/>
        <v>0.46716793136056461</v>
      </c>
      <c r="J4072"/>
      <c r="K4072"/>
      <c r="L4072"/>
      <c r="M4072"/>
      <c r="N4072"/>
      <c r="O4072"/>
      <c r="P4072"/>
      <c r="Q4072"/>
      <c r="R4072"/>
      <c r="S4072"/>
      <c r="T4072"/>
      <c r="U4072"/>
      <c r="V4072"/>
      <c r="W4072"/>
      <c r="X4072"/>
      <c r="Y4072"/>
      <c r="Z4072"/>
      <c r="AA4072"/>
      <c r="AB4072"/>
      <c r="AC4072"/>
    </row>
    <row r="4073" spans="2:29" x14ac:dyDescent="0.3">
      <c r="B4073" s="256">
        <f t="shared" si="513"/>
        <v>4052</v>
      </c>
      <c r="C4073" s="404">
        <f t="shared" si="506"/>
        <v>0.66723503256110073</v>
      </c>
      <c r="D4073" s="404">
        <f t="shared" si="507"/>
        <v>0.38573036575823383</v>
      </c>
      <c r="E4073" s="404">
        <f t="shared" si="508"/>
        <v>0.48856949937301047</v>
      </c>
      <c r="F4073" s="404">
        <f t="shared" si="509"/>
        <v>0.57587500832944627</v>
      </c>
      <c r="G4073" s="404">
        <f t="shared" si="510"/>
        <v>0.55339063296671276</v>
      </c>
      <c r="H4073" s="404">
        <f t="shared" si="511"/>
        <v>0.48321124543004296</v>
      </c>
      <c r="I4073" s="404">
        <f t="shared" si="512"/>
        <v>0.46720782215662765</v>
      </c>
      <c r="J4073"/>
      <c r="K4073"/>
      <c r="L4073"/>
      <c r="M4073"/>
      <c r="N4073"/>
      <c r="O4073"/>
      <c r="P4073"/>
      <c r="Q4073"/>
      <c r="R4073"/>
      <c r="S4073"/>
      <c r="T4073"/>
      <c r="U4073"/>
      <c r="V4073"/>
      <c r="W4073"/>
      <c r="X4073"/>
      <c r="Y4073"/>
      <c r="Z4073"/>
      <c r="AA4073"/>
      <c r="AB4073"/>
      <c r="AC4073"/>
    </row>
    <row r="4074" spans="2:29" x14ac:dyDescent="0.3">
      <c r="B4074" s="256">
        <f t="shared" si="513"/>
        <v>4053</v>
      </c>
      <c r="C4074" s="404">
        <f t="shared" si="506"/>
        <v>0.66727569836551814</v>
      </c>
      <c r="D4074" s="404">
        <f t="shared" si="507"/>
        <v>0.38574848633491721</v>
      </c>
      <c r="E4074" s="404">
        <f t="shared" si="508"/>
        <v>0.48858403452515853</v>
      </c>
      <c r="F4074" s="404">
        <f t="shared" si="509"/>
        <v>0.57590530009072127</v>
      </c>
      <c r="G4074" s="404">
        <f t="shared" si="510"/>
        <v>0.55344658072973563</v>
      </c>
      <c r="H4074" s="404">
        <f t="shared" si="511"/>
        <v>0.48323257285645316</v>
      </c>
      <c r="I4074" s="404">
        <f t="shared" si="512"/>
        <v>0.46724770007608768</v>
      </c>
      <c r="J4074"/>
      <c r="K4074"/>
      <c r="L4074"/>
      <c r="M4074"/>
      <c r="N4074"/>
      <c r="O4074"/>
      <c r="P4074"/>
      <c r="Q4074"/>
      <c r="R4074"/>
      <c r="S4074"/>
      <c r="T4074"/>
      <c r="U4074"/>
      <c r="V4074"/>
      <c r="W4074"/>
      <c r="X4074"/>
      <c r="Y4074"/>
      <c r="Z4074"/>
      <c r="AA4074"/>
      <c r="AB4074"/>
      <c r="AC4074"/>
    </row>
    <row r="4075" spans="2:29" x14ac:dyDescent="0.3">
      <c r="B4075" s="256">
        <f t="shared" si="513"/>
        <v>4054</v>
      </c>
      <c r="C4075" s="404">
        <f t="shared" si="506"/>
        <v>0.66731634906140225</v>
      </c>
      <c r="D4075" s="404">
        <f t="shared" si="507"/>
        <v>0.38576659967332905</v>
      </c>
      <c r="E4075" s="404">
        <f t="shared" si="508"/>
        <v>0.48859856337077562</v>
      </c>
      <c r="F4075" s="404">
        <f t="shared" si="509"/>
        <v>0.57593558009244172</v>
      </c>
      <c r="G4075" s="404">
        <f t="shared" si="510"/>
        <v>0.55350251219689806</v>
      </c>
      <c r="H4075" s="404">
        <f t="shared" si="511"/>
        <v>0.48325389164253407</v>
      </c>
      <c r="I4075" s="404">
        <f t="shared" si="512"/>
        <v>0.46728756512517866</v>
      </c>
      <c r="J4075"/>
      <c r="K4075"/>
      <c r="L4075"/>
      <c r="M4075"/>
      <c r="N4075"/>
      <c r="O4075"/>
      <c r="P4075"/>
      <c r="Q4075"/>
      <c r="R4075"/>
      <c r="S4075"/>
      <c r="T4075"/>
      <c r="U4075"/>
      <c r="V4075"/>
      <c r="W4075"/>
      <c r="X4075"/>
      <c r="Y4075"/>
      <c r="Z4075"/>
      <c r="AA4075"/>
      <c r="AB4075"/>
      <c r="AC4075"/>
    </row>
    <row r="4076" spans="2:29" x14ac:dyDescent="0.3">
      <c r="B4076" s="256">
        <f t="shared" si="513"/>
        <v>4055</v>
      </c>
      <c r="C4076" s="404">
        <f t="shared" si="506"/>
        <v>0.66735698465717141</v>
      </c>
      <c r="D4076" s="404">
        <f t="shared" si="507"/>
        <v>0.38578470577780566</v>
      </c>
      <c r="E4076" s="404">
        <f t="shared" si="508"/>
        <v>0.48861308591396552</v>
      </c>
      <c r="F4076" s="404">
        <f t="shared" si="509"/>
        <v>0.57596584834145415</v>
      </c>
      <c r="G4076" s="404">
        <f t="shared" si="510"/>
        <v>0.55355842737531857</v>
      </c>
      <c r="H4076" s="404">
        <f t="shared" si="511"/>
        <v>0.48327520179353506</v>
      </c>
      <c r="I4076" s="404">
        <f t="shared" si="512"/>
        <v>0.46732741731013022</v>
      </c>
      <c r="J4076"/>
      <c r="K4076"/>
      <c r="L4076"/>
      <c r="M4076"/>
      <c r="N4076"/>
      <c r="O4076"/>
      <c r="P4076"/>
      <c r="Q4076"/>
      <c r="R4076"/>
      <c r="S4076"/>
      <c r="T4076"/>
      <c r="U4076"/>
      <c r="V4076"/>
      <c r="W4076"/>
      <c r="X4076"/>
      <c r="Y4076"/>
      <c r="Z4076"/>
      <c r="AA4076"/>
      <c r="AB4076"/>
      <c r="AC4076"/>
    </row>
    <row r="4077" spans="2:29" x14ac:dyDescent="0.3">
      <c r="B4077" s="256">
        <f t="shared" si="513"/>
        <v>4056</v>
      </c>
      <c r="C4077" s="404">
        <f t="shared" si="506"/>
        <v>0.66739760516123792</v>
      </c>
      <c r="D4077" s="404">
        <f t="shared" si="507"/>
        <v>0.38580280465267963</v>
      </c>
      <c r="E4077" s="404">
        <f t="shared" si="508"/>
        <v>0.48862760215882811</v>
      </c>
      <c r="F4077" s="404">
        <f t="shared" si="509"/>
        <v>0.57599610484459951</v>
      </c>
      <c r="G4077" s="404">
        <f t="shared" si="510"/>
        <v>0.55361432627211182</v>
      </c>
      <c r="H4077" s="404">
        <f t="shared" si="511"/>
        <v>0.4832965033147017</v>
      </c>
      <c r="I4077" s="404">
        <f t="shared" si="512"/>
        <v>0.46736725663716816</v>
      </c>
      <c r="J4077"/>
      <c r="K4077"/>
      <c r="L4077"/>
      <c r="M4077"/>
      <c r="N4077"/>
      <c r="O4077"/>
      <c r="P4077"/>
      <c r="Q4077"/>
      <c r="R4077"/>
      <c r="S4077"/>
      <c r="T4077"/>
      <c r="U4077"/>
      <c r="V4077"/>
      <c r="W4077"/>
      <c r="X4077"/>
      <c r="Y4077"/>
      <c r="Z4077"/>
      <c r="AA4077"/>
      <c r="AB4077"/>
      <c r="AC4077"/>
    </row>
    <row r="4078" spans="2:29" x14ac:dyDescent="0.3">
      <c r="B4078" s="256">
        <f t="shared" si="513"/>
        <v>4057</v>
      </c>
      <c r="C4078" s="404">
        <f t="shared" si="506"/>
        <v>0.66743821058200747</v>
      </c>
      <c r="D4078" s="404">
        <f t="shared" si="507"/>
        <v>0.38582089630228023</v>
      </c>
      <c r="E4078" s="404">
        <f t="shared" si="508"/>
        <v>0.48864211210945968</v>
      </c>
      <c r="F4078" s="404">
        <f t="shared" si="509"/>
        <v>0.57602634960871379</v>
      </c>
      <c r="G4078" s="404">
        <f t="shared" si="510"/>
        <v>0.55367020889438823</v>
      </c>
      <c r="H4078" s="404">
        <f t="shared" si="511"/>
        <v>0.48331779621127485</v>
      </c>
      <c r="I4078" s="404">
        <f t="shared" si="512"/>
        <v>0.46740708311251417</v>
      </c>
      <c r="J4078"/>
      <c r="K4078"/>
      <c r="L4078"/>
      <c r="M4078"/>
      <c r="N4078"/>
      <c r="O4078"/>
      <c r="P4078"/>
      <c r="Q4078"/>
      <c r="R4078"/>
      <c r="S4078"/>
      <c r="T4078"/>
      <c r="U4078"/>
      <c r="V4078"/>
      <c r="W4078"/>
      <c r="X4078"/>
      <c r="Y4078"/>
      <c r="Z4078"/>
      <c r="AA4078"/>
      <c r="AB4078"/>
      <c r="AC4078"/>
    </row>
    <row r="4079" spans="2:29" x14ac:dyDescent="0.3">
      <c r="B4079" s="256">
        <f t="shared" si="513"/>
        <v>4058</v>
      </c>
      <c r="C4079" s="404">
        <f t="shared" si="506"/>
        <v>0.66747880092787959</v>
      </c>
      <c r="D4079" s="404">
        <f t="shared" si="507"/>
        <v>0.38583898073093315</v>
      </c>
      <c r="E4079" s="404">
        <f t="shared" si="508"/>
        <v>0.48865661576995328</v>
      </c>
      <c r="F4079" s="404">
        <f t="shared" si="509"/>
        <v>0.5760565826406272</v>
      </c>
      <c r="G4079" s="404">
        <f t="shared" si="510"/>
        <v>0.55372607524925399</v>
      </c>
      <c r="H4079" s="404">
        <f t="shared" si="511"/>
        <v>0.48333908048849156</v>
      </c>
      <c r="I4079" s="404">
        <f t="shared" si="512"/>
        <v>0.46744689674238582</v>
      </c>
      <c r="J4079"/>
      <c r="K4079"/>
      <c r="L4079"/>
      <c r="M4079"/>
      <c r="N4079"/>
      <c r="O4079"/>
      <c r="P4079"/>
      <c r="Q4079"/>
      <c r="R4079"/>
      <c r="S4079"/>
      <c r="T4079"/>
      <c r="U4079"/>
      <c r="V4079"/>
      <c r="W4079"/>
      <c r="X4079"/>
      <c r="Y4079"/>
      <c r="Z4079"/>
      <c r="AA4079"/>
      <c r="AB4079"/>
      <c r="AC4079"/>
    </row>
    <row r="4080" spans="2:29" x14ac:dyDescent="0.3">
      <c r="B4080" s="256">
        <f t="shared" si="513"/>
        <v>4059</v>
      </c>
      <c r="C4080" s="404">
        <f t="shared" si="506"/>
        <v>0.66751937620724777</v>
      </c>
      <c r="D4080" s="404">
        <f t="shared" si="507"/>
        <v>0.3858570579429606</v>
      </c>
      <c r="E4080" s="404">
        <f t="shared" si="508"/>
        <v>0.48867111314439809</v>
      </c>
      <c r="F4080" s="404">
        <f t="shared" si="509"/>
        <v>0.57608680394716527</v>
      </c>
      <c r="G4080" s="404">
        <f t="shared" si="510"/>
        <v>0.55378192534381132</v>
      </c>
      <c r="H4080" s="404">
        <f t="shared" si="511"/>
        <v>0.48336035615158424</v>
      </c>
      <c r="I4080" s="404">
        <f t="shared" si="512"/>
        <v>0.46748669753299699</v>
      </c>
      <c r="J4080"/>
      <c r="K4080"/>
      <c r="L4080"/>
      <c r="M4080"/>
      <c r="N4080"/>
      <c r="O4080"/>
      <c r="P4080"/>
      <c r="Q4080"/>
      <c r="R4080"/>
      <c r="S4080"/>
      <c r="T4080"/>
      <c r="U4080"/>
      <c r="V4080"/>
      <c r="W4080"/>
      <c r="X4080"/>
      <c r="Y4080"/>
      <c r="Z4080"/>
      <c r="AA4080"/>
      <c r="AB4080"/>
      <c r="AC4080"/>
    </row>
    <row r="4081" spans="2:29" x14ac:dyDescent="0.3">
      <c r="B4081" s="256">
        <f t="shared" si="513"/>
        <v>4060</v>
      </c>
      <c r="C4081" s="404">
        <f t="shared" si="506"/>
        <v>0.66755993642849898</v>
      </c>
      <c r="D4081" s="404">
        <f t="shared" si="507"/>
        <v>0.38587512794268169</v>
      </c>
      <c r="E4081" s="404">
        <f t="shared" si="508"/>
        <v>0.48868560423688012</v>
      </c>
      <c r="F4081" s="404">
        <f t="shared" si="509"/>
        <v>0.57611701353514766</v>
      </c>
      <c r="G4081" s="404">
        <f t="shared" si="510"/>
        <v>0.55383775918515821</v>
      </c>
      <c r="H4081" s="404">
        <f t="shared" si="511"/>
        <v>0.48338162320578149</v>
      </c>
      <c r="I4081" s="404">
        <f t="shared" si="512"/>
        <v>0.46752648549055736</v>
      </c>
      <c r="J4081"/>
      <c r="K4081"/>
      <c r="L4081"/>
      <c r="M4081"/>
      <c r="N4081"/>
      <c r="O4081"/>
      <c r="P4081"/>
      <c r="Q4081"/>
      <c r="R4081"/>
      <c r="S4081"/>
      <c r="T4081"/>
      <c r="U4081"/>
      <c r="V4081"/>
      <c r="W4081"/>
      <c r="X4081"/>
      <c r="Y4081"/>
      <c r="Z4081"/>
      <c r="AA4081"/>
      <c r="AB4081"/>
      <c r="AC4081"/>
    </row>
    <row r="4082" spans="2:29" x14ac:dyDescent="0.3">
      <c r="B4082" s="256">
        <f t="shared" si="513"/>
        <v>4061</v>
      </c>
      <c r="C4082" s="404">
        <f t="shared" si="506"/>
        <v>0.66760048160001417</v>
      </c>
      <c r="D4082" s="404">
        <f t="shared" si="507"/>
        <v>0.38589319073441158</v>
      </c>
      <c r="E4082" s="404">
        <f t="shared" si="508"/>
        <v>0.48870008905148143</v>
      </c>
      <c r="F4082" s="404">
        <f t="shared" si="509"/>
        <v>0.57614721141138925</v>
      </c>
      <c r="G4082" s="404">
        <f t="shared" si="510"/>
        <v>0.55389357678038842</v>
      </c>
      <c r="H4082" s="404">
        <f t="shared" si="511"/>
        <v>0.48340288165630724</v>
      </c>
      <c r="I4082" s="404">
        <f t="shared" si="512"/>
        <v>0.46756626062127249</v>
      </c>
      <c r="J4082"/>
      <c r="K4082"/>
      <c r="L4082"/>
      <c r="M4082"/>
      <c r="N4082"/>
      <c r="O4082"/>
      <c r="P4082"/>
      <c r="Q4082"/>
      <c r="R4082"/>
      <c r="S4082"/>
      <c r="T4082"/>
      <c r="U4082"/>
      <c r="V4082"/>
      <c r="W4082"/>
      <c r="X4082"/>
      <c r="Y4082"/>
      <c r="Z4082"/>
      <c r="AA4082"/>
      <c r="AB4082"/>
      <c r="AC4082"/>
    </row>
    <row r="4083" spans="2:29" x14ac:dyDescent="0.3">
      <c r="B4083" s="256">
        <f t="shared" si="513"/>
        <v>4062</v>
      </c>
      <c r="C4083" s="404">
        <f t="shared" si="506"/>
        <v>0.6676410117301681</v>
      </c>
      <c r="D4083" s="404">
        <f t="shared" si="507"/>
        <v>0.38591124632246238</v>
      </c>
      <c r="E4083" s="404">
        <f t="shared" si="508"/>
        <v>0.48871456759228066</v>
      </c>
      <c r="F4083" s="404">
        <f t="shared" si="509"/>
        <v>0.57617739758269926</v>
      </c>
      <c r="G4083" s="404">
        <f t="shared" si="510"/>
        <v>0.55394937813659173</v>
      </c>
      <c r="H4083" s="404">
        <f t="shared" si="511"/>
        <v>0.48342413150838159</v>
      </c>
      <c r="I4083" s="404">
        <f t="shared" si="512"/>
        <v>0.46760602293134412</v>
      </c>
      <c r="J4083"/>
      <c r="K4083"/>
      <c r="L4083"/>
      <c r="M4083"/>
      <c r="N4083"/>
      <c r="O4083"/>
      <c r="P4083"/>
      <c r="Q4083"/>
      <c r="R4083"/>
      <c r="S4083"/>
      <c r="T4083"/>
      <c r="U4083"/>
      <c r="V4083"/>
      <c r="W4083"/>
      <c r="X4083"/>
      <c r="Y4083"/>
      <c r="Z4083"/>
      <c r="AA4083"/>
      <c r="AB4083"/>
      <c r="AC4083"/>
    </row>
    <row r="4084" spans="2:29" x14ac:dyDescent="0.3">
      <c r="B4084" s="256">
        <f t="shared" si="513"/>
        <v>4063</v>
      </c>
      <c r="C4084" s="404">
        <f t="shared" si="506"/>
        <v>0.66768152682732917</v>
      </c>
      <c r="D4084" s="404">
        <f t="shared" si="507"/>
        <v>0.38592929471114257</v>
      </c>
      <c r="E4084" s="404">
        <f t="shared" si="508"/>
        <v>0.48872903986335314</v>
      </c>
      <c r="F4084" s="404">
        <f t="shared" si="509"/>
        <v>0.57620757205588158</v>
      </c>
      <c r="G4084" s="404">
        <f t="shared" si="510"/>
        <v>0.55400516326085369</v>
      </c>
      <c r="H4084" s="404">
        <f t="shared" si="511"/>
        <v>0.48344537276722005</v>
      </c>
      <c r="I4084" s="404">
        <f t="shared" si="512"/>
        <v>0.46764577242696986</v>
      </c>
      <c r="J4084"/>
      <c r="K4084"/>
      <c r="L4084"/>
      <c r="M4084"/>
      <c r="N4084"/>
      <c r="O4084"/>
      <c r="P4084"/>
      <c r="Q4084"/>
      <c r="R4084"/>
      <c r="S4084"/>
      <c r="T4084"/>
      <c r="U4084"/>
      <c r="V4084"/>
      <c r="W4084"/>
      <c r="X4084"/>
      <c r="Y4084"/>
      <c r="Z4084"/>
      <c r="AA4084"/>
      <c r="AB4084"/>
      <c r="AC4084"/>
    </row>
    <row r="4085" spans="2:29" x14ac:dyDescent="0.3">
      <c r="B4085" s="256">
        <f t="shared" si="513"/>
        <v>4064</v>
      </c>
      <c r="C4085" s="404">
        <f t="shared" si="506"/>
        <v>0.6677220268998596</v>
      </c>
      <c r="D4085" s="404">
        <f t="shared" si="507"/>
        <v>0.38594733590475711</v>
      </c>
      <c r="E4085" s="404">
        <f t="shared" si="508"/>
        <v>0.48874350586877041</v>
      </c>
      <c r="F4085" s="404">
        <f t="shared" si="509"/>
        <v>0.57623773483773533</v>
      </c>
      <c r="G4085" s="404">
        <f t="shared" si="510"/>
        <v>0.55406093216025598</v>
      </c>
      <c r="H4085" s="404">
        <f t="shared" si="511"/>
        <v>0.48346660543803432</v>
      </c>
      <c r="I4085" s="404">
        <f t="shared" si="512"/>
        <v>0.46768550911434359</v>
      </c>
      <c r="J4085"/>
      <c r="K4085"/>
      <c r="L4085"/>
      <c r="M4085"/>
      <c r="N4085"/>
      <c r="O4085"/>
      <c r="P4085"/>
      <c r="Q4085"/>
      <c r="R4085"/>
      <c r="S4085"/>
      <c r="T4085"/>
      <c r="U4085"/>
      <c r="V4085"/>
      <c r="W4085"/>
      <c r="X4085"/>
      <c r="Y4085"/>
      <c r="Z4085"/>
      <c r="AA4085"/>
      <c r="AB4085"/>
      <c r="AC4085"/>
    </row>
    <row r="4086" spans="2:29" x14ac:dyDescent="0.3">
      <c r="B4086" s="256">
        <f t="shared" si="513"/>
        <v>4065</v>
      </c>
      <c r="C4086" s="404">
        <f t="shared" si="506"/>
        <v>0.66776251195611547</v>
      </c>
      <c r="D4086" s="404">
        <f t="shared" si="507"/>
        <v>0.38596536990760788</v>
      </c>
      <c r="E4086" s="404">
        <f t="shared" si="508"/>
        <v>0.48875796561260071</v>
      </c>
      <c r="F4086" s="404">
        <f t="shared" si="509"/>
        <v>0.57626788593505374</v>
      </c>
      <c r="G4086" s="404">
        <f t="shared" si="510"/>
        <v>0.55411668484187571</v>
      </c>
      <c r="H4086" s="404">
        <f t="shared" si="511"/>
        <v>0.48348782952603142</v>
      </c>
      <c r="I4086" s="404">
        <f t="shared" si="512"/>
        <v>0.46772523299965479</v>
      </c>
      <c r="J4086"/>
      <c r="K4086"/>
      <c r="L4086"/>
      <c r="M4086"/>
      <c r="N4086"/>
      <c r="O4086"/>
      <c r="P4086"/>
      <c r="Q4086"/>
      <c r="R4086"/>
      <c r="S4086"/>
      <c r="T4086"/>
      <c r="U4086"/>
      <c r="V4086"/>
      <c r="W4086"/>
      <c r="X4086"/>
      <c r="Y4086"/>
      <c r="Z4086"/>
      <c r="AA4086"/>
      <c r="AB4086"/>
      <c r="AC4086"/>
    </row>
    <row r="4087" spans="2:29" x14ac:dyDescent="0.3">
      <c r="B4087" s="256">
        <f t="shared" si="513"/>
        <v>4066</v>
      </c>
      <c r="C4087" s="404">
        <f t="shared" si="506"/>
        <v>0.66780298200444677</v>
      </c>
      <c r="D4087" s="404">
        <f t="shared" si="507"/>
        <v>0.38598339672399296</v>
      </c>
      <c r="E4087" s="404">
        <f t="shared" si="508"/>
        <v>0.48877241909890856</v>
      </c>
      <c r="F4087" s="404">
        <f t="shared" si="509"/>
        <v>0.57629802535462527</v>
      </c>
      <c r="G4087" s="404">
        <f t="shared" si="510"/>
        <v>0.55417242131278621</v>
      </c>
      <c r="H4087" s="404">
        <f t="shared" si="511"/>
        <v>0.48350904503641468</v>
      </c>
      <c r="I4087" s="404">
        <f t="shared" si="512"/>
        <v>0.46776494408908936</v>
      </c>
      <c r="J4087"/>
      <c r="K4087"/>
      <c r="L4087"/>
      <c r="M4087"/>
      <c r="N4087"/>
      <c r="O4087"/>
      <c r="P4087"/>
      <c r="Q4087"/>
      <c r="R4087"/>
      <c r="S4087"/>
      <c r="T4087"/>
      <c r="U4087"/>
      <c r="V4087"/>
      <c r="W4087"/>
      <c r="X4087"/>
      <c r="Y4087"/>
      <c r="Z4087"/>
      <c r="AA4087"/>
      <c r="AB4087"/>
      <c r="AC4087"/>
    </row>
    <row r="4088" spans="2:29" x14ac:dyDescent="0.3">
      <c r="B4088" s="256">
        <f t="shared" si="513"/>
        <v>4067</v>
      </c>
      <c r="C4088" s="404">
        <f t="shared" si="506"/>
        <v>0.66784343705319693</v>
      </c>
      <c r="D4088" s="404">
        <f t="shared" si="507"/>
        <v>0.38600141635820723</v>
      </c>
      <c r="E4088" s="404">
        <f t="shared" si="508"/>
        <v>0.48878686633175489</v>
      </c>
      <c r="F4088" s="404">
        <f t="shared" si="509"/>
        <v>0.57632815310323271</v>
      </c>
      <c r="G4088" s="404">
        <f t="shared" si="510"/>
        <v>0.55422814158005673</v>
      </c>
      <c r="H4088" s="404">
        <f t="shared" si="511"/>
        <v>0.48353025197438265</v>
      </c>
      <c r="I4088" s="404">
        <f t="shared" si="512"/>
        <v>0.46780464238882885</v>
      </c>
      <c r="J4088"/>
      <c r="K4088"/>
      <c r="L4088"/>
      <c r="M4088"/>
      <c r="N4088"/>
      <c r="O4088"/>
      <c r="P4088"/>
      <c r="Q4088"/>
      <c r="R4088"/>
      <c r="S4088"/>
      <c r="T4088"/>
      <c r="U4088"/>
      <c r="V4088"/>
      <c r="W4088"/>
      <c r="X4088"/>
      <c r="Y4088"/>
      <c r="Z4088"/>
      <c r="AA4088"/>
      <c r="AB4088"/>
      <c r="AC4088"/>
    </row>
    <row r="4089" spans="2:29" x14ac:dyDescent="0.3">
      <c r="B4089" s="256">
        <f t="shared" si="513"/>
        <v>4068</v>
      </c>
      <c r="C4089" s="404">
        <f t="shared" si="506"/>
        <v>0.66788387711070363</v>
      </c>
      <c r="D4089" s="404">
        <f t="shared" si="507"/>
        <v>0.38601942881454204</v>
      </c>
      <c r="E4089" s="404">
        <f t="shared" si="508"/>
        <v>0.48880130731519755</v>
      </c>
      <c r="F4089" s="404">
        <f t="shared" si="509"/>
        <v>0.57635826918765409</v>
      </c>
      <c r="G4089" s="404">
        <f t="shared" si="510"/>
        <v>0.55428384565075217</v>
      </c>
      <c r="H4089" s="404">
        <f t="shared" si="511"/>
        <v>0.48355145034513031</v>
      </c>
      <c r="I4089" s="404">
        <f t="shared" si="512"/>
        <v>0.46784432790505104</v>
      </c>
      <c r="J4089"/>
      <c r="K4089"/>
      <c r="L4089"/>
      <c r="M4089"/>
      <c r="N4089"/>
      <c r="O4089"/>
      <c r="P4089"/>
      <c r="Q4089"/>
      <c r="R4089"/>
      <c r="S4089"/>
      <c r="T4089"/>
      <c r="U4089"/>
      <c r="V4089"/>
      <c r="W4089"/>
      <c r="X4089"/>
      <c r="Y4089"/>
      <c r="Z4089"/>
      <c r="AA4089"/>
      <c r="AB4089"/>
      <c r="AC4089"/>
    </row>
    <row r="4090" spans="2:29" x14ac:dyDescent="0.3">
      <c r="B4090" s="256">
        <f t="shared" si="513"/>
        <v>4069</v>
      </c>
      <c r="C4090" s="404">
        <f t="shared" si="506"/>
        <v>0.66792430218529819</v>
      </c>
      <c r="D4090" s="404">
        <f t="shared" si="507"/>
        <v>0.38603743409728525</v>
      </c>
      <c r="E4090" s="404">
        <f t="shared" si="508"/>
        <v>0.48881574205329037</v>
      </c>
      <c r="F4090" s="404">
        <f t="shared" si="509"/>
        <v>0.57638837361466178</v>
      </c>
      <c r="G4090" s="404">
        <f t="shared" si="510"/>
        <v>0.55433953353193344</v>
      </c>
      <c r="H4090" s="404">
        <f t="shared" si="511"/>
        <v>0.48357264015384777</v>
      </c>
      <c r="I4090" s="404">
        <f t="shared" si="512"/>
        <v>0.46788400064392976</v>
      </c>
      <c r="J4090"/>
      <c r="K4090"/>
      <c r="L4090"/>
      <c r="M4090"/>
      <c r="N4090"/>
      <c r="O4090"/>
      <c r="P4090"/>
      <c r="Q4090"/>
      <c r="R4090"/>
      <c r="S4090"/>
      <c r="T4090"/>
      <c r="U4090"/>
      <c r="V4090"/>
      <c r="W4090"/>
      <c r="X4090"/>
      <c r="Y4090"/>
      <c r="Z4090"/>
      <c r="AA4090"/>
      <c r="AB4090"/>
      <c r="AC4090"/>
    </row>
    <row r="4091" spans="2:29" x14ac:dyDescent="0.3">
      <c r="B4091" s="256">
        <f t="shared" si="513"/>
        <v>4070</v>
      </c>
      <c r="C4091" s="404">
        <f t="shared" si="506"/>
        <v>0.66796471228530574</v>
      </c>
      <c r="D4091" s="404">
        <f t="shared" si="507"/>
        <v>0.38605543221072164</v>
      </c>
      <c r="E4091" s="404">
        <f t="shared" si="508"/>
        <v>0.4888301705500841</v>
      </c>
      <c r="F4091" s="404">
        <f t="shared" si="509"/>
        <v>0.57641846639102301</v>
      </c>
      <c r="G4091" s="404">
        <f t="shared" si="510"/>
        <v>0.55439520523065744</v>
      </c>
      <c r="H4091" s="404">
        <f t="shared" si="511"/>
        <v>0.4835938214057216</v>
      </c>
      <c r="I4091" s="404">
        <f t="shared" si="512"/>
        <v>0.46792366061163487</v>
      </c>
      <c r="J4091"/>
      <c r="K4091"/>
      <c r="L4091"/>
      <c r="M4091"/>
      <c r="N4091"/>
      <c r="O4091"/>
      <c r="P4091"/>
      <c r="Q4091"/>
      <c r="R4091"/>
      <c r="S4091"/>
      <c r="T4091"/>
      <c r="U4091"/>
      <c r="V4091"/>
      <c r="W4091"/>
      <c r="X4091"/>
      <c r="Y4091"/>
      <c r="Z4091"/>
      <c r="AA4091"/>
      <c r="AB4091"/>
      <c r="AC4091"/>
    </row>
    <row r="4092" spans="2:29" x14ac:dyDescent="0.3">
      <c r="B4092" s="256">
        <f t="shared" si="513"/>
        <v>4071</v>
      </c>
      <c r="C4092" s="404">
        <f t="shared" si="506"/>
        <v>0.66800510741904506</v>
      </c>
      <c r="D4092" s="404">
        <f t="shared" si="507"/>
        <v>0.38607342315913212</v>
      </c>
      <c r="E4092" s="404">
        <f t="shared" si="508"/>
        <v>0.48884459280962561</v>
      </c>
      <c r="F4092" s="404">
        <f t="shared" si="509"/>
        <v>0.57644854752349994</v>
      </c>
      <c r="G4092" s="404">
        <f t="shared" si="510"/>
        <v>0.55445086075397698</v>
      </c>
      <c r="H4092" s="404">
        <f t="shared" si="511"/>
        <v>0.48361499410593367</v>
      </c>
      <c r="I4092" s="404">
        <f t="shared" si="512"/>
        <v>0.46796330781433204</v>
      </c>
      <c r="J4092"/>
      <c r="K4092"/>
      <c r="L4092"/>
      <c r="M4092"/>
      <c r="N4092"/>
      <c r="O4092"/>
      <c r="P4092"/>
      <c r="Q4092"/>
      <c r="R4092"/>
      <c r="S4092"/>
      <c r="T4092"/>
      <c r="U4092"/>
      <c r="V4092"/>
      <c r="W4092"/>
      <c r="X4092"/>
      <c r="Y4092"/>
      <c r="Z4092"/>
      <c r="AA4092"/>
      <c r="AB4092"/>
      <c r="AC4092"/>
    </row>
    <row r="4093" spans="2:29" x14ac:dyDescent="0.3">
      <c r="B4093" s="256">
        <f t="shared" si="513"/>
        <v>4072</v>
      </c>
      <c r="C4093" s="404">
        <f t="shared" si="506"/>
        <v>0.66804548759482907</v>
      </c>
      <c r="D4093" s="404">
        <f t="shared" si="507"/>
        <v>0.38609140694679456</v>
      </c>
      <c r="E4093" s="404">
        <f t="shared" si="508"/>
        <v>0.48885900883595851</v>
      </c>
      <c r="F4093" s="404">
        <f t="shared" si="509"/>
        <v>0.57647861701884928</v>
      </c>
      <c r="G4093" s="404">
        <f t="shared" si="510"/>
        <v>0.55450650010894043</v>
      </c>
      <c r="H4093" s="404">
        <f t="shared" si="511"/>
        <v>0.483636158259662</v>
      </c>
      <c r="I4093" s="404">
        <f t="shared" si="512"/>
        <v>0.46800294225818317</v>
      </c>
      <c r="J4093"/>
      <c r="K4093"/>
      <c r="L4093"/>
      <c r="M4093"/>
      <c r="N4093"/>
      <c r="O4093"/>
      <c r="P4093"/>
      <c r="Q4093"/>
      <c r="R4093"/>
      <c r="S4093"/>
      <c r="T4093"/>
      <c r="U4093"/>
      <c r="V4093"/>
      <c r="W4093"/>
      <c r="X4093"/>
      <c r="Y4093"/>
      <c r="Z4093"/>
      <c r="AA4093"/>
      <c r="AB4093"/>
      <c r="AC4093"/>
    </row>
    <row r="4094" spans="2:29" x14ac:dyDescent="0.3">
      <c r="B4094" s="256">
        <f t="shared" si="513"/>
        <v>4073</v>
      </c>
      <c r="C4094" s="404">
        <f t="shared" si="506"/>
        <v>0.66808585282096455</v>
      </c>
      <c r="D4094" s="404">
        <f t="shared" si="507"/>
        <v>0.3861093835779833</v>
      </c>
      <c r="E4094" s="404">
        <f t="shared" si="508"/>
        <v>0.48887341863312289</v>
      </c>
      <c r="F4094" s="404">
        <f t="shared" si="509"/>
        <v>0.57650867488382251</v>
      </c>
      <c r="G4094" s="404">
        <f t="shared" si="510"/>
        <v>0.55456212330259236</v>
      </c>
      <c r="H4094" s="404">
        <f t="shared" si="511"/>
        <v>0.48365731387208016</v>
      </c>
      <c r="I4094" s="404">
        <f t="shared" si="512"/>
        <v>0.46804256394934612</v>
      </c>
      <c r="J4094"/>
      <c r="K4094"/>
      <c r="L4094"/>
      <c r="M4094"/>
      <c r="N4094"/>
      <c r="O4094"/>
      <c r="P4094"/>
      <c r="Q4094"/>
      <c r="R4094"/>
      <c r="S4094"/>
      <c r="T4094"/>
      <c r="U4094"/>
      <c r="V4094"/>
      <c r="W4094"/>
      <c r="X4094"/>
      <c r="Y4094"/>
      <c r="Z4094"/>
      <c r="AA4094"/>
      <c r="AB4094"/>
      <c r="AC4094"/>
    </row>
    <row r="4095" spans="2:29" x14ac:dyDescent="0.3">
      <c r="B4095" s="256">
        <f t="shared" si="513"/>
        <v>4074</v>
      </c>
      <c r="C4095" s="404">
        <f t="shared" si="506"/>
        <v>0.66812620310575199</v>
      </c>
      <c r="D4095" s="404">
        <f t="shared" si="507"/>
        <v>0.3861273530569691</v>
      </c>
      <c r="E4095" s="404">
        <f t="shared" si="508"/>
        <v>0.48888782220515525</v>
      </c>
      <c r="F4095" s="404">
        <f t="shared" si="509"/>
        <v>0.57653872112516602</v>
      </c>
      <c r="G4095" s="404">
        <f t="shared" si="510"/>
        <v>0.55461773034197337</v>
      </c>
      <c r="H4095" s="404">
        <f t="shared" si="511"/>
        <v>0.48367846094835792</v>
      </c>
      <c r="I4095" s="404">
        <f t="shared" si="512"/>
        <v>0.46808217289397491</v>
      </c>
      <c r="J4095"/>
      <c r="K4095"/>
      <c r="L4095"/>
      <c r="M4095"/>
      <c r="N4095"/>
      <c r="O4095"/>
      <c r="P4095"/>
      <c r="Q4095"/>
      <c r="R4095"/>
      <c r="S4095"/>
      <c r="T4095"/>
      <c r="U4095"/>
      <c r="V4095"/>
      <c r="W4095"/>
      <c r="X4095"/>
      <c r="Y4095"/>
      <c r="Z4095"/>
      <c r="AA4095"/>
      <c r="AB4095"/>
      <c r="AC4095"/>
    </row>
    <row r="4096" spans="2:29" x14ac:dyDescent="0.3">
      <c r="B4096" s="256">
        <f t="shared" si="513"/>
        <v>4075</v>
      </c>
      <c r="C4096" s="404">
        <f t="shared" si="506"/>
        <v>0.66816653845748553</v>
      </c>
      <c r="D4096" s="404">
        <f t="shared" si="507"/>
        <v>0.38614531538801972</v>
      </c>
      <c r="E4096" s="404">
        <f t="shared" si="508"/>
        <v>0.48890221955608876</v>
      </c>
      <c r="F4096" s="404">
        <f t="shared" si="509"/>
        <v>0.57656875574962096</v>
      </c>
      <c r="G4096" s="404">
        <f t="shared" si="510"/>
        <v>0.55467332123411972</v>
      </c>
      <c r="H4096" s="404">
        <f t="shared" si="511"/>
        <v>0.48369959949366037</v>
      </c>
      <c r="I4096" s="404">
        <f t="shared" si="512"/>
        <v>0.4681217690982194</v>
      </c>
      <c r="J4096"/>
      <c r="K4096"/>
      <c r="L4096"/>
      <c r="M4096"/>
      <c r="N4096"/>
      <c r="O4096"/>
      <c r="P4096"/>
      <c r="Q4096"/>
      <c r="R4096"/>
      <c r="S4096"/>
      <c r="T4096"/>
      <c r="U4096"/>
      <c r="V4096"/>
      <c r="W4096"/>
      <c r="X4096"/>
      <c r="Y4096"/>
      <c r="Z4096"/>
      <c r="AA4096"/>
      <c r="AB4096"/>
      <c r="AC4096"/>
    </row>
    <row r="4097" spans="2:29" x14ac:dyDescent="0.3">
      <c r="B4097" s="256">
        <f t="shared" si="513"/>
        <v>4076</v>
      </c>
      <c r="C4097" s="404">
        <f t="shared" si="506"/>
        <v>0.66820685888445353</v>
      </c>
      <c r="D4097" s="404">
        <f t="shared" si="507"/>
        <v>0.38616327057539906</v>
      </c>
      <c r="E4097" s="404">
        <f t="shared" si="508"/>
        <v>0.48891661068995301</v>
      </c>
      <c r="F4097" s="404">
        <f t="shared" si="509"/>
        <v>0.5765987787639234</v>
      </c>
      <c r="G4097" s="404">
        <f t="shared" si="510"/>
        <v>0.55472889598606367</v>
      </c>
      <c r="H4097" s="404">
        <f t="shared" si="511"/>
        <v>0.48372072951314893</v>
      </c>
      <c r="I4097" s="404">
        <f t="shared" si="512"/>
        <v>0.46816135256822572</v>
      </c>
      <c r="J4097"/>
      <c r="K4097"/>
      <c r="L4097"/>
      <c r="M4097"/>
      <c r="N4097"/>
      <c r="O4097"/>
      <c r="P4097"/>
      <c r="Q4097"/>
      <c r="R4097"/>
      <c r="S4097"/>
      <c r="T4097"/>
      <c r="U4097"/>
      <c r="V4097"/>
      <c r="W4097"/>
      <c r="X4097"/>
      <c r="Y4097"/>
      <c r="Z4097"/>
      <c r="AA4097"/>
      <c r="AB4097"/>
      <c r="AC4097"/>
    </row>
    <row r="4098" spans="2:29" x14ac:dyDescent="0.3">
      <c r="B4098" s="256">
        <f t="shared" si="513"/>
        <v>4077</v>
      </c>
      <c r="C4098" s="404">
        <f t="shared" si="506"/>
        <v>0.66824716439493814</v>
      </c>
      <c r="D4098" s="404">
        <f t="shared" si="507"/>
        <v>0.38618121862336796</v>
      </c>
      <c r="E4098" s="404">
        <f t="shared" si="508"/>
        <v>0.48893099561077397</v>
      </c>
      <c r="F4098" s="404">
        <f t="shared" si="509"/>
        <v>0.57662879017480384</v>
      </c>
      <c r="G4098" s="404">
        <f t="shared" si="510"/>
        <v>0.55478445460483339</v>
      </c>
      <c r="H4098" s="404">
        <f t="shared" si="511"/>
        <v>0.48374185101198047</v>
      </c>
      <c r="I4098" s="404">
        <f t="shared" si="512"/>
        <v>0.4682009233101358</v>
      </c>
      <c r="J4098"/>
      <c r="K4098"/>
      <c r="L4098"/>
      <c r="M4098"/>
      <c r="N4098"/>
      <c r="O4098"/>
      <c r="P4098"/>
      <c r="Q4098"/>
      <c r="R4098"/>
      <c r="S4098"/>
      <c r="T4098"/>
      <c r="U4098"/>
      <c r="V4098"/>
      <c r="W4098"/>
      <c r="X4098"/>
      <c r="Y4098"/>
      <c r="Z4098"/>
      <c r="AA4098"/>
      <c r="AB4098"/>
      <c r="AC4098"/>
    </row>
    <row r="4099" spans="2:29" x14ac:dyDescent="0.3">
      <c r="B4099" s="256">
        <f t="shared" si="513"/>
        <v>4078</v>
      </c>
      <c r="C4099" s="404">
        <f t="shared" si="506"/>
        <v>0.66828745499721531</v>
      </c>
      <c r="D4099" s="404">
        <f t="shared" si="507"/>
        <v>0.38619915953618389</v>
      </c>
      <c r="E4099" s="404">
        <f t="shared" si="508"/>
        <v>0.48894537432257446</v>
      </c>
      <c r="F4099" s="404">
        <f t="shared" si="509"/>
        <v>0.5766587899889879</v>
      </c>
      <c r="G4099" s="404">
        <f t="shared" si="510"/>
        <v>0.55483999709745302</v>
      </c>
      <c r="H4099" s="404">
        <f t="shared" si="511"/>
        <v>0.48376296399530799</v>
      </c>
      <c r="I4099" s="404">
        <f t="shared" si="512"/>
        <v>0.46824048133008767</v>
      </c>
      <c r="J4099"/>
      <c r="K4099"/>
      <c r="L4099"/>
      <c r="M4099"/>
      <c r="N4099"/>
      <c r="O4099"/>
      <c r="P4099"/>
      <c r="Q4099"/>
      <c r="R4099"/>
      <c r="S4099"/>
      <c r="T4099"/>
      <c r="U4099"/>
      <c r="V4099"/>
      <c r="W4099"/>
      <c r="X4099"/>
      <c r="Y4099"/>
      <c r="Z4099"/>
      <c r="AA4099"/>
      <c r="AB4099"/>
      <c r="AC4099"/>
    </row>
    <row r="4100" spans="2:29" x14ac:dyDescent="0.3">
      <c r="B4100" s="256">
        <f t="shared" si="513"/>
        <v>4079</v>
      </c>
      <c r="C4100" s="404">
        <f t="shared" si="506"/>
        <v>0.66832773069955498</v>
      </c>
      <c r="D4100" s="404">
        <f t="shared" si="507"/>
        <v>0.38621709331810056</v>
      </c>
      <c r="E4100" s="404">
        <f t="shared" si="508"/>
        <v>0.48895974682937349</v>
      </c>
      <c r="F4100" s="404">
        <f t="shared" si="509"/>
        <v>0.57668877821319575</v>
      </c>
      <c r="G4100" s="404">
        <f t="shared" si="510"/>
        <v>0.55489552347094251</v>
      </c>
      <c r="H4100" s="404">
        <f t="shared" si="511"/>
        <v>0.48378406846828015</v>
      </c>
      <c r="I4100" s="404">
        <f t="shared" si="512"/>
        <v>0.46828002663421575</v>
      </c>
      <c r="J4100"/>
      <c r="K4100"/>
      <c r="L4100"/>
      <c r="M4100"/>
      <c r="N4100"/>
      <c r="O4100"/>
      <c r="P4100"/>
      <c r="Q4100"/>
      <c r="R4100"/>
      <c r="S4100"/>
      <c r="T4100"/>
      <c r="U4100"/>
      <c r="V4100"/>
      <c r="W4100"/>
      <c r="X4100"/>
      <c r="Y4100"/>
      <c r="Z4100"/>
      <c r="AA4100"/>
      <c r="AB4100"/>
      <c r="AC4100"/>
    </row>
    <row r="4101" spans="2:29" x14ac:dyDescent="0.3">
      <c r="B4101" s="256">
        <f t="shared" si="513"/>
        <v>4080</v>
      </c>
      <c r="C4101" s="404">
        <f t="shared" si="506"/>
        <v>0.66836799151022064</v>
      </c>
      <c r="D4101" s="404">
        <f t="shared" si="507"/>
        <v>0.38623501997336884</v>
      </c>
      <c r="E4101" s="404">
        <f t="shared" si="508"/>
        <v>0.48897411313518696</v>
      </c>
      <c r="F4101" s="404">
        <f t="shared" si="509"/>
        <v>0.5767187548541427</v>
      </c>
      <c r="G4101" s="404">
        <f t="shared" si="510"/>
        <v>0.55495103373231769</v>
      </c>
      <c r="H4101" s="404">
        <f t="shared" si="511"/>
        <v>0.4838051644360416</v>
      </c>
      <c r="I4101" s="404">
        <f t="shared" si="512"/>
        <v>0.46831955922865015</v>
      </c>
      <c r="J4101"/>
      <c r="K4101"/>
      <c r="L4101"/>
      <c r="M4101"/>
      <c r="N4101"/>
      <c r="O4101"/>
      <c r="P4101"/>
      <c r="Q4101"/>
      <c r="R4101"/>
      <c r="S4101"/>
      <c r="T4101"/>
      <c r="U4101"/>
      <c r="V4101"/>
      <c r="W4101"/>
      <c r="X4101"/>
      <c r="Y4101"/>
      <c r="Z4101"/>
      <c r="AA4101"/>
      <c r="AB4101"/>
      <c r="AC4101"/>
    </row>
    <row r="4102" spans="2:29" x14ac:dyDescent="0.3">
      <c r="B4102" s="256">
        <f t="shared" si="513"/>
        <v>4081</v>
      </c>
      <c r="C4102" s="404">
        <f t="shared" si="506"/>
        <v>0.66840823743746991</v>
      </c>
      <c r="D4102" s="404">
        <f t="shared" si="507"/>
        <v>0.38625293950623574</v>
      </c>
      <c r="E4102" s="404">
        <f t="shared" si="508"/>
        <v>0.488988473244027</v>
      </c>
      <c r="F4102" s="404">
        <f t="shared" si="509"/>
        <v>0.5767487199185386</v>
      </c>
      <c r="G4102" s="404">
        <f t="shared" si="510"/>
        <v>0.55500652788859073</v>
      </c>
      <c r="H4102" s="404">
        <f t="shared" si="511"/>
        <v>0.48382625190373268</v>
      </c>
      <c r="I4102" s="404">
        <f t="shared" si="512"/>
        <v>0.46835907911951707</v>
      </c>
      <c r="J4102"/>
      <c r="K4102"/>
      <c r="L4102"/>
      <c r="M4102"/>
      <c r="N4102"/>
      <c r="O4102"/>
      <c r="P4102"/>
      <c r="Q4102"/>
      <c r="R4102"/>
      <c r="S4102"/>
      <c r="T4102"/>
      <c r="U4102"/>
      <c r="V4102"/>
      <c r="W4102"/>
      <c r="X4102"/>
      <c r="Y4102"/>
      <c r="Z4102"/>
      <c r="AA4102"/>
      <c r="AB4102"/>
      <c r="AC4102"/>
    </row>
    <row r="4103" spans="2:29" x14ac:dyDescent="0.3">
      <c r="B4103" s="256">
        <f t="shared" si="513"/>
        <v>4082</v>
      </c>
      <c r="C4103" s="404">
        <f t="shared" si="506"/>
        <v>0.66844846848955453</v>
      </c>
      <c r="D4103" s="404">
        <f t="shared" si="507"/>
        <v>0.38627085192094518</v>
      </c>
      <c r="E4103" s="404">
        <f t="shared" si="508"/>
        <v>0.48900282715990223</v>
      </c>
      <c r="F4103" s="404">
        <f t="shared" si="509"/>
        <v>0.57677867341308819</v>
      </c>
      <c r="G4103" s="404">
        <f t="shared" si="510"/>
        <v>0.55506200594676913</v>
      </c>
      <c r="H4103" s="404">
        <f t="shared" si="511"/>
        <v>0.48384733087648973</v>
      </c>
      <c r="I4103" s="404">
        <f t="shared" si="512"/>
        <v>0.46839858631293896</v>
      </c>
      <c r="J4103"/>
      <c r="K4103"/>
      <c r="L4103"/>
      <c r="M4103"/>
      <c r="N4103"/>
      <c r="O4103"/>
      <c r="P4103"/>
      <c r="Q4103"/>
      <c r="R4103"/>
      <c r="S4103"/>
      <c r="T4103"/>
      <c r="U4103"/>
      <c r="V4103"/>
      <c r="W4103"/>
      <c r="X4103"/>
      <c r="Y4103"/>
      <c r="Z4103"/>
      <c r="AA4103"/>
      <c r="AB4103"/>
      <c r="AC4103"/>
    </row>
    <row r="4104" spans="2:29" x14ac:dyDescent="0.3">
      <c r="B4104" s="256">
        <f t="shared" si="513"/>
        <v>4083</v>
      </c>
      <c r="C4104" s="404">
        <f t="shared" si="506"/>
        <v>0.66848868467471989</v>
      </c>
      <c r="D4104" s="404">
        <f t="shared" si="507"/>
        <v>0.38628875722173767</v>
      </c>
      <c r="E4104" s="404">
        <f t="shared" si="508"/>
        <v>0.48901717488681823</v>
      </c>
      <c r="F4104" s="404">
        <f t="shared" si="509"/>
        <v>0.57680861534449113</v>
      </c>
      <c r="G4104" s="404">
        <f t="shared" si="510"/>
        <v>0.55511746791385685</v>
      </c>
      <c r="H4104" s="404">
        <f t="shared" si="511"/>
        <v>0.48386840135944487</v>
      </c>
      <c r="I4104" s="404">
        <f t="shared" si="512"/>
        <v>0.46843808081503402</v>
      </c>
      <c r="J4104"/>
      <c r="K4104"/>
      <c r="L4104"/>
      <c r="M4104"/>
      <c r="N4104"/>
      <c r="O4104"/>
      <c r="P4104"/>
      <c r="Q4104"/>
      <c r="R4104"/>
      <c r="S4104"/>
      <c r="T4104"/>
      <c r="U4104"/>
      <c r="V4104"/>
      <c r="W4104"/>
      <c r="X4104"/>
      <c r="Y4104"/>
      <c r="Z4104"/>
      <c r="AA4104"/>
      <c r="AB4104"/>
      <c r="AC4104"/>
    </row>
    <row r="4105" spans="2:29" x14ac:dyDescent="0.3">
      <c r="B4105" s="256">
        <f t="shared" si="513"/>
        <v>4084</v>
      </c>
      <c r="C4105" s="404">
        <f t="shared" si="506"/>
        <v>0.66852888600120519</v>
      </c>
      <c r="D4105" s="404">
        <f t="shared" si="507"/>
        <v>0.38630665541285014</v>
      </c>
      <c r="E4105" s="404">
        <f t="shared" si="508"/>
        <v>0.48903151642877668</v>
      </c>
      <c r="F4105" s="404">
        <f t="shared" si="509"/>
        <v>0.57683854571944171</v>
      </c>
      <c r="G4105" s="404">
        <f t="shared" si="510"/>
        <v>0.55517291379685352</v>
      </c>
      <c r="H4105" s="404">
        <f t="shared" si="511"/>
        <v>0.4838894633577262</v>
      </c>
      <c r="I4105" s="404">
        <f t="shared" si="512"/>
        <v>0.46847756263191703</v>
      </c>
      <c r="J4105"/>
      <c r="K4105"/>
      <c r="L4105"/>
      <c r="M4105"/>
      <c r="N4105"/>
      <c r="O4105"/>
      <c r="P4105"/>
      <c r="Q4105"/>
      <c r="R4105"/>
      <c r="S4105"/>
      <c r="T4105"/>
      <c r="U4105"/>
      <c r="V4105"/>
      <c r="W4105"/>
      <c r="X4105"/>
      <c r="Y4105"/>
      <c r="Z4105"/>
      <c r="AA4105"/>
      <c r="AB4105"/>
      <c r="AC4105"/>
    </row>
    <row r="4106" spans="2:29" x14ac:dyDescent="0.3">
      <c r="B4106" s="256">
        <f t="shared" si="513"/>
        <v>4085</v>
      </c>
      <c r="C4106" s="404">
        <f t="shared" si="506"/>
        <v>0.66856907247724373</v>
      </c>
      <c r="D4106" s="404">
        <f t="shared" si="507"/>
        <v>0.3863245464985165</v>
      </c>
      <c r="E4106" s="404">
        <f t="shared" si="508"/>
        <v>0.48904585178977611</v>
      </c>
      <c r="F4106" s="404">
        <f t="shared" si="509"/>
        <v>0.57686846454462926</v>
      </c>
      <c r="G4106" s="404">
        <f t="shared" si="510"/>
        <v>0.55522834360275464</v>
      </c>
      <c r="H4106" s="404">
        <f t="shared" si="511"/>
        <v>0.48391051687645742</v>
      </c>
      <c r="I4106" s="404">
        <f t="shared" si="512"/>
        <v>0.46851703176969833</v>
      </c>
      <c r="J4106"/>
      <c r="K4106"/>
      <c r="L4106"/>
      <c r="M4106"/>
      <c r="N4106"/>
      <c r="O4106"/>
      <c r="P4106"/>
      <c r="Q4106"/>
      <c r="R4106"/>
      <c r="S4106"/>
      <c r="T4106"/>
      <c r="U4106"/>
      <c r="V4106"/>
      <c r="W4106"/>
      <c r="X4106"/>
      <c r="Y4106"/>
      <c r="Z4106"/>
      <c r="AA4106"/>
      <c r="AB4106"/>
      <c r="AC4106"/>
    </row>
    <row r="4107" spans="2:29" x14ac:dyDescent="0.3">
      <c r="B4107" s="256">
        <f t="shared" si="513"/>
        <v>4086</v>
      </c>
      <c r="C4107" s="404">
        <f t="shared" si="506"/>
        <v>0.6686092441110626</v>
      </c>
      <c r="D4107" s="404">
        <f t="shared" si="507"/>
        <v>0.38634243048296701</v>
      </c>
      <c r="E4107" s="404">
        <f t="shared" si="508"/>
        <v>0.48906018097381149</v>
      </c>
      <c r="F4107" s="404">
        <f t="shared" si="509"/>
        <v>0.57689837182673775</v>
      </c>
      <c r="G4107" s="404">
        <f t="shared" si="510"/>
        <v>0.55528375733855184</v>
      </c>
      <c r="H4107" s="404">
        <f t="shared" si="511"/>
        <v>0.48393156192075854</v>
      </c>
      <c r="I4107" s="404">
        <f t="shared" si="512"/>
        <v>0.4685564882344847</v>
      </c>
      <c r="J4107"/>
      <c r="K4107"/>
      <c r="L4107"/>
      <c r="M4107"/>
      <c r="N4107"/>
      <c r="O4107"/>
      <c r="P4107"/>
      <c r="Q4107"/>
      <c r="R4107"/>
      <c r="S4107"/>
      <c r="T4107"/>
      <c r="U4107"/>
      <c r="V4107"/>
      <c r="W4107"/>
      <c r="X4107"/>
      <c r="Y4107"/>
      <c r="Z4107"/>
      <c r="AA4107"/>
      <c r="AB4107"/>
      <c r="AC4107"/>
    </row>
    <row r="4108" spans="2:29" x14ac:dyDescent="0.3">
      <c r="B4108" s="256">
        <f t="shared" si="513"/>
        <v>4087</v>
      </c>
      <c r="C4108" s="404">
        <f t="shared" si="506"/>
        <v>0.66864940091088299</v>
      </c>
      <c r="D4108" s="404">
        <f t="shared" si="507"/>
        <v>0.3863603073704287</v>
      </c>
      <c r="E4108" s="404">
        <f t="shared" si="508"/>
        <v>0.48907450398487423</v>
      </c>
      <c r="F4108" s="404">
        <f t="shared" si="509"/>
        <v>0.57692826757244631</v>
      </c>
      <c r="G4108" s="404">
        <f t="shared" si="510"/>
        <v>0.55533915501123277</v>
      </c>
      <c r="H4108" s="404">
        <f t="shared" si="511"/>
        <v>0.48395259849574501</v>
      </c>
      <c r="I4108" s="404">
        <f t="shared" si="512"/>
        <v>0.4685959320323787</v>
      </c>
      <c r="J4108"/>
      <c r="K4108"/>
      <c r="L4108"/>
      <c r="M4108"/>
      <c r="N4108"/>
      <c r="O4108"/>
      <c r="P4108"/>
      <c r="Q4108"/>
      <c r="R4108"/>
      <c r="S4108"/>
      <c r="T4108"/>
      <c r="U4108"/>
      <c r="V4108"/>
      <c r="W4108"/>
      <c r="X4108"/>
      <c r="Y4108"/>
      <c r="Z4108"/>
      <c r="AA4108"/>
      <c r="AB4108"/>
      <c r="AC4108"/>
    </row>
    <row r="4109" spans="2:29" x14ac:dyDescent="0.3">
      <c r="B4109" s="256">
        <f t="shared" si="513"/>
        <v>4088</v>
      </c>
      <c r="C4109" s="404">
        <f t="shared" si="506"/>
        <v>0.66868954288491977</v>
      </c>
      <c r="D4109" s="404">
        <f t="shared" si="507"/>
        <v>0.38637817716512535</v>
      </c>
      <c r="E4109" s="404">
        <f t="shared" si="508"/>
        <v>0.48908882082695254</v>
      </c>
      <c r="F4109" s="404">
        <f t="shared" si="509"/>
        <v>0.57695815178842846</v>
      </c>
      <c r="G4109" s="404">
        <f t="shared" si="510"/>
        <v>0.5553945366277806</v>
      </c>
      <c r="H4109" s="404">
        <f t="shared" si="511"/>
        <v>0.48397362660652848</v>
      </c>
      <c r="I4109" s="404">
        <f t="shared" si="512"/>
        <v>0.46863536316947907</v>
      </c>
      <c r="J4109"/>
      <c r="K4109"/>
      <c r="L4109"/>
      <c r="M4109"/>
      <c r="N4109"/>
      <c r="O4109"/>
      <c r="P4109"/>
      <c r="Q4109"/>
      <c r="R4109"/>
      <c r="S4109"/>
      <c r="T4109"/>
      <c r="U4109"/>
      <c r="V4109"/>
      <c r="W4109"/>
      <c r="X4109"/>
      <c r="Y4109"/>
      <c r="Z4109"/>
      <c r="AA4109"/>
      <c r="AB4109"/>
      <c r="AC4109"/>
    </row>
    <row r="4110" spans="2:29" x14ac:dyDescent="0.3">
      <c r="B4110" s="256">
        <f t="shared" si="513"/>
        <v>4089</v>
      </c>
      <c r="C4110" s="404">
        <f t="shared" si="506"/>
        <v>0.66872967004138195</v>
      </c>
      <c r="D4110" s="404">
        <f t="shared" si="507"/>
        <v>0.38639603987127713</v>
      </c>
      <c r="E4110" s="404">
        <f t="shared" si="508"/>
        <v>0.48910313150403095</v>
      </c>
      <c r="F4110" s="404">
        <f t="shared" si="509"/>
        <v>0.57698802448135289</v>
      </c>
      <c r="G4110" s="404">
        <f t="shared" si="510"/>
        <v>0.55544990219517498</v>
      </c>
      <c r="H4110" s="404">
        <f t="shared" si="511"/>
        <v>0.4839946462582162</v>
      </c>
      <c r="I4110" s="404">
        <f t="shared" si="512"/>
        <v>0.46867478165188087</v>
      </c>
      <c r="J4110"/>
      <c r="K4110"/>
      <c r="L4110"/>
      <c r="M4110"/>
      <c r="N4110"/>
      <c r="O4110"/>
      <c r="P4110"/>
      <c r="Q4110"/>
      <c r="R4110"/>
      <c r="S4110"/>
      <c r="T4110"/>
      <c r="U4110"/>
      <c r="V4110"/>
      <c r="W4110"/>
      <c r="X4110"/>
      <c r="Y4110"/>
      <c r="Z4110"/>
      <c r="AA4110"/>
      <c r="AB4110"/>
      <c r="AC4110"/>
    </row>
    <row r="4111" spans="2:29" x14ac:dyDescent="0.3">
      <c r="B4111" s="256">
        <f t="shared" si="513"/>
        <v>4090</v>
      </c>
      <c r="C4111" s="404">
        <f t="shared" si="506"/>
        <v>0.66876978238847251</v>
      </c>
      <c r="D4111" s="404">
        <f t="shared" si="507"/>
        <v>0.38641389549310107</v>
      </c>
      <c r="E4111" s="404">
        <f t="shared" si="508"/>
        <v>0.48911743602009089</v>
      </c>
      <c r="F4111" s="404">
        <f t="shared" si="509"/>
        <v>0.57701788565788315</v>
      </c>
      <c r="G4111" s="404">
        <f t="shared" si="510"/>
        <v>0.55550525172039111</v>
      </c>
      <c r="H4111" s="404">
        <f t="shared" si="511"/>
        <v>0.48401565745591174</v>
      </c>
      <c r="I4111" s="404">
        <f t="shared" si="512"/>
        <v>0.468714187485675</v>
      </c>
      <c r="J4111"/>
      <c r="K4111"/>
      <c r="L4111"/>
      <c r="M4111"/>
      <c r="N4111"/>
      <c r="O4111"/>
      <c r="P4111"/>
      <c r="Q4111"/>
      <c r="R4111"/>
      <c r="S4111"/>
      <c r="T4111"/>
      <c r="U4111"/>
      <c r="V4111"/>
      <c r="W4111"/>
      <c r="X4111"/>
      <c r="Y4111"/>
      <c r="Z4111"/>
      <c r="AA4111"/>
      <c r="AB4111"/>
      <c r="AC4111"/>
    </row>
    <row r="4112" spans="2:29" x14ac:dyDescent="0.3">
      <c r="B4112" s="256">
        <f t="shared" si="513"/>
        <v>4091</v>
      </c>
      <c r="C4112" s="404">
        <f t="shared" si="506"/>
        <v>0.66880987993438823</v>
      </c>
      <c r="D4112" s="404">
        <f t="shared" si="507"/>
        <v>0.38643174403481073</v>
      </c>
      <c r="E4112" s="404">
        <f t="shared" si="508"/>
        <v>0.48913173437911001</v>
      </c>
      <c r="F4112" s="404">
        <f t="shared" si="509"/>
        <v>0.57704773532467768</v>
      </c>
      <c r="G4112" s="404">
        <f t="shared" si="510"/>
        <v>0.55556058521040053</v>
      </c>
      <c r="H4112" s="404">
        <f t="shared" si="511"/>
        <v>0.48403666020471398</v>
      </c>
      <c r="I4112" s="404">
        <f t="shared" si="512"/>
        <v>0.4687535806769485</v>
      </c>
      <c r="J4112"/>
      <c r="K4112"/>
      <c r="L4112"/>
      <c r="M4112"/>
      <c r="N4112"/>
      <c r="O4112"/>
      <c r="P4112"/>
      <c r="Q4112"/>
      <c r="R4112"/>
      <c r="S4112"/>
      <c r="T4112"/>
      <c r="U4112"/>
      <c r="V4112"/>
      <c r="W4112"/>
      <c r="X4112"/>
      <c r="Y4112"/>
      <c r="Z4112"/>
      <c r="AA4112"/>
      <c r="AB4112"/>
      <c r="AC4112"/>
    </row>
    <row r="4113" spans="2:29" x14ac:dyDescent="0.3">
      <c r="B4113" s="256">
        <f t="shared" si="513"/>
        <v>4092</v>
      </c>
      <c r="C4113" s="404">
        <f t="shared" si="506"/>
        <v>0.66884996268731978</v>
      </c>
      <c r="D4113" s="404">
        <f t="shared" si="507"/>
        <v>0.38644958550061642</v>
      </c>
      <c r="E4113" s="404">
        <f t="shared" si="508"/>
        <v>0.48914602658506262</v>
      </c>
      <c r="F4113" s="404">
        <f t="shared" si="509"/>
        <v>0.57707757348838939</v>
      </c>
      <c r="G4113" s="404">
        <f t="shared" si="510"/>
        <v>0.55561590267217031</v>
      </c>
      <c r="H4113" s="404">
        <f t="shared" si="511"/>
        <v>0.48405765450971833</v>
      </c>
      <c r="I4113" s="404">
        <f t="shared" si="512"/>
        <v>0.46879296123178449</v>
      </c>
      <c r="J4113"/>
      <c r="K4113"/>
      <c r="L4113"/>
      <c r="M4113"/>
      <c r="N4113"/>
      <c r="O4113"/>
      <c r="P4113"/>
      <c r="Q4113"/>
      <c r="R4113"/>
      <c r="S4113"/>
      <c r="T4113"/>
      <c r="U4113"/>
      <c r="V4113"/>
      <c r="W4113"/>
      <c r="X4113"/>
      <c r="Y4113"/>
      <c r="Z4113"/>
      <c r="AA4113"/>
      <c r="AB4113"/>
      <c r="AC4113"/>
    </row>
    <row r="4114" spans="2:29" x14ac:dyDescent="0.3">
      <c r="B4114" s="256">
        <f t="shared" si="513"/>
        <v>4093</v>
      </c>
      <c r="C4114" s="404">
        <f t="shared" si="506"/>
        <v>0.66889003065545194</v>
      </c>
      <c r="D4114" s="404">
        <f t="shared" si="507"/>
        <v>0.38646741989472516</v>
      </c>
      <c r="E4114" s="404">
        <f t="shared" si="508"/>
        <v>0.48916031264191984</v>
      </c>
      <c r="F4114" s="404">
        <f t="shared" si="509"/>
        <v>0.57710740015566664</v>
      </c>
      <c r="G4114" s="404">
        <f t="shared" si="510"/>
        <v>0.5556712041126638</v>
      </c>
      <c r="H4114" s="404">
        <f t="shared" si="511"/>
        <v>0.4840786403760155</v>
      </c>
      <c r="I4114" s="404">
        <f t="shared" si="512"/>
        <v>0.46883232915626211</v>
      </c>
      <c r="J4114"/>
      <c r="K4114"/>
      <c r="L4114"/>
      <c r="M4114"/>
      <c r="N4114"/>
      <c r="O4114"/>
      <c r="P4114"/>
      <c r="Q4114"/>
      <c r="R4114"/>
      <c r="S4114"/>
      <c r="T4114"/>
      <c r="U4114"/>
      <c r="V4114"/>
      <c r="W4114"/>
      <c r="X4114"/>
      <c r="Y4114"/>
      <c r="Z4114"/>
      <c r="AA4114"/>
      <c r="AB4114"/>
      <c r="AC4114"/>
    </row>
    <row r="4115" spans="2:29" x14ac:dyDescent="0.3">
      <c r="B4115" s="256">
        <f t="shared" si="513"/>
        <v>4094</v>
      </c>
      <c r="C4115" s="404">
        <f t="shared" si="506"/>
        <v>0.66893008384696351</v>
      </c>
      <c r="D4115" s="404">
        <f t="shared" si="507"/>
        <v>0.38648524722134048</v>
      </c>
      <c r="E4115" s="404">
        <f t="shared" si="508"/>
        <v>0.48917459255364903</v>
      </c>
      <c r="F4115" s="404">
        <f t="shared" si="509"/>
        <v>0.57713721533315232</v>
      </c>
      <c r="G4115" s="404">
        <f t="shared" si="510"/>
        <v>0.55572648953884018</v>
      </c>
      <c r="H4115" s="404">
        <f t="shared" si="511"/>
        <v>0.48409961780869259</v>
      </c>
      <c r="I4115" s="404">
        <f t="shared" si="512"/>
        <v>0.46887168445645699</v>
      </c>
      <c r="J4115"/>
      <c r="K4115"/>
      <c r="L4115"/>
      <c r="M4115"/>
      <c r="N4115"/>
      <c r="O4115"/>
      <c r="P4115"/>
      <c r="Q4115"/>
      <c r="R4115"/>
      <c r="S4115"/>
      <c r="T4115"/>
      <c r="U4115"/>
      <c r="V4115"/>
      <c r="W4115"/>
      <c r="X4115"/>
      <c r="Y4115"/>
      <c r="Z4115"/>
      <c r="AA4115"/>
      <c r="AB4115"/>
      <c r="AC4115"/>
    </row>
    <row r="4116" spans="2:29" x14ac:dyDescent="0.3">
      <c r="B4116" s="256">
        <f t="shared" si="513"/>
        <v>4095</v>
      </c>
      <c r="C4116" s="404">
        <f t="shared" si="506"/>
        <v>0.66897012227002706</v>
      </c>
      <c r="D4116" s="404">
        <f t="shared" si="507"/>
        <v>0.38650306748466257</v>
      </c>
      <c r="E4116" s="404">
        <f t="shared" si="508"/>
        <v>0.48918886632421454</v>
      </c>
      <c r="F4116" s="404">
        <f t="shared" si="509"/>
        <v>0.57716701902748413</v>
      </c>
      <c r="G4116" s="404">
        <f t="shared" si="510"/>
        <v>0.55578175895765469</v>
      </c>
      <c r="H4116" s="404">
        <f t="shared" si="511"/>
        <v>0.48412058681283249</v>
      </c>
      <c r="I4116" s="404">
        <f t="shared" si="512"/>
        <v>0.46891102713844041</v>
      </c>
      <c r="J4116"/>
      <c r="K4116"/>
      <c r="L4116"/>
      <c r="M4116"/>
      <c r="N4116"/>
      <c r="O4116"/>
      <c r="P4116"/>
      <c r="Q4116"/>
      <c r="R4116"/>
      <c r="S4116"/>
      <c r="T4116"/>
      <c r="U4116"/>
      <c r="V4116"/>
      <c r="W4116"/>
      <c r="X4116"/>
      <c r="Y4116"/>
      <c r="Z4116"/>
      <c r="AA4116"/>
      <c r="AB4116"/>
      <c r="AC4116"/>
    </row>
    <row r="4117" spans="2:29" x14ac:dyDescent="0.3">
      <c r="B4117" s="256">
        <f t="shared" si="513"/>
        <v>4096</v>
      </c>
      <c r="C4117" s="404">
        <f t="shared" si="506"/>
        <v>0.6690101459328095</v>
      </c>
      <c r="D4117" s="404">
        <f t="shared" si="507"/>
        <v>0.38652088068888857</v>
      </c>
      <c r="E4117" s="404">
        <f t="shared" si="508"/>
        <v>0.48920313395757697</v>
      </c>
      <c r="F4117" s="404">
        <f t="shared" si="509"/>
        <v>0.57719681124529498</v>
      </c>
      <c r="G4117" s="404">
        <f t="shared" si="510"/>
        <v>0.55583701237605854</v>
      </c>
      <c r="H4117" s="404">
        <f t="shared" si="511"/>
        <v>0.48414154739351384</v>
      </c>
      <c r="I4117" s="404">
        <f t="shared" si="512"/>
        <v>0.46895035720827993</v>
      </c>
      <c r="J4117"/>
      <c r="K4117"/>
      <c r="L4117"/>
      <c r="M4117"/>
      <c r="N4117"/>
      <c r="O4117"/>
      <c r="P4117"/>
      <c r="Q4117"/>
      <c r="R4117"/>
      <c r="S4117"/>
      <c r="T4117"/>
      <c r="U4117"/>
      <c r="V4117"/>
      <c r="W4117"/>
      <c r="X4117"/>
      <c r="Y4117"/>
      <c r="Z4117"/>
      <c r="AA4117"/>
      <c r="AB4117"/>
      <c r="AC4117"/>
    </row>
    <row r="4118" spans="2:29" x14ac:dyDescent="0.3">
      <c r="B4118" s="256">
        <f t="shared" si="513"/>
        <v>4097</v>
      </c>
      <c r="C4118" s="404">
        <f t="shared" ref="C4118:C4181" si="514">$B4118/($B4118+$C$10+($B4118/$E$10))</f>
        <v>0.66905015484347108</v>
      </c>
      <c r="D4118" s="404">
        <f t="shared" ref="D4118:D4181" si="515">$B4118/($B4118+$C$11+($B4118/$E$11))</f>
        <v>0.38653868683821185</v>
      </c>
      <c r="E4118" s="404">
        <f t="shared" ref="E4118:E4181" si="516">$B4118/($B4118+$C$12+($B4118/$E$12))</f>
        <v>0.48921739545769349</v>
      </c>
      <c r="F4118" s="404">
        <f t="shared" ref="F4118:F4181" si="517">$B4118/($B4118+$C$13+($B4118/$E$13))</f>
        <v>0.57722659199321247</v>
      </c>
      <c r="G4118" s="404">
        <f t="shared" ref="G4118:G4181" si="518">$B4118/($B4118+$C$14+($B4118/$E$14))</f>
        <v>0.55589224980099861</v>
      </c>
      <c r="H4118" s="404">
        <f t="shared" ref="H4118:H4181" si="519">$B4118/($B4118+$C$15+($B4118/$E$15))</f>
        <v>0.48416249955581114</v>
      </c>
      <c r="I4118" s="404">
        <f t="shared" ref="I4118:I4181" si="520">$B4118/($B4118+$C$16+($B4118/$E$16))</f>
        <v>0.46898967467203923</v>
      </c>
      <c r="J4118"/>
      <c r="K4118"/>
      <c r="L4118"/>
      <c r="M4118"/>
      <c r="N4118"/>
      <c r="O4118"/>
      <c r="P4118"/>
      <c r="Q4118"/>
      <c r="R4118"/>
      <c r="S4118"/>
      <c r="T4118"/>
      <c r="U4118"/>
      <c r="V4118"/>
      <c r="W4118"/>
      <c r="X4118"/>
      <c r="Y4118"/>
      <c r="Z4118"/>
      <c r="AA4118"/>
      <c r="AB4118"/>
      <c r="AC4118"/>
    </row>
    <row r="4119" spans="2:29" x14ac:dyDescent="0.3">
      <c r="B4119" s="256">
        <f t="shared" si="513"/>
        <v>4098</v>
      </c>
      <c r="C4119" s="404">
        <f t="shared" si="514"/>
        <v>0.6690901490101665</v>
      </c>
      <c r="D4119" s="404">
        <f t="shared" si="515"/>
        <v>0.38655648593682301</v>
      </c>
      <c r="E4119" s="404">
        <f t="shared" si="516"/>
        <v>0.48923165082851822</v>
      </c>
      <c r="F4119" s="404">
        <f t="shared" si="517"/>
        <v>0.57725636127785906</v>
      </c>
      <c r="G4119" s="404">
        <f t="shared" si="518"/>
        <v>0.55594747123941834</v>
      </c>
      <c r="H4119" s="404">
        <f t="shared" si="519"/>
        <v>0.48418344330479524</v>
      </c>
      <c r="I4119" s="404">
        <f t="shared" si="520"/>
        <v>0.46902897953577799</v>
      </c>
      <c r="J4119"/>
      <c r="K4119"/>
      <c r="L4119"/>
      <c r="M4119"/>
      <c r="N4119"/>
      <c r="O4119"/>
      <c r="P4119"/>
      <c r="Q4119"/>
      <c r="R4119"/>
      <c r="S4119"/>
      <c r="T4119"/>
      <c r="U4119"/>
      <c r="V4119"/>
      <c r="W4119"/>
      <c r="X4119"/>
      <c r="Y4119"/>
      <c r="Z4119"/>
      <c r="AA4119"/>
      <c r="AB4119"/>
      <c r="AC4119"/>
    </row>
    <row r="4120" spans="2:29" x14ac:dyDescent="0.3">
      <c r="B4120" s="256">
        <f t="shared" si="513"/>
        <v>4099</v>
      </c>
      <c r="C4120" s="404">
        <f t="shared" si="514"/>
        <v>0.66913012844104458</v>
      </c>
      <c r="D4120" s="404">
        <f t="shared" si="515"/>
        <v>0.38657427798890881</v>
      </c>
      <c r="E4120" s="404">
        <f t="shared" si="516"/>
        <v>0.48924590007400154</v>
      </c>
      <c r="F4120" s="404">
        <f t="shared" si="517"/>
        <v>0.57728611910585226</v>
      </c>
      <c r="G4120" s="404">
        <f t="shared" si="518"/>
        <v>0.55600267669825654</v>
      </c>
      <c r="H4120" s="404">
        <f t="shared" si="519"/>
        <v>0.48420437864553256</v>
      </c>
      <c r="I4120" s="404">
        <f t="shared" si="520"/>
        <v>0.46906827180555238</v>
      </c>
      <c r="J4120"/>
      <c r="K4120"/>
      <c r="L4120"/>
      <c r="M4120"/>
      <c r="N4120"/>
      <c r="O4120"/>
      <c r="P4120"/>
      <c r="Q4120"/>
      <c r="R4120"/>
      <c r="S4120"/>
      <c r="T4120"/>
      <c r="U4120"/>
      <c r="V4120"/>
      <c r="W4120"/>
      <c r="X4120"/>
      <c r="Y4120"/>
      <c r="Z4120"/>
      <c r="AA4120"/>
      <c r="AB4120"/>
      <c r="AC4120"/>
    </row>
    <row r="4121" spans="2:29" x14ac:dyDescent="0.3">
      <c r="B4121" s="256">
        <f t="shared" si="513"/>
        <v>4100</v>
      </c>
      <c r="C4121" s="404">
        <f t="shared" si="514"/>
        <v>0.6691700931442478</v>
      </c>
      <c r="D4121" s="404">
        <f t="shared" si="515"/>
        <v>0.38659206299865301</v>
      </c>
      <c r="E4121" s="404">
        <f t="shared" si="516"/>
        <v>0.48926014319809069</v>
      </c>
      <c r="F4121" s="404">
        <f t="shared" si="517"/>
        <v>0.57731586548380442</v>
      </c>
      <c r="G4121" s="404">
        <f t="shared" si="518"/>
        <v>0.55605786618444852</v>
      </c>
      <c r="H4121" s="404">
        <f t="shared" si="519"/>
        <v>0.48422530558308557</v>
      </c>
      <c r="I4121" s="404">
        <f t="shared" si="520"/>
        <v>0.46910755148741418</v>
      </c>
      <c r="J4121"/>
      <c r="K4121"/>
      <c r="L4121"/>
      <c r="M4121"/>
      <c r="N4121"/>
      <c r="O4121"/>
      <c r="P4121"/>
      <c r="Q4121"/>
      <c r="R4121"/>
      <c r="S4121"/>
      <c r="T4121"/>
      <c r="U4121"/>
      <c r="V4121"/>
      <c r="W4121"/>
      <c r="X4121"/>
      <c r="Y4121"/>
      <c r="Z4121"/>
      <c r="AA4121"/>
      <c r="AB4121"/>
      <c r="AC4121"/>
    </row>
    <row r="4122" spans="2:29" x14ac:dyDescent="0.3">
      <c r="B4122" s="256">
        <f t="shared" si="513"/>
        <v>4101</v>
      </c>
      <c r="C4122" s="404">
        <f t="shared" si="514"/>
        <v>0.66921004312791255</v>
      </c>
      <c r="D4122" s="404">
        <f t="shared" si="515"/>
        <v>0.38660984097023599</v>
      </c>
      <c r="E4122" s="404">
        <f t="shared" si="516"/>
        <v>0.48927438020472935</v>
      </c>
      <c r="F4122" s="404">
        <f t="shared" si="517"/>
        <v>0.57734560041832261</v>
      </c>
      <c r="G4122" s="404">
        <f t="shared" si="518"/>
        <v>0.5561130397049252</v>
      </c>
      <c r="H4122" s="404">
        <f t="shared" si="519"/>
        <v>0.48424622412251256</v>
      </c>
      <c r="I4122" s="404">
        <f t="shared" si="520"/>
        <v>0.46914681858741164</v>
      </c>
      <c r="J4122"/>
      <c r="K4122"/>
      <c r="L4122"/>
      <c r="M4122"/>
      <c r="N4122"/>
      <c r="O4122"/>
      <c r="P4122"/>
      <c r="Q4122"/>
      <c r="R4122"/>
      <c r="S4122"/>
      <c r="T4122"/>
      <c r="U4122"/>
      <c r="V4122"/>
      <c r="W4122"/>
      <c r="X4122"/>
      <c r="Y4122"/>
      <c r="Z4122"/>
      <c r="AA4122"/>
      <c r="AB4122"/>
      <c r="AC4122"/>
    </row>
    <row r="4123" spans="2:29" x14ac:dyDescent="0.3">
      <c r="B4123" s="256">
        <f t="shared" ref="B4123:B4186" si="521">B4122+1</f>
        <v>4102</v>
      </c>
      <c r="C4123" s="404">
        <f t="shared" si="514"/>
        <v>0.66924997840016975</v>
      </c>
      <c r="D4123" s="404">
        <f t="shared" si="515"/>
        <v>0.38662761190783462</v>
      </c>
      <c r="E4123" s="404">
        <f t="shared" si="516"/>
        <v>0.48928861109785771</v>
      </c>
      <c r="F4123" s="404">
        <f t="shared" si="517"/>
        <v>0.57737532391600921</v>
      </c>
      <c r="G4123" s="404">
        <f t="shared" si="518"/>
        <v>0.55616819726661371</v>
      </c>
      <c r="H4123" s="404">
        <f t="shared" si="519"/>
        <v>0.48426713426886792</v>
      </c>
      <c r="I4123" s="404">
        <f t="shared" si="520"/>
        <v>0.469186073111589</v>
      </c>
      <c r="J4123"/>
      <c r="K4123"/>
      <c r="L4123"/>
      <c r="M4123"/>
      <c r="N4123"/>
      <c r="O4123"/>
      <c r="P4123"/>
      <c r="Q4123"/>
      <c r="R4123"/>
      <c r="S4123"/>
      <c r="T4123"/>
      <c r="U4123"/>
      <c r="V4123"/>
      <c r="W4123"/>
      <c r="X4123"/>
      <c r="Y4123"/>
      <c r="Z4123"/>
      <c r="AA4123"/>
      <c r="AB4123"/>
      <c r="AC4123"/>
    </row>
    <row r="4124" spans="2:29" x14ac:dyDescent="0.3">
      <c r="B4124" s="256">
        <f t="shared" si="521"/>
        <v>4103</v>
      </c>
      <c r="C4124" s="404">
        <f t="shared" si="514"/>
        <v>0.66928989896914393</v>
      </c>
      <c r="D4124" s="404">
        <f t="shared" si="515"/>
        <v>0.38664537581562292</v>
      </c>
      <c r="E4124" s="404">
        <f t="shared" si="516"/>
        <v>0.48930283588141293</v>
      </c>
      <c r="F4124" s="404">
        <f t="shared" si="517"/>
        <v>0.57740503598346116</v>
      </c>
      <c r="G4124" s="404">
        <f t="shared" si="518"/>
        <v>0.55622333887643693</v>
      </c>
      <c r="H4124" s="404">
        <f t="shared" si="519"/>
        <v>0.484288036027202</v>
      </c>
      <c r="I4124" s="404">
        <f t="shared" si="520"/>
        <v>0.46922531506598658</v>
      </c>
      <c r="J4124"/>
      <c r="K4124"/>
      <c r="L4124"/>
      <c r="M4124"/>
      <c r="N4124"/>
      <c r="O4124"/>
      <c r="P4124"/>
      <c r="Q4124"/>
      <c r="R4124"/>
      <c r="S4124"/>
      <c r="T4124"/>
      <c r="U4124"/>
      <c r="V4124"/>
      <c r="W4124"/>
      <c r="X4124"/>
      <c r="Y4124"/>
      <c r="Z4124"/>
      <c r="AA4124"/>
      <c r="AB4124"/>
      <c r="AC4124"/>
    </row>
    <row r="4125" spans="2:29" x14ac:dyDescent="0.3">
      <c r="B4125" s="256">
        <f t="shared" si="521"/>
        <v>4104</v>
      </c>
      <c r="C4125" s="404">
        <f t="shared" si="514"/>
        <v>0.66932980484295368</v>
      </c>
      <c r="D4125" s="404">
        <f t="shared" si="515"/>
        <v>0.38666313269777114</v>
      </c>
      <c r="E4125" s="404">
        <f t="shared" si="516"/>
        <v>0.48931705455932845</v>
      </c>
      <c r="F4125" s="404">
        <f t="shared" si="517"/>
        <v>0.57743473662727052</v>
      </c>
      <c r="G4125" s="404">
        <f t="shared" si="518"/>
        <v>0.55627846454131424</v>
      </c>
      <c r="H4125" s="404">
        <f t="shared" si="519"/>
        <v>0.48430892940256093</v>
      </c>
      <c r="I4125" s="404">
        <f t="shared" si="520"/>
        <v>0.46926454445664101</v>
      </c>
      <c r="J4125"/>
      <c r="K4125"/>
      <c r="L4125"/>
      <c r="M4125"/>
      <c r="N4125"/>
      <c r="O4125"/>
      <c r="P4125"/>
      <c r="Q4125"/>
      <c r="R4125"/>
      <c r="S4125"/>
      <c r="T4125"/>
      <c r="U4125"/>
      <c r="V4125"/>
      <c r="W4125"/>
      <c r="X4125"/>
      <c r="Y4125"/>
      <c r="Z4125"/>
      <c r="AA4125"/>
      <c r="AB4125"/>
      <c r="AC4125"/>
    </row>
    <row r="4126" spans="2:29" x14ac:dyDescent="0.3">
      <c r="B4126" s="256">
        <f t="shared" si="521"/>
        <v>4105</v>
      </c>
      <c r="C4126" s="404">
        <f t="shared" si="514"/>
        <v>0.66936969602971164</v>
      </c>
      <c r="D4126" s="404">
        <f t="shared" si="515"/>
        <v>0.38668088255844646</v>
      </c>
      <c r="E4126" s="404">
        <f t="shared" si="516"/>
        <v>0.48933126713553465</v>
      </c>
      <c r="F4126" s="404">
        <f t="shared" si="517"/>
        <v>0.57746442585402435</v>
      </c>
      <c r="G4126" s="404">
        <f t="shared" si="518"/>
        <v>0.55633357426816044</v>
      </c>
      <c r="H4126" s="404">
        <f t="shared" si="519"/>
        <v>0.48432981439998679</v>
      </c>
      <c r="I4126" s="404">
        <f t="shared" si="520"/>
        <v>0.46930376128958501</v>
      </c>
      <c r="J4126"/>
      <c r="K4126"/>
      <c r="L4126"/>
      <c r="M4126"/>
      <c r="N4126"/>
      <c r="O4126"/>
      <c r="P4126"/>
      <c r="Q4126"/>
      <c r="R4126"/>
      <c r="S4126"/>
      <c r="T4126"/>
      <c r="U4126"/>
      <c r="V4126"/>
      <c r="W4126"/>
      <c r="X4126"/>
      <c r="Y4126"/>
      <c r="Z4126"/>
      <c r="AA4126"/>
      <c r="AB4126"/>
      <c r="AC4126"/>
    </row>
    <row r="4127" spans="2:29" x14ac:dyDescent="0.3">
      <c r="B4127" s="256">
        <f t="shared" si="521"/>
        <v>4106</v>
      </c>
      <c r="C4127" s="404">
        <f t="shared" si="514"/>
        <v>0.66940957253752464</v>
      </c>
      <c r="D4127" s="404">
        <f t="shared" si="515"/>
        <v>0.38669862540181282</v>
      </c>
      <c r="E4127" s="404">
        <f t="shared" si="516"/>
        <v>0.48934547361395819</v>
      </c>
      <c r="F4127" s="404">
        <f t="shared" si="517"/>
        <v>0.57749410367030429</v>
      </c>
      <c r="G4127" s="404">
        <f t="shared" si="518"/>
        <v>0.55638866806388665</v>
      </c>
      <c r="H4127" s="404">
        <f t="shared" si="519"/>
        <v>0.48435069102451783</v>
      </c>
      <c r="I4127" s="404">
        <f t="shared" si="520"/>
        <v>0.46934296557084726</v>
      </c>
      <c r="J4127"/>
      <c r="K4127"/>
      <c r="L4127"/>
      <c r="M4127"/>
      <c r="N4127"/>
      <c r="O4127"/>
      <c r="P4127"/>
      <c r="Q4127"/>
      <c r="R4127"/>
      <c r="S4127"/>
      <c r="T4127"/>
      <c r="U4127"/>
      <c r="V4127"/>
      <c r="W4127"/>
      <c r="X4127"/>
      <c r="Y4127"/>
      <c r="Z4127"/>
      <c r="AA4127"/>
      <c r="AB4127"/>
      <c r="AC4127"/>
    </row>
    <row r="4128" spans="2:29" x14ac:dyDescent="0.3">
      <c r="B4128" s="256">
        <f t="shared" si="521"/>
        <v>4107</v>
      </c>
      <c r="C4128" s="404">
        <f t="shared" si="514"/>
        <v>0.66944943437449322</v>
      </c>
      <c r="D4128" s="404">
        <f t="shared" si="515"/>
        <v>0.38671636123203063</v>
      </c>
      <c r="E4128" s="404">
        <f t="shared" si="516"/>
        <v>0.48935967399852248</v>
      </c>
      <c r="F4128" s="404">
        <f t="shared" si="517"/>
        <v>0.57752377008268729</v>
      </c>
      <c r="G4128" s="404">
        <f t="shared" si="518"/>
        <v>0.55644374593539991</v>
      </c>
      <c r="H4128" s="404">
        <f t="shared" si="519"/>
        <v>0.48437155928118819</v>
      </c>
      <c r="I4128" s="404">
        <f t="shared" si="520"/>
        <v>0.46938215730645277</v>
      </c>
      <c r="J4128"/>
      <c r="K4128"/>
      <c r="L4128"/>
      <c r="M4128"/>
      <c r="N4128"/>
      <c r="O4128"/>
      <c r="P4128"/>
      <c r="Q4128"/>
      <c r="R4128"/>
      <c r="S4128"/>
      <c r="T4128"/>
      <c r="U4128"/>
      <c r="V4128"/>
      <c r="W4128"/>
      <c r="X4128"/>
      <c r="Y4128"/>
      <c r="Z4128"/>
      <c r="AA4128"/>
      <c r="AB4128"/>
      <c r="AC4128"/>
    </row>
    <row r="4129" spans="2:29" x14ac:dyDescent="0.3">
      <c r="B4129" s="256">
        <f t="shared" si="521"/>
        <v>4108</v>
      </c>
      <c r="C4129" s="404">
        <f t="shared" si="514"/>
        <v>0.66948928154871234</v>
      </c>
      <c r="D4129" s="404">
        <f t="shared" si="515"/>
        <v>0.38673409005325732</v>
      </c>
      <c r="E4129" s="404">
        <f t="shared" si="516"/>
        <v>0.48937386829314783</v>
      </c>
      <c r="F4129" s="404">
        <f t="shared" si="517"/>
        <v>0.57755342509774521</v>
      </c>
      <c r="G4129" s="404">
        <f t="shared" si="518"/>
        <v>0.55649880788960338</v>
      </c>
      <c r="H4129" s="404">
        <f t="shared" si="519"/>
        <v>0.4843924191750279</v>
      </c>
      <c r="I4129" s="404">
        <f t="shared" si="520"/>
        <v>0.46942133650242246</v>
      </c>
      <c r="J4129"/>
      <c r="K4129"/>
      <c r="L4129"/>
      <c r="M4129"/>
      <c r="N4129"/>
      <c r="O4129"/>
      <c r="P4129"/>
      <c r="Q4129"/>
      <c r="R4129"/>
      <c r="S4129"/>
      <c r="T4129"/>
      <c r="U4129"/>
      <c r="V4129"/>
      <c r="W4129"/>
      <c r="X4129"/>
      <c r="Y4129"/>
      <c r="Z4129"/>
      <c r="AA4129"/>
      <c r="AB4129"/>
      <c r="AC4129"/>
    </row>
    <row r="4130" spans="2:29" x14ac:dyDescent="0.3">
      <c r="B4130" s="256">
        <f t="shared" si="521"/>
        <v>4109</v>
      </c>
      <c r="C4130" s="404">
        <f t="shared" si="514"/>
        <v>0.66952911406827065</v>
      </c>
      <c r="D4130" s="404">
        <f t="shared" si="515"/>
        <v>0.38675181186964674</v>
      </c>
      <c r="E4130" s="404">
        <f t="shared" si="516"/>
        <v>0.48938805650175077</v>
      </c>
      <c r="F4130" s="404">
        <f t="shared" si="517"/>
        <v>0.57758306872204457</v>
      </c>
      <c r="G4130" s="404">
        <f t="shared" si="518"/>
        <v>0.55655385393339596</v>
      </c>
      <c r="H4130" s="404">
        <f t="shared" si="519"/>
        <v>0.48441327071106283</v>
      </c>
      <c r="I4130" s="404">
        <f t="shared" si="520"/>
        <v>0.46946050316477389</v>
      </c>
      <c r="J4130"/>
      <c r="K4130"/>
      <c r="L4130"/>
      <c r="M4130"/>
      <c r="N4130"/>
      <c r="O4130"/>
      <c r="P4130"/>
      <c r="Q4130"/>
      <c r="R4130"/>
      <c r="S4130"/>
      <c r="T4130"/>
      <c r="U4130"/>
      <c r="V4130"/>
      <c r="W4130"/>
      <c r="X4130"/>
      <c r="Y4130"/>
      <c r="Z4130"/>
      <c r="AA4130"/>
      <c r="AB4130"/>
      <c r="AC4130"/>
    </row>
    <row r="4131" spans="2:29" x14ac:dyDescent="0.3">
      <c r="B4131" s="256">
        <f t="shared" si="521"/>
        <v>4110</v>
      </c>
      <c r="C4131" s="404">
        <f t="shared" si="514"/>
        <v>0.66956893194125111</v>
      </c>
      <c r="D4131" s="404">
        <f t="shared" si="515"/>
        <v>0.3867695266853497</v>
      </c>
      <c r="E4131" s="404">
        <f t="shared" si="516"/>
        <v>0.48940223862824483</v>
      </c>
      <c r="F4131" s="404">
        <f t="shared" si="517"/>
        <v>0.57761270096214734</v>
      </c>
      <c r="G4131" s="404">
        <f t="shared" si="518"/>
        <v>0.55660888407367282</v>
      </c>
      <c r="H4131" s="404">
        <f t="shared" si="519"/>
        <v>0.48443411389431512</v>
      </c>
      <c r="I4131" s="404">
        <f t="shared" si="520"/>
        <v>0.4694996572995202</v>
      </c>
      <c r="J4131"/>
      <c r="K4131"/>
      <c r="L4131"/>
      <c r="M4131"/>
      <c r="N4131"/>
      <c r="O4131"/>
      <c r="P4131"/>
      <c r="Q4131"/>
      <c r="R4131"/>
      <c r="S4131"/>
      <c r="T4131"/>
      <c r="U4131"/>
      <c r="V4131"/>
      <c r="W4131"/>
      <c r="X4131"/>
      <c r="Y4131"/>
      <c r="Z4131"/>
      <c r="AA4131"/>
      <c r="AB4131"/>
      <c r="AC4131"/>
    </row>
    <row r="4132" spans="2:29" x14ac:dyDescent="0.3">
      <c r="B4132" s="256">
        <f t="shared" si="521"/>
        <v>4111</v>
      </c>
      <c r="C4132" s="404">
        <f t="shared" si="514"/>
        <v>0.66960873517573061</v>
      </c>
      <c r="D4132" s="404">
        <f t="shared" si="515"/>
        <v>0.38678723450451358</v>
      </c>
      <c r="E4132" s="404">
        <f t="shared" si="516"/>
        <v>0.48941641467653996</v>
      </c>
      <c r="F4132" s="404">
        <f t="shared" si="517"/>
        <v>0.57764232182460984</v>
      </c>
      <c r="G4132" s="404">
        <f t="shared" si="518"/>
        <v>0.5566638983173251</v>
      </c>
      <c r="H4132" s="404">
        <f t="shared" si="519"/>
        <v>0.48445494872980277</v>
      </c>
      <c r="I4132" s="404">
        <f t="shared" si="520"/>
        <v>0.46953879891267103</v>
      </c>
      <c r="J4132"/>
      <c r="K4132"/>
      <c r="L4132"/>
      <c r="M4132"/>
      <c r="N4132"/>
      <c r="O4132"/>
      <c r="P4132"/>
      <c r="Q4132"/>
      <c r="R4132"/>
      <c r="S4132"/>
      <c r="T4132"/>
      <c r="U4132"/>
      <c r="V4132"/>
      <c r="W4132"/>
      <c r="X4132"/>
      <c r="Y4132"/>
      <c r="Z4132"/>
      <c r="AA4132"/>
      <c r="AB4132"/>
      <c r="AC4132"/>
    </row>
    <row r="4133" spans="2:29" x14ac:dyDescent="0.3">
      <c r="B4133" s="256">
        <f t="shared" si="521"/>
        <v>4112</v>
      </c>
      <c r="C4133" s="404">
        <f t="shared" si="514"/>
        <v>0.66964852377978012</v>
      </c>
      <c r="D4133" s="404">
        <f t="shared" si="515"/>
        <v>0.38680493533128241</v>
      </c>
      <c r="E4133" s="404">
        <f t="shared" si="516"/>
        <v>0.48943058465054273</v>
      </c>
      <c r="F4133" s="404">
        <f t="shared" si="517"/>
        <v>0.57767193131598393</v>
      </c>
      <c r="G4133" s="404">
        <f t="shared" si="518"/>
        <v>0.55671889667123986</v>
      </c>
      <c r="H4133" s="404">
        <f t="shared" si="519"/>
        <v>0.48447577522253976</v>
      </c>
      <c r="I4133" s="404">
        <f t="shared" si="520"/>
        <v>0.46957792801023207</v>
      </c>
      <c r="J4133"/>
      <c r="K4133"/>
      <c r="L4133"/>
      <c r="M4133"/>
      <c r="N4133"/>
      <c r="O4133"/>
      <c r="P4133"/>
      <c r="Q4133"/>
      <c r="R4133"/>
      <c r="S4133"/>
      <c r="T4133"/>
      <c r="U4133"/>
      <c r="V4133"/>
      <c r="W4133"/>
      <c r="X4133"/>
      <c r="Y4133"/>
      <c r="Z4133"/>
      <c r="AA4133"/>
      <c r="AB4133"/>
      <c r="AC4133"/>
    </row>
    <row r="4134" spans="2:29" x14ac:dyDescent="0.3">
      <c r="B4134" s="256">
        <f t="shared" si="521"/>
        <v>4113</v>
      </c>
      <c r="C4134" s="404">
        <f t="shared" si="514"/>
        <v>0.66968829776146488</v>
      </c>
      <c r="D4134" s="404">
        <f t="shared" si="515"/>
        <v>0.38682262916979732</v>
      </c>
      <c r="E4134" s="404">
        <f t="shared" si="516"/>
        <v>0.48944474855415665</v>
      </c>
      <c r="F4134" s="404">
        <f t="shared" si="517"/>
        <v>0.57770152944281605</v>
      </c>
      <c r="G4134" s="404">
        <f t="shared" si="518"/>
        <v>0.55677387914230025</v>
      </c>
      <c r="H4134" s="404">
        <f t="shared" si="519"/>
        <v>0.48449659337753581</v>
      </c>
      <c r="I4134" s="404">
        <f t="shared" si="520"/>
        <v>0.46961704459820508</v>
      </c>
      <c r="J4134"/>
      <c r="K4134"/>
      <c r="L4134"/>
      <c r="M4134"/>
      <c r="N4134"/>
      <c r="O4134"/>
      <c r="P4134"/>
      <c r="Q4134"/>
      <c r="R4134"/>
      <c r="S4134"/>
      <c r="T4134"/>
      <c r="U4134"/>
      <c r="V4134"/>
      <c r="W4134"/>
      <c r="X4134"/>
      <c r="Y4134"/>
      <c r="Z4134"/>
      <c r="AA4134"/>
      <c r="AB4134"/>
      <c r="AC4134"/>
    </row>
    <row r="4135" spans="2:29" x14ac:dyDescent="0.3">
      <c r="B4135" s="256">
        <f t="shared" si="521"/>
        <v>4114</v>
      </c>
      <c r="C4135" s="404">
        <f t="shared" si="514"/>
        <v>0.66972805712884376</v>
      </c>
      <c r="D4135" s="404">
        <f t="shared" si="515"/>
        <v>0.38684031602419572</v>
      </c>
      <c r="E4135" s="404">
        <f t="shared" si="516"/>
        <v>0.48945890639128153</v>
      </c>
      <c r="F4135" s="404">
        <f t="shared" si="517"/>
        <v>0.57773111621164785</v>
      </c>
      <c r="G4135" s="404">
        <f t="shared" si="518"/>
        <v>0.55682884573738545</v>
      </c>
      <c r="H4135" s="404">
        <f t="shared" si="519"/>
        <v>0.48451740319979703</v>
      </c>
      <c r="I4135" s="404">
        <f t="shared" si="520"/>
        <v>0.4696561486825882</v>
      </c>
      <c r="J4135"/>
      <c r="K4135"/>
      <c r="L4135"/>
      <c r="M4135"/>
      <c r="N4135"/>
      <c r="O4135"/>
      <c r="P4135"/>
      <c r="Q4135"/>
      <c r="R4135"/>
      <c r="S4135"/>
      <c r="T4135"/>
      <c r="U4135"/>
      <c r="V4135"/>
      <c r="W4135"/>
      <c r="X4135"/>
      <c r="Y4135"/>
      <c r="Z4135"/>
      <c r="AA4135"/>
      <c r="AB4135"/>
      <c r="AC4135"/>
    </row>
    <row r="4136" spans="2:29" x14ac:dyDescent="0.3">
      <c r="B4136" s="256">
        <f t="shared" si="521"/>
        <v>4115</v>
      </c>
      <c r="C4136" s="404">
        <f t="shared" si="514"/>
        <v>0.66976780188996998</v>
      </c>
      <c r="D4136" s="404">
        <f t="shared" si="515"/>
        <v>0.38685799589861203</v>
      </c>
      <c r="E4136" s="404">
        <f t="shared" si="516"/>
        <v>0.48947305816581421</v>
      </c>
      <c r="F4136" s="404">
        <f t="shared" si="517"/>
        <v>0.57776069162901578</v>
      </c>
      <c r="G4136" s="404">
        <f t="shared" si="518"/>
        <v>0.55688379646337061</v>
      </c>
      <c r="H4136" s="404">
        <f t="shared" si="519"/>
        <v>0.4845382046943254</v>
      </c>
      <c r="I4136" s="404">
        <f t="shared" si="520"/>
        <v>0.46969524026937565</v>
      </c>
      <c r="J4136"/>
      <c r="K4136"/>
      <c r="L4136"/>
      <c r="M4136"/>
      <c r="N4136"/>
      <c r="O4136"/>
      <c r="P4136"/>
      <c r="Q4136"/>
      <c r="R4136"/>
      <c r="S4136"/>
      <c r="T4136"/>
      <c r="U4136"/>
      <c r="V4136"/>
      <c r="W4136"/>
      <c r="X4136"/>
      <c r="Y4136"/>
      <c r="Z4136"/>
      <c r="AA4136"/>
      <c r="AB4136"/>
      <c r="AC4136"/>
    </row>
    <row r="4137" spans="2:29" x14ac:dyDescent="0.3">
      <c r="B4137" s="256">
        <f t="shared" si="521"/>
        <v>4116</v>
      </c>
      <c r="C4137" s="404">
        <f t="shared" si="514"/>
        <v>0.66980753205289112</v>
      </c>
      <c r="D4137" s="404">
        <f t="shared" si="515"/>
        <v>0.38687566879717733</v>
      </c>
      <c r="E4137" s="404">
        <f t="shared" si="516"/>
        <v>0.48948720388164785</v>
      </c>
      <c r="F4137" s="404">
        <f t="shared" si="517"/>
        <v>0.57779025570145126</v>
      </c>
      <c r="G4137" s="404">
        <f t="shared" si="518"/>
        <v>0.55693873132712712</v>
      </c>
      <c r="H4137" s="404">
        <f t="shared" si="519"/>
        <v>0.48455899786611872</v>
      </c>
      <c r="I4137" s="404">
        <f t="shared" si="520"/>
        <v>0.46973431936455767</v>
      </c>
      <c r="J4137"/>
      <c r="K4137"/>
      <c r="L4137"/>
      <c r="M4137"/>
      <c r="N4137"/>
      <c r="O4137"/>
      <c r="P4137"/>
      <c r="Q4137"/>
      <c r="R4137"/>
      <c r="S4137"/>
      <c r="T4137"/>
      <c r="U4137"/>
      <c r="V4137"/>
      <c r="W4137"/>
      <c r="X4137"/>
      <c r="Y4137"/>
      <c r="Z4137"/>
      <c r="AA4137"/>
      <c r="AB4137"/>
      <c r="AC4137"/>
    </row>
    <row r="4138" spans="2:29" x14ac:dyDescent="0.3">
      <c r="B4138" s="256">
        <f t="shared" si="521"/>
        <v>4117</v>
      </c>
      <c r="C4138" s="404">
        <f t="shared" si="514"/>
        <v>0.66984724762564818</v>
      </c>
      <c r="D4138" s="404">
        <f t="shared" si="515"/>
        <v>0.38689333472401932</v>
      </c>
      <c r="E4138" s="404">
        <f t="shared" si="516"/>
        <v>0.48950134354267233</v>
      </c>
      <c r="F4138" s="404">
        <f t="shared" si="517"/>
        <v>0.57781980843548097</v>
      </c>
      <c r="G4138" s="404">
        <f t="shared" si="518"/>
        <v>0.55699365033552206</v>
      </c>
      <c r="H4138" s="404">
        <f t="shared" si="519"/>
        <v>0.48457978272017094</v>
      </c>
      <c r="I4138" s="404">
        <f t="shared" si="520"/>
        <v>0.46977338597412083</v>
      </c>
      <c r="J4138"/>
      <c r="K4138"/>
      <c r="L4138"/>
      <c r="M4138"/>
      <c r="N4138"/>
      <c r="O4138"/>
      <c r="P4138"/>
      <c r="Q4138"/>
      <c r="R4138"/>
      <c r="S4138"/>
      <c r="T4138"/>
      <c r="U4138"/>
      <c r="V4138"/>
      <c r="W4138"/>
      <c r="X4138"/>
      <c r="Y4138"/>
      <c r="Z4138"/>
      <c r="AA4138"/>
      <c r="AB4138"/>
      <c r="AC4138"/>
    </row>
    <row r="4139" spans="2:29" x14ac:dyDescent="0.3">
      <c r="B4139" s="256">
        <f t="shared" si="521"/>
        <v>4118</v>
      </c>
      <c r="C4139" s="404">
        <f t="shared" si="514"/>
        <v>0.66988694861627684</v>
      </c>
      <c r="D4139" s="404">
        <f t="shared" si="515"/>
        <v>0.38691099368326282</v>
      </c>
      <c r="E4139" s="404">
        <f t="shared" si="516"/>
        <v>0.48951547715277449</v>
      </c>
      <c r="F4139" s="404">
        <f t="shared" si="517"/>
        <v>0.57784934983762648</v>
      </c>
      <c r="G4139" s="404">
        <f t="shared" si="518"/>
        <v>0.55704855349541882</v>
      </c>
      <c r="H4139" s="404">
        <f t="shared" si="519"/>
        <v>0.48460055926147194</v>
      </c>
      <c r="I4139" s="404">
        <f t="shared" si="520"/>
        <v>0.46981244010404777</v>
      </c>
      <c r="J4139"/>
      <c r="K4139"/>
      <c r="L4139"/>
      <c r="M4139"/>
      <c r="N4139"/>
      <c r="O4139"/>
      <c r="P4139"/>
      <c r="Q4139"/>
      <c r="R4139"/>
      <c r="S4139"/>
      <c r="T4139"/>
      <c r="U4139"/>
      <c r="V4139"/>
      <c r="W4139"/>
      <c r="X4139"/>
      <c r="Y4139"/>
      <c r="Z4139"/>
      <c r="AA4139"/>
      <c r="AB4139"/>
      <c r="AC4139"/>
    </row>
    <row r="4140" spans="2:29" x14ac:dyDescent="0.3">
      <c r="B4140" s="256">
        <f t="shared" si="521"/>
        <v>4119</v>
      </c>
      <c r="C4140" s="404">
        <f t="shared" si="514"/>
        <v>0.66992663503280658</v>
      </c>
      <c r="D4140" s="404">
        <f t="shared" si="515"/>
        <v>0.3869286456790289</v>
      </c>
      <c r="E4140" s="404">
        <f t="shared" si="516"/>
        <v>0.48952960471583745</v>
      </c>
      <c r="F4140" s="404">
        <f t="shared" si="517"/>
        <v>0.57787887991440401</v>
      </c>
      <c r="G4140" s="404">
        <f t="shared" si="518"/>
        <v>0.55710344081367669</v>
      </c>
      <c r="H4140" s="404">
        <f t="shared" si="519"/>
        <v>0.48462132749500786</v>
      </c>
      <c r="I4140" s="404">
        <f t="shared" si="520"/>
        <v>0.46985148176031755</v>
      </c>
      <c r="J4140"/>
      <c r="K4140"/>
      <c r="L4140"/>
      <c r="M4140"/>
      <c r="N4140"/>
      <c r="O4140"/>
      <c r="P4140"/>
      <c r="Q4140"/>
      <c r="R4140"/>
      <c r="S4140"/>
      <c r="T4140"/>
      <c r="U4140"/>
      <c r="V4140"/>
      <c r="W4140"/>
      <c r="X4140"/>
      <c r="Y4140"/>
      <c r="Z4140"/>
      <c r="AA4140"/>
      <c r="AB4140"/>
      <c r="AC4140"/>
    </row>
    <row r="4141" spans="2:29" x14ac:dyDescent="0.3">
      <c r="B4141" s="256">
        <f t="shared" si="521"/>
        <v>4120</v>
      </c>
      <c r="C4141" s="404">
        <f t="shared" si="514"/>
        <v>0.66996630688326131</v>
      </c>
      <c r="D4141" s="404">
        <f t="shared" si="515"/>
        <v>0.38694629071543574</v>
      </c>
      <c r="E4141" s="404">
        <f t="shared" si="516"/>
        <v>0.48954372623574144</v>
      </c>
      <c r="F4141" s="404">
        <f t="shared" si="517"/>
        <v>0.57790839867232546</v>
      </c>
      <c r="G4141" s="404">
        <f t="shared" si="518"/>
        <v>0.55715831229715107</v>
      </c>
      <c r="H4141" s="404">
        <f t="shared" si="519"/>
        <v>0.48464208742576054</v>
      </c>
      <c r="I4141" s="404">
        <f t="shared" si="520"/>
        <v>0.4698905109489051</v>
      </c>
      <c r="J4141"/>
      <c r="K4141"/>
      <c r="L4141"/>
      <c r="M4141"/>
      <c r="N4141"/>
      <c r="O4141"/>
      <c r="P4141"/>
      <c r="Q4141"/>
      <c r="R4141"/>
      <c r="S4141"/>
      <c r="T4141"/>
      <c r="U4141"/>
      <c r="V4141"/>
      <c r="W4141"/>
      <c r="X4141"/>
      <c r="Y4141"/>
      <c r="Z4141"/>
      <c r="AA4141"/>
      <c r="AB4141"/>
      <c r="AC4141"/>
    </row>
    <row r="4142" spans="2:29" x14ac:dyDescent="0.3">
      <c r="B4142" s="256">
        <f t="shared" si="521"/>
        <v>4121</v>
      </c>
      <c r="C4142" s="404">
        <f t="shared" si="514"/>
        <v>0.67000596417565861</v>
      </c>
      <c r="D4142" s="404">
        <f t="shared" si="515"/>
        <v>0.38696392879659813</v>
      </c>
      <c r="E4142" s="404">
        <f t="shared" si="516"/>
        <v>0.48955784171636296</v>
      </c>
      <c r="F4142" s="404">
        <f t="shared" si="517"/>
        <v>0.57793790611789697</v>
      </c>
      <c r="G4142" s="404">
        <f t="shared" si="518"/>
        <v>0.55721316795269338</v>
      </c>
      <c r="H4142" s="404">
        <f t="shared" si="519"/>
        <v>0.48466283905870777</v>
      </c>
      <c r="I4142" s="404">
        <f t="shared" si="520"/>
        <v>0.46992952767578172</v>
      </c>
      <c r="J4142"/>
      <c r="K4142"/>
      <c r="L4142"/>
      <c r="M4142"/>
      <c r="N4142"/>
      <c r="O4142"/>
      <c r="P4142"/>
      <c r="Q4142"/>
      <c r="R4142"/>
      <c r="S4142"/>
      <c r="T4142"/>
      <c r="U4142"/>
      <c r="V4142"/>
      <c r="W4142"/>
      <c r="X4142"/>
      <c r="Y4142"/>
      <c r="Z4142"/>
      <c r="AA4142"/>
      <c r="AB4142"/>
      <c r="AC4142"/>
    </row>
    <row r="4143" spans="2:29" x14ac:dyDescent="0.3">
      <c r="B4143" s="256">
        <f t="shared" si="521"/>
        <v>4122</v>
      </c>
      <c r="C4143" s="404">
        <f t="shared" si="514"/>
        <v>0.67004560691801041</v>
      </c>
      <c r="D4143" s="404">
        <f t="shared" si="515"/>
        <v>0.38698155992662758</v>
      </c>
      <c r="E4143" s="404">
        <f t="shared" si="516"/>
        <v>0.48957195116157537</v>
      </c>
      <c r="F4143" s="404">
        <f t="shared" si="517"/>
        <v>0.57796740225762022</v>
      </c>
      <c r="G4143" s="404">
        <f t="shared" si="518"/>
        <v>0.55726800778715113</v>
      </c>
      <c r="H4143" s="404">
        <f t="shared" si="519"/>
        <v>0.48468358239882375</v>
      </c>
      <c r="I4143" s="404">
        <f t="shared" si="520"/>
        <v>0.46996853194691479</v>
      </c>
      <c r="J4143"/>
      <c r="K4143"/>
      <c r="L4143"/>
      <c r="M4143"/>
      <c r="N4143"/>
      <c r="O4143"/>
      <c r="P4143"/>
      <c r="Q4143"/>
      <c r="R4143"/>
      <c r="S4143"/>
      <c r="T4143"/>
      <c r="U4143"/>
      <c r="V4143"/>
      <c r="W4143"/>
      <c r="X4143"/>
      <c r="Y4143"/>
      <c r="Z4143"/>
      <c r="AA4143"/>
      <c r="AB4143"/>
      <c r="AC4143"/>
    </row>
    <row r="4144" spans="2:29" x14ac:dyDescent="0.3">
      <c r="B4144" s="256">
        <f t="shared" si="521"/>
        <v>4123</v>
      </c>
      <c r="C4144" s="404">
        <f t="shared" si="514"/>
        <v>0.67008523511832263</v>
      </c>
      <c r="D4144" s="404">
        <f t="shared" si="515"/>
        <v>0.38699918410963258</v>
      </c>
      <c r="E4144" s="404">
        <f t="shared" si="516"/>
        <v>0.48958605457524879</v>
      </c>
      <c r="F4144" s="404">
        <f t="shared" si="517"/>
        <v>0.57799688709799169</v>
      </c>
      <c r="G4144" s="404">
        <f t="shared" si="518"/>
        <v>0.55732283180736786</v>
      </c>
      <c r="H4144" s="404">
        <f t="shared" si="519"/>
        <v>0.48470431745107856</v>
      </c>
      <c r="I4144" s="404">
        <f t="shared" si="520"/>
        <v>0.47000752376826788</v>
      </c>
      <c r="J4144"/>
      <c r="K4144"/>
      <c r="L4144"/>
      <c r="M4144"/>
      <c r="N4144"/>
      <c r="O4144"/>
      <c r="P4144"/>
      <c r="Q4144"/>
      <c r="R4144"/>
      <c r="S4144"/>
      <c r="T4144"/>
      <c r="U4144"/>
      <c r="V4144"/>
      <c r="W4144"/>
      <c r="X4144"/>
      <c r="Y4144"/>
      <c r="Z4144"/>
      <c r="AA4144"/>
      <c r="AB4144"/>
      <c r="AC4144"/>
    </row>
    <row r="4145" spans="2:29" x14ac:dyDescent="0.3">
      <c r="B4145" s="256">
        <f t="shared" si="521"/>
        <v>4124</v>
      </c>
      <c r="C4145" s="404">
        <f t="shared" si="514"/>
        <v>0.67012484878459566</v>
      </c>
      <c r="D4145" s="404">
        <f t="shared" si="515"/>
        <v>0.38701680134971805</v>
      </c>
      <c r="E4145" s="404">
        <f t="shared" si="516"/>
        <v>0.48960015196124984</v>
      </c>
      <c r="F4145" s="404">
        <f t="shared" si="517"/>
        <v>0.57802636064550317</v>
      </c>
      <c r="G4145" s="404">
        <f t="shared" si="518"/>
        <v>0.55737764002018308</v>
      </c>
      <c r="H4145" s="404">
        <f t="shared" si="519"/>
        <v>0.48472504422043811</v>
      </c>
      <c r="I4145" s="404">
        <f t="shared" si="520"/>
        <v>0.47004650314580104</v>
      </c>
      <c r="J4145"/>
      <c r="K4145"/>
      <c r="L4145"/>
      <c r="M4145"/>
      <c r="N4145"/>
      <c r="O4145"/>
      <c r="P4145"/>
      <c r="Q4145"/>
      <c r="R4145"/>
      <c r="S4145"/>
      <c r="T4145"/>
      <c r="U4145"/>
      <c r="V4145"/>
      <c r="W4145"/>
      <c r="X4145"/>
      <c r="Y4145"/>
      <c r="Z4145"/>
      <c r="AA4145"/>
      <c r="AB4145"/>
      <c r="AC4145"/>
    </row>
    <row r="4146" spans="2:29" x14ac:dyDescent="0.3">
      <c r="B4146" s="256">
        <f t="shared" si="521"/>
        <v>4125</v>
      </c>
      <c r="C4146" s="404">
        <f t="shared" si="514"/>
        <v>0.67016444792482388</v>
      </c>
      <c r="D4146" s="404">
        <f t="shared" si="515"/>
        <v>0.38703441165098595</v>
      </c>
      <c r="E4146" s="404">
        <f t="shared" si="516"/>
        <v>0.48961424332344211</v>
      </c>
      <c r="F4146" s="404">
        <f t="shared" si="517"/>
        <v>0.57805582290664104</v>
      </c>
      <c r="G4146" s="404">
        <f t="shared" si="518"/>
        <v>0.55743243243243246</v>
      </c>
      <c r="H4146" s="404">
        <f t="shared" si="519"/>
        <v>0.48474576271186443</v>
      </c>
      <c r="I4146" s="404">
        <f t="shared" si="520"/>
        <v>0.47008547008547008</v>
      </c>
      <c r="J4146"/>
      <c r="K4146"/>
      <c r="L4146"/>
      <c r="M4146"/>
      <c r="N4146"/>
      <c r="O4146"/>
      <c r="P4146"/>
      <c r="Q4146"/>
      <c r="R4146"/>
      <c r="S4146"/>
      <c r="T4146"/>
      <c r="U4146"/>
      <c r="V4146"/>
      <c r="W4146"/>
      <c r="X4146"/>
      <c r="Y4146"/>
      <c r="Z4146"/>
      <c r="AA4146"/>
      <c r="AB4146"/>
      <c r="AC4146"/>
    </row>
    <row r="4147" spans="2:29" x14ac:dyDescent="0.3">
      <c r="B4147" s="256">
        <f t="shared" si="521"/>
        <v>4126</v>
      </c>
      <c r="C4147" s="404">
        <f t="shared" si="514"/>
        <v>0.67020403254699534</v>
      </c>
      <c r="D4147" s="404">
        <f t="shared" si="515"/>
        <v>0.38705201501753494</v>
      </c>
      <c r="E4147" s="404">
        <f t="shared" si="516"/>
        <v>0.48962832866568573</v>
      </c>
      <c r="F4147" s="404">
        <f t="shared" si="517"/>
        <v>0.578085273887887</v>
      </c>
      <c r="G4147" s="404">
        <f t="shared" si="518"/>
        <v>0.55748720905094762</v>
      </c>
      <c r="H4147" s="404">
        <f t="shared" si="519"/>
        <v>0.48476647293031566</v>
      </c>
      <c r="I4147" s="404">
        <f t="shared" si="520"/>
        <v>0.47012442459322729</v>
      </c>
      <c r="J4147"/>
      <c r="K4147"/>
      <c r="L4147"/>
      <c r="M4147"/>
      <c r="N4147"/>
      <c r="O4147"/>
      <c r="P4147"/>
      <c r="Q4147"/>
      <c r="R4147"/>
      <c r="S4147"/>
      <c r="T4147"/>
      <c r="U4147"/>
      <c r="V4147"/>
      <c r="W4147"/>
      <c r="X4147"/>
      <c r="Y4147"/>
      <c r="Z4147"/>
      <c r="AA4147"/>
      <c r="AB4147"/>
      <c r="AC4147"/>
    </row>
    <row r="4148" spans="2:29" x14ac:dyDescent="0.3">
      <c r="B4148" s="256">
        <f t="shared" si="521"/>
        <v>4127</v>
      </c>
      <c r="C4148" s="404">
        <f t="shared" si="514"/>
        <v>0.67024360265909277</v>
      </c>
      <c r="D4148" s="404">
        <f t="shared" si="515"/>
        <v>0.3870696114534603</v>
      </c>
      <c r="E4148" s="404">
        <f t="shared" si="516"/>
        <v>0.48964240799183728</v>
      </c>
      <c r="F4148" s="404">
        <f t="shared" si="517"/>
        <v>0.57811471359571764</v>
      </c>
      <c r="G4148" s="404">
        <f t="shared" si="518"/>
        <v>0.55754196988255644</v>
      </c>
      <c r="H4148" s="404">
        <f t="shared" si="519"/>
        <v>0.48478717488074613</v>
      </c>
      <c r="I4148" s="404">
        <f t="shared" si="520"/>
        <v>0.47016336667502112</v>
      </c>
      <c r="J4148"/>
      <c r="K4148"/>
      <c r="L4148"/>
      <c r="M4148"/>
      <c r="N4148"/>
      <c r="O4148"/>
      <c r="P4148"/>
      <c r="Q4148"/>
      <c r="R4148"/>
      <c r="S4148"/>
      <c r="T4148"/>
      <c r="U4148"/>
      <c r="V4148"/>
      <c r="W4148"/>
      <c r="X4148"/>
      <c r="Y4148"/>
      <c r="Z4148"/>
      <c r="AA4148"/>
      <c r="AB4148"/>
      <c r="AC4148"/>
    </row>
    <row r="4149" spans="2:29" x14ac:dyDescent="0.3">
      <c r="B4149" s="256">
        <f t="shared" si="521"/>
        <v>4128</v>
      </c>
      <c r="C4149" s="404">
        <f t="shared" si="514"/>
        <v>0.67028315826909302</v>
      </c>
      <c r="D4149" s="404">
        <f t="shared" si="515"/>
        <v>0.38708720096285426</v>
      </c>
      <c r="E4149" s="404">
        <f t="shared" si="516"/>
        <v>0.48965648130575062</v>
      </c>
      <c r="F4149" s="404">
        <f t="shared" si="517"/>
        <v>0.57814414203660491</v>
      </c>
      <c r="G4149" s="404">
        <f t="shared" si="518"/>
        <v>0.55759671493408258</v>
      </c>
      <c r="H4149" s="404">
        <f t="shared" si="519"/>
        <v>0.48480786856810593</v>
      </c>
      <c r="I4149" s="404">
        <f t="shared" si="520"/>
        <v>0.470202296336796</v>
      </c>
      <c r="J4149"/>
      <c r="K4149"/>
      <c r="L4149"/>
      <c r="M4149"/>
      <c r="N4149"/>
      <c r="O4149"/>
      <c r="P4149"/>
      <c r="Q4149"/>
      <c r="R4149"/>
      <c r="S4149"/>
      <c r="T4149"/>
      <c r="U4149"/>
      <c r="V4149"/>
      <c r="W4149"/>
      <c r="X4149"/>
      <c r="Y4149"/>
      <c r="Z4149"/>
      <c r="AA4149"/>
      <c r="AB4149"/>
      <c r="AC4149"/>
    </row>
    <row r="4150" spans="2:29" x14ac:dyDescent="0.3">
      <c r="B4150" s="256">
        <f t="shared" si="521"/>
        <v>4129</v>
      </c>
      <c r="C4150" s="404">
        <f t="shared" si="514"/>
        <v>0.6703226993849668</v>
      </c>
      <c r="D4150" s="404">
        <f t="shared" si="515"/>
        <v>0.38710478354980582</v>
      </c>
      <c r="E4150" s="404">
        <f t="shared" si="516"/>
        <v>0.48967054861127579</v>
      </c>
      <c r="F4150" s="404">
        <f t="shared" si="517"/>
        <v>0.57817355921701541</v>
      </c>
      <c r="G4150" s="404">
        <f t="shared" si="518"/>
        <v>0.55765144421234603</v>
      </c>
      <c r="H4150" s="404">
        <f t="shared" si="519"/>
        <v>0.48482855399734121</v>
      </c>
      <c r="I4150" s="404">
        <f t="shared" si="520"/>
        <v>0.47024121358449306</v>
      </c>
      <c r="J4150"/>
      <c r="K4150"/>
      <c r="L4150"/>
      <c r="M4150"/>
      <c r="N4150"/>
      <c r="O4150"/>
      <c r="P4150"/>
      <c r="Q4150"/>
      <c r="R4150"/>
      <c r="S4150"/>
      <c r="T4150"/>
      <c r="U4150"/>
      <c r="V4150"/>
      <c r="W4150"/>
      <c r="X4150"/>
      <c r="Y4150"/>
      <c r="Z4150"/>
      <c r="AA4150"/>
      <c r="AB4150"/>
      <c r="AC4150"/>
    </row>
    <row r="4151" spans="2:29" x14ac:dyDescent="0.3">
      <c r="B4151" s="256">
        <f t="shared" si="521"/>
        <v>4130</v>
      </c>
      <c r="C4151" s="404">
        <f t="shared" si="514"/>
        <v>0.67036222601467932</v>
      </c>
      <c r="D4151" s="404">
        <f t="shared" si="515"/>
        <v>0.38712235921840071</v>
      </c>
      <c r="E4151" s="404">
        <f t="shared" si="516"/>
        <v>0.48968460991225993</v>
      </c>
      <c r="F4151" s="404">
        <f t="shared" si="517"/>
        <v>0.57820296514341096</v>
      </c>
      <c r="G4151" s="404">
        <f t="shared" si="518"/>
        <v>0.55770615772416277</v>
      </c>
      <c r="H4151" s="404">
        <f t="shared" si="519"/>
        <v>0.48484923117339435</v>
      </c>
      <c r="I4151" s="404">
        <f t="shared" si="520"/>
        <v>0.47028011842404921</v>
      </c>
      <c r="J4151"/>
      <c r="K4151"/>
      <c r="L4151"/>
      <c r="M4151"/>
      <c r="N4151"/>
      <c r="O4151"/>
      <c r="P4151"/>
      <c r="Q4151"/>
      <c r="R4151"/>
      <c r="S4151"/>
      <c r="T4151"/>
      <c r="U4151"/>
      <c r="V4151"/>
      <c r="W4151"/>
      <c r="X4151"/>
      <c r="Y4151"/>
      <c r="Z4151"/>
      <c r="AA4151"/>
      <c r="AB4151"/>
      <c r="AC4151"/>
    </row>
    <row r="4152" spans="2:29" x14ac:dyDescent="0.3">
      <c r="B4152" s="256">
        <f t="shared" si="521"/>
        <v>4131</v>
      </c>
      <c r="C4152" s="404">
        <f t="shared" si="514"/>
        <v>0.67040173816618964</v>
      </c>
      <c r="D4152" s="404">
        <f t="shared" si="515"/>
        <v>0.38713992797272151</v>
      </c>
      <c r="E4152" s="404">
        <f t="shared" si="516"/>
        <v>0.48969866521254657</v>
      </c>
      <c r="F4152" s="404">
        <f t="shared" si="517"/>
        <v>0.57823235982224852</v>
      </c>
      <c r="G4152" s="404">
        <f t="shared" si="518"/>
        <v>0.5577608554763448</v>
      </c>
      <c r="H4152" s="404">
        <f t="shared" si="519"/>
        <v>0.48486990010120384</v>
      </c>
      <c r="I4152" s="404">
        <f t="shared" si="520"/>
        <v>0.47031901086139766</v>
      </c>
      <c r="J4152"/>
      <c r="K4152"/>
      <c r="L4152"/>
      <c r="M4152"/>
      <c r="N4152"/>
      <c r="O4152"/>
      <c r="P4152"/>
      <c r="Q4152"/>
      <c r="R4152"/>
      <c r="S4152"/>
      <c r="T4152"/>
      <c r="U4152"/>
      <c r="V4152"/>
      <c r="W4152"/>
      <c r="X4152"/>
      <c r="Y4152"/>
      <c r="Z4152"/>
      <c r="AA4152"/>
      <c r="AB4152"/>
      <c r="AC4152"/>
    </row>
    <row r="4153" spans="2:29" x14ac:dyDescent="0.3">
      <c r="B4153" s="256">
        <f t="shared" si="521"/>
        <v>4132</v>
      </c>
      <c r="C4153" s="404">
        <f t="shared" si="514"/>
        <v>0.67044123584745108</v>
      </c>
      <c r="D4153" s="404">
        <f t="shared" si="515"/>
        <v>0.38715748981684744</v>
      </c>
      <c r="E4153" s="404">
        <f t="shared" si="516"/>
        <v>0.48971271451597609</v>
      </c>
      <c r="F4153" s="404">
        <f t="shared" si="517"/>
        <v>0.57826174325997981</v>
      </c>
      <c r="G4153" s="404">
        <f t="shared" si="518"/>
        <v>0.55781553747570023</v>
      </c>
      <c r="H4153" s="404">
        <f t="shared" si="519"/>
        <v>0.48489056078570403</v>
      </c>
      <c r="I4153" s="404">
        <f t="shared" si="520"/>
        <v>0.47035789090246793</v>
      </c>
      <c r="J4153"/>
      <c r="K4153"/>
      <c r="L4153"/>
      <c r="M4153"/>
      <c r="N4153"/>
      <c r="O4153"/>
      <c r="P4153"/>
      <c r="Q4153"/>
      <c r="R4153"/>
      <c r="S4153"/>
      <c r="T4153"/>
      <c r="U4153"/>
      <c r="V4153"/>
      <c r="W4153"/>
      <c r="X4153"/>
      <c r="Y4153"/>
      <c r="Z4153"/>
      <c r="AA4153"/>
      <c r="AB4153"/>
      <c r="AC4153"/>
    </row>
    <row r="4154" spans="2:29" x14ac:dyDescent="0.3">
      <c r="B4154" s="256">
        <f t="shared" si="521"/>
        <v>4133</v>
      </c>
      <c r="C4154" s="404">
        <f t="shared" si="514"/>
        <v>0.67048071906641149</v>
      </c>
      <c r="D4154" s="404">
        <f t="shared" si="515"/>
        <v>0.38717504475485459</v>
      </c>
      <c r="E4154" s="404">
        <f t="shared" si="516"/>
        <v>0.48972675782638581</v>
      </c>
      <c r="F4154" s="404">
        <f t="shared" si="517"/>
        <v>0.57829111546305201</v>
      </c>
      <c r="G4154" s="404">
        <f t="shared" si="518"/>
        <v>0.55787020372903318</v>
      </c>
      <c r="H4154" s="404">
        <f t="shared" si="519"/>
        <v>0.48491121323182523</v>
      </c>
      <c r="I4154" s="404">
        <f t="shared" si="520"/>
        <v>0.47039675855318563</v>
      </c>
      <c r="J4154"/>
      <c r="K4154"/>
      <c r="L4154"/>
      <c r="M4154"/>
      <c r="N4154"/>
      <c r="O4154"/>
      <c r="P4154"/>
      <c r="Q4154"/>
      <c r="R4154"/>
      <c r="S4154"/>
      <c r="T4154"/>
      <c r="U4154"/>
      <c r="V4154"/>
      <c r="W4154"/>
      <c r="X4154"/>
      <c r="Y4154"/>
      <c r="Z4154"/>
      <c r="AA4154"/>
      <c r="AB4154"/>
      <c r="AC4154"/>
    </row>
    <row r="4155" spans="2:29" x14ac:dyDescent="0.3">
      <c r="B4155" s="256">
        <f t="shared" si="521"/>
        <v>4134</v>
      </c>
      <c r="C4155" s="404">
        <f t="shared" si="514"/>
        <v>0.67052018783101219</v>
      </c>
      <c r="D4155" s="404">
        <f t="shared" si="515"/>
        <v>0.38719259279081591</v>
      </c>
      <c r="E4155" s="404">
        <f t="shared" si="516"/>
        <v>0.48974079514760932</v>
      </c>
      <c r="F4155" s="404">
        <f t="shared" si="517"/>
        <v>0.57832047643790718</v>
      </c>
      <c r="G4155" s="404">
        <f t="shared" si="518"/>
        <v>0.55792485424314398</v>
      </c>
      <c r="H4155" s="404">
        <f t="shared" si="519"/>
        <v>0.48493185744449413</v>
      </c>
      <c r="I4155" s="404">
        <f t="shared" si="520"/>
        <v>0.47043561381947285</v>
      </c>
      <c r="J4155"/>
      <c r="K4155"/>
      <c r="L4155"/>
      <c r="M4155"/>
      <c r="N4155"/>
      <c r="O4155"/>
      <c r="P4155"/>
      <c r="Q4155"/>
      <c r="R4155"/>
      <c r="S4155"/>
      <c r="T4155"/>
      <c r="U4155"/>
      <c r="V4155"/>
      <c r="W4155"/>
      <c r="X4155"/>
      <c r="Y4155"/>
      <c r="Z4155"/>
      <c r="AA4155"/>
      <c r="AB4155"/>
      <c r="AC4155"/>
    </row>
    <row r="4156" spans="2:29" x14ac:dyDescent="0.3">
      <c r="B4156" s="256">
        <f t="shared" si="521"/>
        <v>4135</v>
      </c>
      <c r="C4156" s="404">
        <f t="shared" si="514"/>
        <v>0.67055964214918928</v>
      </c>
      <c r="D4156" s="404">
        <f t="shared" si="515"/>
        <v>0.3872101339288011</v>
      </c>
      <c r="E4156" s="404">
        <f t="shared" si="516"/>
        <v>0.48975482648347746</v>
      </c>
      <c r="F4156" s="404">
        <f t="shared" si="517"/>
        <v>0.57834982619098241</v>
      </c>
      <c r="G4156" s="404">
        <f t="shared" si="518"/>
        <v>0.55797948902482908</v>
      </c>
      <c r="H4156" s="404">
        <f t="shared" si="519"/>
        <v>0.4849524934286335</v>
      </c>
      <c r="I4156" s="404">
        <f t="shared" si="520"/>
        <v>0.47047445670724769</v>
      </c>
      <c r="J4156"/>
      <c r="K4156"/>
      <c r="L4156"/>
      <c r="M4156"/>
      <c r="N4156"/>
      <c r="O4156"/>
      <c r="P4156"/>
      <c r="Q4156"/>
      <c r="R4156"/>
      <c r="S4156"/>
      <c r="T4156"/>
      <c r="U4156"/>
      <c r="V4156"/>
      <c r="W4156"/>
      <c r="X4156"/>
      <c r="Y4156"/>
      <c r="Z4156"/>
      <c r="AA4156"/>
      <c r="AB4156"/>
      <c r="AC4156"/>
    </row>
    <row r="4157" spans="2:29" x14ac:dyDescent="0.3">
      <c r="B4157" s="256">
        <f t="shared" si="521"/>
        <v>4136</v>
      </c>
      <c r="C4157" s="404">
        <f t="shared" si="514"/>
        <v>0.67059908202887286</v>
      </c>
      <c r="D4157" s="404">
        <f t="shared" si="515"/>
        <v>0.38722766817287674</v>
      </c>
      <c r="E4157" s="404">
        <f t="shared" si="516"/>
        <v>0.48976885183781738</v>
      </c>
      <c r="F4157" s="404">
        <f t="shared" si="517"/>
        <v>0.57837916472870998</v>
      </c>
      <c r="G4157" s="404">
        <f t="shared" si="518"/>
        <v>0.55803410808088072</v>
      </c>
      <c r="H4157" s="404">
        <f t="shared" si="519"/>
        <v>0.48497312118916192</v>
      </c>
      <c r="I4157" s="404">
        <f t="shared" si="520"/>
        <v>0.47051328722242447</v>
      </c>
      <c r="J4157"/>
      <c r="K4157"/>
      <c r="L4157"/>
      <c r="M4157"/>
      <c r="N4157"/>
      <c r="O4157"/>
      <c r="P4157"/>
      <c r="Q4157"/>
      <c r="R4157"/>
      <c r="S4157"/>
      <c r="T4157"/>
      <c r="U4157"/>
      <c r="V4157"/>
      <c r="W4157"/>
      <c r="X4157"/>
      <c r="Y4157"/>
      <c r="Z4157"/>
      <c r="AA4157"/>
      <c r="AB4157"/>
      <c r="AC4157"/>
    </row>
    <row r="4158" spans="2:29" x14ac:dyDescent="0.3">
      <c r="B4158" s="256">
        <f t="shared" si="521"/>
        <v>4137</v>
      </c>
      <c r="C4158" s="404">
        <f t="shared" si="514"/>
        <v>0.67063850747798726</v>
      </c>
      <c r="D4158" s="404">
        <f t="shared" si="515"/>
        <v>0.38724519552710596</v>
      </c>
      <c r="E4158" s="404">
        <f t="shared" si="516"/>
        <v>0.48978287121445313</v>
      </c>
      <c r="F4158" s="404">
        <f t="shared" si="517"/>
        <v>0.5784084920575171</v>
      </c>
      <c r="G4158" s="404">
        <f t="shared" si="518"/>
        <v>0.55808871141808758</v>
      </c>
      <c r="H4158" s="404">
        <f t="shared" si="519"/>
        <v>0.48499374073099405</v>
      </c>
      <c r="I4158" s="404">
        <f t="shared" si="520"/>
        <v>0.47055210537091385</v>
      </c>
      <c r="J4158"/>
      <c r="K4158"/>
      <c r="L4158"/>
      <c r="M4158"/>
      <c r="N4158"/>
      <c r="O4158"/>
      <c r="P4158"/>
      <c r="Q4158"/>
      <c r="R4158"/>
      <c r="S4158"/>
      <c r="T4158"/>
      <c r="U4158"/>
      <c r="V4158"/>
      <c r="W4158"/>
      <c r="X4158"/>
      <c r="Y4158"/>
      <c r="Z4158"/>
      <c r="AA4158"/>
      <c r="AB4158"/>
      <c r="AC4158"/>
    </row>
    <row r="4159" spans="2:29" x14ac:dyDescent="0.3">
      <c r="B4159" s="256">
        <f t="shared" si="521"/>
        <v>4138</v>
      </c>
      <c r="C4159" s="404">
        <f t="shared" si="514"/>
        <v>0.67067791850445113</v>
      </c>
      <c r="D4159" s="404">
        <f t="shared" si="515"/>
        <v>0.38726271599554896</v>
      </c>
      <c r="E4159" s="404">
        <f t="shared" si="516"/>
        <v>0.48979688461720566</v>
      </c>
      <c r="F4159" s="404">
        <f t="shared" si="517"/>
        <v>0.57843780818382629</v>
      </c>
      <c r="G4159" s="404">
        <f t="shared" si="518"/>
        <v>0.55814329904323434</v>
      </c>
      <c r="H4159" s="404">
        <f t="shared" si="519"/>
        <v>0.48501435205904092</v>
      </c>
      <c r="I4159" s="404">
        <f t="shared" si="520"/>
        <v>0.47059091115862256</v>
      </c>
      <c r="J4159"/>
      <c r="K4159"/>
      <c r="L4159"/>
      <c r="M4159"/>
      <c r="N4159"/>
      <c r="O4159"/>
      <c r="P4159"/>
      <c r="Q4159"/>
      <c r="R4159"/>
      <c r="S4159"/>
      <c r="T4159"/>
      <c r="U4159"/>
      <c r="V4159"/>
      <c r="W4159"/>
      <c r="X4159"/>
      <c r="Y4159"/>
      <c r="Z4159"/>
      <c r="AA4159"/>
      <c r="AB4159"/>
      <c r="AC4159"/>
    </row>
    <row r="4160" spans="2:29" x14ac:dyDescent="0.3">
      <c r="B4160" s="256">
        <f t="shared" si="521"/>
        <v>4139</v>
      </c>
      <c r="C4160" s="404">
        <f t="shared" si="514"/>
        <v>0.67071731511617683</v>
      </c>
      <c r="D4160" s="404">
        <f t="shared" si="515"/>
        <v>0.38728022958226277</v>
      </c>
      <c r="E4160" s="404">
        <f t="shared" si="516"/>
        <v>0.48981089204989225</v>
      </c>
      <c r="F4160" s="404">
        <f t="shared" si="517"/>
        <v>0.57846711311405496</v>
      </c>
      <c r="G4160" s="404">
        <f t="shared" si="518"/>
        <v>0.55819787096310147</v>
      </c>
      <c r="H4160" s="404">
        <f t="shared" si="519"/>
        <v>0.48503495517820955</v>
      </c>
      <c r="I4160" s="404">
        <f t="shared" si="520"/>
        <v>0.47062970459145381</v>
      </c>
      <c r="J4160"/>
      <c r="K4160"/>
      <c r="L4160"/>
      <c r="M4160"/>
      <c r="N4160"/>
      <c r="O4160"/>
      <c r="P4160"/>
      <c r="Q4160"/>
      <c r="R4160"/>
      <c r="S4160"/>
      <c r="T4160"/>
      <c r="U4160"/>
      <c r="V4160"/>
      <c r="W4160"/>
      <c r="X4160"/>
      <c r="Y4160"/>
      <c r="Z4160"/>
      <c r="AA4160"/>
      <c r="AB4160"/>
      <c r="AC4160"/>
    </row>
    <row r="4161" spans="2:29" x14ac:dyDescent="0.3">
      <c r="B4161" s="256">
        <f t="shared" si="521"/>
        <v>4140</v>
      </c>
      <c r="C4161" s="404">
        <f t="shared" si="514"/>
        <v>0.67075669732107157</v>
      </c>
      <c r="D4161" s="404">
        <f t="shared" si="515"/>
        <v>0.38729773629130082</v>
      </c>
      <c r="E4161" s="404">
        <f t="shared" si="516"/>
        <v>0.48982489351632752</v>
      </c>
      <c r="F4161" s="404">
        <f t="shared" si="517"/>
        <v>0.57849640685461579</v>
      </c>
      <c r="G4161" s="404">
        <f t="shared" si="518"/>
        <v>0.55825242718446599</v>
      </c>
      <c r="H4161" s="404">
        <f t="shared" si="519"/>
        <v>0.48505555009340284</v>
      </c>
      <c r="I4161" s="404">
        <f t="shared" si="520"/>
        <v>0.47066848567530695</v>
      </c>
      <c r="J4161"/>
      <c r="K4161"/>
      <c r="L4161"/>
      <c r="M4161"/>
      <c r="N4161"/>
      <c r="O4161"/>
      <c r="P4161"/>
      <c r="Q4161"/>
      <c r="R4161"/>
      <c r="S4161"/>
      <c r="T4161"/>
      <c r="U4161"/>
      <c r="V4161"/>
      <c r="W4161"/>
      <c r="X4161"/>
      <c r="Y4161"/>
      <c r="Z4161"/>
      <c r="AA4161"/>
      <c r="AB4161"/>
      <c r="AC4161"/>
    </row>
    <row r="4162" spans="2:29" x14ac:dyDescent="0.3">
      <c r="B4162" s="256">
        <f t="shared" si="521"/>
        <v>4141</v>
      </c>
      <c r="C4162" s="404">
        <f t="shared" si="514"/>
        <v>0.67079606512703638</v>
      </c>
      <c r="D4162" s="404">
        <f t="shared" si="515"/>
        <v>0.38731523612671404</v>
      </c>
      <c r="E4162" s="404">
        <f t="shared" si="516"/>
        <v>0.48983888902032224</v>
      </c>
      <c r="F4162" s="404">
        <f t="shared" si="517"/>
        <v>0.5785256894119164</v>
      </c>
      <c r="G4162" s="404">
        <f t="shared" si="518"/>
        <v>0.55830696771410082</v>
      </c>
      <c r="H4162" s="404">
        <f t="shared" si="519"/>
        <v>0.48507613680951994</v>
      </c>
      <c r="I4162" s="404">
        <f t="shared" si="520"/>
        <v>0.47070725441607747</v>
      </c>
      <c r="J4162"/>
      <c r="K4162"/>
      <c r="L4162"/>
      <c r="M4162"/>
      <c r="N4162"/>
      <c r="O4162"/>
      <c r="P4162"/>
      <c r="Q4162"/>
      <c r="R4162"/>
      <c r="S4162"/>
      <c r="T4162"/>
      <c r="U4162"/>
      <c r="V4162"/>
      <c r="W4162"/>
      <c r="X4162"/>
      <c r="Y4162"/>
      <c r="Z4162"/>
      <c r="AA4162"/>
      <c r="AB4162"/>
      <c r="AC4162"/>
    </row>
    <row r="4163" spans="2:29" x14ac:dyDescent="0.3">
      <c r="B4163" s="256">
        <f t="shared" si="521"/>
        <v>4142</v>
      </c>
      <c r="C4163" s="404">
        <f t="shared" si="514"/>
        <v>0.6708354185419666</v>
      </c>
      <c r="D4163" s="404">
        <f t="shared" si="515"/>
        <v>0.38733272909254957</v>
      </c>
      <c r="E4163" s="404">
        <f t="shared" si="516"/>
        <v>0.48985287856568427</v>
      </c>
      <c r="F4163" s="404">
        <f t="shared" si="517"/>
        <v>0.57855496079235957</v>
      </c>
      <c r="G4163" s="404">
        <f t="shared" si="518"/>
        <v>0.55836149255877487</v>
      </c>
      <c r="H4163" s="404">
        <f t="shared" si="519"/>
        <v>0.48509671533145615</v>
      </c>
      <c r="I4163" s="404">
        <f t="shared" si="520"/>
        <v>0.47074601081965728</v>
      </c>
      <c r="J4163"/>
      <c r="K4163"/>
      <c r="L4163"/>
      <c r="M4163"/>
      <c r="N4163"/>
      <c r="O4163"/>
      <c r="P4163"/>
      <c r="Q4163"/>
      <c r="R4163"/>
      <c r="S4163"/>
      <c r="T4163"/>
      <c r="U4163"/>
      <c r="V4163"/>
      <c r="W4163"/>
      <c r="X4163"/>
      <c r="Y4163"/>
      <c r="Z4163"/>
      <c r="AA4163"/>
      <c r="AB4163"/>
      <c r="AC4163"/>
    </row>
    <row r="4164" spans="2:29" x14ac:dyDescent="0.3">
      <c r="B4164" s="256">
        <f t="shared" si="521"/>
        <v>4143</v>
      </c>
      <c r="C4164" s="404">
        <f t="shared" si="514"/>
        <v>0.67087475757375192</v>
      </c>
      <c r="D4164" s="404">
        <f t="shared" si="515"/>
        <v>0.38735021519285162</v>
      </c>
      <c r="E4164" s="404">
        <f t="shared" si="516"/>
        <v>0.48986686215621822</v>
      </c>
      <c r="F4164" s="404">
        <f t="shared" si="517"/>
        <v>0.57858422100234341</v>
      </c>
      <c r="G4164" s="404">
        <f t="shared" si="518"/>
        <v>0.55841600172525341</v>
      </c>
      <c r="H4164" s="404">
        <f t="shared" si="519"/>
        <v>0.48511728566410289</v>
      </c>
      <c r="I4164" s="404">
        <f t="shared" si="520"/>
        <v>0.47078475489193422</v>
      </c>
      <c r="J4164"/>
      <c r="K4164"/>
      <c r="L4164"/>
      <c r="M4164"/>
      <c r="N4164"/>
      <c r="O4164"/>
      <c r="P4164"/>
      <c r="Q4164"/>
      <c r="R4164"/>
      <c r="S4164"/>
      <c r="T4164"/>
      <c r="U4164"/>
      <c r="V4164"/>
      <c r="W4164"/>
      <c r="X4164"/>
      <c r="Y4164"/>
      <c r="Z4164"/>
      <c r="AA4164"/>
      <c r="AB4164"/>
      <c r="AC4164"/>
    </row>
    <row r="4165" spans="2:29" x14ac:dyDescent="0.3">
      <c r="B4165" s="256">
        <f t="shared" si="521"/>
        <v>4144</v>
      </c>
      <c r="C4165" s="404">
        <f t="shared" si="514"/>
        <v>0.67091408223027604</v>
      </c>
      <c r="D4165" s="404">
        <f t="shared" si="515"/>
        <v>0.38736769443166136</v>
      </c>
      <c r="E4165" s="404">
        <f t="shared" si="516"/>
        <v>0.48988083979572533</v>
      </c>
      <c r="F4165" s="404">
        <f t="shared" si="517"/>
        <v>0.5786134700482608</v>
      </c>
      <c r="G4165" s="404">
        <f t="shared" si="518"/>
        <v>0.55847049522029757</v>
      </c>
      <c r="H4165" s="404">
        <f t="shared" si="519"/>
        <v>0.48513784781234759</v>
      </c>
      <c r="I4165" s="404">
        <f t="shared" si="520"/>
        <v>0.47082348663879292</v>
      </c>
      <c r="J4165"/>
      <c r="K4165"/>
      <c r="L4165"/>
      <c r="M4165"/>
      <c r="N4165"/>
      <c r="O4165"/>
      <c r="P4165"/>
      <c r="Q4165"/>
      <c r="R4165"/>
      <c r="S4165"/>
      <c r="T4165"/>
      <c r="U4165"/>
      <c r="V4165"/>
      <c r="W4165"/>
      <c r="X4165"/>
      <c r="Y4165"/>
      <c r="Z4165"/>
      <c r="AA4165"/>
      <c r="AB4165"/>
      <c r="AC4165"/>
    </row>
    <row r="4166" spans="2:29" x14ac:dyDescent="0.3">
      <c r="B4166" s="256">
        <f t="shared" si="521"/>
        <v>4145</v>
      </c>
      <c r="C4166" s="404">
        <f t="shared" si="514"/>
        <v>0.6709533925194171</v>
      </c>
      <c r="D4166" s="404">
        <f t="shared" si="515"/>
        <v>0.38738516681301638</v>
      </c>
      <c r="E4166" s="404">
        <f t="shared" si="516"/>
        <v>0.48989481148800379</v>
      </c>
      <c r="F4166" s="404">
        <f t="shared" si="517"/>
        <v>0.57864270793649986</v>
      </c>
      <c r="G4166" s="404">
        <f t="shared" si="518"/>
        <v>0.55852497305066473</v>
      </c>
      <c r="H4166" s="404">
        <f t="shared" si="519"/>
        <v>0.48515840178107361</v>
      </c>
      <c r="I4166" s="404">
        <f t="shared" si="520"/>
        <v>0.47086220606611384</v>
      </c>
      <c r="J4166"/>
      <c r="K4166"/>
      <c r="L4166"/>
      <c r="M4166"/>
      <c r="N4166"/>
      <c r="O4166"/>
      <c r="P4166"/>
      <c r="Q4166"/>
      <c r="R4166"/>
      <c r="S4166"/>
      <c r="T4166"/>
      <c r="U4166"/>
      <c r="V4166"/>
      <c r="W4166"/>
      <c r="X4166"/>
      <c r="Y4166"/>
      <c r="Z4166"/>
      <c r="AA4166"/>
      <c r="AB4166"/>
      <c r="AC4166"/>
    </row>
    <row r="4167" spans="2:29" x14ac:dyDescent="0.3">
      <c r="B4167" s="256">
        <f t="shared" si="521"/>
        <v>4146</v>
      </c>
      <c r="C4167" s="404">
        <f t="shared" si="514"/>
        <v>0.67099268844904758</v>
      </c>
      <c r="D4167" s="404">
        <f t="shared" si="515"/>
        <v>0.38740263234095162</v>
      </c>
      <c r="E4167" s="404">
        <f t="shared" si="516"/>
        <v>0.48990877723684839</v>
      </c>
      <c r="F4167" s="404">
        <f t="shared" si="517"/>
        <v>0.57867193467344391</v>
      </c>
      <c r="G4167" s="404">
        <f t="shared" si="518"/>
        <v>0.55857943522310849</v>
      </c>
      <c r="H4167" s="404">
        <f t="shared" si="519"/>
        <v>0.48517894757516089</v>
      </c>
      <c r="I4167" s="404">
        <f t="shared" si="520"/>
        <v>0.47090091317977378</v>
      </c>
      <c r="J4167"/>
      <c r="K4167"/>
      <c r="L4167"/>
      <c r="M4167"/>
      <c r="N4167"/>
      <c r="O4167"/>
      <c r="P4167"/>
      <c r="Q4167"/>
      <c r="R4167"/>
      <c r="S4167"/>
      <c r="T4167"/>
      <c r="U4167"/>
      <c r="V4167"/>
      <c r="W4167"/>
      <c r="X4167"/>
      <c r="Y4167"/>
      <c r="Z4167"/>
      <c r="AA4167"/>
      <c r="AB4167"/>
      <c r="AC4167"/>
    </row>
    <row r="4168" spans="2:29" x14ac:dyDescent="0.3">
      <c r="B4168" s="256">
        <f t="shared" si="521"/>
        <v>4147</v>
      </c>
      <c r="C4168" s="404">
        <f t="shared" si="514"/>
        <v>0.67103197002703374</v>
      </c>
      <c r="D4168" s="404">
        <f t="shared" si="515"/>
        <v>0.38742009101949848</v>
      </c>
      <c r="E4168" s="404">
        <f t="shared" si="516"/>
        <v>0.4899227370460506</v>
      </c>
      <c r="F4168" s="404">
        <f t="shared" si="517"/>
        <v>0.57870115026547142</v>
      </c>
      <c r="G4168" s="404">
        <f t="shared" si="518"/>
        <v>0.55863388174437822</v>
      </c>
      <c r="H4168" s="404">
        <f t="shared" si="519"/>
        <v>0.48519948519948519</v>
      </c>
      <c r="I4168" s="404">
        <f t="shared" si="520"/>
        <v>0.47093960798564588</v>
      </c>
      <c r="J4168"/>
      <c r="K4168"/>
      <c r="L4168"/>
      <c r="M4168"/>
      <c r="N4168"/>
      <c r="O4168"/>
      <c r="P4168"/>
      <c r="Q4168"/>
      <c r="R4168"/>
      <c r="S4168"/>
      <c r="T4168"/>
      <c r="U4168"/>
      <c r="V4168"/>
      <c r="W4168"/>
      <c r="X4168"/>
      <c r="Y4168"/>
      <c r="Z4168"/>
      <c r="AA4168"/>
      <c r="AB4168"/>
      <c r="AC4168"/>
    </row>
    <row r="4169" spans="2:29" x14ac:dyDescent="0.3">
      <c r="B4169" s="256">
        <f t="shared" si="521"/>
        <v>4148</v>
      </c>
      <c r="C4169" s="404">
        <f t="shared" si="514"/>
        <v>0.67107123726123652</v>
      </c>
      <c r="D4169" s="404">
        <f t="shared" si="515"/>
        <v>0.38743754285268528</v>
      </c>
      <c r="E4169" s="404">
        <f t="shared" si="516"/>
        <v>0.48993669091939906</v>
      </c>
      <c r="F4169" s="404">
        <f t="shared" si="517"/>
        <v>0.57873035471895595</v>
      </c>
      <c r="G4169" s="404">
        <f t="shared" si="518"/>
        <v>0.55868831262121976</v>
      </c>
      <c r="H4169" s="404">
        <f t="shared" si="519"/>
        <v>0.48522001465891845</v>
      </c>
      <c r="I4169" s="404">
        <f t="shared" si="520"/>
        <v>0.47097829048959938</v>
      </c>
      <c r="J4169"/>
      <c r="K4169"/>
      <c r="L4169"/>
      <c r="M4169"/>
      <c r="N4169"/>
      <c r="O4169"/>
      <c r="P4169"/>
      <c r="Q4169"/>
      <c r="R4169"/>
      <c r="S4169"/>
      <c r="T4169"/>
      <c r="U4169"/>
      <c r="V4169"/>
      <c r="W4169"/>
      <c r="X4169"/>
      <c r="Y4169"/>
      <c r="Z4169"/>
      <c r="AA4169"/>
      <c r="AB4169"/>
      <c r="AC4169"/>
    </row>
    <row r="4170" spans="2:29" x14ac:dyDescent="0.3">
      <c r="B4170" s="256">
        <f t="shared" si="521"/>
        <v>4149</v>
      </c>
      <c r="C4170" s="404">
        <f t="shared" si="514"/>
        <v>0.67111049015951107</v>
      </c>
      <c r="D4170" s="404">
        <f t="shared" si="515"/>
        <v>0.38745498784453736</v>
      </c>
      <c r="E4170" s="404">
        <f t="shared" si="516"/>
        <v>0.48995063886067874</v>
      </c>
      <c r="F4170" s="404">
        <f t="shared" si="517"/>
        <v>0.57875954804026619</v>
      </c>
      <c r="G4170" s="404">
        <f t="shared" si="518"/>
        <v>0.55874272786037493</v>
      </c>
      <c r="H4170" s="404">
        <f t="shared" si="519"/>
        <v>0.48524053595832856</v>
      </c>
      <c r="I4170" s="404">
        <f t="shared" si="520"/>
        <v>0.47101696069750015</v>
      </c>
      <c r="J4170"/>
      <c r="K4170"/>
      <c r="L4170"/>
      <c r="M4170"/>
      <c r="N4170"/>
      <c r="O4170"/>
      <c r="P4170"/>
      <c r="Q4170"/>
      <c r="R4170"/>
      <c r="S4170"/>
      <c r="T4170"/>
      <c r="U4170"/>
      <c r="V4170"/>
      <c r="W4170"/>
      <c r="X4170"/>
      <c r="Y4170"/>
      <c r="Z4170"/>
      <c r="AA4170"/>
      <c r="AB4170"/>
      <c r="AC4170"/>
    </row>
    <row r="4171" spans="2:29" x14ac:dyDescent="0.3">
      <c r="B4171" s="256">
        <f t="shared" si="521"/>
        <v>4150</v>
      </c>
      <c r="C4171" s="404">
        <f t="shared" si="514"/>
        <v>0.6711497287297068</v>
      </c>
      <c r="D4171" s="404">
        <f t="shared" si="515"/>
        <v>0.38747242599907655</v>
      </c>
      <c r="E4171" s="404">
        <f t="shared" si="516"/>
        <v>0.48996458087367178</v>
      </c>
      <c r="F4171" s="404">
        <f t="shared" si="517"/>
        <v>0.57878873023576594</v>
      </c>
      <c r="G4171" s="404">
        <f t="shared" si="518"/>
        <v>0.55879712746858168</v>
      </c>
      <c r="H4171" s="404">
        <f t="shared" si="519"/>
        <v>0.48526104910257978</v>
      </c>
      <c r="I4171" s="404">
        <f t="shared" si="520"/>
        <v>0.47105561861521</v>
      </c>
      <c r="J4171"/>
      <c r="K4171"/>
      <c r="L4171"/>
      <c r="M4171"/>
      <c r="N4171"/>
      <c r="O4171"/>
      <c r="P4171"/>
      <c r="Q4171"/>
      <c r="R4171"/>
      <c r="S4171"/>
      <c r="T4171"/>
      <c r="U4171"/>
      <c r="V4171"/>
      <c r="W4171"/>
      <c r="X4171"/>
      <c r="Y4171"/>
      <c r="Z4171"/>
      <c r="AA4171"/>
      <c r="AB4171"/>
      <c r="AC4171"/>
    </row>
    <row r="4172" spans="2:29" x14ac:dyDescent="0.3">
      <c r="B4172" s="256">
        <f t="shared" si="521"/>
        <v>4151</v>
      </c>
      <c r="C4172" s="404">
        <f t="shared" si="514"/>
        <v>0.67118895297966696</v>
      </c>
      <c r="D4172" s="404">
        <f t="shared" si="515"/>
        <v>0.38748985732032198</v>
      </c>
      <c r="E4172" s="404">
        <f t="shared" si="516"/>
        <v>0.48997851696215683</v>
      </c>
      <c r="F4172" s="404">
        <f t="shared" si="517"/>
        <v>0.57881790131181421</v>
      </c>
      <c r="G4172" s="404">
        <f t="shared" si="518"/>
        <v>0.55885151145257417</v>
      </c>
      <c r="H4172" s="404">
        <f t="shared" si="519"/>
        <v>0.48528155409653262</v>
      </c>
      <c r="I4172" s="404">
        <f t="shared" si="520"/>
        <v>0.47109426424858708</v>
      </c>
      <c r="J4172"/>
      <c r="K4172"/>
      <c r="L4172"/>
      <c r="M4172"/>
      <c r="N4172"/>
      <c r="O4172"/>
      <c r="P4172"/>
      <c r="Q4172"/>
      <c r="R4172"/>
      <c r="S4172"/>
      <c r="T4172"/>
      <c r="U4172"/>
      <c r="V4172"/>
      <c r="W4172"/>
      <c r="X4172"/>
      <c r="Y4172"/>
      <c r="Z4172"/>
      <c r="AA4172"/>
      <c r="AB4172"/>
      <c r="AC4172"/>
    </row>
    <row r="4173" spans="2:29" x14ac:dyDescent="0.3">
      <c r="B4173" s="256">
        <f t="shared" si="521"/>
        <v>4152</v>
      </c>
      <c r="C4173" s="404">
        <f t="shared" si="514"/>
        <v>0.67122816291722975</v>
      </c>
      <c r="D4173" s="404">
        <f t="shared" si="515"/>
        <v>0.38750728181228922</v>
      </c>
      <c r="E4173" s="404">
        <f t="shared" si="516"/>
        <v>0.48999244712990936</v>
      </c>
      <c r="F4173" s="404">
        <f t="shared" si="517"/>
        <v>0.57884706127476515</v>
      </c>
      <c r="G4173" s="404">
        <f t="shared" si="518"/>
        <v>0.55890587981908246</v>
      </c>
      <c r="H4173" s="404">
        <f t="shared" si="519"/>
        <v>0.48530205094504336</v>
      </c>
      <c r="I4173" s="404">
        <f t="shared" si="520"/>
        <v>0.47113289760348587</v>
      </c>
      <c r="J4173"/>
      <c r="K4173"/>
      <c r="L4173"/>
      <c r="M4173"/>
      <c r="N4173"/>
      <c r="O4173"/>
      <c r="P4173"/>
      <c r="Q4173"/>
      <c r="R4173"/>
      <c r="S4173"/>
      <c r="T4173"/>
      <c r="U4173"/>
      <c r="V4173"/>
      <c r="W4173"/>
      <c r="X4173"/>
      <c r="Y4173"/>
      <c r="Z4173"/>
      <c r="AA4173"/>
      <c r="AB4173"/>
      <c r="AC4173"/>
    </row>
    <row r="4174" spans="2:29" x14ac:dyDescent="0.3">
      <c r="B4174" s="256">
        <f t="shared" si="521"/>
        <v>4153</v>
      </c>
      <c r="C4174" s="404">
        <f t="shared" si="514"/>
        <v>0.67126735855022734</v>
      </c>
      <c r="D4174" s="404">
        <f t="shared" si="515"/>
        <v>0.38752469947899093</v>
      </c>
      <c r="E4174" s="404">
        <f t="shared" si="516"/>
        <v>0.4900063713807018</v>
      </c>
      <c r="F4174" s="404">
        <f t="shared" si="517"/>
        <v>0.57887621013096802</v>
      </c>
      <c r="G4174" s="404">
        <f t="shared" si="518"/>
        <v>0.55896023257483307</v>
      </c>
      <c r="H4174" s="404">
        <f t="shared" si="519"/>
        <v>0.48532253965296457</v>
      </c>
      <c r="I4174" s="404">
        <f t="shared" si="520"/>
        <v>0.47117151868575702</v>
      </c>
      <c r="J4174"/>
      <c r="K4174"/>
      <c r="L4174"/>
      <c r="M4174"/>
      <c r="N4174"/>
      <c r="O4174"/>
      <c r="P4174"/>
      <c r="Q4174"/>
      <c r="R4174"/>
      <c r="S4174"/>
      <c r="T4174"/>
      <c r="U4174"/>
      <c r="V4174"/>
      <c r="W4174"/>
      <c r="X4174"/>
      <c r="Y4174"/>
      <c r="Z4174"/>
      <c r="AA4174"/>
      <c r="AB4174"/>
      <c r="AC4174"/>
    </row>
    <row r="4175" spans="2:29" x14ac:dyDescent="0.3">
      <c r="B4175" s="256">
        <f t="shared" si="521"/>
        <v>4154</v>
      </c>
      <c r="C4175" s="404">
        <f t="shared" si="514"/>
        <v>0.67130653988648603</v>
      </c>
      <c r="D4175" s="404">
        <f t="shared" si="515"/>
        <v>0.38754211032443664</v>
      </c>
      <c r="E4175" s="404">
        <f t="shared" si="516"/>
        <v>0.49002028971830319</v>
      </c>
      <c r="F4175" s="404">
        <f t="shared" si="517"/>
        <v>0.5789053478867674</v>
      </c>
      <c r="G4175" s="404">
        <f t="shared" si="518"/>
        <v>0.5590145697265485</v>
      </c>
      <c r="H4175" s="404">
        <f t="shared" si="519"/>
        <v>0.48534302022514503</v>
      </c>
      <c r="I4175" s="404">
        <f t="shared" si="520"/>
        <v>0.47121012750124774</v>
      </c>
      <c r="J4175"/>
      <c r="K4175"/>
      <c r="L4175"/>
      <c r="M4175"/>
      <c r="N4175"/>
      <c r="O4175"/>
      <c r="P4175"/>
      <c r="Q4175"/>
      <c r="R4175"/>
      <c r="S4175"/>
      <c r="T4175"/>
      <c r="U4175"/>
      <c r="V4175"/>
      <c r="W4175"/>
      <c r="X4175"/>
      <c r="Y4175"/>
      <c r="Z4175"/>
      <c r="AA4175"/>
      <c r="AB4175"/>
      <c r="AC4175"/>
    </row>
    <row r="4176" spans="2:29" x14ac:dyDescent="0.3">
      <c r="B4176" s="256">
        <f t="shared" si="521"/>
        <v>4155</v>
      </c>
      <c r="C4176" s="404">
        <f t="shared" si="514"/>
        <v>0.67134570693382678</v>
      </c>
      <c r="D4176" s="404">
        <f t="shared" si="515"/>
        <v>0.38755951435263242</v>
      </c>
      <c r="E4176" s="404">
        <f t="shared" si="516"/>
        <v>0.49003420214647953</v>
      </c>
      <c r="F4176" s="404">
        <f t="shared" si="517"/>
        <v>0.57893447454850289</v>
      </c>
      <c r="G4176" s="404">
        <f t="shared" si="518"/>
        <v>0.55906889128094728</v>
      </c>
      <c r="H4176" s="404">
        <f t="shared" si="519"/>
        <v>0.48536349266642975</v>
      </c>
      <c r="I4176" s="404">
        <f t="shared" si="520"/>
        <v>0.47124872405580132</v>
      </c>
      <c r="J4176"/>
      <c r="K4176"/>
      <c r="L4176"/>
      <c r="M4176"/>
      <c r="N4176"/>
      <c r="O4176"/>
      <c r="P4176"/>
      <c r="Q4176"/>
      <c r="R4176"/>
      <c r="S4176"/>
      <c r="T4176"/>
      <c r="U4176"/>
      <c r="V4176"/>
      <c r="W4176"/>
      <c r="X4176"/>
      <c r="Y4176"/>
      <c r="Z4176"/>
      <c r="AA4176"/>
      <c r="AB4176"/>
      <c r="AC4176"/>
    </row>
    <row r="4177" spans="2:29" x14ac:dyDescent="0.3">
      <c r="B4177" s="256">
        <f t="shared" si="521"/>
        <v>4156</v>
      </c>
      <c r="C4177" s="404">
        <f t="shared" si="514"/>
        <v>0.67138485970006445</v>
      </c>
      <c r="D4177" s="404">
        <f t="shared" si="515"/>
        <v>0.38757691156758178</v>
      </c>
      <c r="E4177" s="404">
        <f t="shared" si="516"/>
        <v>0.49004810866899351</v>
      </c>
      <c r="F4177" s="404">
        <f t="shared" si="517"/>
        <v>0.57896359012250931</v>
      </c>
      <c r="G4177" s="404">
        <f t="shared" si="518"/>
        <v>0.55912319724474424</v>
      </c>
      <c r="H4177" s="404">
        <f t="shared" si="519"/>
        <v>0.48538395698165976</v>
      </c>
      <c r="I4177" s="404">
        <f t="shared" si="520"/>
        <v>0.47128730835525723</v>
      </c>
      <c r="J4177"/>
      <c r="K4177"/>
      <c r="L4177"/>
      <c r="M4177"/>
      <c r="N4177"/>
      <c r="O4177"/>
      <c r="P4177"/>
      <c r="Q4177"/>
      <c r="R4177"/>
      <c r="S4177"/>
      <c r="T4177"/>
      <c r="U4177"/>
      <c r="V4177"/>
      <c r="W4177"/>
      <c r="X4177"/>
      <c r="Y4177"/>
      <c r="Z4177"/>
      <c r="AA4177"/>
      <c r="AB4177"/>
      <c r="AC4177"/>
    </row>
    <row r="4178" spans="2:29" x14ac:dyDescent="0.3">
      <c r="B4178" s="256">
        <f t="shared" si="521"/>
        <v>4157</v>
      </c>
      <c r="C4178" s="404">
        <f t="shared" si="514"/>
        <v>0.67142399819300846</v>
      </c>
      <c r="D4178" s="404">
        <f t="shared" si="515"/>
        <v>0.38759430197328448</v>
      </c>
      <c r="E4178" s="404">
        <f t="shared" si="516"/>
        <v>0.49006200928960458</v>
      </c>
      <c r="F4178" s="404">
        <f t="shared" si="517"/>
        <v>0.57899269461511649</v>
      </c>
      <c r="G4178" s="404">
        <f t="shared" si="518"/>
        <v>0.55917748762465025</v>
      </c>
      <c r="H4178" s="404">
        <f t="shared" si="519"/>
        <v>0.48540441317567207</v>
      </c>
      <c r="I4178" s="404">
        <f t="shared" si="520"/>
        <v>0.47132588040545143</v>
      </c>
      <c r="J4178"/>
      <c r="K4178"/>
      <c r="L4178"/>
      <c r="M4178"/>
      <c r="N4178"/>
      <c r="O4178"/>
      <c r="P4178"/>
      <c r="Q4178"/>
      <c r="R4178"/>
      <c r="S4178"/>
      <c r="T4178"/>
      <c r="U4178"/>
      <c r="V4178"/>
      <c r="W4178"/>
      <c r="X4178"/>
      <c r="Y4178"/>
      <c r="Z4178"/>
      <c r="AA4178"/>
      <c r="AB4178"/>
      <c r="AC4178"/>
    </row>
    <row r="4179" spans="2:29" x14ac:dyDescent="0.3">
      <c r="B4179" s="256">
        <f t="shared" si="521"/>
        <v>4158</v>
      </c>
      <c r="C4179" s="404">
        <f t="shared" si="514"/>
        <v>0.67146312242046235</v>
      </c>
      <c r="D4179" s="404">
        <f t="shared" si="515"/>
        <v>0.38761168557373754</v>
      </c>
      <c r="E4179" s="404">
        <f t="shared" si="516"/>
        <v>0.49007590401206924</v>
      </c>
      <c r="F4179" s="404">
        <f t="shared" si="517"/>
        <v>0.57902178803264992</v>
      </c>
      <c r="G4179" s="404">
        <f t="shared" si="518"/>
        <v>0.55923176242737249</v>
      </c>
      <c r="H4179" s="404">
        <f t="shared" si="519"/>
        <v>0.48542486125330025</v>
      </c>
      <c r="I4179" s="404">
        <f t="shared" si="520"/>
        <v>0.47136444021221596</v>
      </c>
      <c r="J4179"/>
      <c r="K4179"/>
      <c r="L4179"/>
      <c r="M4179"/>
      <c r="N4179"/>
      <c r="O4179"/>
      <c r="P4179"/>
      <c r="Q4179"/>
      <c r="R4179"/>
      <c r="S4179"/>
      <c r="T4179"/>
      <c r="U4179"/>
      <c r="V4179"/>
      <c r="W4179"/>
      <c r="X4179"/>
      <c r="Y4179"/>
      <c r="Z4179"/>
      <c r="AA4179"/>
      <c r="AB4179"/>
      <c r="AC4179"/>
    </row>
    <row r="4180" spans="2:29" x14ac:dyDescent="0.3">
      <c r="B4180" s="256">
        <f t="shared" si="521"/>
        <v>4159</v>
      </c>
      <c r="C4180" s="404">
        <f t="shared" si="514"/>
        <v>0.67150223239022444</v>
      </c>
      <c r="D4180" s="404">
        <f t="shared" si="515"/>
        <v>0.38762906237293487</v>
      </c>
      <c r="E4180" s="404">
        <f t="shared" si="516"/>
        <v>0.49008979284014043</v>
      </c>
      <c r="F4180" s="404">
        <f t="shared" si="517"/>
        <v>0.57905087038142966</v>
      </c>
      <c r="G4180" s="404">
        <f t="shared" si="518"/>
        <v>0.55928602165961416</v>
      </c>
      <c r="H4180" s="404">
        <f t="shared" si="519"/>
        <v>0.48544530121937385</v>
      </c>
      <c r="I4180" s="404">
        <f t="shared" si="520"/>
        <v>0.47140298778137962</v>
      </c>
      <c r="J4180"/>
      <c r="K4180"/>
      <c r="L4180"/>
      <c r="M4180"/>
      <c r="N4180"/>
      <c r="O4180"/>
      <c r="P4180"/>
      <c r="Q4180"/>
      <c r="R4180"/>
      <c r="S4180"/>
      <c r="T4180"/>
      <c r="U4180"/>
      <c r="V4180"/>
      <c r="W4180"/>
      <c r="X4180"/>
      <c r="Y4180"/>
      <c r="Z4180"/>
      <c r="AA4180"/>
      <c r="AB4180"/>
      <c r="AC4180"/>
    </row>
    <row r="4181" spans="2:29" x14ac:dyDescent="0.3">
      <c r="B4181" s="256">
        <f t="shared" si="521"/>
        <v>4160</v>
      </c>
      <c r="C4181" s="404">
        <f t="shared" si="514"/>
        <v>0.6715413281100866</v>
      </c>
      <c r="D4181" s="404">
        <f t="shared" si="515"/>
        <v>0.38764643237486685</v>
      </c>
      <c r="E4181" s="404">
        <f t="shared" si="516"/>
        <v>0.49010367577756836</v>
      </c>
      <c r="F4181" s="404">
        <f t="shared" si="517"/>
        <v>0.57907994166777144</v>
      </c>
      <c r="G4181" s="404">
        <f t="shared" si="518"/>
        <v>0.55934026532807457</v>
      </c>
      <c r="H4181" s="404">
        <f t="shared" si="519"/>
        <v>0.48546573307871849</v>
      </c>
      <c r="I4181" s="404">
        <f t="shared" si="520"/>
        <v>0.47144152311876703</v>
      </c>
      <c r="J4181"/>
      <c r="K4181"/>
      <c r="L4181"/>
      <c r="M4181"/>
      <c r="N4181"/>
      <c r="O4181"/>
      <c r="P4181"/>
      <c r="Q4181"/>
      <c r="R4181"/>
      <c r="S4181"/>
      <c r="T4181"/>
      <c r="U4181"/>
      <c r="V4181"/>
      <c r="W4181"/>
      <c r="X4181"/>
      <c r="Y4181"/>
      <c r="Z4181"/>
      <c r="AA4181"/>
      <c r="AB4181"/>
      <c r="AC4181"/>
    </row>
    <row r="4182" spans="2:29" x14ac:dyDescent="0.3">
      <c r="B4182" s="256">
        <f t="shared" si="521"/>
        <v>4161</v>
      </c>
      <c r="C4182" s="404">
        <f t="shared" ref="C4182:C4245" si="522">$B4182/($B4182+$C$10+($B4182/$E$10))</f>
        <v>0.6715804095878356</v>
      </c>
      <c r="D4182" s="404">
        <f t="shared" ref="D4182:D4245" si="523">$B4182/($B4182+$C$11+($B4182/$E$11))</f>
        <v>0.38766379558352132</v>
      </c>
      <c r="E4182" s="404">
        <f t="shared" ref="E4182:E4245" si="524">$B4182/($B4182+$C$12+($B4182/$E$12))</f>
        <v>0.49011755282809966</v>
      </c>
      <c r="F4182" s="404">
        <f t="shared" ref="F4182:F4245" si="525">$B4182/($B4182+$C$13+($B4182/$E$13))</f>
        <v>0.57910900189798586</v>
      </c>
      <c r="G4182" s="404">
        <f t="shared" ref="G4182:G4245" si="526">$B4182/($B4182+$C$14+($B4182/$E$14))</f>
        <v>0.55939449343944936</v>
      </c>
      <c r="H4182" s="404">
        <f t="shared" ref="H4182:H4245" si="527">$B4182/($B4182+$C$15+($B4182/$E$15))</f>
        <v>0.48548615683615598</v>
      </c>
      <c r="I4182" s="404">
        <f t="shared" ref="I4182:I4245" si="528">$B4182/($B4182+$C$16+($B4182/$E$16))</f>
        <v>0.47148004623019923</v>
      </c>
      <c r="J4182"/>
      <c r="K4182"/>
      <c r="L4182"/>
      <c r="M4182"/>
      <c r="N4182"/>
      <c r="O4182"/>
      <c r="P4182"/>
      <c r="Q4182"/>
      <c r="R4182"/>
      <c r="S4182"/>
      <c r="T4182"/>
      <c r="U4182"/>
      <c r="V4182"/>
      <c r="W4182"/>
      <c r="X4182"/>
      <c r="Y4182"/>
      <c r="Z4182"/>
      <c r="AA4182"/>
      <c r="AB4182"/>
      <c r="AC4182"/>
    </row>
    <row r="4183" spans="2:29" x14ac:dyDescent="0.3">
      <c r="B4183" s="256">
        <f t="shared" si="521"/>
        <v>4162</v>
      </c>
      <c r="C4183" s="404">
        <f t="shared" si="522"/>
        <v>0.67161947683125234</v>
      </c>
      <c r="D4183" s="404">
        <f t="shared" si="523"/>
        <v>0.38768115200288245</v>
      </c>
      <c r="E4183" s="404">
        <f t="shared" si="524"/>
        <v>0.49013142399547788</v>
      </c>
      <c r="F4183" s="404">
        <f t="shared" si="525"/>
        <v>0.57913805107837912</v>
      </c>
      <c r="G4183" s="404">
        <f t="shared" si="526"/>
        <v>0.55944870600043017</v>
      </c>
      <c r="H4183" s="404">
        <f t="shared" si="527"/>
        <v>0.48550657249650447</v>
      </c>
      <c r="I4183" s="404">
        <f t="shared" si="528"/>
        <v>0.47151855712149365</v>
      </c>
      <c r="J4183"/>
      <c r="K4183"/>
      <c r="L4183"/>
      <c r="M4183"/>
      <c r="N4183"/>
      <c r="O4183"/>
      <c r="P4183"/>
      <c r="Q4183"/>
      <c r="R4183"/>
      <c r="S4183"/>
      <c r="T4183"/>
      <c r="U4183"/>
      <c r="V4183"/>
      <c r="W4183"/>
      <c r="X4183"/>
      <c r="Y4183"/>
      <c r="Z4183"/>
      <c r="AA4183"/>
      <c r="AB4183"/>
      <c r="AC4183"/>
    </row>
    <row r="4184" spans="2:29" x14ac:dyDescent="0.3">
      <c r="B4184" s="256">
        <f t="shared" si="521"/>
        <v>4163</v>
      </c>
      <c r="C4184" s="404">
        <f t="shared" si="522"/>
        <v>0.67165852984811225</v>
      </c>
      <c r="D4184" s="404">
        <f t="shared" si="523"/>
        <v>0.3876985016369317</v>
      </c>
      <c r="E4184" s="404">
        <f t="shared" si="524"/>
        <v>0.49014528928344364</v>
      </c>
      <c r="F4184" s="404">
        <f t="shared" si="525"/>
        <v>0.57916708921525217</v>
      </c>
      <c r="G4184" s="404">
        <f t="shared" si="526"/>
        <v>0.55950290301770478</v>
      </c>
      <c r="H4184" s="404">
        <f t="shared" si="527"/>
        <v>0.48552698006457828</v>
      </c>
      <c r="I4184" s="404">
        <f t="shared" si="528"/>
        <v>0.47155705579846396</v>
      </c>
      <c r="J4184"/>
      <c r="K4184"/>
      <c r="L4184"/>
      <c r="M4184"/>
      <c r="N4184"/>
      <c r="O4184"/>
      <c r="P4184"/>
      <c r="Q4184"/>
      <c r="R4184"/>
      <c r="S4184"/>
      <c r="T4184"/>
      <c r="U4184"/>
      <c r="V4184"/>
      <c r="W4184"/>
      <c r="X4184"/>
      <c r="Y4184"/>
      <c r="Z4184"/>
      <c r="AA4184"/>
      <c r="AB4184"/>
      <c r="AC4184"/>
    </row>
    <row r="4185" spans="2:29" x14ac:dyDescent="0.3">
      <c r="B4185" s="256">
        <f t="shared" si="521"/>
        <v>4164</v>
      </c>
      <c r="C4185" s="404">
        <f t="shared" si="522"/>
        <v>0.67169756864618479</v>
      </c>
      <c r="D4185" s="404">
        <f t="shared" si="523"/>
        <v>0.3877158444896473</v>
      </c>
      <c r="E4185" s="404">
        <f t="shared" si="524"/>
        <v>0.49015914869573401</v>
      </c>
      <c r="F4185" s="404">
        <f t="shared" si="525"/>
        <v>0.57919611631490131</v>
      </c>
      <c r="G4185" s="404">
        <f t="shared" si="526"/>
        <v>0.55955708449795738</v>
      </c>
      <c r="H4185" s="404">
        <f t="shared" si="527"/>
        <v>0.48554737954518762</v>
      </c>
      <c r="I4185" s="404">
        <f t="shared" si="528"/>
        <v>0.47159554226692035</v>
      </c>
      <c r="J4185"/>
      <c r="K4185"/>
      <c r="L4185"/>
      <c r="M4185"/>
      <c r="N4185"/>
      <c r="O4185"/>
      <c r="P4185"/>
      <c r="Q4185"/>
      <c r="R4185"/>
      <c r="S4185"/>
      <c r="T4185"/>
      <c r="U4185"/>
      <c r="V4185"/>
      <c r="W4185"/>
      <c r="X4185"/>
      <c r="Y4185"/>
      <c r="Z4185"/>
      <c r="AA4185"/>
      <c r="AB4185"/>
      <c r="AC4185"/>
    </row>
    <row r="4186" spans="2:29" x14ac:dyDescent="0.3">
      <c r="B4186" s="256">
        <f t="shared" si="521"/>
        <v>4165</v>
      </c>
      <c r="C4186" s="404">
        <f t="shared" si="522"/>
        <v>0.67173659323323387</v>
      </c>
      <c r="D4186" s="404">
        <f t="shared" si="523"/>
        <v>0.38773318056500405</v>
      </c>
      <c r="E4186" s="404">
        <f t="shared" si="524"/>
        <v>0.49017300223608334</v>
      </c>
      <c r="F4186" s="404">
        <f t="shared" si="525"/>
        <v>0.57922513238361828</v>
      </c>
      <c r="G4186" s="404">
        <f t="shared" si="526"/>
        <v>0.55961125044786808</v>
      </c>
      <c r="H4186" s="404">
        <f t="shared" si="527"/>
        <v>0.48556777094313935</v>
      </c>
      <c r="I4186" s="404">
        <f t="shared" si="528"/>
        <v>0.47163401653266901</v>
      </c>
      <c r="J4186"/>
      <c r="K4186"/>
      <c r="L4186"/>
      <c r="M4186"/>
      <c r="N4186"/>
      <c r="O4186"/>
      <c r="P4186"/>
      <c r="Q4186"/>
      <c r="R4186"/>
      <c r="S4186"/>
      <c r="T4186"/>
      <c r="U4186"/>
      <c r="V4186"/>
      <c r="W4186"/>
      <c r="X4186"/>
      <c r="Y4186"/>
      <c r="Z4186"/>
      <c r="AA4186"/>
      <c r="AB4186"/>
      <c r="AC4186"/>
    </row>
    <row r="4187" spans="2:29" x14ac:dyDescent="0.3">
      <c r="B4187" s="256">
        <f t="shared" ref="B4187:B4250" si="529">B4186+1</f>
        <v>4166</v>
      </c>
      <c r="C4187" s="404">
        <f t="shared" si="522"/>
        <v>0.67177560361701794</v>
      </c>
      <c r="D4187" s="404">
        <f t="shared" si="523"/>
        <v>0.38775050986697435</v>
      </c>
      <c r="E4187" s="404">
        <f t="shared" si="524"/>
        <v>0.49018684990822237</v>
      </c>
      <c r="F4187" s="404">
        <f t="shared" si="525"/>
        <v>0.57925413742768983</v>
      </c>
      <c r="G4187" s="404">
        <f t="shared" si="526"/>
        <v>0.55966540087411332</v>
      </c>
      <c r="H4187" s="404">
        <f t="shared" si="527"/>
        <v>0.48558815426323604</v>
      </c>
      <c r="I4187" s="404">
        <f t="shared" si="528"/>
        <v>0.47167247860151262</v>
      </c>
      <c r="J4187"/>
      <c r="K4187"/>
      <c r="L4187"/>
      <c r="M4187"/>
      <c r="N4187"/>
      <c r="O4187"/>
      <c r="P4187"/>
      <c r="Q4187"/>
      <c r="R4187"/>
      <c r="S4187"/>
      <c r="T4187"/>
      <c r="U4187"/>
      <c r="V4187"/>
      <c r="W4187"/>
      <c r="X4187"/>
      <c r="Y4187"/>
      <c r="Z4187"/>
      <c r="AA4187"/>
      <c r="AB4187"/>
      <c r="AC4187"/>
    </row>
    <row r="4188" spans="2:29" x14ac:dyDescent="0.3">
      <c r="B4188" s="256">
        <f t="shared" si="529"/>
        <v>4167</v>
      </c>
      <c r="C4188" s="404">
        <f t="shared" si="522"/>
        <v>0.67181459980528957</v>
      </c>
      <c r="D4188" s="404">
        <f t="shared" si="523"/>
        <v>0.38776783239952672</v>
      </c>
      <c r="E4188" s="404">
        <f t="shared" si="524"/>
        <v>0.49020069171587888</v>
      </c>
      <c r="F4188" s="404">
        <f t="shared" si="525"/>
        <v>0.57928313145339805</v>
      </c>
      <c r="G4188" s="404">
        <f t="shared" si="526"/>
        <v>0.55971953578336553</v>
      </c>
      <c r="H4188" s="404">
        <f t="shared" si="527"/>
        <v>0.48560852951027683</v>
      </c>
      <c r="I4188" s="404">
        <f t="shared" si="528"/>
        <v>0.47171092847925017</v>
      </c>
      <c r="J4188"/>
      <c r="K4188"/>
      <c r="L4188"/>
      <c r="M4188"/>
      <c r="N4188"/>
      <c r="O4188"/>
      <c r="P4188"/>
      <c r="Q4188"/>
      <c r="R4188"/>
      <c r="S4188"/>
      <c r="T4188"/>
      <c r="U4188"/>
      <c r="V4188"/>
      <c r="W4188"/>
      <c r="X4188"/>
      <c r="Y4188"/>
      <c r="Z4188"/>
      <c r="AA4188"/>
      <c r="AB4188"/>
      <c r="AC4188"/>
    </row>
    <row r="4189" spans="2:29" x14ac:dyDescent="0.3">
      <c r="B4189" s="256">
        <f t="shared" si="529"/>
        <v>4168</v>
      </c>
      <c r="C4189" s="404">
        <f t="shared" si="522"/>
        <v>0.67185358180579569</v>
      </c>
      <c r="D4189" s="404">
        <f t="shared" si="523"/>
        <v>0.38778514816662712</v>
      </c>
      <c r="E4189" s="404">
        <f t="shared" si="524"/>
        <v>0.49021452766277757</v>
      </c>
      <c r="F4189" s="404">
        <f t="shared" si="525"/>
        <v>0.57931211446702002</v>
      </c>
      <c r="G4189" s="404">
        <f t="shared" si="526"/>
        <v>0.55977365518229349</v>
      </c>
      <c r="H4189" s="404">
        <f t="shared" si="527"/>
        <v>0.48562889668905679</v>
      </c>
      <c r="I4189" s="404">
        <f t="shared" si="528"/>
        <v>0.4717493661716769</v>
      </c>
      <c r="J4189"/>
      <c r="K4189"/>
      <c r="L4189"/>
      <c r="M4189"/>
      <c r="N4189"/>
      <c r="O4189"/>
      <c r="P4189"/>
      <c r="Q4189"/>
      <c r="R4189"/>
      <c r="S4189"/>
      <c r="T4189"/>
      <c r="U4189"/>
      <c r="V4189"/>
      <c r="W4189"/>
      <c r="X4189"/>
      <c r="Y4189"/>
      <c r="Z4189"/>
      <c r="AA4189"/>
      <c r="AB4189"/>
      <c r="AC4189"/>
    </row>
    <row r="4190" spans="2:29" x14ac:dyDescent="0.3">
      <c r="B4190" s="256">
        <f t="shared" si="529"/>
        <v>4169</v>
      </c>
      <c r="C4190" s="404">
        <f t="shared" si="522"/>
        <v>0.67189254962627776</v>
      </c>
      <c r="D4190" s="404">
        <f t="shared" si="523"/>
        <v>0.38780245717223821</v>
      </c>
      <c r="E4190" s="404">
        <f t="shared" si="524"/>
        <v>0.49022835775263984</v>
      </c>
      <c r="F4190" s="404">
        <f t="shared" si="525"/>
        <v>0.5793410864748284</v>
      </c>
      <c r="G4190" s="404">
        <f t="shared" si="526"/>
        <v>0.5598277590775621</v>
      </c>
      <c r="H4190" s="404">
        <f t="shared" si="527"/>
        <v>0.48564925580436752</v>
      </c>
      <c r="I4190" s="404">
        <f t="shared" si="528"/>
        <v>0.47178779168458457</v>
      </c>
      <c r="J4190"/>
      <c r="K4190"/>
      <c r="L4190"/>
      <c r="M4190"/>
      <c r="N4190"/>
      <c r="O4190"/>
      <c r="P4190"/>
      <c r="Q4190"/>
      <c r="R4190"/>
      <c r="S4190"/>
      <c r="T4190"/>
      <c r="U4190"/>
      <c r="V4190"/>
      <c r="W4190"/>
      <c r="X4190"/>
      <c r="Y4190"/>
      <c r="Z4190"/>
      <c r="AA4190"/>
      <c r="AB4190"/>
      <c r="AC4190"/>
    </row>
    <row r="4191" spans="2:29" x14ac:dyDescent="0.3">
      <c r="B4191" s="256">
        <f t="shared" si="529"/>
        <v>4170</v>
      </c>
      <c r="C4191" s="404">
        <f t="shared" si="522"/>
        <v>0.67193150327447149</v>
      </c>
      <c r="D4191" s="404">
        <f t="shared" si="523"/>
        <v>0.38781975942031943</v>
      </c>
      <c r="E4191" s="404">
        <f t="shared" si="524"/>
        <v>0.49024218198918412</v>
      </c>
      <c r="F4191" s="404">
        <f t="shared" si="525"/>
        <v>0.57937004748309084</v>
      </c>
      <c r="G4191" s="404">
        <f t="shared" si="526"/>
        <v>0.55988184747583247</v>
      </c>
      <c r="H4191" s="404">
        <f t="shared" si="527"/>
        <v>0.48566960686099636</v>
      </c>
      <c r="I4191" s="404">
        <f t="shared" si="528"/>
        <v>0.47182620502376105</v>
      </c>
      <c r="J4191"/>
      <c r="K4191"/>
      <c r="L4191"/>
      <c r="M4191"/>
      <c r="N4191"/>
      <c r="O4191"/>
      <c r="P4191"/>
      <c r="Q4191"/>
      <c r="R4191"/>
      <c r="S4191"/>
      <c r="T4191"/>
      <c r="U4191"/>
      <c r="V4191"/>
      <c r="W4191"/>
      <c r="X4191"/>
      <c r="Y4191"/>
      <c r="Z4191"/>
      <c r="AA4191"/>
      <c r="AB4191"/>
      <c r="AC4191"/>
    </row>
    <row r="4192" spans="2:29" x14ac:dyDescent="0.3">
      <c r="B4192" s="256">
        <f t="shared" si="529"/>
        <v>4171</v>
      </c>
      <c r="C4192" s="404">
        <f t="shared" si="522"/>
        <v>0.67197044275810713</v>
      </c>
      <c r="D4192" s="404">
        <f t="shared" si="523"/>
        <v>0.38783705491482751</v>
      </c>
      <c r="E4192" s="404">
        <f t="shared" si="524"/>
        <v>0.49025600037612549</v>
      </c>
      <c r="F4192" s="404">
        <f t="shared" si="525"/>
        <v>0.57939899749807022</v>
      </c>
      <c r="G4192" s="404">
        <f t="shared" si="526"/>
        <v>0.55993592038376172</v>
      </c>
      <c r="H4192" s="404">
        <f t="shared" si="527"/>
        <v>0.48568994986372738</v>
      </c>
      <c r="I4192" s="404">
        <f t="shared" si="528"/>
        <v>0.47186460619499065</v>
      </c>
      <c r="J4192"/>
      <c r="K4192"/>
      <c r="L4192"/>
      <c r="M4192"/>
      <c r="N4192"/>
      <c r="O4192"/>
      <c r="P4192"/>
      <c r="Q4192"/>
      <c r="R4192"/>
      <c r="S4192"/>
      <c r="T4192"/>
      <c r="U4192"/>
      <c r="V4192"/>
      <c r="W4192"/>
      <c r="X4192"/>
      <c r="Y4192"/>
      <c r="Z4192"/>
      <c r="AA4192"/>
      <c r="AB4192"/>
      <c r="AC4192"/>
    </row>
    <row r="4193" spans="2:29" x14ac:dyDescent="0.3">
      <c r="B4193" s="256">
        <f t="shared" si="529"/>
        <v>4172</v>
      </c>
      <c r="C4193" s="404">
        <f t="shared" si="522"/>
        <v>0.67200936808490908</v>
      </c>
      <c r="D4193" s="404">
        <f t="shared" si="523"/>
        <v>0.38785434365971566</v>
      </c>
      <c r="E4193" s="404">
        <f t="shared" si="524"/>
        <v>0.49026981291717586</v>
      </c>
      <c r="F4193" s="404">
        <f t="shared" si="525"/>
        <v>0.57942793652602487</v>
      </c>
      <c r="G4193" s="404">
        <f t="shared" si="526"/>
        <v>0.55998997780800341</v>
      </c>
      <c r="H4193" s="404">
        <f t="shared" si="527"/>
        <v>0.48571028481734041</v>
      </c>
      <c r="I4193" s="404">
        <f t="shared" si="528"/>
        <v>0.47190299520405399</v>
      </c>
      <c r="J4193"/>
      <c r="K4193"/>
      <c r="L4193"/>
      <c r="M4193"/>
      <c r="N4193"/>
      <c r="O4193"/>
      <c r="P4193"/>
      <c r="Q4193"/>
      <c r="R4193"/>
      <c r="S4193"/>
      <c r="T4193"/>
      <c r="U4193"/>
      <c r="V4193"/>
      <c r="W4193"/>
      <c r="X4193"/>
      <c r="Y4193"/>
      <c r="Z4193"/>
      <c r="AA4193"/>
      <c r="AB4193"/>
      <c r="AC4193"/>
    </row>
    <row r="4194" spans="2:29" x14ac:dyDescent="0.3">
      <c r="B4194" s="256">
        <f t="shared" si="529"/>
        <v>4173</v>
      </c>
      <c r="C4194" s="404">
        <f t="shared" si="522"/>
        <v>0.67204827926259614</v>
      </c>
      <c r="D4194" s="404">
        <f t="shared" si="523"/>
        <v>0.38787162565893429</v>
      </c>
      <c r="E4194" s="404">
        <f t="shared" si="524"/>
        <v>0.49028361961604439</v>
      </c>
      <c r="F4194" s="404">
        <f t="shared" si="525"/>
        <v>0.57945686457320822</v>
      </c>
      <c r="G4194" s="404">
        <f t="shared" si="526"/>
        <v>0.56004401975520723</v>
      </c>
      <c r="H4194" s="404">
        <f t="shared" si="527"/>
        <v>0.48573061172661186</v>
      </c>
      <c r="I4194" s="404">
        <f t="shared" si="528"/>
        <v>0.47194137205672793</v>
      </c>
      <c r="J4194"/>
      <c r="K4194"/>
      <c r="L4194"/>
      <c r="M4194"/>
      <c r="N4194"/>
      <c r="O4194"/>
      <c r="P4194"/>
      <c r="Q4194"/>
      <c r="R4194"/>
      <c r="S4194"/>
      <c r="T4194"/>
      <c r="U4194"/>
      <c r="V4194"/>
      <c r="W4194"/>
      <c r="X4194"/>
      <c r="Y4194"/>
      <c r="Z4194"/>
      <c r="AA4194"/>
      <c r="AB4194"/>
      <c r="AC4194"/>
    </row>
    <row r="4195" spans="2:29" x14ac:dyDescent="0.3">
      <c r="B4195" s="256">
        <f t="shared" si="529"/>
        <v>4174</v>
      </c>
      <c r="C4195" s="404">
        <f t="shared" si="522"/>
        <v>0.67208717629888159</v>
      </c>
      <c r="D4195" s="404">
        <f t="shared" si="523"/>
        <v>0.38788890091643063</v>
      </c>
      <c r="E4195" s="404">
        <f t="shared" si="524"/>
        <v>0.49029742047643654</v>
      </c>
      <c r="F4195" s="404">
        <f t="shared" si="525"/>
        <v>0.57948578164586895</v>
      </c>
      <c r="G4195" s="404">
        <f t="shared" si="526"/>
        <v>0.56009804623201886</v>
      </c>
      <c r="H4195" s="404">
        <f t="shared" si="527"/>
        <v>0.48575093059631402</v>
      </c>
      <c r="I4195" s="404">
        <f t="shared" si="528"/>
        <v>0.47197973675878602</v>
      </c>
      <c r="J4195"/>
      <c r="K4195"/>
      <c r="L4195"/>
      <c r="M4195"/>
      <c r="N4195"/>
      <c r="O4195"/>
      <c r="P4195"/>
      <c r="Q4195"/>
      <c r="R4195"/>
      <c r="S4195"/>
      <c r="T4195"/>
      <c r="U4195"/>
      <c r="V4195"/>
      <c r="W4195"/>
      <c r="X4195"/>
      <c r="Y4195"/>
      <c r="Z4195"/>
      <c r="AA4195"/>
      <c r="AB4195"/>
      <c r="AC4195"/>
    </row>
    <row r="4196" spans="2:29" x14ac:dyDescent="0.3">
      <c r="B4196" s="256">
        <f t="shared" si="529"/>
        <v>4175</v>
      </c>
      <c r="C4196" s="404">
        <f t="shared" si="522"/>
        <v>0.67212605920147328</v>
      </c>
      <c r="D4196" s="404">
        <f t="shared" si="523"/>
        <v>0.38790616943614881</v>
      </c>
      <c r="E4196" s="404">
        <f t="shared" si="524"/>
        <v>0.4903112155020552</v>
      </c>
      <c r="F4196" s="404">
        <f t="shared" si="525"/>
        <v>0.57951468775025106</v>
      </c>
      <c r="G4196" s="404">
        <f t="shared" si="526"/>
        <v>0.56015205724508055</v>
      </c>
      <c r="H4196" s="404">
        <f t="shared" si="527"/>
        <v>0.48577124143121581</v>
      </c>
      <c r="I4196" s="404">
        <f t="shared" si="528"/>
        <v>0.47201808931599776</v>
      </c>
      <c r="J4196"/>
      <c r="K4196"/>
      <c r="L4196"/>
      <c r="M4196"/>
      <c r="N4196"/>
      <c r="O4196"/>
      <c r="P4196"/>
      <c r="Q4196"/>
      <c r="R4196"/>
      <c r="S4196"/>
      <c r="T4196"/>
      <c r="U4196"/>
      <c r="V4196"/>
      <c r="W4196"/>
      <c r="X4196"/>
      <c r="Y4196"/>
      <c r="Z4196"/>
      <c r="AA4196"/>
      <c r="AB4196"/>
      <c r="AC4196"/>
    </row>
    <row r="4197" spans="2:29" x14ac:dyDescent="0.3">
      <c r="B4197" s="256">
        <f t="shared" si="529"/>
        <v>4176</v>
      </c>
      <c r="C4197" s="404">
        <f t="shared" si="522"/>
        <v>0.67216492797807315</v>
      </c>
      <c r="D4197" s="404">
        <f t="shared" si="523"/>
        <v>0.38792343122202988</v>
      </c>
      <c r="E4197" s="404">
        <f t="shared" si="524"/>
        <v>0.49032500469659973</v>
      </c>
      <c r="F4197" s="404">
        <f t="shared" si="525"/>
        <v>0.57954358289259378</v>
      </c>
      <c r="G4197" s="404">
        <f t="shared" si="526"/>
        <v>0.56020605280103031</v>
      </c>
      <c r="H4197" s="404">
        <f t="shared" si="527"/>
        <v>0.4857915442360819</v>
      </c>
      <c r="I4197" s="404">
        <f t="shared" si="528"/>
        <v>0.47205642973412915</v>
      </c>
      <c r="J4197"/>
      <c r="K4197"/>
      <c r="L4197"/>
      <c r="M4197"/>
      <c r="N4197"/>
      <c r="O4197"/>
      <c r="P4197"/>
      <c r="Q4197"/>
      <c r="R4197"/>
      <c r="S4197"/>
      <c r="T4197"/>
      <c r="U4197"/>
      <c r="V4197"/>
      <c r="W4197"/>
      <c r="X4197"/>
      <c r="Y4197"/>
      <c r="Z4197"/>
      <c r="AA4197"/>
      <c r="AB4197"/>
      <c r="AC4197"/>
    </row>
    <row r="4198" spans="2:29" x14ac:dyDescent="0.3">
      <c r="B4198" s="256">
        <f t="shared" si="529"/>
        <v>4177</v>
      </c>
      <c r="C4198" s="404">
        <f t="shared" si="522"/>
        <v>0.6722037826363777</v>
      </c>
      <c r="D4198" s="404">
        <f t="shared" si="523"/>
        <v>0.38794068627801187</v>
      </c>
      <c r="E4198" s="404">
        <f t="shared" si="524"/>
        <v>0.49033878806376635</v>
      </c>
      <c r="F4198" s="404">
        <f t="shared" si="525"/>
        <v>0.57957246707913157</v>
      </c>
      <c r="G4198" s="404">
        <f t="shared" si="526"/>
        <v>0.56026003290650261</v>
      </c>
      <c r="H4198" s="404">
        <f t="shared" si="527"/>
        <v>0.48581183901567371</v>
      </c>
      <c r="I4198" s="404">
        <f t="shared" si="528"/>
        <v>0.47209475801894263</v>
      </c>
      <c r="J4198"/>
      <c r="K4198"/>
      <c r="L4198"/>
      <c r="M4198"/>
      <c r="N4198"/>
      <c r="O4198"/>
      <c r="P4198"/>
      <c r="Q4198"/>
      <c r="R4198"/>
      <c r="S4198"/>
      <c r="T4198"/>
      <c r="U4198"/>
      <c r="V4198"/>
      <c r="W4198"/>
      <c r="X4198"/>
      <c r="Y4198"/>
      <c r="Z4198"/>
      <c r="AA4198"/>
      <c r="AB4198"/>
      <c r="AC4198"/>
    </row>
    <row r="4199" spans="2:29" x14ac:dyDescent="0.3">
      <c r="B4199" s="256">
        <f t="shared" si="529"/>
        <v>4178</v>
      </c>
      <c r="C4199" s="404">
        <f t="shared" si="522"/>
        <v>0.67224262318407768</v>
      </c>
      <c r="D4199" s="404">
        <f t="shared" si="523"/>
        <v>0.3879579346080298</v>
      </c>
      <c r="E4199" s="404">
        <f t="shared" si="524"/>
        <v>0.49035256560724849</v>
      </c>
      <c r="F4199" s="404">
        <f t="shared" si="525"/>
        <v>0.57960134031609434</v>
      </c>
      <c r="G4199" s="404">
        <f t="shared" si="526"/>
        <v>0.56031399756812816</v>
      </c>
      <c r="H4199" s="404">
        <f t="shared" si="527"/>
        <v>0.48583212577474838</v>
      </c>
      <c r="I4199" s="404">
        <f t="shared" si="528"/>
        <v>0.47213307417619665</v>
      </c>
      <c r="J4199"/>
      <c r="K4199"/>
      <c r="L4199"/>
      <c r="M4199"/>
      <c r="N4199"/>
      <c r="O4199"/>
      <c r="P4199"/>
      <c r="Q4199"/>
      <c r="R4199"/>
      <c r="S4199"/>
      <c r="T4199"/>
      <c r="U4199"/>
      <c r="V4199"/>
      <c r="W4199"/>
      <c r="X4199"/>
      <c r="Y4199"/>
      <c r="Z4199"/>
      <c r="AA4199"/>
      <c r="AB4199"/>
      <c r="AC4199"/>
    </row>
    <row r="4200" spans="2:29" x14ac:dyDescent="0.3">
      <c r="B4200" s="256">
        <f t="shared" si="529"/>
        <v>4179</v>
      </c>
      <c r="C4200" s="404">
        <f t="shared" si="522"/>
        <v>0.67228144962885861</v>
      </c>
      <c r="D4200" s="404">
        <f t="shared" si="523"/>
        <v>0.38797517621601552</v>
      </c>
      <c r="E4200" s="404">
        <f t="shared" si="524"/>
        <v>0.49036633733073615</v>
      </c>
      <c r="F4200" s="404">
        <f t="shared" si="525"/>
        <v>0.57963020260970699</v>
      </c>
      <c r="G4200" s="404">
        <f t="shared" si="526"/>
        <v>0.56036794679253377</v>
      </c>
      <c r="H4200" s="404">
        <f t="shared" si="527"/>
        <v>0.48585240451805983</v>
      </c>
      <c r="I4200" s="404">
        <f t="shared" si="528"/>
        <v>0.47217137821164668</v>
      </c>
      <c r="J4200"/>
      <c r="K4200"/>
      <c r="L4200"/>
      <c r="M4200"/>
      <c r="N4200"/>
      <c r="O4200"/>
      <c r="P4200"/>
      <c r="Q4200"/>
      <c r="R4200"/>
      <c r="S4200"/>
      <c r="T4200"/>
      <c r="U4200"/>
      <c r="V4200"/>
      <c r="W4200"/>
      <c r="X4200"/>
      <c r="Y4200"/>
      <c r="Z4200"/>
      <c r="AA4200"/>
      <c r="AB4200"/>
      <c r="AC4200"/>
    </row>
    <row r="4201" spans="2:29" x14ac:dyDescent="0.3">
      <c r="B4201" s="256">
        <f t="shared" si="529"/>
        <v>4180</v>
      </c>
      <c r="C4201" s="404">
        <f t="shared" si="522"/>
        <v>0.6723202619784</v>
      </c>
      <c r="D4201" s="404">
        <f t="shared" si="523"/>
        <v>0.38799241110589772</v>
      </c>
      <c r="E4201" s="404">
        <f t="shared" si="524"/>
        <v>0.49038010323791648</v>
      </c>
      <c r="F4201" s="404">
        <f t="shared" si="525"/>
        <v>0.57965905396618989</v>
      </c>
      <c r="G4201" s="404">
        <f t="shared" si="526"/>
        <v>0.56042188058634246</v>
      </c>
      <c r="H4201" s="404">
        <f t="shared" si="527"/>
        <v>0.4858726752503576</v>
      </c>
      <c r="I4201" s="404">
        <f t="shared" si="528"/>
        <v>0.47220967013104381</v>
      </c>
      <c r="J4201"/>
      <c r="K4201"/>
      <c r="L4201"/>
      <c r="M4201"/>
      <c r="N4201"/>
      <c r="O4201"/>
      <c r="P4201"/>
      <c r="Q4201"/>
      <c r="R4201"/>
      <c r="S4201"/>
      <c r="T4201"/>
      <c r="U4201"/>
      <c r="V4201"/>
      <c r="W4201"/>
      <c r="X4201"/>
      <c r="Y4201"/>
      <c r="Z4201"/>
      <c r="AA4201"/>
      <c r="AB4201"/>
      <c r="AC4201"/>
    </row>
    <row r="4202" spans="2:29" x14ac:dyDescent="0.3">
      <c r="B4202" s="256">
        <f t="shared" si="529"/>
        <v>4181</v>
      </c>
      <c r="C4202" s="404">
        <f t="shared" si="522"/>
        <v>0.67235906024037617</v>
      </c>
      <c r="D4202" s="404">
        <f t="shared" si="523"/>
        <v>0.38800963928160226</v>
      </c>
      <c r="E4202" s="404">
        <f t="shared" si="524"/>
        <v>0.49039386333247326</v>
      </c>
      <c r="F4202" s="404">
        <f t="shared" si="525"/>
        <v>0.57968789439175872</v>
      </c>
      <c r="G4202" s="404">
        <f t="shared" si="526"/>
        <v>0.56047579895617361</v>
      </c>
      <c r="H4202" s="404">
        <f t="shared" si="527"/>
        <v>0.48589293797638816</v>
      </c>
      <c r="I4202" s="404">
        <f t="shared" si="528"/>
        <v>0.47224794994013602</v>
      </c>
      <c r="J4202"/>
      <c r="K4202"/>
      <c r="L4202"/>
      <c r="M4202"/>
      <c r="N4202"/>
      <c r="O4202"/>
      <c r="P4202"/>
      <c r="Q4202"/>
      <c r="R4202"/>
      <c r="S4202"/>
      <c r="T4202"/>
      <c r="U4202"/>
      <c r="V4202"/>
      <c r="W4202"/>
      <c r="X4202"/>
      <c r="Y4202"/>
      <c r="Z4202"/>
      <c r="AA4202"/>
      <c r="AB4202"/>
      <c r="AC4202"/>
    </row>
    <row r="4203" spans="2:29" x14ac:dyDescent="0.3">
      <c r="B4203" s="256">
        <f t="shared" si="529"/>
        <v>4182</v>
      </c>
      <c r="C4203" s="404">
        <f t="shared" si="522"/>
        <v>0.67239784442245554</v>
      </c>
      <c r="D4203" s="404">
        <f t="shared" si="523"/>
        <v>0.38802686074705184</v>
      </c>
      <c r="E4203" s="404">
        <f t="shared" si="524"/>
        <v>0.49040761761808715</v>
      </c>
      <c r="F4203" s="404">
        <f t="shared" si="525"/>
        <v>0.57971672389262441</v>
      </c>
      <c r="G4203" s="404">
        <f t="shared" si="526"/>
        <v>0.56052970190864249</v>
      </c>
      <c r="H4203" s="404">
        <f t="shared" si="527"/>
        <v>0.48591319270089356</v>
      </c>
      <c r="I4203" s="404">
        <f t="shared" si="528"/>
        <v>0.47228621764466733</v>
      </c>
      <c r="J4203"/>
      <c r="K4203"/>
      <c r="L4203"/>
      <c r="M4203"/>
      <c r="N4203"/>
      <c r="O4203"/>
      <c r="P4203"/>
      <c r="Q4203"/>
      <c r="R4203"/>
      <c r="S4203"/>
      <c r="T4203"/>
      <c r="U4203"/>
      <c r="V4203"/>
      <c r="W4203"/>
      <c r="X4203"/>
      <c r="Y4203"/>
      <c r="Z4203"/>
      <c r="AA4203"/>
      <c r="AB4203"/>
      <c r="AC4203"/>
    </row>
    <row r="4204" spans="2:29" x14ac:dyDescent="0.3">
      <c r="B4204" s="256">
        <f t="shared" si="529"/>
        <v>4183</v>
      </c>
      <c r="C4204" s="404">
        <f t="shared" si="522"/>
        <v>0.67243661453230108</v>
      </c>
      <c r="D4204" s="404">
        <f t="shared" si="523"/>
        <v>0.38804407550616593</v>
      </c>
      <c r="E4204" s="404">
        <f t="shared" si="524"/>
        <v>0.49042136609843601</v>
      </c>
      <c r="F4204" s="404">
        <f t="shared" si="525"/>
        <v>0.5797455424749931</v>
      </c>
      <c r="G4204" s="404">
        <f t="shared" si="526"/>
        <v>0.56058358945036091</v>
      </c>
      <c r="H4204" s="404">
        <f t="shared" si="527"/>
        <v>0.48593343942861278</v>
      </c>
      <c r="I4204" s="404">
        <f t="shared" si="528"/>
        <v>0.47232447325037824</v>
      </c>
      <c r="J4204"/>
      <c r="K4204"/>
      <c r="L4204"/>
      <c r="M4204"/>
      <c r="N4204"/>
      <c r="O4204"/>
      <c r="P4204"/>
      <c r="Q4204"/>
      <c r="R4204"/>
      <c r="S4204"/>
      <c r="T4204"/>
      <c r="U4204"/>
      <c r="V4204"/>
      <c r="W4204"/>
      <c r="X4204"/>
      <c r="Y4204"/>
      <c r="Z4204"/>
      <c r="AA4204"/>
      <c r="AB4204"/>
      <c r="AC4204"/>
    </row>
    <row r="4205" spans="2:29" x14ac:dyDescent="0.3">
      <c r="B4205" s="256">
        <f t="shared" si="529"/>
        <v>4184</v>
      </c>
      <c r="C4205" s="404">
        <f t="shared" si="522"/>
        <v>0.67247537057757056</v>
      </c>
      <c r="D4205" s="404">
        <f t="shared" si="523"/>
        <v>0.38806128356286135</v>
      </c>
      <c r="E4205" s="404">
        <f t="shared" si="524"/>
        <v>0.49043510877719426</v>
      </c>
      <c r="F4205" s="404">
        <f t="shared" si="525"/>
        <v>0.5797743501450664</v>
      </c>
      <c r="G4205" s="404">
        <f t="shared" si="526"/>
        <v>0.56063746158793681</v>
      </c>
      <c r="H4205" s="404">
        <f t="shared" si="527"/>
        <v>0.48595367816428037</v>
      </c>
      <c r="I4205" s="404">
        <f t="shared" si="528"/>
        <v>0.47236271676300579</v>
      </c>
      <c r="J4205"/>
      <c r="K4205"/>
      <c r="L4205"/>
      <c r="M4205"/>
      <c r="N4205"/>
      <c r="O4205"/>
      <c r="P4205"/>
      <c r="Q4205"/>
      <c r="R4205"/>
      <c r="S4205"/>
      <c r="T4205"/>
      <c r="U4205"/>
      <c r="V4205"/>
      <c r="W4205"/>
      <c r="X4205"/>
      <c r="Y4205"/>
      <c r="Z4205"/>
      <c r="AA4205"/>
      <c r="AB4205"/>
      <c r="AC4205"/>
    </row>
    <row r="4206" spans="2:29" x14ac:dyDescent="0.3">
      <c r="B4206" s="256">
        <f t="shared" si="529"/>
        <v>4185</v>
      </c>
      <c r="C4206" s="404">
        <f t="shared" si="522"/>
        <v>0.67251411256591542</v>
      </c>
      <c r="D4206" s="404">
        <f t="shared" si="523"/>
        <v>0.38807848492105146</v>
      </c>
      <c r="E4206" s="404">
        <f t="shared" si="524"/>
        <v>0.49044884565803354</v>
      </c>
      <c r="F4206" s="404">
        <f t="shared" si="525"/>
        <v>0.579803146909041</v>
      </c>
      <c r="G4206" s="404">
        <f t="shared" si="526"/>
        <v>0.56069131832797425</v>
      </c>
      <c r="H4206" s="404">
        <f t="shared" si="527"/>
        <v>0.48597390891262776</v>
      </c>
      <c r="I4206" s="404">
        <f t="shared" si="528"/>
        <v>0.4724009481882831</v>
      </c>
      <c r="J4206"/>
      <c r="K4206"/>
      <c r="L4206"/>
      <c r="M4206"/>
      <c r="N4206"/>
      <c r="O4206"/>
      <c r="P4206"/>
      <c r="Q4206"/>
      <c r="R4206"/>
      <c r="S4206"/>
      <c r="T4206"/>
      <c r="U4206"/>
      <c r="V4206"/>
      <c r="W4206"/>
      <c r="X4206"/>
      <c r="Y4206"/>
      <c r="Z4206"/>
      <c r="AA4206"/>
      <c r="AB4206"/>
      <c r="AC4206"/>
    </row>
    <row r="4207" spans="2:29" x14ac:dyDescent="0.3">
      <c r="B4207" s="256">
        <f t="shared" si="529"/>
        <v>4186</v>
      </c>
      <c r="C4207" s="404">
        <f t="shared" si="522"/>
        <v>0.67255284050498232</v>
      </c>
      <c r="D4207" s="404">
        <f t="shared" si="523"/>
        <v>0.38809567958464675</v>
      </c>
      <c r="E4207" s="404">
        <f t="shared" si="524"/>
        <v>0.49046257674462207</v>
      </c>
      <c r="F4207" s="404">
        <f t="shared" si="525"/>
        <v>0.57983193277310929</v>
      </c>
      <c r="G4207" s="404">
        <f t="shared" si="526"/>
        <v>0.56074515967707361</v>
      </c>
      <c r="H4207" s="404">
        <f t="shared" si="527"/>
        <v>0.48599413167838218</v>
      </c>
      <c r="I4207" s="404">
        <f t="shared" si="528"/>
        <v>0.47243916753193987</v>
      </c>
      <c r="J4207"/>
      <c r="K4207"/>
      <c r="L4207"/>
      <c r="M4207"/>
      <c r="N4207"/>
      <c r="O4207"/>
      <c r="P4207"/>
      <c r="Q4207"/>
      <c r="R4207"/>
      <c r="S4207"/>
      <c r="T4207"/>
      <c r="U4207"/>
      <c r="V4207"/>
      <c r="W4207"/>
      <c r="X4207"/>
      <c r="Y4207"/>
      <c r="Z4207"/>
      <c r="AA4207"/>
      <c r="AB4207"/>
      <c r="AC4207"/>
    </row>
    <row r="4208" spans="2:29" x14ac:dyDescent="0.3">
      <c r="B4208" s="256">
        <f t="shared" si="529"/>
        <v>4187</v>
      </c>
      <c r="C4208" s="404">
        <f t="shared" si="522"/>
        <v>0.67259155440241192</v>
      </c>
      <c r="D4208" s="404">
        <f t="shared" si="523"/>
        <v>0.38811286755755481</v>
      </c>
      <c r="E4208" s="404">
        <f t="shared" si="524"/>
        <v>0.49047630204062503</v>
      </c>
      <c r="F4208" s="404">
        <f t="shared" si="525"/>
        <v>0.57986070774345833</v>
      </c>
      <c r="G4208" s="404">
        <f t="shared" si="526"/>
        <v>0.56079898564183162</v>
      </c>
      <c r="H4208" s="404">
        <f t="shared" si="527"/>
        <v>0.48601434646626746</v>
      </c>
      <c r="I4208" s="404">
        <f t="shared" si="528"/>
        <v>0.47247737479970214</v>
      </c>
      <c r="J4208"/>
      <c r="K4208"/>
      <c r="L4208"/>
      <c r="M4208"/>
      <c r="N4208"/>
      <c r="O4208"/>
      <c r="P4208"/>
      <c r="Q4208"/>
      <c r="R4208"/>
      <c r="S4208"/>
      <c r="T4208"/>
      <c r="U4208"/>
      <c r="V4208"/>
      <c r="W4208"/>
      <c r="X4208"/>
      <c r="Y4208"/>
      <c r="Z4208"/>
      <c r="AA4208"/>
      <c r="AB4208"/>
      <c r="AC4208"/>
    </row>
    <row r="4209" spans="2:29" x14ac:dyDescent="0.3">
      <c r="B4209" s="256">
        <f t="shared" si="529"/>
        <v>4188</v>
      </c>
      <c r="C4209" s="404">
        <f t="shared" si="522"/>
        <v>0.67263025426583956</v>
      </c>
      <c r="D4209" s="404">
        <f t="shared" si="523"/>
        <v>0.38813004884367985</v>
      </c>
      <c r="E4209" s="404">
        <f t="shared" si="524"/>
        <v>0.49049002154970489</v>
      </c>
      <c r="F4209" s="404">
        <f t="shared" si="525"/>
        <v>0.57988947182627115</v>
      </c>
      <c r="G4209" s="404">
        <f t="shared" si="526"/>
        <v>0.56085279622884077</v>
      </c>
      <c r="H4209" s="404">
        <f t="shared" si="527"/>
        <v>0.48603455328100342</v>
      </c>
      <c r="I4209" s="404">
        <f t="shared" si="528"/>
        <v>0.47251556999729216</v>
      </c>
      <c r="J4209"/>
      <c r="K4209"/>
      <c r="L4209"/>
      <c r="M4209"/>
      <c r="N4209"/>
      <c r="O4209"/>
      <c r="P4209"/>
      <c r="Q4209"/>
      <c r="R4209"/>
      <c r="S4209"/>
      <c r="T4209"/>
      <c r="U4209"/>
      <c r="V4209"/>
      <c r="W4209"/>
      <c r="X4209"/>
      <c r="Y4209"/>
      <c r="Z4209"/>
      <c r="AA4209"/>
      <c r="AB4209"/>
      <c r="AC4209"/>
    </row>
    <row r="4210" spans="2:29" x14ac:dyDescent="0.3">
      <c r="B4210" s="256">
        <f t="shared" si="529"/>
        <v>4189</v>
      </c>
      <c r="C4210" s="404">
        <f t="shared" si="522"/>
        <v>0.67266894010289502</v>
      </c>
      <c r="D4210" s="404">
        <f t="shared" si="523"/>
        <v>0.38814722344692337</v>
      </c>
      <c r="E4210" s="404">
        <f t="shared" si="524"/>
        <v>0.49050373527552044</v>
      </c>
      <c r="F4210" s="404">
        <f t="shared" si="525"/>
        <v>0.57991822502772572</v>
      </c>
      <c r="G4210" s="404">
        <f t="shared" si="526"/>
        <v>0.56090659144469046</v>
      </c>
      <c r="H4210" s="404">
        <f t="shared" si="527"/>
        <v>0.48605475212730653</v>
      </c>
      <c r="I4210" s="404">
        <f t="shared" si="528"/>
        <v>0.47255375313042886</v>
      </c>
      <c r="J4210"/>
      <c r="K4210"/>
      <c r="L4210"/>
      <c r="M4210"/>
      <c r="N4210"/>
      <c r="O4210"/>
      <c r="P4210"/>
      <c r="Q4210"/>
      <c r="R4210"/>
      <c r="S4210"/>
      <c r="T4210"/>
      <c r="U4210"/>
      <c r="V4210"/>
      <c r="W4210"/>
      <c r="X4210"/>
      <c r="Y4210"/>
      <c r="Z4210"/>
      <c r="AA4210"/>
      <c r="AB4210"/>
      <c r="AC4210"/>
    </row>
    <row r="4211" spans="2:29" x14ac:dyDescent="0.3">
      <c r="B4211" s="256">
        <f t="shared" si="529"/>
        <v>4190</v>
      </c>
      <c r="C4211" s="404">
        <f t="shared" si="522"/>
        <v>0.67270761192120221</v>
      </c>
      <c r="D4211" s="404">
        <f t="shared" si="523"/>
        <v>0.38816439137118369</v>
      </c>
      <c r="E4211" s="404">
        <f t="shared" si="524"/>
        <v>0.49051744322172791</v>
      </c>
      <c r="F4211" s="404">
        <f t="shared" si="525"/>
        <v>0.57994696735399542</v>
      </c>
      <c r="G4211" s="404">
        <f t="shared" si="526"/>
        <v>0.56096037129596577</v>
      </c>
      <c r="H4211" s="404">
        <f t="shared" si="527"/>
        <v>0.48607494300988907</v>
      </c>
      <c r="I4211" s="404">
        <f t="shared" si="528"/>
        <v>0.47259192420482743</v>
      </c>
      <c r="J4211"/>
      <c r="K4211"/>
      <c r="L4211"/>
      <c r="M4211"/>
      <c r="N4211"/>
      <c r="O4211"/>
      <c r="P4211"/>
      <c r="Q4211"/>
      <c r="R4211"/>
      <c r="S4211"/>
      <c r="T4211"/>
      <c r="U4211"/>
      <c r="V4211"/>
      <c r="W4211"/>
      <c r="X4211"/>
      <c r="Y4211"/>
      <c r="Z4211"/>
      <c r="AA4211"/>
      <c r="AB4211"/>
      <c r="AC4211"/>
    </row>
    <row r="4212" spans="2:29" x14ac:dyDescent="0.3">
      <c r="B4212" s="256">
        <f t="shared" si="529"/>
        <v>4191</v>
      </c>
      <c r="C4212" s="404">
        <f t="shared" si="522"/>
        <v>0.67274626972838003</v>
      </c>
      <c r="D4212" s="404">
        <f t="shared" si="523"/>
        <v>0.38818155262035603</v>
      </c>
      <c r="E4212" s="404">
        <f t="shared" si="524"/>
        <v>0.49053114539198017</v>
      </c>
      <c r="F4212" s="404">
        <f t="shared" si="525"/>
        <v>0.57997569881124911</v>
      </c>
      <c r="G4212" s="404">
        <f t="shared" si="526"/>
        <v>0.5610141357892483</v>
      </c>
      <c r="H4212" s="404">
        <f t="shared" si="527"/>
        <v>0.48609512593346005</v>
      </c>
      <c r="I4212" s="404">
        <f t="shared" si="528"/>
        <v>0.47263008322619937</v>
      </c>
      <c r="J4212"/>
      <c r="K4212"/>
      <c r="L4212"/>
      <c r="M4212"/>
      <c r="N4212"/>
      <c r="O4212"/>
      <c r="P4212"/>
      <c r="Q4212"/>
      <c r="R4212"/>
      <c r="S4212"/>
      <c r="T4212"/>
      <c r="U4212"/>
      <c r="V4212"/>
      <c r="W4212"/>
      <c r="X4212"/>
      <c r="Y4212"/>
      <c r="Z4212"/>
      <c r="AA4212"/>
      <c r="AB4212"/>
      <c r="AC4212"/>
    </row>
    <row r="4213" spans="2:29" x14ac:dyDescent="0.3">
      <c r="B4213" s="256">
        <f t="shared" si="529"/>
        <v>4192</v>
      </c>
      <c r="C4213" s="404">
        <f t="shared" si="522"/>
        <v>0.67278491353204162</v>
      </c>
      <c r="D4213" s="404">
        <f t="shared" si="523"/>
        <v>0.38819870719833277</v>
      </c>
      <c r="E4213" s="404">
        <f t="shared" si="524"/>
        <v>0.49054484178992697</v>
      </c>
      <c r="F4213" s="404">
        <f t="shared" si="525"/>
        <v>0.58000441940565084</v>
      </c>
      <c r="G4213" s="404">
        <f t="shared" si="526"/>
        <v>0.5610678849311157</v>
      </c>
      <c r="H4213" s="404">
        <f t="shared" si="527"/>
        <v>0.48611530090272437</v>
      </c>
      <c r="I4213" s="404">
        <f t="shared" si="528"/>
        <v>0.47266823020025261</v>
      </c>
      <c r="J4213"/>
      <c r="K4213"/>
      <c r="L4213"/>
      <c r="M4213"/>
      <c r="N4213"/>
      <c r="O4213"/>
      <c r="P4213"/>
      <c r="Q4213"/>
      <c r="R4213"/>
      <c r="S4213"/>
      <c r="T4213"/>
      <c r="U4213"/>
      <c r="V4213"/>
      <c r="W4213"/>
      <c r="X4213"/>
      <c r="Y4213"/>
      <c r="Z4213"/>
      <c r="AA4213"/>
      <c r="AB4213"/>
      <c r="AC4213"/>
    </row>
    <row r="4214" spans="2:29" x14ac:dyDescent="0.3">
      <c r="B4214" s="256">
        <f t="shared" si="529"/>
        <v>4193</v>
      </c>
      <c r="C4214" s="404">
        <f t="shared" si="522"/>
        <v>0.67282354333979455</v>
      </c>
      <c r="D4214" s="404">
        <f t="shared" si="523"/>
        <v>0.38821585510900297</v>
      </c>
      <c r="E4214" s="404">
        <f t="shared" si="524"/>
        <v>0.49055853241921521</v>
      </c>
      <c r="F4214" s="404">
        <f t="shared" si="525"/>
        <v>0.5800331291433598</v>
      </c>
      <c r="G4214" s="404">
        <f t="shared" si="526"/>
        <v>0.56112161872814215</v>
      </c>
      <c r="H4214" s="404">
        <f t="shared" si="527"/>
        <v>0.4861354679223836</v>
      </c>
      <c r="I4214" s="404">
        <f t="shared" si="528"/>
        <v>0.47270636513269143</v>
      </c>
      <c r="J4214"/>
      <c r="K4214"/>
      <c r="L4214"/>
      <c r="M4214"/>
      <c r="N4214"/>
      <c r="O4214"/>
      <c r="P4214"/>
      <c r="Q4214"/>
      <c r="R4214"/>
      <c r="S4214"/>
      <c r="T4214"/>
      <c r="U4214"/>
      <c r="V4214"/>
      <c r="W4214"/>
      <c r="X4214"/>
      <c r="Y4214"/>
      <c r="Z4214"/>
      <c r="AA4214"/>
      <c r="AB4214"/>
      <c r="AC4214"/>
    </row>
    <row r="4215" spans="2:29" x14ac:dyDescent="0.3">
      <c r="B4215" s="256">
        <f t="shared" si="529"/>
        <v>4194</v>
      </c>
      <c r="C4215" s="404">
        <f t="shared" si="522"/>
        <v>0.67286215915924086</v>
      </c>
      <c r="D4215" s="404">
        <f t="shared" si="523"/>
        <v>0.38823299635625308</v>
      </c>
      <c r="E4215" s="404">
        <f t="shared" si="524"/>
        <v>0.49057221728348849</v>
      </c>
      <c r="F4215" s="404">
        <f t="shared" si="525"/>
        <v>0.58006182803053108</v>
      </c>
      <c r="G4215" s="404">
        <f t="shared" si="526"/>
        <v>0.56117533718689783</v>
      </c>
      <c r="H4215" s="404">
        <f t="shared" si="527"/>
        <v>0.48615562699713527</v>
      </c>
      <c r="I4215" s="404">
        <f t="shared" si="528"/>
        <v>0.47274448802921681</v>
      </c>
      <c r="J4215"/>
      <c r="K4215"/>
      <c r="L4215"/>
      <c r="M4215"/>
      <c r="N4215"/>
      <c r="O4215"/>
      <c r="P4215"/>
      <c r="Q4215"/>
      <c r="R4215"/>
      <c r="S4215"/>
      <c r="T4215"/>
      <c r="U4215"/>
      <c r="V4215"/>
      <c r="W4215"/>
      <c r="X4215"/>
      <c r="Y4215"/>
      <c r="Z4215"/>
      <c r="AA4215"/>
      <c r="AB4215"/>
      <c r="AC4215"/>
    </row>
    <row r="4216" spans="2:29" x14ac:dyDescent="0.3">
      <c r="B4216" s="256">
        <f t="shared" si="529"/>
        <v>4195</v>
      </c>
      <c r="C4216" s="404">
        <f t="shared" si="522"/>
        <v>0.67290076099797735</v>
      </c>
      <c r="D4216" s="404">
        <f t="shared" si="523"/>
        <v>0.38825013094396615</v>
      </c>
      <c r="E4216" s="404">
        <f t="shared" si="524"/>
        <v>0.49058589638638755</v>
      </c>
      <c r="F4216" s="404">
        <f t="shared" si="525"/>
        <v>0.58009051607331452</v>
      </c>
      <c r="G4216" s="404">
        <f t="shared" si="526"/>
        <v>0.56122904031394927</v>
      </c>
      <c r="H4216" s="404">
        <f t="shared" si="527"/>
        <v>0.48617577813167356</v>
      </c>
      <c r="I4216" s="404">
        <f t="shared" si="528"/>
        <v>0.47278259889552576</v>
      </c>
      <c r="J4216"/>
      <c r="K4216"/>
      <c r="L4216"/>
      <c r="M4216"/>
      <c r="N4216"/>
      <c r="O4216"/>
      <c r="P4216"/>
      <c r="Q4216"/>
      <c r="R4216"/>
      <c r="S4216"/>
      <c r="T4216"/>
      <c r="U4216"/>
      <c r="V4216"/>
      <c r="W4216"/>
      <c r="X4216"/>
      <c r="Y4216"/>
      <c r="Z4216"/>
      <c r="AA4216"/>
      <c r="AB4216"/>
      <c r="AC4216"/>
    </row>
    <row r="4217" spans="2:29" x14ac:dyDescent="0.3">
      <c r="B4217" s="256">
        <f t="shared" si="529"/>
        <v>4196</v>
      </c>
      <c r="C4217" s="404">
        <f t="shared" si="522"/>
        <v>0.67293934886359508</v>
      </c>
      <c r="D4217" s="404">
        <f t="shared" si="523"/>
        <v>0.38826725887602243</v>
      </c>
      <c r="E4217" s="404">
        <f t="shared" si="524"/>
        <v>0.49059956973154994</v>
      </c>
      <c r="F4217" s="404">
        <f t="shared" si="525"/>
        <v>0.58011919327785566</v>
      </c>
      <c r="G4217" s="404">
        <f t="shared" si="526"/>
        <v>0.56128272811585933</v>
      </c>
      <c r="H4217" s="404">
        <f t="shared" si="527"/>
        <v>0.48619592133068851</v>
      </c>
      <c r="I4217" s="404">
        <f t="shared" si="528"/>
        <v>0.47282069773731183</v>
      </c>
      <c r="J4217"/>
      <c r="K4217"/>
      <c r="L4217"/>
      <c r="M4217"/>
      <c r="N4217"/>
      <c r="O4217"/>
      <c r="P4217"/>
      <c r="Q4217"/>
      <c r="R4217"/>
      <c r="S4217"/>
      <c r="T4217"/>
      <c r="U4217"/>
      <c r="V4217"/>
      <c r="W4217"/>
      <c r="X4217"/>
      <c r="Y4217"/>
      <c r="Z4217"/>
      <c r="AA4217"/>
      <c r="AB4217"/>
      <c r="AC4217"/>
    </row>
    <row r="4218" spans="2:29" x14ac:dyDescent="0.3">
      <c r="B4218" s="256">
        <f t="shared" si="529"/>
        <v>4197</v>
      </c>
      <c r="C4218" s="404">
        <f t="shared" si="522"/>
        <v>0.67297792276367974</v>
      </c>
      <c r="D4218" s="404">
        <f t="shared" si="523"/>
        <v>0.38828438015629912</v>
      </c>
      <c r="E4218" s="404">
        <f t="shared" si="524"/>
        <v>0.49061323732261003</v>
      </c>
      <c r="F4218" s="404">
        <f t="shared" si="525"/>
        <v>0.58014785965029536</v>
      </c>
      <c r="G4218" s="404">
        <f t="shared" si="526"/>
        <v>0.56133640059918677</v>
      </c>
      <c r="H4218" s="404">
        <f t="shared" si="527"/>
        <v>0.48621605659886696</v>
      </c>
      <c r="I4218" s="404">
        <f t="shared" si="528"/>
        <v>0.47285878456026503</v>
      </c>
      <c r="J4218"/>
      <c r="K4218"/>
      <c r="L4218"/>
      <c r="M4218"/>
      <c r="N4218"/>
      <c r="O4218"/>
      <c r="P4218"/>
      <c r="Q4218"/>
      <c r="R4218"/>
      <c r="S4218"/>
      <c r="T4218"/>
      <c r="U4218"/>
      <c r="V4218"/>
      <c r="W4218"/>
      <c r="X4218"/>
      <c r="Y4218"/>
      <c r="Z4218"/>
      <c r="AA4218"/>
      <c r="AB4218"/>
      <c r="AC4218"/>
    </row>
    <row r="4219" spans="2:29" x14ac:dyDescent="0.3">
      <c r="B4219" s="256">
        <f t="shared" si="529"/>
        <v>4198</v>
      </c>
      <c r="C4219" s="404">
        <f t="shared" si="522"/>
        <v>0.67301648270581127</v>
      </c>
      <c r="D4219" s="404">
        <f t="shared" si="523"/>
        <v>0.38830149478867021</v>
      </c>
      <c r="E4219" s="404">
        <f t="shared" si="524"/>
        <v>0.49062689916319951</v>
      </c>
      <c r="F4219" s="404">
        <f t="shared" si="525"/>
        <v>0.58017651519676972</v>
      </c>
      <c r="G4219" s="404">
        <f t="shared" si="526"/>
        <v>0.56139005777048712</v>
      </c>
      <c r="H4219" s="404">
        <f t="shared" si="527"/>
        <v>0.48623618394089163</v>
      </c>
      <c r="I4219" s="404">
        <f t="shared" si="528"/>
        <v>0.47289685937007159</v>
      </c>
      <c r="J4219"/>
      <c r="K4219"/>
      <c r="L4219"/>
      <c r="M4219"/>
      <c r="N4219"/>
      <c r="O4219"/>
      <c r="P4219"/>
      <c r="Q4219"/>
      <c r="R4219"/>
      <c r="S4219"/>
      <c r="T4219"/>
      <c r="U4219"/>
      <c r="V4219"/>
      <c r="W4219"/>
      <c r="X4219"/>
      <c r="Y4219"/>
      <c r="Z4219"/>
      <c r="AA4219"/>
      <c r="AB4219"/>
      <c r="AC4219"/>
    </row>
    <row r="4220" spans="2:29" x14ac:dyDescent="0.3">
      <c r="B4220" s="256">
        <f t="shared" si="529"/>
        <v>4199</v>
      </c>
      <c r="C4220" s="404">
        <f t="shared" si="522"/>
        <v>0.67305502869756451</v>
      </c>
      <c r="D4220" s="404">
        <f t="shared" si="523"/>
        <v>0.38831860277700714</v>
      </c>
      <c r="E4220" s="404">
        <f t="shared" si="524"/>
        <v>0.4906405552569465</v>
      </c>
      <c r="F4220" s="404">
        <f t="shared" si="525"/>
        <v>0.58020515992341049</v>
      </c>
      <c r="G4220" s="404">
        <f t="shared" si="526"/>
        <v>0.5614436996363118</v>
      </c>
      <c r="H4220" s="404">
        <f t="shared" si="527"/>
        <v>0.48625630336144188</v>
      </c>
      <c r="I4220" s="404">
        <f t="shared" si="528"/>
        <v>0.47293492217241456</v>
      </c>
      <c r="J4220"/>
      <c r="K4220"/>
      <c r="L4220"/>
      <c r="M4220"/>
      <c r="N4220"/>
      <c r="O4220"/>
      <c r="P4220"/>
      <c r="Q4220"/>
      <c r="R4220"/>
      <c r="S4220"/>
      <c r="T4220"/>
      <c r="U4220"/>
      <c r="V4220"/>
      <c r="W4220"/>
      <c r="X4220"/>
      <c r="Y4220"/>
      <c r="Z4220"/>
      <c r="AA4220"/>
      <c r="AB4220"/>
      <c r="AC4220"/>
    </row>
    <row r="4221" spans="2:29" x14ac:dyDescent="0.3">
      <c r="B4221" s="256">
        <f t="shared" si="529"/>
        <v>4200</v>
      </c>
      <c r="C4221" s="404">
        <f t="shared" si="522"/>
        <v>0.67309356074650839</v>
      </c>
      <c r="D4221" s="404">
        <f t="shared" si="523"/>
        <v>0.38833570412517782</v>
      </c>
      <c r="E4221" s="404">
        <f t="shared" si="524"/>
        <v>0.49065420560747663</v>
      </c>
      <c r="F4221" s="404">
        <f t="shared" si="525"/>
        <v>0.58023379383634432</v>
      </c>
      <c r="G4221" s="404">
        <f t="shared" si="526"/>
        <v>0.56149732620320858</v>
      </c>
      <c r="H4221" s="404">
        <f t="shared" si="527"/>
        <v>0.48627641486519307</v>
      </c>
      <c r="I4221" s="404">
        <f t="shared" si="528"/>
        <v>0.47297297297297297</v>
      </c>
      <c r="J4221"/>
      <c r="K4221"/>
      <c r="L4221"/>
      <c r="M4221"/>
      <c r="N4221"/>
      <c r="O4221"/>
      <c r="P4221"/>
      <c r="Q4221"/>
      <c r="R4221"/>
      <c r="S4221"/>
      <c r="T4221"/>
      <c r="U4221"/>
      <c r="V4221"/>
      <c r="W4221"/>
      <c r="X4221"/>
      <c r="Y4221"/>
      <c r="Z4221"/>
      <c r="AA4221"/>
      <c r="AB4221"/>
      <c r="AC4221"/>
    </row>
    <row r="4222" spans="2:29" x14ac:dyDescent="0.3">
      <c r="B4222" s="256">
        <f t="shared" si="529"/>
        <v>4201</v>
      </c>
      <c r="C4222" s="404">
        <f t="shared" si="522"/>
        <v>0.67313207886020698</v>
      </c>
      <c r="D4222" s="404">
        <f t="shared" si="523"/>
        <v>0.38835279883704749</v>
      </c>
      <c r="E4222" s="404">
        <f t="shared" si="524"/>
        <v>0.49066785021841208</v>
      </c>
      <c r="F4222" s="404">
        <f t="shared" si="525"/>
        <v>0.58026241694169367</v>
      </c>
      <c r="G4222" s="404">
        <f t="shared" si="526"/>
        <v>0.56155093747772156</v>
      </c>
      <c r="H4222" s="404">
        <f t="shared" si="527"/>
        <v>0.48629651845681726</v>
      </c>
      <c r="I4222" s="404">
        <f t="shared" si="528"/>
        <v>0.4730110117774225</v>
      </c>
      <c r="J4222"/>
      <c r="K4222"/>
      <c r="L4222"/>
      <c r="M4222"/>
      <c r="N4222"/>
      <c r="O4222"/>
      <c r="P4222"/>
      <c r="Q4222"/>
      <c r="R4222"/>
      <c r="S4222"/>
      <c r="T4222"/>
      <c r="U4222"/>
      <c r="V4222"/>
      <c r="W4222"/>
      <c r="X4222"/>
      <c r="Y4222"/>
      <c r="Z4222"/>
      <c r="AA4222"/>
      <c r="AB4222"/>
      <c r="AC4222"/>
    </row>
    <row r="4223" spans="2:29" x14ac:dyDescent="0.3">
      <c r="B4223" s="256">
        <f t="shared" si="529"/>
        <v>4202</v>
      </c>
      <c r="C4223" s="404">
        <f t="shared" si="522"/>
        <v>0.67317058304621824</v>
      </c>
      <c r="D4223" s="404">
        <f t="shared" si="523"/>
        <v>0.38836988691647828</v>
      </c>
      <c r="E4223" s="404">
        <f t="shared" si="524"/>
        <v>0.49068148909337195</v>
      </c>
      <c r="F4223" s="404">
        <f t="shared" si="525"/>
        <v>0.58029102924557607</v>
      </c>
      <c r="G4223" s="404">
        <f t="shared" si="526"/>
        <v>0.56160453346639105</v>
      </c>
      <c r="H4223" s="404">
        <f t="shared" si="527"/>
        <v>0.48631661414098248</v>
      </c>
      <c r="I4223" s="404">
        <f t="shared" si="528"/>
        <v>0.47304903859143516</v>
      </c>
      <c r="J4223"/>
      <c r="K4223"/>
      <c r="L4223"/>
      <c r="M4223"/>
      <c r="N4223"/>
      <c r="O4223"/>
      <c r="P4223"/>
      <c r="Q4223"/>
      <c r="R4223"/>
      <c r="S4223"/>
      <c r="T4223"/>
      <c r="U4223"/>
      <c r="V4223"/>
      <c r="W4223"/>
      <c r="X4223"/>
      <c r="Y4223"/>
      <c r="Z4223"/>
      <c r="AA4223"/>
      <c r="AB4223"/>
      <c r="AC4223"/>
    </row>
    <row r="4224" spans="2:29" x14ac:dyDescent="0.3">
      <c r="B4224" s="256">
        <f t="shared" si="529"/>
        <v>4203</v>
      </c>
      <c r="C4224" s="404">
        <f t="shared" si="522"/>
        <v>0.6732090733120949</v>
      </c>
      <c r="D4224" s="404">
        <f t="shared" si="523"/>
        <v>0.38838696836732928</v>
      </c>
      <c r="E4224" s="404">
        <f t="shared" si="524"/>
        <v>0.49069512223597267</v>
      </c>
      <c r="F4224" s="404">
        <f t="shared" si="525"/>
        <v>0.58031963075410464</v>
      </c>
      <c r="G4224" s="404">
        <f t="shared" si="526"/>
        <v>0.56165811417575373</v>
      </c>
      <c r="H4224" s="404">
        <f t="shared" si="527"/>
        <v>0.48633670192235334</v>
      </c>
      <c r="I4224" s="404">
        <f t="shared" si="528"/>
        <v>0.47308705342067936</v>
      </c>
      <c r="J4224"/>
      <c r="K4224"/>
      <c r="L4224"/>
      <c r="M4224"/>
      <c r="N4224"/>
      <c r="O4224"/>
      <c r="P4224"/>
      <c r="Q4224"/>
      <c r="R4224"/>
      <c r="S4224"/>
      <c r="T4224"/>
      <c r="U4224"/>
      <c r="V4224"/>
      <c r="W4224"/>
      <c r="X4224"/>
      <c r="Y4224"/>
      <c r="Z4224"/>
      <c r="AA4224"/>
      <c r="AB4224"/>
      <c r="AC4224"/>
    </row>
    <row r="4225" spans="2:29" x14ac:dyDescent="0.3">
      <c r="B4225" s="256">
        <f t="shared" si="529"/>
        <v>4204</v>
      </c>
      <c r="C4225" s="404">
        <f t="shared" si="522"/>
        <v>0.67324754966538436</v>
      </c>
      <c r="D4225" s="404">
        <f t="shared" si="523"/>
        <v>0.38840404319345684</v>
      </c>
      <c r="E4225" s="404">
        <f t="shared" si="524"/>
        <v>0.49070874964982719</v>
      </c>
      <c r="F4225" s="404">
        <f t="shared" si="525"/>
        <v>0.58034822147338783</v>
      </c>
      <c r="G4225" s="404">
        <f t="shared" si="526"/>
        <v>0.56171167961234236</v>
      </c>
      <c r="H4225" s="404">
        <f t="shared" si="527"/>
        <v>0.48635678180559055</v>
      </c>
      <c r="I4225" s="404">
        <f t="shared" si="528"/>
        <v>0.47312505627082019</v>
      </c>
      <c r="J4225"/>
      <c r="K4225"/>
      <c r="L4225"/>
      <c r="M4225"/>
      <c r="N4225"/>
      <c r="O4225"/>
      <c r="P4225"/>
      <c r="Q4225"/>
      <c r="R4225"/>
      <c r="S4225"/>
      <c r="T4225"/>
      <c r="U4225"/>
      <c r="V4225"/>
      <c r="W4225"/>
      <c r="X4225"/>
      <c r="Y4225"/>
      <c r="Z4225"/>
      <c r="AA4225"/>
      <c r="AB4225"/>
      <c r="AC4225"/>
    </row>
    <row r="4226" spans="2:29" x14ac:dyDescent="0.3">
      <c r="B4226" s="256">
        <f t="shared" si="529"/>
        <v>4205</v>
      </c>
      <c r="C4226" s="404">
        <f t="shared" si="522"/>
        <v>0.67328601211362848</v>
      </c>
      <c r="D4226" s="404">
        <f t="shared" si="523"/>
        <v>0.38842111139871394</v>
      </c>
      <c r="E4226" s="404">
        <f t="shared" si="524"/>
        <v>0.4907223713385459</v>
      </c>
      <c r="F4226" s="404">
        <f t="shared" si="525"/>
        <v>0.58037680140952952</v>
      </c>
      <c r="G4226" s="404">
        <f t="shared" si="526"/>
        <v>0.56176522978268617</v>
      </c>
      <c r="H4226" s="404">
        <f t="shared" si="527"/>
        <v>0.4863768537953515</v>
      </c>
      <c r="I4226" s="404">
        <f t="shared" si="528"/>
        <v>0.47316304714751883</v>
      </c>
      <c r="J4226"/>
      <c r="K4226"/>
      <c r="L4226"/>
      <c r="M4226"/>
      <c r="N4226"/>
      <c r="O4226"/>
      <c r="P4226"/>
      <c r="Q4226"/>
      <c r="R4226"/>
      <c r="S4226"/>
      <c r="T4226"/>
      <c r="U4226"/>
      <c r="V4226"/>
      <c r="W4226"/>
      <c r="X4226"/>
      <c r="Y4226"/>
      <c r="Z4226"/>
      <c r="AA4226"/>
      <c r="AB4226"/>
      <c r="AC4226"/>
    </row>
    <row r="4227" spans="2:29" x14ac:dyDescent="0.3">
      <c r="B4227" s="256">
        <f t="shared" si="529"/>
        <v>4206</v>
      </c>
      <c r="C4227" s="404">
        <f t="shared" si="522"/>
        <v>0.6733244606643638</v>
      </c>
      <c r="D4227" s="404">
        <f t="shared" si="523"/>
        <v>0.38843817298695077</v>
      </c>
      <c r="E4227" s="404">
        <f t="shared" si="524"/>
        <v>0.49073598730573581</v>
      </c>
      <c r="F4227" s="404">
        <f t="shared" si="525"/>
        <v>0.58040537056862884</v>
      </c>
      <c r="G4227" s="404">
        <f t="shared" si="526"/>
        <v>0.5618187646933106</v>
      </c>
      <c r="H4227" s="404">
        <f t="shared" si="527"/>
        <v>0.48639691789628953</v>
      </c>
      <c r="I4227" s="404">
        <f t="shared" si="528"/>
        <v>0.47320102605643311</v>
      </c>
      <c r="J4227"/>
      <c r="K4227"/>
      <c r="L4227"/>
      <c r="M4227"/>
      <c r="N4227"/>
      <c r="O4227"/>
      <c r="P4227"/>
      <c r="Q4227"/>
      <c r="R4227"/>
      <c r="S4227"/>
      <c r="T4227"/>
      <c r="U4227"/>
      <c r="V4227"/>
      <c r="W4227"/>
      <c r="X4227"/>
      <c r="Y4227"/>
      <c r="Z4227"/>
      <c r="AA4227"/>
      <c r="AB4227"/>
      <c r="AC4227"/>
    </row>
    <row r="4228" spans="2:29" x14ac:dyDescent="0.3">
      <c r="B4228" s="256">
        <f t="shared" si="529"/>
        <v>4207</v>
      </c>
      <c r="C4228" s="404">
        <f t="shared" si="522"/>
        <v>0.67336289532512084</v>
      </c>
      <c r="D4228" s="404">
        <f t="shared" si="523"/>
        <v>0.38845522796201465</v>
      </c>
      <c r="E4228" s="404">
        <f t="shared" si="524"/>
        <v>0.4907495975550008</v>
      </c>
      <c r="F4228" s="404">
        <f t="shared" si="525"/>
        <v>0.58043392895678048</v>
      </c>
      <c r="G4228" s="404">
        <f t="shared" si="526"/>
        <v>0.56187228435073722</v>
      </c>
      <c r="H4228" s="404">
        <f t="shared" si="527"/>
        <v>0.48641697411305457</v>
      </c>
      <c r="I4228" s="404">
        <f t="shared" si="528"/>
        <v>0.4732389930032172</v>
      </c>
      <c r="J4228"/>
      <c r="K4228"/>
      <c r="L4228"/>
      <c r="M4228"/>
      <c r="N4228"/>
      <c r="O4228"/>
      <c r="P4228"/>
      <c r="Q4228"/>
      <c r="R4228"/>
      <c r="S4228"/>
      <c r="T4228"/>
      <c r="U4228"/>
      <c r="V4228"/>
      <c r="W4228"/>
      <c r="X4228"/>
      <c r="Y4228"/>
      <c r="Z4228"/>
      <c r="AA4228"/>
      <c r="AB4228"/>
      <c r="AC4228"/>
    </row>
    <row r="4229" spans="2:29" x14ac:dyDescent="0.3">
      <c r="B4229" s="256">
        <f t="shared" si="529"/>
        <v>4208</v>
      </c>
      <c r="C4229" s="404">
        <f t="shared" si="522"/>
        <v>0.67340131610342546</v>
      </c>
      <c r="D4229" s="404">
        <f t="shared" si="523"/>
        <v>0.38847227632774961</v>
      </c>
      <c r="E4229" s="404">
        <f t="shared" si="524"/>
        <v>0.49076320208994217</v>
      </c>
      <c r="F4229" s="404">
        <f t="shared" si="525"/>
        <v>0.58046247658007444</v>
      </c>
      <c r="G4229" s="404">
        <f t="shared" si="526"/>
        <v>0.56192578876148425</v>
      </c>
      <c r="H4229" s="404">
        <f t="shared" si="527"/>
        <v>0.48643702245029274</v>
      </c>
      <c r="I4229" s="404">
        <f t="shared" si="528"/>
        <v>0.47327694799352166</v>
      </c>
      <c r="J4229"/>
      <c r="K4229"/>
      <c r="L4229"/>
      <c r="M4229"/>
      <c r="N4229"/>
      <c r="O4229"/>
      <c r="P4229"/>
      <c r="Q4229"/>
      <c r="R4229"/>
      <c r="S4229"/>
      <c r="T4229"/>
      <c r="U4229"/>
      <c r="V4229"/>
      <c r="W4229"/>
      <c r="X4229"/>
      <c r="Y4229"/>
      <c r="Z4229"/>
      <c r="AA4229"/>
      <c r="AB4229"/>
      <c r="AC4229"/>
    </row>
    <row r="4230" spans="2:29" x14ac:dyDescent="0.3">
      <c r="B4230" s="256">
        <f t="shared" si="529"/>
        <v>4209</v>
      </c>
      <c r="C4230" s="404">
        <f t="shared" si="522"/>
        <v>0.67343972300679777</v>
      </c>
      <c r="D4230" s="404">
        <f t="shared" si="523"/>
        <v>0.38848931808799708</v>
      </c>
      <c r="E4230" s="404">
        <f t="shared" si="524"/>
        <v>0.49077680091415776</v>
      </c>
      <c r="F4230" s="404">
        <f t="shared" si="525"/>
        <v>0.58049101344459619</v>
      </c>
      <c r="G4230" s="404">
        <f t="shared" si="526"/>
        <v>0.56197927793206581</v>
      </c>
      <c r="H4230" s="404">
        <f t="shared" si="527"/>
        <v>0.48645706291264679</v>
      </c>
      <c r="I4230" s="404">
        <f t="shared" si="528"/>
        <v>0.47331489103299368</v>
      </c>
      <c r="J4230"/>
      <c r="K4230"/>
      <c r="L4230"/>
      <c r="M4230"/>
      <c r="N4230"/>
      <c r="O4230"/>
      <c r="P4230"/>
      <c r="Q4230"/>
      <c r="R4230"/>
      <c r="S4230"/>
      <c r="T4230"/>
      <c r="U4230"/>
      <c r="V4230"/>
      <c r="W4230"/>
      <c r="X4230"/>
      <c r="Y4230"/>
      <c r="Z4230"/>
      <c r="AA4230"/>
      <c r="AB4230"/>
      <c r="AC4230"/>
    </row>
    <row r="4231" spans="2:29" x14ac:dyDescent="0.3">
      <c r="B4231" s="256">
        <f t="shared" si="529"/>
        <v>4210</v>
      </c>
      <c r="C4231" s="404">
        <f t="shared" si="522"/>
        <v>0.67347811604275221</v>
      </c>
      <c r="D4231" s="404">
        <f t="shared" si="523"/>
        <v>0.38850635324659522</v>
      </c>
      <c r="E4231" s="404">
        <f t="shared" si="524"/>
        <v>0.49079039403124269</v>
      </c>
      <c r="F4231" s="404">
        <f t="shared" si="525"/>
        <v>0.58051953955642654</v>
      </c>
      <c r="G4231" s="404">
        <f t="shared" si="526"/>
        <v>0.56203275186899249</v>
      </c>
      <c r="H4231" s="404">
        <f t="shared" si="527"/>
        <v>0.48647709550475543</v>
      </c>
      <c r="I4231" s="404">
        <f t="shared" si="528"/>
        <v>0.47335282212727681</v>
      </c>
      <c r="J4231"/>
      <c r="K4231"/>
      <c r="L4231"/>
      <c r="M4231"/>
      <c r="N4231"/>
      <c r="O4231"/>
      <c r="P4231"/>
      <c r="Q4231"/>
      <c r="R4231"/>
      <c r="S4231"/>
      <c r="T4231"/>
      <c r="U4231"/>
      <c r="V4231"/>
      <c r="W4231"/>
      <c r="X4231"/>
      <c r="Y4231"/>
      <c r="Z4231"/>
      <c r="AA4231"/>
      <c r="AB4231"/>
      <c r="AC4231"/>
    </row>
    <row r="4232" spans="2:29" x14ac:dyDescent="0.3">
      <c r="B4232" s="256">
        <f t="shared" si="529"/>
        <v>4211</v>
      </c>
      <c r="C4232" s="404">
        <f t="shared" si="522"/>
        <v>0.67351649521879797</v>
      </c>
      <c r="D4232" s="404">
        <f t="shared" si="523"/>
        <v>0.38852338180737928</v>
      </c>
      <c r="E4232" s="404">
        <f t="shared" si="524"/>
        <v>0.49080398144478898</v>
      </c>
      <c r="F4232" s="404">
        <f t="shared" si="525"/>
        <v>0.58054805492164185</v>
      </c>
      <c r="G4232" s="404">
        <f t="shared" si="526"/>
        <v>0.56208621057877128</v>
      </c>
      <c r="H4232" s="404">
        <f t="shared" si="527"/>
        <v>0.48649712023125408</v>
      </c>
      <c r="I4232" s="404">
        <f t="shared" si="528"/>
        <v>0.47339074128201097</v>
      </c>
      <c r="J4232"/>
      <c r="K4232"/>
      <c r="L4232"/>
      <c r="M4232"/>
      <c r="N4232"/>
      <c r="O4232"/>
      <c r="P4232"/>
      <c r="Q4232"/>
      <c r="R4232"/>
      <c r="S4232"/>
      <c r="T4232"/>
      <c r="U4232"/>
      <c r="V4232"/>
      <c r="W4232"/>
      <c r="X4232"/>
      <c r="Y4232"/>
      <c r="Z4232"/>
      <c r="AA4232"/>
      <c r="AB4232"/>
      <c r="AC4232"/>
    </row>
    <row r="4233" spans="2:29" x14ac:dyDescent="0.3">
      <c r="B4233" s="256">
        <f t="shared" si="529"/>
        <v>4212</v>
      </c>
      <c r="C4233" s="404">
        <f t="shared" si="522"/>
        <v>0.67355486054243907</v>
      </c>
      <c r="D4233" s="404">
        <f t="shared" si="523"/>
        <v>0.3885404037741817</v>
      </c>
      <c r="E4233" s="404">
        <f t="shared" si="524"/>
        <v>0.49081756315838537</v>
      </c>
      <c r="F4233" s="404">
        <f t="shared" si="525"/>
        <v>0.58057655954631382</v>
      </c>
      <c r="G4233" s="404">
        <f t="shared" si="526"/>
        <v>0.56213965406790523</v>
      </c>
      <c r="H4233" s="404">
        <f t="shared" si="527"/>
        <v>0.48651713709677419</v>
      </c>
      <c r="I4233" s="404">
        <f t="shared" si="528"/>
        <v>0.47342864850283251</v>
      </c>
      <c r="J4233"/>
      <c r="K4233"/>
      <c r="L4233"/>
      <c r="M4233"/>
      <c r="N4233"/>
      <c r="O4233"/>
      <c r="P4233"/>
      <c r="Q4233"/>
      <c r="R4233"/>
      <c r="S4233"/>
      <c r="T4233"/>
      <c r="U4233"/>
      <c r="V4233"/>
      <c r="W4233"/>
      <c r="X4233"/>
      <c r="Y4233"/>
      <c r="Z4233"/>
      <c r="AA4233"/>
      <c r="AB4233"/>
      <c r="AC4233"/>
    </row>
    <row r="4234" spans="2:29" x14ac:dyDescent="0.3">
      <c r="B4234" s="256">
        <f t="shared" si="529"/>
        <v>4213</v>
      </c>
      <c r="C4234" s="404">
        <f t="shared" si="522"/>
        <v>0.67359321202117373</v>
      </c>
      <c r="D4234" s="404">
        <f t="shared" si="523"/>
        <v>0.38855741915083158</v>
      </c>
      <c r="E4234" s="404">
        <f t="shared" si="524"/>
        <v>0.49083113917561805</v>
      </c>
      <c r="F4234" s="404">
        <f t="shared" si="525"/>
        <v>0.58060505343650948</v>
      </c>
      <c r="G4234" s="404">
        <f t="shared" si="526"/>
        <v>0.56219308234289378</v>
      </c>
      <c r="H4234" s="404">
        <f t="shared" si="527"/>
        <v>0.48653714610594395</v>
      </c>
      <c r="I4234" s="404">
        <f t="shared" si="528"/>
        <v>0.47346654379537428</v>
      </c>
      <c r="J4234"/>
      <c r="K4234"/>
      <c r="L4234"/>
      <c r="M4234"/>
      <c r="N4234"/>
      <c r="O4234"/>
      <c r="P4234"/>
      <c r="Q4234"/>
      <c r="R4234"/>
      <c r="S4234"/>
      <c r="T4234"/>
      <c r="U4234"/>
      <c r="V4234"/>
      <c r="W4234"/>
      <c r="X4234"/>
      <c r="Y4234"/>
      <c r="Z4234"/>
      <c r="AA4234"/>
      <c r="AB4234"/>
      <c r="AC4234"/>
    </row>
    <row r="4235" spans="2:29" x14ac:dyDescent="0.3">
      <c r="B4235" s="256">
        <f t="shared" si="529"/>
        <v>4214</v>
      </c>
      <c r="C4235" s="404">
        <f t="shared" si="522"/>
        <v>0.67363154966249517</v>
      </c>
      <c r="D4235" s="404">
        <f t="shared" si="523"/>
        <v>0.3885744279411556</v>
      </c>
      <c r="E4235" s="404">
        <f t="shared" si="524"/>
        <v>0.49084470950006986</v>
      </c>
      <c r="F4235" s="404">
        <f t="shared" si="525"/>
        <v>0.58063353659829142</v>
      </c>
      <c r="G4235" s="404">
        <f t="shared" si="526"/>
        <v>0.56224649541023264</v>
      </c>
      <c r="H4235" s="404">
        <f t="shared" si="527"/>
        <v>0.4865571472633875</v>
      </c>
      <c r="I4235" s="404">
        <f t="shared" si="528"/>
        <v>0.47350442716526586</v>
      </c>
      <c r="J4235"/>
      <c r="K4235"/>
      <c r="L4235"/>
      <c r="M4235"/>
      <c r="N4235"/>
      <c r="O4235"/>
      <c r="P4235"/>
      <c r="Q4235"/>
      <c r="R4235"/>
      <c r="S4235"/>
      <c r="T4235"/>
      <c r="U4235"/>
      <c r="V4235"/>
      <c r="W4235"/>
      <c r="X4235"/>
      <c r="Y4235"/>
      <c r="Z4235"/>
      <c r="AA4235"/>
      <c r="AB4235"/>
      <c r="AC4235"/>
    </row>
    <row r="4236" spans="2:29" x14ac:dyDescent="0.3">
      <c r="B4236" s="256">
        <f t="shared" si="529"/>
        <v>4215</v>
      </c>
      <c r="C4236" s="404">
        <f t="shared" si="522"/>
        <v>0.67366987347389051</v>
      </c>
      <c r="D4236" s="404">
        <f t="shared" si="523"/>
        <v>0.38859143014897701</v>
      </c>
      <c r="E4236" s="404">
        <f t="shared" si="524"/>
        <v>0.49085827413532085</v>
      </c>
      <c r="F4236" s="404">
        <f t="shared" si="525"/>
        <v>0.5806620090377177</v>
      </c>
      <c r="G4236" s="404">
        <f t="shared" si="526"/>
        <v>0.56229989327641405</v>
      </c>
      <c r="H4236" s="404">
        <f t="shared" si="527"/>
        <v>0.48657714057372586</v>
      </c>
      <c r="I4236" s="404">
        <f t="shared" si="528"/>
        <v>0.4735422986181328</v>
      </c>
      <c r="J4236"/>
      <c r="K4236"/>
      <c r="L4236"/>
      <c r="M4236"/>
      <c r="N4236"/>
      <c r="O4236"/>
      <c r="P4236"/>
      <c r="Q4236"/>
      <c r="R4236"/>
      <c r="S4236"/>
      <c r="T4236"/>
      <c r="U4236"/>
      <c r="V4236"/>
      <c r="W4236"/>
      <c r="X4236"/>
      <c r="Y4236"/>
      <c r="Z4236"/>
      <c r="AA4236"/>
      <c r="AB4236"/>
      <c r="AC4236"/>
    </row>
    <row r="4237" spans="2:29" x14ac:dyDescent="0.3">
      <c r="B4237" s="256">
        <f t="shared" si="529"/>
        <v>4216</v>
      </c>
      <c r="C4237" s="404">
        <f t="shared" si="522"/>
        <v>0.67370818346284222</v>
      </c>
      <c r="D4237" s="404">
        <f t="shared" si="523"/>
        <v>0.38860842577811627</v>
      </c>
      <c r="E4237" s="404">
        <f t="shared" si="524"/>
        <v>0.49087183308494786</v>
      </c>
      <c r="F4237" s="404">
        <f t="shared" si="525"/>
        <v>0.58069047076084168</v>
      </c>
      <c r="G4237" s="404">
        <f t="shared" si="526"/>
        <v>0.56235327594792628</v>
      </c>
      <c r="H4237" s="404">
        <f t="shared" si="527"/>
        <v>0.48659712604157584</v>
      </c>
      <c r="I4237" s="404">
        <f t="shared" si="528"/>
        <v>0.47358015815959742</v>
      </c>
      <c r="J4237"/>
      <c r="K4237"/>
      <c r="L4237"/>
      <c r="M4237"/>
      <c r="N4237"/>
      <c r="O4237"/>
      <c r="P4237"/>
      <c r="Q4237"/>
      <c r="R4237"/>
      <c r="S4237"/>
      <c r="T4237"/>
      <c r="U4237"/>
      <c r="V4237"/>
      <c r="W4237"/>
      <c r="X4237"/>
      <c r="Y4237"/>
      <c r="Z4237"/>
      <c r="AA4237"/>
      <c r="AB4237"/>
      <c r="AC4237"/>
    </row>
    <row r="4238" spans="2:29" x14ac:dyDescent="0.3">
      <c r="B4238" s="256">
        <f t="shared" si="529"/>
        <v>4217</v>
      </c>
      <c r="C4238" s="404">
        <f t="shared" si="522"/>
        <v>0.67374647963682699</v>
      </c>
      <c r="D4238" s="404">
        <f t="shared" si="523"/>
        <v>0.38862541483239105</v>
      </c>
      <c r="E4238" s="404">
        <f t="shared" si="524"/>
        <v>0.49088538635252482</v>
      </c>
      <c r="F4238" s="404">
        <f t="shared" si="525"/>
        <v>0.58071892177371232</v>
      </c>
      <c r="G4238" s="404">
        <f t="shared" si="526"/>
        <v>0.56240664343125402</v>
      </c>
      <c r="H4238" s="404">
        <f t="shared" si="527"/>
        <v>0.4866171036715512</v>
      </c>
      <c r="I4238" s="404">
        <f t="shared" si="528"/>
        <v>0.47361800579527846</v>
      </c>
      <c r="J4238"/>
      <c r="K4238"/>
      <c r="L4238"/>
      <c r="M4238"/>
      <c r="N4238"/>
      <c r="O4238"/>
      <c r="P4238"/>
      <c r="Q4238"/>
      <c r="R4238"/>
      <c r="S4238"/>
      <c r="T4238"/>
      <c r="U4238"/>
      <c r="V4238"/>
      <c r="W4238"/>
      <c r="X4238"/>
      <c r="Y4238"/>
      <c r="Z4238"/>
      <c r="AA4238"/>
      <c r="AB4238"/>
      <c r="AC4238"/>
    </row>
    <row r="4239" spans="2:29" x14ac:dyDescent="0.3">
      <c r="B4239" s="256">
        <f t="shared" si="529"/>
        <v>4218</v>
      </c>
      <c r="C4239" s="404">
        <f t="shared" si="522"/>
        <v>0.67378476200331638</v>
      </c>
      <c r="D4239" s="404">
        <f t="shared" si="523"/>
        <v>0.38864239731561567</v>
      </c>
      <c r="E4239" s="404">
        <f t="shared" si="524"/>
        <v>0.49089893394162287</v>
      </c>
      <c r="F4239" s="404">
        <f t="shared" si="525"/>
        <v>0.58074736208237387</v>
      </c>
      <c r="G4239" s="404">
        <f t="shared" si="526"/>
        <v>0.56245999573287819</v>
      </c>
      <c r="H4239" s="404">
        <f t="shared" si="527"/>
        <v>0.48663707346826152</v>
      </c>
      <c r="I4239" s="404">
        <f t="shared" si="528"/>
        <v>0.47365584153079093</v>
      </c>
      <c r="J4239"/>
      <c r="K4239"/>
      <c r="L4239"/>
      <c r="M4239"/>
      <c r="N4239"/>
      <c r="O4239"/>
      <c r="P4239"/>
      <c r="Q4239"/>
      <c r="R4239"/>
      <c r="S4239"/>
      <c r="T4239"/>
      <c r="U4239"/>
      <c r="V4239"/>
      <c r="W4239"/>
      <c r="X4239"/>
      <c r="Y4239"/>
      <c r="Z4239"/>
      <c r="AA4239"/>
      <c r="AB4239"/>
      <c r="AC4239"/>
    </row>
    <row r="4240" spans="2:29" x14ac:dyDescent="0.3">
      <c r="B4240" s="256">
        <f t="shared" si="529"/>
        <v>4219</v>
      </c>
      <c r="C4240" s="404">
        <f t="shared" si="522"/>
        <v>0.6738230305697761</v>
      </c>
      <c r="D4240" s="404">
        <f t="shared" si="523"/>
        <v>0.38865937323160182</v>
      </c>
      <c r="E4240" s="404">
        <f t="shared" si="524"/>
        <v>0.49091247585580972</v>
      </c>
      <c r="F4240" s="404">
        <f t="shared" si="525"/>
        <v>0.58077579169286608</v>
      </c>
      <c r="G4240" s="404">
        <f t="shared" si="526"/>
        <v>0.56251333285927618</v>
      </c>
      <c r="H4240" s="404">
        <f t="shared" si="527"/>
        <v>0.48665703543631333</v>
      </c>
      <c r="I4240" s="404">
        <f t="shared" si="528"/>
        <v>0.47369366537174679</v>
      </c>
      <c r="J4240"/>
      <c r="K4240"/>
      <c r="L4240"/>
      <c r="M4240"/>
      <c r="N4240"/>
      <c r="O4240"/>
      <c r="P4240"/>
      <c r="Q4240"/>
      <c r="R4240"/>
      <c r="S4240"/>
      <c r="T4240"/>
      <c r="U4240"/>
      <c r="V4240"/>
      <c r="W4240"/>
      <c r="X4240"/>
      <c r="Y4240"/>
      <c r="Z4240"/>
      <c r="AA4240"/>
      <c r="AB4240"/>
      <c r="AC4240"/>
    </row>
    <row r="4241" spans="2:29" x14ac:dyDescent="0.3">
      <c r="B4241" s="256">
        <f t="shared" si="529"/>
        <v>4220</v>
      </c>
      <c r="C4241" s="404">
        <f t="shared" si="522"/>
        <v>0.67386128534366685</v>
      </c>
      <c r="D4241" s="404">
        <f t="shared" si="523"/>
        <v>0.38867634258415823</v>
      </c>
      <c r="E4241" s="404">
        <f t="shared" si="524"/>
        <v>0.49092601209865055</v>
      </c>
      <c r="F4241" s="404">
        <f t="shared" si="525"/>
        <v>0.58080421061122434</v>
      </c>
      <c r="G4241" s="404">
        <f t="shared" si="526"/>
        <v>0.56256665481692147</v>
      </c>
      <c r="H4241" s="404">
        <f t="shared" si="527"/>
        <v>0.48667698958030903</v>
      </c>
      <c r="I4241" s="404">
        <f t="shared" si="528"/>
        <v>0.47373147732375392</v>
      </c>
      <c r="J4241"/>
      <c r="K4241"/>
      <c r="L4241"/>
      <c r="M4241"/>
      <c r="N4241"/>
      <c r="O4241"/>
      <c r="P4241"/>
      <c r="Q4241"/>
      <c r="R4241"/>
      <c r="S4241"/>
      <c r="T4241"/>
      <c r="U4241"/>
      <c r="V4241"/>
      <c r="W4241"/>
      <c r="X4241"/>
      <c r="Y4241"/>
      <c r="Z4241"/>
      <c r="AA4241"/>
      <c r="AB4241"/>
      <c r="AC4241"/>
    </row>
    <row r="4242" spans="2:29" x14ac:dyDescent="0.3">
      <c r="B4242" s="256">
        <f t="shared" si="529"/>
        <v>4221</v>
      </c>
      <c r="C4242" s="404">
        <f t="shared" si="522"/>
        <v>0.67389952633244388</v>
      </c>
      <c r="D4242" s="404">
        <f t="shared" si="523"/>
        <v>0.38869330537709051</v>
      </c>
      <c r="E4242" s="404">
        <f t="shared" si="524"/>
        <v>0.49093954267370726</v>
      </c>
      <c r="F4242" s="404">
        <f t="shared" si="525"/>
        <v>0.58083261884347914</v>
      </c>
      <c r="G4242" s="404">
        <f t="shared" si="526"/>
        <v>0.56261996161228411</v>
      </c>
      <c r="H4242" s="404">
        <f t="shared" si="527"/>
        <v>0.48669693590484786</v>
      </c>
      <c r="I4242" s="404">
        <f t="shared" si="528"/>
        <v>0.47376927739241703</v>
      </c>
      <c r="J4242"/>
      <c r="K4242"/>
      <c r="L4242"/>
      <c r="M4242"/>
      <c r="N4242"/>
      <c r="O4242"/>
      <c r="P4242"/>
      <c r="Q4242"/>
      <c r="R4242"/>
      <c r="S4242"/>
      <c r="T4242"/>
      <c r="U4242"/>
      <c r="V4242"/>
      <c r="W4242"/>
      <c r="X4242"/>
      <c r="Y4242"/>
      <c r="Z4242"/>
      <c r="AA4242"/>
      <c r="AB4242"/>
      <c r="AC4242"/>
    </row>
    <row r="4243" spans="2:29" x14ac:dyDescent="0.3">
      <c r="B4243" s="256">
        <f t="shared" si="529"/>
        <v>4222</v>
      </c>
      <c r="C4243" s="404">
        <f t="shared" si="522"/>
        <v>0.67393775354355712</v>
      </c>
      <c r="D4243" s="404">
        <f t="shared" si="523"/>
        <v>0.38871026161420152</v>
      </c>
      <c r="E4243" s="404">
        <f t="shared" si="524"/>
        <v>0.49095306758453877</v>
      </c>
      <c r="F4243" s="404">
        <f t="shared" si="525"/>
        <v>0.58086101639565679</v>
      </c>
      <c r="G4243" s="404">
        <f t="shared" si="526"/>
        <v>0.56267325325183026</v>
      </c>
      <c r="H4243" s="404">
        <f t="shared" si="527"/>
        <v>0.48671687441452505</v>
      </c>
      <c r="I4243" s="404">
        <f t="shared" si="528"/>
        <v>0.47380706558333713</v>
      </c>
      <c r="J4243"/>
      <c r="K4243"/>
      <c r="L4243"/>
      <c r="M4243"/>
      <c r="N4243"/>
      <c r="O4243"/>
      <c r="P4243"/>
      <c r="Q4243"/>
      <c r="R4243"/>
      <c r="S4243"/>
      <c r="T4243"/>
      <c r="U4243"/>
      <c r="V4243"/>
      <c r="W4243"/>
      <c r="X4243"/>
      <c r="Y4243"/>
      <c r="Z4243"/>
      <c r="AA4243"/>
      <c r="AB4243"/>
      <c r="AC4243"/>
    </row>
    <row r="4244" spans="2:29" x14ac:dyDescent="0.3">
      <c r="B4244" s="256">
        <f t="shared" si="529"/>
        <v>4223</v>
      </c>
      <c r="C4244" s="404">
        <f t="shared" si="522"/>
        <v>0.67397596698445106</v>
      </c>
      <c r="D4244" s="404">
        <f t="shared" si="523"/>
        <v>0.38872721129929105</v>
      </c>
      <c r="E4244" s="404">
        <f t="shared" si="524"/>
        <v>0.49096658683470135</v>
      </c>
      <c r="F4244" s="404">
        <f t="shared" si="525"/>
        <v>0.5808894032737788</v>
      </c>
      <c r="G4244" s="404">
        <f t="shared" si="526"/>
        <v>0.56272652974202253</v>
      </c>
      <c r="H4244" s="404">
        <f t="shared" si="527"/>
        <v>0.48673680511393269</v>
      </c>
      <c r="I4244" s="404">
        <f t="shared" si="528"/>
        <v>0.47384484190211168</v>
      </c>
      <c r="J4244"/>
      <c r="K4244"/>
      <c r="L4244"/>
      <c r="M4244"/>
      <c r="N4244"/>
      <c r="O4244"/>
      <c r="P4244"/>
      <c r="Q4244"/>
      <c r="R4244"/>
      <c r="S4244"/>
      <c r="T4244"/>
      <c r="U4244"/>
      <c r="V4244"/>
      <c r="W4244"/>
      <c r="X4244"/>
      <c r="Y4244"/>
      <c r="Z4244"/>
      <c r="AA4244"/>
      <c r="AB4244"/>
      <c r="AC4244"/>
    </row>
    <row r="4245" spans="2:29" x14ac:dyDescent="0.3">
      <c r="B4245" s="256">
        <f t="shared" si="529"/>
        <v>4224</v>
      </c>
      <c r="C4245" s="404">
        <f t="shared" si="522"/>
        <v>0.67401416666256464</v>
      </c>
      <c r="D4245" s="404">
        <f t="shared" si="523"/>
        <v>0.38874415443615595</v>
      </c>
      <c r="E4245" s="404">
        <f t="shared" si="524"/>
        <v>0.49098010042774776</v>
      </c>
      <c r="F4245" s="404">
        <f t="shared" si="525"/>
        <v>0.58091777948386236</v>
      </c>
      <c r="G4245" s="404">
        <f t="shared" si="526"/>
        <v>0.56277979108931997</v>
      </c>
      <c r="H4245" s="404">
        <f t="shared" si="527"/>
        <v>0.48675672800765873</v>
      </c>
      <c r="I4245" s="404">
        <f t="shared" si="528"/>
        <v>0.47388260635433493</v>
      </c>
      <c r="J4245"/>
      <c r="K4245"/>
      <c r="L4245"/>
      <c r="M4245"/>
      <c r="N4245"/>
      <c r="O4245"/>
      <c r="P4245"/>
      <c r="Q4245"/>
      <c r="R4245"/>
      <c r="S4245"/>
      <c r="T4245"/>
      <c r="U4245"/>
      <c r="V4245"/>
      <c r="W4245"/>
      <c r="X4245"/>
      <c r="Y4245"/>
      <c r="Z4245"/>
      <c r="AA4245"/>
      <c r="AB4245"/>
      <c r="AC4245"/>
    </row>
    <row r="4246" spans="2:29" x14ac:dyDescent="0.3">
      <c r="B4246" s="256">
        <f t="shared" si="529"/>
        <v>4225</v>
      </c>
      <c r="C4246" s="404">
        <f t="shared" ref="C4246:C4309" si="530">$B4246/($B4246+$C$10+($B4246/$E$10))</f>
        <v>0.6740523525853318</v>
      </c>
      <c r="D4246" s="404">
        <f t="shared" ref="D4246:D4309" si="531">$B4246/($B4246+$C$11+($B4246/$E$11))</f>
        <v>0.38876109102859019</v>
      </c>
      <c r="E4246" s="404">
        <f t="shared" ref="E4246:E4309" si="532">$B4246/($B4246+$C$12+($B4246/$E$12))</f>
        <v>0.49099360836722833</v>
      </c>
      <c r="F4246" s="404">
        <f t="shared" ref="F4246:F4309" si="533">$B4246/($B4246+$C$13+($B4246/$E$13))</f>
        <v>0.5809461450319201</v>
      </c>
      <c r="G4246" s="404">
        <f t="shared" ref="G4246:G4309" si="534">$B4246/($B4246+$C$14+($B4246/$E$14))</f>
        <v>0.56283303730017764</v>
      </c>
      <c r="H4246" s="404">
        <f t="shared" ref="H4246:H4309" si="535">$B4246/($B4246+$C$15+($B4246/$E$15))</f>
        <v>0.48677664310028806</v>
      </c>
      <c r="I4246" s="404">
        <f t="shared" ref="I4246:I4309" si="536">$B4246/($B4246+$C$16+($B4246/$E$16))</f>
        <v>0.47392035894559731</v>
      </c>
      <c r="J4246"/>
      <c r="K4246"/>
      <c r="L4246"/>
      <c r="M4246"/>
      <c r="N4246"/>
      <c r="O4246"/>
      <c r="P4246"/>
      <c r="Q4246"/>
      <c r="R4246"/>
      <c r="S4246"/>
      <c r="T4246"/>
      <c r="U4246"/>
      <c r="V4246"/>
      <c r="W4246"/>
      <c r="X4246"/>
      <c r="Y4246"/>
      <c r="Z4246"/>
      <c r="AA4246"/>
      <c r="AB4246"/>
      <c r="AC4246"/>
    </row>
    <row r="4247" spans="2:29" x14ac:dyDescent="0.3">
      <c r="B4247" s="256">
        <f t="shared" si="529"/>
        <v>4226</v>
      </c>
      <c r="C4247" s="404">
        <f t="shared" si="530"/>
        <v>0.67409052476018105</v>
      </c>
      <c r="D4247" s="404">
        <f t="shared" si="531"/>
        <v>0.38877802108038489</v>
      </c>
      <c r="E4247" s="404">
        <f t="shared" si="532"/>
        <v>0.49100711065669012</v>
      </c>
      <c r="F4247" s="404">
        <f t="shared" si="533"/>
        <v>0.58097449992396</v>
      </c>
      <c r="G4247" s="404">
        <f t="shared" si="534"/>
        <v>0.56288626838104705</v>
      </c>
      <c r="H4247" s="404">
        <f t="shared" si="535"/>
        <v>0.48679655039640152</v>
      </c>
      <c r="I4247" s="404">
        <f t="shared" si="536"/>
        <v>0.47395809968148583</v>
      </c>
      <c r="J4247"/>
      <c r="K4247"/>
      <c r="L4247"/>
      <c r="M4247"/>
      <c r="N4247"/>
      <c r="O4247"/>
      <c r="P4247"/>
      <c r="Q4247"/>
      <c r="R4247"/>
      <c r="S4247"/>
      <c r="T4247"/>
      <c r="U4247"/>
      <c r="V4247"/>
      <c r="W4247"/>
      <c r="X4247"/>
      <c r="Y4247"/>
      <c r="Z4247"/>
      <c r="AA4247"/>
      <c r="AB4247"/>
      <c r="AC4247"/>
    </row>
    <row r="4248" spans="2:29" x14ac:dyDescent="0.3">
      <c r="B4248" s="256">
        <f t="shared" si="529"/>
        <v>4227</v>
      </c>
      <c r="C4248" s="404">
        <f t="shared" si="530"/>
        <v>0.67412868319453523</v>
      </c>
      <c r="D4248" s="404">
        <f t="shared" si="531"/>
        <v>0.3887949445953281</v>
      </c>
      <c r="E4248" s="404">
        <f t="shared" si="532"/>
        <v>0.49102060729967706</v>
      </c>
      <c r="F4248" s="404">
        <f t="shared" si="533"/>
        <v>0.58100284416598569</v>
      </c>
      <c r="G4248" s="404">
        <f t="shared" si="534"/>
        <v>0.56293948433837626</v>
      </c>
      <c r="H4248" s="404">
        <f t="shared" si="535"/>
        <v>0.48681644990057676</v>
      </c>
      <c r="I4248" s="404">
        <f t="shared" si="536"/>
        <v>0.47399582856758399</v>
      </c>
      <c r="J4248"/>
      <c r="K4248"/>
      <c r="L4248"/>
      <c r="M4248"/>
      <c r="N4248"/>
      <c r="O4248"/>
      <c r="P4248"/>
      <c r="Q4248"/>
      <c r="R4248"/>
      <c r="S4248"/>
      <c r="T4248"/>
      <c r="U4248"/>
      <c r="V4248"/>
      <c r="W4248"/>
      <c r="X4248"/>
      <c r="Y4248"/>
      <c r="Z4248"/>
      <c r="AA4248"/>
      <c r="AB4248"/>
      <c r="AC4248"/>
    </row>
    <row r="4249" spans="2:29" x14ac:dyDescent="0.3">
      <c r="B4249" s="256">
        <f t="shared" si="529"/>
        <v>4228</v>
      </c>
      <c r="C4249" s="404">
        <f t="shared" si="530"/>
        <v>0.67416682789581206</v>
      </c>
      <c r="D4249" s="404">
        <f t="shared" si="531"/>
        <v>0.38881186157720499</v>
      </c>
      <c r="E4249" s="404">
        <f t="shared" si="532"/>
        <v>0.4910340982997306</v>
      </c>
      <c r="F4249" s="404">
        <f t="shared" si="533"/>
        <v>0.58103117776399615</v>
      </c>
      <c r="G4249" s="404">
        <f t="shared" si="534"/>
        <v>0.56299268517860945</v>
      </c>
      <c r="H4249" s="404">
        <f t="shared" si="535"/>
        <v>0.48683634161738748</v>
      </c>
      <c r="I4249" s="404">
        <f t="shared" si="536"/>
        <v>0.47403354560947164</v>
      </c>
      <c r="J4249"/>
      <c r="K4249"/>
      <c r="L4249"/>
      <c r="M4249"/>
      <c r="N4249"/>
      <c r="O4249"/>
      <c r="P4249"/>
      <c r="Q4249"/>
      <c r="R4249"/>
      <c r="S4249"/>
      <c r="T4249"/>
      <c r="U4249"/>
      <c r="V4249"/>
      <c r="W4249"/>
      <c r="X4249"/>
      <c r="Y4249"/>
      <c r="Z4249"/>
      <c r="AA4249"/>
      <c r="AB4249"/>
      <c r="AC4249"/>
    </row>
    <row r="4250" spans="2:29" x14ac:dyDescent="0.3">
      <c r="B4250" s="256">
        <f t="shared" si="529"/>
        <v>4229</v>
      </c>
      <c r="C4250" s="404">
        <f t="shared" si="530"/>
        <v>0.67420495887142418</v>
      </c>
      <c r="D4250" s="404">
        <f t="shared" si="531"/>
        <v>0.38882877202979776</v>
      </c>
      <c r="E4250" s="404">
        <f t="shared" si="532"/>
        <v>0.4910475836603887</v>
      </c>
      <c r="F4250" s="404">
        <f t="shared" si="533"/>
        <v>0.58105950072398593</v>
      </c>
      <c r="G4250" s="404">
        <f t="shared" si="534"/>
        <v>0.56304587090818714</v>
      </c>
      <c r="H4250" s="404">
        <f t="shared" si="535"/>
        <v>0.48685622555140418</v>
      </c>
      <c r="I4250" s="404">
        <f t="shared" si="536"/>
        <v>0.47407125081272561</v>
      </c>
      <c r="J4250"/>
      <c r="K4250"/>
      <c r="L4250"/>
      <c r="M4250"/>
      <c r="N4250"/>
      <c r="O4250"/>
      <c r="P4250"/>
      <c r="Q4250"/>
      <c r="R4250"/>
      <c r="S4250"/>
      <c r="T4250"/>
      <c r="U4250"/>
      <c r="V4250"/>
      <c r="W4250"/>
      <c r="X4250"/>
      <c r="Y4250"/>
      <c r="Z4250"/>
      <c r="AA4250"/>
      <c r="AB4250"/>
      <c r="AC4250"/>
    </row>
    <row r="4251" spans="2:29" x14ac:dyDescent="0.3">
      <c r="B4251" s="256">
        <f t="shared" ref="B4251:B4314" si="537">B4250+1</f>
        <v>4230</v>
      </c>
      <c r="C4251" s="404">
        <f t="shared" si="530"/>
        <v>0.67424307612877843</v>
      </c>
      <c r="D4251" s="404">
        <f t="shared" si="531"/>
        <v>0.38884567595688591</v>
      </c>
      <c r="E4251" s="404">
        <f t="shared" si="532"/>
        <v>0.4910610633851869</v>
      </c>
      <c r="F4251" s="404">
        <f t="shared" si="533"/>
        <v>0.58108781305194512</v>
      </c>
      <c r="G4251" s="404">
        <f t="shared" si="534"/>
        <v>0.56309904153354629</v>
      </c>
      <c r="H4251" s="404">
        <f t="shared" si="535"/>
        <v>0.48687610170719336</v>
      </c>
      <c r="I4251" s="404">
        <f t="shared" si="536"/>
        <v>0.4741089441829186</v>
      </c>
      <c r="J4251"/>
      <c r="K4251"/>
      <c r="L4251"/>
      <c r="M4251"/>
      <c r="N4251"/>
      <c r="O4251"/>
      <c r="P4251"/>
      <c r="Q4251"/>
      <c r="R4251"/>
      <c r="S4251"/>
      <c r="T4251"/>
      <c r="U4251"/>
      <c r="V4251"/>
      <c r="W4251"/>
      <c r="X4251"/>
      <c r="Y4251"/>
      <c r="Z4251"/>
      <c r="AA4251"/>
      <c r="AB4251"/>
      <c r="AC4251"/>
    </row>
    <row r="4252" spans="2:29" x14ac:dyDescent="0.3">
      <c r="B4252" s="256">
        <f t="shared" si="537"/>
        <v>4231</v>
      </c>
      <c r="C4252" s="404">
        <f t="shared" si="530"/>
        <v>0.67428117967527679</v>
      </c>
      <c r="D4252" s="404">
        <f t="shared" si="531"/>
        <v>0.38886257336224561</v>
      </c>
      <c r="E4252" s="404">
        <f t="shared" si="532"/>
        <v>0.49107453747765739</v>
      </c>
      <c r="F4252" s="404">
        <f t="shared" si="533"/>
        <v>0.58111611475385916</v>
      </c>
      <c r="G4252" s="404">
        <f t="shared" si="534"/>
        <v>0.56315219706112019</v>
      </c>
      <c r="H4252" s="404">
        <f t="shared" si="535"/>
        <v>0.48689597008931845</v>
      </c>
      <c r="I4252" s="404">
        <f t="shared" si="536"/>
        <v>0.47414662572562027</v>
      </c>
      <c r="J4252"/>
      <c r="K4252"/>
      <c r="L4252"/>
      <c r="M4252"/>
      <c r="N4252"/>
      <c r="O4252"/>
      <c r="P4252"/>
      <c r="Q4252"/>
      <c r="R4252"/>
      <c r="S4252"/>
      <c r="T4252"/>
      <c r="U4252"/>
      <c r="V4252"/>
      <c r="W4252"/>
      <c r="X4252"/>
      <c r="Y4252"/>
      <c r="Z4252"/>
      <c r="AA4252"/>
      <c r="AB4252"/>
      <c r="AC4252"/>
    </row>
    <row r="4253" spans="2:29" x14ac:dyDescent="0.3">
      <c r="B4253" s="256">
        <f t="shared" si="537"/>
        <v>4232</v>
      </c>
      <c r="C4253" s="404">
        <f t="shared" si="530"/>
        <v>0.67431926951831533</v>
      </c>
      <c r="D4253" s="404">
        <f t="shared" si="531"/>
        <v>0.38887946424965064</v>
      </c>
      <c r="E4253" s="404">
        <f t="shared" si="532"/>
        <v>0.49108800594132934</v>
      </c>
      <c r="F4253" s="404">
        <f t="shared" si="533"/>
        <v>0.58114440583570925</v>
      </c>
      <c r="G4253" s="404">
        <f t="shared" si="534"/>
        <v>0.56320533749733837</v>
      </c>
      <c r="H4253" s="404">
        <f t="shared" si="535"/>
        <v>0.48691583070233874</v>
      </c>
      <c r="I4253" s="404">
        <f t="shared" si="536"/>
        <v>0.47418429544639662</v>
      </c>
      <c r="J4253"/>
      <c r="K4253"/>
      <c r="L4253"/>
      <c r="M4253"/>
      <c r="N4253"/>
      <c r="O4253"/>
      <c r="P4253"/>
      <c r="Q4253"/>
      <c r="R4253"/>
      <c r="S4253"/>
      <c r="T4253"/>
      <c r="U4253"/>
      <c r="V4253"/>
      <c r="W4253"/>
      <c r="X4253"/>
      <c r="Y4253"/>
      <c r="Z4253"/>
      <c r="AA4253"/>
      <c r="AB4253"/>
      <c r="AC4253"/>
    </row>
    <row r="4254" spans="2:29" x14ac:dyDescent="0.3">
      <c r="B4254" s="256">
        <f t="shared" si="537"/>
        <v>4233</v>
      </c>
      <c r="C4254" s="404">
        <f t="shared" si="530"/>
        <v>0.67435734566528527</v>
      </c>
      <c r="D4254" s="404">
        <f t="shared" si="531"/>
        <v>0.38889634862287142</v>
      </c>
      <c r="E4254" s="404">
        <f t="shared" si="532"/>
        <v>0.49110146877972949</v>
      </c>
      <c r="F4254" s="404">
        <f t="shared" si="533"/>
        <v>0.58117268630347174</v>
      </c>
      <c r="G4254" s="404">
        <f t="shared" si="534"/>
        <v>0.5632584628486268</v>
      </c>
      <c r="H4254" s="404">
        <f t="shared" si="535"/>
        <v>0.48693568355081052</v>
      </c>
      <c r="I4254" s="404">
        <f t="shared" si="536"/>
        <v>0.47422195335080991</v>
      </c>
      <c r="J4254"/>
      <c r="K4254"/>
      <c r="L4254"/>
      <c r="M4254"/>
      <c r="N4254"/>
      <c r="O4254"/>
      <c r="P4254"/>
      <c r="Q4254"/>
      <c r="R4254"/>
      <c r="S4254"/>
      <c r="T4254"/>
      <c r="U4254"/>
      <c r="V4254"/>
      <c r="W4254"/>
      <c r="X4254"/>
      <c r="Y4254"/>
      <c r="Z4254"/>
      <c r="AA4254"/>
      <c r="AB4254"/>
      <c r="AC4254"/>
    </row>
    <row r="4255" spans="2:29" x14ac:dyDescent="0.3">
      <c r="B4255" s="256">
        <f t="shared" si="537"/>
        <v>4234</v>
      </c>
      <c r="C4255" s="404">
        <f t="shared" si="530"/>
        <v>0.67439540812357246</v>
      </c>
      <c r="D4255" s="404">
        <f t="shared" si="531"/>
        <v>0.38891322648567572</v>
      </c>
      <c r="E4255" s="404">
        <f t="shared" si="532"/>
        <v>0.49111492599638096</v>
      </c>
      <c r="F4255" s="404">
        <f t="shared" si="533"/>
        <v>0.58120095616311895</v>
      </c>
      <c r="G4255" s="404">
        <f t="shared" si="534"/>
        <v>0.56331157312140778</v>
      </c>
      <c r="H4255" s="404">
        <f t="shared" si="535"/>
        <v>0.48695552863928604</v>
      </c>
      <c r="I4255" s="404">
        <f t="shared" si="536"/>
        <v>0.47425959944441953</v>
      </c>
      <c r="J4255"/>
      <c r="K4255"/>
      <c r="L4255"/>
      <c r="M4255"/>
      <c r="N4255"/>
      <c r="O4255"/>
      <c r="P4255"/>
      <c r="Q4255"/>
      <c r="R4255"/>
      <c r="S4255"/>
      <c r="T4255"/>
      <c r="U4255"/>
      <c r="V4255"/>
      <c r="W4255"/>
      <c r="X4255"/>
      <c r="Y4255"/>
      <c r="Z4255"/>
      <c r="AA4255"/>
      <c r="AB4255"/>
      <c r="AC4255"/>
    </row>
    <row r="4256" spans="2:29" x14ac:dyDescent="0.3">
      <c r="B4256" s="256">
        <f t="shared" si="537"/>
        <v>4235</v>
      </c>
      <c r="C4256" s="404">
        <f t="shared" si="530"/>
        <v>0.67443345690055745</v>
      </c>
      <c r="D4256" s="404">
        <f t="shared" si="531"/>
        <v>0.3889300978418283</v>
      </c>
      <c r="E4256" s="404">
        <f t="shared" si="532"/>
        <v>0.4911283775948046</v>
      </c>
      <c r="F4256" s="404">
        <f t="shared" si="533"/>
        <v>0.58122921542061834</v>
      </c>
      <c r="G4256" s="404">
        <f t="shared" si="534"/>
        <v>0.56336466832210008</v>
      </c>
      <c r="H4256" s="404">
        <f t="shared" si="535"/>
        <v>0.48697536597231439</v>
      </c>
      <c r="I4256" s="404">
        <f t="shared" si="536"/>
        <v>0.47429723373278082</v>
      </c>
      <c r="J4256"/>
      <c r="K4256"/>
      <c r="L4256"/>
      <c r="M4256"/>
      <c r="N4256"/>
      <c r="O4256"/>
      <c r="P4256"/>
      <c r="Q4256"/>
      <c r="R4256"/>
      <c r="S4256"/>
      <c r="T4256"/>
      <c r="U4256"/>
      <c r="V4256"/>
      <c r="W4256"/>
      <c r="X4256"/>
      <c r="Y4256"/>
      <c r="Z4256"/>
      <c r="AA4256"/>
      <c r="AB4256"/>
      <c r="AC4256"/>
    </row>
    <row r="4257" spans="2:29" x14ac:dyDescent="0.3">
      <c r="B4257" s="256">
        <f t="shared" si="537"/>
        <v>4236</v>
      </c>
      <c r="C4257" s="404">
        <f t="shared" si="530"/>
        <v>0.67447149200361511</v>
      </c>
      <c r="D4257" s="404">
        <f t="shared" si="531"/>
        <v>0.38894696269509094</v>
      </c>
      <c r="E4257" s="404">
        <f t="shared" si="532"/>
        <v>0.49114182357851782</v>
      </c>
      <c r="F4257" s="404">
        <f t="shared" si="533"/>
        <v>0.58125746408193302</v>
      </c>
      <c r="G4257" s="404">
        <f t="shared" si="534"/>
        <v>0.56341774845711856</v>
      </c>
      <c r="H4257" s="404">
        <f t="shared" si="535"/>
        <v>0.48699519555444071</v>
      </c>
      <c r="I4257" s="404">
        <f t="shared" si="536"/>
        <v>0.47433485622144589</v>
      </c>
      <c r="J4257"/>
      <c r="K4257"/>
      <c r="L4257"/>
      <c r="M4257"/>
      <c r="N4257"/>
      <c r="O4257"/>
      <c r="P4257"/>
      <c r="Q4257"/>
      <c r="R4257"/>
      <c r="S4257"/>
      <c r="T4257"/>
      <c r="U4257"/>
      <c r="V4257"/>
      <c r="W4257"/>
      <c r="X4257"/>
      <c r="Y4257"/>
      <c r="Z4257"/>
      <c r="AA4257"/>
      <c r="AB4257"/>
      <c r="AC4257"/>
    </row>
    <row r="4258" spans="2:29" x14ac:dyDescent="0.3">
      <c r="B4258" s="256">
        <f t="shared" si="537"/>
        <v>4237</v>
      </c>
      <c r="C4258" s="404">
        <f t="shared" si="530"/>
        <v>0.67450951344011545</v>
      </c>
      <c r="D4258" s="404">
        <f t="shared" si="531"/>
        <v>0.38896382104922289</v>
      </c>
      <c r="E4258" s="404">
        <f t="shared" si="532"/>
        <v>0.49115526395103515</v>
      </c>
      <c r="F4258" s="404">
        <f t="shared" si="533"/>
        <v>0.58128570215302167</v>
      </c>
      <c r="G4258" s="404">
        <f t="shared" si="534"/>
        <v>0.56347081353287476</v>
      </c>
      <c r="H4258" s="404">
        <f t="shared" si="535"/>
        <v>0.48701501739020692</v>
      </c>
      <c r="I4258" s="404">
        <f t="shared" si="536"/>
        <v>0.47437246691596324</v>
      </c>
      <c r="J4258"/>
      <c r="K4258"/>
      <c r="L4258"/>
      <c r="M4258"/>
      <c r="N4258"/>
      <c r="O4258"/>
      <c r="P4258"/>
      <c r="Q4258"/>
      <c r="R4258"/>
      <c r="S4258"/>
      <c r="T4258"/>
      <c r="U4258"/>
      <c r="V4258"/>
      <c r="W4258"/>
      <c r="X4258"/>
      <c r="Y4258"/>
      <c r="Z4258"/>
      <c r="AA4258"/>
      <c r="AB4258"/>
      <c r="AC4258"/>
    </row>
    <row r="4259" spans="2:29" x14ac:dyDescent="0.3">
      <c r="B4259" s="256">
        <f t="shared" si="537"/>
        <v>4238</v>
      </c>
      <c r="C4259" s="404">
        <f t="shared" si="530"/>
        <v>0.67454752121742301</v>
      </c>
      <c r="D4259" s="404">
        <f t="shared" si="531"/>
        <v>0.38898067290798</v>
      </c>
      <c r="E4259" s="404">
        <f t="shared" si="532"/>
        <v>0.49116869871586855</v>
      </c>
      <c r="F4259" s="404">
        <f t="shared" si="533"/>
        <v>0.58131392963983852</v>
      </c>
      <c r="G4259" s="404">
        <f t="shared" si="534"/>
        <v>0.56352386355577611</v>
      </c>
      <c r="H4259" s="404">
        <f t="shared" si="535"/>
        <v>0.48703483148415133</v>
      </c>
      <c r="I4259" s="404">
        <f t="shared" si="536"/>
        <v>0.47441006582187789</v>
      </c>
      <c r="J4259"/>
      <c r="K4259"/>
      <c r="L4259"/>
      <c r="M4259"/>
      <c r="N4259"/>
      <c r="O4259"/>
      <c r="P4259"/>
      <c r="Q4259"/>
      <c r="R4259"/>
      <c r="S4259"/>
      <c r="T4259"/>
      <c r="U4259"/>
      <c r="V4259"/>
      <c r="W4259"/>
      <c r="X4259"/>
      <c r="Y4259"/>
      <c r="Z4259"/>
      <c r="AA4259"/>
      <c r="AB4259"/>
      <c r="AC4259"/>
    </row>
    <row r="4260" spans="2:29" x14ac:dyDescent="0.3">
      <c r="B4260" s="256">
        <f t="shared" si="537"/>
        <v>4239</v>
      </c>
      <c r="C4260" s="404">
        <f t="shared" si="530"/>
        <v>0.67458551534289712</v>
      </c>
      <c r="D4260" s="404">
        <f t="shared" si="531"/>
        <v>0.38899751827511547</v>
      </c>
      <c r="E4260" s="404">
        <f t="shared" si="532"/>
        <v>0.4911821278765266</v>
      </c>
      <c r="F4260" s="404">
        <f t="shared" si="533"/>
        <v>0.58134214654833327</v>
      </c>
      <c r="G4260" s="404">
        <f t="shared" si="534"/>
        <v>0.56357689853222714</v>
      </c>
      <c r="H4260" s="404">
        <f t="shared" si="535"/>
        <v>0.4870546378408086</v>
      </c>
      <c r="I4260" s="404">
        <f t="shared" si="536"/>
        <v>0.47444765294473168</v>
      </c>
      <c r="J4260"/>
      <c r="K4260"/>
      <c r="L4260"/>
      <c r="M4260"/>
      <c r="N4260"/>
      <c r="O4260"/>
      <c r="P4260"/>
      <c r="Q4260"/>
      <c r="R4260"/>
      <c r="S4260"/>
      <c r="T4260"/>
      <c r="U4260"/>
      <c r="V4260"/>
      <c r="W4260"/>
      <c r="X4260"/>
      <c r="Y4260"/>
      <c r="Z4260"/>
      <c r="AA4260"/>
      <c r="AB4260"/>
      <c r="AC4260"/>
    </row>
    <row r="4261" spans="2:29" x14ac:dyDescent="0.3">
      <c r="B4261" s="256">
        <f t="shared" si="537"/>
        <v>4240</v>
      </c>
      <c r="C4261" s="404">
        <f t="shared" si="530"/>
        <v>0.67462349582389181</v>
      </c>
      <c r="D4261" s="404">
        <f t="shared" si="531"/>
        <v>0.38901435715437976</v>
      </c>
      <c r="E4261" s="404">
        <f t="shared" si="532"/>
        <v>0.49119555143651528</v>
      </c>
      <c r="F4261" s="404">
        <f t="shared" si="533"/>
        <v>0.58137035288445116</v>
      </c>
      <c r="G4261" s="404">
        <f t="shared" si="534"/>
        <v>0.56362991846862809</v>
      </c>
      <c r="H4261" s="404">
        <f t="shared" si="535"/>
        <v>0.48707443646470971</v>
      </c>
      <c r="I4261" s="404">
        <f t="shared" si="536"/>
        <v>0.47448522829006268</v>
      </c>
      <c r="J4261"/>
      <c r="K4261"/>
      <c r="L4261"/>
      <c r="M4261"/>
      <c r="N4261"/>
      <c r="O4261"/>
      <c r="P4261"/>
      <c r="Q4261"/>
      <c r="R4261"/>
      <c r="S4261"/>
      <c r="T4261"/>
      <c r="U4261"/>
      <c r="V4261"/>
      <c r="W4261"/>
      <c r="X4261"/>
      <c r="Y4261"/>
      <c r="Z4261"/>
      <c r="AA4261"/>
      <c r="AB4261"/>
      <c r="AC4261"/>
    </row>
    <row r="4262" spans="2:29" x14ac:dyDescent="0.3">
      <c r="B4262" s="256">
        <f t="shared" si="537"/>
        <v>4241</v>
      </c>
      <c r="C4262" s="404">
        <f t="shared" si="530"/>
        <v>0.67466146266775551</v>
      </c>
      <c r="D4262" s="404">
        <f t="shared" si="531"/>
        <v>0.3890311895495201</v>
      </c>
      <c r="E4262" s="404">
        <f t="shared" si="532"/>
        <v>0.4912089693993375</v>
      </c>
      <c r="F4262" s="404">
        <f t="shared" si="533"/>
        <v>0.58139854865413299</v>
      </c>
      <c r="G4262" s="404">
        <f t="shared" si="534"/>
        <v>0.56368292337137593</v>
      </c>
      <c r="H4262" s="404">
        <f t="shared" si="535"/>
        <v>0.48709422736038249</v>
      </c>
      <c r="I4262" s="404">
        <f t="shared" si="536"/>
        <v>0.47452279186340546</v>
      </c>
      <c r="J4262"/>
      <c r="K4262"/>
      <c r="L4262"/>
      <c r="M4262"/>
      <c r="N4262"/>
      <c r="O4262"/>
      <c r="P4262"/>
      <c r="Q4262"/>
      <c r="R4262"/>
      <c r="S4262"/>
      <c r="T4262"/>
      <c r="U4262"/>
      <c r="V4262"/>
      <c r="W4262"/>
      <c r="X4262"/>
      <c r="Y4262"/>
      <c r="Z4262"/>
      <c r="AA4262"/>
      <c r="AB4262"/>
      <c r="AC4262"/>
    </row>
    <row r="4263" spans="2:29" x14ac:dyDescent="0.3">
      <c r="B4263" s="256">
        <f t="shared" si="537"/>
        <v>4242</v>
      </c>
      <c r="C4263" s="404">
        <f t="shared" si="530"/>
        <v>0.67469941588183191</v>
      </c>
      <c r="D4263" s="404">
        <f t="shared" si="531"/>
        <v>0.38904801546428119</v>
      </c>
      <c r="E4263" s="404">
        <f t="shared" si="532"/>
        <v>0.4912223817684932</v>
      </c>
      <c r="F4263" s="404">
        <f t="shared" si="533"/>
        <v>0.58142673386331523</v>
      </c>
      <c r="G4263" s="404">
        <f t="shared" si="534"/>
        <v>0.56373591324686367</v>
      </c>
      <c r="H4263" s="404">
        <f t="shared" si="535"/>
        <v>0.48711401053235109</v>
      </c>
      <c r="I4263" s="404">
        <f t="shared" si="536"/>
        <v>0.47456034367029137</v>
      </c>
      <c r="J4263"/>
      <c r="K4263"/>
      <c r="L4263"/>
      <c r="M4263"/>
      <c r="N4263"/>
      <c r="O4263"/>
      <c r="P4263"/>
      <c r="Q4263"/>
      <c r="R4263"/>
      <c r="S4263"/>
      <c r="T4263"/>
      <c r="U4263"/>
      <c r="V4263"/>
      <c r="W4263"/>
      <c r="X4263"/>
      <c r="Y4263"/>
      <c r="Z4263"/>
      <c r="AA4263"/>
      <c r="AB4263"/>
      <c r="AC4263"/>
    </row>
    <row r="4264" spans="2:29" x14ac:dyDescent="0.3">
      <c r="B4264" s="256">
        <f t="shared" si="537"/>
        <v>4243</v>
      </c>
      <c r="C4264" s="404">
        <f t="shared" si="530"/>
        <v>0.67473735547345925</v>
      </c>
      <c r="D4264" s="404">
        <f t="shared" si="531"/>
        <v>0.38906483490240457</v>
      </c>
      <c r="E4264" s="404">
        <f t="shared" si="532"/>
        <v>0.49123578854747957</v>
      </c>
      <c r="F4264" s="404">
        <f t="shared" si="533"/>
        <v>0.58145490851792969</v>
      </c>
      <c r="G4264" s="404">
        <f t="shared" si="534"/>
        <v>0.56378888810148109</v>
      </c>
      <c r="H4264" s="404">
        <f t="shared" si="535"/>
        <v>0.4871337859851359</v>
      </c>
      <c r="I4264" s="404">
        <f t="shared" si="536"/>
        <v>0.47459788371624789</v>
      </c>
      <c r="J4264"/>
      <c r="K4264"/>
      <c r="L4264"/>
      <c r="M4264"/>
      <c r="N4264"/>
      <c r="O4264"/>
      <c r="P4264"/>
      <c r="Q4264"/>
      <c r="R4264"/>
      <c r="S4264"/>
      <c r="T4264"/>
      <c r="U4264"/>
      <c r="V4264"/>
      <c r="W4264"/>
      <c r="X4264"/>
      <c r="Y4264"/>
      <c r="Z4264"/>
      <c r="AA4264"/>
      <c r="AB4264"/>
      <c r="AC4264"/>
    </row>
    <row r="4265" spans="2:29" x14ac:dyDescent="0.3">
      <c r="B4265" s="256">
        <f t="shared" si="537"/>
        <v>4244</v>
      </c>
      <c r="C4265" s="404">
        <f t="shared" si="530"/>
        <v>0.67477528144997012</v>
      </c>
      <c r="D4265" s="404">
        <f t="shared" si="531"/>
        <v>0.389081647867629</v>
      </c>
      <c r="E4265" s="404">
        <f t="shared" si="532"/>
        <v>0.4912491897397907</v>
      </c>
      <c r="F4265" s="404">
        <f t="shared" si="533"/>
        <v>0.58148307262390386</v>
      </c>
      <c r="G4265" s="404">
        <f t="shared" si="534"/>
        <v>0.56384184794161407</v>
      </c>
      <c r="H4265" s="404">
        <f t="shared" si="535"/>
        <v>0.48715355372325392</v>
      </c>
      <c r="I4265" s="404">
        <f t="shared" si="536"/>
        <v>0.47463541200679965</v>
      </c>
      <c r="J4265"/>
      <c r="K4265"/>
      <c r="L4265"/>
      <c r="M4265"/>
      <c r="N4265"/>
      <c r="O4265"/>
      <c r="P4265"/>
      <c r="Q4265"/>
      <c r="R4265"/>
      <c r="S4265"/>
      <c r="T4265"/>
      <c r="U4265"/>
      <c r="V4265"/>
      <c r="W4265"/>
      <c r="X4265"/>
      <c r="Y4265"/>
      <c r="Z4265"/>
      <c r="AA4265"/>
      <c r="AB4265"/>
      <c r="AC4265"/>
    </row>
    <row r="4266" spans="2:29" x14ac:dyDescent="0.3">
      <c r="B4266" s="256">
        <f t="shared" si="537"/>
        <v>4245</v>
      </c>
      <c r="C4266" s="404">
        <f t="shared" si="530"/>
        <v>0.67481319381869231</v>
      </c>
      <c r="D4266" s="404">
        <f t="shared" si="531"/>
        <v>0.38909845436369045</v>
      </c>
      <c r="E4266" s="404">
        <f t="shared" si="532"/>
        <v>0.49126258534891792</v>
      </c>
      <c r="F4266" s="404">
        <f t="shared" si="533"/>
        <v>0.58151122618716078</v>
      </c>
      <c r="G4266" s="404">
        <f t="shared" si="534"/>
        <v>0.56389479277364507</v>
      </c>
      <c r="H4266" s="404">
        <f t="shared" si="535"/>
        <v>0.48717331375121881</v>
      </c>
      <c r="I4266" s="404">
        <f t="shared" si="536"/>
        <v>0.47467292854746729</v>
      </c>
      <c r="J4266"/>
      <c r="K4266"/>
      <c r="L4266"/>
      <c r="M4266"/>
      <c r="N4266"/>
      <c r="O4266"/>
      <c r="P4266"/>
      <c r="Q4266"/>
      <c r="R4266"/>
      <c r="S4266"/>
      <c r="T4266"/>
      <c r="U4266"/>
      <c r="V4266"/>
      <c r="W4266"/>
      <c r="X4266"/>
      <c r="Y4266"/>
      <c r="Z4266"/>
      <c r="AA4266"/>
      <c r="AB4266"/>
      <c r="AC4266"/>
    </row>
    <row r="4267" spans="2:29" x14ac:dyDescent="0.3">
      <c r="B4267" s="256">
        <f t="shared" si="537"/>
        <v>4246</v>
      </c>
      <c r="C4267" s="404">
        <f t="shared" si="530"/>
        <v>0.67485109258694809</v>
      </c>
      <c r="D4267" s="404">
        <f t="shared" si="531"/>
        <v>0.38911525439432176</v>
      </c>
      <c r="E4267" s="404">
        <f t="shared" si="532"/>
        <v>0.49127597537834966</v>
      </c>
      <c r="F4267" s="404">
        <f t="shared" si="533"/>
        <v>0.58153936921361915</v>
      </c>
      <c r="G4267" s="404">
        <f t="shared" si="534"/>
        <v>0.56394772260395265</v>
      </c>
      <c r="H4267" s="404">
        <f t="shared" si="535"/>
        <v>0.48719306607354057</v>
      </c>
      <c r="I4267" s="404">
        <f t="shared" si="536"/>
        <v>0.47471043334376817</v>
      </c>
      <c r="J4267"/>
      <c r="K4267"/>
      <c r="L4267"/>
      <c r="M4267"/>
      <c r="N4267"/>
      <c r="O4267"/>
      <c r="P4267"/>
      <c r="Q4267"/>
      <c r="R4267"/>
      <c r="S4267"/>
      <c r="T4267"/>
      <c r="U4267"/>
      <c r="V4267"/>
      <c r="W4267"/>
      <c r="X4267"/>
      <c r="Y4267"/>
      <c r="Z4267"/>
      <c r="AA4267"/>
      <c r="AB4267"/>
      <c r="AC4267"/>
    </row>
    <row r="4268" spans="2:29" x14ac:dyDescent="0.3">
      <c r="B4268" s="256">
        <f t="shared" si="537"/>
        <v>4247</v>
      </c>
      <c r="C4268" s="404">
        <f t="shared" si="530"/>
        <v>0.6748889777620547</v>
      </c>
      <c r="D4268" s="404">
        <f t="shared" si="531"/>
        <v>0.38913204796325329</v>
      </c>
      <c r="E4268" s="404">
        <f t="shared" si="532"/>
        <v>0.49128935983157113</v>
      </c>
      <c r="F4268" s="404">
        <f t="shared" si="533"/>
        <v>0.58156750170919291</v>
      </c>
      <c r="G4268" s="404">
        <f t="shared" si="534"/>
        <v>0.56400063743891216</v>
      </c>
      <c r="H4268" s="404">
        <f t="shared" si="535"/>
        <v>0.48721281069472561</v>
      </c>
      <c r="I4268" s="404">
        <f t="shared" si="536"/>
        <v>0.47474792640121627</v>
      </c>
      <c r="J4268"/>
      <c r="K4268"/>
      <c r="L4268"/>
      <c r="M4268"/>
      <c r="N4268"/>
      <c r="O4268"/>
      <c r="P4268"/>
      <c r="Q4268"/>
      <c r="R4268"/>
      <c r="S4268"/>
      <c r="T4268"/>
      <c r="U4268"/>
      <c r="V4268"/>
      <c r="W4268"/>
      <c r="X4268"/>
      <c r="Y4268"/>
      <c r="Z4268"/>
      <c r="AA4268"/>
      <c r="AB4268"/>
      <c r="AC4268"/>
    </row>
    <row r="4269" spans="2:29" x14ac:dyDescent="0.3">
      <c r="B4269" s="256">
        <f t="shared" si="537"/>
        <v>4248</v>
      </c>
      <c r="C4269" s="404">
        <f t="shared" si="530"/>
        <v>0.67492684935132408</v>
      </c>
      <c r="D4269" s="404">
        <f t="shared" si="531"/>
        <v>0.38914883507421216</v>
      </c>
      <c r="E4269" s="404">
        <f t="shared" si="532"/>
        <v>0.49130273871206515</v>
      </c>
      <c r="F4269" s="404">
        <f t="shared" si="533"/>
        <v>0.58159562367979201</v>
      </c>
      <c r="G4269" s="404">
        <f t="shared" si="534"/>
        <v>0.56405353728489482</v>
      </c>
      <c r="H4269" s="404">
        <f t="shared" si="535"/>
        <v>0.48723254761927676</v>
      </c>
      <c r="I4269" s="404">
        <f t="shared" si="536"/>
        <v>0.47478540772532185</v>
      </c>
      <c r="J4269"/>
      <c r="K4269"/>
      <c r="L4269"/>
      <c r="M4269"/>
      <c r="N4269"/>
      <c r="O4269"/>
      <c r="P4269"/>
      <c r="Q4269"/>
      <c r="R4269"/>
      <c r="S4269"/>
      <c r="T4269"/>
      <c r="U4269"/>
      <c r="V4269"/>
      <c r="W4269"/>
      <c r="X4269"/>
      <c r="Y4269"/>
      <c r="Z4269"/>
      <c r="AA4269"/>
      <c r="AB4269"/>
      <c r="AC4269"/>
    </row>
    <row r="4270" spans="2:29" x14ac:dyDescent="0.3">
      <c r="B4270" s="256">
        <f t="shared" si="537"/>
        <v>4249</v>
      </c>
      <c r="C4270" s="404">
        <f t="shared" si="530"/>
        <v>0.67496470736206271</v>
      </c>
      <c r="D4270" s="404">
        <f t="shared" si="531"/>
        <v>0.38916561573092284</v>
      </c>
      <c r="E4270" s="404">
        <f t="shared" si="532"/>
        <v>0.49131611202331116</v>
      </c>
      <c r="F4270" s="404">
        <f t="shared" si="533"/>
        <v>0.58162373513132171</v>
      </c>
      <c r="G4270" s="404">
        <f t="shared" si="534"/>
        <v>0.56410642214826878</v>
      </c>
      <c r="H4270" s="404">
        <f t="shared" si="535"/>
        <v>0.48725227685169364</v>
      </c>
      <c r="I4270" s="404">
        <f t="shared" si="536"/>
        <v>0.47482287732159217</v>
      </c>
      <c r="J4270"/>
      <c r="K4270"/>
      <c r="L4270"/>
      <c r="M4270"/>
      <c r="N4270"/>
      <c r="O4270"/>
      <c r="P4270"/>
      <c r="Q4270"/>
      <c r="R4270"/>
      <c r="S4270"/>
      <c r="T4270"/>
      <c r="U4270"/>
      <c r="V4270"/>
      <c r="W4270"/>
      <c r="X4270"/>
      <c r="Y4270"/>
      <c r="Z4270"/>
      <c r="AA4270"/>
      <c r="AB4270"/>
      <c r="AC4270"/>
    </row>
    <row r="4271" spans="2:29" x14ac:dyDescent="0.3">
      <c r="B4271" s="256">
        <f t="shared" si="537"/>
        <v>4250</v>
      </c>
      <c r="C4271" s="404">
        <f t="shared" si="530"/>
        <v>0.67500255180157187</v>
      </c>
      <c r="D4271" s="404">
        <f t="shared" si="531"/>
        <v>0.38918238993710697</v>
      </c>
      <c r="E4271" s="404">
        <f t="shared" si="532"/>
        <v>0.4913294797687861</v>
      </c>
      <c r="F4271" s="404">
        <f t="shared" si="533"/>
        <v>0.58165183606968296</v>
      </c>
      <c r="G4271" s="404">
        <f t="shared" si="534"/>
        <v>0.56415929203539827</v>
      </c>
      <c r="H4271" s="404">
        <f t="shared" si="535"/>
        <v>0.48727199839647223</v>
      </c>
      <c r="I4271" s="404">
        <f t="shared" si="536"/>
        <v>0.47486033519553073</v>
      </c>
      <c r="J4271"/>
      <c r="K4271"/>
      <c r="L4271"/>
      <c r="M4271"/>
      <c r="N4271"/>
      <c r="O4271"/>
      <c r="P4271"/>
      <c r="Q4271"/>
      <c r="R4271"/>
      <c r="S4271"/>
      <c r="T4271"/>
      <c r="U4271"/>
      <c r="V4271"/>
      <c r="W4271"/>
      <c r="X4271"/>
      <c r="Y4271"/>
      <c r="Z4271"/>
      <c r="AA4271"/>
      <c r="AB4271"/>
      <c r="AC4271"/>
    </row>
    <row r="4272" spans="2:29" x14ac:dyDescent="0.3">
      <c r="B4272" s="256">
        <f t="shared" si="537"/>
        <v>4251</v>
      </c>
      <c r="C4272" s="404">
        <f t="shared" si="530"/>
        <v>0.67504038267714794</v>
      </c>
      <c r="D4272" s="404">
        <f t="shared" si="531"/>
        <v>0.38919915769648294</v>
      </c>
      <c r="E4272" s="404">
        <f t="shared" si="532"/>
        <v>0.49134284195196382</v>
      </c>
      <c r="F4272" s="404">
        <f t="shared" si="533"/>
        <v>0.58167992650077216</v>
      </c>
      <c r="G4272" s="404">
        <f t="shared" si="534"/>
        <v>0.56421214695264388</v>
      </c>
      <c r="H4272" s="404">
        <f t="shared" si="535"/>
        <v>0.48729171225810491</v>
      </c>
      <c r="I4272" s="404">
        <f t="shared" si="536"/>
        <v>0.4748977813526376</v>
      </c>
      <c r="J4272"/>
      <c r="K4272"/>
      <c r="L4272"/>
      <c r="M4272"/>
      <c r="N4272"/>
      <c r="O4272"/>
      <c r="P4272"/>
      <c r="Q4272"/>
      <c r="R4272"/>
      <c r="S4272"/>
      <c r="T4272"/>
      <c r="U4272"/>
      <c r="V4272"/>
      <c r="W4272"/>
      <c r="X4272"/>
      <c r="Y4272"/>
      <c r="Z4272"/>
      <c r="AA4272"/>
      <c r="AB4272"/>
      <c r="AC4272"/>
    </row>
    <row r="4273" spans="2:29" x14ac:dyDescent="0.3">
      <c r="B4273" s="256">
        <f t="shared" si="537"/>
        <v>4252</v>
      </c>
      <c r="C4273" s="404">
        <f t="shared" si="530"/>
        <v>0.67507819999608187</v>
      </c>
      <c r="D4273" s="404">
        <f t="shared" si="531"/>
        <v>0.38921591901276692</v>
      </c>
      <c r="E4273" s="404">
        <f t="shared" si="532"/>
        <v>0.49135619857631502</v>
      </c>
      <c r="F4273" s="404">
        <f t="shared" si="533"/>
        <v>0.58170800643048148</v>
      </c>
      <c r="G4273" s="404">
        <f t="shared" si="534"/>
        <v>0.56426498690636284</v>
      </c>
      <c r="H4273" s="404">
        <f t="shared" si="535"/>
        <v>0.48731141844108045</v>
      </c>
      <c r="I4273" s="404">
        <f t="shared" si="536"/>
        <v>0.47493521579840947</v>
      </c>
      <c r="J4273"/>
      <c r="K4273"/>
      <c r="L4273"/>
      <c r="M4273"/>
      <c r="N4273"/>
      <c r="O4273"/>
      <c r="P4273"/>
      <c r="Q4273"/>
      <c r="R4273"/>
      <c r="S4273"/>
      <c r="T4273"/>
      <c r="U4273"/>
      <c r="V4273"/>
      <c r="W4273"/>
      <c r="X4273"/>
      <c r="Y4273"/>
      <c r="Z4273"/>
      <c r="AA4273"/>
      <c r="AB4273"/>
      <c r="AC4273"/>
    </row>
    <row r="4274" spans="2:29" x14ac:dyDescent="0.3">
      <c r="B4274" s="256">
        <f t="shared" si="537"/>
        <v>4253</v>
      </c>
      <c r="C4274" s="404">
        <f t="shared" si="530"/>
        <v>0.67511600376565917</v>
      </c>
      <c r="D4274" s="404">
        <f t="shared" si="531"/>
        <v>0.38923267388967164</v>
      </c>
      <c r="E4274" s="404">
        <f t="shared" si="532"/>
        <v>0.49136954964530816</v>
      </c>
      <c r="F4274" s="404">
        <f t="shared" si="533"/>
        <v>0.58173607586469855</v>
      </c>
      <c r="G4274" s="404">
        <f t="shared" si="534"/>
        <v>0.56431781190290842</v>
      </c>
      <c r="H4274" s="404">
        <f t="shared" si="535"/>
        <v>0.48733111694988451</v>
      </c>
      <c r="I4274" s="404">
        <f t="shared" si="536"/>
        <v>0.47497263853833949</v>
      </c>
      <c r="J4274"/>
      <c r="K4274"/>
      <c r="L4274"/>
      <c r="M4274"/>
      <c r="N4274"/>
      <c r="O4274"/>
      <c r="P4274"/>
      <c r="Q4274"/>
      <c r="R4274"/>
      <c r="S4274"/>
      <c r="T4274"/>
      <c r="U4274"/>
      <c r="V4274"/>
      <c r="W4274"/>
      <c r="X4274"/>
      <c r="Y4274"/>
      <c r="Z4274"/>
      <c r="AA4274"/>
      <c r="AB4274"/>
      <c r="AC4274"/>
    </row>
    <row r="4275" spans="2:29" x14ac:dyDescent="0.3">
      <c r="B4275" s="256">
        <f t="shared" si="537"/>
        <v>4254</v>
      </c>
      <c r="C4275" s="404">
        <f t="shared" si="530"/>
        <v>0.67515379399316033</v>
      </c>
      <c r="D4275" s="404">
        <f t="shared" si="531"/>
        <v>0.38924942233090737</v>
      </c>
      <c r="E4275" s="404">
        <f t="shared" si="532"/>
        <v>0.49138289516240813</v>
      </c>
      <c r="F4275" s="404">
        <f t="shared" si="533"/>
        <v>0.58176413480930667</v>
      </c>
      <c r="G4275" s="404">
        <f t="shared" si="534"/>
        <v>0.56437062194863086</v>
      </c>
      <c r="H4275" s="404">
        <f t="shared" si="535"/>
        <v>0.48735080778899909</v>
      </c>
      <c r="I4275" s="404">
        <f t="shared" si="536"/>
        <v>0.4750100495779177</v>
      </c>
      <c r="J4275"/>
      <c r="K4275"/>
      <c r="L4275"/>
      <c r="M4275"/>
      <c r="N4275"/>
      <c r="O4275"/>
      <c r="P4275"/>
      <c r="Q4275"/>
      <c r="R4275"/>
      <c r="S4275"/>
      <c r="T4275"/>
      <c r="U4275"/>
      <c r="V4275"/>
      <c r="W4275"/>
      <c r="X4275"/>
      <c r="Y4275"/>
      <c r="Z4275"/>
      <c r="AA4275"/>
      <c r="AB4275"/>
      <c r="AC4275"/>
    </row>
    <row r="4276" spans="2:29" x14ac:dyDescent="0.3">
      <c r="B4276" s="256">
        <f t="shared" si="537"/>
        <v>4255</v>
      </c>
      <c r="C4276" s="404">
        <f t="shared" si="530"/>
        <v>0.67519157068586078</v>
      </c>
      <c r="D4276" s="404">
        <f t="shared" si="531"/>
        <v>0.3892661643401813</v>
      </c>
      <c r="E4276" s="404">
        <f t="shared" si="532"/>
        <v>0.4913962351310775</v>
      </c>
      <c r="F4276" s="404">
        <f t="shared" si="533"/>
        <v>0.58179218327018478</v>
      </c>
      <c r="G4276" s="404">
        <f t="shared" si="534"/>
        <v>0.5644234170498762</v>
      </c>
      <c r="H4276" s="404">
        <f t="shared" si="535"/>
        <v>0.48737049096290247</v>
      </c>
      <c r="I4276" s="404">
        <f t="shared" si="536"/>
        <v>0.47504744892263034</v>
      </c>
      <c r="J4276"/>
      <c r="K4276"/>
      <c r="L4276"/>
      <c r="M4276"/>
      <c r="N4276"/>
      <c r="O4276"/>
      <c r="P4276"/>
      <c r="Q4276"/>
      <c r="R4276"/>
      <c r="S4276"/>
      <c r="T4276"/>
      <c r="U4276"/>
      <c r="V4276"/>
      <c r="W4276"/>
      <c r="X4276"/>
      <c r="Y4276"/>
      <c r="Z4276"/>
      <c r="AA4276"/>
      <c r="AB4276"/>
      <c r="AC4276"/>
    </row>
    <row r="4277" spans="2:29" x14ac:dyDescent="0.3">
      <c r="B4277" s="256">
        <f t="shared" si="537"/>
        <v>4256</v>
      </c>
      <c r="C4277" s="404">
        <f t="shared" si="530"/>
        <v>0.67522933385103057</v>
      </c>
      <c r="D4277" s="404">
        <f t="shared" si="531"/>
        <v>0.38928289992119774</v>
      </c>
      <c r="E4277" s="404">
        <f t="shared" si="532"/>
        <v>0.4914095695547756</v>
      </c>
      <c r="F4277" s="404">
        <f t="shared" si="533"/>
        <v>0.58182022125320731</v>
      </c>
      <c r="G4277" s="404">
        <f t="shared" si="534"/>
        <v>0.56447619721298714</v>
      </c>
      <c r="H4277" s="404">
        <f t="shared" si="535"/>
        <v>0.48739016647606964</v>
      </c>
      <c r="I4277" s="404">
        <f t="shared" si="536"/>
        <v>0.47508483657796036</v>
      </c>
      <c r="J4277"/>
      <c r="K4277"/>
      <c r="L4277"/>
      <c r="M4277"/>
      <c r="N4277"/>
      <c r="O4277"/>
      <c r="P4277"/>
      <c r="Q4277"/>
      <c r="R4277"/>
      <c r="S4277"/>
      <c r="T4277"/>
      <c r="U4277"/>
      <c r="V4277"/>
      <c r="W4277"/>
      <c r="X4277"/>
      <c r="Y4277"/>
      <c r="Z4277"/>
      <c r="AA4277"/>
      <c r="AB4277"/>
      <c r="AC4277"/>
    </row>
    <row r="4278" spans="2:29" x14ac:dyDescent="0.3">
      <c r="B4278" s="256">
        <f t="shared" si="537"/>
        <v>4257</v>
      </c>
      <c r="C4278" s="404">
        <f t="shared" si="530"/>
        <v>0.67526708349593423</v>
      </c>
      <c r="D4278" s="404">
        <f t="shared" si="531"/>
        <v>0.38929962907765853</v>
      </c>
      <c r="E4278" s="404">
        <f t="shared" si="532"/>
        <v>0.49142289843695885</v>
      </c>
      <c r="F4278" s="404">
        <f t="shared" si="533"/>
        <v>0.58184824876424435</v>
      </c>
      <c r="G4278" s="404">
        <f t="shared" si="534"/>
        <v>0.56452896244430295</v>
      </c>
      <c r="H4278" s="404">
        <f t="shared" si="535"/>
        <v>0.48740983433297219</v>
      </c>
      <c r="I4278" s="404">
        <f t="shared" si="536"/>
        <v>0.4751222125493873</v>
      </c>
      <c r="J4278"/>
      <c r="K4278"/>
      <c r="L4278"/>
      <c r="M4278"/>
      <c r="N4278"/>
      <c r="O4278"/>
      <c r="P4278"/>
      <c r="Q4278"/>
      <c r="R4278"/>
      <c r="S4278"/>
      <c r="T4278"/>
      <c r="U4278"/>
      <c r="V4278"/>
      <c r="W4278"/>
      <c r="X4278"/>
      <c r="Y4278"/>
      <c r="Z4278"/>
      <c r="AA4278"/>
      <c r="AB4278"/>
      <c r="AC4278"/>
    </row>
    <row r="4279" spans="2:29" x14ac:dyDescent="0.3">
      <c r="B4279" s="256">
        <f t="shared" si="537"/>
        <v>4258</v>
      </c>
      <c r="C4279" s="404">
        <f t="shared" si="530"/>
        <v>0.67530481962783184</v>
      </c>
      <c r="D4279" s="404">
        <f t="shared" si="531"/>
        <v>0.38931635181326224</v>
      </c>
      <c r="E4279" s="404">
        <f t="shared" si="532"/>
        <v>0.49143622178108121</v>
      </c>
      <c r="F4279" s="404">
        <f t="shared" si="533"/>
        <v>0.58187626580916185</v>
      </c>
      <c r="G4279" s="404">
        <f t="shared" si="534"/>
        <v>0.56458171275015911</v>
      </c>
      <c r="H4279" s="404">
        <f t="shared" si="535"/>
        <v>0.48742949453807816</v>
      </c>
      <c r="I4279" s="404">
        <f t="shared" si="536"/>
        <v>0.47515957684238713</v>
      </c>
      <c r="J4279"/>
      <c r="K4279"/>
      <c r="L4279"/>
      <c r="M4279"/>
      <c r="N4279"/>
      <c r="O4279"/>
      <c r="P4279"/>
      <c r="Q4279"/>
      <c r="R4279"/>
      <c r="S4279"/>
      <c r="T4279"/>
      <c r="U4279"/>
      <c r="V4279"/>
      <c r="W4279"/>
      <c r="X4279"/>
      <c r="Y4279"/>
      <c r="Z4279"/>
      <c r="AA4279"/>
      <c r="AB4279"/>
      <c r="AC4279"/>
    </row>
    <row r="4280" spans="2:29" x14ac:dyDescent="0.3">
      <c r="B4280" s="256">
        <f t="shared" si="537"/>
        <v>4259</v>
      </c>
      <c r="C4280" s="404">
        <f t="shared" si="530"/>
        <v>0.6753425422539775</v>
      </c>
      <c r="D4280" s="404">
        <f t="shared" si="531"/>
        <v>0.38933306813170476</v>
      </c>
      <c r="E4280" s="404">
        <f t="shared" si="532"/>
        <v>0.49144953959059329</v>
      </c>
      <c r="F4280" s="404">
        <f t="shared" si="533"/>
        <v>0.58190427239382081</v>
      </c>
      <c r="G4280" s="404">
        <f t="shared" si="534"/>
        <v>0.56463444813688746</v>
      </c>
      <c r="H4280" s="404">
        <f t="shared" si="535"/>
        <v>0.48744914709585202</v>
      </c>
      <c r="I4280" s="404">
        <f t="shared" si="536"/>
        <v>0.47519692946243275</v>
      </c>
      <c r="J4280"/>
      <c r="K4280"/>
      <c r="L4280"/>
      <c r="M4280"/>
      <c r="N4280"/>
      <c r="O4280"/>
      <c r="P4280"/>
      <c r="Q4280"/>
      <c r="R4280"/>
      <c r="S4280"/>
      <c r="T4280"/>
      <c r="U4280"/>
      <c r="V4280"/>
      <c r="W4280"/>
      <c r="X4280"/>
      <c r="Y4280"/>
      <c r="Z4280"/>
      <c r="AA4280"/>
      <c r="AB4280"/>
      <c r="AC4280"/>
    </row>
    <row r="4281" spans="2:29" x14ac:dyDescent="0.3">
      <c r="B4281" s="256">
        <f t="shared" si="537"/>
        <v>4260</v>
      </c>
      <c r="C4281" s="404">
        <f t="shared" si="530"/>
        <v>0.67538025138162083</v>
      </c>
      <c r="D4281" s="404">
        <f t="shared" si="531"/>
        <v>0.38934977803667925</v>
      </c>
      <c r="E4281" s="404">
        <f t="shared" si="532"/>
        <v>0.49146285186894323</v>
      </c>
      <c r="F4281" s="404">
        <f t="shared" si="533"/>
        <v>0.58193226852407831</v>
      </c>
      <c r="G4281" s="404">
        <f t="shared" si="534"/>
        <v>0.56468716861081658</v>
      </c>
      <c r="H4281" s="404">
        <f t="shared" si="535"/>
        <v>0.48746879201075477</v>
      </c>
      <c r="I4281" s="404">
        <f t="shared" si="536"/>
        <v>0.47523427041499333</v>
      </c>
      <c r="J4281"/>
      <c r="K4281"/>
      <c r="L4281"/>
      <c r="M4281"/>
      <c r="N4281"/>
      <c r="O4281"/>
      <c r="P4281"/>
      <c r="Q4281"/>
      <c r="R4281"/>
      <c r="S4281"/>
      <c r="T4281"/>
      <c r="U4281"/>
      <c r="V4281"/>
      <c r="W4281"/>
      <c r="X4281"/>
      <c r="Y4281"/>
      <c r="Z4281"/>
      <c r="AA4281"/>
      <c r="AB4281"/>
      <c r="AC4281"/>
    </row>
    <row r="4282" spans="2:29" x14ac:dyDescent="0.3">
      <c r="B4282" s="256">
        <f t="shared" si="537"/>
        <v>4261</v>
      </c>
      <c r="C4282" s="404">
        <f t="shared" si="530"/>
        <v>0.6754179470180055</v>
      </c>
      <c r="D4282" s="404">
        <f t="shared" si="531"/>
        <v>0.3893664815318757</v>
      </c>
      <c r="E4282" s="404">
        <f t="shared" si="532"/>
        <v>0.49147615861957605</v>
      </c>
      <c r="F4282" s="404">
        <f t="shared" si="533"/>
        <v>0.58196025420578701</v>
      </c>
      <c r="G4282" s="404">
        <f t="shared" si="534"/>
        <v>0.56473987417827098</v>
      </c>
      <c r="H4282" s="404">
        <f t="shared" si="535"/>
        <v>0.48748842928724401</v>
      </c>
      <c r="I4282" s="404">
        <f t="shared" si="536"/>
        <v>0.47527159970553462</v>
      </c>
      <c r="J4282"/>
      <c r="K4282"/>
      <c r="L4282"/>
      <c r="M4282"/>
      <c r="N4282"/>
      <c r="O4282"/>
      <c r="P4282"/>
      <c r="Q4282"/>
      <c r="R4282"/>
      <c r="S4282"/>
      <c r="T4282"/>
      <c r="U4282"/>
      <c r="V4282"/>
      <c r="W4282"/>
      <c r="X4282"/>
      <c r="Y4282"/>
      <c r="Z4282"/>
      <c r="AA4282"/>
      <c r="AB4282"/>
      <c r="AC4282"/>
    </row>
    <row r="4283" spans="2:29" x14ac:dyDescent="0.3">
      <c r="B4283" s="256">
        <f t="shared" si="537"/>
        <v>4262</v>
      </c>
      <c r="C4283" s="404">
        <f t="shared" si="530"/>
        <v>0.67545562917037072</v>
      </c>
      <c r="D4283" s="404">
        <f t="shared" si="531"/>
        <v>0.38938317862098187</v>
      </c>
      <c r="E4283" s="404">
        <f t="shared" si="532"/>
        <v>0.49148945984593384</v>
      </c>
      <c r="F4283" s="404">
        <f t="shared" si="533"/>
        <v>0.58198822944479511</v>
      </c>
      <c r="G4283" s="404">
        <f t="shared" si="534"/>
        <v>0.56479256484557216</v>
      </c>
      <c r="H4283" s="404">
        <f t="shared" si="535"/>
        <v>0.48750805892977411</v>
      </c>
      <c r="I4283" s="404">
        <f t="shared" si="536"/>
        <v>0.47530891733951913</v>
      </c>
      <c r="J4283"/>
      <c r="K4283"/>
      <c r="L4283"/>
      <c r="M4283"/>
      <c r="N4283"/>
      <c r="O4283"/>
      <c r="P4283"/>
      <c r="Q4283"/>
      <c r="R4283"/>
      <c r="S4283"/>
      <c r="T4283"/>
      <c r="U4283"/>
      <c r="V4283"/>
      <c r="W4283"/>
      <c r="X4283"/>
      <c r="Y4283"/>
      <c r="Z4283"/>
      <c r="AA4283"/>
      <c r="AB4283"/>
      <c r="AC4283"/>
    </row>
    <row r="4284" spans="2:29" x14ac:dyDescent="0.3">
      <c r="B4284" s="256">
        <f t="shared" si="537"/>
        <v>4263</v>
      </c>
      <c r="C4284" s="404">
        <f t="shared" si="530"/>
        <v>0.67549329784595002</v>
      </c>
      <c r="D4284" s="404">
        <f t="shared" si="531"/>
        <v>0.38939986930768206</v>
      </c>
      <c r="E4284" s="404">
        <f t="shared" si="532"/>
        <v>0.49150275555145617</v>
      </c>
      <c r="F4284" s="404">
        <f t="shared" si="533"/>
        <v>0.58201619424694651</v>
      </c>
      <c r="G4284" s="404">
        <f t="shared" si="534"/>
        <v>0.56484524061903751</v>
      </c>
      <c r="H4284" s="404">
        <f t="shared" si="535"/>
        <v>0.48752768094279558</v>
      </c>
      <c r="I4284" s="404">
        <f t="shared" si="536"/>
        <v>0.47534622332240578</v>
      </c>
      <c r="J4284"/>
      <c r="K4284"/>
      <c r="L4284"/>
      <c r="M4284"/>
      <c r="N4284"/>
      <c r="O4284"/>
      <c r="P4284"/>
      <c r="Q4284"/>
      <c r="R4284"/>
      <c r="S4284"/>
      <c r="T4284"/>
      <c r="U4284"/>
      <c r="V4284"/>
      <c r="W4284"/>
      <c r="X4284"/>
      <c r="Y4284"/>
      <c r="Z4284"/>
      <c r="AA4284"/>
      <c r="AB4284"/>
      <c r="AC4284"/>
    </row>
    <row r="4285" spans="2:29" x14ac:dyDescent="0.3">
      <c r="B4285" s="256">
        <f t="shared" si="537"/>
        <v>4264</v>
      </c>
      <c r="C4285" s="404">
        <f t="shared" si="530"/>
        <v>0.67553095305197197</v>
      </c>
      <c r="D4285" s="404">
        <f t="shared" si="531"/>
        <v>0.38941655359565808</v>
      </c>
      <c r="E4285" s="404">
        <f t="shared" si="532"/>
        <v>0.49151604573957947</v>
      </c>
      <c r="F4285" s="404">
        <f t="shared" si="533"/>
        <v>0.58204414861808074</v>
      </c>
      <c r="G4285" s="404">
        <f t="shared" si="534"/>
        <v>0.56489790150498131</v>
      </c>
      <c r="H4285" s="404">
        <f t="shared" si="535"/>
        <v>0.48754729533075547</v>
      </c>
      <c r="I4285" s="404">
        <f t="shared" si="536"/>
        <v>0.47538351765965037</v>
      </c>
      <c r="J4285"/>
      <c r="K4285"/>
      <c r="L4285"/>
      <c r="M4285"/>
      <c r="N4285"/>
      <c r="O4285"/>
      <c r="P4285"/>
      <c r="Q4285"/>
      <c r="R4285"/>
      <c r="S4285"/>
      <c r="T4285"/>
      <c r="U4285"/>
      <c r="V4285"/>
      <c r="W4285"/>
      <c r="X4285"/>
      <c r="Y4285"/>
      <c r="Z4285"/>
      <c r="AA4285"/>
      <c r="AB4285"/>
      <c r="AC4285"/>
    </row>
    <row r="4286" spans="2:29" x14ac:dyDescent="0.3">
      <c r="B4286" s="256">
        <f t="shared" si="537"/>
        <v>4265</v>
      </c>
      <c r="C4286" s="404">
        <f t="shared" si="530"/>
        <v>0.67556859479566012</v>
      </c>
      <c r="D4286" s="404">
        <f t="shared" si="531"/>
        <v>0.38943323148858888</v>
      </c>
      <c r="E4286" s="404">
        <f t="shared" si="532"/>
        <v>0.49152933041373748</v>
      </c>
      <c r="F4286" s="404">
        <f t="shared" si="533"/>
        <v>0.58207209256403269</v>
      </c>
      <c r="G4286" s="404">
        <f t="shared" si="534"/>
        <v>0.56495054750971385</v>
      </c>
      <c r="H4286" s="404">
        <f t="shared" si="535"/>
        <v>0.48756690209809772</v>
      </c>
      <c r="I4286" s="404">
        <f t="shared" si="536"/>
        <v>0.47542080035670492</v>
      </c>
      <c r="J4286"/>
      <c r="K4286"/>
      <c r="L4286"/>
      <c r="M4286"/>
      <c r="N4286"/>
      <c r="O4286"/>
      <c r="P4286"/>
      <c r="Q4286"/>
      <c r="R4286"/>
      <c r="S4286"/>
      <c r="T4286"/>
      <c r="U4286"/>
      <c r="V4286"/>
      <c r="W4286"/>
      <c r="X4286"/>
      <c r="Y4286"/>
      <c r="Z4286"/>
      <c r="AA4286"/>
      <c r="AB4286"/>
      <c r="AC4286"/>
    </row>
    <row r="4287" spans="2:29" x14ac:dyDescent="0.3">
      <c r="B4287" s="256">
        <f t="shared" si="537"/>
        <v>4266</v>
      </c>
      <c r="C4287" s="404">
        <f t="shared" si="530"/>
        <v>0.67560622308423246</v>
      </c>
      <c r="D4287" s="404">
        <f t="shared" si="531"/>
        <v>0.38944990299015059</v>
      </c>
      <c r="E4287" s="404">
        <f t="shared" si="532"/>
        <v>0.49154260957736096</v>
      </c>
      <c r="F4287" s="404">
        <f t="shared" si="533"/>
        <v>0.58210002609063349</v>
      </c>
      <c r="G4287" s="404">
        <f t="shared" si="534"/>
        <v>0.5650031786395423</v>
      </c>
      <c r="H4287" s="404">
        <f t="shared" si="535"/>
        <v>0.48758650124926267</v>
      </c>
      <c r="I4287" s="404">
        <f t="shared" si="536"/>
        <v>0.47545807141901836</v>
      </c>
      <c r="J4287"/>
      <c r="K4287"/>
      <c r="L4287"/>
      <c r="M4287"/>
      <c r="N4287"/>
      <c r="O4287"/>
      <c r="P4287"/>
      <c r="Q4287"/>
      <c r="R4287"/>
      <c r="S4287"/>
      <c r="T4287"/>
      <c r="U4287"/>
      <c r="V4287"/>
      <c r="W4287"/>
      <c r="X4287"/>
      <c r="Y4287"/>
      <c r="Z4287"/>
      <c r="AA4287"/>
      <c r="AB4287"/>
      <c r="AC4287"/>
    </row>
    <row r="4288" spans="2:29" x14ac:dyDescent="0.3">
      <c r="B4288" s="256">
        <f t="shared" si="537"/>
        <v>4267</v>
      </c>
      <c r="C4288" s="404">
        <f t="shared" si="530"/>
        <v>0.67564383792490212</v>
      </c>
      <c r="D4288" s="404">
        <f t="shared" si="531"/>
        <v>0.38946656810401636</v>
      </c>
      <c r="E4288" s="404">
        <f t="shared" si="532"/>
        <v>0.49155588323387783</v>
      </c>
      <c r="F4288" s="404">
        <f t="shared" si="533"/>
        <v>0.58212794920370936</v>
      </c>
      <c r="G4288" s="404">
        <f t="shared" si="534"/>
        <v>0.56505579490076985</v>
      </c>
      <c r="H4288" s="404">
        <f t="shared" si="535"/>
        <v>0.48760609278868711</v>
      </c>
      <c r="I4288" s="404">
        <f t="shared" si="536"/>
        <v>0.47549533085203599</v>
      </c>
      <c r="J4288"/>
      <c r="K4288"/>
      <c r="L4288"/>
      <c r="M4288"/>
      <c r="N4288"/>
      <c r="O4288"/>
      <c r="P4288"/>
      <c r="Q4288"/>
      <c r="R4288"/>
      <c r="S4288"/>
      <c r="T4288"/>
      <c r="U4288"/>
      <c r="V4288"/>
      <c r="W4288"/>
      <c r="X4288"/>
      <c r="Y4288"/>
      <c r="Z4288"/>
      <c r="AA4288"/>
      <c r="AB4288"/>
      <c r="AC4288"/>
    </row>
    <row r="4289" spans="2:29" x14ac:dyDescent="0.3">
      <c r="B4289" s="256">
        <f t="shared" si="537"/>
        <v>4268</v>
      </c>
      <c r="C4289" s="404">
        <f t="shared" si="530"/>
        <v>0.6756814393248769</v>
      </c>
      <c r="D4289" s="404">
        <f t="shared" si="531"/>
        <v>0.38948322683385678</v>
      </c>
      <c r="E4289" s="404">
        <f t="shared" si="532"/>
        <v>0.49156915138671337</v>
      </c>
      <c r="F4289" s="404">
        <f t="shared" si="533"/>
        <v>0.58215586190908253</v>
      </c>
      <c r="G4289" s="404">
        <f t="shared" si="534"/>
        <v>0.56510839629969634</v>
      </c>
      <c r="H4289" s="404">
        <f t="shared" si="535"/>
        <v>0.48762567672080431</v>
      </c>
      <c r="I4289" s="404">
        <f t="shared" si="536"/>
        <v>0.47553257866119969</v>
      </c>
      <c r="J4289"/>
      <c r="K4289"/>
      <c r="L4289"/>
      <c r="M4289"/>
      <c r="N4289"/>
      <c r="O4289"/>
      <c r="P4289"/>
      <c r="Q4289"/>
      <c r="R4289"/>
      <c r="S4289"/>
      <c r="T4289"/>
      <c r="U4289"/>
      <c r="V4289"/>
      <c r="W4289"/>
      <c r="X4289"/>
      <c r="Y4289"/>
      <c r="Z4289"/>
      <c r="AA4289"/>
      <c r="AB4289"/>
      <c r="AC4289"/>
    </row>
    <row r="4290" spans="2:29" x14ac:dyDescent="0.3">
      <c r="B4290" s="256">
        <f t="shared" si="537"/>
        <v>4269</v>
      </c>
      <c r="C4290" s="404">
        <f t="shared" si="530"/>
        <v>0.6757190272913598</v>
      </c>
      <c r="D4290" s="404">
        <f t="shared" si="531"/>
        <v>0.3894998791833395</v>
      </c>
      <c r="E4290" s="404">
        <f t="shared" si="532"/>
        <v>0.49158241403928971</v>
      </c>
      <c r="F4290" s="404">
        <f t="shared" si="533"/>
        <v>0.58218376421257079</v>
      </c>
      <c r="G4290" s="404">
        <f t="shared" si="534"/>
        <v>0.56516098284261806</v>
      </c>
      <c r="H4290" s="404">
        <f t="shared" si="535"/>
        <v>0.48764525305004441</v>
      </c>
      <c r="I4290" s="404">
        <f t="shared" si="536"/>
        <v>0.47556981485194838</v>
      </c>
      <c r="J4290"/>
      <c r="K4290"/>
      <c r="L4290"/>
      <c r="M4290"/>
      <c r="N4290"/>
      <c r="O4290"/>
      <c r="P4290"/>
      <c r="Q4290"/>
      <c r="R4290"/>
      <c r="S4290"/>
      <c r="T4290"/>
      <c r="U4290"/>
      <c r="V4290"/>
      <c r="W4290"/>
      <c r="X4290"/>
      <c r="Y4290"/>
      <c r="Z4290"/>
      <c r="AA4290"/>
      <c r="AB4290"/>
      <c r="AC4290"/>
    </row>
    <row r="4291" spans="2:29" x14ac:dyDescent="0.3">
      <c r="B4291" s="256">
        <f t="shared" si="537"/>
        <v>4270</v>
      </c>
      <c r="C4291" s="404">
        <f t="shared" si="530"/>
        <v>0.67575660183154806</v>
      </c>
      <c r="D4291" s="404">
        <f t="shared" si="531"/>
        <v>0.38951652515612945</v>
      </c>
      <c r="E4291" s="404">
        <f t="shared" si="532"/>
        <v>0.49159567119502651</v>
      </c>
      <c r="F4291" s="404">
        <f t="shared" si="533"/>
        <v>0.58221165611998738</v>
      </c>
      <c r="G4291" s="404">
        <f t="shared" si="534"/>
        <v>0.56521355453582767</v>
      </c>
      <c r="H4291" s="404">
        <f t="shared" si="535"/>
        <v>0.48766482178083392</v>
      </c>
      <c r="I4291" s="404">
        <f t="shared" si="536"/>
        <v>0.4756070394297171</v>
      </c>
      <c r="J4291"/>
      <c r="K4291"/>
      <c r="L4291"/>
      <c r="M4291"/>
      <c r="N4291"/>
      <c r="O4291"/>
      <c r="P4291"/>
      <c r="Q4291"/>
      <c r="R4291"/>
      <c r="S4291"/>
      <c r="T4291"/>
      <c r="U4291"/>
      <c r="V4291"/>
      <c r="W4291"/>
      <c r="X4291"/>
      <c r="Y4291"/>
      <c r="Z4291"/>
      <c r="AA4291"/>
      <c r="AB4291"/>
      <c r="AC4291"/>
    </row>
    <row r="4292" spans="2:29" x14ac:dyDescent="0.3">
      <c r="B4292" s="256">
        <f t="shared" si="537"/>
        <v>4271</v>
      </c>
      <c r="C4292" s="404">
        <f t="shared" si="530"/>
        <v>0.67579416295263428</v>
      </c>
      <c r="D4292" s="404">
        <f t="shared" si="531"/>
        <v>0.38953316475588845</v>
      </c>
      <c r="E4292" s="404">
        <f t="shared" si="532"/>
        <v>0.4916089228573402</v>
      </c>
      <c r="F4292" s="404">
        <f t="shared" si="533"/>
        <v>0.58223953763714165</v>
      </c>
      <c r="G4292" s="404">
        <f t="shared" si="534"/>
        <v>0.56526611138561444</v>
      </c>
      <c r="H4292" s="404">
        <f t="shared" si="535"/>
        <v>0.48768438291759597</v>
      </c>
      <c r="I4292" s="404">
        <f t="shared" si="536"/>
        <v>0.47564425239993763</v>
      </c>
      <c r="J4292"/>
      <c r="K4292"/>
      <c r="L4292"/>
      <c r="M4292"/>
      <c r="N4292"/>
      <c r="O4292"/>
      <c r="P4292"/>
      <c r="Q4292"/>
      <c r="R4292"/>
      <c r="S4292"/>
      <c r="T4292"/>
      <c r="U4292"/>
      <c r="V4292"/>
      <c r="W4292"/>
      <c r="X4292"/>
      <c r="Y4292"/>
      <c r="Z4292"/>
      <c r="AA4292"/>
      <c r="AB4292"/>
      <c r="AC4292"/>
    </row>
    <row r="4293" spans="2:29" x14ac:dyDescent="0.3">
      <c r="B4293" s="256">
        <f t="shared" si="537"/>
        <v>4272</v>
      </c>
      <c r="C4293" s="404">
        <f t="shared" si="530"/>
        <v>0.67583171066180592</v>
      </c>
      <c r="D4293" s="404">
        <f t="shared" si="531"/>
        <v>0.38954979798627587</v>
      </c>
      <c r="E4293" s="404">
        <f t="shared" si="532"/>
        <v>0.49162216902964462</v>
      </c>
      <c r="F4293" s="404">
        <f t="shared" si="533"/>
        <v>0.58226740876983818</v>
      </c>
      <c r="G4293" s="404">
        <f t="shared" si="534"/>
        <v>0.56531865339826382</v>
      </c>
      <c r="H4293" s="404">
        <f t="shared" si="535"/>
        <v>0.48770393646475002</v>
      </c>
      <c r="I4293" s="404">
        <f t="shared" si="536"/>
        <v>0.4756814537680385</v>
      </c>
      <c r="J4293"/>
      <c r="K4293"/>
      <c r="L4293"/>
      <c r="M4293"/>
      <c r="N4293"/>
      <c r="O4293"/>
      <c r="P4293"/>
      <c r="Q4293"/>
      <c r="R4293"/>
      <c r="S4293"/>
      <c r="T4293"/>
      <c r="U4293"/>
      <c r="V4293"/>
      <c r="W4293"/>
      <c r="X4293"/>
      <c r="Y4293"/>
      <c r="Z4293"/>
      <c r="AA4293"/>
      <c r="AB4293"/>
      <c r="AC4293"/>
    </row>
    <row r="4294" spans="2:29" x14ac:dyDescent="0.3">
      <c r="B4294" s="256">
        <f t="shared" si="537"/>
        <v>4273</v>
      </c>
      <c r="C4294" s="404">
        <f t="shared" si="530"/>
        <v>0.67586924496624512</v>
      </c>
      <c r="D4294" s="404">
        <f t="shared" si="531"/>
        <v>0.38956642485094828</v>
      </c>
      <c r="E4294" s="404">
        <f t="shared" si="532"/>
        <v>0.4916354097153508</v>
      </c>
      <c r="F4294" s="404">
        <f t="shared" si="533"/>
        <v>0.58229526952387756</v>
      </c>
      <c r="G4294" s="404">
        <f t="shared" si="534"/>
        <v>0.56537118058005786</v>
      </c>
      <c r="H4294" s="404">
        <f t="shared" si="535"/>
        <v>0.48772348242671237</v>
      </c>
      <c r="I4294" s="404">
        <f t="shared" si="536"/>
        <v>0.47571864353944465</v>
      </c>
      <c r="J4294"/>
      <c r="K4294"/>
      <c r="L4294"/>
      <c r="M4294"/>
      <c r="N4294"/>
      <c r="O4294"/>
      <c r="P4294"/>
      <c r="Q4294"/>
      <c r="R4294"/>
      <c r="S4294"/>
      <c r="T4294"/>
      <c r="U4294"/>
      <c r="V4294"/>
      <c r="W4294"/>
      <c r="X4294"/>
      <c r="Y4294"/>
      <c r="Z4294"/>
      <c r="AA4294"/>
      <c r="AB4294"/>
      <c r="AC4294"/>
    </row>
    <row r="4295" spans="2:29" x14ac:dyDescent="0.3">
      <c r="B4295" s="256">
        <f t="shared" si="537"/>
        <v>4274</v>
      </c>
      <c r="C4295" s="404">
        <f t="shared" si="530"/>
        <v>0.67590676587312881</v>
      </c>
      <c r="D4295" s="404">
        <f t="shared" si="531"/>
        <v>0.38958304535355903</v>
      </c>
      <c r="E4295" s="404">
        <f t="shared" si="532"/>
        <v>0.49164864491786681</v>
      </c>
      <c r="F4295" s="404">
        <f t="shared" si="533"/>
        <v>0.5823231199050557</v>
      </c>
      <c r="G4295" s="404">
        <f t="shared" si="534"/>
        <v>0.56542369293727512</v>
      </c>
      <c r="H4295" s="404">
        <f t="shared" si="535"/>
        <v>0.48774302080789605</v>
      </c>
      <c r="I4295" s="404">
        <f t="shared" si="536"/>
        <v>0.47575582171957786</v>
      </c>
      <c r="J4295"/>
      <c r="K4295"/>
      <c r="L4295"/>
      <c r="M4295"/>
      <c r="N4295"/>
      <c r="O4295"/>
      <c r="P4295"/>
      <c r="Q4295"/>
      <c r="R4295"/>
      <c r="S4295"/>
      <c r="T4295"/>
      <c r="U4295"/>
      <c r="V4295"/>
      <c r="W4295"/>
      <c r="X4295"/>
      <c r="Y4295"/>
      <c r="Z4295"/>
      <c r="AA4295"/>
      <c r="AB4295"/>
      <c r="AC4295"/>
    </row>
    <row r="4296" spans="2:29" x14ac:dyDescent="0.3">
      <c r="B4296" s="256">
        <f t="shared" si="537"/>
        <v>4275</v>
      </c>
      <c r="C4296" s="404">
        <f t="shared" si="530"/>
        <v>0.67594427338962904</v>
      </c>
      <c r="D4296" s="404">
        <f t="shared" si="531"/>
        <v>0.38959965949775921</v>
      </c>
      <c r="E4296" s="404">
        <f t="shared" si="532"/>
        <v>0.49166187464059802</v>
      </c>
      <c r="F4296" s="404">
        <f t="shared" si="533"/>
        <v>0.58235095991916475</v>
      </c>
      <c r="G4296" s="404">
        <f t="shared" si="534"/>
        <v>0.56547619047619047</v>
      </c>
      <c r="H4296" s="404">
        <f t="shared" si="535"/>
        <v>0.48776255161271026</v>
      </c>
      <c r="I4296" s="404">
        <f t="shared" si="536"/>
        <v>0.47579298831385641</v>
      </c>
      <c r="J4296"/>
      <c r="K4296"/>
      <c r="L4296"/>
      <c r="M4296"/>
      <c r="N4296"/>
      <c r="O4296"/>
      <c r="P4296"/>
      <c r="Q4296"/>
      <c r="R4296"/>
      <c r="S4296"/>
      <c r="T4296"/>
      <c r="U4296"/>
      <c r="V4296"/>
      <c r="W4296"/>
      <c r="X4296"/>
      <c r="Y4296"/>
      <c r="Z4296"/>
      <c r="AA4296"/>
      <c r="AB4296"/>
      <c r="AC4296"/>
    </row>
    <row r="4297" spans="2:29" x14ac:dyDescent="0.3">
      <c r="B4297" s="256">
        <f t="shared" si="537"/>
        <v>4276</v>
      </c>
      <c r="C4297" s="404">
        <f t="shared" si="530"/>
        <v>0.6759817675229125</v>
      </c>
      <c r="D4297" s="404">
        <f t="shared" si="531"/>
        <v>0.38961626728719678</v>
      </c>
      <c r="E4297" s="404">
        <f t="shared" si="532"/>
        <v>0.49167509888694694</v>
      </c>
      <c r="F4297" s="404">
        <f t="shared" si="533"/>
        <v>0.58237878957199185</v>
      </c>
      <c r="G4297" s="404">
        <f t="shared" si="534"/>
        <v>0.56552867320307543</v>
      </c>
      <c r="H4297" s="404">
        <f t="shared" si="535"/>
        <v>0.48778207484556085</v>
      </c>
      <c r="I4297" s="404">
        <f t="shared" si="536"/>
        <v>0.47583014332769519</v>
      </c>
      <c r="J4297"/>
      <c r="K4297"/>
      <c r="L4297"/>
      <c r="M4297"/>
      <c r="N4297"/>
      <c r="O4297"/>
      <c r="P4297"/>
      <c r="Q4297"/>
      <c r="R4297"/>
      <c r="S4297"/>
      <c r="T4297"/>
      <c r="U4297"/>
      <c r="V4297"/>
      <c r="W4297"/>
      <c r="X4297"/>
      <c r="Y4297"/>
      <c r="Z4297"/>
      <c r="AA4297"/>
      <c r="AB4297"/>
      <c r="AC4297"/>
    </row>
    <row r="4298" spans="2:29" x14ac:dyDescent="0.3">
      <c r="B4298" s="256">
        <f t="shared" si="537"/>
        <v>4277</v>
      </c>
      <c r="C4298" s="404">
        <f t="shared" si="530"/>
        <v>0.67601924828014115</v>
      </c>
      <c r="D4298" s="404">
        <f t="shared" si="531"/>
        <v>0.389632868725517</v>
      </c>
      <c r="E4298" s="404">
        <f t="shared" si="532"/>
        <v>0.49168831766031312</v>
      </c>
      <c r="F4298" s="404">
        <f t="shared" si="533"/>
        <v>0.5824066088693205</v>
      </c>
      <c r="G4298" s="404">
        <f t="shared" si="534"/>
        <v>0.56558114112419777</v>
      </c>
      <c r="H4298" s="404">
        <f t="shared" si="535"/>
        <v>0.48780159051085048</v>
      </c>
      <c r="I4298" s="404">
        <f t="shared" si="536"/>
        <v>0.47586728676650575</v>
      </c>
      <c r="J4298"/>
      <c r="K4298"/>
      <c r="L4298"/>
      <c r="M4298"/>
      <c r="N4298"/>
      <c r="O4298"/>
      <c r="P4298"/>
      <c r="Q4298"/>
      <c r="R4298"/>
      <c r="S4298"/>
      <c r="T4298"/>
      <c r="U4298"/>
      <c r="V4298"/>
      <c r="W4298"/>
      <c r="X4298"/>
      <c r="Y4298"/>
      <c r="Z4298"/>
      <c r="AA4298"/>
      <c r="AB4298"/>
      <c r="AC4298"/>
    </row>
    <row r="4299" spans="2:29" x14ac:dyDescent="0.3">
      <c r="B4299" s="256">
        <f t="shared" si="537"/>
        <v>4278</v>
      </c>
      <c r="C4299" s="404">
        <f t="shared" si="530"/>
        <v>0.67605671566847125</v>
      </c>
      <c r="D4299" s="404">
        <f t="shared" si="531"/>
        <v>0.3896494638163624</v>
      </c>
      <c r="E4299" s="404">
        <f t="shared" si="532"/>
        <v>0.49170153096409364</v>
      </c>
      <c r="F4299" s="404">
        <f t="shared" si="533"/>
        <v>0.58243441781692951</v>
      </c>
      <c r="G4299" s="404">
        <f t="shared" si="534"/>
        <v>0.56563359424582194</v>
      </c>
      <c r="H4299" s="404">
        <f t="shared" si="535"/>
        <v>0.4878210986129784</v>
      </c>
      <c r="I4299" s="404">
        <f t="shared" si="536"/>
        <v>0.4759044186356961</v>
      </c>
      <c r="J4299"/>
      <c r="K4299"/>
      <c r="L4299"/>
      <c r="M4299"/>
      <c r="N4299"/>
      <c r="O4299"/>
      <c r="P4299"/>
      <c r="Q4299"/>
      <c r="R4299"/>
      <c r="S4299"/>
      <c r="T4299"/>
      <c r="U4299"/>
      <c r="V4299"/>
      <c r="W4299"/>
      <c r="X4299"/>
      <c r="Y4299"/>
      <c r="Z4299"/>
      <c r="AA4299"/>
      <c r="AB4299"/>
      <c r="AC4299"/>
    </row>
    <row r="4300" spans="2:29" x14ac:dyDescent="0.3">
      <c r="B4300" s="256">
        <f t="shared" si="537"/>
        <v>4279</v>
      </c>
      <c r="C4300" s="404">
        <f t="shared" si="530"/>
        <v>0.67609416969505454</v>
      </c>
      <c r="D4300" s="404">
        <f t="shared" si="531"/>
        <v>0.38966605256337256</v>
      </c>
      <c r="E4300" s="404">
        <f t="shared" si="532"/>
        <v>0.49171473880168232</v>
      </c>
      <c r="F4300" s="404">
        <f t="shared" si="533"/>
        <v>0.58246221642059326</v>
      </c>
      <c r="G4300" s="404">
        <f t="shared" si="534"/>
        <v>0.56568603257420857</v>
      </c>
      <c r="H4300" s="404">
        <f t="shared" si="535"/>
        <v>0.4878405991563402</v>
      </c>
      <c r="I4300" s="404">
        <f t="shared" si="536"/>
        <v>0.47594153894067137</v>
      </c>
      <c r="J4300"/>
      <c r="K4300"/>
      <c r="L4300"/>
      <c r="M4300"/>
      <c r="N4300"/>
      <c r="O4300"/>
      <c r="P4300"/>
      <c r="Q4300"/>
      <c r="R4300"/>
      <c r="S4300"/>
      <c r="T4300"/>
      <c r="U4300"/>
      <c r="V4300"/>
      <c r="W4300"/>
      <c r="X4300"/>
      <c r="Y4300"/>
      <c r="Z4300"/>
      <c r="AA4300"/>
      <c r="AB4300"/>
      <c r="AC4300"/>
    </row>
    <row r="4301" spans="2:29" x14ac:dyDescent="0.3">
      <c r="B4301" s="256">
        <f t="shared" si="537"/>
        <v>4280</v>
      </c>
      <c r="C4301" s="404">
        <f t="shared" si="530"/>
        <v>0.67613161036703728</v>
      </c>
      <c r="D4301" s="404">
        <f t="shared" si="531"/>
        <v>0.38968263497018452</v>
      </c>
      <c r="E4301" s="404">
        <f t="shared" si="532"/>
        <v>0.49172794117647056</v>
      </c>
      <c r="F4301" s="404">
        <f t="shared" si="533"/>
        <v>0.58249000468608236</v>
      </c>
      <c r="G4301" s="404">
        <f t="shared" si="534"/>
        <v>0.56573845611561513</v>
      </c>
      <c r="H4301" s="404">
        <f t="shared" si="535"/>
        <v>0.48786009214532816</v>
      </c>
      <c r="I4301" s="404">
        <f t="shared" si="536"/>
        <v>0.47597864768683273</v>
      </c>
      <c r="J4301"/>
      <c r="K4301"/>
      <c r="L4301"/>
      <c r="M4301"/>
      <c r="N4301"/>
      <c r="O4301"/>
      <c r="P4301"/>
      <c r="Q4301"/>
      <c r="R4301"/>
      <c r="S4301"/>
      <c r="T4301"/>
      <c r="U4301"/>
      <c r="V4301"/>
      <c r="W4301"/>
      <c r="X4301"/>
      <c r="Y4301"/>
      <c r="Z4301"/>
      <c r="AA4301"/>
      <c r="AB4301"/>
      <c r="AC4301"/>
    </row>
    <row r="4302" spans="2:29" x14ac:dyDescent="0.3">
      <c r="B4302" s="256">
        <f t="shared" si="537"/>
        <v>4281</v>
      </c>
      <c r="C4302" s="404">
        <f t="shared" si="530"/>
        <v>0.67616903769156089</v>
      </c>
      <c r="D4302" s="404">
        <f t="shared" si="531"/>
        <v>0.38969921104043231</v>
      </c>
      <c r="E4302" s="404">
        <f t="shared" si="532"/>
        <v>0.49174113809184683</v>
      </c>
      <c r="F4302" s="404">
        <f t="shared" si="533"/>
        <v>0.58251778261916265</v>
      </c>
      <c r="G4302" s="404">
        <f t="shared" si="534"/>
        <v>0.56579086487629526</v>
      </c>
      <c r="H4302" s="404">
        <f t="shared" si="535"/>
        <v>0.48787957758433126</v>
      </c>
      <c r="I4302" s="404">
        <f t="shared" si="536"/>
        <v>0.47601574487957837</v>
      </c>
      <c r="J4302"/>
      <c r="K4302"/>
      <c r="L4302"/>
      <c r="M4302"/>
      <c r="N4302"/>
      <c r="O4302"/>
      <c r="P4302"/>
      <c r="Q4302"/>
      <c r="R4302"/>
      <c r="S4302"/>
      <c r="T4302"/>
      <c r="U4302"/>
      <c r="V4302"/>
      <c r="W4302"/>
      <c r="X4302"/>
      <c r="Y4302"/>
      <c r="Z4302"/>
      <c r="AA4302"/>
      <c r="AB4302"/>
      <c r="AC4302"/>
    </row>
    <row r="4303" spans="2:29" x14ac:dyDescent="0.3">
      <c r="B4303" s="256">
        <f t="shared" si="537"/>
        <v>4282</v>
      </c>
      <c r="C4303" s="404">
        <f t="shared" si="530"/>
        <v>0.67620645167576154</v>
      </c>
      <c r="D4303" s="404">
        <f t="shared" si="531"/>
        <v>0.38971578077774732</v>
      </c>
      <c r="E4303" s="404">
        <f t="shared" si="532"/>
        <v>0.49175432955119663</v>
      </c>
      <c r="F4303" s="404">
        <f t="shared" si="533"/>
        <v>0.58254555022559584</v>
      </c>
      <c r="G4303" s="404">
        <f t="shared" si="534"/>
        <v>0.5658432588624992</v>
      </c>
      <c r="H4303" s="404">
        <f t="shared" si="535"/>
        <v>0.4878990554777351</v>
      </c>
      <c r="I4303" s="404">
        <f t="shared" si="536"/>
        <v>0.47605283052430297</v>
      </c>
      <c r="J4303"/>
      <c r="K4303"/>
      <c r="L4303"/>
      <c r="M4303"/>
      <c r="N4303"/>
      <c r="O4303"/>
      <c r="P4303"/>
      <c r="Q4303"/>
      <c r="R4303"/>
      <c r="S4303"/>
      <c r="T4303"/>
      <c r="U4303"/>
      <c r="V4303"/>
      <c r="W4303"/>
      <c r="X4303"/>
      <c r="Y4303"/>
      <c r="Z4303"/>
      <c r="AA4303"/>
      <c r="AB4303"/>
      <c r="AC4303"/>
    </row>
    <row r="4304" spans="2:29" x14ac:dyDescent="0.3">
      <c r="B4304" s="256">
        <f t="shared" si="537"/>
        <v>4283</v>
      </c>
      <c r="C4304" s="404">
        <f t="shared" si="530"/>
        <v>0.67624385232677031</v>
      </c>
      <c r="D4304" s="404">
        <f t="shared" si="531"/>
        <v>0.38973234418575819</v>
      </c>
      <c r="E4304" s="404">
        <f t="shared" si="532"/>
        <v>0.49176751555790299</v>
      </c>
      <c r="F4304" s="404">
        <f t="shared" si="533"/>
        <v>0.58257330751113945</v>
      </c>
      <c r="G4304" s="404">
        <f t="shared" si="534"/>
        <v>0.5658956380804735</v>
      </c>
      <c r="H4304" s="404">
        <f t="shared" si="535"/>
        <v>0.48791852582992179</v>
      </c>
      <c r="I4304" s="404">
        <f t="shared" si="536"/>
        <v>0.47608990462639778</v>
      </c>
      <c r="J4304"/>
      <c r="K4304"/>
      <c r="L4304"/>
      <c r="M4304"/>
      <c r="N4304"/>
      <c r="O4304"/>
      <c r="P4304"/>
      <c r="Q4304"/>
      <c r="R4304"/>
      <c r="S4304"/>
      <c r="T4304"/>
      <c r="U4304"/>
      <c r="V4304"/>
      <c r="W4304"/>
      <c r="X4304"/>
      <c r="Y4304"/>
      <c r="Z4304"/>
      <c r="AA4304"/>
      <c r="AB4304"/>
      <c r="AC4304"/>
    </row>
    <row r="4305" spans="2:29" x14ac:dyDescent="0.3">
      <c r="B4305" s="256">
        <f t="shared" si="537"/>
        <v>4284</v>
      </c>
      <c r="C4305" s="404">
        <f t="shared" si="530"/>
        <v>0.67628123965171316</v>
      </c>
      <c r="D4305" s="404">
        <f t="shared" si="531"/>
        <v>0.38974890126809053</v>
      </c>
      <c r="E4305" s="404">
        <f t="shared" si="532"/>
        <v>0.49178069611534569</v>
      </c>
      <c r="F4305" s="404">
        <f t="shared" si="533"/>
        <v>0.58260105448154653</v>
      </c>
      <c r="G4305" s="404">
        <f t="shared" si="534"/>
        <v>0.5659480025364616</v>
      </c>
      <c r="H4305" s="404">
        <f t="shared" si="535"/>
        <v>0.48793798864526983</v>
      </c>
      <c r="I4305" s="404">
        <f t="shared" si="536"/>
        <v>0.47612696719125097</v>
      </c>
      <c r="J4305"/>
      <c r="K4305"/>
      <c r="L4305"/>
      <c r="M4305"/>
      <c r="N4305"/>
      <c r="O4305"/>
      <c r="P4305"/>
      <c r="Q4305"/>
      <c r="R4305"/>
      <c r="S4305"/>
      <c r="T4305"/>
      <c r="U4305"/>
      <c r="V4305"/>
      <c r="W4305"/>
      <c r="X4305"/>
      <c r="Y4305"/>
      <c r="Z4305"/>
      <c r="AA4305"/>
      <c r="AB4305"/>
      <c r="AC4305"/>
    </row>
    <row r="4306" spans="2:29" x14ac:dyDescent="0.3">
      <c r="B4306" s="256">
        <f t="shared" si="537"/>
        <v>4285</v>
      </c>
      <c r="C4306" s="404">
        <f t="shared" si="530"/>
        <v>0.67631861365771129</v>
      </c>
      <c r="D4306" s="404">
        <f t="shared" si="531"/>
        <v>0.38976545202836765</v>
      </c>
      <c r="E4306" s="404">
        <f t="shared" si="532"/>
        <v>0.49179387122690232</v>
      </c>
      <c r="F4306" s="404">
        <f t="shared" si="533"/>
        <v>0.58262879114256605</v>
      </c>
      <c r="G4306" s="404">
        <f t="shared" si="534"/>
        <v>0.56600035223670309</v>
      </c>
      <c r="H4306" s="404">
        <f t="shared" si="535"/>
        <v>0.48795744392815471</v>
      </c>
      <c r="I4306" s="404">
        <f t="shared" si="536"/>
        <v>0.47616401822424714</v>
      </c>
      <c r="J4306"/>
      <c r="K4306"/>
      <c r="L4306"/>
      <c r="M4306"/>
      <c r="N4306"/>
      <c r="O4306"/>
      <c r="P4306"/>
      <c r="Q4306"/>
      <c r="R4306"/>
      <c r="S4306"/>
      <c r="T4306"/>
      <c r="U4306"/>
      <c r="V4306"/>
      <c r="W4306"/>
      <c r="X4306"/>
      <c r="Y4306"/>
      <c r="Z4306"/>
      <c r="AA4306"/>
      <c r="AB4306"/>
      <c r="AC4306"/>
    </row>
    <row r="4307" spans="2:29" x14ac:dyDescent="0.3">
      <c r="B4307" s="256">
        <f t="shared" si="537"/>
        <v>4286</v>
      </c>
      <c r="C4307" s="404">
        <f t="shared" si="530"/>
        <v>0.67635597435188033</v>
      </c>
      <c r="D4307" s="404">
        <f t="shared" si="531"/>
        <v>0.38978199647020967</v>
      </c>
      <c r="E4307" s="404">
        <f t="shared" si="532"/>
        <v>0.49180704089594718</v>
      </c>
      <c r="F4307" s="404">
        <f t="shared" si="533"/>
        <v>0.58265651749994274</v>
      </c>
      <c r="G4307" s="404">
        <f t="shared" si="534"/>
        <v>0.56605268718743396</v>
      </c>
      <c r="H4307" s="404">
        <f t="shared" si="535"/>
        <v>0.48797689168294855</v>
      </c>
      <c r="I4307" s="404">
        <f t="shared" si="536"/>
        <v>0.47620105773076754</v>
      </c>
      <c r="J4307"/>
      <c r="K4307"/>
      <c r="L4307"/>
      <c r="M4307"/>
      <c r="N4307"/>
      <c r="O4307"/>
      <c r="P4307"/>
      <c r="Q4307"/>
      <c r="R4307"/>
      <c r="S4307"/>
      <c r="T4307"/>
      <c r="U4307"/>
      <c r="V4307"/>
      <c r="W4307"/>
      <c r="X4307"/>
      <c r="Y4307"/>
      <c r="Z4307"/>
      <c r="AA4307"/>
      <c r="AB4307"/>
      <c r="AC4307"/>
    </row>
    <row r="4308" spans="2:29" x14ac:dyDescent="0.3">
      <c r="B4308" s="256">
        <f t="shared" si="537"/>
        <v>4287</v>
      </c>
      <c r="C4308" s="404">
        <f t="shared" si="530"/>
        <v>0.67639332174133127</v>
      </c>
      <c r="D4308" s="404">
        <f t="shared" si="531"/>
        <v>0.38979853459723407</v>
      </c>
      <c r="E4308" s="404">
        <f t="shared" si="532"/>
        <v>0.49182020512585178</v>
      </c>
      <c r="F4308" s="404">
        <f t="shared" si="533"/>
        <v>0.58268423355941679</v>
      </c>
      <c r="G4308" s="404">
        <f t="shared" si="534"/>
        <v>0.56610500739488701</v>
      </c>
      <c r="H4308" s="404">
        <f t="shared" si="535"/>
        <v>0.48799633191401975</v>
      </c>
      <c r="I4308" s="404">
        <f t="shared" si="536"/>
        <v>0.47623808571619014</v>
      </c>
      <c r="J4308"/>
      <c r="K4308"/>
      <c r="L4308"/>
      <c r="M4308"/>
      <c r="N4308"/>
      <c r="O4308"/>
      <c r="P4308"/>
      <c r="Q4308"/>
      <c r="R4308"/>
      <c r="S4308"/>
      <c r="T4308"/>
      <c r="U4308"/>
      <c r="V4308"/>
      <c r="W4308"/>
      <c r="X4308"/>
      <c r="Y4308"/>
      <c r="Z4308"/>
      <c r="AA4308"/>
      <c r="AB4308"/>
      <c r="AC4308"/>
    </row>
    <row r="4309" spans="2:29" x14ac:dyDescent="0.3">
      <c r="B4309" s="256">
        <f t="shared" si="537"/>
        <v>4288</v>
      </c>
      <c r="C4309" s="404">
        <f t="shared" si="530"/>
        <v>0.67643065583316975</v>
      </c>
      <c r="D4309" s="404">
        <f t="shared" si="531"/>
        <v>0.38981506641305569</v>
      </c>
      <c r="E4309" s="404">
        <f t="shared" si="532"/>
        <v>0.49183336391998533</v>
      </c>
      <c r="F4309" s="404">
        <f t="shared" si="533"/>
        <v>0.58271193932672416</v>
      </c>
      <c r="G4309" s="404">
        <f t="shared" si="534"/>
        <v>0.56615731286529114</v>
      </c>
      <c r="H4309" s="404">
        <f t="shared" si="535"/>
        <v>0.48801576462573337</v>
      </c>
      <c r="I4309" s="404">
        <f t="shared" si="536"/>
        <v>0.47627510218588942</v>
      </c>
      <c r="J4309"/>
      <c r="K4309"/>
      <c r="L4309"/>
      <c r="M4309"/>
      <c r="N4309"/>
      <c r="O4309"/>
      <c r="P4309"/>
      <c r="Q4309"/>
      <c r="R4309"/>
      <c r="S4309"/>
      <c r="T4309"/>
      <c r="U4309"/>
      <c r="V4309"/>
      <c r="W4309"/>
      <c r="X4309"/>
      <c r="Y4309"/>
      <c r="Z4309"/>
      <c r="AA4309"/>
      <c r="AB4309"/>
      <c r="AC4309"/>
    </row>
    <row r="4310" spans="2:29" x14ac:dyDescent="0.3">
      <c r="B4310" s="256">
        <f t="shared" si="537"/>
        <v>4289</v>
      </c>
      <c r="C4310" s="404">
        <f t="shared" ref="C4310:C4373" si="538">$B4310/($B4310+$C$10+($B4310/$E$10))</f>
        <v>0.67646797663449654</v>
      </c>
      <c r="D4310" s="404">
        <f t="shared" ref="D4310:D4373" si="539">$B4310/($B4310+$C$11+($B4310/$E$11))</f>
        <v>0.38983159192128636</v>
      </c>
      <c r="E4310" s="404">
        <f t="shared" ref="E4310:E4373" si="540">$B4310/($B4310+$C$12+($B4310/$E$12))</f>
        <v>0.49184651728171369</v>
      </c>
      <c r="F4310" s="404">
        <f t="shared" ref="F4310:F4373" si="541">$B4310/($B4310+$C$13+($B4310/$E$13))</f>
        <v>0.58273963480759694</v>
      </c>
      <c r="G4310" s="404">
        <f t="shared" ref="G4310:G4373" si="542">$B4310/($B4310+$C$14+($B4310/$E$14))</f>
        <v>0.56620960360487216</v>
      </c>
      <c r="H4310" s="404">
        <f t="shared" ref="H4310:H4373" si="543">$B4310/($B4310+$C$15+($B4310/$E$15))</f>
        <v>0.48803518982245142</v>
      </c>
      <c r="I4310" s="404">
        <f t="shared" ref="I4310:I4373" si="544">$B4310/($B4310+$C$16+($B4310/$E$16))</f>
        <v>0.47631210714523686</v>
      </c>
      <c r="J4310"/>
      <c r="K4310"/>
      <c r="L4310"/>
      <c r="M4310"/>
      <c r="N4310"/>
      <c r="O4310"/>
      <c r="P4310"/>
      <c r="Q4310"/>
      <c r="R4310"/>
      <c r="S4310"/>
      <c r="T4310"/>
      <c r="U4310"/>
      <c r="V4310"/>
      <c r="W4310"/>
      <c r="X4310"/>
      <c r="Y4310"/>
      <c r="Z4310"/>
      <c r="AA4310"/>
      <c r="AB4310"/>
      <c r="AC4310"/>
    </row>
    <row r="4311" spans="2:29" x14ac:dyDescent="0.3">
      <c r="B4311" s="256">
        <f t="shared" si="537"/>
        <v>4290</v>
      </c>
      <c r="C4311" s="404">
        <f t="shared" si="538"/>
        <v>0.6765052841524074</v>
      </c>
      <c r="D4311" s="404">
        <f t="shared" si="539"/>
        <v>0.38984811112553552</v>
      </c>
      <c r="E4311" s="404">
        <f t="shared" si="540"/>
        <v>0.49185966521440039</v>
      </c>
      <c r="F4311" s="404">
        <f t="shared" si="541"/>
        <v>0.58276732000776243</v>
      </c>
      <c r="G4311" s="404">
        <f t="shared" si="542"/>
        <v>0.56626187961985219</v>
      </c>
      <c r="H4311" s="404">
        <f t="shared" si="543"/>
        <v>0.48805460750853241</v>
      </c>
      <c r="I4311" s="404">
        <f t="shared" si="544"/>
        <v>0.47634910059960028</v>
      </c>
      <c r="J4311"/>
      <c r="K4311"/>
      <c r="L4311"/>
      <c r="M4311"/>
      <c r="N4311"/>
      <c r="O4311"/>
      <c r="P4311"/>
      <c r="Q4311"/>
      <c r="R4311"/>
      <c r="S4311"/>
      <c r="T4311"/>
      <c r="U4311"/>
      <c r="V4311"/>
      <c r="W4311"/>
      <c r="X4311"/>
      <c r="Y4311"/>
      <c r="Z4311"/>
      <c r="AA4311"/>
      <c r="AB4311"/>
      <c r="AC4311"/>
    </row>
    <row r="4312" spans="2:29" x14ac:dyDescent="0.3">
      <c r="B4312" s="256">
        <f t="shared" si="537"/>
        <v>4291</v>
      </c>
      <c r="C4312" s="404">
        <f t="shared" si="538"/>
        <v>0.67654257839399268</v>
      </c>
      <c r="D4312" s="404">
        <f t="shared" si="539"/>
        <v>0.38986462402940952</v>
      </c>
      <c r="E4312" s="404">
        <f t="shared" si="540"/>
        <v>0.49187280772140585</v>
      </c>
      <c r="F4312" s="404">
        <f t="shared" si="541"/>
        <v>0.58279499493294418</v>
      </c>
      <c r="G4312" s="404">
        <f t="shared" si="542"/>
        <v>0.5663141409164496</v>
      </c>
      <c r="H4312" s="404">
        <f t="shared" si="543"/>
        <v>0.48807401768833131</v>
      </c>
      <c r="I4312" s="404">
        <f t="shared" si="544"/>
        <v>0.47638608255434423</v>
      </c>
      <c r="J4312"/>
      <c r="K4312"/>
      <c r="L4312"/>
      <c r="M4312"/>
      <c r="N4312"/>
      <c r="O4312"/>
      <c r="P4312"/>
      <c r="Q4312"/>
      <c r="R4312"/>
      <c r="S4312"/>
      <c r="T4312"/>
      <c r="U4312"/>
      <c r="V4312"/>
      <c r="W4312"/>
      <c r="X4312"/>
      <c r="Y4312"/>
      <c r="Z4312"/>
      <c r="AA4312"/>
      <c r="AB4312"/>
      <c r="AC4312"/>
    </row>
    <row r="4313" spans="2:29" x14ac:dyDescent="0.3">
      <c r="B4313" s="256">
        <f t="shared" si="537"/>
        <v>4292</v>
      </c>
      <c r="C4313" s="404">
        <f t="shared" si="538"/>
        <v>0.67657985936633802</v>
      </c>
      <c r="D4313" s="404">
        <f t="shared" si="539"/>
        <v>0.38988113063651209</v>
      </c>
      <c r="E4313" s="404">
        <f t="shared" si="540"/>
        <v>0.49188594480608783</v>
      </c>
      <c r="F4313" s="404">
        <f t="shared" si="541"/>
        <v>0.58282265958886126</v>
      </c>
      <c r="G4313" s="404">
        <f t="shared" si="542"/>
        <v>0.56636638750087975</v>
      </c>
      <c r="H4313" s="404">
        <f t="shared" si="543"/>
        <v>0.48809342036619968</v>
      </c>
      <c r="I4313" s="404">
        <f t="shared" si="544"/>
        <v>0.47642305301482996</v>
      </c>
      <c r="J4313"/>
      <c r="K4313"/>
      <c r="L4313"/>
      <c r="M4313"/>
      <c r="N4313"/>
      <c r="O4313"/>
      <c r="P4313"/>
      <c r="Q4313"/>
      <c r="R4313"/>
      <c r="S4313"/>
      <c r="T4313"/>
      <c r="U4313"/>
      <c r="V4313"/>
      <c r="W4313"/>
      <c r="X4313"/>
      <c r="Y4313"/>
      <c r="Z4313"/>
      <c r="AA4313"/>
      <c r="AB4313"/>
      <c r="AC4313"/>
    </row>
    <row r="4314" spans="2:29" x14ac:dyDescent="0.3">
      <c r="B4314" s="256">
        <f t="shared" si="537"/>
        <v>4293</v>
      </c>
      <c r="C4314" s="404">
        <f t="shared" si="538"/>
        <v>0.67661712707652399</v>
      </c>
      <c r="D4314" s="404">
        <f t="shared" si="539"/>
        <v>0.38989763095044433</v>
      </c>
      <c r="E4314" s="404">
        <f t="shared" si="540"/>
        <v>0.49189907647180148</v>
      </c>
      <c r="F4314" s="404">
        <f t="shared" si="541"/>
        <v>0.58285031398122833</v>
      </c>
      <c r="G4314" s="404">
        <f t="shared" si="542"/>
        <v>0.566418619379354</v>
      </c>
      <c r="H4314" s="404">
        <f t="shared" si="543"/>
        <v>0.48811281554648606</v>
      </c>
      <c r="I4314" s="404">
        <f t="shared" si="544"/>
        <v>0.47646001198641535</v>
      </c>
      <c r="J4314"/>
      <c r="K4314"/>
      <c r="L4314"/>
      <c r="M4314"/>
      <c r="N4314"/>
      <c r="O4314"/>
      <c r="P4314"/>
      <c r="Q4314"/>
      <c r="R4314"/>
      <c r="S4314"/>
      <c r="T4314"/>
      <c r="U4314"/>
      <c r="V4314"/>
      <c r="W4314"/>
      <c r="X4314"/>
      <c r="Y4314"/>
      <c r="Z4314"/>
      <c r="AA4314"/>
      <c r="AB4314"/>
      <c r="AC4314"/>
    </row>
    <row r="4315" spans="2:29" x14ac:dyDescent="0.3">
      <c r="B4315" s="256">
        <f t="shared" ref="B4315:B4378" si="545">B4314+1</f>
        <v>4294</v>
      </c>
      <c r="C4315" s="404">
        <f t="shared" si="538"/>
        <v>0.67665438153162605</v>
      </c>
      <c r="D4315" s="404">
        <f t="shared" si="539"/>
        <v>0.38991412497480421</v>
      </c>
      <c r="E4315" s="404">
        <f t="shared" si="540"/>
        <v>0.49191220272189889</v>
      </c>
      <c r="F4315" s="404">
        <f t="shared" si="541"/>
        <v>0.58287795811575593</v>
      </c>
      <c r="G4315" s="404">
        <f t="shared" si="542"/>
        <v>0.56647083655808061</v>
      </c>
      <c r="H4315" s="404">
        <f t="shared" si="543"/>
        <v>0.4881322032335354</v>
      </c>
      <c r="I4315" s="404">
        <f t="shared" si="544"/>
        <v>0.47649695947445514</v>
      </c>
      <c r="J4315"/>
      <c r="K4315"/>
      <c r="L4315"/>
      <c r="M4315"/>
      <c r="N4315"/>
      <c r="O4315"/>
      <c r="P4315"/>
      <c r="Q4315"/>
      <c r="R4315"/>
      <c r="S4315"/>
      <c r="T4315"/>
      <c r="U4315"/>
      <c r="V4315"/>
      <c r="W4315"/>
      <c r="X4315"/>
      <c r="Y4315"/>
      <c r="Z4315"/>
      <c r="AA4315"/>
      <c r="AB4315"/>
      <c r="AC4315"/>
    </row>
    <row r="4316" spans="2:29" x14ac:dyDescent="0.3">
      <c r="B4316" s="256">
        <f t="shared" si="545"/>
        <v>4295</v>
      </c>
      <c r="C4316" s="404">
        <f t="shared" si="538"/>
        <v>0.67669162273871464</v>
      </c>
      <c r="D4316" s="404">
        <f t="shared" si="539"/>
        <v>0.38993061271318757</v>
      </c>
      <c r="E4316" s="404">
        <f t="shared" si="540"/>
        <v>0.49192532355972968</v>
      </c>
      <c r="F4316" s="404">
        <f t="shared" si="541"/>
        <v>0.58290559199815073</v>
      </c>
      <c r="G4316" s="404">
        <f t="shared" si="542"/>
        <v>0.56652303904326418</v>
      </c>
      <c r="H4316" s="404">
        <f t="shared" si="543"/>
        <v>0.48815158343168935</v>
      </c>
      <c r="I4316" s="404">
        <f t="shared" si="544"/>
        <v>0.47653389548430047</v>
      </c>
      <c r="J4316"/>
      <c r="K4316"/>
      <c r="L4316"/>
      <c r="M4316"/>
      <c r="N4316"/>
      <c r="O4316"/>
      <c r="P4316"/>
      <c r="Q4316"/>
      <c r="R4316"/>
      <c r="S4316"/>
      <c r="T4316"/>
      <c r="U4316"/>
      <c r="V4316"/>
      <c r="W4316"/>
      <c r="X4316"/>
      <c r="Y4316"/>
      <c r="Z4316"/>
      <c r="AA4316"/>
      <c r="AB4316"/>
      <c r="AC4316"/>
    </row>
    <row r="4317" spans="2:29" x14ac:dyDescent="0.3">
      <c r="B4317" s="256">
        <f t="shared" si="545"/>
        <v>4296</v>
      </c>
      <c r="C4317" s="404">
        <f t="shared" si="538"/>
        <v>0.676728850704855</v>
      </c>
      <c r="D4317" s="404">
        <f t="shared" si="539"/>
        <v>0.38994709416918694</v>
      </c>
      <c r="E4317" s="404">
        <f t="shared" si="540"/>
        <v>0.49193843898864059</v>
      </c>
      <c r="F4317" s="404">
        <f t="shared" si="541"/>
        <v>0.58293321563411449</v>
      </c>
      <c r="G4317" s="404">
        <f t="shared" si="542"/>
        <v>0.56657522684110573</v>
      </c>
      <c r="H4317" s="404">
        <f t="shared" si="543"/>
        <v>0.48817095614528605</v>
      </c>
      <c r="I4317" s="404">
        <f t="shared" si="544"/>
        <v>0.47657082002129925</v>
      </c>
      <c r="J4317"/>
      <c r="K4317"/>
      <c r="L4317"/>
      <c r="M4317"/>
      <c r="N4317"/>
      <c r="O4317"/>
      <c r="P4317"/>
      <c r="Q4317"/>
      <c r="R4317"/>
      <c r="S4317"/>
      <c r="T4317"/>
      <c r="U4317"/>
      <c r="V4317"/>
      <c r="W4317"/>
      <c r="X4317"/>
      <c r="Y4317"/>
      <c r="Z4317"/>
      <c r="AA4317"/>
      <c r="AB4317"/>
      <c r="AC4317"/>
    </row>
    <row r="4318" spans="2:29" x14ac:dyDescent="0.3">
      <c r="B4318" s="256">
        <f t="shared" si="545"/>
        <v>4297</v>
      </c>
      <c r="C4318" s="404">
        <f t="shared" si="538"/>
        <v>0.67676606543710771</v>
      </c>
      <c r="D4318" s="404">
        <f t="shared" si="539"/>
        <v>0.38996356934639237</v>
      </c>
      <c r="E4318" s="404">
        <f t="shared" si="540"/>
        <v>0.49195154901197535</v>
      </c>
      <c r="F4318" s="404">
        <f t="shared" si="541"/>
        <v>0.58296082902934532</v>
      </c>
      <c r="G4318" s="404">
        <f t="shared" si="542"/>
        <v>0.56662739995780298</v>
      </c>
      <c r="H4318" s="404">
        <f t="shared" si="543"/>
        <v>0.48819032137866047</v>
      </c>
      <c r="I4318" s="404">
        <f t="shared" si="544"/>
        <v>0.47660773309079618</v>
      </c>
      <c r="J4318"/>
      <c r="K4318"/>
      <c r="L4318"/>
      <c r="M4318"/>
      <c r="N4318"/>
      <c r="O4318"/>
      <c r="P4318"/>
      <c r="Q4318"/>
      <c r="R4318"/>
      <c r="S4318"/>
      <c r="T4318"/>
      <c r="U4318"/>
      <c r="V4318"/>
      <c r="W4318"/>
      <c r="X4318"/>
      <c r="Y4318"/>
      <c r="Z4318"/>
      <c r="AA4318"/>
      <c r="AB4318"/>
      <c r="AC4318"/>
    </row>
    <row r="4319" spans="2:29" x14ac:dyDescent="0.3">
      <c r="B4319" s="256">
        <f t="shared" si="545"/>
        <v>4298</v>
      </c>
      <c r="C4319" s="404">
        <f t="shared" si="538"/>
        <v>0.67680326694252813</v>
      </c>
      <c r="D4319" s="404">
        <f t="shared" si="539"/>
        <v>0.38998003824839123</v>
      </c>
      <c r="E4319" s="404">
        <f t="shared" si="540"/>
        <v>0.49196465363307545</v>
      </c>
      <c r="F4319" s="404">
        <f t="shared" si="541"/>
        <v>0.58298843218953678</v>
      </c>
      <c r="G4319" s="404">
        <f t="shared" si="542"/>
        <v>0.56667955839954998</v>
      </c>
      <c r="H4319" s="404">
        <f t="shared" si="543"/>
        <v>0.48820967913614433</v>
      </c>
      <c r="I4319" s="404">
        <f t="shared" si="544"/>
        <v>0.4766446346981324</v>
      </c>
      <c r="J4319"/>
      <c r="K4319"/>
      <c r="L4319"/>
      <c r="M4319"/>
      <c r="N4319"/>
      <c r="O4319"/>
      <c r="P4319"/>
      <c r="Q4319"/>
      <c r="R4319"/>
      <c r="S4319"/>
      <c r="T4319"/>
      <c r="U4319"/>
      <c r="V4319"/>
      <c r="W4319"/>
      <c r="X4319"/>
      <c r="Y4319"/>
      <c r="Z4319"/>
      <c r="AA4319"/>
      <c r="AB4319"/>
      <c r="AC4319"/>
    </row>
    <row r="4320" spans="2:29" x14ac:dyDescent="0.3">
      <c r="B4320" s="256">
        <f t="shared" si="545"/>
        <v>4299</v>
      </c>
      <c r="C4320" s="404">
        <f t="shared" si="538"/>
        <v>0.6768404552281666</v>
      </c>
      <c r="D4320" s="404">
        <f t="shared" si="539"/>
        <v>0.38999650087876786</v>
      </c>
      <c r="E4320" s="404">
        <f t="shared" si="540"/>
        <v>0.49197775285527906</v>
      </c>
      <c r="F4320" s="404">
        <f t="shared" si="541"/>
        <v>0.58301602512037842</v>
      </c>
      <c r="G4320" s="404">
        <f t="shared" si="542"/>
        <v>0.56673170217253743</v>
      </c>
      <c r="H4320" s="404">
        <f t="shared" si="543"/>
        <v>0.48822902942206575</v>
      </c>
      <c r="I4320" s="404">
        <f t="shared" si="544"/>
        <v>0.47668152484864612</v>
      </c>
      <c r="J4320"/>
      <c r="K4320"/>
      <c r="L4320"/>
      <c r="M4320"/>
      <c r="N4320"/>
      <c r="O4320"/>
      <c r="P4320"/>
      <c r="Q4320"/>
      <c r="R4320"/>
      <c r="S4320"/>
      <c r="T4320"/>
      <c r="U4320"/>
      <c r="V4320"/>
      <c r="W4320"/>
      <c r="X4320"/>
      <c r="Y4320"/>
      <c r="Z4320"/>
      <c r="AA4320"/>
      <c r="AB4320"/>
      <c r="AC4320"/>
    </row>
    <row r="4321" spans="2:29" x14ac:dyDescent="0.3">
      <c r="B4321" s="256">
        <f t="shared" si="545"/>
        <v>4300</v>
      </c>
      <c r="C4321" s="404">
        <f t="shared" si="538"/>
        <v>0.67687763030106829</v>
      </c>
      <c r="D4321" s="404">
        <f t="shared" si="539"/>
        <v>0.39001295724110435</v>
      </c>
      <c r="E4321" s="404">
        <f t="shared" si="540"/>
        <v>0.49199084668192222</v>
      </c>
      <c r="F4321" s="404">
        <f t="shared" si="541"/>
        <v>0.58304360782755538</v>
      </c>
      <c r="G4321" s="404">
        <f t="shared" si="542"/>
        <v>0.56678383128295251</v>
      </c>
      <c r="H4321" s="404">
        <f t="shared" si="543"/>
        <v>0.48824837224074957</v>
      </c>
      <c r="I4321" s="404">
        <f t="shared" si="544"/>
        <v>0.47671840354767187</v>
      </c>
      <c r="J4321"/>
      <c r="K4321"/>
      <c r="L4321"/>
      <c r="M4321"/>
      <c r="N4321"/>
      <c r="O4321"/>
      <c r="P4321"/>
      <c r="Q4321"/>
      <c r="R4321"/>
      <c r="S4321"/>
      <c r="T4321"/>
      <c r="U4321"/>
      <c r="V4321"/>
      <c r="W4321"/>
      <c r="X4321"/>
      <c r="Y4321"/>
      <c r="Z4321"/>
      <c r="AA4321"/>
      <c r="AB4321"/>
      <c r="AC4321"/>
    </row>
    <row r="4322" spans="2:29" x14ac:dyDescent="0.3">
      <c r="B4322" s="256">
        <f t="shared" si="545"/>
        <v>4301</v>
      </c>
      <c r="C4322" s="404">
        <f t="shared" si="538"/>
        <v>0.67691479216827377</v>
      </c>
      <c r="D4322" s="404">
        <f t="shared" si="539"/>
        <v>0.39002940733897962</v>
      </c>
      <c r="E4322" s="404">
        <f t="shared" si="540"/>
        <v>0.49200393511633767</v>
      </c>
      <c r="F4322" s="404">
        <f t="shared" si="541"/>
        <v>0.58307118031674876</v>
      </c>
      <c r="G4322" s="404">
        <f t="shared" si="542"/>
        <v>0.56683594573697893</v>
      </c>
      <c r="H4322" s="404">
        <f t="shared" si="543"/>
        <v>0.48826770759651739</v>
      </c>
      <c r="I4322" s="404">
        <f t="shared" si="544"/>
        <v>0.47675527080054098</v>
      </c>
      <c r="J4322"/>
      <c r="K4322"/>
      <c r="L4322"/>
      <c r="M4322"/>
      <c r="N4322"/>
      <c r="O4322"/>
      <c r="P4322"/>
      <c r="Q4322"/>
      <c r="R4322"/>
      <c r="S4322"/>
      <c r="T4322"/>
      <c r="U4322"/>
      <c r="V4322"/>
      <c r="W4322"/>
      <c r="X4322"/>
      <c r="Y4322"/>
      <c r="Z4322"/>
      <c r="AA4322"/>
      <c r="AB4322"/>
      <c r="AC4322"/>
    </row>
    <row r="4323" spans="2:29" x14ac:dyDescent="0.3">
      <c r="B4323" s="256">
        <f t="shared" si="545"/>
        <v>4302</v>
      </c>
      <c r="C4323" s="404">
        <f t="shared" si="538"/>
        <v>0.67695194083681831</v>
      </c>
      <c r="D4323" s="404">
        <f t="shared" si="539"/>
        <v>0.39004585117597007</v>
      </c>
      <c r="E4323" s="404">
        <f t="shared" si="540"/>
        <v>0.4920170181618555</v>
      </c>
      <c r="F4323" s="404">
        <f t="shared" si="541"/>
        <v>0.58309874259363526</v>
      </c>
      <c r="G4323" s="404">
        <f t="shared" si="542"/>
        <v>0.56688804554079697</v>
      </c>
      <c r="H4323" s="404">
        <f t="shared" si="543"/>
        <v>0.48828703549368752</v>
      </c>
      <c r="I4323" s="404">
        <f t="shared" si="544"/>
        <v>0.47679212661258152</v>
      </c>
      <c r="J4323"/>
      <c r="K4323"/>
      <c r="L4323"/>
      <c r="M4323"/>
      <c r="N4323"/>
      <c r="O4323"/>
      <c r="P4323"/>
      <c r="Q4323"/>
      <c r="R4323"/>
      <c r="S4323"/>
      <c r="T4323"/>
      <c r="U4323"/>
      <c r="V4323"/>
      <c r="W4323"/>
      <c r="X4323"/>
      <c r="Y4323"/>
      <c r="Z4323"/>
      <c r="AA4323"/>
      <c r="AB4323"/>
      <c r="AC4323"/>
    </row>
    <row r="4324" spans="2:29" x14ac:dyDescent="0.3">
      <c r="B4324" s="256">
        <f t="shared" si="545"/>
        <v>4303</v>
      </c>
      <c r="C4324" s="404">
        <f t="shared" si="538"/>
        <v>0.67698907631373217</v>
      </c>
      <c r="D4324" s="404">
        <f t="shared" si="539"/>
        <v>0.39006228875564941</v>
      </c>
      <c r="E4324" s="404">
        <f t="shared" si="540"/>
        <v>0.49203009582180346</v>
      </c>
      <c r="F4324" s="404">
        <f t="shared" si="541"/>
        <v>0.58312629466388755</v>
      </c>
      <c r="G4324" s="404">
        <f t="shared" si="542"/>
        <v>0.56694013070058324</v>
      </c>
      <c r="H4324" s="404">
        <f t="shared" si="543"/>
        <v>0.48830635593657479</v>
      </c>
      <c r="I4324" s="404">
        <f t="shared" si="544"/>
        <v>0.47682897098911808</v>
      </c>
      <c r="J4324"/>
      <c r="K4324"/>
      <c r="L4324"/>
      <c r="M4324"/>
      <c r="N4324"/>
      <c r="O4324"/>
      <c r="P4324"/>
      <c r="Q4324"/>
      <c r="R4324"/>
      <c r="S4324"/>
      <c r="T4324"/>
      <c r="U4324"/>
      <c r="V4324"/>
      <c r="W4324"/>
      <c r="X4324"/>
      <c r="Y4324"/>
      <c r="Z4324"/>
      <c r="AA4324"/>
      <c r="AB4324"/>
      <c r="AC4324"/>
    </row>
    <row r="4325" spans="2:29" x14ac:dyDescent="0.3">
      <c r="B4325" s="256">
        <f t="shared" si="545"/>
        <v>4304</v>
      </c>
      <c r="C4325" s="404">
        <f t="shared" si="538"/>
        <v>0.67702619860604074</v>
      </c>
      <c r="D4325" s="404">
        <f t="shared" si="539"/>
        <v>0.39007872008158839</v>
      </c>
      <c r="E4325" s="404">
        <f t="shared" si="540"/>
        <v>0.4920431680995061</v>
      </c>
      <c r="F4325" s="404">
        <f t="shared" si="541"/>
        <v>0.58315383653317399</v>
      </c>
      <c r="G4325" s="404">
        <f t="shared" si="542"/>
        <v>0.56699220122251104</v>
      </c>
      <c r="H4325" s="404">
        <f t="shared" si="543"/>
        <v>0.48832566892949064</v>
      </c>
      <c r="I4325" s="404">
        <f t="shared" si="544"/>
        <v>0.4768658039354724</v>
      </c>
      <c r="J4325"/>
      <c r="K4325"/>
      <c r="L4325"/>
      <c r="M4325"/>
      <c r="N4325"/>
      <c r="O4325"/>
      <c r="P4325"/>
      <c r="Q4325"/>
      <c r="R4325"/>
      <c r="S4325"/>
      <c r="T4325"/>
      <c r="U4325"/>
      <c r="V4325"/>
      <c r="W4325"/>
      <c r="X4325"/>
      <c r="Y4325"/>
      <c r="Z4325"/>
      <c r="AA4325"/>
      <c r="AB4325"/>
      <c r="AC4325"/>
    </row>
    <row r="4326" spans="2:29" x14ac:dyDescent="0.3">
      <c r="B4326" s="256">
        <f t="shared" si="545"/>
        <v>4305</v>
      </c>
      <c r="C4326" s="404">
        <f t="shared" si="538"/>
        <v>0.6770633077207644</v>
      </c>
      <c r="D4326" s="404">
        <f t="shared" si="539"/>
        <v>0.39009514515735544</v>
      </c>
      <c r="E4326" s="404">
        <f t="shared" si="540"/>
        <v>0.49205623499828549</v>
      </c>
      <c r="F4326" s="404">
        <f t="shared" si="541"/>
        <v>0.58318136820715882</v>
      </c>
      <c r="G4326" s="404">
        <f t="shared" si="542"/>
        <v>0.56704425711275031</v>
      </c>
      <c r="H4326" s="404">
        <f t="shared" si="543"/>
        <v>0.48834497447674347</v>
      </c>
      <c r="I4326" s="404">
        <f t="shared" si="544"/>
        <v>0.47690262545696244</v>
      </c>
      <c r="J4326"/>
      <c r="K4326"/>
      <c r="L4326"/>
      <c r="M4326"/>
      <c r="N4326"/>
      <c r="O4326"/>
      <c r="P4326"/>
      <c r="Q4326"/>
      <c r="R4326"/>
      <c r="S4326"/>
      <c r="T4326"/>
      <c r="U4326"/>
      <c r="V4326"/>
      <c r="W4326"/>
      <c r="X4326"/>
      <c r="Y4326"/>
      <c r="Z4326"/>
      <c r="AA4326"/>
      <c r="AB4326"/>
      <c r="AC4326"/>
    </row>
    <row r="4327" spans="2:29" x14ac:dyDescent="0.3">
      <c r="B4327" s="256">
        <f t="shared" si="545"/>
        <v>4306</v>
      </c>
      <c r="C4327" s="404">
        <f t="shared" si="538"/>
        <v>0.67710040366491842</v>
      </c>
      <c r="D4327" s="404">
        <f t="shared" si="539"/>
        <v>0.39011156398651592</v>
      </c>
      <c r="E4327" s="404">
        <f t="shared" si="540"/>
        <v>0.49206929652146092</v>
      </c>
      <c r="F4327" s="404">
        <f t="shared" si="541"/>
        <v>0.58320888969150209</v>
      </c>
      <c r="G4327" s="404">
        <f t="shared" si="542"/>
        <v>0.56709629837746722</v>
      </c>
      <c r="H4327" s="404">
        <f t="shared" si="543"/>
        <v>0.4883642725826382</v>
      </c>
      <c r="I4327" s="404">
        <f t="shared" si="544"/>
        <v>0.47693943555890306</v>
      </c>
      <c r="J4327"/>
      <c r="K4327"/>
      <c r="L4327"/>
      <c r="M4327"/>
      <c r="N4327"/>
      <c r="O4327"/>
      <c r="P4327"/>
      <c r="Q4327"/>
      <c r="R4327"/>
      <c r="S4327"/>
      <c r="T4327"/>
      <c r="U4327"/>
      <c r="V4327"/>
      <c r="W4327"/>
      <c r="X4327"/>
      <c r="Y4327"/>
      <c r="Z4327"/>
      <c r="AA4327"/>
      <c r="AB4327"/>
      <c r="AC4327"/>
    </row>
    <row r="4328" spans="2:29" x14ac:dyDescent="0.3">
      <c r="B4328" s="256">
        <f t="shared" si="545"/>
        <v>4307</v>
      </c>
      <c r="C4328" s="404">
        <f t="shared" si="538"/>
        <v>0.67713748644551353</v>
      </c>
      <c r="D4328" s="404">
        <f t="shared" si="539"/>
        <v>0.39012797657263271</v>
      </c>
      <c r="E4328" s="404">
        <f t="shared" si="540"/>
        <v>0.49208235267234879</v>
      </c>
      <c r="F4328" s="404">
        <f t="shared" si="541"/>
        <v>0.58323640099185969</v>
      </c>
      <c r="G4328" s="404">
        <f t="shared" si="542"/>
        <v>0.56714832502282464</v>
      </c>
      <c r="H4328" s="404">
        <f t="shared" si="543"/>
        <v>0.48838356325147625</v>
      </c>
      <c r="I4328" s="404">
        <f t="shared" si="544"/>
        <v>0.47697623424660573</v>
      </c>
      <c r="J4328"/>
      <c r="K4328"/>
      <c r="L4328"/>
      <c r="M4328"/>
      <c r="N4328"/>
      <c r="O4328"/>
      <c r="P4328"/>
      <c r="Q4328"/>
      <c r="R4328"/>
      <c r="S4328"/>
      <c r="T4328"/>
      <c r="U4328"/>
      <c r="V4328"/>
      <c r="W4328"/>
      <c r="X4328"/>
      <c r="Y4328"/>
      <c r="Z4328"/>
      <c r="AA4328"/>
      <c r="AB4328"/>
      <c r="AC4328"/>
    </row>
    <row r="4329" spans="2:29" x14ac:dyDescent="0.3">
      <c r="B4329" s="256">
        <f t="shared" si="545"/>
        <v>4308</v>
      </c>
      <c r="C4329" s="404">
        <f t="shared" si="538"/>
        <v>0.67717455606955479</v>
      </c>
      <c r="D4329" s="404">
        <f t="shared" si="539"/>
        <v>0.39014438291926584</v>
      </c>
      <c r="E4329" s="404">
        <f t="shared" si="540"/>
        <v>0.492095403454263</v>
      </c>
      <c r="F4329" s="404">
        <f t="shared" si="541"/>
        <v>0.58326390211388313</v>
      </c>
      <c r="G4329" s="404">
        <f t="shared" si="542"/>
        <v>0.56720033705498207</v>
      </c>
      <c r="H4329" s="404">
        <f t="shared" si="543"/>
        <v>0.48840284648755616</v>
      </c>
      <c r="I4329" s="404">
        <f t="shared" si="544"/>
        <v>0.47701302152537867</v>
      </c>
      <c r="J4329"/>
      <c r="K4329"/>
      <c r="L4329"/>
      <c r="M4329"/>
      <c r="N4329"/>
      <c r="O4329"/>
      <c r="P4329"/>
      <c r="Q4329"/>
      <c r="R4329"/>
      <c r="S4329"/>
      <c r="T4329"/>
      <c r="U4329"/>
      <c r="V4329"/>
      <c r="W4329"/>
      <c r="X4329"/>
      <c r="Y4329"/>
      <c r="Z4329"/>
      <c r="AA4329"/>
      <c r="AB4329"/>
      <c r="AC4329"/>
    </row>
    <row r="4330" spans="2:29" x14ac:dyDescent="0.3">
      <c r="B4330" s="256">
        <f t="shared" si="545"/>
        <v>4309</v>
      </c>
      <c r="C4330" s="404">
        <f t="shared" si="538"/>
        <v>0.67721161254404272</v>
      </c>
      <c r="D4330" s="404">
        <f t="shared" si="539"/>
        <v>0.39016078302997259</v>
      </c>
      <c r="E4330" s="404">
        <f t="shared" si="540"/>
        <v>0.49210844887051458</v>
      </c>
      <c r="F4330" s="404">
        <f t="shared" si="541"/>
        <v>0.58329139306321987</v>
      </c>
      <c r="G4330" s="404">
        <f t="shared" si="542"/>
        <v>0.56725233448009549</v>
      </c>
      <c r="H4330" s="404">
        <f t="shared" si="543"/>
        <v>0.48842212229517262</v>
      </c>
      <c r="I4330" s="404">
        <f t="shared" si="544"/>
        <v>0.47704979740052694</v>
      </c>
      <c r="J4330"/>
      <c r="K4330"/>
      <c r="L4330"/>
      <c r="M4330"/>
      <c r="N4330"/>
      <c r="O4330"/>
      <c r="P4330"/>
      <c r="Q4330"/>
      <c r="R4330"/>
      <c r="S4330"/>
      <c r="T4330"/>
      <c r="U4330"/>
      <c r="V4330"/>
      <c r="W4330"/>
      <c r="X4330"/>
      <c r="Y4330"/>
      <c r="Z4330"/>
      <c r="AA4330"/>
      <c r="AB4330"/>
      <c r="AC4330"/>
    </row>
    <row r="4331" spans="2:29" x14ac:dyDescent="0.3">
      <c r="B4331" s="256">
        <f t="shared" si="545"/>
        <v>4310</v>
      </c>
      <c r="C4331" s="404">
        <f t="shared" si="538"/>
        <v>0.67724865587597294</v>
      </c>
      <c r="D4331" s="404">
        <f t="shared" si="539"/>
        <v>0.39017717690830772</v>
      </c>
      <c r="E4331" s="404">
        <f t="shared" si="540"/>
        <v>0.49212148892441199</v>
      </c>
      <c r="F4331" s="404">
        <f t="shared" si="541"/>
        <v>0.58331887384551317</v>
      </c>
      <c r="G4331" s="404">
        <f t="shared" si="542"/>
        <v>0.5673043173043173</v>
      </c>
      <c r="H4331" s="404">
        <f t="shared" si="543"/>
        <v>0.48844139067861758</v>
      </c>
      <c r="I4331" s="404">
        <f t="shared" si="544"/>
        <v>0.47708656187735221</v>
      </c>
      <c r="J4331"/>
      <c r="K4331"/>
      <c r="L4331"/>
      <c r="M4331"/>
      <c r="N4331"/>
      <c r="O4331"/>
      <c r="P4331"/>
      <c r="Q4331"/>
      <c r="R4331"/>
      <c r="S4331"/>
      <c r="T4331"/>
      <c r="U4331"/>
      <c r="V4331"/>
      <c r="W4331"/>
      <c r="X4331"/>
      <c r="Y4331"/>
      <c r="Z4331"/>
      <c r="AA4331"/>
      <c r="AB4331"/>
      <c r="AC4331"/>
    </row>
    <row r="4332" spans="2:29" x14ac:dyDescent="0.3">
      <c r="B4332" s="256">
        <f t="shared" si="545"/>
        <v>4311</v>
      </c>
      <c r="C4332" s="404">
        <f t="shared" si="538"/>
        <v>0.67728568607233608</v>
      </c>
      <c r="D4332" s="404">
        <f t="shared" si="539"/>
        <v>0.39019356455782317</v>
      </c>
      <c r="E4332" s="404">
        <f t="shared" si="540"/>
        <v>0.49213452361926074</v>
      </c>
      <c r="F4332" s="404">
        <f t="shared" si="541"/>
        <v>0.58334634446640232</v>
      </c>
      <c r="G4332" s="404">
        <f t="shared" si="542"/>
        <v>0.56735628553379658</v>
      </c>
      <c r="H4332" s="404">
        <f t="shared" si="543"/>
        <v>0.48846065164217911</v>
      </c>
      <c r="I4332" s="404">
        <f t="shared" si="544"/>
        <v>0.47712331496115284</v>
      </c>
      <c r="J4332"/>
      <c r="K4332"/>
      <c r="L4332"/>
      <c r="M4332"/>
      <c r="N4332"/>
      <c r="O4332"/>
      <c r="P4332"/>
      <c r="Q4332"/>
      <c r="R4332"/>
      <c r="S4332"/>
      <c r="T4332"/>
      <c r="U4332"/>
      <c r="V4332"/>
      <c r="W4332"/>
      <c r="X4332"/>
      <c r="Y4332"/>
      <c r="Z4332"/>
      <c r="AA4332"/>
      <c r="AB4332"/>
      <c r="AC4332"/>
    </row>
    <row r="4333" spans="2:29" x14ac:dyDescent="0.3">
      <c r="B4333" s="256">
        <f t="shared" si="545"/>
        <v>4312</v>
      </c>
      <c r="C4333" s="404">
        <f t="shared" si="538"/>
        <v>0.67732270314011733</v>
      </c>
      <c r="D4333" s="404">
        <f t="shared" si="539"/>
        <v>0.39020994598206826</v>
      </c>
      <c r="E4333" s="404">
        <f t="shared" si="540"/>
        <v>0.49214755295836377</v>
      </c>
      <c r="F4333" s="404">
        <f t="shared" si="541"/>
        <v>0.58337380493152202</v>
      </c>
      <c r="G4333" s="404">
        <f t="shared" si="542"/>
        <v>0.56740823917467897</v>
      </c>
      <c r="H4333" s="404">
        <f t="shared" si="543"/>
        <v>0.48847990519014256</v>
      </c>
      <c r="I4333" s="404">
        <f t="shared" si="544"/>
        <v>0.47716005665722383</v>
      </c>
      <c r="J4333"/>
      <c r="K4333"/>
      <c r="L4333"/>
      <c r="M4333"/>
      <c r="N4333"/>
      <c r="O4333"/>
      <c r="P4333"/>
      <c r="Q4333"/>
      <c r="R4333"/>
      <c r="S4333"/>
      <c r="T4333"/>
      <c r="U4333"/>
      <c r="V4333"/>
      <c r="W4333"/>
      <c r="X4333"/>
      <c r="Y4333"/>
      <c r="Z4333"/>
      <c r="AA4333"/>
      <c r="AB4333"/>
      <c r="AC4333"/>
    </row>
    <row r="4334" spans="2:29" x14ac:dyDescent="0.3">
      <c r="B4334" s="256">
        <f t="shared" si="545"/>
        <v>4313</v>
      </c>
      <c r="C4334" s="404">
        <f t="shared" si="538"/>
        <v>0.67735970708629756</v>
      </c>
      <c r="D4334" s="404">
        <f t="shared" si="539"/>
        <v>0.39022632118458955</v>
      </c>
      <c r="E4334" s="404">
        <f t="shared" si="540"/>
        <v>0.49216057694502136</v>
      </c>
      <c r="F4334" s="404">
        <f t="shared" si="541"/>
        <v>0.58340125524650321</v>
      </c>
      <c r="G4334" s="404">
        <f t="shared" si="542"/>
        <v>0.56746017823310646</v>
      </c>
      <c r="H4334" s="404">
        <f t="shared" si="543"/>
        <v>0.48849915132678945</v>
      </c>
      <c r="I4334" s="404">
        <f t="shared" si="544"/>
        <v>0.47719678697085699</v>
      </c>
      <c r="J4334"/>
      <c r="K4334"/>
      <c r="L4334"/>
      <c r="M4334"/>
      <c r="N4334"/>
      <c r="O4334"/>
      <c r="P4334"/>
      <c r="Q4334"/>
      <c r="R4334"/>
      <c r="S4334"/>
      <c r="T4334"/>
      <c r="U4334"/>
      <c r="V4334"/>
      <c r="W4334"/>
      <c r="X4334"/>
      <c r="Y4334"/>
      <c r="Z4334"/>
      <c r="AA4334"/>
      <c r="AB4334"/>
      <c r="AC4334"/>
    </row>
    <row r="4335" spans="2:29" x14ac:dyDescent="0.3">
      <c r="B4335" s="256">
        <f t="shared" si="545"/>
        <v>4314</v>
      </c>
      <c r="C4335" s="404">
        <f t="shared" si="538"/>
        <v>0.6773966979178524</v>
      </c>
      <c r="D4335" s="404">
        <f t="shared" si="539"/>
        <v>0.39024269016893082</v>
      </c>
      <c r="E4335" s="404">
        <f t="shared" si="540"/>
        <v>0.49217359558253088</v>
      </c>
      <c r="F4335" s="404">
        <f t="shared" si="541"/>
        <v>0.58342869541697251</v>
      </c>
      <c r="G4335" s="404">
        <f t="shared" si="542"/>
        <v>0.56751210271521779</v>
      </c>
      <c r="H4335" s="404">
        <f t="shared" si="543"/>
        <v>0.48851839005639841</v>
      </c>
      <c r="I4335" s="404">
        <f t="shared" si="544"/>
        <v>0.47723350590734104</v>
      </c>
      <c r="J4335"/>
      <c r="K4335"/>
      <c r="L4335"/>
      <c r="M4335"/>
      <c r="N4335"/>
      <c r="O4335"/>
      <c r="P4335"/>
      <c r="Q4335"/>
      <c r="R4335"/>
      <c r="S4335"/>
      <c r="T4335"/>
      <c r="U4335"/>
      <c r="V4335"/>
      <c r="W4335"/>
      <c r="X4335"/>
      <c r="Y4335"/>
      <c r="Z4335"/>
      <c r="AA4335"/>
      <c r="AB4335"/>
      <c r="AC4335"/>
    </row>
    <row r="4336" spans="2:29" x14ac:dyDescent="0.3">
      <c r="B4336" s="256">
        <f t="shared" si="545"/>
        <v>4315</v>
      </c>
      <c r="C4336" s="404">
        <f t="shared" si="538"/>
        <v>0.67743367564175261</v>
      </c>
      <c r="D4336" s="404">
        <f t="shared" si="539"/>
        <v>0.39025905293863333</v>
      </c>
      <c r="E4336" s="404">
        <f t="shared" si="540"/>
        <v>0.4921866088741873</v>
      </c>
      <c r="F4336" s="404">
        <f t="shared" si="541"/>
        <v>0.5834561254485523</v>
      </c>
      <c r="G4336" s="404">
        <f t="shared" si="542"/>
        <v>0.5675640126271484</v>
      </c>
      <c r="H4336" s="404">
        <f t="shared" si="543"/>
        <v>0.48853762138324441</v>
      </c>
      <c r="I4336" s="404">
        <f t="shared" si="544"/>
        <v>0.47727021347196108</v>
      </c>
      <c r="J4336"/>
      <c r="K4336"/>
      <c r="L4336"/>
      <c r="M4336"/>
      <c r="N4336"/>
      <c r="O4336"/>
      <c r="P4336"/>
      <c r="Q4336"/>
      <c r="R4336"/>
      <c r="S4336"/>
      <c r="T4336"/>
      <c r="U4336"/>
      <c r="V4336"/>
      <c r="W4336"/>
      <c r="X4336"/>
      <c r="Y4336"/>
      <c r="Z4336"/>
      <c r="AA4336"/>
      <c r="AB4336"/>
      <c r="AC4336"/>
    </row>
    <row r="4337" spans="2:29" x14ac:dyDescent="0.3">
      <c r="B4337" s="256">
        <f t="shared" si="545"/>
        <v>4316</v>
      </c>
      <c r="C4337" s="404">
        <f t="shared" si="538"/>
        <v>0.67747064026496395</v>
      </c>
      <c r="D4337" s="404">
        <f t="shared" si="539"/>
        <v>0.39027540949723555</v>
      </c>
      <c r="E4337" s="404">
        <f t="shared" si="540"/>
        <v>0.49219961682328262</v>
      </c>
      <c r="F4337" s="404">
        <f t="shared" si="541"/>
        <v>0.58348354534686098</v>
      </c>
      <c r="G4337" s="404">
        <f t="shared" si="542"/>
        <v>0.56761590797502981</v>
      </c>
      <c r="H4337" s="404">
        <f t="shared" si="543"/>
        <v>0.4885568453115996</v>
      </c>
      <c r="I4337" s="404">
        <f t="shared" si="544"/>
        <v>0.47730690966999911</v>
      </c>
      <c r="J4337"/>
      <c r="K4337"/>
      <c r="L4337"/>
      <c r="M4337"/>
      <c r="N4337"/>
      <c r="O4337"/>
      <c r="P4337"/>
      <c r="Q4337"/>
      <c r="R4337"/>
      <c r="S4337"/>
      <c r="T4337"/>
      <c r="U4337"/>
      <c r="V4337"/>
      <c r="W4337"/>
      <c r="X4337"/>
      <c r="Y4337"/>
      <c r="Z4337"/>
      <c r="AA4337"/>
      <c r="AB4337"/>
      <c r="AC4337"/>
    </row>
    <row r="4338" spans="2:29" x14ac:dyDescent="0.3">
      <c r="B4338" s="256">
        <f t="shared" si="545"/>
        <v>4317</v>
      </c>
      <c r="C4338" s="404">
        <f t="shared" si="538"/>
        <v>0.67750759179444719</v>
      </c>
      <c r="D4338" s="404">
        <f t="shared" si="539"/>
        <v>0.39029175984827336</v>
      </c>
      <c r="E4338" s="404">
        <f t="shared" si="540"/>
        <v>0.49221261943310601</v>
      </c>
      <c r="F4338" s="404">
        <f t="shared" si="541"/>
        <v>0.58351095511751261</v>
      </c>
      <c r="G4338" s="404">
        <f t="shared" si="542"/>
        <v>0.56766778876499047</v>
      </c>
      <c r="H4338" s="404">
        <f t="shared" si="543"/>
        <v>0.48857606184573227</v>
      </c>
      <c r="I4338" s="404">
        <f t="shared" si="544"/>
        <v>0.47734359450673391</v>
      </c>
      <c r="J4338"/>
      <c r="K4338"/>
      <c r="L4338"/>
      <c r="M4338"/>
      <c r="N4338"/>
      <c r="O4338"/>
      <c r="P4338"/>
      <c r="Q4338"/>
      <c r="R4338"/>
      <c r="S4338"/>
      <c r="T4338"/>
      <c r="U4338"/>
      <c r="V4338"/>
      <c r="W4338"/>
      <c r="X4338"/>
      <c r="Y4338"/>
      <c r="Z4338"/>
      <c r="AA4338"/>
      <c r="AB4338"/>
      <c r="AC4338"/>
    </row>
    <row r="4339" spans="2:29" x14ac:dyDescent="0.3">
      <c r="B4339" s="256">
        <f t="shared" si="545"/>
        <v>4318</v>
      </c>
      <c r="C4339" s="404">
        <f t="shared" si="538"/>
        <v>0.67754453023715844</v>
      </c>
      <c r="D4339" s="404">
        <f t="shared" si="539"/>
        <v>0.39030810399527982</v>
      </c>
      <c r="E4339" s="404">
        <f t="shared" si="540"/>
        <v>0.49222561670694454</v>
      </c>
      <c r="F4339" s="404">
        <f t="shared" si="541"/>
        <v>0.58353835476611715</v>
      </c>
      <c r="G4339" s="404">
        <f t="shared" si="542"/>
        <v>0.56771965500315547</v>
      </c>
      <c r="H4339" s="404">
        <f t="shared" si="543"/>
        <v>0.48859527098990801</v>
      </c>
      <c r="I4339" s="404">
        <f t="shared" si="544"/>
        <v>0.47738026798744082</v>
      </c>
      <c r="J4339"/>
      <c r="K4339"/>
      <c r="L4339"/>
      <c r="M4339"/>
      <c r="N4339"/>
      <c r="O4339"/>
      <c r="P4339"/>
      <c r="Q4339"/>
      <c r="R4339"/>
      <c r="S4339"/>
      <c r="T4339"/>
      <c r="U4339"/>
      <c r="V4339"/>
      <c r="W4339"/>
      <c r="X4339"/>
      <c r="Y4339"/>
      <c r="Z4339"/>
      <c r="AA4339"/>
      <c r="AB4339"/>
      <c r="AC4339"/>
    </row>
    <row r="4340" spans="2:29" x14ac:dyDescent="0.3">
      <c r="B4340" s="256">
        <f t="shared" si="545"/>
        <v>4319</v>
      </c>
      <c r="C4340" s="404">
        <f t="shared" si="538"/>
        <v>0.67758145560004857</v>
      </c>
      <c r="D4340" s="404">
        <f t="shared" si="539"/>
        <v>0.39032444194178539</v>
      </c>
      <c r="E4340" s="404">
        <f t="shared" si="540"/>
        <v>0.49223860864808183</v>
      </c>
      <c r="F4340" s="404">
        <f t="shared" si="541"/>
        <v>0.58356574429828056</v>
      </c>
      <c r="G4340" s="404">
        <f t="shared" si="542"/>
        <v>0.56777150669564602</v>
      </c>
      <c r="H4340" s="404">
        <f t="shared" si="543"/>
        <v>0.48861447274838865</v>
      </c>
      <c r="I4340" s="404">
        <f t="shared" si="544"/>
        <v>0.47741693011739217</v>
      </c>
      <c r="J4340"/>
      <c r="K4340"/>
      <c r="L4340"/>
      <c r="M4340"/>
      <c r="N4340"/>
      <c r="O4340"/>
      <c r="P4340"/>
      <c r="Q4340"/>
      <c r="R4340"/>
      <c r="S4340"/>
      <c r="T4340"/>
      <c r="U4340"/>
      <c r="V4340"/>
      <c r="W4340"/>
      <c r="X4340"/>
      <c r="Y4340"/>
      <c r="Z4340"/>
      <c r="AA4340"/>
      <c r="AB4340"/>
      <c r="AC4340"/>
    </row>
    <row r="4341" spans="2:29" x14ac:dyDescent="0.3">
      <c r="B4341" s="256">
        <f t="shared" si="545"/>
        <v>4320</v>
      </c>
      <c r="C4341" s="404">
        <f t="shared" si="538"/>
        <v>0.67761836789006369</v>
      </c>
      <c r="D4341" s="404">
        <f t="shared" si="539"/>
        <v>0.39034077369131781</v>
      </c>
      <c r="E4341" s="404">
        <f t="shared" si="540"/>
        <v>0.49225159525979945</v>
      </c>
      <c r="F4341" s="404">
        <f t="shared" si="541"/>
        <v>0.58359312371960448</v>
      </c>
      <c r="G4341" s="404">
        <f t="shared" si="542"/>
        <v>0.56782334384858046</v>
      </c>
      <c r="H4341" s="404">
        <f t="shared" si="543"/>
        <v>0.48863366712543305</v>
      </c>
      <c r="I4341" s="404">
        <f t="shared" si="544"/>
        <v>0.47745358090185674</v>
      </c>
      <c r="J4341"/>
      <c r="K4341"/>
      <c r="L4341"/>
      <c r="M4341"/>
      <c r="N4341"/>
      <c r="O4341"/>
      <c r="P4341"/>
      <c r="Q4341"/>
      <c r="R4341"/>
      <c r="S4341"/>
      <c r="T4341"/>
      <c r="U4341"/>
      <c r="V4341"/>
      <c r="W4341"/>
      <c r="X4341"/>
      <c r="Y4341"/>
      <c r="Z4341"/>
      <c r="AA4341"/>
      <c r="AB4341"/>
      <c r="AC4341"/>
    </row>
    <row r="4342" spans="2:29" x14ac:dyDescent="0.3">
      <c r="B4342" s="256">
        <f t="shared" si="545"/>
        <v>4321</v>
      </c>
      <c r="C4342" s="404">
        <f t="shared" si="538"/>
        <v>0.67765526711414481</v>
      </c>
      <c r="D4342" s="404">
        <f t="shared" si="539"/>
        <v>0.39035709924740231</v>
      </c>
      <c r="E4342" s="404">
        <f t="shared" si="540"/>
        <v>0.49226457654537586</v>
      </c>
      <c r="F4342" s="404">
        <f t="shared" si="541"/>
        <v>0.58362049303568664</v>
      </c>
      <c r="G4342" s="404">
        <f t="shared" si="542"/>
        <v>0.56787516646807323</v>
      </c>
      <c r="H4342" s="404">
        <f t="shared" si="543"/>
        <v>0.48865285412529663</v>
      </c>
      <c r="I4342" s="404">
        <f t="shared" si="544"/>
        <v>0.47749022034610034</v>
      </c>
      <c r="J4342"/>
      <c r="K4342"/>
      <c r="L4342"/>
      <c r="M4342"/>
      <c r="N4342"/>
      <c r="O4342"/>
      <c r="P4342"/>
      <c r="Q4342"/>
      <c r="R4342"/>
      <c r="S4342"/>
      <c r="T4342"/>
      <c r="U4342"/>
      <c r="V4342"/>
      <c r="W4342"/>
      <c r="X4342"/>
      <c r="Y4342"/>
      <c r="Z4342"/>
      <c r="AA4342"/>
      <c r="AB4342"/>
      <c r="AC4342"/>
    </row>
    <row r="4343" spans="2:29" x14ac:dyDescent="0.3">
      <c r="B4343" s="256">
        <f t="shared" si="545"/>
        <v>4322</v>
      </c>
      <c r="C4343" s="404">
        <f t="shared" si="538"/>
        <v>0.67769215327922838</v>
      </c>
      <c r="D4343" s="404">
        <f t="shared" si="539"/>
        <v>0.39037341861356106</v>
      </c>
      <c r="E4343" s="404">
        <f t="shared" si="540"/>
        <v>0.49227755250808691</v>
      </c>
      <c r="F4343" s="404">
        <f t="shared" si="541"/>
        <v>0.58364785225212035</v>
      </c>
      <c r="G4343" s="404">
        <f t="shared" si="542"/>
        <v>0.56792697456023544</v>
      </c>
      <c r="H4343" s="404">
        <f t="shared" si="543"/>
        <v>0.48867203375223167</v>
      </c>
      <c r="I4343" s="404">
        <f t="shared" si="544"/>
        <v>0.47752684845538518</v>
      </c>
      <c r="J4343"/>
      <c r="K4343"/>
      <c r="L4343"/>
      <c r="M4343"/>
      <c r="N4343"/>
      <c r="O4343"/>
      <c r="P4343"/>
      <c r="Q4343"/>
      <c r="R4343"/>
      <c r="S4343"/>
      <c r="T4343"/>
      <c r="U4343"/>
      <c r="V4343"/>
      <c r="W4343"/>
      <c r="X4343"/>
      <c r="Y4343"/>
      <c r="Z4343"/>
      <c r="AA4343"/>
      <c r="AB4343"/>
      <c r="AC4343"/>
    </row>
    <row r="4344" spans="2:29" x14ac:dyDescent="0.3">
      <c r="B4344" s="256">
        <f t="shared" si="545"/>
        <v>4323</v>
      </c>
      <c r="C4344" s="404">
        <f t="shared" si="538"/>
        <v>0.67772902639224564</v>
      </c>
      <c r="D4344" s="404">
        <f t="shared" si="539"/>
        <v>0.39038973179331404</v>
      </c>
      <c r="E4344" s="404">
        <f t="shared" si="540"/>
        <v>0.49229052315120597</v>
      </c>
      <c r="F4344" s="404">
        <f t="shared" si="541"/>
        <v>0.58367520137449502</v>
      </c>
      <c r="G4344" s="404">
        <f t="shared" si="542"/>
        <v>0.56797876813117509</v>
      </c>
      <c r="H4344" s="404">
        <f t="shared" si="543"/>
        <v>0.48869120601048699</v>
      </c>
      <c r="I4344" s="404">
        <f t="shared" si="544"/>
        <v>0.47756346523497045</v>
      </c>
      <c r="J4344"/>
      <c r="K4344"/>
      <c r="L4344"/>
      <c r="M4344"/>
      <c r="N4344"/>
      <c r="O4344"/>
      <c r="P4344"/>
      <c r="Q4344"/>
      <c r="R4344"/>
      <c r="S4344"/>
      <c r="T4344"/>
      <c r="U4344"/>
      <c r="V4344"/>
      <c r="W4344"/>
      <c r="X4344"/>
      <c r="Y4344"/>
      <c r="Z4344"/>
      <c r="AA4344"/>
      <c r="AB4344"/>
      <c r="AC4344"/>
    </row>
    <row r="4345" spans="2:29" x14ac:dyDescent="0.3">
      <c r="B4345" s="256">
        <f t="shared" si="545"/>
        <v>4324</v>
      </c>
      <c r="C4345" s="404">
        <f t="shared" si="538"/>
        <v>0.67776588646012315</v>
      </c>
      <c r="D4345" s="404">
        <f t="shared" si="539"/>
        <v>0.39040603879017827</v>
      </c>
      <c r="E4345" s="404">
        <f t="shared" si="540"/>
        <v>0.49230348847800343</v>
      </c>
      <c r="F4345" s="404">
        <f t="shared" si="541"/>
        <v>0.58370254040839575</v>
      </c>
      <c r="G4345" s="404">
        <f t="shared" si="542"/>
        <v>0.56803054718699642</v>
      </c>
      <c r="H4345" s="404">
        <f t="shared" si="543"/>
        <v>0.48871037090430847</v>
      </c>
      <c r="I4345" s="404">
        <f t="shared" si="544"/>
        <v>0.47760007069011218</v>
      </c>
      <c r="J4345"/>
      <c r="K4345"/>
      <c r="L4345"/>
      <c r="M4345"/>
      <c r="N4345"/>
      <c r="O4345"/>
      <c r="P4345"/>
      <c r="Q4345"/>
      <c r="R4345"/>
      <c r="S4345"/>
      <c r="T4345"/>
      <c r="U4345"/>
      <c r="V4345"/>
      <c r="W4345"/>
      <c r="X4345"/>
      <c r="Y4345"/>
      <c r="Z4345"/>
      <c r="AA4345"/>
      <c r="AB4345"/>
      <c r="AC4345"/>
    </row>
    <row r="4346" spans="2:29" x14ac:dyDescent="0.3">
      <c r="B4346" s="256">
        <f t="shared" si="545"/>
        <v>4325</v>
      </c>
      <c r="C4346" s="404">
        <f t="shared" si="538"/>
        <v>0.67780273348978215</v>
      </c>
      <c r="D4346" s="404">
        <f t="shared" si="539"/>
        <v>0.39042233960766809</v>
      </c>
      <c r="E4346" s="404">
        <f t="shared" si="540"/>
        <v>0.49231644849174727</v>
      </c>
      <c r="F4346" s="404">
        <f t="shared" si="541"/>
        <v>0.58372986935940374</v>
      </c>
      <c r="G4346" s="404">
        <f t="shared" si="542"/>
        <v>0.56808231173380042</v>
      </c>
      <c r="H4346" s="404">
        <f t="shared" si="543"/>
        <v>0.48872952843793827</v>
      </c>
      <c r="I4346" s="404">
        <f t="shared" si="544"/>
        <v>0.47763666482606293</v>
      </c>
      <c r="J4346"/>
      <c r="K4346"/>
      <c r="L4346"/>
      <c r="M4346"/>
      <c r="N4346"/>
      <c r="O4346"/>
      <c r="P4346"/>
      <c r="Q4346"/>
      <c r="R4346"/>
      <c r="S4346"/>
      <c r="T4346"/>
      <c r="U4346"/>
      <c r="V4346"/>
      <c r="W4346"/>
      <c r="X4346"/>
      <c r="Y4346"/>
      <c r="Z4346"/>
      <c r="AA4346"/>
      <c r="AB4346"/>
      <c r="AC4346"/>
    </row>
    <row r="4347" spans="2:29" x14ac:dyDescent="0.3">
      <c r="B4347" s="256">
        <f t="shared" si="545"/>
        <v>4326</v>
      </c>
      <c r="C4347" s="404">
        <f t="shared" si="538"/>
        <v>0.67783956748813956</v>
      </c>
      <c r="D4347" s="404">
        <f t="shared" si="539"/>
        <v>0.39043863424929537</v>
      </c>
      <c r="E4347" s="404">
        <f t="shared" si="540"/>
        <v>0.49232940319570268</v>
      </c>
      <c r="F4347" s="404">
        <f t="shared" si="541"/>
        <v>0.58375718823309597</v>
      </c>
      <c r="G4347" s="404">
        <f t="shared" si="542"/>
        <v>0.56813406177768444</v>
      </c>
      <c r="H4347" s="404">
        <f t="shared" si="543"/>
        <v>0.48874867861561583</v>
      </c>
      <c r="I4347" s="404">
        <f t="shared" si="544"/>
        <v>0.47767324764807212</v>
      </c>
      <c r="J4347"/>
      <c r="K4347"/>
      <c r="L4347"/>
      <c r="M4347"/>
      <c r="N4347"/>
      <c r="O4347"/>
      <c r="P4347"/>
      <c r="Q4347"/>
      <c r="R4347"/>
      <c r="S4347"/>
      <c r="T4347"/>
      <c r="U4347"/>
      <c r="V4347"/>
      <c r="W4347"/>
      <c r="X4347"/>
      <c r="Y4347"/>
      <c r="Z4347"/>
      <c r="AA4347"/>
      <c r="AB4347"/>
      <c r="AC4347"/>
    </row>
    <row r="4348" spans="2:29" x14ac:dyDescent="0.3">
      <c r="B4348" s="256">
        <f t="shared" si="545"/>
        <v>4327</v>
      </c>
      <c r="C4348" s="404">
        <f t="shared" si="538"/>
        <v>0.67787638846210685</v>
      </c>
      <c r="D4348" s="404">
        <f t="shared" si="539"/>
        <v>0.39045492271856902</v>
      </c>
      <c r="E4348" s="404">
        <f t="shared" si="540"/>
        <v>0.49234235259313197</v>
      </c>
      <c r="F4348" s="404">
        <f t="shared" si="541"/>
        <v>0.5837844970350452</v>
      </c>
      <c r="G4348" s="404">
        <f t="shared" si="542"/>
        <v>0.56818579732474261</v>
      </c>
      <c r="H4348" s="404">
        <f t="shared" si="543"/>
        <v>0.48876782144157677</v>
      </c>
      <c r="I4348" s="404">
        <f t="shared" si="544"/>
        <v>0.47770981916138583</v>
      </c>
      <c r="J4348"/>
      <c r="K4348"/>
      <c r="L4348"/>
      <c r="M4348"/>
      <c r="N4348"/>
      <c r="O4348"/>
      <c r="P4348"/>
      <c r="Q4348"/>
      <c r="R4348"/>
      <c r="S4348"/>
      <c r="T4348"/>
      <c r="U4348"/>
      <c r="V4348"/>
      <c r="W4348"/>
      <c r="X4348"/>
      <c r="Y4348"/>
      <c r="Z4348"/>
      <c r="AA4348"/>
      <c r="AB4348"/>
      <c r="AC4348"/>
    </row>
    <row r="4349" spans="2:29" x14ac:dyDescent="0.3">
      <c r="B4349" s="256">
        <f t="shared" si="545"/>
        <v>4328</v>
      </c>
      <c r="C4349" s="404">
        <f t="shared" si="538"/>
        <v>0.67791319641859127</v>
      </c>
      <c r="D4349" s="404">
        <f t="shared" si="539"/>
        <v>0.39047120501899574</v>
      </c>
      <c r="E4349" s="404">
        <f t="shared" si="540"/>
        <v>0.49235529668729527</v>
      </c>
      <c r="F4349" s="404">
        <f t="shared" si="541"/>
        <v>0.58381179577082021</v>
      </c>
      <c r="G4349" s="404">
        <f t="shared" si="542"/>
        <v>0.56823751838106573</v>
      </c>
      <c r="H4349" s="404">
        <f t="shared" si="543"/>
        <v>0.48878695692005397</v>
      </c>
      <c r="I4349" s="404">
        <f t="shared" si="544"/>
        <v>0.47774637937124687</v>
      </c>
      <c r="J4349"/>
      <c r="K4349"/>
      <c r="L4349"/>
      <c r="M4349"/>
      <c r="N4349"/>
      <c r="O4349"/>
      <c r="P4349"/>
      <c r="Q4349"/>
      <c r="R4349"/>
      <c r="S4349"/>
      <c r="T4349"/>
      <c r="U4349"/>
      <c r="V4349"/>
      <c r="W4349"/>
      <c r="X4349"/>
      <c r="Y4349"/>
      <c r="Z4349"/>
      <c r="AA4349"/>
      <c r="AB4349"/>
      <c r="AC4349"/>
    </row>
    <row r="4350" spans="2:29" x14ac:dyDescent="0.3">
      <c r="B4350" s="256">
        <f t="shared" si="545"/>
        <v>4329</v>
      </c>
      <c r="C4350" s="404">
        <f t="shared" si="538"/>
        <v>0.67794999136449441</v>
      </c>
      <c r="D4350" s="404">
        <f t="shared" si="539"/>
        <v>0.39048748115407911</v>
      </c>
      <c r="E4350" s="404">
        <f t="shared" si="540"/>
        <v>0.49236823548144942</v>
      </c>
      <c r="F4350" s="404">
        <f t="shared" si="541"/>
        <v>0.58383908444598576</v>
      </c>
      <c r="G4350" s="404">
        <f t="shared" si="542"/>
        <v>0.56828922495274103</v>
      </c>
      <c r="H4350" s="404">
        <f t="shared" si="543"/>
        <v>0.48880608505527667</v>
      </c>
      <c r="I4350" s="404">
        <f t="shared" si="544"/>
        <v>0.47778292828289515</v>
      </c>
      <c r="J4350"/>
      <c r="K4350"/>
      <c r="L4350"/>
      <c r="M4350"/>
      <c r="N4350"/>
      <c r="O4350"/>
      <c r="P4350"/>
      <c r="Q4350"/>
      <c r="R4350"/>
      <c r="S4350"/>
      <c r="T4350"/>
      <c r="U4350"/>
      <c r="V4350"/>
      <c r="W4350"/>
      <c r="X4350"/>
      <c r="Y4350"/>
      <c r="Z4350"/>
      <c r="AA4350"/>
      <c r="AB4350"/>
      <c r="AC4350"/>
    </row>
    <row r="4351" spans="2:29" x14ac:dyDescent="0.3">
      <c r="B4351" s="256">
        <f t="shared" si="545"/>
        <v>4330</v>
      </c>
      <c r="C4351" s="404">
        <f t="shared" si="538"/>
        <v>0.67798677330671353</v>
      </c>
      <c r="D4351" s="404">
        <f t="shared" si="539"/>
        <v>0.39050375112732028</v>
      </c>
      <c r="E4351" s="404">
        <f t="shared" si="540"/>
        <v>0.4923811689788492</v>
      </c>
      <c r="F4351" s="404">
        <f t="shared" si="541"/>
        <v>0.58386636306610229</v>
      </c>
      <c r="G4351" s="404">
        <f t="shared" si="542"/>
        <v>0.56834091704585232</v>
      </c>
      <c r="H4351" s="404">
        <f t="shared" si="543"/>
        <v>0.48882520585147116</v>
      </c>
      <c r="I4351" s="404">
        <f t="shared" si="544"/>
        <v>0.47781946590156699</v>
      </c>
      <c r="J4351"/>
      <c r="K4351"/>
      <c r="L4351"/>
      <c r="M4351"/>
      <c r="N4351"/>
      <c r="O4351"/>
      <c r="P4351"/>
      <c r="Q4351"/>
      <c r="R4351"/>
      <c r="S4351"/>
      <c r="T4351"/>
      <c r="U4351"/>
      <c r="V4351"/>
      <c r="W4351"/>
      <c r="X4351"/>
      <c r="Y4351"/>
      <c r="Z4351"/>
      <c r="AA4351"/>
      <c r="AB4351"/>
      <c r="AC4351"/>
    </row>
    <row r="4352" spans="2:29" x14ac:dyDescent="0.3">
      <c r="B4352" s="256">
        <f t="shared" si="545"/>
        <v>4331</v>
      </c>
      <c r="C4352" s="404">
        <f t="shared" si="538"/>
        <v>0.6780235422521409</v>
      </c>
      <c r="D4352" s="404">
        <f t="shared" si="539"/>
        <v>0.39052001494221783</v>
      </c>
      <c r="E4352" s="404">
        <f t="shared" si="540"/>
        <v>0.49239409718274635</v>
      </c>
      <c r="F4352" s="404">
        <f t="shared" si="541"/>
        <v>0.58389363163672625</v>
      </c>
      <c r="G4352" s="404">
        <f t="shared" si="542"/>
        <v>0.56839259466647996</v>
      </c>
      <c r="H4352" s="404">
        <f t="shared" si="543"/>
        <v>0.48884431931286021</v>
      </c>
      <c r="I4352" s="404">
        <f t="shared" si="544"/>
        <v>0.47785599223249553</v>
      </c>
      <c r="J4352"/>
      <c r="K4352"/>
      <c r="L4352"/>
      <c r="M4352"/>
      <c r="N4352"/>
      <c r="O4352"/>
      <c r="P4352"/>
      <c r="Q4352"/>
      <c r="R4352"/>
      <c r="S4352"/>
      <c r="T4352"/>
      <c r="U4352"/>
      <c r="V4352"/>
      <c r="W4352"/>
      <c r="X4352"/>
      <c r="Y4352"/>
      <c r="Z4352"/>
      <c r="AA4352"/>
      <c r="AB4352"/>
      <c r="AC4352"/>
    </row>
    <row r="4353" spans="2:29" x14ac:dyDescent="0.3">
      <c r="B4353" s="256">
        <f t="shared" si="545"/>
        <v>4332</v>
      </c>
      <c r="C4353" s="404">
        <f t="shared" si="538"/>
        <v>0.67806029820766378</v>
      </c>
      <c r="D4353" s="404">
        <f t="shared" si="539"/>
        <v>0.39053627260226742</v>
      </c>
      <c r="E4353" s="404">
        <f t="shared" si="540"/>
        <v>0.49240702009638992</v>
      </c>
      <c r="F4353" s="404">
        <f t="shared" si="541"/>
        <v>0.58392089016340998</v>
      </c>
      <c r="G4353" s="404">
        <f t="shared" si="542"/>
        <v>0.56844425782070118</v>
      </c>
      <c r="H4353" s="404">
        <f t="shared" si="543"/>
        <v>0.48886342544366373</v>
      </c>
      <c r="I4353" s="404">
        <f t="shared" si="544"/>
        <v>0.47789250728091082</v>
      </c>
      <c r="J4353"/>
      <c r="K4353"/>
      <c r="L4353"/>
      <c r="M4353"/>
      <c r="N4353"/>
      <c r="O4353"/>
      <c r="P4353"/>
      <c r="Q4353"/>
      <c r="R4353"/>
      <c r="S4353"/>
      <c r="T4353"/>
      <c r="U4353"/>
      <c r="V4353"/>
      <c r="W4353"/>
      <c r="X4353"/>
      <c r="Y4353"/>
      <c r="Z4353"/>
      <c r="AA4353"/>
      <c r="AB4353"/>
      <c r="AC4353"/>
    </row>
    <row r="4354" spans="2:29" x14ac:dyDescent="0.3">
      <c r="B4354" s="256">
        <f t="shared" si="545"/>
        <v>4333</v>
      </c>
      <c r="C4354" s="404">
        <f t="shared" si="538"/>
        <v>0.67809704118016467</v>
      </c>
      <c r="D4354" s="404">
        <f t="shared" si="539"/>
        <v>0.39055252411096247</v>
      </c>
      <c r="E4354" s="404">
        <f t="shared" si="540"/>
        <v>0.49241993772302661</v>
      </c>
      <c r="F4354" s="404">
        <f t="shared" si="541"/>
        <v>0.5839481386517017</v>
      </c>
      <c r="G4354" s="404">
        <f t="shared" si="542"/>
        <v>0.56849590651458959</v>
      </c>
      <c r="H4354" s="404">
        <f t="shared" si="543"/>
        <v>0.48888252424809786</v>
      </c>
      <c r="I4354" s="404">
        <f t="shared" si="544"/>
        <v>0.47792901105203939</v>
      </c>
      <c r="J4354"/>
      <c r="K4354"/>
      <c r="L4354"/>
      <c r="M4354"/>
      <c r="N4354"/>
      <c r="O4354"/>
      <c r="P4354"/>
      <c r="Q4354"/>
      <c r="R4354"/>
      <c r="S4354"/>
      <c r="T4354"/>
      <c r="U4354"/>
      <c r="V4354"/>
      <c r="W4354"/>
      <c r="X4354"/>
      <c r="Y4354"/>
      <c r="Z4354"/>
      <c r="AA4354"/>
      <c r="AB4354"/>
      <c r="AC4354"/>
    </row>
    <row r="4355" spans="2:29" x14ac:dyDescent="0.3">
      <c r="B4355" s="256">
        <f t="shared" si="545"/>
        <v>4334</v>
      </c>
      <c r="C4355" s="404">
        <f t="shared" si="538"/>
        <v>0.67813377117652118</v>
      </c>
      <c r="D4355" s="404">
        <f t="shared" si="539"/>
        <v>0.39056876947179325</v>
      </c>
      <c r="E4355" s="404">
        <f t="shared" si="540"/>
        <v>0.49243285006590004</v>
      </c>
      <c r="F4355" s="404">
        <f t="shared" si="541"/>
        <v>0.58397537710714564</v>
      </c>
      <c r="G4355" s="404">
        <f t="shared" si="542"/>
        <v>0.56854754075421532</v>
      </c>
      <c r="H4355" s="404">
        <f t="shared" si="543"/>
        <v>0.4889016157303761</v>
      </c>
      <c r="I4355" s="404">
        <f t="shared" si="544"/>
        <v>0.47796550355110501</v>
      </c>
      <c r="J4355"/>
      <c r="K4355"/>
      <c r="L4355"/>
      <c r="M4355"/>
      <c r="N4355"/>
      <c r="O4355"/>
      <c r="P4355"/>
      <c r="Q4355"/>
      <c r="R4355"/>
      <c r="S4355"/>
      <c r="T4355"/>
      <c r="U4355"/>
      <c r="V4355"/>
      <c r="W4355"/>
      <c r="X4355"/>
      <c r="Y4355"/>
      <c r="Z4355"/>
      <c r="AA4355"/>
      <c r="AB4355"/>
      <c r="AC4355"/>
    </row>
    <row r="4356" spans="2:29" x14ac:dyDescent="0.3">
      <c r="B4356" s="256">
        <f t="shared" si="545"/>
        <v>4335</v>
      </c>
      <c r="C4356" s="404">
        <f t="shared" si="538"/>
        <v>0.67817048820360615</v>
      </c>
      <c r="D4356" s="404">
        <f t="shared" si="539"/>
        <v>0.39058500868824786</v>
      </c>
      <c r="E4356" s="404">
        <f t="shared" si="540"/>
        <v>0.49244575712825173</v>
      </c>
      <c r="F4356" s="404">
        <f t="shared" si="541"/>
        <v>0.58400260553528205</v>
      </c>
      <c r="G4356" s="404">
        <f t="shared" si="542"/>
        <v>0.5685991605456453</v>
      </c>
      <c r="H4356" s="404">
        <f t="shared" si="543"/>
        <v>0.48892069989470816</v>
      </c>
      <c r="I4356" s="404">
        <f t="shared" si="544"/>
        <v>0.47800198478332784</v>
      </c>
      <c r="J4356"/>
      <c r="K4356"/>
      <c r="L4356"/>
      <c r="M4356"/>
      <c r="N4356"/>
      <c r="O4356"/>
      <c r="P4356"/>
      <c r="Q4356"/>
      <c r="R4356"/>
      <c r="S4356"/>
      <c r="T4356"/>
      <c r="U4356"/>
      <c r="V4356"/>
      <c r="W4356"/>
      <c r="X4356"/>
      <c r="Y4356"/>
      <c r="Z4356"/>
      <c r="AA4356"/>
      <c r="AB4356"/>
      <c r="AC4356"/>
    </row>
    <row r="4357" spans="2:29" x14ac:dyDescent="0.3">
      <c r="B4357" s="256">
        <f t="shared" si="545"/>
        <v>4336</v>
      </c>
      <c r="C4357" s="404">
        <f t="shared" si="538"/>
        <v>0.67820719226828752</v>
      </c>
      <c r="D4357" s="404">
        <f t="shared" si="539"/>
        <v>0.3906012417638115</v>
      </c>
      <c r="E4357" s="404">
        <f t="shared" si="540"/>
        <v>0.49245865891332002</v>
      </c>
      <c r="F4357" s="404">
        <f t="shared" si="541"/>
        <v>0.58402982394164682</v>
      </c>
      <c r="G4357" s="404">
        <f t="shared" si="542"/>
        <v>0.56865076589494301</v>
      </c>
      <c r="H4357" s="404">
        <f t="shared" si="543"/>
        <v>0.48893977674530104</v>
      </c>
      <c r="I4357" s="404">
        <f t="shared" si="544"/>
        <v>0.47803845475392487</v>
      </c>
      <c r="J4357"/>
      <c r="K4357"/>
      <c r="L4357"/>
      <c r="M4357"/>
      <c r="N4357"/>
      <c r="O4357"/>
      <c r="P4357"/>
      <c r="Q4357"/>
      <c r="R4357"/>
      <c r="S4357"/>
      <c r="T4357"/>
      <c r="U4357"/>
      <c r="V4357"/>
      <c r="W4357"/>
      <c r="X4357"/>
      <c r="Y4357"/>
      <c r="Z4357"/>
      <c r="AA4357"/>
      <c r="AB4357"/>
      <c r="AC4357"/>
    </row>
    <row r="4358" spans="2:29" x14ac:dyDescent="0.3">
      <c r="B4358" s="256">
        <f t="shared" si="545"/>
        <v>4337</v>
      </c>
      <c r="C4358" s="404">
        <f t="shared" si="538"/>
        <v>0.67824388337742814</v>
      </c>
      <c r="D4358" s="404">
        <f t="shared" si="539"/>
        <v>0.39061746870196667</v>
      </c>
      <c r="E4358" s="404">
        <f t="shared" si="540"/>
        <v>0.49247155542434079</v>
      </c>
      <c r="F4358" s="404">
        <f t="shared" si="541"/>
        <v>0.58405703233177175</v>
      </c>
      <c r="G4358" s="404">
        <f t="shared" si="542"/>
        <v>0.56870235680816839</v>
      </c>
      <c r="H4358" s="404">
        <f t="shared" si="543"/>
        <v>0.48895884628635805</v>
      </c>
      <c r="I4358" s="404">
        <f t="shared" si="544"/>
        <v>0.47807491346810999</v>
      </c>
      <c r="J4358"/>
      <c r="K4358"/>
      <c r="L4358"/>
      <c r="M4358"/>
      <c r="N4358"/>
      <c r="O4358"/>
      <c r="P4358"/>
      <c r="Q4358"/>
      <c r="R4358"/>
      <c r="S4358"/>
      <c r="T4358"/>
      <c r="U4358"/>
      <c r="V4358"/>
      <c r="W4358"/>
      <c r="X4358"/>
      <c r="Y4358"/>
      <c r="Z4358"/>
      <c r="AA4358"/>
      <c r="AB4358"/>
      <c r="AC4358"/>
    </row>
    <row r="4359" spans="2:29" x14ac:dyDescent="0.3">
      <c r="B4359" s="256">
        <f t="shared" si="545"/>
        <v>4338</v>
      </c>
      <c r="C4359" s="404">
        <f t="shared" si="538"/>
        <v>0.67828056153788641</v>
      </c>
      <c r="D4359" s="404">
        <f t="shared" si="539"/>
        <v>0.39063368950619365</v>
      </c>
      <c r="E4359" s="404">
        <f t="shared" si="540"/>
        <v>0.49248444666454749</v>
      </c>
      <c r="F4359" s="404">
        <f t="shared" si="541"/>
        <v>0.58408423071118487</v>
      </c>
      <c r="G4359" s="404">
        <f t="shared" si="542"/>
        <v>0.56875393329137824</v>
      </c>
      <c r="H4359" s="404">
        <f t="shared" si="543"/>
        <v>0.48897790852207967</v>
      </c>
      <c r="I4359" s="404">
        <f t="shared" si="544"/>
        <v>0.47811136093109374</v>
      </c>
      <c r="J4359"/>
      <c r="K4359"/>
      <c r="L4359"/>
      <c r="M4359"/>
      <c r="N4359"/>
      <c r="O4359"/>
      <c r="P4359"/>
      <c r="Q4359"/>
      <c r="R4359"/>
      <c r="S4359"/>
      <c r="T4359"/>
      <c r="U4359"/>
      <c r="V4359"/>
      <c r="W4359"/>
      <c r="X4359"/>
      <c r="Y4359"/>
      <c r="Z4359"/>
      <c r="AA4359"/>
      <c r="AB4359"/>
      <c r="AC4359"/>
    </row>
    <row r="4360" spans="2:29" x14ac:dyDescent="0.3">
      <c r="B4360" s="256">
        <f t="shared" si="545"/>
        <v>4339</v>
      </c>
      <c r="C4360" s="404">
        <f t="shared" si="538"/>
        <v>0.67831722675651573</v>
      </c>
      <c r="D4360" s="404">
        <f t="shared" si="539"/>
        <v>0.39064990417996953</v>
      </c>
      <c r="E4360" s="404">
        <f t="shared" si="540"/>
        <v>0.49249733263717049</v>
      </c>
      <c r="F4360" s="404">
        <f t="shared" si="541"/>
        <v>0.58411141908540998</v>
      </c>
      <c r="G4360" s="404">
        <f t="shared" si="542"/>
        <v>0.56880549535062574</v>
      </c>
      <c r="H4360" s="404">
        <f t="shared" si="543"/>
        <v>0.48899696345666283</v>
      </c>
      <c r="I4360" s="404">
        <f t="shared" si="544"/>
        <v>0.47814779714808364</v>
      </c>
      <c r="J4360"/>
      <c r="K4360"/>
      <c r="L4360"/>
      <c r="M4360"/>
      <c r="N4360"/>
      <c r="O4360"/>
      <c r="P4360"/>
      <c r="Q4360"/>
      <c r="R4360"/>
      <c r="S4360"/>
      <c r="T4360"/>
      <c r="U4360"/>
      <c r="V4360"/>
      <c r="W4360"/>
      <c r="X4360"/>
      <c r="Y4360"/>
      <c r="Z4360"/>
      <c r="AA4360"/>
      <c r="AB4360"/>
      <c r="AC4360"/>
    </row>
    <row r="4361" spans="2:29" x14ac:dyDescent="0.3">
      <c r="B4361" s="256">
        <f t="shared" si="545"/>
        <v>4340</v>
      </c>
      <c r="C4361" s="404">
        <f t="shared" si="538"/>
        <v>0.67835387904016453</v>
      </c>
      <c r="D4361" s="404">
        <f t="shared" si="539"/>
        <v>0.39066611272676915</v>
      </c>
      <c r="E4361" s="404">
        <f t="shared" si="540"/>
        <v>0.49251021334543804</v>
      </c>
      <c r="F4361" s="404">
        <f t="shared" si="541"/>
        <v>0.58413859745996688</v>
      </c>
      <c r="G4361" s="404">
        <f t="shared" si="542"/>
        <v>0.56885704299196083</v>
      </c>
      <c r="H4361" s="404">
        <f t="shared" si="543"/>
        <v>0.48901601109430159</v>
      </c>
      <c r="I4361" s="404">
        <f t="shared" si="544"/>
        <v>0.47818422212428385</v>
      </c>
      <c r="J4361"/>
      <c r="K4361"/>
      <c r="L4361"/>
      <c r="M4361"/>
      <c r="N4361"/>
      <c r="O4361"/>
      <c r="P4361"/>
      <c r="Q4361"/>
      <c r="R4361"/>
      <c r="S4361"/>
      <c r="T4361"/>
      <c r="U4361"/>
      <c r="V4361"/>
      <c r="W4361"/>
      <c r="X4361"/>
      <c r="Y4361"/>
      <c r="Z4361"/>
      <c r="AA4361"/>
      <c r="AB4361"/>
      <c r="AC4361"/>
    </row>
    <row r="4362" spans="2:29" x14ac:dyDescent="0.3">
      <c r="B4362" s="256">
        <f t="shared" si="545"/>
        <v>4341</v>
      </c>
      <c r="C4362" s="404">
        <f t="shared" si="538"/>
        <v>0.67839051839567677</v>
      </c>
      <c r="D4362" s="404">
        <f t="shared" si="539"/>
        <v>0.39068231515006469</v>
      </c>
      <c r="E4362" s="404">
        <f t="shared" si="540"/>
        <v>0.49252308879257534</v>
      </c>
      <c r="F4362" s="404">
        <f t="shared" si="541"/>
        <v>0.58416576584037105</v>
      </c>
      <c r="G4362" s="404">
        <f t="shared" si="542"/>
        <v>0.5689085762214301</v>
      </c>
      <c r="H4362" s="404">
        <f t="shared" si="543"/>
        <v>0.48903505143918641</v>
      </c>
      <c r="I4362" s="404">
        <f t="shared" si="544"/>
        <v>0.47822063586489527</v>
      </c>
      <c r="J4362"/>
      <c r="K4362"/>
      <c r="L4362"/>
      <c r="M4362"/>
      <c r="N4362"/>
      <c r="O4362"/>
      <c r="P4362"/>
      <c r="Q4362"/>
      <c r="R4362"/>
      <c r="S4362"/>
      <c r="T4362"/>
      <c r="U4362"/>
      <c r="V4362"/>
      <c r="W4362"/>
      <c r="X4362"/>
      <c r="Y4362"/>
      <c r="Z4362"/>
      <c r="AA4362"/>
      <c r="AB4362"/>
      <c r="AC4362"/>
    </row>
    <row r="4363" spans="2:29" x14ac:dyDescent="0.3">
      <c r="B4363" s="256">
        <f t="shared" si="545"/>
        <v>4342</v>
      </c>
      <c r="C4363" s="404">
        <f t="shared" si="538"/>
        <v>0.67842714482989097</v>
      </c>
      <c r="D4363" s="404">
        <f t="shared" si="539"/>
        <v>0.3906985114533254</v>
      </c>
      <c r="E4363" s="404">
        <f t="shared" si="540"/>
        <v>0.49253595898180497</v>
      </c>
      <c r="F4363" s="404">
        <f t="shared" si="541"/>
        <v>0.58419292423213431</v>
      </c>
      <c r="G4363" s="404">
        <f t="shared" si="542"/>
        <v>0.56896009504507661</v>
      </c>
      <c r="H4363" s="404">
        <f t="shared" si="543"/>
        <v>0.48905408449550491</v>
      </c>
      <c r="I4363" s="404">
        <f t="shared" si="544"/>
        <v>0.47825703837511568</v>
      </c>
      <c r="J4363"/>
      <c r="K4363"/>
      <c r="L4363"/>
      <c r="M4363"/>
      <c r="N4363"/>
      <c r="O4363"/>
      <c r="P4363"/>
      <c r="Q4363"/>
      <c r="R4363"/>
      <c r="S4363"/>
      <c r="T4363"/>
      <c r="U4363"/>
      <c r="V4363"/>
      <c r="W4363"/>
      <c r="X4363"/>
      <c r="Y4363"/>
      <c r="Z4363"/>
      <c r="AA4363"/>
      <c r="AB4363"/>
      <c r="AC4363"/>
    </row>
    <row r="4364" spans="2:29" x14ac:dyDescent="0.3">
      <c r="B4364" s="256">
        <f t="shared" si="545"/>
        <v>4343</v>
      </c>
      <c r="C4364" s="404">
        <f t="shared" si="538"/>
        <v>0.67846375834964134</v>
      </c>
      <c r="D4364" s="404">
        <f t="shared" si="539"/>
        <v>0.39071470164001848</v>
      </c>
      <c r="E4364" s="404">
        <f t="shared" si="540"/>
        <v>0.49254882391634724</v>
      </c>
      <c r="F4364" s="404">
        <f t="shared" si="541"/>
        <v>0.58422007264076425</v>
      </c>
      <c r="G4364" s="404">
        <f t="shared" si="542"/>
        <v>0.56901159946893998</v>
      </c>
      <c r="H4364" s="404">
        <f t="shared" si="543"/>
        <v>0.48907311026744121</v>
      </c>
      <c r="I4364" s="404">
        <f t="shared" si="544"/>
        <v>0.4782934296601396</v>
      </c>
      <c r="J4364"/>
      <c r="K4364"/>
      <c r="L4364"/>
      <c r="M4364"/>
      <c r="N4364"/>
      <c r="O4364"/>
      <c r="P4364"/>
      <c r="Q4364"/>
      <c r="R4364"/>
      <c r="S4364"/>
      <c r="T4364"/>
      <c r="U4364"/>
      <c r="V4364"/>
      <c r="W4364"/>
      <c r="X4364"/>
      <c r="Y4364"/>
      <c r="Z4364"/>
      <c r="AA4364"/>
      <c r="AB4364"/>
      <c r="AC4364"/>
    </row>
    <row r="4365" spans="2:29" x14ac:dyDescent="0.3">
      <c r="B4365" s="256">
        <f t="shared" si="545"/>
        <v>4344</v>
      </c>
      <c r="C4365" s="404">
        <f t="shared" si="538"/>
        <v>0.67850035896175731</v>
      </c>
      <c r="D4365" s="404">
        <f t="shared" si="539"/>
        <v>0.39073088571360792</v>
      </c>
      <c r="E4365" s="404">
        <f t="shared" si="540"/>
        <v>0.49256168359941943</v>
      </c>
      <c r="F4365" s="404">
        <f t="shared" si="541"/>
        <v>0.58424721107176436</v>
      </c>
      <c r="G4365" s="404">
        <f t="shared" si="542"/>
        <v>0.56906308949905682</v>
      </c>
      <c r="H4365" s="404">
        <f t="shared" si="543"/>
        <v>0.48909212875917651</v>
      </c>
      <c r="I4365" s="404">
        <f t="shared" si="544"/>
        <v>0.47832980972515854</v>
      </c>
      <c r="J4365"/>
      <c r="K4365"/>
      <c r="L4365"/>
      <c r="M4365"/>
      <c r="N4365"/>
      <c r="O4365"/>
      <c r="P4365"/>
      <c r="Q4365"/>
      <c r="R4365"/>
      <c r="S4365"/>
      <c r="T4365"/>
      <c r="U4365"/>
      <c r="V4365"/>
      <c r="W4365"/>
      <c r="X4365"/>
      <c r="Y4365"/>
      <c r="Z4365"/>
      <c r="AA4365"/>
      <c r="AB4365"/>
      <c r="AC4365"/>
    </row>
    <row r="4366" spans="2:29" x14ac:dyDescent="0.3">
      <c r="B4366" s="256">
        <f t="shared" si="545"/>
        <v>4345</v>
      </c>
      <c r="C4366" s="404">
        <f t="shared" si="538"/>
        <v>0.67853694667306319</v>
      </c>
      <c r="D4366" s="404">
        <f t="shared" si="539"/>
        <v>0.39074706367755546</v>
      </c>
      <c r="E4366" s="404">
        <f t="shared" si="540"/>
        <v>0.49257453803423651</v>
      </c>
      <c r="F4366" s="404">
        <f t="shared" si="541"/>
        <v>0.5842743395306339</v>
      </c>
      <c r="G4366" s="404">
        <f t="shared" si="542"/>
        <v>0.56911456514145997</v>
      </c>
      <c r="H4366" s="404">
        <f t="shared" si="543"/>
        <v>0.48911113997488848</v>
      </c>
      <c r="I4366" s="404">
        <f t="shared" si="544"/>
        <v>0.47836617857536057</v>
      </c>
      <c r="J4366"/>
      <c r="K4366"/>
      <c r="L4366"/>
      <c r="M4366"/>
      <c r="N4366"/>
      <c r="O4366"/>
      <c r="P4366"/>
      <c r="Q4366"/>
      <c r="R4366"/>
      <c r="S4366"/>
      <c r="T4366"/>
      <c r="U4366"/>
      <c r="V4366"/>
      <c r="W4366"/>
      <c r="X4366"/>
      <c r="Y4366"/>
      <c r="Z4366"/>
      <c r="AA4366"/>
      <c r="AB4366"/>
      <c r="AC4366"/>
    </row>
    <row r="4367" spans="2:29" x14ac:dyDescent="0.3">
      <c r="B4367" s="256">
        <f t="shared" si="545"/>
        <v>4346</v>
      </c>
      <c r="C4367" s="404">
        <f t="shared" si="538"/>
        <v>0.67857352149037853</v>
      </c>
      <c r="D4367" s="404">
        <f t="shared" si="539"/>
        <v>0.39076323553532016</v>
      </c>
      <c r="E4367" s="404">
        <f t="shared" si="540"/>
        <v>0.49258738722401058</v>
      </c>
      <c r="F4367" s="404">
        <f t="shared" si="541"/>
        <v>0.58430145802286859</v>
      </c>
      <c r="G4367" s="404">
        <f t="shared" si="542"/>
        <v>0.56916602640217917</v>
      </c>
      <c r="H4367" s="404">
        <f t="shared" si="543"/>
        <v>0.48913014391875198</v>
      </c>
      <c r="I4367" s="404">
        <f t="shared" si="544"/>
        <v>0.47840253621593065</v>
      </c>
      <c r="J4367"/>
      <c r="K4367"/>
      <c r="L4367"/>
      <c r="M4367"/>
      <c r="N4367"/>
      <c r="O4367"/>
      <c r="P4367"/>
      <c r="Q4367"/>
      <c r="R4367"/>
      <c r="S4367"/>
      <c r="T4367"/>
      <c r="U4367"/>
      <c r="V4367"/>
      <c r="W4367"/>
      <c r="X4367"/>
      <c r="Y4367"/>
      <c r="Z4367"/>
      <c r="AA4367"/>
      <c r="AB4367"/>
      <c r="AC4367"/>
    </row>
    <row r="4368" spans="2:29" x14ac:dyDescent="0.3">
      <c r="B4368" s="256">
        <f t="shared" si="545"/>
        <v>4347</v>
      </c>
      <c r="C4368" s="404">
        <f t="shared" si="538"/>
        <v>0.6786100834205181</v>
      </c>
      <c r="D4368" s="404">
        <f t="shared" si="539"/>
        <v>0.39077940129035821</v>
      </c>
      <c r="E4368" s="404">
        <f t="shared" si="540"/>
        <v>0.49260023117195112</v>
      </c>
      <c r="F4368" s="404">
        <f t="shared" si="541"/>
        <v>0.58432856655395971</v>
      </c>
      <c r="G4368" s="404">
        <f t="shared" si="542"/>
        <v>0.56921747328724071</v>
      </c>
      <c r="H4368" s="404">
        <f t="shared" si="543"/>
        <v>0.48914914059493819</v>
      </c>
      <c r="I4368" s="404">
        <f t="shared" si="544"/>
        <v>0.47843888265205048</v>
      </c>
      <c r="J4368"/>
      <c r="K4368"/>
      <c r="L4368"/>
      <c r="M4368"/>
      <c r="N4368"/>
      <c r="O4368"/>
      <c r="P4368"/>
      <c r="Q4368"/>
      <c r="R4368"/>
      <c r="S4368"/>
      <c r="T4368"/>
      <c r="U4368"/>
      <c r="V4368"/>
      <c r="W4368"/>
      <c r="X4368"/>
      <c r="Y4368"/>
      <c r="Z4368"/>
      <c r="AA4368"/>
      <c r="AB4368"/>
      <c r="AC4368"/>
    </row>
    <row r="4369" spans="2:29" x14ac:dyDescent="0.3">
      <c r="B4369" s="256">
        <f t="shared" si="545"/>
        <v>4348</v>
      </c>
      <c r="C4369" s="404">
        <f t="shared" si="538"/>
        <v>0.67864663247029211</v>
      </c>
      <c r="D4369" s="404">
        <f t="shared" si="539"/>
        <v>0.39079556094612372</v>
      </c>
      <c r="E4369" s="404">
        <f t="shared" si="540"/>
        <v>0.4926130698812653</v>
      </c>
      <c r="F4369" s="404">
        <f t="shared" si="541"/>
        <v>0.58435566512939474</v>
      </c>
      <c r="G4369" s="404">
        <f t="shared" si="542"/>
        <v>0.56926890580266742</v>
      </c>
      <c r="H4369" s="404">
        <f t="shared" si="543"/>
        <v>0.48916813000761566</v>
      </c>
      <c r="I4369" s="404">
        <f t="shared" si="544"/>
        <v>0.47847521788889863</v>
      </c>
      <c r="J4369"/>
      <c r="K4369"/>
      <c r="L4369"/>
      <c r="M4369"/>
      <c r="N4369"/>
      <c r="O4369"/>
      <c r="P4369"/>
      <c r="Q4369"/>
      <c r="R4369"/>
      <c r="S4369"/>
      <c r="T4369"/>
      <c r="U4369"/>
      <c r="V4369"/>
      <c r="W4369"/>
      <c r="X4369"/>
      <c r="Y4369"/>
      <c r="Z4369"/>
      <c r="AA4369"/>
      <c r="AB4369"/>
      <c r="AC4369"/>
    </row>
    <row r="4370" spans="2:29" x14ac:dyDescent="0.3">
      <c r="B4370" s="256">
        <f t="shared" si="545"/>
        <v>4349</v>
      </c>
      <c r="C4370" s="404">
        <f t="shared" si="538"/>
        <v>0.6786831686465058</v>
      </c>
      <c r="D4370" s="404">
        <f t="shared" si="539"/>
        <v>0.39081171450606766</v>
      </c>
      <c r="E4370" s="404">
        <f t="shared" si="540"/>
        <v>0.49262590335515727</v>
      </c>
      <c r="F4370" s="404">
        <f t="shared" si="541"/>
        <v>0.58438275375465687</v>
      </c>
      <c r="G4370" s="404">
        <f t="shared" si="542"/>
        <v>0.56932032395447885</v>
      </c>
      <c r="H4370" s="404">
        <f t="shared" si="543"/>
        <v>0.48918711216094929</v>
      </c>
      <c r="I4370" s="404">
        <f t="shared" si="544"/>
        <v>0.47851154193165063</v>
      </c>
      <c r="J4370"/>
      <c r="K4370"/>
      <c r="L4370"/>
      <c r="M4370"/>
      <c r="N4370"/>
      <c r="O4370"/>
      <c r="P4370"/>
      <c r="Q4370"/>
      <c r="R4370"/>
      <c r="S4370"/>
      <c r="T4370"/>
      <c r="U4370"/>
      <c r="V4370"/>
      <c r="W4370"/>
      <c r="X4370"/>
      <c r="Y4370"/>
      <c r="Z4370"/>
      <c r="AA4370"/>
      <c r="AB4370"/>
      <c r="AC4370"/>
    </row>
    <row r="4371" spans="2:29" x14ac:dyDescent="0.3">
      <c r="B4371" s="256">
        <f t="shared" si="545"/>
        <v>4350</v>
      </c>
      <c r="C4371" s="404">
        <f t="shared" si="538"/>
        <v>0.67871969195595938</v>
      </c>
      <c r="D4371" s="404">
        <f t="shared" si="539"/>
        <v>0.39082786197363872</v>
      </c>
      <c r="E4371" s="404">
        <f t="shared" si="540"/>
        <v>0.49263873159682897</v>
      </c>
      <c r="F4371" s="404">
        <f t="shared" si="541"/>
        <v>0.5844098324352256</v>
      </c>
      <c r="G4371" s="404">
        <f t="shared" si="542"/>
        <v>0.56937172774869105</v>
      </c>
      <c r="H4371" s="404">
        <f t="shared" si="543"/>
        <v>0.48920608705910112</v>
      </c>
      <c r="I4371" s="404">
        <f t="shared" si="544"/>
        <v>0.47854785478547857</v>
      </c>
      <c r="J4371"/>
      <c r="K4371"/>
      <c r="L4371"/>
      <c r="M4371"/>
      <c r="N4371"/>
      <c r="O4371"/>
      <c r="P4371"/>
      <c r="Q4371"/>
      <c r="R4371"/>
      <c r="S4371"/>
      <c r="T4371"/>
      <c r="U4371"/>
      <c r="V4371"/>
      <c r="W4371"/>
      <c r="X4371"/>
      <c r="Y4371"/>
      <c r="Z4371"/>
      <c r="AA4371"/>
      <c r="AB4371"/>
      <c r="AC4371"/>
    </row>
    <row r="4372" spans="2:29" x14ac:dyDescent="0.3">
      <c r="B4372" s="256">
        <f t="shared" si="545"/>
        <v>4351</v>
      </c>
      <c r="C4372" s="404">
        <f t="shared" si="538"/>
        <v>0.67875620240544854</v>
      </c>
      <c r="D4372" s="404">
        <f t="shared" si="539"/>
        <v>0.39084400335228292</v>
      </c>
      <c r="E4372" s="404">
        <f t="shared" si="540"/>
        <v>0.4926515546094794</v>
      </c>
      <c r="F4372" s="404">
        <f t="shared" si="541"/>
        <v>0.58443690117657598</v>
      </c>
      <c r="G4372" s="404">
        <f t="shared" si="542"/>
        <v>0.56942311719131711</v>
      </c>
      <c r="H4372" s="404">
        <f t="shared" si="543"/>
        <v>0.48922505470622968</v>
      </c>
      <c r="I4372" s="404">
        <f t="shared" si="544"/>
        <v>0.47858415645555141</v>
      </c>
      <c r="J4372"/>
      <c r="K4372"/>
      <c r="L4372"/>
      <c r="M4372"/>
      <c r="N4372"/>
      <c r="O4372"/>
      <c r="P4372"/>
      <c r="Q4372"/>
      <c r="R4372"/>
      <c r="S4372"/>
      <c r="T4372"/>
      <c r="U4372"/>
      <c r="V4372"/>
      <c r="W4372"/>
      <c r="X4372"/>
      <c r="Y4372"/>
      <c r="Z4372"/>
      <c r="AA4372"/>
      <c r="AB4372"/>
      <c r="AC4372"/>
    </row>
    <row r="4373" spans="2:29" x14ac:dyDescent="0.3">
      <c r="B4373" s="256">
        <f t="shared" si="545"/>
        <v>4352</v>
      </c>
      <c r="C4373" s="404">
        <f t="shared" si="538"/>
        <v>0.67879270000176417</v>
      </c>
      <c r="D4373" s="404">
        <f t="shared" si="539"/>
        <v>0.39086013864544344</v>
      </c>
      <c r="E4373" s="404">
        <f t="shared" si="540"/>
        <v>0.49266437239630501</v>
      </c>
      <c r="F4373" s="404">
        <f t="shared" si="541"/>
        <v>0.58446395998417944</v>
      </c>
      <c r="G4373" s="404">
        <f t="shared" si="542"/>
        <v>0.56947449228836622</v>
      </c>
      <c r="H4373" s="404">
        <f t="shared" si="543"/>
        <v>0.48924401510649074</v>
      </c>
      <c r="I4373" s="404">
        <f t="shared" si="544"/>
        <v>0.47862044694703504</v>
      </c>
      <c r="J4373"/>
      <c r="K4373"/>
      <c r="L4373"/>
      <c r="M4373"/>
      <c r="N4373"/>
      <c r="O4373"/>
      <c r="P4373"/>
      <c r="Q4373"/>
      <c r="R4373"/>
      <c r="S4373"/>
      <c r="T4373"/>
      <c r="U4373"/>
      <c r="V4373"/>
      <c r="W4373"/>
      <c r="X4373"/>
      <c r="Y4373"/>
      <c r="Z4373"/>
      <c r="AA4373"/>
      <c r="AB4373"/>
      <c r="AC4373"/>
    </row>
    <row r="4374" spans="2:29" x14ac:dyDescent="0.3">
      <c r="B4374" s="256">
        <f t="shared" si="545"/>
        <v>4353</v>
      </c>
      <c r="C4374" s="404">
        <f t="shared" ref="C4374:C4437" si="546">$B4374/($B4374+$C$10+($B4374/$E$10))</f>
        <v>0.67882918475169252</v>
      </c>
      <c r="D4374" s="404">
        <f t="shared" ref="D4374:D4437" si="547">$B4374/($B4374+$C$11+($B4374/$E$11))</f>
        <v>0.39087626785656138</v>
      </c>
      <c r="E4374" s="404">
        <f t="shared" ref="E4374:E4437" si="548">$B4374/($B4374+$C$12+($B4374/$E$12))</f>
        <v>0.49267718496049984</v>
      </c>
      <c r="F4374" s="404">
        <f t="shared" ref="F4374:F4437" si="549">$B4374/($B4374+$C$13+($B4374/$E$13))</f>
        <v>0.58449100886350325</v>
      </c>
      <c r="G4374" s="404">
        <f t="shared" ref="G4374:G4437" si="550">$B4374/($B4374+$C$14+($B4374/$E$14))</f>
        <v>0.56952585304584469</v>
      </c>
      <c r="H4374" s="404">
        <f t="shared" ref="H4374:H4437" si="551">$B4374/($B4374+$C$15+($B4374/$E$15))</f>
        <v>0.48926296826403642</v>
      </c>
      <c r="I4374" s="404">
        <f t="shared" ref="I4374:I4437" si="552">$B4374/($B4374+$C$16+($B4374/$E$16))</f>
        <v>0.47865672626509198</v>
      </c>
      <c r="J4374"/>
      <c r="K4374"/>
      <c r="L4374"/>
      <c r="M4374"/>
      <c r="N4374"/>
      <c r="O4374"/>
      <c r="P4374"/>
      <c r="Q4374"/>
      <c r="R4374"/>
      <c r="S4374"/>
      <c r="T4374"/>
      <c r="U4374"/>
      <c r="V4374"/>
      <c r="W4374"/>
      <c r="X4374"/>
      <c r="Y4374"/>
      <c r="Z4374"/>
      <c r="AA4374"/>
      <c r="AB4374"/>
      <c r="AC4374"/>
    </row>
    <row r="4375" spans="2:29" x14ac:dyDescent="0.3">
      <c r="B4375" s="256">
        <f t="shared" si="545"/>
        <v>4354</v>
      </c>
      <c r="C4375" s="404">
        <f t="shared" si="546"/>
        <v>0.67886565666201459</v>
      </c>
      <c r="D4375" s="404">
        <f t="shared" si="547"/>
        <v>0.39089239098907475</v>
      </c>
      <c r="E4375" s="404">
        <f t="shared" si="548"/>
        <v>0.49268999230525501</v>
      </c>
      <c r="F4375" s="404">
        <f t="shared" si="549"/>
        <v>0.5845180478200106</v>
      </c>
      <c r="G4375" s="404">
        <f t="shared" si="550"/>
        <v>0.56957719946975516</v>
      </c>
      <c r="H4375" s="404">
        <f t="shared" si="551"/>
        <v>0.48928191418301609</v>
      </c>
      <c r="I4375" s="404">
        <f t="shared" si="552"/>
        <v>0.47869299441488189</v>
      </c>
      <c r="J4375"/>
      <c r="K4375"/>
      <c r="L4375"/>
      <c r="M4375"/>
      <c r="N4375"/>
      <c r="O4375"/>
      <c r="P4375"/>
      <c r="Q4375"/>
      <c r="R4375"/>
      <c r="S4375"/>
      <c r="T4375"/>
      <c r="U4375"/>
      <c r="V4375"/>
      <c r="W4375"/>
      <c r="X4375"/>
      <c r="Y4375"/>
      <c r="Z4375"/>
      <c r="AA4375"/>
      <c r="AB4375"/>
      <c r="AC4375"/>
    </row>
    <row r="4376" spans="2:29" x14ac:dyDescent="0.3">
      <c r="B4376" s="256">
        <f t="shared" si="545"/>
        <v>4355</v>
      </c>
      <c r="C4376" s="404">
        <f t="shared" si="546"/>
        <v>0.67890211573950698</v>
      </c>
      <c r="D4376" s="404">
        <f t="shared" si="547"/>
        <v>0.39090850804641919</v>
      </c>
      <c r="E4376" s="404">
        <f t="shared" si="548"/>
        <v>0.49270279443375947</v>
      </c>
      <c r="F4376" s="404">
        <f t="shared" si="549"/>
        <v>0.58454507685916079</v>
      </c>
      <c r="G4376" s="404">
        <f t="shared" si="550"/>
        <v>0.56962853156609694</v>
      </c>
      <c r="H4376" s="404">
        <f t="shared" si="551"/>
        <v>0.48930085286757569</v>
      </c>
      <c r="I4376" s="404">
        <f t="shared" si="552"/>
        <v>0.47872925140156097</v>
      </c>
      <c r="J4376"/>
      <c r="K4376"/>
      <c r="L4376"/>
      <c r="M4376"/>
      <c r="N4376"/>
      <c r="O4376"/>
      <c r="P4376"/>
      <c r="Q4376"/>
      <c r="R4376"/>
      <c r="S4376"/>
      <c r="T4376"/>
      <c r="U4376"/>
      <c r="V4376"/>
      <c r="W4376"/>
      <c r="X4376"/>
      <c r="Y4376"/>
      <c r="Z4376"/>
      <c r="AA4376"/>
      <c r="AB4376"/>
      <c r="AC4376"/>
    </row>
    <row r="4377" spans="2:29" x14ac:dyDescent="0.3">
      <c r="B4377" s="256">
        <f t="shared" si="545"/>
        <v>4356</v>
      </c>
      <c r="C4377" s="404">
        <f t="shared" si="546"/>
        <v>0.67893856199094149</v>
      </c>
      <c r="D4377" s="404">
        <f t="shared" si="547"/>
        <v>0.3909246190320278</v>
      </c>
      <c r="E4377" s="404">
        <f t="shared" si="548"/>
        <v>0.49271559134919923</v>
      </c>
      <c r="F4377" s="404">
        <f t="shared" si="549"/>
        <v>0.58457209598640902</v>
      </c>
      <c r="G4377" s="404">
        <f t="shared" si="550"/>
        <v>0.56967984934086635</v>
      </c>
      <c r="H4377" s="404">
        <f t="shared" si="551"/>
        <v>0.48931978432185819</v>
      </c>
      <c r="I4377" s="404">
        <f t="shared" si="552"/>
        <v>0.47876549723028228</v>
      </c>
      <c r="J4377"/>
      <c r="K4377"/>
      <c r="L4377"/>
      <c r="M4377"/>
      <c r="N4377"/>
      <c r="O4377"/>
      <c r="P4377"/>
      <c r="Q4377"/>
      <c r="R4377"/>
      <c r="S4377"/>
      <c r="T4377"/>
      <c r="U4377"/>
      <c r="V4377"/>
      <c r="W4377"/>
      <c r="X4377"/>
      <c r="Y4377"/>
      <c r="Z4377"/>
      <c r="AA4377"/>
      <c r="AB4377"/>
      <c r="AC4377"/>
    </row>
    <row r="4378" spans="2:29" x14ac:dyDescent="0.3">
      <c r="B4378" s="256">
        <f t="shared" si="545"/>
        <v>4357</v>
      </c>
      <c r="C4378" s="404">
        <f t="shared" si="546"/>
        <v>0.67897499542308515</v>
      </c>
      <c r="D4378" s="404">
        <f t="shared" si="547"/>
        <v>0.39094072394933088</v>
      </c>
      <c r="E4378" s="404">
        <f t="shared" si="548"/>
        <v>0.49272838305475763</v>
      </c>
      <c r="F4378" s="404">
        <f t="shared" si="549"/>
        <v>0.58459910520720648</v>
      </c>
      <c r="G4378" s="404">
        <f t="shared" si="550"/>
        <v>0.56973115280005582</v>
      </c>
      <c r="H4378" s="404">
        <f t="shared" si="551"/>
        <v>0.48933870855000305</v>
      </c>
      <c r="I4378" s="404">
        <f t="shared" si="552"/>
        <v>0.47880173190619579</v>
      </c>
      <c r="J4378"/>
      <c r="K4378"/>
      <c r="L4378"/>
      <c r="M4378"/>
      <c r="N4378"/>
      <c r="O4378"/>
      <c r="P4378"/>
      <c r="Q4378"/>
      <c r="R4378"/>
      <c r="S4378"/>
      <c r="T4378"/>
      <c r="U4378"/>
      <c r="V4378"/>
      <c r="W4378"/>
      <c r="X4378"/>
      <c r="Y4378"/>
      <c r="Z4378"/>
      <c r="AA4378"/>
      <c r="AB4378"/>
      <c r="AC4378"/>
    </row>
    <row r="4379" spans="2:29" x14ac:dyDescent="0.3">
      <c r="B4379" s="256">
        <f t="shared" ref="B4379:B4442" si="553">B4378+1</f>
        <v>4358</v>
      </c>
      <c r="C4379" s="404">
        <f t="shared" si="546"/>
        <v>0.67901141604270021</v>
      </c>
      <c r="D4379" s="404">
        <f t="shared" si="547"/>
        <v>0.39095682280175637</v>
      </c>
      <c r="E4379" s="404">
        <f t="shared" si="548"/>
        <v>0.49274116955361585</v>
      </c>
      <c r="F4379" s="404">
        <f t="shared" si="549"/>
        <v>0.58462610452700048</v>
      </c>
      <c r="G4379" s="404">
        <f t="shared" si="550"/>
        <v>0.56978244194965477</v>
      </c>
      <c r="H4379" s="404">
        <f t="shared" si="551"/>
        <v>0.48935762555614715</v>
      </c>
      <c r="I4379" s="404">
        <f t="shared" si="552"/>
        <v>0.47883795543444818</v>
      </c>
      <c r="J4379"/>
      <c r="K4379"/>
      <c r="L4379"/>
      <c r="M4379"/>
      <c r="N4379"/>
      <c r="O4379"/>
      <c r="P4379"/>
      <c r="Q4379"/>
      <c r="R4379"/>
      <c r="S4379"/>
      <c r="T4379"/>
      <c r="U4379"/>
      <c r="V4379"/>
      <c r="W4379"/>
      <c r="X4379"/>
      <c r="Y4379"/>
      <c r="Z4379"/>
      <c r="AA4379"/>
      <c r="AB4379"/>
      <c r="AC4379"/>
    </row>
    <row r="4380" spans="2:29" x14ac:dyDescent="0.3">
      <c r="B4380" s="256">
        <f t="shared" si="553"/>
        <v>4359</v>
      </c>
      <c r="C4380" s="404">
        <f t="shared" si="546"/>
        <v>0.67904782385654405</v>
      </c>
      <c r="D4380" s="404">
        <f t="shared" si="547"/>
        <v>0.39097291559272951</v>
      </c>
      <c r="E4380" s="404">
        <f t="shared" si="548"/>
        <v>0.49275395084895207</v>
      </c>
      <c r="F4380" s="404">
        <f t="shared" si="549"/>
        <v>0.58465309395123433</v>
      </c>
      <c r="G4380" s="404">
        <f t="shared" si="550"/>
        <v>0.56983371679564943</v>
      </c>
      <c r="H4380" s="404">
        <f t="shared" si="551"/>
        <v>0.48937653534442349</v>
      </c>
      <c r="I4380" s="404">
        <f t="shared" si="552"/>
        <v>0.47887416782018322</v>
      </c>
      <c r="J4380"/>
      <c r="K4380"/>
      <c r="L4380"/>
      <c r="M4380"/>
      <c r="N4380"/>
      <c r="O4380"/>
      <c r="P4380"/>
      <c r="Q4380"/>
      <c r="R4380"/>
      <c r="S4380"/>
      <c r="T4380"/>
      <c r="U4380"/>
      <c r="V4380"/>
      <c r="W4380"/>
      <c r="X4380"/>
      <c r="Y4380"/>
      <c r="Z4380"/>
      <c r="AA4380"/>
      <c r="AB4380"/>
      <c r="AC4380"/>
    </row>
    <row r="4381" spans="2:29" x14ac:dyDescent="0.3">
      <c r="B4381" s="256">
        <f t="shared" si="553"/>
        <v>4360</v>
      </c>
      <c r="C4381" s="404">
        <f t="shared" si="546"/>
        <v>0.67908421887136938</v>
      </c>
      <c r="D4381" s="404">
        <f t="shared" si="547"/>
        <v>0.39098900232567302</v>
      </c>
      <c r="E4381" s="404">
        <f t="shared" si="548"/>
        <v>0.49276672694394213</v>
      </c>
      <c r="F4381" s="404">
        <f t="shared" si="549"/>
        <v>0.58468007348534712</v>
      </c>
      <c r="G4381" s="404">
        <f t="shared" si="550"/>
        <v>0.56988497734402233</v>
      </c>
      <c r="H4381" s="404">
        <f t="shared" si="551"/>
        <v>0.48939543791896267</v>
      </c>
      <c r="I4381" s="404">
        <f t="shared" si="552"/>
        <v>0.47891036906854129</v>
      </c>
      <c r="J4381"/>
      <c r="K4381"/>
      <c r="L4381"/>
      <c r="M4381"/>
      <c r="N4381"/>
      <c r="O4381"/>
      <c r="P4381"/>
      <c r="Q4381"/>
      <c r="R4381"/>
      <c r="S4381"/>
      <c r="T4381"/>
      <c r="U4381"/>
      <c r="V4381"/>
      <c r="W4381"/>
      <c r="X4381"/>
      <c r="Y4381"/>
      <c r="Z4381"/>
      <c r="AA4381"/>
      <c r="AB4381"/>
      <c r="AC4381"/>
    </row>
    <row r="4382" spans="2:29" x14ac:dyDescent="0.3">
      <c r="B4382" s="256">
        <f t="shared" si="553"/>
        <v>4361</v>
      </c>
      <c r="C4382" s="404">
        <f t="shared" si="546"/>
        <v>0.67912060109392425</v>
      </c>
      <c r="D4382" s="404">
        <f t="shared" si="547"/>
        <v>0.3910050830040071</v>
      </c>
      <c r="E4382" s="404">
        <f t="shared" si="548"/>
        <v>0.49277949784175917</v>
      </c>
      <c r="F4382" s="404">
        <f t="shared" si="549"/>
        <v>0.58470704313477428</v>
      </c>
      <c r="G4382" s="404">
        <f t="shared" si="550"/>
        <v>0.5699362236007528</v>
      </c>
      <c r="H4382" s="404">
        <f t="shared" si="551"/>
        <v>0.48941433328389139</v>
      </c>
      <c r="I4382" s="404">
        <f t="shared" si="552"/>
        <v>0.47894655918465967</v>
      </c>
      <c r="J4382"/>
      <c r="K4382"/>
      <c r="L4382"/>
      <c r="M4382"/>
      <c r="N4382"/>
      <c r="O4382"/>
      <c r="P4382"/>
      <c r="Q4382"/>
      <c r="R4382"/>
      <c r="S4382"/>
      <c r="T4382"/>
      <c r="U4382"/>
      <c r="V4382"/>
      <c r="W4382"/>
      <c r="X4382"/>
      <c r="Y4382"/>
      <c r="Z4382"/>
      <c r="AA4382"/>
      <c r="AB4382"/>
      <c r="AC4382"/>
    </row>
    <row r="4383" spans="2:29" x14ac:dyDescent="0.3">
      <c r="B4383" s="256">
        <f t="shared" si="553"/>
        <v>4362</v>
      </c>
      <c r="C4383" s="404">
        <f t="shared" si="546"/>
        <v>0.67915697053095203</v>
      </c>
      <c r="D4383" s="404">
        <f t="shared" si="547"/>
        <v>0.39102115763114914</v>
      </c>
      <c r="E4383" s="404">
        <f t="shared" si="548"/>
        <v>0.49279226354557365</v>
      </c>
      <c r="F4383" s="404">
        <f t="shared" si="549"/>
        <v>0.58473400290494693</v>
      </c>
      <c r="G4383" s="404">
        <f t="shared" si="550"/>
        <v>0.56998745557181685</v>
      </c>
      <c r="H4383" s="404">
        <f t="shared" si="551"/>
        <v>0.48943322144333395</v>
      </c>
      <c r="I4383" s="404">
        <f t="shared" si="552"/>
        <v>0.47898273817367248</v>
      </c>
      <c r="J4383"/>
      <c r="K4383"/>
      <c r="L4383"/>
      <c r="M4383"/>
      <c r="N4383"/>
      <c r="O4383"/>
      <c r="P4383"/>
      <c r="Q4383"/>
      <c r="R4383"/>
      <c r="S4383"/>
      <c r="T4383"/>
      <c r="U4383"/>
      <c r="V4383"/>
      <c r="W4383"/>
      <c r="X4383"/>
      <c r="Y4383"/>
      <c r="Z4383"/>
      <c r="AA4383"/>
      <c r="AB4383"/>
      <c r="AC4383"/>
    </row>
    <row r="4384" spans="2:29" x14ac:dyDescent="0.3">
      <c r="B4384" s="256">
        <f t="shared" si="553"/>
        <v>4363</v>
      </c>
      <c r="C4384" s="404">
        <f t="shared" si="546"/>
        <v>0.6791933271891909</v>
      </c>
      <c r="D4384" s="404">
        <f t="shared" si="547"/>
        <v>0.39103722621051418</v>
      </c>
      <c r="E4384" s="404">
        <f t="shared" si="548"/>
        <v>0.49280502405855381</v>
      </c>
      <c r="F4384" s="404">
        <f t="shared" si="549"/>
        <v>0.58476095280129248</v>
      </c>
      <c r="G4384" s="404">
        <f t="shared" si="550"/>
        <v>0.57003867326318725</v>
      </c>
      <c r="H4384" s="404">
        <f t="shared" si="551"/>
        <v>0.48945210240141079</v>
      </c>
      <c r="I4384" s="404">
        <f t="shared" si="552"/>
        <v>0.47901890604071051</v>
      </c>
      <c r="J4384"/>
      <c r="K4384"/>
      <c r="L4384"/>
      <c r="M4384"/>
      <c r="N4384"/>
      <c r="O4384"/>
      <c r="P4384"/>
      <c r="Q4384"/>
      <c r="R4384"/>
      <c r="S4384"/>
      <c r="T4384"/>
      <c r="U4384"/>
      <c r="V4384"/>
      <c r="W4384"/>
      <c r="X4384"/>
      <c r="Y4384"/>
      <c r="Z4384"/>
      <c r="AA4384"/>
      <c r="AB4384"/>
      <c r="AC4384"/>
    </row>
    <row r="4385" spans="2:29" x14ac:dyDescent="0.3">
      <c r="B4385" s="256">
        <f t="shared" si="553"/>
        <v>4364</v>
      </c>
      <c r="C4385" s="404">
        <f t="shared" si="546"/>
        <v>0.6792296710753748</v>
      </c>
      <c r="D4385" s="404">
        <f t="shared" si="547"/>
        <v>0.3910532887455147</v>
      </c>
      <c r="E4385" s="404">
        <f t="shared" si="548"/>
        <v>0.49281777938386478</v>
      </c>
      <c r="F4385" s="404">
        <f t="shared" si="549"/>
        <v>0.58478789282923438</v>
      </c>
      <c r="G4385" s="404">
        <f t="shared" si="550"/>
        <v>0.57008987668083322</v>
      </c>
      <c r="H4385" s="404">
        <f t="shared" si="551"/>
        <v>0.48947097616223983</v>
      </c>
      <c r="I4385" s="404">
        <f t="shared" si="552"/>
        <v>0.47905506279090188</v>
      </c>
      <c r="J4385"/>
      <c r="K4385"/>
      <c r="L4385"/>
      <c r="M4385"/>
      <c r="N4385"/>
      <c r="O4385"/>
      <c r="P4385"/>
      <c r="Q4385"/>
      <c r="R4385"/>
      <c r="S4385"/>
      <c r="T4385"/>
      <c r="U4385"/>
      <c r="V4385"/>
      <c r="W4385"/>
      <c r="X4385"/>
      <c r="Y4385"/>
      <c r="Z4385"/>
      <c r="AA4385"/>
      <c r="AB4385"/>
      <c r="AC4385"/>
    </row>
    <row r="4386" spans="2:29" x14ac:dyDescent="0.3">
      <c r="B4386" s="256">
        <f t="shared" si="553"/>
        <v>4365</v>
      </c>
      <c r="C4386" s="404">
        <f t="shared" si="546"/>
        <v>0.67926600219623279</v>
      </c>
      <c r="D4386" s="404">
        <f t="shared" si="547"/>
        <v>0.39106934523956027</v>
      </c>
      <c r="E4386" s="404">
        <f t="shared" si="548"/>
        <v>0.49283052952466977</v>
      </c>
      <c r="F4386" s="404">
        <f t="shared" si="549"/>
        <v>0.58481482299419185</v>
      </c>
      <c r="G4386" s="404">
        <f t="shared" si="550"/>
        <v>0.57014106583072099</v>
      </c>
      <c r="H4386" s="404">
        <f t="shared" si="551"/>
        <v>0.4894898427299354</v>
      </c>
      <c r="I4386" s="404">
        <f t="shared" si="552"/>
        <v>0.47909120842937108</v>
      </c>
      <c r="J4386"/>
      <c r="K4386"/>
      <c r="L4386"/>
      <c r="M4386"/>
      <c r="N4386"/>
      <c r="O4386"/>
      <c r="P4386"/>
      <c r="Q4386"/>
      <c r="R4386"/>
      <c r="S4386"/>
      <c r="T4386"/>
      <c r="U4386"/>
      <c r="V4386"/>
      <c r="W4386"/>
      <c r="X4386"/>
      <c r="Y4386"/>
      <c r="Z4386"/>
      <c r="AA4386"/>
      <c r="AB4386"/>
      <c r="AC4386"/>
    </row>
    <row r="4387" spans="2:29" x14ac:dyDescent="0.3">
      <c r="B4387" s="256">
        <f t="shared" si="553"/>
        <v>4366</v>
      </c>
      <c r="C4387" s="404">
        <f t="shared" si="546"/>
        <v>0.67930232055848916</v>
      </c>
      <c r="D4387" s="404">
        <f t="shared" si="547"/>
        <v>0.39108539569605855</v>
      </c>
      <c r="E4387" s="404">
        <f t="shared" si="548"/>
        <v>0.49284327448412879</v>
      </c>
      <c r="F4387" s="404">
        <f t="shared" si="549"/>
        <v>0.58484174330158023</v>
      </c>
      <c r="G4387" s="404">
        <f t="shared" si="550"/>
        <v>0.57019224071881314</v>
      </c>
      <c r="H4387" s="404">
        <f t="shared" si="551"/>
        <v>0.48950870210860897</v>
      </c>
      <c r="I4387" s="404">
        <f t="shared" si="552"/>
        <v>0.47912734296123966</v>
      </c>
      <c r="J4387"/>
      <c r="K4387"/>
      <c r="L4387"/>
      <c r="M4387"/>
      <c r="N4387"/>
      <c r="O4387"/>
      <c r="P4387"/>
      <c r="Q4387"/>
      <c r="R4387"/>
      <c r="S4387"/>
      <c r="T4387"/>
      <c r="U4387"/>
      <c r="V4387"/>
      <c r="W4387"/>
      <c r="X4387"/>
      <c r="Y4387"/>
      <c r="Z4387"/>
      <c r="AA4387"/>
      <c r="AB4387"/>
      <c r="AC4387"/>
    </row>
    <row r="4388" spans="2:29" x14ac:dyDescent="0.3">
      <c r="B4388" s="256">
        <f t="shared" si="553"/>
        <v>4367</v>
      </c>
      <c r="C4388" s="404">
        <f t="shared" si="546"/>
        <v>0.67933862616886342</v>
      </c>
      <c r="D4388" s="404">
        <f t="shared" si="547"/>
        <v>0.39110144011841391</v>
      </c>
      <c r="E4388" s="404">
        <f t="shared" si="548"/>
        <v>0.4928560142653996</v>
      </c>
      <c r="F4388" s="404">
        <f t="shared" si="549"/>
        <v>0.58486865375681119</v>
      </c>
      <c r="G4388" s="404">
        <f t="shared" si="550"/>
        <v>0.57024340135106899</v>
      </c>
      <c r="H4388" s="404">
        <f t="shared" si="551"/>
        <v>0.48952755430236866</v>
      </c>
      <c r="I4388" s="404">
        <f t="shared" si="552"/>
        <v>0.47916346639162594</v>
      </c>
      <c r="J4388"/>
      <c r="K4388"/>
      <c r="L4388"/>
      <c r="M4388"/>
      <c r="N4388"/>
      <c r="O4388"/>
      <c r="P4388"/>
      <c r="Q4388"/>
      <c r="R4388"/>
      <c r="S4388"/>
      <c r="T4388"/>
      <c r="U4388"/>
      <c r="V4388"/>
      <c r="W4388"/>
      <c r="X4388"/>
      <c r="Y4388"/>
      <c r="Z4388"/>
      <c r="AA4388"/>
      <c r="AB4388"/>
      <c r="AC4388"/>
    </row>
    <row r="4389" spans="2:29" x14ac:dyDescent="0.3">
      <c r="B4389" s="256">
        <f t="shared" si="553"/>
        <v>4368</v>
      </c>
      <c r="C4389" s="404">
        <f t="shared" si="546"/>
        <v>0.67937491903407043</v>
      </c>
      <c r="D4389" s="404">
        <f t="shared" si="547"/>
        <v>0.39111747851002865</v>
      </c>
      <c r="E4389" s="404">
        <f t="shared" si="548"/>
        <v>0.49286874887163751</v>
      </c>
      <c r="F4389" s="404">
        <f t="shared" si="549"/>
        <v>0.58489555436529195</v>
      </c>
      <c r="G4389" s="404">
        <f t="shared" si="550"/>
        <v>0.57029454773344479</v>
      </c>
      <c r="H4389" s="404">
        <f t="shared" si="551"/>
        <v>0.48954639931531974</v>
      </c>
      <c r="I4389" s="404">
        <f t="shared" si="552"/>
        <v>0.47919957872564506</v>
      </c>
      <c r="J4389"/>
      <c r="K4389"/>
      <c r="L4389"/>
      <c r="M4389"/>
      <c r="N4389"/>
      <c r="O4389"/>
      <c r="P4389"/>
      <c r="Q4389"/>
      <c r="R4389"/>
      <c r="S4389"/>
      <c r="T4389"/>
      <c r="U4389"/>
      <c r="V4389"/>
      <c r="W4389"/>
      <c r="X4389"/>
      <c r="Y4389"/>
      <c r="Z4389"/>
      <c r="AA4389"/>
      <c r="AB4389"/>
      <c r="AC4389"/>
    </row>
    <row r="4390" spans="2:29" x14ac:dyDescent="0.3">
      <c r="B4390" s="256">
        <f t="shared" si="553"/>
        <v>4369</v>
      </c>
      <c r="C4390" s="404">
        <f t="shared" si="546"/>
        <v>0.67941119916082049</v>
      </c>
      <c r="D4390" s="404">
        <f t="shared" si="547"/>
        <v>0.39113351087430243</v>
      </c>
      <c r="E4390" s="404">
        <f t="shared" si="548"/>
        <v>0.49288147830599488</v>
      </c>
      <c r="F4390" s="404">
        <f t="shared" si="549"/>
        <v>0.58492244513242608</v>
      </c>
      <c r="G4390" s="404">
        <f t="shared" si="550"/>
        <v>0.57034567987189311</v>
      </c>
      <c r="H4390" s="404">
        <f t="shared" si="551"/>
        <v>0.48956523715156397</v>
      </c>
      <c r="I4390" s="404">
        <f t="shared" si="552"/>
        <v>0.47923567996840927</v>
      </c>
      <c r="J4390"/>
      <c r="K4390"/>
      <c r="L4390"/>
      <c r="M4390"/>
      <c r="N4390"/>
      <c r="O4390"/>
      <c r="P4390"/>
      <c r="Q4390"/>
      <c r="R4390"/>
      <c r="S4390"/>
      <c r="T4390"/>
      <c r="U4390"/>
      <c r="V4390"/>
      <c r="W4390"/>
      <c r="X4390"/>
      <c r="Y4390"/>
      <c r="Z4390"/>
      <c r="AA4390"/>
      <c r="AB4390"/>
      <c r="AC4390"/>
    </row>
    <row r="4391" spans="2:29" x14ac:dyDescent="0.3">
      <c r="B4391" s="256">
        <f t="shared" si="553"/>
        <v>4370</v>
      </c>
      <c r="C4391" s="404">
        <f t="shared" si="546"/>
        <v>0.679447466555819</v>
      </c>
      <c r="D4391" s="404">
        <f t="shared" si="547"/>
        <v>0.39114953721463208</v>
      </c>
      <c r="E4391" s="404">
        <f t="shared" si="548"/>
        <v>0.49289420257162192</v>
      </c>
      <c r="F4391" s="404">
        <f t="shared" si="549"/>
        <v>0.58494932606361327</v>
      </c>
      <c r="G4391" s="404">
        <f t="shared" si="550"/>
        <v>0.57039679777236341</v>
      </c>
      <c r="H4391" s="404">
        <f t="shared" si="551"/>
        <v>0.48958406781520047</v>
      </c>
      <c r="I4391" s="404">
        <f t="shared" si="552"/>
        <v>0.47927177012502742</v>
      </c>
      <c r="J4391"/>
      <c r="K4391"/>
      <c r="L4391"/>
      <c r="M4391"/>
      <c r="N4391"/>
      <c r="O4391"/>
      <c r="P4391"/>
      <c r="Q4391"/>
      <c r="R4391"/>
      <c r="S4391"/>
      <c r="T4391"/>
      <c r="U4391"/>
      <c r="V4391"/>
      <c r="W4391"/>
      <c r="X4391"/>
      <c r="Y4391"/>
      <c r="Z4391"/>
      <c r="AA4391"/>
      <c r="AB4391"/>
      <c r="AC4391"/>
    </row>
    <row r="4392" spans="2:29" x14ac:dyDescent="0.3">
      <c r="B4392" s="256">
        <f t="shared" si="553"/>
        <v>4371</v>
      </c>
      <c r="C4392" s="404">
        <f t="shared" si="546"/>
        <v>0.6794837212257665</v>
      </c>
      <c r="D4392" s="404">
        <f t="shared" si="547"/>
        <v>0.39116555753441229</v>
      </c>
      <c r="E4392" s="404">
        <f t="shared" si="548"/>
        <v>0.49290692167166605</v>
      </c>
      <c r="F4392" s="404">
        <f t="shared" si="549"/>
        <v>0.58497619716424909</v>
      </c>
      <c r="G4392" s="404">
        <f t="shared" si="550"/>
        <v>0.57044790144080182</v>
      </c>
      <c r="H4392" s="404">
        <f t="shared" si="551"/>
        <v>0.48960289131032469</v>
      </c>
      <c r="I4392" s="404">
        <f t="shared" si="552"/>
        <v>0.47930784920060532</v>
      </c>
      <c r="J4392"/>
      <c r="K4392"/>
      <c r="L4392"/>
      <c r="M4392"/>
      <c r="N4392"/>
      <c r="O4392"/>
      <c r="P4392"/>
      <c r="Q4392"/>
      <c r="R4392"/>
      <c r="S4392"/>
      <c r="T4392"/>
      <c r="U4392"/>
      <c r="V4392"/>
      <c r="W4392"/>
      <c r="X4392"/>
      <c r="Y4392"/>
      <c r="Z4392"/>
      <c r="AA4392"/>
      <c r="AB4392"/>
      <c r="AC4392"/>
    </row>
    <row r="4393" spans="2:29" x14ac:dyDescent="0.3">
      <c r="B4393" s="256">
        <f t="shared" si="553"/>
        <v>4372</v>
      </c>
      <c r="C4393" s="404">
        <f t="shared" si="546"/>
        <v>0.67951996317735919</v>
      </c>
      <c r="D4393" s="404">
        <f t="shared" si="547"/>
        <v>0.39118157183703489</v>
      </c>
      <c r="E4393" s="404">
        <f t="shared" si="548"/>
        <v>0.4929196356092721</v>
      </c>
      <c r="F4393" s="404">
        <f t="shared" si="549"/>
        <v>0.58500305843972522</v>
      </c>
      <c r="G4393" s="404">
        <f t="shared" si="550"/>
        <v>0.57049899088315126</v>
      </c>
      <c r="H4393" s="404">
        <f t="shared" si="551"/>
        <v>0.48962170764102952</v>
      </c>
      <c r="I4393" s="404">
        <f t="shared" si="552"/>
        <v>0.47934391720024561</v>
      </c>
      <c r="J4393"/>
      <c r="K4393"/>
      <c r="L4393"/>
      <c r="M4393"/>
      <c r="N4393"/>
      <c r="O4393"/>
      <c r="P4393"/>
      <c r="Q4393"/>
      <c r="R4393"/>
      <c r="S4393"/>
      <c r="T4393"/>
      <c r="U4393"/>
      <c r="V4393"/>
      <c r="W4393"/>
      <c r="X4393"/>
      <c r="Y4393"/>
      <c r="Z4393"/>
      <c r="AA4393"/>
      <c r="AB4393"/>
      <c r="AC4393"/>
    </row>
    <row r="4394" spans="2:29" x14ac:dyDescent="0.3">
      <c r="B4394" s="256">
        <f t="shared" si="553"/>
        <v>4373</v>
      </c>
      <c r="C4394" s="404">
        <f t="shared" si="546"/>
        <v>0.67955619241728837</v>
      </c>
      <c r="D4394" s="404">
        <f t="shared" si="547"/>
        <v>0.39119758012588929</v>
      </c>
      <c r="E4394" s="404">
        <f t="shared" si="548"/>
        <v>0.4929323443875826</v>
      </c>
      <c r="F4394" s="404">
        <f t="shared" si="549"/>
        <v>0.58502990989542936</v>
      </c>
      <c r="G4394" s="404">
        <f t="shared" si="550"/>
        <v>0.57055006610535097</v>
      </c>
      <c r="H4394" s="404">
        <f t="shared" si="551"/>
        <v>0.48964051681140419</v>
      </c>
      <c r="I4394" s="404">
        <f t="shared" si="552"/>
        <v>0.47937997412904776</v>
      </c>
      <c r="J4394"/>
      <c r="K4394"/>
      <c r="L4394"/>
      <c r="M4394"/>
      <c r="N4394"/>
      <c r="O4394"/>
      <c r="P4394"/>
      <c r="Q4394"/>
      <c r="R4394"/>
      <c r="S4394"/>
      <c r="T4394"/>
      <c r="U4394"/>
      <c r="V4394"/>
      <c r="W4394"/>
      <c r="X4394"/>
      <c r="Y4394"/>
      <c r="Z4394"/>
      <c r="AA4394"/>
      <c r="AB4394"/>
      <c r="AC4394"/>
    </row>
    <row r="4395" spans="2:29" x14ac:dyDescent="0.3">
      <c r="B4395" s="256">
        <f t="shared" si="553"/>
        <v>4374</v>
      </c>
      <c r="C4395" s="404">
        <f t="shared" si="546"/>
        <v>0.67959240895224082</v>
      </c>
      <c r="D4395" s="404">
        <f t="shared" si="547"/>
        <v>0.39121358240436238</v>
      </c>
      <c r="E4395" s="404">
        <f t="shared" si="548"/>
        <v>0.49294504800973715</v>
      </c>
      <c r="F4395" s="404">
        <f t="shared" si="549"/>
        <v>0.58505675153674519</v>
      </c>
      <c r="G4395" s="404">
        <f t="shared" si="550"/>
        <v>0.57060112711333744</v>
      </c>
      <c r="H4395" s="404">
        <f t="shared" si="551"/>
        <v>0.48965931882553537</v>
      </c>
      <c r="I4395" s="404">
        <f t="shared" si="552"/>
        <v>0.47941601999210837</v>
      </c>
      <c r="J4395"/>
      <c r="K4395"/>
      <c r="L4395"/>
      <c r="M4395"/>
      <c r="N4395"/>
      <c r="O4395"/>
      <c r="P4395"/>
      <c r="Q4395"/>
      <c r="R4395"/>
      <c r="S4395"/>
      <c r="T4395"/>
      <c r="U4395"/>
      <c r="V4395"/>
      <c r="W4395"/>
      <c r="X4395"/>
      <c r="Y4395"/>
      <c r="Z4395"/>
      <c r="AA4395"/>
      <c r="AB4395"/>
      <c r="AC4395"/>
    </row>
    <row r="4396" spans="2:29" x14ac:dyDescent="0.3">
      <c r="B4396" s="256">
        <f t="shared" si="553"/>
        <v>4375</v>
      </c>
      <c r="C4396" s="404">
        <f t="shared" si="546"/>
        <v>0.6796286127888983</v>
      </c>
      <c r="D4396" s="404">
        <f t="shared" si="547"/>
        <v>0.3912295786758383</v>
      </c>
      <c r="E4396" s="404">
        <f t="shared" si="548"/>
        <v>0.49295774647887325</v>
      </c>
      <c r="F4396" s="404">
        <f t="shared" si="549"/>
        <v>0.58508358336905275</v>
      </c>
      <c r="G4396" s="404">
        <f t="shared" si="550"/>
        <v>0.57065217391304346</v>
      </c>
      <c r="H4396" s="404">
        <f t="shared" si="551"/>
        <v>0.48967811368750608</v>
      </c>
      <c r="I4396" s="404">
        <f t="shared" si="552"/>
        <v>0.47945205479452052</v>
      </c>
      <c r="J4396"/>
      <c r="K4396"/>
      <c r="L4396"/>
      <c r="M4396"/>
      <c r="N4396"/>
      <c r="O4396"/>
      <c r="P4396"/>
      <c r="Q4396"/>
      <c r="R4396"/>
      <c r="S4396"/>
      <c r="T4396"/>
      <c r="U4396"/>
      <c r="V4396"/>
      <c r="W4396"/>
      <c r="X4396"/>
      <c r="Y4396"/>
      <c r="Z4396"/>
      <c r="AA4396"/>
      <c r="AB4396"/>
      <c r="AC4396"/>
    </row>
    <row r="4397" spans="2:29" x14ac:dyDescent="0.3">
      <c r="B4397" s="256">
        <f t="shared" si="553"/>
        <v>4376</v>
      </c>
      <c r="C4397" s="404">
        <f t="shared" si="546"/>
        <v>0.67966480393393824</v>
      </c>
      <c r="D4397" s="404">
        <f t="shared" si="547"/>
        <v>0.39124556894369905</v>
      </c>
      <c r="E4397" s="404">
        <f t="shared" si="548"/>
        <v>0.49297043979812549</v>
      </c>
      <c r="F4397" s="404">
        <f t="shared" si="549"/>
        <v>0.58511040539772785</v>
      </c>
      <c r="G4397" s="404">
        <f t="shared" si="550"/>
        <v>0.57070320651039852</v>
      </c>
      <c r="H4397" s="404">
        <f t="shared" si="551"/>
        <v>0.48969690140139671</v>
      </c>
      <c r="I4397" s="404">
        <f t="shared" si="552"/>
        <v>0.47948807854137449</v>
      </c>
      <c r="J4397"/>
      <c r="K4397"/>
      <c r="L4397"/>
      <c r="M4397"/>
      <c r="N4397"/>
      <c r="O4397"/>
      <c r="P4397"/>
      <c r="Q4397"/>
      <c r="R4397"/>
      <c r="S4397"/>
      <c r="T4397"/>
      <c r="U4397"/>
      <c r="V4397"/>
      <c r="W4397"/>
      <c r="X4397"/>
      <c r="Y4397"/>
      <c r="Z4397"/>
      <c r="AA4397"/>
      <c r="AB4397"/>
      <c r="AC4397"/>
    </row>
    <row r="4398" spans="2:29" x14ac:dyDescent="0.3">
      <c r="B4398" s="256">
        <f t="shared" si="553"/>
        <v>4377</v>
      </c>
      <c r="C4398" s="404">
        <f t="shared" si="546"/>
        <v>0.67970098239403309</v>
      </c>
      <c r="D4398" s="404">
        <f t="shared" si="547"/>
        <v>0.39126155321132372</v>
      </c>
      <c r="E4398" s="404">
        <f t="shared" si="548"/>
        <v>0.49298312797062599</v>
      </c>
      <c r="F4398" s="404">
        <f t="shared" si="549"/>
        <v>0.58513721762814253</v>
      </c>
      <c r="G4398" s="404">
        <f t="shared" si="550"/>
        <v>0.57075422491132899</v>
      </c>
      <c r="H4398" s="404">
        <f t="shared" si="551"/>
        <v>0.48971568197128418</v>
      </c>
      <c r="I4398" s="404">
        <f t="shared" si="552"/>
        <v>0.47952409123775724</v>
      </c>
      <c r="J4398"/>
      <c r="K4398"/>
      <c r="L4398"/>
      <c r="M4398"/>
      <c r="N4398"/>
      <c r="O4398"/>
      <c r="P4398"/>
      <c r="Q4398"/>
      <c r="R4398"/>
      <c r="S4398"/>
      <c r="T4398"/>
      <c r="U4398"/>
      <c r="V4398"/>
      <c r="W4398"/>
      <c r="X4398"/>
      <c r="Y4398"/>
      <c r="Z4398"/>
      <c r="AA4398"/>
      <c r="AB4398"/>
      <c r="AC4398"/>
    </row>
    <row r="4399" spans="2:29" x14ac:dyDescent="0.3">
      <c r="B4399" s="256">
        <f t="shared" si="553"/>
        <v>4378</v>
      </c>
      <c r="C4399" s="404">
        <f t="shared" si="546"/>
        <v>0.67973714817585074</v>
      </c>
      <c r="D4399" s="404">
        <f t="shared" si="547"/>
        <v>0.39127753148208894</v>
      </c>
      <c r="E4399" s="404">
        <f t="shared" si="548"/>
        <v>0.49299581099950457</v>
      </c>
      <c r="F4399" s="404">
        <f t="shared" si="549"/>
        <v>0.58516402006566481</v>
      </c>
      <c r="G4399" s="404">
        <f t="shared" si="550"/>
        <v>0.57080522912175791</v>
      </c>
      <c r="H4399" s="404">
        <f t="shared" si="551"/>
        <v>0.48973445540124255</v>
      </c>
      <c r="I4399" s="404">
        <f t="shared" si="552"/>
        <v>0.47956009288875251</v>
      </c>
      <c r="J4399"/>
      <c r="K4399"/>
      <c r="L4399"/>
      <c r="M4399"/>
      <c r="N4399"/>
      <c r="O4399"/>
      <c r="P4399"/>
      <c r="Q4399"/>
      <c r="R4399"/>
      <c r="S4399"/>
      <c r="T4399"/>
      <c r="U4399"/>
      <c r="V4399"/>
      <c r="W4399"/>
      <c r="X4399"/>
      <c r="Y4399"/>
      <c r="Z4399"/>
      <c r="AA4399"/>
      <c r="AB4399"/>
      <c r="AC4399"/>
    </row>
    <row r="4400" spans="2:29" x14ac:dyDescent="0.3">
      <c r="B4400" s="256">
        <f t="shared" si="553"/>
        <v>4379</v>
      </c>
      <c r="C4400" s="404">
        <f t="shared" si="546"/>
        <v>0.67977330128605473</v>
      </c>
      <c r="D4400" s="404">
        <f t="shared" si="547"/>
        <v>0.391293503759369</v>
      </c>
      <c r="E4400" s="404">
        <f t="shared" si="548"/>
        <v>0.49300848888788812</v>
      </c>
      <c r="F4400" s="404">
        <f t="shared" si="549"/>
        <v>0.58519081271565898</v>
      </c>
      <c r="G4400" s="404">
        <f t="shared" si="550"/>
        <v>0.57085621914760476</v>
      </c>
      <c r="H4400" s="404">
        <f t="shared" si="551"/>
        <v>0.48975322169534263</v>
      </c>
      <c r="I4400" s="404">
        <f t="shared" si="552"/>
        <v>0.47959608349944144</v>
      </c>
      <c r="J4400"/>
      <c r="K4400"/>
      <c r="L4400"/>
      <c r="M4400"/>
      <c r="N4400"/>
      <c r="O4400"/>
      <c r="P4400"/>
      <c r="Q4400"/>
      <c r="R4400"/>
      <c r="S4400"/>
      <c r="T4400"/>
      <c r="U4400"/>
      <c r="V4400"/>
      <c r="W4400"/>
      <c r="X4400"/>
      <c r="Y4400"/>
      <c r="Z4400"/>
      <c r="AA4400"/>
      <c r="AB4400"/>
      <c r="AC4400"/>
    </row>
    <row r="4401" spans="2:29" x14ac:dyDescent="0.3">
      <c r="B4401" s="256">
        <f t="shared" si="553"/>
        <v>4380</v>
      </c>
      <c r="C4401" s="404">
        <f t="shared" si="546"/>
        <v>0.67980944173130331</v>
      </c>
      <c r="D4401" s="404">
        <f t="shared" si="547"/>
        <v>0.39130947004653532</v>
      </c>
      <c r="E4401" s="404">
        <f t="shared" si="548"/>
        <v>0.49302116163890142</v>
      </c>
      <c r="F4401" s="404">
        <f t="shared" si="549"/>
        <v>0.58521759558348507</v>
      </c>
      <c r="G4401" s="404">
        <f t="shared" si="550"/>
        <v>0.57090719499478626</v>
      </c>
      <c r="H4401" s="404">
        <f t="shared" si="551"/>
        <v>0.48977198085765217</v>
      </c>
      <c r="I4401" s="404">
        <f t="shared" si="552"/>
        <v>0.47963206307490147</v>
      </c>
      <c r="J4401"/>
      <c r="K4401"/>
      <c r="L4401"/>
      <c r="M4401"/>
      <c r="N4401"/>
      <c r="O4401"/>
      <c r="P4401"/>
      <c r="Q4401"/>
      <c r="R4401"/>
      <c r="S4401"/>
      <c r="T4401"/>
      <c r="U4401"/>
      <c r="V4401"/>
      <c r="W4401"/>
      <c r="X4401"/>
      <c r="Y4401"/>
      <c r="Z4401"/>
      <c r="AA4401"/>
      <c r="AB4401"/>
      <c r="AC4401"/>
    </row>
    <row r="4402" spans="2:29" x14ac:dyDescent="0.3">
      <c r="B4402" s="256">
        <f t="shared" si="553"/>
        <v>4381</v>
      </c>
      <c r="C4402" s="404">
        <f t="shared" si="546"/>
        <v>0.67984556951825048</v>
      </c>
      <c r="D4402" s="404">
        <f t="shared" si="547"/>
        <v>0.39132543034695727</v>
      </c>
      <c r="E4402" s="404">
        <f t="shared" si="548"/>
        <v>0.49303382925566641</v>
      </c>
      <c r="F4402" s="404">
        <f t="shared" si="549"/>
        <v>0.58524436867449958</v>
      </c>
      <c r="G4402" s="404">
        <f t="shared" si="550"/>
        <v>0.57095815666921523</v>
      </c>
      <c r="H4402" s="404">
        <f t="shared" si="551"/>
        <v>0.48979073289223607</v>
      </c>
      <c r="I4402" s="404">
        <f t="shared" si="552"/>
        <v>0.47966803162020716</v>
      </c>
      <c r="J4402"/>
      <c r="K4402"/>
      <c r="L4402"/>
      <c r="M4402"/>
      <c r="N4402"/>
      <c r="O4402"/>
      <c r="P4402"/>
      <c r="Q4402"/>
      <c r="R4402"/>
      <c r="S4402"/>
      <c r="T4402"/>
      <c r="U4402"/>
      <c r="V4402"/>
      <c r="W4402"/>
      <c r="X4402"/>
      <c r="Y4402"/>
      <c r="Z4402"/>
      <c r="AA4402"/>
      <c r="AB4402"/>
      <c r="AC4402"/>
    </row>
    <row r="4403" spans="2:29" x14ac:dyDescent="0.3">
      <c r="B4403" s="256">
        <f t="shared" si="553"/>
        <v>4382</v>
      </c>
      <c r="C4403" s="404">
        <f t="shared" si="546"/>
        <v>0.67988168465354548</v>
      </c>
      <c r="D4403" s="404">
        <f t="shared" si="547"/>
        <v>0.3913413846640012</v>
      </c>
      <c r="E4403" s="404">
        <f t="shared" si="548"/>
        <v>0.4930464917413025</v>
      </c>
      <c r="F4403" s="404">
        <f t="shared" si="549"/>
        <v>0.58527113199405478</v>
      </c>
      <c r="G4403" s="404">
        <f t="shared" si="550"/>
        <v>0.57100910417680173</v>
      </c>
      <c r="H4403" s="404">
        <f t="shared" si="551"/>
        <v>0.48980947780315576</v>
      </c>
      <c r="I4403" s="404">
        <f t="shared" si="552"/>
        <v>0.47970398914043005</v>
      </c>
      <c r="J4403"/>
      <c r="K4403"/>
      <c r="L4403"/>
      <c r="M4403"/>
      <c r="N4403"/>
      <c r="O4403"/>
      <c r="P4403"/>
      <c r="Q4403"/>
      <c r="R4403"/>
      <c r="S4403"/>
      <c r="T4403"/>
      <c r="U4403"/>
      <c r="V4403"/>
      <c r="W4403"/>
      <c r="X4403"/>
      <c r="Y4403"/>
      <c r="Z4403"/>
      <c r="AA4403"/>
      <c r="AB4403"/>
      <c r="AC4403"/>
    </row>
    <row r="4404" spans="2:29" x14ac:dyDescent="0.3">
      <c r="B4404" s="256">
        <f t="shared" si="553"/>
        <v>4383</v>
      </c>
      <c r="C4404" s="404">
        <f t="shared" si="546"/>
        <v>0.67991778714383311</v>
      </c>
      <c r="D4404" s="404">
        <f t="shared" si="547"/>
        <v>0.39135733300103126</v>
      </c>
      <c r="E4404" s="404">
        <f t="shared" si="548"/>
        <v>0.49305914909892684</v>
      </c>
      <c r="F4404" s="404">
        <f t="shared" si="549"/>
        <v>0.58529788554749929</v>
      </c>
      <c r="G4404" s="404">
        <f t="shared" si="550"/>
        <v>0.57106003752345214</v>
      </c>
      <c r="H4404" s="404">
        <f t="shared" si="551"/>
        <v>0.48982821559446971</v>
      </c>
      <c r="I4404" s="404">
        <f t="shared" si="552"/>
        <v>0.47973993564063833</v>
      </c>
      <c r="J4404"/>
      <c r="K4404"/>
      <c r="L4404"/>
      <c r="M4404"/>
      <c r="N4404"/>
      <c r="O4404"/>
      <c r="P4404"/>
      <c r="Q4404"/>
      <c r="R4404"/>
      <c r="S4404"/>
      <c r="T4404"/>
      <c r="U4404"/>
      <c r="V4404"/>
      <c r="W4404"/>
      <c r="X4404"/>
      <c r="Y4404"/>
      <c r="Z4404"/>
      <c r="AA4404"/>
      <c r="AB4404"/>
      <c r="AC4404"/>
    </row>
    <row r="4405" spans="2:29" x14ac:dyDescent="0.3">
      <c r="B4405" s="256">
        <f t="shared" si="553"/>
        <v>4384</v>
      </c>
      <c r="C4405" s="404">
        <f t="shared" si="546"/>
        <v>0.67995387699575294</v>
      </c>
      <c r="D4405" s="404">
        <f t="shared" si="547"/>
        <v>0.39137327536140892</v>
      </c>
      <c r="E4405" s="404">
        <f t="shared" si="548"/>
        <v>0.49307180133165374</v>
      </c>
      <c r="F4405" s="404">
        <f t="shared" si="549"/>
        <v>0.58532462934017759</v>
      </c>
      <c r="G4405" s="404">
        <f t="shared" si="550"/>
        <v>0.57111095671506984</v>
      </c>
      <c r="H4405" s="404">
        <f t="shared" si="551"/>
        <v>0.4898469462702334</v>
      </c>
      <c r="I4405" s="404">
        <f t="shared" si="552"/>
        <v>0.47977587112589737</v>
      </c>
      <c r="J4405"/>
      <c r="K4405"/>
      <c r="L4405"/>
      <c r="M4405"/>
      <c r="N4405"/>
      <c r="O4405"/>
      <c r="P4405"/>
      <c r="Q4405"/>
      <c r="R4405"/>
      <c r="S4405"/>
      <c r="T4405"/>
      <c r="U4405"/>
      <c r="V4405"/>
      <c r="W4405"/>
      <c r="X4405"/>
      <c r="Y4405"/>
      <c r="Z4405"/>
      <c r="AA4405"/>
      <c r="AB4405"/>
      <c r="AC4405"/>
    </row>
    <row r="4406" spans="2:29" x14ac:dyDescent="0.3">
      <c r="B4406" s="256">
        <f t="shared" si="553"/>
        <v>4385</v>
      </c>
      <c r="C4406" s="404">
        <f t="shared" si="546"/>
        <v>0.67998995421594055</v>
      </c>
      <c r="D4406" s="404">
        <f t="shared" si="547"/>
        <v>0.39138921174849317</v>
      </c>
      <c r="E4406" s="404">
        <f t="shared" si="548"/>
        <v>0.4930844484425953</v>
      </c>
      <c r="F4406" s="404">
        <f t="shared" si="549"/>
        <v>0.58535136337743043</v>
      </c>
      <c r="G4406" s="404">
        <f t="shared" si="550"/>
        <v>0.57116186175755468</v>
      </c>
      <c r="H4406" s="404">
        <f t="shared" si="551"/>
        <v>0.48986566983449931</v>
      </c>
      <c r="I4406" s="404">
        <f t="shared" si="552"/>
        <v>0.4798117956012693</v>
      </c>
      <c r="J4406"/>
      <c r="K4406"/>
      <c r="L4406"/>
      <c r="M4406"/>
      <c r="N4406"/>
      <c r="O4406"/>
      <c r="P4406"/>
      <c r="Q4406"/>
      <c r="R4406"/>
      <c r="S4406"/>
      <c r="T4406"/>
      <c r="U4406"/>
      <c r="V4406"/>
      <c r="W4406"/>
      <c r="X4406"/>
      <c r="Y4406"/>
      <c r="Z4406"/>
      <c r="AA4406"/>
      <c r="AB4406"/>
      <c r="AC4406"/>
    </row>
    <row r="4407" spans="2:29" x14ac:dyDescent="0.3">
      <c r="B4407" s="256">
        <f t="shared" si="553"/>
        <v>4386</v>
      </c>
      <c r="C4407" s="404">
        <f t="shared" si="546"/>
        <v>0.68002601881102642</v>
      </c>
      <c r="D4407" s="404">
        <f t="shared" si="547"/>
        <v>0.3914051421656406</v>
      </c>
      <c r="E4407" s="404">
        <f t="shared" si="548"/>
        <v>0.49309709043486089</v>
      </c>
      <c r="F4407" s="404">
        <f t="shared" si="549"/>
        <v>0.58537808766459476</v>
      </c>
      <c r="G4407" s="404">
        <f t="shared" si="550"/>
        <v>0.57121275265680349</v>
      </c>
      <c r="H4407" s="404">
        <f t="shared" si="551"/>
        <v>0.48988438629131659</v>
      </c>
      <c r="I4407" s="404">
        <f t="shared" si="552"/>
        <v>0.47984770907181307</v>
      </c>
      <c r="J4407"/>
      <c r="K4407"/>
      <c r="L4407"/>
      <c r="M4407"/>
      <c r="N4407"/>
      <c r="O4407"/>
      <c r="P4407"/>
      <c r="Q4407"/>
      <c r="R4407"/>
      <c r="S4407"/>
      <c r="T4407"/>
      <c r="U4407"/>
      <c r="V4407"/>
      <c r="W4407"/>
      <c r="X4407"/>
      <c r="Y4407"/>
      <c r="Z4407"/>
      <c r="AA4407"/>
      <c r="AB4407"/>
      <c r="AC4407"/>
    </row>
    <row r="4408" spans="2:29" x14ac:dyDescent="0.3">
      <c r="B4408" s="256">
        <f t="shared" si="553"/>
        <v>4387</v>
      </c>
      <c r="C4408" s="404">
        <f t="shared" si="546"/>
        <v>0.6800620707876367</v>
      </c>
      <c r="D4408" s="404">
        <f t="shared" si="547"/>
        <v>0.39142106661620507</v>
      </c>
      <c r="E4408" s="404">
        <f t="shared" si="548"/>
        <v>0.49310972731155722</v>
      </c>
      <c r="F4408" s="404">
        <f t="shared" si="549"/>
        <v>0.58540480220700342</v>
      </c>
      <c r="G4408" s="404">
        <f t="shared" si="550"/>
        <v>0.57126362941870967</v>
      </c>
      <c r="H4408" s="404">
        <f t="shared" si="551"/>
        <v>0.48990309564473139</v>
      </c>
      <c r="I4408" s="404">
        <f t="shared" si="552"/>
        <v>0.47988361154258463</v>
      </c>
      <c r="J4408"/>
      <c r="K4408"/>
      <c r="L4408"/>
      <c r="M4408"/>
      <c r="N4408"/>
      <c r="O4408"/>
      <c r="P4408"/>
      <c r="Q4408"/>
      <c r="R4408"/>
      <c r="S4408"/>
      <c r="T4408"/>
      <c r="U4408"/>
      <c r="V4408"/>
      <c r="W4408"/>
      <c r="X4408"/>
      <c r="Y4408"/>
      <c r="Z4408"/>
      <c r="AA4408"/>
      <c r="AB4408"/>
      <c r="AC4408"/>
    </row>
    <row r="4409" spans="2:29" x14ac:dyDescent="0.3">
      <c r="B4409" s="256">
        <f t="shared" si="553"/>
        <v>4388</v>
      </c>
      <c r="C4409" s="404">
        <f t="shared" si="546"/>
        <v>0.68009811015239274</v>
      </c>
      <c r="D4409" s="404">
        <f t="shared" si="547"/>
        <v>0.39143698510353803</v>
      </c>
      <c r="E4409" s="404">
        <f t="shared" si="548"/>
        <v>0.49312235907578894</v>
      </c>
      <c r="F4409" s="404">
        <f t="shared" si="549"/>
        <v>0.58543150700998525</v>
      </c>
      <c r="G4409" s="404">
        <f t="shared" si="550"/>
        <v>0.57131449204916318</v>
      </c>
      <c r="H4409" s="404">
        <f t="shared" si="551"/>
        <v>0.48992179789878693</v>
      </c>
      <c r="I4409" s="404">
        <f t="shared" si="552"/>
        <v>0.47991950301863678</v>
      </c>
      <c r="J4409"/>
      <c r="K4409"/>
      <c r="L4409"/>
      <c r="M4409"/>
      <c r="N4409"/>
      <c r="O4409"/>
      <c r="P4409"/>
      <c r="Q4409"/>
      <c r="R4409"/>
      <c r="S4409"/>
      <c r="T4409"/>
      <c r="U4409"/>
      <c r="V4409"/>
      <c r="W4409"/>
      <c r="X4409"/>
      <c r="Y4409"/>
      <c r="Z4409"/>
      <c r="AA4409"/>
      <c r="AB4409"/>
      <c r="AC4409"/>
    </row>
    <row r="4410" spans="2:29" x14ac:dyDescent="0.3">
      <c r="B4410" s="256">
        <f t="shared" si="553"/>
        <v>4389</v>
      </c>
      <c r="C4410" s="404">
        <f t="shared" si="546"/>
        <v>0.68013413691191116</v>
      </c>
      <c r="D4410" s="404">
        <f t="shared" si="547"/>
        <v>0.39145289763098862</v>
      </c>
      <c r="E4410" s="404">
        <f t="shared" si="548"/>
        <v>0.49313498573065767</v>
      </c>
      <c r="F4410" s="404">
        <f t="shared" si="549"/>
        <v>0.58545820207886556</v>
      </c>
      <c r="G4410" s="404">
        <f t="shared" si="550"/>
        <v>0.57136534055405119</v>
      </c>
      <c r="H4410" s="404">
        <f t="shared" si="551"/>
        <v>0.48994049305752335</v>
      </c>
      <c r="I4410" s="404">
        <f t="shared" si="552"/>
        <v>0.47995538350501932</v>
      </c>
      <c r="J4410"/>
      <c r="K4410"/>
      <c r="L4410"/>
      <c r="M4410"/>
      <c r="N4410"/>
      <c r="O4410"/>
      <c r="P4410"/>
      <c r="Q4410"/>
      <c r="R4410"/>
      <c r="S4410"/>
      <c r="T4410"/>
      <c r="U4410"/>
      <c r="V4410"/>
      <c r="W4410"/>
      <c r="X4410"/>
      <c r="Y4410"/>
      <c r="Z4410"/>
      <c r="AA4410"/>
      <c r="AB4410"/>
      <c r="AC4410"/>
    </row>
    <row r="4411" spans="2:29" x14ac:dyDescent="0.3">
      <c r="B4411" s="256">
        <f t="shared" si="553"/>
        <v>4390</v>
      </c>
      <c r="C4411" s="404">
        <f t="shared" si="546"/>
        <v>0.6801701510728041</v>
      </c>
      <c r="D4411" s="404">
        <f t="shared" si="547"/>
        <v>0.39146880420190294</v>
      </c>
      <c r="E4411" s="404">
        <f t="shared" si="548"/>
        <v>0.4931476072792631</v>
      </c>
      <c r="F4411" s="404">
        <f t="shared" si="549"/>
        <v>0.58548488741896554</v>
      </c>
      <c r="G4411" s="404">
        <f t="shared" si="550"/>
        <v>0.57141617493925723</v>
      </c>
      <c r="H4411" s="404">
        <f t="shared" si="551"/>
        <v>0.48995918112497761</v>
      </c>
      <c r="I4411" s="404">
        <f t="shared" si="552"/>
        <v>0.47999125300677892</v>
      </c>
      <c r="J4411"/>
      <c r="K4411"/>
      <c r="L4411"/>
      <c r="M4411"/>
      <c r="N4411"/>
      <c r="O4411"/>
      <c r="P4411"/>
      <c r="Q4411"/>
      <c r="R4411"/>
      <c r="S4411"/>
      <c r="T4411"/>
      <c r="U4411"/>
      <c r="V4411"/>
      <c r="W4411"/>
      <c r="X4411"/>
      <c r="Y4411"/>
      <c r="Z4411"/>
      <c r="AA4411"/>
      <c r="AB4411"/>
      <c r="AC4411"/>
    </row>
    <row r="4412" spans="2:29" x14ac:dyDescent="0.3">
      <c r="B4412" s="256">
        <f t="shared" si="553"/>
        <v>4391</v>
      </c>
      <c r="C4412" s="404">
        <f t="shared" si="546"/>
        <v>0.68020615264167916</v>
      </c>
      <c r="D4412" s="404">
        <f t="shared" si="547"/>
        <v>0.39148470481962533</v>
      </c>
      <c r="E4412" s="404">
        <f t="shared" si="548"/>
        <v>0.49316022372470186</v>
      </c>
      <c r="F4412" s="404">
        <f t="shared" si="549"/>
        <v>0.5855115630356027</v>
      </c>
      <c r="G4412" s="404">
        <f t="shared" si="550"/>
        <v>0.57146699521066147</v>
      </c>
      <c r="H4412" s="404">
        <f t="shared" si="551"/>
        <v>0.48997786210518346</v>
      </c>
      <c r="I4412" s="404">
        <f t="shared" si="552"/>
        <v>0.48002711152895905</v>
      </c>
      <c r="J4412"/>
      <c r="K4412"/>
      <c r="L4412"/>
      <c r="M4412"/>
      <c r="N4412"/>
      <c r="O4412"/>
      <c r="P4412"/>
      <c r="Q4412"/>
      <c r="R4412"/>
      <c r="S4412"/>
      <c r="T4412"/>
      <c r="U4412"/>
      <c r="V4412"/>
      <c r="W4412"/>
      <c r="X4412"/>
      <c r="Y4412"/>
      <c r="Z4412"/>
      <c r="AA4412"/>
      <c r="AB4412"/>
      <c r="AC4412"/>
    </row>
    <row r="4413" spans="2:29" x14ac:dyDescent="0.3">
      <c r="B4413" s="256">
        <f t="shared" si="553"/>
        <v>4392</v>
      </c>
      <c r="C4413" s="404">
        <f t="shared" si="546"/>
        <v>0.68024214162513919</v>
      </c>
      <c r="D4413" s="404">
        <f t="shared" si="547"/>
        <v>0.39150059948749694</v>
      </c>
      <c r="E4413" s="404">
        <f t="shared" si="548"/>
        <v>0.49317283507006826</v>
      </c>
      <c r="F4413" s="404">
        <f t="shared" si="549"/>
        <v>0.58553822893409047</v>
      </c>
      <c r="G4413" s="404">
        <f t="shared" si="550"/>
        <v>0.5715178013741411</v>
      </c>
      <c r="H4413" s="404">
        <f t="shared" si="551"/>
        <v>0.48999653600217197</v>
      </c>
      <c r="I4413" s="404">
        <f t="shared" si="552"/>
        <v>0.48006295907660024</v>
      </c>
      <c r="J4413"/>
      <c r="K4413"/>
      <c r="L4413"/>
      <c r="M4413"/>
      <c r="N4413"/>
      <c r="O4413"/>
      <c r="P4413"/>
      <c r="Q4413"/>
      <c r="R4413"/>
      <c r="S4413"/>
      <c r="T4413"/>
      <c r="U4413"/>
      <c r="V4413"/>
      <c r="W4413"/>
      <c r="X4413"/>
      <c r="Y4413"/>
      <c r="Z4413"/>
      <c r="AA4413"/>
      <c r="AB4413"/>
      <c r="AC4413"/>
    </row>
    <row r="4414" spans="2:29" x14ac:dyDescent="0.3">
      <c r="B4414" s="256">
        <f t="shared" si="553"/>
        <v>4393</v>
      </c>
      <c r="C4414" s="404">
        <f t="shared" si="546"/>
        <v>0.68027811802978233</v>
      </c>
      <c r="D4414" s="404">
        <f t="shared" si="547"/>
        <v>0.39151648820885682</v>
      </c>
      <c r="E4414" s="404">
        <f t="shared" si="548"/>
        <v>0.49318544131845432</v>
      </c>
      <c r="F4414" s="404">
        <f t="shared" si="549"/>
        <v>0.58556488511973848</v>
      </c>
      <c r="G4414" s="404">
        <f t="shared" si="550"/>
        <v>0.57156859343557009</v>
      </c>
      <c r="H4414" s="404">
        <f t="shared" si="551"/>
        <v>0.49001520281997096</v>
      </c>
      <c r="I4414" s="404">
        <f t="shared" si="552"/>
        <v>0.48009879565473973</v>
      </c>
      <c r="J4414"/>
      <c r="K4414"/>
      <c r="L4414"/>
      <c r="M4414"/>
      <c r="N4414"/>
      <c r="O4414"/>
      <c r="P4414"/>
      <c r="Q4414"/>
      <c r="R4414"/>
      <c r="S4414"/>
      <c r="T4414"/>
      <c r="U4414"/>
      <c r="V4414"/>
      <c r="W4414"/>
      <c r="X4414"/>
      <c r="Y4414"/>
      <c r="Z4414"/>
      <c r="AA4414"/>
      <c r="AB4414"/>
      <c r="AC4414"/>
    </row>
    <row r="4415" spans="2:29" x14ac:dyDescent="0.3">
      <c r="B4415" s="256">
        <f t="shared" si="553"/>
        <v>4394</v>
      </c>
      <c r="C4415" s="404">
        <f t="shared" si="546"/>
        <v>0.68031408186220232</v>
      </c>
      <c r="D4415" s="404">
        <f t="shared" si="547"/>
        <v>0.39153237098704147</v>
      </c>
      <c r="E4415" s="404">
        <f t="shared" si="548"/>
        <v>0.49319804247294929</v>
      </c>
      <c r="F4415" s="404">
        <f t="shared" si="549"/>
        <v>0.58559153159785249</v>
      </c>
      <c r="G4415" s="404">
        <f t="shared" si="550"/>
        <v>0.57161937140081875</v>
      </c>
      <c r="H4415" s="404">
        <f t="shared" si="551"/>
        <v>0.49003386256260523</v>
      </c>
      <c r="I4415" s="404">
        <f t="shared" si="552"/>
        <v>0.48013462126841205</v>
      </c>
      <c r="J4415"/>
      <c r="K4415"/>
      <c r="L4415"/>
      <c r="M4415"/>
      <c r="N4415"/>
      <c r="O4415"/>
      <c r="P4415"/>
      <c r="Q4415"/>
      <c r="R4415"/>
      <c r="S4415"/>
      <c r="T4415"/>
      <c r="U4415"/>
      <c r="V4415"/>
      <c r="W4415"/>
      <c r="X4415"/>
      <c r="Y4415"/>
      <c r="Z4415"/>
      <c r="AA4415"/>
      <c r="AB4415"/>
      <c r="AC4415"/>
    </row>
    <row r="4416" spans="2:29" x14ac:dyDescent="0.3">
      <c r="B4416" s="256">
        <f t="shared" si="553"/>
        <v>4395</v>
      </c>
      <c r="C4416" s="404">
        <f t="shared" si="546"/>
        <v>0.68035003312898823</v>
      </c>
      <c r="D4416" s="404">
        <f t="shared" si="547"/>
        <v>0.39154824782538461</v>
      </c>
      <c r="E4416" s="404">
        <f t="shared" si="548"/>
        <v>0.4932106385366401</v>
      </c>
      <c r="F4416" s="404">
        <f t="shared" si="549"/>
        <v>0.58561816837373437</v>
      </c>
      <c r="G4416" s="404">
        <f t="shared" si="550"/>
        <v>0.57167013527575439</v>
      </c>
      <c r="H4416" s="404">
        <f t="shared" si="551"/>
        <v>0.49005251523409632</v>
      </c>
      <c r="I4416" s="404">
        <f t="shared" si="552"/>
        <v>0.4801704359226483</v>
      </c>
      <c r="J4416"/>
      <c r="K4416"/>
      <c r="L4416"/>
      <c r="M4416"/>
      <c r="N4416"/>
      <c r="O4416"/>
      <c r="P4416"/>
      <c r="Q4416"/>
      <c r="R4416"/>
      <c r="S4416"/>
      <c r="T4416"/>
      <c r="U4416"/>
      <c r="V4416"/>
      <c r="W4416"/>
      <c r="X4416"/>
      <c r="Y4416"/>
      <c r="Z4416"/>
      <c r="AA4416"/>
      <c r="AB4416"/>
      <c r="AC4416"/>
    </row>
    <row r="4417" spans="2:29" x14ac:dyDescent="0.3">
      <c r="B4417" s="256">
        <f t="shared" si="553"/>
        <v>4396</v>
      </c>
      <c r="C4417" s="404">
        <f t="shared" si="546"/>
        <v>0.68038597183672433</v>
      </c>
      <c r="D4417" s="404">
        <f t="shared" si="547"/>
        <v>0.39156411872721791</v>
      </c>
      <c r="E4417" s="404">
        <f t="shared" si="548"/>
        <v>0.49322322951261111</v>
      </c>
      <c r="F4417" s="404">
        <f t="shared" si="549"/>
        <v>0.58564479545268222</v>
      </c>
      <c r="G4417" s="404">
        <f t="shared" si="550"/>
        <v>0.5717208850662413</v>
      </c>
      <c r="H4417" s="404">
        <f t="shared" si="551"/>
        <v>0.49007116083846297</v>
      </c>
      <c r="I4417" s="404">
        <f t="shared" si="552"/>
        <v>0.48020623962247666</v>
      </c>
      <c r="J4417"/>
      <c r="K4417"/>
      <c r="L4417"/>
      <c r="M4417"/>
      <c r="N4417"/>
      <c r="O4417"/>
      <c r="P4417"/>
      <c r="Q4417"/>
      <c r="R4417"/>
      <c r="S4417"/>
      <c r="T4417"/>
      <c r="U4417"/>
      <c r="V4417"/>
      <c r="W4417"/>
      <c r="X4417"/>
      <c r="Y4417"/>
      <c r="Z4417"/>
      <c r="AA4417"/>
      <c r="AB4417"/>
      <c r="AC4417"/>
    </row>
    <row r="4418" spans="2:29" x14ac:dyDescent="0.3">
      <c r="B4418" s="256">
        <f t="shared" si="553"/>
        <v>4397</v>
      </c>
      <c r="C4418" s="404">
        <f t="shared" si="546"/>
        <v>0.6804218979919906</v>
      </c>
      <c r="D4418" s="404">
        <f t="shared" si="547"/>
        <v>0.39157998369587022</v>
      </c>
      <c r="E4418" s="404">
        <f t="shared" si="548"/>
        <v>0.49323581540394407</v>
      </c>
      <c r="F4418" s="404">
        <f t="shared" si="549"/>
        <v>0.58567141283999025</v>
      </c>
      <c r="G4418" s="404">
        <f t="shared" si="550"/>
        <v>0.57177162077813992</v>
      </c>
      <c r="H4418" s="404">
        <f t="shared" si="551"/>
        <v>0.49008979937972097</v>
      </c>
      <c r="I4418" s="404">
        <f t="shared" si="552"/>
        <v>0.48024203237292212</v>
      </c>
      <c r="J4418"/>
      <c r="K4418"/>
      <c r="L4418"/>
      <c r="M4418"/>
      <c r="N4418"/>
      <c r="O4418"/>
      <c r="P4418"/>
      <c r="Q4418"/>
      <c r="R4418"/>
      <c r="S4418"/>
      <c r="T4418"/>
      <c r="U4418"/>
      <c r="V4418"/>
      <c r="W4418"/>
      <c r="X4418"/>
      <c r="Y4418"/>
      <c r="Z4418"/>
      <c r="AA4418"/>
      <c r="AB4418"/>
      <c r="AC4418"/>
    </row>
    <row r="4419" spans="2:29" x14ac:dyDescent="0.3">
      <c r="B4419" s="256">
        <f t="shared" si="553"/>
        <v>4398</v>
      </c>
      <c r="C4419" s="404">
        <f t="shared" si="546"/>
        <v>0.68045781160136221</v>
      </c>
      <c r="D4419" s="404">
        <f t="shared" si="547"/>
        <v>0.39159584273466808</v>
      </c>
      <c r="E4419" s="404">
        <f t="shared" si="548"/>
        <v>0.49324839621371858</v>
      </c>
      <c r="F4419" s="404">
        <f t="shared" si="549"/>
        <v>0.58569802054094866</v>
      </c>
      <c r="G4419" s="404">
        <f t="shared" si="550"/>
        <v>0.57182234241730812</v>
      </c>
      <c r="H4419" s="404">
        <f t="shared" si="551"/>
        <v>0.49010843086188277</v>
      </c>
      <c r="I4419" s="404">
        <f t="shared" si="552"/>
        <v>0.48027781417900667</v>
      </c>
      <c r="J4419"/>
      <c r="K4419"/>
      <c r="L4419"/>
      <c r="M4419"/>
      <c r="N4419"/>
      <c r="O4419"/>
      <c r="P4419"/>
      <c r="Q4419"/>
      <c r="R4419"/>
      <c r="S4419"/>
      <c r="T4419"/>
      <c r="U4419"/>
      <c r="V4419"/>
      <c r="W4419"/>
      <c r="X4419"/>
      <c r="Y4419"/>
      <c r="Z4419"/>
      <c r="AA4419"/>
      <c r="AB4419"/>
      <c r="AC4419"/>
    </row>
    <row r="4420" spans="2:29" x14ac:dyDescent="0.3">
      <c r="B4420" s="256">
        <f t="shared" si="553"/>
        <v>4399</v>
      </c>
      <c r="C4420" s="404">
        <f t="shared" si="546"/>
        <v>0.68049371267140979</v>
      </c>
      <c r="D4420" s="404">
        <f t="shared" si="547"/>
        <v>0.39161169584693545</v>
      </c>
      <c r="E4420" s="404">
        <f t="shared" si="548"/>
        <v>0.49326097194501128</v>
      </c>
      <c r="F4420" s="404">
        <f t="shared" si="549"/>
        <v>0.58572461856084412</v>
      </c>
      <c r="G4420" s="404">
        <f t="shared" si="550"/>
        <v>0.57187304998959998</v>
      </c>
      <c r="H4420" s="404">
        <f t="shared" si="551"/>
        <v>0.49012705528895784</v>
      </c>
      <c r="I4420" s="404">
        <f t="shared" si="552"/>
        <v>0.48031358504574934</v>
      </c>
      <c r="J4420"/>
      <c r="K4420"/>
      <c r="L4420"/>
      <c r="M4420"/>
      <c r="N4420"/>
      <c r="O4420"/>
      <c r="P4420"/>
      <c r="Q4420"/>
      <c r="R4420"/>
      <c r="S4420"/>
      <c r="T4420"/>
      <c r="U4420"/>
      <c r="V4420"/>
      <c r="W4420"/>
      <c r="X4420"/>
      <c r="Y4420"/>
      <c r="Z4420"/>
      <c r="AA4420"/>
      <c r="AB4420"/>
      <c r="AC4420"/>
    </row>
    <row r="4421" spans="2:29" x14ac:dyDescent="0.3">
      <c r="B4421" s="256">
        <f t="shared" si="553"/>
        <v>4400</v>
      </c>
      <c r="C4421" s="404">
        <f t="shared" si="546"/>
        <v>0.68052960120869954</v>
      </c>
      <c r="D4421" s="404">
        <f t="shared" si="547"/>
        <v>0.39162754303599379</v>
      </c>
      <c r="E4421" s="404">
        <f t="shared" si="548"/>
        <v>0.49327354260089684</v>
      </c>
      <c r="F4421" s="404">
        <f t="shared" si="549"/>
        <v>0.5857512069049593</v>
      </c>
      <c r="G4421" s="404">
        <f t="shared" si="550"/>
        <v>0.57192374350086661</v>
      </c>
      <c r="H4421" s="404">
        <f t="shared" si="551"/>
        <v>0.49014567266495279</v>
      </c>
      <c r="I4421" s="404">
        <f t="shared" si="552"/>
        <v>0.48034934497816595</v>
      </c>
      <c r="J4421"/>
      <c r="K4421"/>
      <c r="L4421"/>
      <c r="M4421"/>
      <c r="N4421"/>
      <c r="O4421"/>
      <c r="P4421"/>
      <c r="Q4421"/>
      <c r="R4421"/>
      <c r="S4421"/>
      <c r="T4421"/>
      <c r="U4421"/>
      <c r="V4421"/>
      <c r="W4421"/>
      <c r="X4421"/>
      <c r="Y4421"/>
      <c r="Z4421"/>
      <c r="AA4421"/>
      <c r="AB4421"/>
      <c r="AC4421"/>
    </row>
    <row r="4422" spans="2:29" x14ac:dyDescent="0.3">
      <c r="B4422" s="256">
        <f t="shared" si="553"/>
        <v>4401</v>
      </c>
      <c r="C4422" s="404">
        <f t="shared" si="546"/>
        <v>0.68056547721979266</v>
      </c>
      <c r="D4422" s="404">
        <f t="shared" si="547"/>
        <v>0.3916433843051621</v>
      </c>
      <c r="E4422" s="404">
        <f t="shared" si="548"/>
        <v>0.49328610818444713</v>
      </c>
      <c r="F4422" s="404">
        <f t="shared" si="549"/>
        <v>0.58577778557857274</v>
      </c>
      <c r="G4422" s="404">
        <f t="shared" si="550"/>
        <v>0.57197442295695577</v>
      </c>
      <c r="H4422" s="404">
        <f t="shared" si="551"/>
        <v>0.49016428299387121</v>
      </c>
      <c r="I4422" s="404">
        <f t="shared" si="552"/>
        <v>0.48038509398126927</v>
      </c>
      <c r="J4422"/>
      <c r="K4422"/>
      <c r="L4422"/>
      <c r="M4422"/>
      <c r="N4422"/>
      <c r="O4422"/>
      <c r="P4422"/>
      <c r="Q4422"/>
      <c r="R4422"/>
      <c r="S4422"/>
      <c r="T4422"/>
      <c r="U4422"/>
      <c r="V4422"/>
      <c r="W4422"/>
      <c r="X4422"/>
      <c r="Y4422"/>
      <c r="Z4422"/>
      <c r="AA4422"/>
      <c r="AB4422"/>
      <c r="AC4422"/>
    </row>
    <row r="4423" spans="2:29" x14ac:dyDescent="0.3">
      <c r="B4423" s="256">
        <f t="shared" si="553"/>
        <v>4402</v>
      </c>
      <c r="C4423" s="404">
        <f t="shared" si="546"/>
        <v>0.68060134071124623</v>
      </c>
      <c r="D4423" s="404">
        <f t="shared" si="547"/>
        <v>0.39165921965775696</v>
      </c>
      <c r="E4423" s="404">
        <f t="shared" si="548"/>
        <v>0.49329866869873146</v>
      </c>
      <c r="F4423" s="404">
        <f t="shared" si="549"/>
        <v>0.58580435458695967</v>
      </c>
      <c r="G4423" s="404">
        <f t="shared" si="550"/>
        <v>0.57202508836371202</v>
      </c>
      <c r="H4423" s="404">
        <f t="shared" si="551"/>
        <v>0.4901828862797134</v>
      </c>
      <c r="I4423" s="404">
        <f t="shared" si="552"/>
        <v>0.48042083206006903</v>
      </c>
      <c r="J4423"/>
      <c r="K4423"/>
      <c r="L4423"/>
      <c r="M4423"/>
      <c r="N4423"/>
      <c r="O4423"/>
      <c r="P4423"/>
      <c r="Q4423"/>
      <c r="R4423"/>
      <c r="S4423"/>
      <c r="T4423"/>
      <c r="U4423"/>
      <c r="V4423"/>
      <c r="W4423"/>
      <c r="X4423"/>
      <c r="Y4423"/>
      <c r="Z4423"/>
      <c r="AA4423"/>
      <c r="AB4423"/>
      <c r="AC4423"/>
    </row>
    <row r="4424" spans="2:29" x14ac:dyDescent="0.3">
      <c r="B4424" s="256">
        <f t="shared" si="553"/>
        <v>4403</v>
      </c>
      <c r="C4424" s="404">
        <f t="shared" si="546"/>
        <v>0.68063719168961268</v>
      </c>
      <c r="D4424" s="404">
        <f t="shared" si="547"/>
        <v>0.3916750490970925</v>
      </c>
      <c r="E4424" s="404">
        <f t="shared" si="548"/>
        <v>0.493311224146817</v>
      </c>
      <c r="F4424" s="404">
        <f t="shared" si="549"/>
        <v>0.585830913935391</v>
      </c>
      <c r="G4424" s="404">
        <f t="shared" si="550"/>
        <v>0.57207573972697656</v>
      </c>
      <c r="H4424" s="404">
        <f t="shared" si="551"/>
        <v>0.49020148252647672</v>
      </c>
      <c r="I4424" s="404">
        <f t="shared" si="552"/>
        <v>0.48045655921957175</v>
      </c>
      <c r="J4424"/>
      <c r="K4424"/>
      <c r="L4424"/>
      <c r="M4424"/>
      <c r="N4424"/>
      <c r="O4424"/>
      <c r="P4424"/>
      <c r="Q4424"/>
      <c r="R4424"/>
      <c r="S4424"/>
      <c r="T4424"/>
      <c r="U4424"/>
      <c r="V4424"/>
      <c r="W4424"/>
      <c r="X4424"/>
      <c r="Y4424"/>
      <c r="Z4424"/>
      <c r="AA4424"/>
      <c r="AB4424"/>
      <c r="AC4424"/>
    </row>
    <row r="4425" spans="2:29" x14ac:dyDescent="0.3">
      <c r="B4425" s="256">
        <f t="shared" si="553"/>
        <v>4404</v>
      </c>
      <c r="C4425" s="404">
        <f t="shared" si="546"/>
        <v>0.68067303016143954</v>
      </c>
      <c r="D4425" s="404">
        <f t="shared" si="547"/>
        <v>0.39169087262648022</v>
      </c>
      <c r="E4425" s="404">
        <f t="shared" si="548"/>
        <v>0.49332377453176807</v>
      </c>
      <c r="F4425" s="404">
        <f t="shared" si="549"/>
        <v>0.58585746362913416</v>
      </c>
      <c r="G4425" s="404">
        <f t="shared" si="550"/>
        <v>0.57212637705258784</v>
      </c>
      <c r="H4425" s="404">
        <f t="shared" si="551"/>
        <v>0.49022007173815568</v>
      </c>
      <c r="I4425" s="404">
        <f t="shared" si="552"/>
        <v>0.48049227546478135</v>
      </c>
      <c r="J4425"/>
      <c r="K4425"/>
      <c r="L4425"/>
      <c r="M4425"/>
      <c r="N4425"/>
      <c r="O4425"/>
      <c r="P4425"/>
      <c r="Q4425"/>
      <c r="R4425"/>
      <c r="S4425"/>
      <c r="T4425"/>
      <c r="U4425"/>
      <c r="V4425"/>
      <c r="W4425"/>
      <c r="X4425"/>
      <c r="Y4425"/>
      <c r="Z4425"/>
      <c r="AA4425"/>
      <c r="AB4425"/>
      <c r="AC4425"/>
    </row>
    <row r="4426" spans="2:29" x14ac:dyDescent="0.3">
      <c r="B4426" s="256">
        <f t="shared" si="553"/>
        <v>4405</v>
      </c>
      <c r="C4426" s="404">
        <f t="shared" si="546"/>
        <v>0.68070885613327003</v>
      </c>
      <c r="D4426" s="404">
        <f t="shared" si="547"/>
        <v>0.39170669024922927</v>
      </c>
      <c r="E4426" s="404">
        <f t="shared" si="548"/>
        <v>0.49333631985664689</v>
      </c>
      <c r="F4426" s="404">
        <f t="shared" si="549"/>
        <v>0.5858840036734525</v>
      </c>
      <c r="G4426" s="404">
        <f t="shared" si="550"/>
        <v>0.5721770003463803</v>
      </c>
      <c r="H4426" s="404">
        <f t="shared" si="551"/>
        <v>0.49023865391874172</v>
      </c>
      <c r="I4426" s="404">
        <f t="shared" si="552"/>
        <v>0.48052798080069814</v>
      </c>
      <c r="J4426"/>
      <c r="K4426"/>
      <c r="L4426"/>
      <c r="M4426"/>
      <c r="N4426"/>
      <c r="O4426"/>
      <c r="P4426"/>
      <c r="Q4426"/>
      <c r="R4426"/>
      <c r="S4426"/>
      <c r="T4426"/>
      <c r="U4426"/>
      <c r="V4426"/>
      <c r="W4426"/>
      <c r="X4426"/>
      <c r="Y4426"/>
      <c r="Z4426"/>
      <c r="AA4426"/>
      <c r="AB4426"/>
      <c r="AC4426"/>
    </row>
    <row r="4427" spans="2:29" x14ac:dyDescent="0.3">
      <c r="B4427" s="256">
        <f t="shared" si="553"/>
        <v>4406</v>
      </c>
      <c r="C4427" s="404">
        <f t="shared" si="546"/>
        <v>0.68074466961164282</v>
      </c>
      <c r="D4427" s="404">
        <f t="shared" si="547"/>
        <v>0.39172250196864628</v>
      </c>
      <c r="E4427" s="404">
        <f t="shared" si="548"/>
        <v>0.49334886012451296</v>
      </c>
      <c r="F4427" s="404">
        <f t="shared" si="549"/>
        <v>0.58591053407360572</v>
      </c>
      <c r="G4427" s="404">
        <f t="shared" si="550"/>
        <v>0.57222760961418573</v>
      </c>
      <c r="H4427" s="404">
        <f t="shared" si="551"/>
        <v>0.49025722907222308</v>
      </c>
      <c r="I4427" s="404">
        <f t="shared" si="552"/>
        <v>0.48056367523231974</v>
      </c>
      <c r="J4427"/>
      <c r="K4427"/>
      <c r="L4427"/>
      <c r="M4427"/>
      <c r="N4427"/>
      <c r="O4427"/>
      <c r="P4427"/>
      <c r="Q4427"/>
      <c r="R4427"/>
      <c r="S4427"/>
      <c r="T4427"/>
      <c r="U4427"/>
      <c r="V4427"/>
      <c r="W4427"/>
      <c r="X4427"/>
      <c r="Y4427"/>
      <c r="Z4427"/>
      <c r="AA4427"/>
      <c r="AB4427"/>
      <c r="AC4427"/>
    </row>
    <row r="4428" spans="2:29" x14ac:dyDescent="0.3">
      <c r="B4428" s="256">
        <f t="shared" si="553"/>
        <v>4407</v>
      </c>
      <c r="C4428" s="404">
        <f t="shared" si="546"/>
        <v>0.68078047060309199</v>
      </c>
      <c r="D4428" s="404">
        <f t="shared" si="547"/>
        <v>0.39173830778803537</v>
      </c>
      <c r="E4428" s="404">
        <f t="shared" si="548"/>
        <v>0.49336139533842327</v>
      </c>
      <c r="F4428" s="404">
        <f t="shared" si="549"/>
        <v>0.5859370548348497</v>
      </c>
      <c r="G4428" s="404">
        <f t="shared" si="550"/>
        <v>0.57227820486183256</v>
      </c>
      <c r="H4428" s="404">
        <f t="shared" si="551"/>
        <v>0.49027579720258502</v>
      </c>
      <c r="I4428" s="404">
        <f t="shared" si="552"/>
        <v>0.48059935876464049</v>
      </c>
      <c r="J4428"/>
      <c r="K4428"/>
      <c r="L4428"/>
      <c r="M4428"/>
      <c r="N4428"/>
      <c r="O4428"/>
      <c r="P4428"/>
      <c r="Q4428"/>
      <c r="R4428"/>
      <c r="S4428"/>
      <c r="T4428"/>
      <c r="U4428"/>
      <c r="V4428"/>
      <c r="W4428"/>
      <c r="X4428"/>
      <c r="Y4428"/>
      <c r="Z4428"/>
      <c r="AA4428"/>
      <c r="AB4428"/>
      <c r="AC4428"/>
    </row>
    <row r="4429" spans="2:29" x14ac:dyDescent="0.3">
      <c r="B4429" s="256">
        <f t="shared" si="553"/>
        <v>4408</v>
      </c>
      <c r="C4429" s="404">
        <f t="shared" si="546"/>
        <v>0.680816259114147</v>
      </c>
      <c r="D4429" s="404">
        <f t="shared" si="547"/>
        <v>0.39175410771069841</v>
      </c>
      <c r="E4429" s="404">
        <f t="shared" si="548"/>
        <v>0.49337392550143266</v>
      </c>
      <c r="F4429" s="404">
        <f t="shared" si="549"/>
        <v>0.58596356596243626</v>
      </c>
      <c r="G4429" s="404">
        <f t="shared" si="550"/>
        <v>0.5723287860951457</v>
      </c>
      <c r="H4429" s="404">
        <f t="shared" si="551"/>
        <v>0.49029435831380996</v>
      </c>
      <c r="I4429" s="404">
        <f t="shared" si="552"/>
        <v>0.48063503140265174</v>
      </c>
      <c r="J4429"/>
      <c r="K4429"/>
      <c r="L4429"/>
      <c r="M4429"/>
      <c r="N4429"/>
      <c r="O4429"/>
      <c r="P4429"/>
      <c r="Q4429"/>
      <c r="R4429"/>
      <c r="S4429"/>
      <c r="T4429"/>
      <c r="U4429"/>
      <c r="V4429"/>
      <c r="W4429"/>
      <c r="X4429"/>
      <c r="Y4429"/>
      <c r="Z4429"/>
      <c r="AA4429"/>
      <c r="AB4429"/>
      <c r="AC4429"/>
    </row>
    <row r="4430" spans="2:29" x14ac:dyDescent="0.3">
      <c r="B4430" s="256">
        <f t="shared" si="553"/>
        <v>4409</v>
      </c>
      <c r="C4430" s="404">
        <f t="shared" si="546"/>
        <v>0.68085203515133286</v>
      </c>
      <c r="D4430" s="404">
        <f t="shared" si="547"/>
        <v>0.39176990173993453</v>
      </c>
      <c r="E4430" s="404">
        <f t="shared" si="548"/>
        <v>0.49338645061659314</v>
      </c>
      <c r="F4430" s="404">
        <f t="shared" si="549"/>
        <v>0.58599006746161375</v>
      </c>
      <c r="G4430" s="404">
        <f t="shared" si="550"/>
        <v>0.57237935331994738</v>
      </c>
      <c r="H4430" s="404">
        <f t="shared" si="551"/>
        <v>0.4903129124098774</v>
      </c>
      <c r="I4430" s="404">
        <f t="shared" si="552"/>
        <v>0.48067069315134203</v>
      </c>
      <c r="J4430"/>
      <c r="K4430"/>
      <c r="L4430"/>
      <c r="M4430"/>
      <c r="N4430"/>
      <c r="O4430"/>
      <c r="P4430"/>
      <c r="Q4430"/>
      <c r="R4430"/>
      <c r="S4430"/>
      <c r="T4430"/>
      <c r="U4430"/>
      <c r="V4430"/>
      <c r="W4430"/>
      <c r="X4430"/>
      <c r="Y4430"/>
      <c r="Z4430"/>
      <c r="AA4430"/>
      <c r="AB4430"/>
      <c r="AC4430"/>
    </row>
    <row r="4431" spans="2:29" x14ac:dyDescent="0.3">
      <c r="B4431" s="256">
        <f t="shared" si="553"/>
        <v>4410</v>
      </c>
      <c r="C4431" s="404">
        <f t="shared" si="546"/>
        <v>0.68088779872116978</v>
      </c>
      <c r="D4431" s="404">
        <f t="shared" si="547"/>
        <v>0.39178568987904056</v>
      </c>
      <c r="E4431" s="404">
        <f t="shared" si="548"/>
        <v>0.4933989706869546</v>
      </c>
      <c r="F4431" s="404">
        <f t="shared" si="549"/>
        <v>0.58601655933762653</v>
      </c>
      <c r="G4431" s="404">
        <f t="shared" si="550"/>
        <v>0.57242990654205606</v>
      </c>
      <c r="H4431" s="404">
        <f t="shared" si="551"/>
        <v>0.49033145949476342</v>
      </c>
      <c r="I4431" s="404">
        <f t="shared" si="552"/>
        <v>0.48070634401569651</v>
      </c>
      <c r="J4431"/>
      <c r="K4431"/>
      <c r="L4431"/>
      <c r="M4431"/>
      <c r="N4431"/>
      <c r="O4431"/>
      <c r="P4431"/>
      <c r="Q4431"/>
      <c r="R4431"/>
      <c r="S4431"/>
      <c r="T4431"/>
      <c r="U4431"/>
      <c r="V4431"/>
      <c r="W4431"/>
      <c r="X4431"/>
      <c r="Y4431"/>
      <c r="Z4431"/>
      <c r="AA4431"/>
      <c r="AB4431"/>
      <c r="AC4431"/>
    </row>
    <row r="4432" spans="2:29" x14ac:dyDescent="0.3">
      <c r="B4432" s="256">
        <f t="shared" si="553"/>
        <v>4411</v>
      </c>
      <c r="C4432" s="404">
        <f t="shared" si="546"/>
        <v>0.68092354983017378</v>
      </c>
      <c r="D4432" s="404">
        <f t="shared" si="547"/>
        <v>0.39180147213131078</v>
      </c>
      <c r="E4432" s="404">
        <f t="shared" si="548"/>
        <v>0.49341148571556415</v>
      </c>
      <c r="F4432" s="404">
        <f t="shared" si="549"/>
        <v>0.58604304159571496</v>
      </c>
      <c r="G4432" s="404">
        <f t="shared" si="550"/>
        <v>0.57248044576728729</v>
      </c>
      <c r="H4432" s="404">
        <f t="shared" si="551"/>
        <v>0.49034999957244124</v>
      </c>
      <c r="I4432" s="404">
        <f t="shared" si="552"/>
        <v>0.48074198400069751</v>
      </c>
      <c r="J4432"/>
      <c r="K4432"/>
      <c r="L4432"/>
      <c r="M4432"/>
      <c r="N4432"/>
      <c r="O4432"/>
      <c r="P4432"/>
      <c r="Q4432"/>
      <c r="R4432"/>
      <c r="S4432"/>
      <c r="T4432"/>
      <c r="U4432"/>
      <c r="V4432"/>
      <c r="W4432"/>
      <c r="X4432"/>
      <c r="Y4432"/>
      <c r="Z4432"/>
      <c r="AA4432"/>
      <c r="AB4432"/>
      <c r="AC4432"/>
    </row>
    <row r="4433" spans="2:29" x14ac:dyDescent="0.3">
      <c r="B4433" s="256">
        <f t="shared" si="553"/>
        <v>4412</v>
      </c>
      <c r="C4433" s="404">
        <f t="shared" si="546"/>
        <v>0.68095928848485621</v>
      </c>
      <c r="D4433" s="404">
        <f t="shared" si="547"/>
        <v>0.39181724850003713</v>
      </c>
      <c r="E4433" s="404">
        <f t="shared" si="548"/>
        <v>0.49342399570546658</v>
      </c>
      <c r="F4433" s="404">
        <f t="shared" si="549"/>
        <v>0.58606951424111609</v>
      </c>
      <c r="G4433" s="404">
        <f t="shared" si="550"/>
        <v>0.57253097100145345</v>
      </c>
      <c r="H4433" s="404">
        <f t="shared" si="551"/>
        <v>0.49036853264688135</v>
      </c>
      <c r="I4433" s="404">
        <f t="shared" si="552"/>
        <v>0.48077761311132422</v>
      </c>
      <c r="J4433"/>
      <c r="K4433"/>
      <c r="L4433"/>
      <c r="M4433"/>
      <c r="N4433"/>
      <c r="O4433"/>
      <c r="P4433"/>
      <c r="Q4433"/>
      <c r="R4433"/>
      <c r="S4433"/>
      <c r="T4433"/>
      <c r="U4433"/>
      <c r="V4433"/>
      <c r="W4433"/>
      <c r="X4433"/>
      <c r="Y4433"/>
      <c r="Z4433"/>
      <c r="AA4433"/>
      <c r="AB4433"/>
      <c r="AC4433"/>
    </row>
    <row r="4434" spans="2:29" x14ac:dyDescent="0.3">
      <c r="B4434" s="256">
        <f t="shared" si="553"/>
        <v>4413</v>
      </c>
      <c r="C4434" s="404">
        <f t="shared" si="546"/>
        <v>0.68099501469172374</v>
      </c>
      <c r="D4434" s="404">
        <f t="shared" si="547"/>
        <v>0.39183301898850892</v>
      </c>
      <c r="E4434" s="404">
        <f t="shared" si="548"/>
        <v>0.4934365006597044</v>
      </c>
      <c r="F4434" s="404">
        <f t="shared" si="549"/>
        <v>0.58609597727906271</v>
      </c>
      <c r="G4434" s="404">
        <f t="shared" si="550"/>
        <v>0.57258148225036332</v>
      </c>
      <c r="H4434" s="404">
        <f t="shared" si="551"/>
        <v>0.49038705872205113</v>
      </c>
      <c r="I4434" s="404">
        <f t="shared" si="552"/>
        <v>0.48081323135255277</v>
      </c>
      <c r="J4434"/>
      <c r="K4434"/>
      <c r="L4434"/>
      <c r="M4434"/>
      <c r="N4434"/>
      <c r="O4434"/>
      <c r="P4434"/>
      <c r="Q4434"/>
      <c r="R4434"/>
      <c r="S4434"/>
      <c r="T4434"/>
      <c r="U4434"/>
      <c r="V4434"/>
      <c r="W4434"/>
      <c r="X4434"/>
      <c r="Y4434"/>
      <c r="Z4434"/>
      <c r="AA4434"/>
      <c r="AB4434"/>
      <c r="AC4434"/>
    </row>
    <row r="4435" spans="2:29" x14ac:dyDescent="0.3">
      <c r="B4435" s="256">
        <f t="shared" si="553"/>
        <v>4414</v>
      </c>
      <c r="C4435" s="404">
        <f t="shared" si="546"/>
        <v>0.68103072845727863</v>
      </c>
      <c r="D4435" s="404">
        <f t="shared" si="547"/>
        <v>0.3918487836000133</v>
      </c>
      <c r="E4435" s="404">
        <f t="shared" si="548"/>
        <v>0.4934490005813173</v>
      </c>
      <c r="F4435" s="404">
        <f t="shared" si="549"/>
        <v>0.58612243071478387</v>
      </c>
      <c r="G4435" s="404">
        <f t="shared" si="550"/>
        <v>0.57263197951982292</v>
      </c>
      <c r="H4435" s="404">
        <f t="shared" si="551"/>
        <v>0.49040557780191474</v>
      </c>
      <c r="I4435" s="404">
        <f t="shared" si="552"/>
        <v>0.48084883872935635</v>
      </c>
      <c r="J4435"/>
      <c r="K4435"/>
      <c r="L4435"/>
      <c r="M4435"/>
      <c r="N4435"/>
      <c r="O4435"/>
      <c r="P4435"/>
      <c r="Q4435"/>
      <c r="R4435"/>
      <c r="S4435"/>
      <c r="T4435"/>
      <c r="U4435"/>
      <c r="V4435"/>
      <c r="W4435"/>
      <c r="X4435"/>
      <c r="Y4435"/>
      <c r="Z4435"/>
      <c r="AA4435"/>
      <c r="AB4435"/>
      <c r="AC4435"/>
    </row>
    <row r="4436" spans="2:29" x14ac:dyDescent="0.3">
      <c r="B4436" s="256">
        <f t="shared" si="553"/>
        <v>4415</v>
      </c>
      <c r="C4436" s="404">
        <f t="shared" si="546"/>
        <v>0.68106642978801868</v>
      </c>
      <c r="D4436" s="404">
        <f t="shared" si="547"/>
        <v>0.39186454233783463</v>
      </c>
      <c r="E4436" s="404">
        <f t="shared" si="548"/>
        <v>0.493461495473343</v>
      </c>
      <c r="F4436" s="404">
        <f t="shared" si="549"/>
        <v>0.58614887455350517</v>
      </c>
      <c r="G4436" s="404">
        <f t="shared" si="550"/>
        <v>0.57268246281563473</v>
      </c>
      <c r="H4436" s="404">
        <f t="shared" si="551"/>
        <v>0.4904240898904334</v>
      </c>
      <c r="I4436" s="404">
        <f t="shared" si="552"/>
        <v>0.48088443524670516</v>
      </c>
      <c r="J4436"/>
      <c r="K4436"/>
      <c r="L4436"/>
      <c r="M4436"/>
      <c r="N4436"/>
      <c r="O4436"/>
      <c r="P4436"/>
      <c r="Q4436"/>
      <c r="R4436"/>
      <c r="S4436"/>
      <c r="T4436"/>
      <c r="U4436"/>
      <c r="V4436"/>
      <c r="W4436"/>
      <c r="X4436"/>
      <c r="Y4436"/>
      <c r="Z4436"/>
      <c r="AA4436"/>
      <c r="AB4436"/>
      <c r="AC4436"/>
    </row>
    <row r="4437" spans="2:29" x14ac:dyDescent="0.3">
      <c r="B4437" s="256">
        <f t="shared" si="553"/>
        <v>4416</v>
      </c>
      <c r="C4437" s="404">
        <f t="shared" si="546"/>
        <v>0.68110211869043702</v>
      </c>
      <c r="D4437" s="404">
        <f t="shared" si="547"/>
        <v>0.39188029520525502</v>
      </c>
      <c r="E4437" s="404">
        <f t="shared" si="548"/>
        <v>0.49347398533881642</v>
      </c>
      <c r="F4437" s="404">
        <f t="shared" si="549"/>
        <v>0.5861753088004481</v>
      </c>
      <c r="G4437" s="404">
        <f t="shared" si="550"/>
        <v>0.57273293214359833</v>
      </c>
      <c r="H4437" s="404">
        <f t="shared" si="551"/>
        <v>0.49044259499156556</v>
      </c>
      <c r="I4437" s="404">
        <f t="shared" si="552"/>
        <v>0.48092002090956615</v>
      </c>
      <c r="J4437"/>
      <c r="K4437"/>
      <c r="L4437"/>
      <c r="M4437"/>
      <c r="N4437"/>
      <c r="O4437"/>
      <c r="P4437"/>
      <c r="Q4437"/>
      <c r="R4437"/>
      <c r="S4437"/>
      <c r="T4437"/>
      <c r="U4437"/>
      <c r="V4437"/>
      <c r="W4437"/>
      <c r="X4437"/>
      <c r="Y4437"/>
      <c r="Z4437"/>
      <c r="AA4437"/>
      <c r="AB4437"/>
      <c r="AC4437"/>
    </row>
    <row r="4438" spans="2:29" x14ac:dyDescent="0.3">
      <c r="B4438" s="256">
        <f t="shared" si="553"/>
        <v>4417</v>
      </c>
      <c r="C4438" s="404">
        <f t="shared" ref="C4438:C4501" si="554">$B4438/($B4438+$C$10+($B4438/$E$10))</f>
        <v>0.68113779517102258</v>
      </c>
      <c r="D4438" s="404">
        <f t="shared" ref="D4438:D4501" si="555">$B4438/($B4438+$C$11+($B4438/$E$11))</f>
        <v>0.39189604220555418</v>
      </c>
      <c r="E4438" s="404">
        <f t="shared" ref="E4438:E4501" si="556">$B4438/($B4438+$C$12+($B4438/$E$12))</f>
        <v>0.49348647018076996</v>
      </c>
      <c r="F4438" s="404">
        <f t="shared" ref="F4438:F4501" si="557">$B4438/($B4438+$C$13+($B4438/$E$13))</f>
        <v>0.58620173346083038</v>
      </c>
      <c r="G4438" s="404">
        <f t="shared" ref="G4438:G4501" si="558">$B4438/($B4438+$C$14+($B4438/$E$14))</f>
        <v>0.57278338750950963</v>
      </c>
      <c r="H4438" s="404">
        <f t="shared" ref="H4438:H4501" si="559">$B4438/($B4438+$C$15+($B4438/$E$15))</f>
        <v>0.49046109310926667</v>
      </c>
      <c r="I4438" s="404">
        <f t="shared" ref="I4438:I4501" si="560">$B4438/($B4438+$C$16+($B4438/$E$16))</f>
        <v>0.48095559572290342</v>
      </c>
      <c r="J4438"/>
      <c r="K4438"/>
      <c r="L4438"/>
      <c r="M4438"/>
      <c r="N4438"/>
      <c r="O4438"/>
      <c r="P4438"/>
      <c r="Q4438"/>
      <c r="R4438"/>
      <c r="S4438"/>
      <c r="T4438"/>
      <c r="U4438"/>
      <c r="V4438"/>
      <c r="W4438"/>
      <c r="X4438"/>
      <c r="Y4438"/>
      <c r="Z4438"/>
      <c r="AA4438"/>
      <c r="AB4438"/>
      <c r="AC4438"/>
    </row>
    <row r="4439" spans="2:29" x14ac:dyDescent="0.3">
      <c r="B4439" s="256">
        <f t="shared" si="553"/>
        <v>4418</v>
      </c>
      <c r="C4439" s="404">
        <f t="shared" si="554"/>
        <v>0.68117345923625905</v>
      </c>
      <c r="D4439" s="404">
        <f t="shared" si="555"/>
        <v>0.39191178334200916</v>
      </c>
      <c r="E4439" s="404">
        <f t="shared" si="556"/>
        <v>0.49349895000223404</v>
      </c>
      <c r="F4439" s="404">
        <f t="shared" si="557"/>
        <v>0.58622814853986605</v>
      </c>
      <c r="G4439" s="404">
        <f t="shared" si="558"/>
        <v>0.5728338289191619</v>
      </c>
      <c r="H4439" s="404">
        <f t="shared" si="559"/>
        <v>0.49047958424748894</v>
      </c>
      <c r="I4439" s="404">
        <f t="shared" si="560"/>
        <v>0.48099115969167788</v>
      </c>
      <c r="J4439"/>
      <c r="K4439"/>
      <c r="L4439"/>
      <c r="M4439"/>
      <c r="N4439"/>
      <c r="O4439"/>
      <c r="P4439"/>
      <c r="Q4439"/>
      <c r="R4439"/>
      <c r="S4439"/>
      <c r="T4439"/>
      <c r="U4439"/>
      <c r="V4439"/>
      <c r="W4439"/>
      <c r="X4439"/>
      <c r="Y4439"/>
      <c r="Z4439"/>
      <c r="AA4439"/>
      <c r="AB4439"/>
      <c r="AC4439"/>
    </row>
    <row r="4440" spans="2:29" x14ac:dyDescent="0.3">
      <c r="B4440" s="256">
        <f t="shared" si="553"/>
        <v>4419</v>
      </c>
      <c r="C4440" s="404">
        <f t="shared" si="554"/>
        <v>0.68120911089262637</v>
      </c>
      <c r="D4440" s="404">
        <f t="shared" si="555"/>
        <v>0.39192751861789482</v>
      </c>
      <c r="E4440" s="404">
        <f t="shared" si="556"/>
        <v>0.49351142480623617</v>
      </c>
      <c r="F4440" s="404">
        <f t="shared" si="557"/>
        <v>0.58625455404276539</v>
      </c>
      <c r="G4440" s="404">
        <f t="shared" si="558"/>
        <v>0.57288425637834473</v>
      </c>
      <c r="H4440" s="404">
        <f t="shared" si="559"/>
        <v>0.49049806841018168</v>
      </c>
      <c r="I4440" s="404">
        <f t="shared" si="560"/>
        <v>0.48102671282084775</v>
      </c>
      <c r="J4440"/>
      <c r="K4440"/>
      <c r="L4440"/>
      <c r="M4440"/>
      <c r="N4440"/>
      <c r="O4440"/>
      <c r="P4440"/>
      <c r="Q4440"/>
      <c r="R4440"/>
      <c r="S4440"/>
      <c r="T4440"/>
      <c r="U4440"/>
      <c r="V4440"/>
      <c r="W4440"/>
      <c r="X4440"/>
      <c r="Y4440"/>
      <c r="Z4440"/>
      <c r="AA4440"/>
      <c r="AB4440"/>
      <c r="AC4440"/>
    </row>
    <row r="4441" spans="2:29" x14ac:dyDescent="0.3">
      <c r="B4441" s="256">
        <f t="shared" si="553"/>
        <v>4420</v>
      </c>
      <c r="C4441" s="404">
        <f t="shared" si="554"/>
        <v>0.68124475014659969</v>
      </c>
      <c r="D4441" s="404">
        <f t="shared" si="555"/>
        <v>0.39194324803648339</v>
      </c>
      <c r="E4441" s="404">
        <f t="shared" si="556"/>
        <v>0.4935238945958017</v>
      </c>
      <c r="F4441" s="404">
        <f t="shared" si="557"/>
        <v>0.58628094997473468</v>
      </c>
      <c r="G4441" s="404">
        <f t="shared" si="558"/>
        <v>0.57293466989284481</v>
      </c>
      <c r="H4441" s="404">
        <f t="shared" si="559"/>
        <v>0.49051654560129132</v>
      </c>
      <c r="I4441" s="404">
        <f t="shared" si="560"/>
        <v>0.48106225511536788</v>
      </c>
      <c r="J4441"/>
      <c r="K4441"/>
      <c r="L4441"/>
      <c r="M4441"/>
      <c r="N4441"/>
      <c r="O4441"/>
      <c r="P4441"/>
      <c r="Q4441"/>
      <c r="R4441"/>
      <c r="S4441"/>
      <c r="T4441"/>
      <c r="U4441"/>
      <c r="V4441"/>
      <c r="W4441"/>
      <c r="X4441"/>
      <c r="Y4441"/>
      <c r="Z4441"/>
      <c r="AA4441"/>
      <c r="AB4441"/>
      <c r="AC4441"/>
    </row>
    <row r="4442" spans="2:29" x14ac:dyDescent="0.3">
      <c r="B4442" s="256">
        <f t="shared" si="553"/>
        <v>4421</v>
      </c>
      <c r="C4442" s="404">
        <f t="shared" si="554"/>
        <v>0.68128037700464961</v>
      </c>
      <c r="D4442" s="404">
        <f t="shared" si="555"/>
        <v>0.39195897160104481</v>
      </c>
      <c r="E4442" s="404">
        <f t="shared" si="556"/>
        <v>0.49353635937395346</v>
      </c>
      <c r="F4442" s="404">
        <f t="shared" si="557"/>
        <v>0.58630733634097676</v>
      </c>
      <c r="G4442" s="404">
        <f t="shared" si="558"/>
        <v>0.57298506946844541</v>
      </c>
      <c r="H4442" s="404">
        <f t="shared" si="559"/>
        <v>0.49053501582476144</v>
      </c>
      <c r="I4442" s="404">
        <f t="shared" si="560"/>
        <v>0.48109778658019026</v>
      </c>
      <c r="J4442"/>
      <c r="K4442"/>
      <c r="L4442"/>
      <c r="M4442"/>
      <c r="N4442"/>
      <c r="O4442"/>
      <c r="P4442"/>
      <c r="Q4442"/>
      <c r="R4442"/>
      <c r="S4442"/>
      <c r="T4442"/>
      <c r="U4442"/>
      <c r="V4442"/>
      <c r="W4442"/>
      <c r="X4442"/>
      <c r="Y4442"/>
      <c r="Z4442"/>
      <c r="AA4442"/>
      <c r="AB4442"/>
      <c r="AC4442"/>
    </row>
    <row r="4443" spans="2:29" x14ac:dyDescent="0.3">
      <c r="B4443" s="256">
        <f t="shared" ref="B4443:B4506" si="561">B4442+1</f>
        <v>4422</v>
      </c>
      <c r="C4443" s="404">
        <f t="shared" si="554"/>
        <v>0.68131599147324218</v>
      </c>
      <c r="D4443" s="404">
        <f t="shared" si="555"/>
        <v>0.39197468931484652</v>
      </c>
      <c r="E4443" s="404">
        <f t="shared" si="556"/>
        <v>0.49354881914371174</v>
      </c>
      <c r="F4443" s="404">
        <f t="shared" si="557"/>
        <v>0.58633371314669058</v>
      </c>
      <c r="G4443" s="404">
        <f t="shared" si="558"/>
        <v>0.57303545511092679</v>
      </c>
      <c r="H4443" s="404">
        <f t="shared" si="559"/>
        <v>0.49055347908453234</v>
      </c>
      <c r="I4443" s="404">
        <f t="shared" si="560"/>
        <v>0.48113330722026376</v>
      </c>
      <c r="J4443"/>
      <c r="K4443"/>
      <c r="L4443"/>
      <c r="M4443"/>
      <c r="N4443"/>
      <c r="O4443"/>
      <c r="P4443"/>
      <c r="Q4443"/>
      <c r="R4443"/>
      <c r="S4443"/>
      <c r="T4443"/>
      <c r="U4443"/>
      <c r="V4443"/>
      <c r="W4443"/>
      <c r="X4443"/>
      <c r="Y4443"/>
      <c r="Z4443"/>
      <c r="AA4443"/>
      <c r="AB4443"/>
      <c r="AC4443"/>
    </row>
    <row r="4444" spans="2:29" x14ac:dyDescent="0.3">
      <c r="B4444" s="256">
        <f t="shared" si="561"/>
        <v>4423</v>
      </c>
      <c r="C4444" s="404">
        <f t="shared" si="554"/>
        <v>0.68135159355883912</v>
      </c>
      <c r="D4444" s="404">
        <f t="shared" si="555"/>
        <v>0.3919904011811533</v>
      </c>
      <c r="E4444" s="404">
        <f t="shared" si="556"/>
        <v>0.49356127390809473</v>
      </c>
      <c r="F4444" s="404">
        <f t="shared" si="557"/>
        <v>0.58636008039707099</v>
      </c>
      <c r="G4444" s="404">
        <f t="shared" si="558"/>
        <v>0.5730858268260659</v>
      </c>
      <c r="H4444" s="404">
        <f t="shared" si="559"/>
        <v>0.49057193538454141</v>
      </c>
      <c r="I4444" s="404">
        <f t="shared" si="560"/>
        <v>0.48116881704053432</v>
      </c>
      <c r="J4444"/>
      <c r="K4444"/>
      <c r="L4444"/>
      <c r="M4444"/>
      <c r="N4444"/>
      <c r="O4444"/>
      <c r="P4444"/>
      <c r="Q4444"/>
      <c r="R4444"/>
      <c r="S4444"/>
      <c r="T4444"/>
      <c r="U4444"/>
      <c r="V4444"/>
      <c r="W4444"/>
      <c r="X4444"/>
      <c r="Y4444"/>
      <c r="Z4444"/>
      <c r="AA4444"/>
      <c r="AB4444"/>
      <c r="AC4444"/>
    </row>
    <row r="4445" spans="2:29" x14ac:dyDescent="0.3">
      <c r="B4445" s="256">
        <f t="shared" si="561"/>
        <v>4424</v>
      </c>
      <c r="C4445" s="404">
        <f t="shared" si="554"/>
        <v>0.6813871832678976</v>
      </c>
      <c r="D4445" s="404">
        <f t="shared" si="555"/>
        <v>0.39200610720322809</v>
      </c>
      <c r="E4445" s="404">
        <f t="shared" si="556"/>
        <v>0.49357372367011776</v>
      </c>
      <c r="F4445" s="404">
        <f t="shared" si="557"/>
        <v>0.58638643809730961</v>
      </c>
      <c r="G4445" s="404">
        <f t="shared" si="558"/>
        <v>0.57313618461963656</v>
      </c>
      <c r="H4445" s="404">
        <f t="shared" si="559"/>
        <v>0.49059038472872324</v>
      </c>
      <c r="I4445" s="404">
        <f t="shared" si="560"/>
        <v>0.48120431604594499</v>
      </c>
      <c r="J4445"/>
      <c r="K4445"/>
      <c r="L4445"/>
      <c r="M4445"/>
      <c r="N4445"/>
      <c r="O4445"/>
      <c r="P4445"/>
      <c r="Q4445"/>
      <c r="R4445"/>
      <c r="S4445"/>
      <c r="T4445"/>
      <c r="U4445"/>
      <c r="V4445"/>
      <c r="W4445"/>
      <c r="X4445"/>
      <c r="Y4445"/>
      <c r="Z4445"/>
      <c r="AA4445"/>
      <c r="AB4445"/>
      <c r="AC4445"/>
    </row>
    <row r="4446" spans="2:29" x14ac:dyDescent="0.3">
      <c r="B4446" s="256">
        <f t="shared" si="561"/>
        <v>4425</v>
      </c>
      <c r="C4446" s="404">
        <f t="shared" si="554"/>
        <v>0.68142276060687024</v>
      </c>
      <c r="D4446" s="404">
        <f t="shared" si="555"/>
        <v>0.39202180738433079</v>
      </c>
      <c r="E4446" s="404">
        <f t="shared" si="556"/>
        <v>0.49358616843279418</v>
      </c>
      <c r="F4446" s="404">
        <f t="shared" si="557"/>
        <v>0.58641278625259408</v>
      </c>
      <c r="G4446" s="404">
        <f t="shared" si="558"/>
        <v>0.57318652849740936</v>
      </c>
      <c r="H4446" s="404">
        <f t="shared" si="559"/>
        <v>0.49060882712100945</v>
      </c>
      <c r="I4446" s="404">
        <f t="shared" si="560"/>
        <v>0.48123980424143559</v>
      </c>
      <c r="J4446"/>
      <c r="K4446"/>
      <c r="L4446"/>
      <c r="M4446"/>
      <c r="N4446"/>
      <c r="O4446"/>
      <c r="P4446"/>
      <c r="Q4446"/>
      <c r="R4446"/>
      <c r="S4446"/>
      <c r="T4446"/>
      <c r="U4446"/>
      <c r="V4446"/>
      <c r="W4446"/>
      <c r="X4446"/>
      <c r="Y4446"/>
      <c r="Z4446"/>
      <c r="AA4446"/>
      <c r="AB4446"/>
      <c r="AC4446"/>
    </row>
    <row r="4447" spans="2:29" x14ac:dyDescent="0.3">
      <c r="B4447" s="256">
        <f t="shared" si="561"/>
        <v>4426</v>
      </c>
      <c r="C4447" s="404">
        <f t="shared" si="554"/>
        <v>0.68145832558220543</v>
      </c>
      <c r="D4447" s="404">
        <f t="shared" si="555"/>
        <v>0.39203750172771923</v>
      </c>
      <c r="E4447" s="404">
        <f t="shared" si="556"/>
        <v>0.49359860819913465</v>
      </c>
      <c r="F4447" s="404">
        <f t="shared" si="557"/>
        <v>0.58643912486810801</v>
      </c>
      <c r="G4447" s="404">
        <f t="shared" si="558"/>
        <v>0.5732368584651516</v>
      </c>
      <c r="H4447" s="404">
        <f t="shared" si="559"/>
        <v>0.49062726256532857</v>
      </c>
      <c r="I4447" s="404">
        <f t="shared" si="560"/>
        <v>0.48127528163194294</v>
      </c>
      <c r="J4447"/>
      <c r="K4447"/>
      <c r="L4447"/>
      <c r="M4447"/>
      <c r="N4447"/>
      <c r="O4447"/>
      <c r="P4447"/>
      <c r="Q4447"/>
      <c r="R4447"/>
      <c r="S4447"/>
      <c r="T4447"/>
      <c r="U4447"/>
      <c r="V4447"/>
      <c r="W4447"/>
      <c r="X4447"/>
      <c r="Y4447"/>
      <c r="Z4447"/>
      <c r="AA4447"/>
      <c r="AB4447"/>
      <c r="AC4447"/>
    </row>
    <row r="4448" spans="2:29" x14ac:dyDescent="0.3">
      <c r="B4448" s="256">
        <f t="shared" si="561"/>
        <v>4427</v>
      </c>
      <c r="C4448" s="404">
        <f t="shared" si="554"/>
        <v>0.68149387820034646</v>
      </c>
      <c r="D4448" s="404">
        <f t="shared" si="555"/>
        <v>0.3920531902366487</v>
      </c>
      <c r="E4448" s="404">
        <f t="shared" si="556"/>
        <v>0.49361104297214725</v>
      </c>
      <c r="F4448" s="404">
        <f t="shared" si="557"/>
        <v>0.58646545394903171</v>
      </c>
      <c r="G4448" s="404">
        <f t="shared" si="558"/>
        <v>0.57328717452862765</v>
      </c>
      <c r="H4448" s="404">
        <f t="shared" si="559"/>
        <v>0.49064569106560613</v>
      </c>
      <c r="I4448" s="404">
        <f t="shared" si="560"/>
        <v>0.48131074822240105</v>
      </c>
      <c r="J4448"/>
      <c r="K4448"/>
      <c r="L4448"/>
      <c r="M4448"/>
      <c r="N4448"/>
      <c r="O4448"/>
      <c r="P4448"/>
      <c r="Q4448"/>
      <c r="R4448"/>
      <c r="S4448"/>
      <c r="T4448"/>
      <c r="U4448"/>
      <c r="V4448"/>
      <c r="W4448"/>
      <c r="X4448"/>
      <c r="Y4448"/>
      <c r="Z4448"/>
      <c r="AA4448"/>
      <c r="AB4448"/>
      <c r="AC4448"/>
    </row>
    <row r="4449" spans="2:29" x14ac:dyDescent="0.3">
      <c r="B4449" s="256">
        <f t="shared" si="561"/>
        <v>4428</v>
      </c>
      <c r="C4449" s="404">
        <f t="shared" si="554"/>
        <v>0.68152941846773274</v>
      </c>
      <c r="D4449" s="404">
        <f t="shared" si="555"/>
        <v>0.39206887291437198</v>
      </c>
      <c r="E4449" s="404">
        <f t="shared" si="556"/>
        <v>0.49362347275483814</v>
      </c>
      <c r="F4449" s="404">
        <f t="shared" si="557"/>
        <v>0.58649177350054138</v>
      </c>
      <c r="G4449" s="404">
        <f t="shared" si="558"/>
        <v>0.57333747669359847</v>
      </c>
      <c r="H4449" s="404">
        <f t="shared" si="559"/>
        <v>0.49066411262576476</v>
      </c>
      <c r="I4449" s="404">
        <f t="shared" si="560"/>
        <v>0.48134620401774064</v>
      </c>
      <c r="J4449"/>
      <c r="K4449"/>
      <c r="L4449"/>
      <c r="M4449"/>
      <c r="N4449"/>
      <c r="O4449"/>
      <c r="P4449"/>
      <c r="Q4449"/>
      <c r="R4449"/>
      <c r="S4449"/>
      <c r="T4449"/>
      <c r="U4449"/>
      <c r="V4449"/>
      <c r="W4449"/>
      <c r="X4449"/>
      <c r="Y4449"/>
      <c r="Z4449"/>
      <c r="AA4449"/>
      <c r="AB4449"/>
      <c r="AC4449"/>
    </row>
    <row r="4450" spans="2:29" x14ac:dyDescent="0.3">
      <c r="B4450" s="256">
        <f t="shared" si="561"/>
        <v>4429</v>
      </c>
      <c r="C4450" s="404">
        <f t="shared" si="554"/>
        <v>0.68156494639079912</v>
      </c>
      <c r="D4450" s="404">
        <f t="shared" si="555"/>
        <v>0.3920845497641397</v>
      </c>
      <c r="E4450" s="404">
        <f t="shared" si="556"/>
        <v>0.49363589755021059</v>
      </c>
      <c r="F4450" s="404">
        <f t="shared" si="557"/>
        <v>0.58651808352780987</v>
      </c>
      <c r="G4450" s="404">
        <f t="shared" si="558"/>
        <v>0.573387764965822</v>
      </c>
      <c r="H4450" s="404">
        <f t="shared" si="559"/>
        <v>0.49068252724972439</v>
      </c>
      <c r="I4450" s="404">
        <f t="shared" si="560"/>
        <v>0.48138164902288977</v>
      </c>
      <c r="J4450"/>
      <c r="K4450"/>
      <c r="L4450"/>
      <c r="M4450"/>
      <c r="N4450"/>
      <c r="O4450"/>
      <c r="P4450"/>
      <c r="Q4450"/>
      <c r="R4450"/>
      <c r="S4450"/>
      <c r="T4450"/>
      <c r="U4450"/>
      <c r="V4450"/>
      <c r="W4450"/>
      <c r="X4450"/>
      <c r="Y4450"/>
      <c r="Z4450"/>
      <c r="AA4450"/>
      <c r="AB4450"/>
      <c r="AC4450"/>
    </row>
    <row r="4451" spans="2:29" x14ac:dyDescent="0.3">
      <c r="B4451" s="256">
        <f t="shared" si="561"/>
        <v>4430</v>
      </c>
      <c r="C4451" s="404">
        <f t="shared" si="554"/>
        <v>0.68160046197597568</v>
      </c>
      <c r="D4451" s="404">
        <f t="shared" si="555"/>
        <v>0.39210022078919982</v>
      </c>
      <c r="E4451" s="404">
        <f t="shared" si="556"/>
        <v>0.49364831736126585</v>
      </c>
      <c r="F4451" s="404">
        <f t="shared" si="557"/>
        <v>0.58654438403600573</v>
      </c>
      <c r="G4451" s="404">
        <f t="shared" si="558"/>
        <v>0.57343803935105286</v>
      </c>
      <c r="H4451" s="404">
        <f t="shared" si="559"/>
        <v>0.4907009349414016</v>
      </c>
      <c r="I4451" s="404">
        <f t="shared" si="560"/>
        <v>0.48141708324277332</v>
      </c>
      <c r="J4451"/>
      <c r="K4451"/>
      <c r="L4451"/>
      <c r="M4451"/>
      <c r="N4451"/>
      <c r="O4451"/>
      <c r="P4451"/>
      <c r="Q4451"/>
      <c r="R4451"/>
      <c r="S4451"/>
      <c r="T4451"/>
      <c r="U4451"/>
      <c r="V4451"/>
      <c r="W4451"/>
      <c r="X4451"/>
      <c r="Y4451"/>
      <c r="Z4451"/>
      <c r="AA4451"/>
      <c r="AB4451"/>
      <c r="AC4451"/>
    </row>
    <row r="4452" spans="2:29" x14ac:dyDescent="0.3">
      <c r="B4452" s="256">
        <f t="shared" si="561"/>
        <v>4431</v>
      </c>
      <c r="C4452" s="404">
        <f t="shared" si="554"/>
        <v>0.68163596522968839</v>
      </c>
      <c r="D4452" s="404">
        <f t="shared" si="555"/>
        <v>0.39211588599279795</v>
      </c>
      <c r="E4452" s="404">
        <f t="shared" si="556"/>
        <v>0.49366073219100254</v>
      </c>
      <c r="F4452" s="404">
        <f t="shared" si="557"/>
        <v>0.58657067503029436</v>
      </c>
      <c r="G4452" s="404">
        <f t="shared" si="558"/>
        <v>0.57348829985504246</v>
      </c>
      <c r="H4452" s="404">
        <f t="shared" si="559"/>
        <v>0.49071933570471016</v>
      </c>
      <c r="I4452" s="404">
        <f t="shared" si="560"/>
        <v>0.4814525066823131</v>
      </c>
      <c r="J4452"/>
      <c r="K4452"/>
      <c r="L4452"/>
      <c r="M4452"/>
      <c r="N4452"/>
      <c r="O4452"/>
      <c r="P4452"/>
      <c r="Q4452"/>
      <c r="R4452"/>
      <c r="S4452"/>
      <c r="T4452"/>
      <c r="U4452"/>
      <c r="V4452"/>
      <c r="W4452"/>
      <c r="X4452"/>
      <c r="Y4452"/>
      <c r="Z4452"/>
      <c r="AA4452"/>
      <c r="AB4452"/>
      <c r="AC4452"/>
    </row>
    <row r="4453" spans="2:29" x14ac:dyDescent="0.3">
      <c r="B4453" s="256">
        <f t="shared" si="561"/>
        <v>4432</v>
      </c>
      <c r="C4453" s="404">
        <f t="shared" si="554"/>
        <v>0.68167145615835845</v>
      </c>
      <c r="D4453" s="404">
        <f t="shared" si="555"/>
        <v>0.39213154537817746</v>
      </c>
      <c r="E4453" s="404">
        <f t="shared" si="556"/>
        <v>0.49367314204241664</v>
      </c>
      <c r="F4453" s="404">
        <f t="shared" si="557"/>
        <v>0.58659695651583699</v>
      </c>
      <c r="G4453" s="404">
        <f t="shared" si="558"/>
        <v>0.5735385464835393</v>
      </c>
      <c r="H4453" s="404">
        <f t="shared" si="559"/>
        <v>0.49073772954356099</v>
      </c>
      <c r="I4453" s="404">
        <f t="shared" si="560"/>
        <v>0.48148791934642798</v>
      </c>
      <c r="J4453"/>
      <c r="K4453"/>
      <c r="L4453"/>
      <c r="M4453"/>
      <c r="N4453"/>
      <c r="O4453"/>
      <c r="P4453"/>
      <c r="Q4453"/>
      <c r="R4453"/>
      <c r="S4453"/>
      <c r="T4453"/>
      <c r="U4453"/>
      <c r="V4453"/>
      <c r="W4453"/>
      <c r="X4453"/>
      <c r="Y4453"/>
      <c r="Z4453"/>
      <c r="AA4453"/>
      <c r="AB4453"/>
      <c r="AC4453"/>
    </row>
    <row r="4454" spans="2:29" x14ac:dyDescent="0.3">
      <c r="B4454" s="256">
        <f t="shared" si="561"/>
        <v>4433</v>
      </c>
      <c r="C4454" s="404">
        <f t="shared" si="554"/>
        <v>0.68170693476840283</v>
      </c>
      <c r="D4454" s="404">
        <f t="shared" si="555"/>
        <v>0.39214719894857891</v>
      </c>
      <c r="E4454" s="404">
        <f t="shared" si="556"/>
        <v>0.49368554691850236</v>
      </c>
      <c r="F4454" s="404">
        <f t="shared" si="557"/>
        <v>0.58662322849779136</v>
      </c>
      <c r="G4454" s="404">
        <f t="shared" si="558"/>
        <v>0.57358877924228824</v>
      </c>
      <c r="H4454" s="404">
        <f t="shared" si="559"/>
        <v>0.49075611646186207</v>
      </c>
      <c r="I4454" s="404">
        <f t="shared" si="560"/>
        <v>0.48152332124003383</v>
      </c>
      <c r="J4454"/>
      <c r="K4454"/>
      <c r="L4454"/>
      <c r="M4454"/>
      <c r="N4454"/>
      <c r="O4454"/>
      <c r="P4454"/>
      <c r="Q4454"/>
      <c r="R4454"/>
      <c r="S4454"/>
      <c r="T4454"/>
      <c r="U4454"/>
      <c r="V4454"/>
      <c r="W4454"/>
      <c r="X4454"/>
      <c r="Y4454"/>
      <c r="Z4454"/>
      <c r="AA4454"/>
      <c r="AB4454"/>
      <c r="AC4454"/>
    </row>
    <row r="4455" spans="2:29" x14ac:dyDescent="0.3">
      <c r="B4455" s="256">
        <f t="shared" si="561"/>
        <v>4434</v>
      </c>
      <c r="C4455" s="404">
        <f t="shared" si="554"/>
        <v>0.68174240106623418</v>
      </c>
      <c r="D4455" s="404">
        <f t="shared" si="555"/>
        <v>0.392162846707241</v>
      </c>
      <c r="E4455" s="404">
        <f t="shared" si="556"/>
        <v>0.49369794682225088</v>
      </c>
      <c r="F4455" s="404">
        <f t="shared" si="557"/>
        <v>0.58664949098131125</v>
      </c>
      <c r="G4455" s="404">
        <f t="shared" si="558"/>
        <v>0.57363899813703167</v>
      </c>
      <c r="H4455" s="404">
        <f t="shared" si="559"/>
        <v>0.49077449646351834</v>
      </c>
      <c r="I4455" s="404">
        <f t="shared" si="560"/>
        <v>0.48155871236804376</v>
      </c>
      <c r="J4455"/>
      <c r="K4455"/>
      <c r="L4455"/>
      <c r="M4455"/>
      <c r="N4455"/>
      <c r="O4455"/>
      <c r="P4455"/>
      <c r="Q4455"/>
      <c r="R4455"/>
      <c r="S4455"/>
      <c r="T4455"/>
      <c r="U4455"/>
      <c r="V4455"/>
      <c r="W4455"/>
      <c r="X4455"/>
      <c r="Y4455"/>
      <c r="Z4455"/>
      <c r="AA4455"/>
      <c r="AB4455"/>
      <c r="AC4455"/>
    </row>
    <row r="4456" spans="2:29" x14ac:dyDescent="0.3">
      <c r="B4456" s="256">
        <f t="shared" si="561"/>
        <v>4435</v>
      </c>
      <c r="C4456" s="404">
        <f t="shared" si="554"/>
        <v>0.68177785505826005</v>
      </c>
      <c r="D4456" s="404">
        <f t="shared" si="555"/>
        <v>0.39217848865739952</v>
      </c>
      <c r="E4456" s="404">
        <f t="shared" si="556"/>
        <v>0.49371034175665146</v>
      </c>
      <c r="F4456" s="404">
        <f t="shared" si="557"/>
        <v>0.58667574397154698</v>
      </c>
      <c r="G4456" s="404">
        <f t="shared" si="558"/>
        <v>0.57368920317350813</v>
      </c>
      <c r="H4456" s="404">
        <f t="shared" si="559"/>
        <v>0.49079286955243168</v>
      </c>
      <c r="I4456" s="404">
        <f t="shared" si="560"/>
        <v>0.48159409273536757</v>
      </c>
      <c r="J4456"/>
      <c r="K4456"/>
      <c r="L4456"/>
      <c r="M4456"/>
      <c r="N4456"/>
      <c r="O4456"/>
      <c r="P4456"/>
      <c r="Q4456"/>
      <c r="R4456"/>
      <c r="S4456"/>
      <c r="T4456"/>
      <c r="U4456"/>
      <c r="V4456"/>
      <c r="W4456"/>
      <c r="X4456"/>
      <c r="Y4456"/>
      <c r="Z4456"/>
      <c r="AA4456"/>
      <c r="AB4456"/>
      <c r="AC4456"/>
    </row>
    <row r="4457" spans="2:29" x14ac:dyDescent="0.3">
      <c r="B4457" s="256">
        <f t="shared" si="561"/>
        <v>4436</v>
      </c>
      <c r="C4457" s="404">
        <f t="shared" si="554"/>
        <v>0.6818132967508842</v>
      </c>
      <c r="D4457" s="404">
        <f t="shared" si="555"/>
        <v>0.39219412480228821</v>
      </c>
      <c r="E4457" s="404">
        <f t="shared" si="556"/>
        <v>0.49372273172469061</v>
      </c>
      <c r="F4457" s="404">
        <f t="shared" si="557"/>
        <v>0.5867019874736451</v>
      </c>
      <c r="G4457" s="404">
        <f t="shared" si="558"/>
        <v>0.57373939435745325</v>
      </c>
      <c r="H4457" s="404">
        <f t="shared" si="559"/>
        <v>0.49081123573250135</v>
      </c>
      <c r="I4457" s="404">
        <f t="shared" si="560"/>
        <v>0.48162946234691223</v>
      </c>
      <c r="J4457"/>
      <c r="K4457"/>
      <c r="L4457"/>
      <c r="M4457"/>
      <c r="N4457"/>
      <c r="O4457"/>
      <c r="P4457"/>
      <c r="Q4457"/>
      <c r="R4457"/>
      <c r="S4457"/>
      <c r="T4457"/>
      <c r="U4457"/>
      <c r="V4457"/>
      <c r="W4457"/>
      <c r="X4457"/>
      <c r="Y4457"/>
      <c r="Z4457"/>
      <c r="AA4457"/>
      <c r="AB4457"/>
      <c r="AC4457"/>
    </row>
    <row r="4458" spans="2:29" x14ac:dyDescent="0.3">
      <c r="B4458" s="256">
        <f t="shared" si="561"/>
        <v>4437</v>
      </c>
      <c r="C4458" s="404">
        <f t="shared" si="554"/>
        <v>0.68184872615050585</v>
      </c>
      <c r="D4458" s="404">
        <f t="shared" si="555"/>
        <v>0.39220975514513823</v>
      </c>
      <c r="E4458" s="404">
        <f t="shared" si="556"/>
        <v>0.49373511672935255</v>
      </c>
      <c r="F4458" s="404">
        <f t="shared" si="557"/>
        <v>0.58672822149274817</v>
      </c>
      <c r="G4458" s="404">
        <f t="shared" si="558"/>
        <v>0.57378957169459965</v>
      </c>
      <c r="H4458" s="404">
        <f t="shared" si="559"/>
        <v>0.49082959500762363</v>
      </c>
      <c r="I4458" s="404">
        <f t="shared" si="560"/>
        <v>0.48166482120758164</v>
      </c>
      <c r="J4458"/>
      <c r="K4458"/>
      <c r="L4458"/>
      <c r="M4458"/>
      <c r="N4458"/>
      <c r="O4458"/>
      <c r="P4458"/>
      <c r="Q4458"/>
      <c r="R4458"/>
      <c r="S4458"/>
      <c r="T4458"/>
      <c r="U4458"/>
      <c r="V4458"/>
      <c r="W4458"/>
      <c r="X4458"/>
      <c r="Y4458"/>
      <c r="Z4458"/>
      <c r="AA4458"/>
      <c r="AB4458"/>
      <c r="AC4458"/>
    </row>
    <row r="4459" spans="2:29" x14ac:dyDescent="0.3">
      <c r="B4459" s="256">
        <f t="shared" si="561"/>
        <v>4438</v>
      </c>
      <c r="C4459" s="404">
        <f t="shared" si="554"/>
        <v>0.68188414326351954</v>
      </c>
      <c r="D4459" s="404">
        <f t="shared" si="555"/>
        <v>0.39222537968917831</v>
      </c>
      <c r="E4459" s="404">
        <f t="shared" si="556"/>
        <v>0.49374749677361934</v>
      </c>
      <c r="F4459" s="404">
        <f t="shared" si="557"/>
        <v>0.58675444603399529</v>
      </c>
      <c r="G4459" s="404">
        <f t="shared" si="558"/>
        <v>0.57383973519067655</v>
      </c>
      <c r="H4459" s="404">
        <f t="shared" si="559"/>
        <v>0.49084794738169163</v>
      </c>
      <c r="I4459" s="404">
        <f t="shared" si="560"/>
        <v>0.48170016932227672</v>
      </c>
      <c r="J4459"/>
      <c r="K4459"/>
      <c r="L4459"/>
      <c r="M4459"/>
      <c r="N4459"/>
      <c r="O4459"/>
      <c r="P4459"/>
      <c r="Q4459"/>
      <c r="R4459"/>
      <c r="S4459"/>
      <c r="T4459"/>
      <c r="U4459"/>
      <c r="V4459"/>
      <c r="W4459"/>
      <c r="X4459"/>
      <c r="Y4459"/>
      <c r="Z4459"/>
      <c r="AA4459"/>
      <c r="AB4459"/>
      <c r="AC4459"/>
    </row>
    <row r="4460" spans="2:29" x14ac:dyDescent="0.3">
      <c r="B4460" s="256">
        <f t="shared" si="561"/>
        <v>4439</v>
      </c>
      <c r="C4460" s="404">
        <f t="shared" si="554"/>
        <v>0.6819195480963155</v>
      </c>
      <c r="D4460" s="404">
        <f t="shared" si="555"/>
        <v>0.39224099843763505</v>
      </c>
      <c r="E4460" s="404">
        <f t="shared" si="556"/>
        <v>0.49375987186047027</v>
      </c>
      <c r="F4460" s="404">
        <f t="shared" si="557"/>
        <v>0.58678066110252192</v>
      </c>
      <c r="G4460" s="404">
        <f t="shared" si="558"/>
        <v>0.57388988485141001</v>
      </c>
      <c r="H4460" s="404">
        <f t="shared" si="559"/>
        <v>0.49086629285859557</v>
      </c>
      <c r="I4460" s="404">
        <f t="shared" si="560"/>
        <v>0.4817355066958956</v>
      </c>
      <c r="J4460"/>
      <c r="K4460"/>
      <c r="L4460"/>
      <c r="M4460"/>
      <c r="N4460"/>
      <c r="O4460"/>
      <c r="P4460"/>
      <c r="Q4460"/>
      <c r="R4460"/>
      <c r="S4460"/>
      <c r="T4460"/>
      <c r="U4460"/>
      <c r="V4460"/>
      <c r="W4460"/>
      <c r="X4460"/>
      <c r="Y4460"/>
      <c r="Z4460"/>
      <c r="AA4460"/>
      <c r="AB4460"/>
      <c r="AC4460"/>
    </row>
    <row r="4461" spans="2:29" x14ac:dyDescent="0.3">
      <c r="B4461" s="256">
        <f t="shared" si="561"/>
        <v>4440</v>
      </c>
      <c r="C4461" s="404">
        <f t="shared" si="554"/>
        <v>0.6819549406552794</v>
      </c>
      <c r="D4461" s="404">
        <f t="shared" si="555"/>
        <v>0.3922566113937323</v>
      </c>
      <c r="E4461" s="404">
        <f t="shared" si="556"/>
        <v>0.49377224199288255</v>
      </c>
      <c r="F4461" s="404">
        <f t="shared" si="557"/>
        <v>0.5868068667034595</v>
      </c>
      <c r="G4461" s="404">
        <f t="shared" si="558"/>
        <v>0.57394002068252326</v>
      </c>
      <c r="H4461" s="404">
        <f t="shared" si="559"/>
        <v>0.49088463144222289</v>
      </c>
      <c r="I4461" s="404">
        <f t="shared" si="560"/>
        <v>0.48177083333333331</v>
      </c>
      <c r="J4461"/>
      <c r="K4461"/>
      <c r="L4461"/>
      <c r="M4461"/>
      <c r="N4461"/>
      <c r="O4461"/>
      <c r="P4461"/>
      <c r="Q4461"/>
      <c r="R4461"/>
      <c r="S4461"/>
      <c r="T4461"/>
      <c r="U4461"/>
      <c r="V4461"/>
      <c r="W4461"/>
      <c r="X4461"/>
      <c r="Y4461"/>
      <c r="Z4461"/>
      <c r="AA4461"/>
      <c r="AB4461"/>
      <c r="AC4461"/>
    </row>
    <row r="4462" spans="2:29" x14ac:dyDescent="0.3">
      <c r="B4462" s="256">
        <f t="shared" si="561"/>
        <v>4441</v>
      </c>
      <c r="C4462" s="404">
        <f t="shared" si="554"/>
        <v>0.68199032094679279</v>
      </c>
      <c r="D4462" s="404">
        <f t="shared" si="555"/>
        <v>0.39227221856069172</v>
      </c>
      <c r="E4462" s="404">
        <f t="shared" si="556"/>
        <v>0.49378460717383088</v>
      </c>
      <c r="F4462" s="404">
        <f t="shared" si="557"/>
        <v>0.58683306284193604</v>
      </c>
      <c r="G4462" s="404">
        <f t="shared" si="558"/>
        <v>0.57399014268973603</v>
      </c>
      <c r="H4462" s="404">
        <f t="shared" si="559"/>
        <v>0.49090296313645826</v>
      </c>
      <c r="I4462" s="404">
        <f t="shared" si="560"/>
        <v>0.4818061492394819</v>
      </c>
      <c r="J4462"/>
      <c r="K4462"/>
      <c r="L4462"/>
      <c r="M4462"/>
      <c r="N4462"/>
      <c r="O4462"/>
      <c r="P4462"/>
      <c r="Q4462"/>
      <c r="R4462"/>
      <c r="S4462"/>
      <c r="T4462"/>
      <c r="U4462"/>
      <c r="V4462"/>
      <c r="W4462"/>
      <c r="X4462"/>
      <c r="Y4462"/>
      <c r="Z4462"/>
      <c r="AA4462"/>
      <c r="AB4462"/>
      <c r="AC4462"/>
    </row>
    <row r="4463" spans="2:29" x14ac:dyDescent="0.3">
      <c r="B4463" s="256">
        <f t="shared" si="561"/>
        <v>4442</v>
      </c>
      <c r="C4463" s="404">
        <f t="shared" si="554"/>
        <v>0.6820256889772327</v>
      </c>
      <c r="D4463" s="404">
        <f t="shared" si="555"/>
        <v>0.39228781994173262</v>
      </c>
      <c r="E4463" s="404">
        <f t="shared" si="556"/>
        <v>0.49379696740628748</v>
      </c>
      <c r="F4463" s="404">
        <f t="shared" si="557"/>
        <v>0.58685924952307578</v>
      </c>
      <c r="G4463" s="404">
        <f t="shared" si="558"/>
        <v>0.57404025087876487</v>
      </c>
      <c r="H4463" s="404">
        <f t="shared" si="559"/>
        <v>0.49092128794518308</v>
      </c>
      <c r="I4463" s="404">
        <f t="shared" si="560"/>
        <v>0.48184145441923032</v>
      </c>
      <c r="J4463"/>
      <c r="K4463"/>
      <c r="L4463"/>
      <c r="M4463"/>
      <c r="N4463"/>
      <c r="O4463"/>
      <c r="P4463"/>
      <c r="Q4463"/>
      <c r="R4463"/>
      <c r="S4463"/>
      <c r="T4463"/>
      <c r="U4463"/>
      <c r="V4463"/>
      <c r="W4463"/>
      <c r="X4463"/>
      <c r="Y4463"/>
      <c r="Z4463"/>
      <c r="AA4463"/>
      <c r="AB4463"/>
      <c r="AC4463"/>
    </row>
    <row r="4464" spans="2:29" x14ac:dyDescent="0.3">
      <c r="B4464" s="256">
        <f t="shared" si="561"/>
        <v>4443</v>
      </c>
      <c r="C4464" s="404">
        <f t="shared" si="554"/>
        <v>0.68206104475297136</v>
      </c>
      <c r="D4464" s="404">
        <f t="shared" si="555"/>
        <v>0.39230341554007181</v>
      </c>
      <c r="E4464" s="404">
        <f t="shared" si="556"/>
        <v>0.49380932269322253</v>
      </c>
      <c r="F4464" s="404">
        <f t="shared" si="557"/>
        <v>0.58688542675199917</v>
      </c>
      <c r="G4464" s="404">
        <f t="shared" si="558"/>
        <v>0.57409034525532354</v>
      </c>
      <c r="H4464" s="404">
        <f t="shared" si="559"/>
        <v>0.49093960587227592</v>
      </c>
      <c r="I4464" s="404">
        <f t="shared" si="560"/>
        <v>0.48187674887746468</v>
      </c>
      <c r="J4464"/>
      <c r="K4464"/>
      <c r="L4464"/>
      <c r="M4464"/>
      <c r="N4464"/>
      <c r="O4464"/>
      <c r="P4464"/>
      <c r="Q4464"/>
      <c r="R4464"/>
      <c r="S4464"/>
      <c r="T4464"/>
      <c r="U4464"/>
      <c r="V4464"/>
      <c r="W4464"/>
      <c r="X4464"/>
      <c r="Y4464"/>
      <c r="Z4464"/>
      <c r="AA4464"/>
      <c r="AB4464"/>
      <c r="AC4464"/>
    </row>
    <row r="4465" spans="2:29" x14ac:dyDescent="0.3">
      <c r="B4465" s="256">
        <f t="shared" si="561"/>
        <v>4444</v>
      </c>
      <c r="C4465" s="404">
        <f t="shared" si="554"/>
        <v>0.682096388280377</v>
      </c>
      <c r="D4465" s="404">
        <f t="shared" si="555"/>
        <v>0.39231900535892372</v>
      </c>
      <c r="E4465" s="404">
        <f t="shared" si="556"/>
        <v>0.49382167303760333</v>
      </c>
      <c r="F4465" s="404">
        <f t="shared" si="557"/>
        <v>0.58691159453382302</v>
      </c>
      <c r="G4465" s="404">
        <f t="shared" si="558"/>
        <v>0.57414042582512237</v>
      </c>
      <c r="H4465" s="404">
        <f t="shared" si="559"/>
        <v>0.49095791692161256</v>
      </c>
      <c r="I4465" s="404">
        <f t="shared" si="560"/>
        <v>0.48191203261906823</v>
      </c>
      <c r="J4465"/>
      <c r="K4465"/>
      <c r="L4465"/>
      <c r="M4465"/>
      <c r="N4465"/>
      <c r="O4465"/>
      <c r="P4465"/>
      <c r="Q4465"/>
      <c r="R4465"/>
      <c r="S4465"/>
      <c r="T4465"/>
      <c r="U4465"/>
      <c r="V4465"/>
      <c r="W4465"/>
      <c r="X4465"/>
      <c r="Y4465"/>
      <c r="Z4465"/>
      <c r="AA4465"/>
      <c r="AB4465"/>
      <c r="AC4465"/>
    </row>
    <row r="4466" spans="2:29" x14ac:dyDescent="0.3">
      <c r="B4466" s="256">
        <f t="shared" si="561"/>
        <v>4445</v>
      </c>
      <c r="C4466" s="404">
        <f t="shared" si="554"/>
        <v>0.68213171956581342</v>
      </c>
      <c r="D4466" s="404">
        <f t="shared" si="555"/>
        <v>0.39233458940150051</v>
      </c>
      <c r="E4466" s="404">
        <f t="shared" si="556"/>
        <v>0.49383401844239527</v>
      </c>
      <c r="F4466" s="404">
        <f t="shared" si="557"/>
        <v>0.58693775287366057</v>
      </c>
      <c r="G4466" s="404">
        <f t="shared" si="558"/>
        <v>0.57419049259386845</v>
      </c>
      <c r="H4466" s="404">
        <f t="shared" si="559"/>
        <v>0.49097622109706596</v>
      </c>
      <c r="I4466" s="404">
        <f t="shared" si="560"/>
        <v>0.48194730564892119</v>
      </c>
      <c r="J4466"/>
      <c r="K4466"/>
      <c r="L4466"/>
      <c r="M4466"/>
      <c r="N4466"/>
      <c r="O4466"/>
      <c r="P4466"/>
      <c r="Q4466"/>
      <c r="R4466"/>
      <c r="S4466"/>
      <c r="T4466"/>
      <c r="U4466"/>
      <c r="V4466"/>
      <c r="W4466"/>
      <c r="X4466"/>
      <c r="Y4466"/>
      <c r="Z4466"/>
      <c r="AA4466"/>
      <c r="AB4466"/>
      <c r="AC4466"/>
    </row>
    <row r="4467" spans="2:29" x14ac:dyDescent="0.3">
      <c r="B4467" s="256">
        <f t="shared" si="561"/>
        <v>4446</v>
      </c>
      <c r="C4467" s="404">
        <f t="shared" si="554"/>
        <v>0.68216703861563988</v>
      </c>
      <c r="D4467" s="404">
        <f t="shared" si="555"/>
        <v>0.39235016767101183</v>
      </c>
      <c r="E4467" s="404">
        <f t="shared" si="556"/>
        <v>0.49384635891056122</v>
      </c>
      <c r="F4467" s="404">
        <f t="shared" si="557"/>
        <v>0.58696390177662106</v>
      </c>
      <c r="G4467" s="404">
        <f t="shared" si="558"/>
        <v>0.574240545567266</v>
      </c>
      <c r="H4467" s="404">
        <f t="shared" si="559"/>
        <v>0.49099451840250591</v>
      </c>
      <c r="I4467" s="404">
        <f t="shared" si="560"/>
        <v>0.48198256797190064</v>
      </c>
      <c r="J4467"/>
      <c r="K4467"/>
      <c r="L4467"/>
      <c r="M4467"/>
      <c r="N4467"/>
      <c r="O4467"/>
      <c r="P4467"/>
      <c r="Q4467"/>
      <c r="R4467"/>
      <c r="S4467"/>
      <c r="T4467"/>
      <c r="U4467"/>
      <c r="V4467"/>
      <c r="W4467"/>
      <c r="X4467"/>
      <c r="Y4467"/>
      <c r="Z4467"/>
      <c r="AA4467"/>
      <c r="AB4467"/>
      <c r="AC4467"/>
    </row>
    <row r="4468" spans="2:29" x14ac:dyDescent="0.3">
      <c r="B4468" s="256">
        <f t="shared" si="561"/>
        <v>4447</v>
      </c>
      <c r="C4468" s="404">
        <f t="shared" si="554"/>
        <v>0.68220234543621117</v>
      </c>
      <c r="D4468" s="404">
        <f t="shared" si="555"/>
        <v>0.39236574017066506</v>
      </c>
      <c r="E4468" s="404">
        <f t="shared" si="556"/>
        <v>0.49385869444506142</v>
      </c>
      <c r="F4468" s="404">
        <f t="shared" si="557"/>
        <v>0.58699004124781029</v>
      </c>
      <c r="G4468" s="404">
        <f t="shared" si="558"/>
        <v>0.57429058475101591</v>
      </c>
      <c r="H4468" s="404">
        <f t="shared" si="559"/>
        <v>0.49101280884179932</v>
      </c>
      <c r="I4468" s="404">
        <f t="shared" si="560"/>
        <v>0.48201781959288087</v>
      </c>
      <c r="J4468"/>
      <c r="K4468"/>
      <c r="L4468"/>
      <c r="M4468"/>
      <c r="N4468"/>
      <c r="O4468"/>
      <c r="P4468"/>
      <c r="Q4468"/>
      <c r="R4468"/>
      <c r="S4468"/>
      <c r="T4468"/>
      <c r="U4468"/>
      <c r="V4468"/>
      <c r="W4468"/>
      <c r="X4468"/>
      <c r="Y4468"/>
      <c r="Z4468"/>
      <c r="AA4468"/>
      <c r="AB4468"/>
      <c r="AC4468"/>
    </row>
    <row r="4469" spans="2:29" x14ac:dyDescent="0.3">
      <c r="B4469" s="256">
        <f t="shared" si="561"/>
        <v>4448</v>
      </c>
      <c r="C4469" s="404">
        <f t="shared" si="554"/>
        <v>0.68223764003387788</v>
      </c>
      <c r="D4469" s="404">
        <f t="shared" si="555"/>
        <v>0.39238130690366513</v>
      </c>
      <c r="E4469" s="404">
        <f t="shared" si="556"/>
        <v>0.49387102504885416</v>
      </c>
      <c r="F4469" s="404">
        <f t="shared" si="557"/>
        <v>0.58701617129233052</v>
      </c>
      <c r="G4469" s="404">
        <f t="shared" si="558"/>
        <v>0.57434061015081606</v>
      </c>
      <c r="H4469" s="404">
        <f t="shared" si="559"/>
        <v>0.49103109241881043</v>
      </c>
      <c r="I4469" s="404">
        <f t="shared" si="560"/>
        <v>0.48205306051673308</v>
      </c>
      <c r="J4469"/>
      <c r="K4469"/>
      <c r="L4469"/>
      <c r="M4469"/>
      <c r="N4469"/>
      <c r="O4469"/>
      <c r="P4469"/>
      <c r="Q4469"/>
      <c r="R4469"/>
      <c r="S4469"/>
      <c r="T4469"/>
      <c r="U4469"/>
      <c r="V4469"/>
      <c r="W4469"/>
      <c r="X4469"/>
      <c r="Y4469"/>
      <c r="Z4469"/>
      <c r="AA4469"/>
      <c r="AB4469"/>
      <c r="AC4469"/>
    </row>
    <row r="4470" spans="2:29" x14ac:dyDescent="0.3">
      <c r="B4470" s="256">
        <f t="shared" si="561"/>
        <v>4449</v>
      </c>
      <c r="C4470" s="404">
        <f t="shared" si="554"/>
        <v>0.68227292241498594</v>
      </c>
      <c r="D4470" s="404">
        <f t="shared" si="555"/>
        <v>0.39239686787321459</v>
      </c>
      <c r="E4470" s="404">
        <f t="shared" si="556"/>
        <v>0.49388335072489503</v>
      </c>
      <c r="F4470" s="404">
        <f t="shared" si="557"/>
        <v>0.5870422919152799</v>
      </c>
      <c r="G4470" s="404">
        <f t="shared" si="558"/>
        <v>0.57439062177236111</v>
      </c>
      <c r="H4470" s="404">
        <f t="shared" si="559"/>
        <v>0.49104936913740049</v>
      </c>
      <c r="I4470" s="404">
        <f t="shared" si="560"/>
        <v>0.48208829074832582</v>
      </c>
      <c r="J4470"/>
      <c r="K4470"/>
      <c r="L4470"/>
      <c r="M4470"/>
      <c r="N4470"/>
      <c r="O4470"/>
      <c r="P4470"/>
      <c r="Q4470"/>
      <c r="R4470"/>
      <c r="S4470"/>
      <c r="T4470"/>
      <c r="U4470"/>
      <c r="V4470"/>
      <c r="W4470"/>
      <c r="X4470"/>
      <c r="Y4470"/>
      <c r="Z4470"/>
      <c r="AA4470"/>
      <c r="AB4470"/>
      <c r="AC4470"/>
    </row>
    <row r="4471" spans="2:29" x14ac:dyDescent="0.3">
      <c r="B4471" s="256">
        <f t="shared" si="561"/>
        <v>4450</v>
      </c>
      <c r="C4471" s="404">
        <f t="shared" si="554"/>
        <v>0.68230819258587727</v>
      </c>
      <c r="D4471" s="404">
        <f t="shared" si="555"/>
        <v>0.39241242308251367</v>
      </c>
      <c r="E4471" s="404">
        <f t="shared" si="556"/>
        <v>0.49389567147613761</v>
      </c>
      <c r="F4471" s="404">
        <f t="shared" si="557"/>
        <v>0.58706840312175324</v>
      </c>
      <c r="G4471" s="404">
        <f t="shared" si="558"/>
        <v>0.57444061962134252</v>
      </c>
      <c r="H4471" s="404">
        <f t="shared" si="559"/>
        <v>0.49106763900142758</v>
      </c>
      <c r="I4471" s="404">
        <f t="shared" si="560"/>
        <v>0.48212351029252437</v>
      </c>
      <c r="J4471"/>
      <c r="K4471"/>
      <c r="L4471"/>
      <c r="M4471"/>
      <c r="N4471"/>
      <c r="O4471"/>
      <c r="P4471"/>
      <c r="Q4471"/>
      <c r="R4471"/>
      <c r="S4471"/>
      <c r="T4471"/>
      <c r="U4471"/>
      <c r="V4471"/>
      <c r="W4471"/>
      <c r="X4471"/>
      <c r="Y4471"/>
      <c r="Z4471"/>
      <c r="AA4471"/>
      <c r="AB4471"/>
      <c r="AC4471"/>
    </row>
    <row r="4472" spans="2:29" x14ac:dyDescent="0.3">
      <c r="B4472" s="256">
        <f t="shared" si="561"/>
        <v>4451</v>
      </c>
      <c r="C4472" s="404">
        <f t="shared" si="554"/>
        <v>0.68234345055288914</v>
      </c>
      <c r="D4472" s="404">
        <f t="shared" si="555"/>
        <v>0.39242797253476025</v>
      </c>
      <c r="E4472" s="404">
        <f t="shared" si="556"/>
        <v>0.49390798730553276</v>
      </c>
      <c r="F4472" s="404">
        <f t="shared" si="557"/>
        <v>0.58709450491684156</v>
      </c>
      <c r="G4472" s="404">
        <f t="shared" si="558"/>
        <v>0.57449060370344873</v>
      </c>
      <c r="H4472" s="404">
        <f t="shared" si="559"/>
        <v>0.49108590201474739</v>
      </c>
      <c r="I4472" s="404">
        <f t="shared" si="560"/>
        <v>0.48215871915419117</v>
      </c>
      <c r="J4472"/>
      <c r="K4472"/>
      <c r="L4472"/>
      <c r="M4472"/>
      <c r="N4472"/>
      <c r="O4472"/>
      <c r="P4472"/>
      <c r="Q4472"/>
      <c r="R4472"/>
      <c r="S4472"/>
      <c r="T4472"/>
      <c r="U4472"/>
      <c r="V4472"/>
      <c r="W4472"/>
      <c r="X4472"/>
      <c r="Y4472"/>
      <c r="Z4472"/>
      <c r="AA4472"/>
      <c r="AB4472"/>
      <c r="AC4472"/>
    </row>
    <row r="4473" spans="2:29" x14ac:dyDescent="0.3">
      <c r="B4473" s="256">
        <f t="shared" si="561"/>
        <v>4452</v>
      </c>
      <c r="C4473" s="404">
        <f t="shared" si="554"/>
        <v>0.68237869632235426</v>
      </c>
      <c r="D4473" s="404">
        <f t="shared" si="555"/>
        <v>0.39244351623314983</v>
      </c>
      <c r="E4473" s="404">
        <f t="shared" si="556"/>
        <v>0.49392029821602912</v>
      </c>
      <c r="F4473" s="404">
        <f t="shared" si="557"/>
        <v>0.58712059730563226</v>
      </c>
      <c r="G4473" s="404">
        <f t="shared" si="558"/>
        <v>0.57454057402436509</v>
      </c>
      <c r="H4473" s="404">
        <f t="shared" si="559"/>
        <v>0.49110415818121222</v>
      </c>
      <c r="I4473" s="404">
        <f t="shared" si="560"/>
        <v>0.48219391733818562</v>
      </c>
      <c r="J4473"/>
      <c r="K4473"/>
      <c r="L4473"/>
      <c r="M4473"/>
      <c r="N4473"/>
      <c r="O4473"/>
      <c r="P4473"/>
      <c r="Q4473"/>
      <c r="R4473"/>
      <c r="S4473"/>
      <c r="T4473"/>
      <c r="U4473"/>
      <c r="V4473"/>
      <c r="W4473"/>
      <c r="X4473"/>
      <c r="Y4473"/>
      <c r="Z4473"/>
      <c r="AA4473"/>
      <c r="AB4473"/>
      <c r="AC4473"/>
    </row>
    <row r="4474" spans="2:29" x14ac:dyDescent="0.3">
      <c r="B4474" s="256">
        <f t="shared" si="561"/>
        <v>4453</v>
      </c>
      <c r="C4474" s="404">
        <f t="shared" si="554"/>
        <v>0.68241392990060146</v>
      </c>
      <c r="D4474" s="404">
        <f t="shared" si="555"/>
        <v>0.3924590541808754</v>
      </c>
      <c r="E4474" s="404">
        <f t="shared" si="556"/>
        <v>0.49393260421057306</v>
      </c>
      <c r="F4474" s="404">
        <f t="shared" si="557"/>
        <v>0.58714668029320893</v>
      </c>
      <c r="G4474" s="404">
        <f t="shared" si="558"/>
        <v>0.57459053058977361</v>
      </c>
      <c r="H4474" s="404">
        <f t="shared" si="559"/>
        <v>0.4911224075046719</v>
      </c>
      <c r="I4474" s="404">
        <f t="shared" si="560"/>
        <v>0.48222910484936427</v>
      </c>
      <c r="J4474"/>
      <c r="K4474"/>
      <c r="L4474"/>
      <c r="M4474"/>
      <c r="N4474"/>
      <c r="O4474"/>
      <c r="P4474"/>
      <c r="Q4474"/>
      <c r="R4474"/>
      <c r="S4474"/>
      <c r="T4474"/>
      <c r="U4474"/>
      <c r="V4474"/>
      <c r="W4474"/>
      <c r="X4474"/>
      <c r="Y4474"/>
      <c r="Z4474"/>
      <c r="AA4474"/>
      <c r="AB4474"/>
      <c r="AC4474"/>
    </row>
    <row r="4475" spans="2:29" x14ac:dyDescent="0.3">
      <c r="B4475" s="256">
        <f t="shared" si="561"/>
        <v>4454</v>
      </c>
      <c r="C4475" s="404">
        <f t="shared" si="554"/>
        <v>0.68244915129395467</v>
      </c>
      <c r="D4475" s="404">
        <f t="shared" si="555"/>
        <v>0.39247458638112781</v>
      </c>
      <c r="E4475" s="404">
        <f t="shared" si="556"/>
        <v>0.49394490529210838</v>
      </c>
      <c r="F4475" s="404">
        <f t="shared" si="557"/>
        <v>0.58717275388465173</v>
      </c>
      <c r="G4475" s="404">
        <f t="shared" si="558"/>
        <v>0.57464047340535329</v>
      </c>
      <c r="H4475" s="404">
        <f t="shared" si="559"/>
        <v>0.491140649988973</v>
      </c>
      <c r="I4475" s="404">
        <f t="shared" si="560"/>
        <v>0.48226428169258084</v>
      </c>
      <c r="J4475"/>
      <c r="K4475"/>
      <c r="L4475"/>
      <c r="M4475"/>
      <c r="N4475"/>
      <c r="O4475"/>
      <c r="P4475"/>
      <c r="Q4475"/>
      <c r="R4475"/>
      <c r="S4475"/>
      <c r="T4475"/>
      <c r="U4475"/>
      <c r="V4475"/>
      <c r="W4475"/>
      <c r="X4475"/>
      <c r="Y4475"/>
      <c r="Z4475"/>
      <c r="AA4475"/>
      <c r="AB4475"/>
      <c r="AC4475"/>
    </row>
    <row r="4476" spans="2:29" x14ac:dyDescent="0.3">
      <c r="B4476" s="256">
        <f t="shared" si="561"/>
        <v>4455</v>
      </c>
      <c r="C4476" s="404">
        <f t="shared" si="554"/>
        <v>0.68248436050873396</v>
      </c>
      <c r="D4476" s="404">
        <f t="shared" si="555"/>
        <v>0.39249011283709545</v>
      </c>
      <c r="E4476" s="404">
        <f t="shared" si="556"/>
        <v>0.49395720146357691</v>
      </c>
      <c r="F4476" s="404">
        <f t="shared" si="557"/>
        <v>0.58719881808503704</v>
      </c>
      <c r="G4476" s="404">
        <f t="shared" si="558"/>
        <v>0.57469040247678016</v>
      </c>
      <c r="H4476" s="404">
        <f t="shared" si="559"/>
        <v>0.49115888563795956</v>
      </c>
      <c r="I4476" s="404">
        <f t="shared" si="560"/>
        <v>0.48229944787268592</v>
      </c>
      <c r="J4476"/>
      <c r="K4476"/>
      <c r="L4476"/>
      <c r="M4476"/>
      <c r="N4476"/>
      <c r="O4476"/>
      <c r="P4476"/>
      <c r="Q4476"/>
      <c r="R4476"/>
      <c r="S4476"/>
      <c r="T4476"/>
      <c r="U4476"/>
      <c r="V4476"/>
      <c r="W4476"/>
      <c r="X4476"/>
      <c r="Y4476"/>
      <c r="Z4476"/>
      <c r="AA4476"/>
      <c r="AB4476"/>
      <c r="AC4476"/>
    </row>
    <row r="4477" spans="2:29" x14ac:dyDescent="0.3">
      <c r="B4477" s="256">
        <f t="shared" si="561"/>
        <v>4456</v>
      </c>
      <c r="C4477" s="404">
        <f t="shared" si="554"/>
        <v>0.68251955755125437</v>
      </c>
      <c r="D4477" s="404">
        <f t="shared" si="555"/>
        <v>0.39250563355196416</v>
      </c>
      <c r="E4477" s="404">
        <f t="shared" si="556"/>
        <v>0.49396949272791774</v>
      </c>
      <c r="F4477" s="404">
        <f t="shared" si="557"/>
        <v>0.58722487289943748</v>
      </c>
      <c r="G4477" s="404">
        <f t="shared" si="558"/>
        <v>0.5747403178097269</v>
      </c>
      <c r="H4477" s="404">
        <f t="shared" si="559"/>
        <v>0.49117711445547235</v>
      </c>
      <c r="I4477" s="404">
        <f t="shared" si="560"/>
        <v>0.48233460339452722</v>
      </c>
      <c r="J4477"/>
      <c r="K4477"/>
      <c r="L4477"/>
      <c r="M4477"/>
      <c r="N4477"/>
      <c r="O4477"/>
      <c r="P4477"/>
      <c r="Q4477"/>
      <c r="R4477"/>
      <c r="S4477"/>
      <c r="T4477"/>
      <c r="U4477"/>
      <c r="V4477"/>
      <c r="W4477"/>
      <c r="X4477"/>
      <c r="Y4477"/>
      <c r="Z4477"/>
      <c r="AA4477"/>
      <c r="AB4477"/>
      <c r="AC4477"/>
    </row>
    <row r="4478" spans="2:29" x14ac:dyDescent="0.3">
      <c r="B4478" s="256">
        <f t="shared" si="561"/>
        <v>4457</v>
      </c>
      <c r="C4478" s="404">
        <f t="shared" si="554"/>
        <v>0.68255474242782732</v>
      </c>
      <c r="D4478" s="404">
        <f t="shared" si="555"/>
        <v>0.39252114852891795</v>
      </c>
      <c r="E4478" s="404">
        <f t="shared" si="556"/>
        <v>0.49398177908806773</v>
      </c>
      <c r="F4478" s="404">
        <f t="shared" si="557"/>
        <v>0.58725091833292231</v>
      </c>
      <c r="G4478" s="404">
        <f t="shared" si="558"/>
        <v>0.57479021940986319</v>
      </c>
      <c r="H4478" s="404">
        <f t="shared" si="559"/>
        <v>0.49119533644534974</v>
      </c>
      <c r="I4478" s="404">
        <f t="shared" si="560"/>
        <v>0.48236974826294943</v>
      </c>
      <c r="J4478"/>
      <c r="K4478"/>
      <c r="L4478"/>
      <c r="M4478"/>
      <c r="N4478"/>
      <c r="O4478"/>
      <c r="P4478"/>
      <c r="Q4478"/>
      <c r="R4478"/>
      <c r="S4478"/>
      <c r="T4478"/>
      <c r="U4478"/>
      <c r="V4478"/>
      <c r="W4478"/>
      <c r="X4478"/>
      <c r="Y4478"/>
      <c r="Z4478"/>
      <c r="AA4478"/>
      <c r="AB4478"/>
      <c r="AC4478"/>
    </row>
    <row r="4479" spans="2:29" x14ac:dyDescent="0.3">
      <c r="B4479" s="256">
        <f t="shared" si="561"/>
        <v>4458</v>
      </c>
      <c r="C4479" s="404">
        <f t="shared" si="554"/>
        <v>0.68258991514475931</v>
      </c>
      <c r="D4479" s="404">
        <f t="shared" si="555"/>
        <v>0.39253665777113789</v>
      </c>
      <c r="E4479" s="404">
        <f t="shared" si="556"/>
        <v>0.4939940605469616</v>
      </c>
      <c r="F4479" s="404">
        <f t="shared" si="557"/>
        <v>0.58727695439055672</v>
      </c>
      <c r="G4479" s="404">
        <f t="shared" si="558"/>
        <v>0.57484010728285539</v>
      </c>
      <c r="H4479" s="404">
        <f t="shared" si="559"/>
        <v>0.49121355161142671</v>
      </c>
      <c r="I4479" s="404">
        <f t="shared" si="560"/>
        <v>0.48240488248279439</v>
      </c>
      <c r="J4479"/>
      <c r="K4479"/>
      <c r="L4479"/>
      <c r="M4479"/>
      <c r="N4479"/>
      <c r="O4479"/>
      <c r="P4479"/>
      <c r="Q4479"/>
      <c r="R4479"/>
      <c r="S4479"/>
      <c r="T4479"/>
      <c r="U4479"/>
      <c r="V4479"/>
      <c r="W4479"/>
      <c r="X4479"/>
      <c r="Y4479"/>
      <c r="Z4479"/>
      <c r="AA4479"/>
      <c r="AB4479"/>
      <c r="AC4479"/>
    </row>
    <row r="4480" spans="2:29" x14ac:dyDescent="0.3">
      <c r="B4480" s="256">
        <f t="shared" si="561"/>
        <v>4459</v>
      </c>
      <c r="C4480" s="404">
        <f t="shared" si="554"/>
        <v>0.68262507570835274</v>
      </c>
      <c r="D4480" s="404">
        <f t="shared" si="555"/>
        <v>0.39255216128180298</v>
      </c>
      <c r="E4480" s="404">
        <f t="shared" si="556"/>
        <v>0.49400633710753139</v>
      </c>
      <c r="F4480" s="404">
        <f t="shared" si="557"/>
        <v>0.58730298107740264</v>
      </c>
      <c r="G4480" s="404">
        <f t="shared" si="558"/>
        <v>0.57488998143436709</v>
      </c>
      <c r="H4480" s="404">
        <f t="shared" si="559"/>
        <v>0.49123175995753587</v>
      </c>
      <c r="I4480" s="404">
        <f t="shared" si="560"/>
        <v>0.48244000605890114</v>
      </c>
      <c r="J4480"/>
      <c r="K4480"/>
      <c r="L4480"/>
      <c r="M4480"/>
      <c r="N4480"/>
      <c r="O4480"/>
      <c r="P4480"/>
      <c r="Q4480"/>
      <c r="R4480"/>
      <c r="S4480"/>
      <c r="T4480"/>
      <c r="U4480"/>
      <c r="V4480"/>
      <c r="W4480"/>
      <c r="X4480"/>
      <c r="Y4480"/>
      <c r="Z4480"/>
      <c r="AA4480"/>
      <c r="AB4480"/>
      <c r="AC4480"/>
    </row>
    <row r="4481" spans="2:29" x14ac:dyDescent="0.3">
      <c r="B4481" s="256">
        <f t="shared" si="561"/>
        <v>4460</v>
      </c>
      <c r="C4481" s="404">
        <f t="shared" si="554"/>
        <v>0.68266022412490557</v>
      </c>
      <c r="D4481" s="404">
        <f t="shared" si="555"/>
        <v>0.39256765906408997</v>
      </c>
      <c r="E4481" s="404">
        <f t="shared" si="556"/>
        <v>0.49401860877270715</v>
      </c>
      <c r="F4481" s="404">
        <f t="shared" si="557"/>
        <v>0.58732899839851815</v>
      </c>
      <c r="G4481" s="404">
        <f t="shared" si="558"/>
        <v>0.57493984187005842</v>
      </c>
      <c r="H4481" s="404">
        <f t="shared" si="559"/>
        <v>0.49124996148750649</v>
      </c>
      <c r="I4481" s="404">
        <f t="shared" si="560"/>
        <v>0.48247511899610557</v>
      </c>
      <c r="J4481"/>
      <c r="K4481"/>
      <c r="L4481"/>
      <c r="M4481"/>
      <c r="N4481"/>
      <c r="O4481"/>
      <c r="P4481"/>
      <c r="Q4481"/>
      <c r="R4481"/>
      <c r="S4481"/>
      <c r="T4481"/>
      <c r="U4481"/>
      <c r="V4481"/>
      <c r="W4481"/>
      <c r="X4481"/>
      <c r="Y4481"/>
      <c r="Z4481"/>
      <c r="AA4481"/>
      <c r="AB4481"/>
      <c r="AC4481"/>
    </row>
    <row r="4482" spans="2:29" x14ac:dyDescent="0.3">
      <c r="B4482" s="256">
        <f t="shared" si="561"/>
        <v>4461</v>
      </c>
      <c r="C4482" s="404">
        <f t="shared" si="554"/>
        <v>0.68269536040071144</v>
      </c>
      <c r="D4482" s="404">
        <f t="shared" si="555"/>
        <v>0.39258315112117292</v>
      </c>
      <c r="E4482" s="404">
        <f t="shared" si="556"/>
        <v>0.4940308755454163</v>
      </c>
      <c r="F4482" s="404">
        <f t="shared" si="557"/>
        <v>0.58735500635895777</v>
      </c>
      <c r="G4482" s="404">
        <f t="shared" si="558"/>
        <v>0.57498968859558675</v>
      </c>
      <c r="H4482" s="404">
        <f t="shared" si="559"/>
        <v>0.4912681562051654</v>
      </c>
      <c r="I4482" s="404">
        <f t="shared" si="560"/>
        <v>0.4825102212992407</v>
      </c>
      <c r="J4482"/>
      <c r="K4482"/>
      <c r="L4482"/>
      <c r="M4482"/>
      <c r="N4482"/>
      <c r="O4482"/>
      <c r="P4482"/>
      <c r="Q4482"/>
      <c r="R4482"/>
      <c r="S4482"/>
      <c r="T4482"/>
      <c r="U4482"/>
      <c r="V4482"/>
      <c r="W4482"/>
      <c r="X4482"/>
      <c r="Y4482"/>
      <c r="Z4482"/>
      <c r="AA4482"/>
      <c r="AB4482"/>
      <c r="AC4482"/>
    </row>
    <row r="4483" spans="2:29" x14ac:dyDescent="0.3">
      <c r="B4483" s="256">
        <f t="shared" si="561"/>
        <v>4462</v>
      </c>
      <c r="C4483" s="404">
        <f t="shared" si="554"/>
        <v>0.68273048454205965</v>
      </c>
      <c r="D4483" s="404">
        <f t="shared" si="555"/>
        <v>0.39259863745622398</v>
      </c>
      <c r="E4483" s="404">
        <f t="shared" si="556"/>
        <v>0.49404313742858408</v>
      </c>
      <c r="F4483" s="404">
        <f t="shared" si="557"/>
        <v>0.58738100496377221</v>
      </c>
      <c r="G4483" s="404">
        <f t="shared" si="558"/>
        <v>0.57503952161660599</v>
      </c>
      <c r="H4483" s="404">
        <f t="shared" si="559"/>
        <v>0.49128634411433619</v>
      </c>
      <c r="I4483" s="404">
        <f t="shared" si="560"/>
        <v>0.48254531297313669</v>
      </c>
      <c r="J4483"/>
      <c r="K4483"/>
      <c r="L4483"/>
      <c r="M4483"/>
      <c r="N4483"/>
      <c r="O4483"/>
      <c r="P4483"/>
      <c r="Q4483"/>
      <c r="R4483"/>
      <c r="S4483"/>
      <c r="T4483"/>
      <c r="U4483"/>
      <c r="V4483"/>
      <c r="W4483"/>
      <c r="X4483"/>
      <c r="Y4483"/>
      <c r="Z4483"/>
      <c r="AA4483"/>
      <c r="AB4483"/>
      <c r="AC4483"/>
    </row>
    <row r="4484" spans="2:29" x14ac:dyDescent="0.3">
      <c r="B4484" s="256">
        <f t="shared" si="561"/>
        <v>4463</v>
      </c>
      <c r="C4484" s="404">
        <f t="shared" si="554"/>
        <v>0.68276559655523517</v>
      </c>
      <c r="D4484" s="404">
        <f t="shared" si="555"/>
        <v>0.39261411807241264</v>
      </c>
      <c r="E4484" s="404">
        <f t="shared" si="556"/>
        <v>0.49405539442513341</v>
      </c>
      <c r="F4484" s="404">
        <f t="shared" si="557"/>
        <v>0.58740699421800902</v>
      </c>
      <c r="G4484" s="404">
        <f t="shared" si="558"/>
        <v>0.57508934093876707</v>
      </c>
      <c r="H4484" s="404">
        <f t="shared" si="559"/>
        <v>0.49130452521883994</v>
      </c>
      <c r="I4484" s="404">
        <f t="shared" si="560"/>
        <v>0.4825803940226206</v>
      </c>
      <c r="J4484"/>
      <c r="K4484"/>
      <c r="L4484"/>
      <c r="M4484"/>
      <c r="N4484"/>
      <c r="O4484"/>
      <c r="P4484"/>
      <c r="Q4484"/>
      <c r="R4484"/>
      <c r="S4484"/>
      <c r="T4484"/>
      <c r="U4484"/>
      <c r="V4484"/>
      <c r="W4484"/>
      <c r="X4484"/>
      <c r="Y4484"/>
      <c r="Z4484"/>
      <c r="AA4484"/>
      <c r="AB4484"/>
      <c r="AC4484"/>
    </row>
    <row r="4485" spans="2:29" x14ac:dyDescent="0.3">
      <c r="B4485" s="256">
        <f t="shared" si="561"/>
        <v>4464</v>
      </c>
      <c r="C4485" s="404">
        <f t="shared" si="554"/>
        <v>0.68280069644651853</v>
      </c>
      <c r="D4485" s="404">
        <f t="shared" si="555"/>
        <v>0.39262959297290612</v>
      </c>
      <c r="E4485" s="404">
        <f t="shared" si="556"/>
        <v>0.49406764653798474</v>
      </c>
      <c r="F4485" s="404">
        <f t="shared" si="557"/>
        <v>0.58743297412671136</v>
      </c>
      <c r="G4485" s="404">
        <f t="shared" si="558"/>
        <v>0.57513914656771792</v>
      </c>
      <c r="H4485" s="404">
        <f t="shared" si="559"/>
        <v>0.49132269952249447</v>
      </c>
      <c r="I4485" s="404">
        <f t="shared" si="560"/>
        <v>0.48261546445251685</v>
      </c>
      <c r="J4485"/>
      <c r="K4485"/>
      <c r="L4485"/>
      <c r="M4485"/>
      <c r="N4485"/>
      <c r="O4485"/>
      <c r="P4485"/>
      <c r="Q4485"/>
      <c r="R4485"/>
      <c r="S4485"/>
      <c r="T4485"/>
      <c r="U4485"/>
      <c r="V4485"/>
      <c r="W4485"/>
      <c r="X4485"/>
      <c r="Y4485"/>
      <c r="Z4485"/>
      <c r="AA4485"/>
      <c r="AB4485"/>
      <c r="AC4485"/>
    </row>
    <row r="4486" spans="2:29" x14ac:dyDescent="0.3">
      <c r="B4486" s="256">
        <f t="shared" si="561"/>
        <v>4465</v>
      </c>
      <c r="C4486" s="404">
        <f t="shared" si="554"/>
        <v>0.68283578422218594</v>
      </c>
      <c r="D4486" s="404">
        <f t="shared" si="555"/>
        <v>0.39264506216086936</v>
      </c>
      <c r="E4486" s="404">
        <f t="shared" si="556"/>
        <v>0.49407989377005646</v>
      </c>
      <c r="F4486" s="404">
        <f t="shared" si="557"/>
        <v>0.58745894469491966</v>
      </c>
      <c r="G4486" s="404">
        <f t="shared" si="558"/>
        <v>0.57518893850910335</v>
      </c>
      <c r="H4486" s="404">
        <f t="shared" si="559"/>
        <v>0.49134086702911517</v>
      </c>
      <c r="I4486" s="404">
        <f t="shared" si="560"/>
        <v>0.48265052426764676</v>
      </c>
      <c r="J4486"/>
      <c r="K4486"/>
      <c r="L4486"/>
      <c r="M4486"/>
      <c r="N4486"/>
      <c r="O4486"/>
      <c r="P4486"/>
      <c r="Q4486"/>
      <c r="R4486"/>
      <c r="S4486"/>
      <c r="T4486"/>
      <c r="U4486"/>
      <c r="V4486"/>
      <c r="W4486"/>
      <c r="X4486"/>
      <c r="Y4486"/>
      <c r="Z4486"/>
      <c r="AA4486"/>
      <c r="AB4486"/>
      <c r="AC4486"/>
    </row>
    <row r="4487" spans="2:29" x14ac:dyDescent="0.3">
      <c r="B4487" s="256">
        <f t="shared" si="561"/>
        <v>4466</v>
      </c>
      <c r="C4487" s="404">
        <f t="shared" si="554"/>
        <v>0.68287085988850948</v>
      </c>
      <c r="D4487" s="404">
        <f t="shared" si="555"/>
        <v>0.39266052563946485</v>
      </c>
      <c r="E4487" s="404">
        <f t="shared" si="556"/>
        <v>0.49409213612426434</v>
      </c>
      <c r="F4487" s="404">
        <f t="shared" si="557"/>
        <v>0.58748490592766989</v>
      </c>
      <c r="G4487" s="404">
        <f t="shared" si="558"/>
        <v>0.57523871676856497</v>
      </c>
      <c r="H4487" s="404">
        <f t="shared" si="559"/>
        <v>0.49135902774251422</v>
      </c>
      <c r="I4487" s="404">
        <f t="shared" si="560"/>
        <v>0.4826855734728287</v>
      </c>
      <c r="J4487"/>
      <c r="K4487"/>
      <c r="L4487"/>
      <c r="M4487"/>
      <c r="N4487"/>
      <c r="O4487"/>
      <c r="P4487"/>
      <c r="Q4487"/>
      <c r="R4487"/>
      <c r="S4487"/>
      <c r="T4487"/>
      <c r="U4487"/>
      <c r="V4487"/>
      <c r="W4487"/>
      <c r="X4487"/>
      <c r="Y4487"/>
      <c r="Z4487"/>
      <c r="AA4487"/>
      <c r="AB4487"/>
      <c r="AC4487"/>
    </row>
    <row r="4488" spans="2:29" x14ac:dyDescent="0.3">
      <c r="B4488" s="256">
        <f t="shared" si="561"/>
        <v>4467</v>
      </c>
      <c r="C4488" s="404">
        <f t="shared" si="554"/>
        <v>0.68290592345175671</v>
      </c>
      <c r="D4488" s="404">
        <f t="shared" si="555"/>
        <v>0.39267598341185306</v>
      </c>
      <c r="E4488" s="404">
        <f t="shared" si="556"/>
        <v>0.49410437360352188</v>
      </c>
      <c r="F4488" s="404">
        <f t="shared" si="557"/>
        <v>0.5875108578299949</v>
      </c>
      <c r="G4488" s="404">
        <f t="shared" si="558"/>
        <v>0.57528848135174115</v>
      </c>
      <c r="H4488" s="404">
        <f t="shared" si="559"/>
        <v>0.49137718166650129</v>
      </c>
      <c r="I4488" s="404">
        <f t="shared" si="560"/>
        <v>0.4827206120728782</v>
      </c>
      <c r="J4488"/>
      <c r="K4488"/>
      <c r="L4488"/>
      <c r="M4488"/>
      <c r="N4488"/>
      <c r="O4488"/>
      <c r="P4488"/>
      <c r="Q4488"/>
      <c r="R4488"/>
      <c r="S4488"/>
      <c r="T4488"/>
      <c r="U4488"/>
      <c r="V4488"/>
      <c r="W4488"/>
      <c r="X4488"/>
      <c r="Y4488"/>
      <c r="Z4488"/>
      <c r="AA4488"/>
      <c r="AB4488"/>
      <c r="AC4488"/>
    </row>
    <row r="4489" spans="2:29" x14ac:dyDescent="0.3">
      <c r="B4489" s="256">
        <f t="shared" si="561"/>
        <v>4468</v>
      </c>
      <c r="C4489" s="404">
        <f t="shared" si="554"/>
        <v>0.68294097491819106</v>
      </c>
      <c r="D4489" s="404">
        <f t="shared" si="555"/>
        <v>0.39269143548119162</v>
      </c>
      <c r="E4489" s="404">
        <f t="shared" si="556"/>
        <v>0.49411660621074055</v>
      </c>
      <c r="F4489" s="404">
        <f t="shared" si="557"/>
        <v>0.58753680040692391</v>
      </c>
      <c r="G4489" s="404">
        <f t="shared" si="558"/>
        <v>0.5753382322642675</v>
      </c>
      <c r="H4489" s="404">
        <f t="shared" si="559"/>
        <v>0.49139532880488279</v>
      </c>
      <c r="I4489" s="404">
        <f t="shared" si="560"/>
        <v>0.48275564007260779</v>
      </c>
      <c r="J4489"/>
      <c r="K4489"/>
      <c r="L4489"/>
      <c r="M4489"/>
      <c r="N4489"/>
      <c r="O4489"/>
      <c r="P4489"/>
      <c r="Q4489"/>
      <c r="R4489"/>
      <c r="S4489"/>
      <c r="T4489"/>
      <c r="U4489"/>
      <c r="V4489"/>
      <c r="W4489"/>
      <c r="X4489"/>
      <c r="Y4489"/>
      <c r="Z4489"/>
      <c r="AA4489"/>
      <c r="AB4489"/>
      <c r="AC4489"/>
    </row>
    <row r="4490" spans="2:29" x14ac:dyDescent="0.3">
      <c r="B4490" s="256">
        <f t="shared" si="561"/>
        <v>4469</v>
      </c>
      <c r="C4490" s="404">
        <f t="shared" si="554"/>
        <v>0.68297601429407118</v>
      </c>
      <c r="D4490" s="404">
        <f t="shared" si="555"/>
        <v>0.39270688185063624</v>
      </c>
      <c r="E4490" s="404">
        <f t="shared" si="556"/>
        <v>0.49412883394882906</v>
      </c>
      <c r="F4490" s="404">
        <f t="shared" si="557"/>
        <v>0.58756273366348222</v>
      </c>
      <c r="G4490" s="404">
        <f t="shared" si="558"/>
        <v>0.5753879695117764</v>
      </c>
      <c r="H4490" s="404">
        <f t="shared" si="559"/>
        <v>0.49141346916146278</v>
      </c>
      <c r="I4490" s="404">
        <f t="shared" si="560"/>
        <v>0.48279065747682731</v>
      </c>
      <c r="J4490"/>
      <c r="K4490"/>
      <c r="L4490"/>
      <c r="M4490"/>
      <c r="N4490"/>
      <c r="O4490"/>
      <c r="P4490"/>
      <c r="Q4490"/>
      <c r="R4490"/>
      <c r="S4490"/>
      <c r="T4490"/>
      <c r="U4490"/>
      <c r="V4490"/>
      <c r="W4490"/>
      <c r="X4490"/>
      <c r="Y4490"/>
      <c r="Z4490"/>
      <c r="AA4490"/>
      <c r="AB4490"/>
      <c r="AC4490"/>
    </row>
    <row r="4491" spans="2:29" x14ac:dyDescent="0.3">
      <c r="B4491" s="256">
        <f t="shared" si="561"/>
        <v>4470</v>
      </c>
      <c r="C4491" s="404">
        <f t="shared" si="554"/>
        <v>0.68301104158565185</v>
      </c>
      <c r="D4491" s="404">
        <f t="shared" si="555"/>
        <v>0.39272232252334016</v>
      </c>
      <c r="E4491" s="404">
        <f t="shared" si="556"/>
        <v>0.4941410568206942</v>
      </c>
      <c r="F4491" s="404">
        <f t="shared" si="557"/>
        <v>0.58758865760469181</v>
      </c>
      <c r="G4491" s="404">
        <f t="shared" si="558"/>
        <v>0.57543769309989701</v>
      </c>
      <c r="H4491" s="404">
        <f t="shared" si="559"/>
        <v>0.49143160274004194</v>
      </c>
      <c r="I4491" s="404">
        <f t="shared" si="560"/>
        <v>0.48282566429034346</v>
      </c>
      <c r="J4491"/>
      <c r="K4491"/>
      <c r="L4491"/>
      <c r="M4491"/>
      <c r="N4491"/>
      <c r="O4491"/>
      <c r="P4491"/>
      <c r="Q4491"/>
      <c r="R4491"/>
      <c r="S4491"/>
      <c r="T4491"/>
      <c r="U4491"/>
      <c r="V4491"/>
      <c r="W4491"/>
      <c r="X4491"/>
      <c r="Y4491"/>
      <c r="Z4491"/>
      <c r="AA4491"/>
      <c r="AB4491"/>
      <c r="AC4491"/>
    </row>
    <row r="4492" spans="2:29" x14ac:dyDescent="0.3">
      <c r="B4492" s="256">
        <f t="shared" si="561"/>
        <v>4471</v>
      </c>
      <c r="C4492" s="404">
        <f t="shared" si="554"/>
        <v>0.6830460567991834</v>
      </c>
      <c r="D4492" s="404">
        <f t="shared" si="555"/>
        <v>0.39273775750245421</v>
      </c>
      <c r="E4492" s="404">
        <f t="shared" si="556"/>
        <v>0.49415327482924032</v>
      </c>
      <c r="F4492" s="404">
        <f t="shared" si="557"/>
        <v>0.5876145722355709</v>
      </c>
      <c r="G4492" s="404">
        <f t="shared" si="558"/>
        <v>0.5754874030342555</v>
      </c>
      <c r="H4492" s="404">
        <f t="shared" si="559"/>
        <v>0.49144972954441862</v>
      </c>
      <c r="I4492" s="404">
        <f t="shared" si="560"/>
        <v>0.48286066051796017</v>
      </c>
      <c r="J4492"/>
      <c r="K4492"/>
      <c r="L4492"/>
      <c r="M4492"/>
      <c r="N4492"/>
      <c r="O4492"/>
      <c r="P4492"/>
      <c r="Q4492"/>
      <c r="R4492"/>
      <c r="S4492"/>
      <c r="T4492"/>
      <c r="U4492"/>
      <c r="V4492"/>
      <c r="W4492"/>
      <c r="X4492"/>
      <c r="Y4492"/>
      <c r="Z4492"/>
      <c r="AA4492"/>
      <c r="AB4492"/>
      <c r="AC4492"/>
    </row>
    <row r="4493" spans="2:29" x14ac:dyDescent="0.3">
      <c r="B4493" s="256">
        <f t="shared" si="561"/>
        <v>4472</v>
      </c>
      <c r="C4493" s="404">
        <f t="shared" si="554"/>
        <v>0.68308105994091195</v>
      </c>
      <c r="D4493" s="404">
        <f t="shared" si="555"/>
        <v>0.3927531867911272</v>
      </c>
      <c r="E4493" s="404">
        <f t="shared" si="556"/>
        <v>0.49416548797736914</v>
      </c>
      <c r="F4493" s="404">
        <f t="shared" si="557"/>
        <v>0.58764047756113424</v>
      </c>
      <c r="G4493" s="404">
        <f t="shared" si="558"/>
        <v>0.57553709932047503</v>
      </c>
      <c r="H4493" s="404">
        <f t="shared" si="559"/>
        <v>0.49146784957838785</v>
      </c>
      <c r="I4493" s="404">
        <f t="shared" si="560"/>
        <v>0.48289564616447828</v>
      </c>
      <c r="J4493"/>
      <c r="K4493"/>
      <c r="L4493"/>
      <c r="M4493"/>
      <c r="N4493"/>
      <c r="O4493"/>
      <c r="P4493"/>
      <c r="Q4493"/>
      <c r="R4493"/>
      <c r="S4493"/>
      <c r="T4493"/>
      <c r="U4493"/>
      <c r="V4493"/>
      <c r="W4493"/>
      <c r="X4493"/>
      <c r="Y4493"/>
      <c r="Z4493"/>
      <c r="AA4493"/>
      <c r="AB4493"/>
      <c r="AC4493"/>
    </row>
    <row r="4494" spans="2:29" x14ac:dyDescent="0.3">
      <c r="B4494" s="256">
        <f t="shared" si="561"/>
        <v>4473</v>
      </c>
      <c r="C4494" s="404">
        <f t="shared" si="554"/>
        <v>0.68311605101707917</v>
      </c>
      <c r="D4494" s="404">
        <f t="shared" si="555"/>
        <v>0.39276861039250521</v>
      </c>
      <c r="E4494" s="404">
        <f t="shared" si="556"/>
        <v>0.49417769626798064</v>
      </c>
      <c r="F4494" s="404">
        <f t="shared" si="557"/>
        <v>0.58766637358639295</v>
      </c>
      <c r="G4494" s="404">
        <f t="shared" si="558"/>
        <v>0.57558678196417545</v>
      </c>
      <c r="H4494" s="404">
        <f t="shared" si="559"/>
        <v>0.49148596284574231</v>
      </c>
      <c r="I4494" s="404">
        <f t="shared" si="560"/>
        <v>0.48293062123469582</v>
      </c>
      <c r="J4494"/>
      <c r="K4494"/>
      <c r="L4494"/>
      <c r="M4494"/>
      <c r="N4494"/>
      <c r="O4494"/>
      <c r="P4494"/>
      <c r="Q4494"/>
      <c r="R4494"/>
      <c r="S4494"/>
      <c r="T4494"/>
      <c r="U4494"/>
      <c r="V4494"/>
      <c r="W4494"/>
      <c r="X4494"/>
      <c r="Y4494"/>
      <c r="Z4494"/>
      <c r="AA4494"/>
      <c r="AB4494"/>
      <c r="AC4494"/>
    </row>
    <row r="4495" spans="2:29" x14ac:dyDescent="0.3">
      <c r="B4495" s="256">
        <f t="shared" si="561"/>
        <v>4474</v>
      </c>
      <c r="C4495" s="404">
        <f t="shared" si="554"/>
        <v>0.6831510300339223</v>
      </c>
      <c r="D4495" s="404">
        <f t="shared" si="555"/>
        <v>0.39278402830973225</v>
      </c>
      <c r="E4495" s="404">
        <f t="shared" si="556"/>
        <v>0.49418989970397204</v>
      </c>
      <c r="F4495" s="404">
        <f t="shared" si="557"/>
        <v>0.58769226031635446</v>
      </c>
      <c r="G4495" s="404">
        <f t="shared" si="558"/>
        <v>0.57563645097097371</v>
      </c>
      <c r="H4495" s="404">
        <f t="shared" si="559"/>
        <v>0.49150406935027136</v>
      </c>
      <c r="I4495" s="404">
        <f t="shared" si="560"/>
        <v>0.48296558573340814</v>
      </c>
      <c r="J4495"/>
      <c r="K4495"/>
      <c r="L4495"/>
      <c r="M4495"/>
      <c r="N4495"/>
      <c r="O4495"/>
      <c r="P4495"/>
      <c r="Q4495"/>
      <c r="R4495"/>
      <c r="S4495"/>
      <c r="T4495"/>
      <c r="U4495"/>
      <c r="V4495"/>
      <c r="W4495"/>
      <c r="X4495"/>
      <c r="Y4495"/>
      <c r="Z4495"/>
      <c r="AA4495"/>
      <c r="AB4495"/>
      <c r="AC4495"/>
    </row>
    <row r="4496" spans="2:29" x14ac:dyDescent="0.3">
      <c r="B4496" s="256">
        <f t="shared" si="561"/>
        <v>4475</v>
      </c>
      <c r="C4496" s="404">
        <f t="shared" si="554"/>
        <v>0.68318599699767468</v>
      </c>
      <c r="D4496" s="404">
        <f t="shared" si="555"/>
        <v>0.39279944054595001</v>
      </c>
      <c r="E4496" s="404">
        <f t="shared" si="556"/>
        <v>0.49420209828823852</v>
      </c>
      <c r="F4496" s="404">
        <f t="shared" si="557"/>
        <v>0.58771813775602244</v>
      </c>
      <c r="G4496" s="404">
        <f t="shared" si="558"/>
        <v>0.57568610634648376</v>
      </c>
      <c r="H4496" s="404">
        <f t="shared" si="559"/>
        <v>0.49152216909576207</v>
      </c>
      <c r="I4496" s="404">
        <f t="shared" si="560"/>
        <v>0.48300053966540746</v>
      </c>
      <c r="J4496"/>
      <c r="K4496"/>
      <c r="L4496"/>
      <c r="M4496"/>
      <c r="N4496"/>
      <c r="O4496"/>
      <c r="P4496"/>
      <c r="Q4496"/>
      <c r="R4496"/>
      <c r="S4496"/>
      <c r="T4496"/>
      <c r="U4496"/>
      <c r="V4496"/>
      <c r="W4496"/>
      <c r="X4496"/>
      <c r="Y4496"/>
      <c r="Z4496"/>
      <c r="AA4496"/>
      <c r="AB4496"/>
      <c r="AC4496"/>
    </row>
    <row r="4497" spans="2:29" x14ac:dyDescent="0.3">
      <c r="B4497" s="256">
        <f t="shared" si="561"/>
        <v>4476</v>
      </c>
      <c r="C4497" s="404">
        <f t="shared" si="554"/>
        <v>0.683220951914565</v>
      </c>
      <c r="D4497" s="404">
        <f t="shared" si="555"/>
        <v>0.3928148471042977</v>
      </c>
      <c r="E4497" s="404">
        <f t="shared" si="556"/>
        <v>0.49421429202367284</v>
      </c>
      <c r="F4497" s="404">
        <f t="shared" si="557"/>
        <v>0.58774400591039744</v>
      </c>
      <c r="G4497" s="404">
        <f t="shared" si="558"/>
        <v>0.57573574809631611</v>
      </c>
      <c r="H4497" s="404">
        <f t="shared" si="559"/>
        <v>0.4915402620859981</v>
      </c>
      <c r="I4497" s="404">
        <f t="shared" si="560"/>
        <v>0.48303548303548305</v>
      </c>
      <c r="J4497"/>
      <c r="K4497"/>
      <c r="L4497"/>
      <c r="M4497"/>
      <c r="N4497"/>
      <c r="O4497"/>
      <c r="P4497"/>
      <c r="Q4497"/>
      <c r="R4497"/>
      <c r="S4497"/>
      <c r="T4497"/>
      <c r="U4497"/>
      <c r="V4497"/>
      <c r="W4497"/>
      <c r="X4497"/>
      <c r="Y4497"/>
      <c r="Z4497"/>
      <c r="AA4497"/>
      <c r="AB4497"/>
      <c r="AC4497"/>
    </row>
    <row r="4498" spans="2:29" x14ac:dyDescent="0.3">
      <c r="B4498" s="256">
        <f t="shared" si="561"/>
        <v>4477</v>
      </c>
      <c r="C4498" s="404">
        <f t="shared" si="554"/>
        <v>0.68325589479081783</v>
      </c>
      <c r="D4498" s="404">
        <f t="shared" si="555"/>
        <v>0.39283024798791255</v>
      </c>
      <c r="E4498" s="404">
        <f t="shared" si="556"/>
        <v>0.49422648091316534</v>
      </c>
      <c r="F4498" s="404">
        <f t="shared" si="557"/>
        <v>0.58776986478447601</v>
      </c>
      <c r="G4498" s="404">
        <f t="shared" si="558"/>
        <v>0.57578537622607862</v>
      </c>
      <c r="H4498" s="404">
        <f t="shared" si="559"/>
        <v>0.49155834832476081</v>
      </c>
      <c r="I4498" s="404">
        <f t="shared" si="560"/>
        <v>0.48307041584842147</v>
      </c>
      <c r="J4498"/>
      <c r="K4498"/>
      <c r="L4498"/>
      <c r="M4498"/>
      <c r="N4498"/>
      <c r="O4498"/>
      <c r="P4498"/>
      <c r="Q4498"/>
      <c r="R4498"/>
      <c r="S4498"/>
      <c r="T4498"/>
      <c r="U4498"/>
      <c r="V4498"/>
      <c r="W4498"/>
      <c r="X4498"/>
      <c r="Y4498"/>
      <c r="Z4498"/>
      <c r="AA4498"/>
      <c r="AB4498"/>
      <c r="AC4498"/>
    </row>
    <row r="4499" spans="2:29" x14ac:dyDescent="0.3">
      <c r="B4499" s="256">
        <f t="shared" si="561"/>
        <v>4478</v>
      </c>
      <c r="C4499" s="404">
        <f t="shared" si="554"/>
        <v>0.68329082563265342</v>
      </c>
      <c r="D4499" s="404">
        <f t="shared" si="555"/>
        <v>0.39284564319992904</v>
      </c>
      <c r="E4499" s="404">
        <f t="shared" si="556"/>
        <v>0.49423866495960445</v>
      </c>
      <c r="F4499" s="404">
        <f t="shared" si="557"/>
        <v>0.5877957143832514</v>
      </c>
      <c r="G4499" s="404">
        <f t="shared" si="558"/>
        <v>0.57583499074137579</v>
      </c>
      <c r="H4499" s="404">
        <f t="shared" si="559"/>
        <v>0.49157642781582828</v>
      </c>
      <c r="I4499" s="404">
        <f t="shared" si="560"/>
        <v>0.48310533810900613</v>
      </c>
      <c r="J4499"/>
      <c r="K4499"/>
      <c r="L4499"/>
      <c r="M4499"/>
      <c r="N4499"/>
      <c r="O4499"/>
      <c r="P4499"/>
      <c r="Q4499"/>
      <c r="R4499"/>
      <c r="S4499"/>
      <c r="T4499"/>
      <c r="U4499"/>
      <c r="V4499"/>
      <c r="W4499"/>
      <c r="X4499"/>
      <c r="Y4499"/>
      <c r="Z4499"/>
      <c r="AA4499"/>
      <c r="AB4499"/>
      <c r="AC4499"/>
    </row>
    <row r="4500" spans="2:29" x14ac:dyDescent="0.3">
      <c r="B4500" s="256">
        <f t="shared" si="561"/>
        <v>4479</v>
      </c>
      <c r="C4500" s="404">
        <f t="shared" si="554"/>
        <v>0.68332574444628769</v>
      </c>
      <c r="D4500" s="404">
        <f t="shared" si="555"/>
        <v>0.39286103274347967</v>
      </c>
      <c r="E4500" s="404">
        <f t="shared" si="556"/>
        <v>0.49425084416587578</v>
      </c>
      <c r="F4500" s="404">
        <f t="shared" si="557"/>
        <v>0.58782155471171305</v>
      </c>
      <c r="G4500" s="404">
        <f t="shared" si="558"/>
        <v>0.57588459164780903</v>
      </c>
      <c r="H4500" s="404">
        <f t="shared" si="559"/>
        <v>0.49159450056297621</v>
      </c>
      <c r="I4500" s="404">
        <f t="shared" si="560"/>
        <v>0.48314024982201798</v>
      </c>
      <c r="J4500"/>
      <c r="K4500"/>
      <c r="L4500"/>
      <c r="M4500"/>
      <c r="N4500"/>
      <c r="O4500"/>
      <c r="P4500"/>
      <c r="Q4500"/>
      <c r="R4500"/>
      <c r="S4500"/>
      <c r="T4500"/>
      <c r="U4500"/>
      <c r="V4500"/>
      <c r="W4500"/>
      <c r="X4500"/>
      <c r="Y4500"/>
      <c r="Z4500"/>
      <c r="AA4500"/>
      <c r="AB4500"/>
      <c r="AC4500"/>
    </row>
    <row r="4501" spans="2:29" x14ac:dyDescent="0.3">
      <c r="B4501" s="256">
        <f t="shared" si="561"/>
        <v>4480</v>
      </c>
      <c r="C4501" s="404">
        <f t="shared" si="554"/>
        <v>0.68336065123793244</v>
      </c>
      <c r="D4501" s="404">
        <f t="shared" si="555"/>
        <v>0.39287641662169459</v>
      </c>
      <c r="E4501" s="404">
        <f t="shared" si="556"/>
        <v>0.49426301853486321</v>
      </c>
      <c r="F4501" s="404">
        <f t="shared" si="557"/>
        <v>0.58784738577484696</v>
      </c>
      <c r="G4501" s="404">
        <f t="shared" si="558"/>
        <v>0.57593417895097698</v>
      </c>
      <c r="H4501" s="404">
        <f t="shared" si="559"/>
        <v>0.49161256656997709</v>
      </c>
      <c r="I4501" s="404">
        <f t="shared" si="560"/>
        <v>0.48317515099223468</v>
      </c>
      <c r="J4501"/>
      <c r="K4501"/>
      <c r="L4501"/>
      <c r="M4501"/>
      <c r="N4501"/>
      <c r="O4501"/>
      <c r="P4501"/>
      <c r="Q4501"/>
      <c r="R4501"/>
      <c r="S4501"/>
      <c r="T4501"/>
      <c r="U4501"/>
      <c r="V4501"/>
      <c r="W4501"/>
      <c r="X4501"/>
      <c r="Y4501"/>
      <c r="Z4501"/>
      <c r="AA4501"/>
      <c r="AB4501"/>
      <c r="AC4501"/>
    </row>
    <row r="4502" spans="2:29" x14ac:dyDescent="0.3">
      <c r="B4502" s="256">
        <f t="shared" si="561"/>
        <v>4481</v>
      </c>
      <c r="C4502" s="404">
        <f t="shared" ref="C4502:C4565" si="562">$B4502/($B4502+$C$10+($B4502/$E$10))</f>
        <v>0.68339554601379493</v>
      </c>
      <c r="D4502" s="404">
        <f t="shared" ref="D4502:D4565" si="563">$B4502/($B4502+$C$11+($B4502/$E$11))</f>
        <v>0.39289179483770137</v>
      </c>
      <c r="E4502" s="404">
        <f t="shared" ref="E4502:E4565" si="564">$B4502/($B4502+$C$12+($B4502/$E$12))</f>
        <v>0.49427518806944787</v>
      </c>
      <c r="F4502" s="404">
        <f t="shared" ref="F4502:F4565" si="565">$B4502/($B4502+$C$13+($B4502/$E$13))</f>
        <v>0.58787320757763539</v>
      </c>
      <c r="G4502" s="404">
        <f t="shared" ref="G4502:G4565" si="566">$B4502/($B4502+$C$14+($B4502/$E$14))</f>
        <v>0.57598375265647495</v>
      </c>
      <c r="H4502" s="404">
        <f t="shared" ref="H4502:H4565" si="567">$B4502/($B4502+$C$15+($B4502/$E$15))</f>
        <v>0.49163062584060097</v>
      </c>
      <c r="I4502" s="404">
        <f t="shared" ref="I4502:I4565" si="568">$B4502/($B4502+$C$16+($B4502/$E$16))</f>
        <v>0.48321004162443121</v>
      </c>
      <c r="J4502"/>
      <c r="K4502"/>
      <c r="L4502"/>
      <c r="M4502"/>
      <c r="N4502"/>
      <c r="O4502"/>
      <c r="P4502"/>
      <c r="Q4502"/>
      <c r="R4502"/>
      <c r="S4502"/>
      <c r="T4502"/>
      <c r="U4502"/>
      <c r="V4502"/>
      <c r="W4502"/>
      <c r="X4502"/>
      <c r="Y4502"/>
      <c r="Z4502"/>
      <c r="AA4502"/>
      <c r="AB4502"/>
      <c r="AC4502"/>
    </row>
    <row r="4503" spans="2:29" x14ac:dyDescent="0.3">
      <c r="B4503" s="256">
        <f t="shared" si="561"/>
        <v>4482</v>
      </c>
      <c r="C4503" s="404">
        <f t="shared" si="562"/>
        <v>0.6834304287800782</v>
      </c>
      <c r="D4503" s="404">
        <f t="shared" si="563"/>
        <v>0.39290716739462578</v>
      </c>
      <c r="E4503" s="404">
        <f t="shared" si="564"/>
        <v>0.49428735277250868</v>
      </c>
      <c r="F4503" s="404">
        <f t="shared" si="565"/>
        <v>0.58789902012505735</v>
      </c>
      <c r="G4503" s="404">
        <f t="shared" si="566"/>
        <v>0.57603331276989511</v>
      </c>
      <c r="H4503" s="404">
        <f t="shared" si="567"/>
        <v>0.4916486783786147</v>
      </c>
      <c r="I4503" s="404">
        <f t="shared" si="568"/>
        <v>0.48324492172337952</v>
      </c>
      <c r="J4503"/>
      <c r="K4503"/>
      <c r="L4503"/>
      <c r="M4503"/>
      <c r="N4503"/>
      <c r="O4503"/>
      <c r="P4503"/>
      <c r="Q4503"/>
      <c r="R4503"/>
      <c r="S4503"/>
      <c r="T4503"/>
      <c r="U4503"/>
      <c r="V4503"/>
      <c r="W4503"/>
      <c r="X4503"/>
      <c r="Y4503"/>
      <c r="Z4503"/>
      <c r="AA4503"/>
      <c r="AB4503"/>
      <c r="AC4503"/>
    </row>
    <row r="4504" spans="2:29" x14ac:dyDescent="0.3">
      <c r="B4504" s="256">
        <f t="shared" si="561"/>
        <v>4483</v>
      </c>
      <c r="C4504" s="404">
        <f t="shared" si="562"/>
        <v>0.6834652995429813</v>
      </c>
      <c r="D4504" s="404">
        <f t="shared" si="563"/>
        <v>0.39292253429559076</v>
      </c>
      <c r="E4504" s="404">
        <f t="shared" si="564"/>
        <v>0.49429951264692262</v>
      </c>
      <c r="F4504" s="404">
        <f t="shared" si="565"/>
        <v>0.58792482342208785</v>
      </c>
      <c r="G4504" s="404">
        <f t="shared" si="566"/>
        <v>0.57608285929682679</v>
      </c>
      <c r="H4504" s="404">
        <f t="shared" si="567"/>
        <v>0.49166672418778268</v>
      </c>
      <c r="I4504" s="404">
        <f t="shared" si="568"/>
        <v>0.48327979129384874</v>
      </c>
      <c r="J4504"/>
      <c r="K4504"/>
      <c r="L4504"/>
      <c r="M4504"/>
      <c r="N4504"/>
      <c r="O4504"/>
      <c r="P4504"/>
      <c r="Q4504"/>
      <c r="R4504"/>
      <c r="S4504"/>
      <c r="T4504"/>
      <c r="U4504"/>
      <c r="V4504"/>
      <c r="W4504"/>
      <c r="X4504"/>
      <c r="Y4504"/>
      <c r="Z4504"/>
      <c r="AA4504"/>
      <c r="AB4504"/>
      <c r="AC4504"/>
    </row>
    <row r="4505" spans="2:29" x14ac:dyDescent="0.3">
      <c r="B4505" s="256">
        <f t="shared" si="561"/>
        <v>4484</v>
      </c>
      <c r="C4505" s="404">
        <f t="shared" si="562"/>
        <v>0.68350015830869881</v>
      </c>
      <c r="D4505" s="404">
        <f t="shared" si="563"/>
        <v>0.39293789554371733</v>
      </c>
      <c r="E4505" s="404">
        <f t="shared" si="564"/>
        <v>0.49431166769556395</v>
      </c>
      <c r="F4505" s="404">
        <f t="shared" si="565"/>
        <v>0.58795061747369881</v>
      </c>
      <c r="G4505" s="404">
        <f t="shared" si="566"/>
        <v>0.57613239224285617</v>
      </c>
      <c r="H4505" s="404">
        <f t="shared" si="567"/>
        <v>0.49168476327186617</v>
      </c>
      <c r="I4505" s="404">
        <f t="shared" si="568"/>
        <v>0.48331465034060533</v>
      </c>
      <c r="J4505"/>
      <c r="K4505"/>
      <c r="L4505"/>
      <c r="M4505"/>
      <c r="N4505"/>
      <c r="O4505"/>
      <c r="P4505"/>
      <c r="Q4505"/>
      <c r="R4505"/>
      <c r="S4505"/>
      <c r="T4505"/>
      <c r="U4505"/>
      <c r="V4505"/>
      <c r="W4505"/>
      <c r="X4505"/>
      <c r="Y4505"/>
      <c r="Z4505"/>
      <c r="AA4505"/>
      <c r="AB4505"/>
      <c r="AC4505"/>
    </row>
    <row r="4506" spans="2:29" x14ac:dyDescent="0.3">
      <c r="B4506" s="256">
        <f t="shared" si="561"/>
        <v>4485</v>
      </c>
      <c r="C4506" s="404">
        <f t="shared" si="562"/>
        <v>0.68353500508342102</v>
      </c>
      <c r="D4506" s="404">
        <f t="shared" si="563"/>
        <v>0.39295325114212409</v>
      </c>
      <c r="E4506" s="404">
        <f t="shared" si="564"/>
        <v>0.49432381792130498</v>
      </c>
      <c r="F4506" s="404">
        <f t="shared" si="565"/>
        <v>0.58797640228485815</v>
      </c>
      <c r="G4506" s="404">
        <f t="shared" si="566"/>
        <v>0.57618191161356624</v>
      </c>
      <c r="H4506" s="404">
        <f t="shared" si="567"/>
        <v>0.49170279563462405</v>
      </c>
      <c r="I4506" s="404">
        <f t="shared" si="568"/>
        <v>0.48334949886841255</v>
      </c>
      <c r="J4506"/>
      <c r="K4506"/>
      <c r="L4506"/>
      <c r="M4506"/>
      <c r="N4506"/>
      <c r="O4506"/>
      <c r="P4506"/>
      <c r="Q4506"/>
      <c r="R4506"/>
      <c r="S4506"/>
      <c r="T4506"/>
      <c r="U4506"/>
      <c r="V4506"/>
      <c r="W4506"/>
      <c r="X4506"/>
      <c r="Y4506"/>
      <c r="Z4506"/>
      <c r="AA4506"/>
      <c r="AB4506"/>
      <c r="AC4506"/>
    </row>
    <row r="4507" spans="2:29" x14ac:dyDescent="0.3">
      <c r="B4507" s="256">
        <f t="shared" ref="B4507:B4570" si="569">B4506+1</f>
        <v>4486</v>
      </c>
      <c r="C4507" s="404">
        <f t="shared" si="562"/>
        <v>0.68356983987333397</v>
      </c>
      <c r="D4507" s="404">
        <f t="shared" si="563"/>
        <v>0.39296860109392712</v>
      </c>
      <c r="E4507" s="404">
        <f t="shared" si="564"/>
        <v>0.49433596332701552</v>
      </c>
      <c r="F4507" s="404">
        <f t="shared" si="565"/>
        <v>0.58800217786053044</v>
      </c>
      <c r="G4507" s="404">
        <f t="shared" si="566"/>
        <v>0.57623141741453721</v>
      </c>
      <c r="H4507" s="404">
        <f t="shared" si="567"/>
        <v>0.49172082127981181</v>
      </c>
      <c r="I4507" s="404">
        <f t="shared" si="568"/>
        <v>0.48338433688203097</v>
      </c>
      <c r="J4507"/>
      <c r="K4507"/>
      <c r="L4507"/>
      <c r="M4507"/>
      <c r="N4507"/>
      <c r="O4507"/>
      <c r="P4507"/>
      <c r="Q4507"/>
      <c r="R4507"/>
      <c r="S4507"/>
      <c r="T4507"/>
      <c r="U4507"/>
      <c r="V4507"/>
      <c r="W4507"/>
      <c r="X4507"/>
      <c r="Y4507"/>
      <c r="Z4507"/>
      <c r="AA4507"/>
      <c r="AB4507"/>
      <c r="AC4507"/>
    </row>
    <row r="4508" spans="2:29" x14ac:dyDescent="0.3">
      <c r="B4508" s="256">
        <f t="shared" si="569"/>
        <v>4487</v>
      </c>
      <c r="C4508" s="404">
        <f t="shared" si="562"/>
        <v>0.68360466268461939</v>
      </c>
      <c r="D4508" s="404">
        <f t="shared" si="563"/>
        <v>0.3929839454022408</v>
      </c>
      <c r="E4508" s="404">
        <f t="shared" si="564"/>
        <v>0.49434810391556305</v>
      </c>
      <c r="F4508" s="404">
        <f t="shared" si="565"/>
        <v>0.58802794420567683</v>
      </c>
      <c r="G4508" s="404">
        <f t="shared" si="566"/>
        <v>0.57628090965134604</v>
      </c>
      <c r="H4508" s="404">
        <f t="shared" si="567"/>
        <v>0.49173884021118286</v>
      </c>
      <c r="I4508" s="404">
        <f t="shared" si="568"/>
        <v>0.48341916438621824</v>
      </c>
      <c r="J4508"/>
      <c r="K4508"/>
      <c r="L4508"/>
      <c r="M4508"/>
      <c r="N4508"/>
      <c r="O4508"/>
      <c r="P4508"/>
      <c r="Q4508"/>
      <c r="R4508"/>
      <c r="S4508"/>
      <c r="T4508"/>
      <c r="U4508"/>
      <c r="V4508"/>
      <c r="W4508"/>
      <c r="X4508"/>
      <c r="Y4508"/>
      <c r="Z4508"/>
      <c r="AA4508"/>
      <c r="AB4508"/>
      <c r="AC4508"/>
    </row>
    <row r="4509" spans="2:29" x14ac:dyDescent="0.3">
      <c r="B4509" s="256">
        <f t="shared" si="569"/>
        <v>4488</v>
      </c>
      <c r="C4509" s="404">
        <f t="shared" si="562"/>
        <v>0.68363947352345511</v>
      </c>
      <c r="D4509" s="404">
        <f t="shared" si="563"/>
        <v>0.39299928407017654</v>
      </c>
      <c r="E4509" s="404">
        <f t="shared" si="564"/>
        <v>0.49436023968981319</v>
      </c>
      <c r="F4509" s="404">
        <f t="shared" si="565"/>
        <v>0.5880537013252547</v>
      </c>
      <c r="G4509" s="404">
        <f t="shared" si="566"/>
        <v>0.57633038832956651</v>
      </c>
      <c r="H4509" s="404">
        <f t="shared" si="567"/>
        <v>0.49175685243248707</v>
      </c>
      <c r="I4509" s="404">
        <f t="shared" si="568"/>
        <v>0.48345398138572904</v>
      </c>
      <c r="J4509"/>
      <c r="K4509"/>
      <c r="L4509"/>
      <c r="M4509"/>
      <c r="N4509"/>
      <c r="O4509"/>
      <c r="P4509"/>
      <c r="Q4509"/>
      <c r="R4509"/>
      <c r="S4509"/>
      <c r="T4509"/>
      <c r="U4509"/>
      <c r="V4509"/>
      <c r="W4509"/>
      <c r="X4509"/>
      <c r="Y4509"/>
      <c r="Z4509"/>
      <c r="AA4509"/>
      <c r="AB4509"/>
      <c r="AC4509"/>
    </row>
    <row r="4510" spans="2:29" x14ac:dyDescent="0.3">
      <c r="B4510" s="256">
        <f t="shared" si="569"/>
        <v>4489</v>
      </c>
      <c r="C4510" s="404">
        <f t="shared" si="562"/>
        <v>0.68367427239601419</v>
      </c>
      <c r="D4510" s="404">
        <f t="shared" si="563"/>
        <v>0.39301461710084384</v>
      </c>
      <c r="E4510" s="404">
        <f t="shared" si="564"/>
        <v>0.49437237065262873</v>
      </c>
      <c r="F4510" s="404">
        <f t="shared" si="565"/>
        <v>0.58807944922421795</v>
      </c>
      <c r="G4510" s="404">
        <f t="shared" si="566"/>
        <v>0.57637985345476961</v>
      </c>
      <c r="H4510" s="404">
        <f t="shared" si="567"/>
        <v>0.49177485794747217</v>
      </c>
      <c r="I4510" s="404">
        <f t="shared" si="568"/>
        <v>0.48348878788531546</v>
      </c>
      <c r="J4510"/>
      <c r="K4510"/>
      <c r="L4510"/>
      <c r="M4510"/>
      <c r="N4510"/>
      <c r="O4510"/>
      <c r="P4510"/>
      <c r="Q4510"/>
      <c r="R4510"/>
      <c r="S4510"/>
      <c r="T4510"/>
      <c r="U4510"/>
      <c r="V4510"/>
      <c r="W4510"/>
      <c r="X4510"/>
      <c r="Y4510"/>
      <c r="Z4510"/>
      <c r="AA4510"/>
      <c r="AB4510"/>
      <c r="AC4510"/>
    </row>
    <row r="4511" spans="2:29" x14ac:dyDescent="0.3">
      <c r="B4511" s="256">
        <f t="shared" si="569"/>
        <v>4490</v>
      </c>
      <c r="C4511" s="404">
        <f t="shared" si="562"/>
        <v>0.68370905930846593</v>
      </c>
      <c r="D4511" s="404">
        <f t="shared" si="563"/>
        <v>0.39302994449734996</v>
      </c>
      <c r="E4511" s="404">
        <f t="shared" si="564"/>
        <v>0.49438449680687074</v>
      </c>
      <c r="F4511" s="404">
        <f t="shared" si="565"/>
        <v>0.58810518790751676</v>
      </c>
      <c r="G4511" s="404">
        <f t="shared" si="566"/>
        <v>0.5764293050325231</v>
      </c>
      <c r="H4511" s="404">
        <f t="shared" si="567"/>
        <v>0.4917928567598826</v>
      </c>
      <c r="I4511" s="404">
        <f t="shared" si="568"/>
        <v>0.48352358388972649</v>
      </c>
      <c r="J4511"/>
      <c r="K4511"/>
      <c r="L4511"/>
      <c r="M4511"/>
      <c r="N4511"/>
      <c r="O4511"/>
      <c r="P4511"/>
      <c r="Q4511"/>
      <c r="R4511"/>
      <c r="S4511"/>
      <c r="T4511"/>
      <c r="U4511"/>
      <c r="V4511"/>
      <c r="W4511"/>
      <c r="X4511"/>
      <c r="Y4511"/>
      <c r="Z4511"/>
      <c r="AA4511"/>
      <c r="AB4511"/>
      <c r="AC4511"/>
    </row>
    <row r="4512" spans="2:29" x14ac:dyDescent="0.3">
      <c r="B4512" s="256">
        <f t="shared" si="569"/>
        <v>4491</v>
      </c>
      <c r="C4512" s="404">
        <f t="shared" si="562"/>
        <v>0.68374383426697494</v>
      </c>
      <c r="D4512" s="404">
        <f t="shared" si="563"/>
        <v>0.39304526626279956</v>
      </c>
      <c r="E4512" s="404">
        <f t="shared" si="564"/>
        <v>0.49439661815539754</v>
      </c>
      <c r="F4512" s="404">
        <f t="shared" si="565"/>
        <v>0.58813091738009815</v>
      </c>
      <c r="G4512" s="404">
        <f t="shared" si="566"/>
        <v>0.57647874306839186</v>
      </c>
      <c r="H4512" s="404">
        <f t="shared" si="567"/>
        <v>0.49181084887346044</v>
      </c>
      <c r="I4512" s="404">
        <f t="shared" si="568"/>
        <v>0.48355836940370828</v>
      </c>
      <c r="J4512"/>
      <c r="K4512"/>
      <c r="L4512"/>
      <c r="M4512"/>
      <c r="N4512"/>
      <c r="O4512"/>
      <c r="P4512"/>
      <c r="Q4512"/>
      <c r="R4512"/>
      <c r="S4512"/>
      <c r="T4512"/>
      <c r="U4512"/>
      <c r="V4512"/>
      <c r="W4512"/>
      <c r="X4512"/>
      <c r="Y4512"/>
      <c r="Z4512"/>
      <c r="AA4512"/>
      <c r="AB4512"/>
      <c r="AC4512"/>
    </row>
    <row r="4513" spans="2:29" x14ac:dyDescent="0.3">
      <c r="B4513" s="256">
        <f t="shared" si="569"/>
        <v>4492</v>
      </c>
      <c r="C4513" s="404">
        <f t="shared" si="562"/>
        <v>0.68377859727770196</v>
      </c>
      <c r="D4513" s="404">
        <f t="shared" si="563"/>
        <v>0.3930605824002954</v>
      </c>
      <c r="E4513" s="404">
        <f t="shared" si="564"/>
        <v>0.49440873470106539</v>
      </c>
      <c r="F4513" s="404">
        <f t="shared" si="565"/>
        <v>0.58815663764690529</v>
      </c>
      <c r="G4513" s="404">
        <f t="shared" si="566"/>
        <v>0.57652816756793757</v>
      </c>
      <c r="H4513" s="404">
        <f t="shared" si="567"/>
        <v>0.49182883429194457</v>
      </c>
      <c r="I4513" s="404">
        <f t="shared" si="568"/>
        <v>0.48359314443200418</v>
      </c>
      <c r="J4513"/>
      <c r="K4513"/>
      <c r="L4513"/>
      <c r="M4513"/>
      <c r="N4513"/>
      <c r="O4513"/>
      <c r="P4513"/>
      <c r="Q4513"/>
      <c r="R4513"/>
      <c r="S4513"/>
      <c r="T4513"/>
      <c r="U4513"/>
      <c r="V4513"/>
      <c r="W4513"/>
      <c r="X4513"/>
      <c r="Y4513"/>
      <c r="Z4513"/>
      <c r="AA4513"/>
      <c r="AB4513"/>
      <c r="AC4513"/>
    </row>
    <row r="4514" spans="2:29" x14ac:dyDescent="0.3">
      <c r="B4514" s="256">
        <f t="shared" si="569"/>
        <v>4493</v>
      </c>
      <c r="C4514" s="404">
        <f t="shared" si="562"/>
        <v>0.68381334834680341</v>
      </c>
      <c r="D4514" s="404">
        <f t="shared" si="563"/>
        <v>0.39307589291293765</v>
      </c>
      <c r="E4514" s="404">
        <f t="shared" si="564"/>
        <v>0.49442084644672846</v>
      </c>
      <c r="F4514" s="404">
        <f t="shared" si="565"/>
        <v>0.58818234871287811</v>
      </c>
      <c r="G4514" s="404">
        <f t="shared" si="566"/>
        <v>0.57657757853671887</v>
      </c>
      <c r="H4514" s="404">
        <f t="shared" si="567"/>
        <v>0.49184681301907146</v>
      </c>
      <c r="I4514" s="404">
        <f t="shared" si="568"/>
        <v>0.48362790897935454</v>
      </c>
      <c r="J4514"/>
      <c r="K4514"/>
      <c r="L4514"/>
      <c r="M4514"/>
      <c r="N4514"/>
      <c r="O4514"/>
      <c r="P4514"/>
      <c r="Q4514"/>
      <c r="R4514"/>
      <c r="S4514"/>
      <c r="T4514"/>
      <c r="U4514"/>
      <c r="V4514"/>
      <c r="W4514"/>
      <c r="X4514"/>
      <c r="Y4514"/>
      <c r="Z4514"/>
      <c r="AA4514"/>
      <c r="AB4514"/>
      <c r="AC4514"/>
    </row>
    <row r="4515" spans="2:29" x14ac:dyDescent="0.3">
      <c r="B4515" s="256">
        <f t="shared" si="569"/>
        <v>4494</v>
      </c>
      <c r="C4515" s="404">
        <f t="shared" si="562"/>
        <v>0.68384808748043124</v>
      </c>
      <c r="D4515" s="404">
        <f t="shared" si="563"/>
        <v>0.39309119780382445</v>
      </c>
      <c r="E4515" s="404">
        <f t="shared" si="564"/>
        <v>0.49443295339523824</v>
      </c>
      <c r="F4515" s="404">
        <f t="shared" si="565"/>
        <v>0.58820805058295245</v>
      </c>
      <c r="G4515" s="404">
        <f t="shared" si="566"/>
        <v>0.57662697598029145</v>
      </c>
      <c r="H4515" s="404">
        <f t="shared" si="567"/>
        <v>0.49186478505857445</v>
      </c>
      <c r="I4515" s="404">
        <f t="shared" si="568"/>
        <v>0.48366266305049721</v>
      </c>
      <c r="J4515"/>
      <c r="K4515"/>
      <c r="L4515"/>
      <c r="M4515"/>
      <c r="N4515"/>
      <c r="O4515"/>
      <c r="P4515"/>
      <c r="Q4515"/>
      <c r="R4515"/>
      <c r="S4515"/>
      <c r="T4515"/>
      <c r="U4515"/>
      <c r="V4515"/>
      <c r="W4515"/>
      <c r="X4515"/>
      <c r="Y4515"/>
      <c r="Z4515"/>
      <c r="AA4515"/>
      <c r="AB4515"/>
      <c r="AC4515"/>
    </row>
    <row r="4516" spans="2:29" x14ac:dyDescent="0.3">
      <c r="B4516" s="256">
        <f t="shared" si="569"/>
        <v>4495</v>
      </c>
      <c r="C4516" s="404">
        <f t="shared" si="562"/>
        <v>0.68388281468473344</v>
      </c>
      <c r="D4516" s="404">
        <f t="shared" si="563"/>
        <v>0.3931064970760515</v>
      </c>
      <c r="E4516" s="404">
        <f t="shared" si="564"/>
        <v>0.49444505554944451</v>
      </c>
      <c r="F4516" s="404">
        <f t="shared" si="565"/>
        <v>0.58823374326206124</v>
      </c>
      <c r="G4516" s="404">
        <f t="shared" si="566"/>
        <v>0.57667635990420796</v>
      </c>
      <c r="H4516" s="404">
        <f t="shared" si="567"/>
        <v>0.49188275041418444</v>
      </c>
      <c r="I4516" s="404">
        <f t="shared" si="568"/>
        <v>0.48369740665016681</v>
      </c>
      <c r="J4516"/>
      <c r="K4516"/>
      <c r="L4516"/>
      <c r="M4516"/>
      <c r="N4516"/>
      <c r="O4516"/>
      <c r="P4516"/>
      <c r="Q4516"/>
      <c r="R4516"/>
      <c r="S4516"/>
      <c r="T4516"/>
      <c r="U4516"/>
      <c r="V4516"/>
      <c r="W4516"/>
      <c r="X4516"/>
      <c r="Y4516"/>
      <c r="Z4516"/>
      <c r="AA4516"/>
      <c r="AB4516"/>
      <c r="AC4516"/>
    </row>
    <row r="4517" spans="2:29" x14ac:dyDescent="0.3">
      <c r="B4517" s="256">
        <f t="shared" si="569"/>
        <v>4496</v>
      </c>
      <c r="C4517" s="404">
        <f t="shared" si="562"/>
        <v>0.68391752996585387</v>
      </c>
      <c r="D4517" s="404">
        <f t="shared" si="563"/>
        <v>0.39312179073271225</v>
      </c>
      <c r="E4517" s="404">
        <f t="shared" si="564"/>
        <v>0.49445715291219428</v>
      </c>
      <c r="F4517" s="404">
        <f t="shared" si="565"/>
        <v>0.58825942675513343</v>
      </c>
      <c r="G4517" s="404">
        <f t="shared" si="566"/>
        <v>0.57672573031401786</v>
      </c>
      <c r="H4517" s="404">
        <f t="shared" si="567"/>
        <v>0.4919007090896293</v>
      </c>
      <c r="I4517" s="404">
        <f t="shared" si="568"/>
        <v>0.48373213978309521</v>
      </c>
      <c r="J4517"/>
      <c r="K4517"/>
      <c r="L4517"/>
      <c r="M4517"/>
      <c r="N4517"/>
      <c r="O4517"/>
      <c r="P4517"/>
      <c r="Q4517"/>
      <c r="R4517"/>
      <c r="S4517"/>
      <c r="T4517"/>
      <c r="U4517"/>
      <c r="V4517"/>
      <c r="W4517"/>
      <c r="X4517"/>
      <c r="Y4517"/>
      <c r="Z4517"/>
      <c r="AA4517"/>
      <c r="AB4517"/>
      <c r="AC4517"/>
    </row>
    <row r="4518" spans="2:29" x14ac:dyDescent="0.3">
      <c r="B4518" s="256">
        <f t="shared" si="569"/>
        <v>4497</v>
      </c>
      <c r="C4518" s="404">
        <f t="shared" si="562"/>
        <v>0.68395223332993182</v>
      </c>
      <c r="D4518" s="404">
        <f t="shared" si="563"/>
        <v>0.39313707877689791</v>
      </c>
      <c r="E4518" s="404">
        <f t="shared" si="564"/>
        <v>0.49446924548633253</v>
      </c>
      <c r="F4518" s="404">
        <f t="shared" si="565"/>
        <v>0.58828510106709486</v>
      </c>
      <c r="G4518" s="404">
        <f t="shared" si="566"/>
        <v>0.57677508721526782</v>
      </c>
      <c r="H4518" s="404">
        <f t="shared" si="567"/>
        <v>0.4919186610886343</v>
      </c>
      <c r="I4518" s="404">
        <f t="shared" si="568"/>
        <v>0.48376686245401151</v>
      </c>
      <c r="J4518"/>
      <c r="K4518"/>
      <c r="L4518"/>
      <c r="M4518"/>
      <c r="N4518"/>
      <c r="O4518"/>
      <c r="P4518"/>
      <c r="Q4518"/>
      <c r="R4518"/>
      <c r="S4518"/>
      <c r="T4518"/>
      <c r="U4518"/>
      <c r="V4518"/>
      <c r="W4518"/>
      <c r="X4518"/>
      <c r="Y4518"/>
      <c r="Z4518"/>
      <c r="AA4518"/>
      <c r="AB4518"/>
      <c r="AC4518"/>
    </row>
    <row r="4519" spans="2:29" x14ac:dyDescent="0.3">
      <c r="B4519" s="256">
        <f t="shared" si="569"/>
        <v>4498</v>
      </c>
      <c r="C4519" s="404">
        <f t="shared" si="562"/>
        <v>0.68398692478310263</v>
      </c>
      <c r="D4519" s="404">
        <f t="shared" si="563"/>
        <v>0.39315236121169744</v>
      </c>
      <c r="E4519" s="404">
        <f t="shared" si="564"/>
        <v>0.49448133327470212</v>
      </c>
      <c r="F4519" s="404">
        <f t="shared" si="565"/>
        <v>0.58831076620286749</v>
      </c>
      <c r="G4519" s="404">
        <f t="shared" si="566"/>
        <v>0.57682443061350108</v>
      </c>
      <c r="H4519" s="404">
        <f t="shared" si="567"/>
        <v>0.49193660641492171</v>
      </c>
      <c r="I4519" s="404">
        <f t="shared" si="568"/>
        <v>0.48380157466764184</v>
      </c>
      <c r="J4519"/>
      <c r="K4519"/>
      <c r="L4519"/>
      <c r="M4519"/>
      <c r="N4519"/>
      <c r="O4519"/>
      <c r="P4519"/>
      <c r="Q4519"/>
      <c r="R4519"/>
      <c r="S4519"/>
      <c r="T4519"/>
      <c r="U4519"/>
      <c r="V4519"/>
      <c r="W4519"/>
      <c r="X4519"/>
      <c r="Y4519"/>
      <c r="Z4519"/>
      <c r="AA4519"/>
      <c r="AB4519"/>
      <c r="AC4519"/>
    </row>
    <row r="4520" spans="2:29" x14ac:dyDescent="0.3">
      <c r="B4520" s="256">
        <f t="shared" si="569"/>
        <v>4499</v>
      </c>
      <c r="C4520" s="404">
        <f t="shared" si="562"/>
        <v>0.68402160433149728</v>
      </c>
      <c r="D4520" s="404">
        <f t="shared" si="563"/>
        <v>0.39316763804019744</v>
      </c>
      <c r="E4520" s="404">
        <f t="shared" si="564"/>
        <v>0.49449341628014326</v>
      </c>
      <c r="F4520" s="404">
        <f t="shared" si="565"/>
        <v>0.58833642216736992</v>
      </c>
      <c r="G4520" s="404">
        <f t="shared" si="566"/>
        <v>0.57687376051425832</v>
      </c>
      <c r="H4520" s="404">
        <f t="shared" si="567"/>
        <v>0.49195454507221142</v>
      </c>
      <c r="I4520" s="404">
        <f t="shared" si="568"/>
        <v>0.48383627642870969</v>
      </c>
      <c r="J4520"/>
      <c r="K4520"/>
      <c r="L4520"/>
      <c r="M4520"/>
      <c r="N4520"/>
      <c r="O4520"/>
      <c r="P4520"/>
      <c r="Q4520"/>
      <c r="R4520"/>
      <c r="S4520"/>
      <c r="T4520"/>
      <c r="U4520"/>
      <c r="V4520"/>
      <c r="W4520"/>
      <c r="X4520"/>
      <c r="Y4520"/>
      <c r="Z4520"/>
      <c r="AA4520"/>
      <c r="AB4520"/>
      <c r="AC4520"/>
    </row>
    <row r="4521" spans="2:29" x14ac:dyDescent="0.3">
      <c r="B4521" s="256">
        <f t="shared" si="569"/>
        <v>4500</v>
      </c>
      <c r="C4521" s="404">
        <f t="shared" si="562"/>
        <v>0.68405627198124264</v>
      </c>
      <c r="D4521" s="404">
        <f t="shared" si="563"/>
        <v>0.39318290926548249</v>
      </c>
      <c r="E4521" s="404">
        <f t="shared" si="564"/>
        <v>0.49450549450549453</v>
      </c>
      <c r="F4521" s="404">
        <f t="shared" si="565"/>
        <v>0.58836206896551724</v>
      </c>
      <c r="G4521" s="404">
        <f t="shared" si="566"/>
        <v>0.57692307692307687</v>
      </c>
      <c r="H4521" s="404">
        <f t="shared" si="567"/>
        <v>0.49197247706422015</v>
      </c>
      <c r="I4521" s="404">
        <f t="shared" si="568"/>
        <v>0.4838709677419355</v>
      </c>
      <c r="J4521"/>
      <c r="K4521"/>
      <c r="L4521"/>
      <c r="M4521"/>
      <c r="N4521"/>
      <c r="O4521"/>
      <c r="P4521"/>
      <c r="Q4521"/>
      <c r="R4521"/>
      <c r="S4521"/>
      <c r="T4521"/>
      <c r="U4521"/>
      <c r="V4521"/>
      <c r="W4521"/>
      <c r="X4521"/>
      <c r="Y4521"/>
      <c r="Z4521"/>
      <c r="AA4521"/>
      <c r="AB4521"/>
      <c r="AC4521"/>
    </row>
    <row r="4522" spans="2:29" x14ac:dyDescent="0.3">
      <c r="B4522" s="256">
        <f t="shared" si="569"/>
        <v>4501</v>
      </c>
      <c r="C4522" s="404">
        <f t="shared" si="562"/>
        <v>0.68409092773846136</v>
      </c>
      <c r="D4522" s="404">
        <f t="shared" si="563"/>
        <v>0.39319817489063458</v>
      </c>
      <c r="E4522" s="404">
        <f t="shared" si="564"/>
        <v>0.49451756795359164</v>
      </c>
      <c r="F4522" s="404">
        <f t="shared" si="565"/>
        <v>0.58838770660222095</v>
      </c>
      <c r="G4522" s="404">
        <f t="shared" si="566"/>
        <v>0.57697237984549121</v>
      </c>
      <c r="H4522" s="404">
        <f t="shared" si="567"/>
        <v>0.49199040239466219</v>
      </c>
      <c r="I4522" s="404">
        <f t="shared" si="568"/>
        <v>0.48390564861203694</v>
      </c>
      <c r="J4522"/>
      <c r="K4522"/>
      <c r="L4522"/>
      <c r="M4522"/>
      <c r="N4522"/>
      <c r="O4522"/>
      <c r="P4522"/>
      <c r="Q4522"/>
      <c r="R4522"/>
      <c r="S4522"/>
      <c r="T4522"/>
      <c r="U4522"/>
      <c r="V4522"/>
      <c r="W4522"/>
      <c r="X4522"/>
      <c r="Y4522"/>
      <c r="Z4522"/>
      <c r="AA4522"/>
      <c r="AB4522"/>
      <c r="AC4522"/>
    </row>
    <row r="4523" spans="2:29" x14ac:dyDescent="0.3">
      <c r="B4523" s="256">
        <f t="shared" si="569"/>
        <v>4502</v>
      </c>
      <c r="C4523" s="404">
        <f t="shared" si="562"/>
        <v>0.68412557160927201</v>
      </c>
      <c r="D4523" s="404">
        <f t="shared" si="563"/>
        <v>0.39321343491873362</v>
      </c>
      <c r="E4523" s="404">
        <f t="shared" si="564"/>
        <v>0.49452963662726829</v>
      </c>
      <c r="F4523" s="404">
        <f t="shared" si="565"/>
        <v>0.58841333508238913</v>
      </c>
      <c r="G4523" s="404">
        <f t="shared" si="566"/>
        <v>0.57702166928703258</v>
      </c>
      <c r="H4523" s="404">
        <f t="shared" si="567"/>
        <v>0.49200832106724868</v>
      </c>
      <c r="I4523" s="404">
        <f t="shared" si="568"/>
        <v>0.48394031904372881</v>
      </c>
      <c r="J4523"/>
      <c r="K4523"/>
      <c r="L4523"/>
      <c r="M4523"/>
      <c r="N4523"/>
      <c r="O4523"/>
      <c r="P4523"/>
      <c r="Q4523"/>
      <c r="R4523"/>
      <c r="S4523"/>
      <c r="T4523"/>
      <c r="U4523"/>
      <c r="V4523"/>
      <c r="W4523"/>
      <c r="X4523"/>
      <c r="Y4523"/>
      <c r="Z4523"/>
      <c r="AA4523"/>
      <c r="AB4523"/>
      <c r="AC4523"/>
    </row>
    <row r="4524" spans="2:29" x14ac:dyDescent="0.3">
      <c r="B4524" s="256">
        <f t="shared" si="569"/>
        <v>4503</v>
      </c>
      <c r="C4524" s="404">
        <f t="shared" si="562"/>
        <v>0.68416020359978857</v>
      </c>
      <c r="D4524" s="404">
        <f t="shared" si="563"/>
        <v>0.39322868935285726</v>
      </c>
      <c r="E4524" s="404">
        <f t="shared" si="564"/>
        <v>0.4945417005293562</v>
      </c>
      <c r="F4524" s="404">
        <f t="shared" si="565"/>
        <v>0.58843895441092631</v>
      </c>
      <c r="G4524" s="404">
        <f t="shared" si="566"/>
        <v>0.57707094525322944</v>
      </c>
      <c r="H4524" s="404">
        <f t="shared" si="567"/>
        <v>0.49202623308568849</v>
      </c>
      <c r="I4524" s="404">
        <f t="shared" si="568"/>
        <v>0.48397497904172304</v>
      </c>
      <c r="J4524"/>
      <c r="K4524"/>
      <c r="L4524"/>
      <c r="M4524"/>
      <c r="N4524"/>
      <c r="O4524"/>
      <c r="P4524"/>
      <c r="Q4524"/>
      <c r="R4524"/>
      <c r="S4524"/>
      <c r="T4524"/>
      <c r="U4524"/>
      <c r="V4524"/>
      <c r="W4524"/>
      <c r="X4524"/>
      <c r="Y4524"/>
      <c r="Z4524"/>
      <c r="AA4524"/>
      <c r="AB4524"/>
      <c r="AC4524"/>
    </row>
    <row r="4525" spans="2:29" x14ac:dyDescent="0.3">
      <c r="B4525" s="256">
        <f t="shared" si="569"/>
        <v>4504</v>
      </c>
      <c r="C4525" s="404">
        <f t="shared" si="562"/>
        <v>0.68419482371612128</v>
      </c>
      <c r="D4525" s="404">
        <f t="shared" si="563"/>
        <v>0.39324393819608083</v>
      </c>
      <c r="E4525" s="404">
        <f t="shared" si="564"/>
        <v>0.49455375966268444</v>
      </c>
      <c r="F4525" s="404">
        <f t="shared" si="565"/>
        <v>0.58846456459273355</v>
      </c>
      <c r="G4525" s="404">
        <f t="shared" si="566"/>
        <v>0.57712020774960704</v>
      </c>
      <c r="H4525" s="404">
        <f t="shared" si="567"/>
        <v>0.49204413845368727</v>
      </c>
      <c r="I4525" s="404">
        <f t="shared" si="568"/>
        <v>0.48400962861072899</v>
      </c>
      <c r="J4525"/>
      <c r="K4525"/>
      <c r="L4525"/>
      <c r="M4525"/>
      <c r="N4525"/>
      <c r="O4525"/>
      <c r="P4525"/>
      <c r="Q4525"/>
      <c r="R4525"/>
      <c r="S4525"/>
      <c r="T4525"/>
      <c r="U4525"/>
      <c r="V4525"/>
      <c r="W4525"/>
      <c r="X4525"/>
      <c r="Y4525"/>
      <c r="Z4525"/>
      <c r="AA4525"/>
      <c r="AB4525"/>
      <c r="AC4525"/>
    </row>
    <row r="4526" spans="2:29" x14ac:dyDescent="0.3">
      <c r="B4526" s="256">
        <f t="shared" si="569"/>
        <v>4505</v>
      </c>
      <c r="C4526" s="404">
        <f t="shared" si="562"/>
        <v>0.68422943196437602</v>
      </c>
      <c r="D4526" s="404">
        <f t="shared" si="563"/>
        <v>0.39325918145147754</v>
      </c>
      <c r="E4526" s="404">
        <f t="shared" si="564"/>
        <v>0.49456581403008015</v>
      </c>
      <c r="F4526" s="404">
        <f t="shared" si="565"/>
        <v>0.58849016563270828</v>
      </c>
      <c r="G4526" s="404">
        <f t="shared" si="566"/>
        <v>0.57716945678168774</v>
      </c>
      <c r="H4526" s="404">
        <f t="shared" si="567"/>
        <v>0.4920620371749484</v>
      </c>
      <c r="I4526" s="404">
        <f t="shared" si="568"/>
        <v>0.48404426775545289</v>
      </c>
      <c r="J4526"/>
      <c r="K4526"/>
      <c r="L4526"/>
      <c r="M4526"/>
      <c r="N4526"/>
      <c r="O4526"/>
      <c r="P4526"/>
      <c r="Q4526"/>
      <c r="R4526"/>
      <c r="S4526"/>
      <c r="T4526"/>
      <c r="U4526"/>
      <c r="V4526"/>
      <c r="W4526"/>
      <c r="X4526"/>
      <c r="Y4526"/>
      <c r="Z4526"/>
      <c r="AA4526"/>
      <c r="AB4526"/>
      <c r="AC4526"/>
    </row>
    <row r="4527" spans="2:29" x14ac:dyDescent="0.3">
      <c r="B4527" s="256">
        <f t="shared" si="569"/>
        <v>4506</v>
      </c>
      <c r="C4527" s="404">
        <f t="shared" si="562"/>
        <v>0.68426402835065436</v>
      </c>
      <c r="D4527" s="404">
        <f t="shared" si="563"/>
        <v>0.39327441912211814</v>
      </c>
      <c r="E4527" s="404">
        <f t="shared" si="564"/>
        <v>0.49457786363436806</v>
      </c>
      <c r="F4527" s="404">
        <f t="shared" si="565"/>
        <v>0.5885157575357447</v>
      </c>
      <c r="G4527" s="404">
        <f t="shared" si="566"/>
        <v>0.57721869235499079</v>
      </c>
      <c r="H4527" s="404">
        <f t="shared" si="567"/>
        <v>0.4920799292531719</v>
      </c>
      <c r="I4527" s="404">
        <f t="shared" si="568"/>
        <v>0.48407889648059821</v>
      </c>
      <c r="J4527"/>
      <c r="K4527"/>
      <c r="L4527"/>
      <c r="M4527"/>
      <c r="N4527"/>
      <c r="O4527"/>
      <c r="P4527"/>
      <c r="Q4527"/>
      <c r="R4527"/>
      <c r="S4527"/>
      <c r="T4527"/>
      <c r="U4527"/>
      <c r="V4527"/>
      <c r="W4527"/>
      <c r="X4527"/>
      <c r="Y4527"/>
      <c r="Z4527"/>
      <c r="AA4527"/>
      <c r="AB4527"/>
      <c r="AC4527"/>
    </row>
    <row r="4528" spans="2:29" x14ac:dyDescent="0.3">
      <c r="B4528" s="256">
        <f t="shared" si="569"/>
        <v>4507</v>
      </c>
      <c r="C4528" s="404">
        <f t="shared" si="562"/>
        <v>0.68429861288105376</v>
      </c>
      <c r="D4528" s="404">
        <f t="shared" si="563"/>
        <v>0.39328965121107134</v>
      </c>
      <c r="E4528" s="404">
        <f t="shared" si="564"/>
        <v>0.49458990847837059</v>
      </c>
      <c r="F4528" s="404">
        <f t="shared" si="565"/>
        <v>0.58854134030673322</v>
      </c>
      <c r="G4528" s="404">
        <f t="shared" si="566"/>
        <v>0.57726791447503245</v>
      </c>
      <c r="H4528" s="404">
        <f t="shared" si="567"/>
        <v>0.49209781469205571</v>
      </c>
      <c r="I4528" s="404">
        <f t="shared" si="568"/>
        <v>0.48411351479086556</v>
      </c>
      <c r="J4528"/>
      <c r="K4528"/>
      <c r="L4528"/>
      <c r="M4528"/>
      <c r="N4528"/>
      <c r="O4528"/>
      <c r="P4528"/>
      <c r="Q4528"/>
      <c r="R4528"/>
      <c r="S4528"/>
      <c r="T4528"/>
      <c r="U4528"/>
      <c r="V4528"/>
      <c r="W4528"/>
      <c r="X4528"/>
      <c r="Y4528"/>
      <c r="Z4528"/>
      <c r="AA4528"/>
      <c r="AB4528"/>
      <c r="AC4528"/>
    </row>
    <row r="4529" spans="2:29" x14ac:dyDescent="0.3">
      <c r="B4529" s="256">
        <f t="shared" si="569"/>
        <v>4508</v>
      </c>
      <c r="C4529" s="404">
        <f t="shared" si="562"/>
        <v>0.68433318556166756</v>
      </c>
      <c r="D4529" s="404">
        <f t="shared" si="563"/>
        <v>0.39330487772140349</v>
      </c>
      <c r="E4529" s="404">
        <f t="shared" si="564"/>
        <v>0.4946019485649083</v>
      </c>
      <c r="F4529" s="404">
        <f t="shared" si="565"/>
        <v>0.58856691395056115</v>
      </c>
      <c r="G4529" s="404">
        <f t="shared" si="566"/>
        <v>0.57731712314732597</v>
      </c>
      <c r="H4529" s="404">
        <f t="shared" si="567"/>
        <v>0.49211569349529444</v>
      </c>
      <c r="I4529" s="404">
        <f t="shared" si="568"/>
        <v>0.48414812269095281</v>
      </c>
      <c r="J4529"/>
      <c r="K4529"/>
      <c r="L4529"/>
      <c r="M4529"/>
      <c r="N4529"/>
      <c r="O4529"/>
      <c r="P4529"/>
      <c r="Q4529"/>
      <c r="R4529"/>
      <c r="S4529"/>
      <c r="T4529"/>
      <c r="U4529"/>
      <c r="V4529"/>
      <c r="W4529"/>
      <c r="X4529"/>
      <c r="Y4529"/>
      <c r="Z4529"/>
      <c r="AA4529"/>
      <c r="AB4529"/>
      <c r="AC4529"/>
    </row>
    <row r="4530" spans="2:29" x14ac:dyDescent="0.3">
      <c r="B4530" s="256">
        <f t="shared" si="569"/>
        <v>4509</v>
      </c>
      <c r="C4530" s="404">
        <f t="shared" si="562"/>
        <v>0.684367746398585</v>
      </c>
      <c r="D4530" s="404">
        <f t="shared" si="563"/>
        <v>0.39332009865617856</v>
      </c>
      <c r="E4530" s="404">
        <f t="shared" si="564"/>
        <v>0.49461398389679906</v>
      </c>
      <c r="F4530" s="404">
        <f t="shared" si="565"/>
        <v>0.58859247847211171</v>
      </c>
      <c r="G4530" s="404">
        <f t="shared" si="566"/>
        <v>0.57736631837738162</v>
      </c>
      <c r="H4530" s="404">
        <f t="shared" si="567"/>
        <v>0.49213356566658045</v>
      </c>
      <c r="I4530" s="404">
        <f t="shared" si="568"/>
        <v>0.48418272018555503</v>
      </c>
      <c r="J4530"/>
      <c r="K4530"/>
      <c r="L4530"/>
      <c r="M4530"/>
      <c r="N4530"/>
      <c r="O4530"/>
      <c r="P4530"/>
      <c r="Q4530"/>
      <c r="R4530"/>
      <c r="S4530"/>
      <c r="T4530"/>
      <c r="U4530"/>
      <c r="V4530"/>
      <c r="W4530"/>
      <c r="X4530"/>
      <c r="Y4530"/>
      <c r="Z4530"/>
      <c r="AA4530"/>
      <c r="AB4530"/>
      <c r="AC4530"/>
    </row>
    <row r="4531" spans="2:29" x14ac:dyDescent="0.3">
      <c r="B4531" s="256">
        <f t="shared" si="569"/>
        <v>4510</v>
      </c>
      <c r="C4531" s="404">
        <f t="shared" si="562"/>
        <v>0.6844022953978911</v>
      </c>
      <c r="D4531" s="404">
        <f t="shared" si="563"/>
        <v>0.39333531401845873</v>
      </c>
      <c r="E4531" s="404">
        <f t="shared" si="564"/>
        <v>0.49462601447685894</v>
      </c>
      <c r="F4531" s="404">
        <f t="shared" si="565"/>
        <v>0.5886180338762651</v>
      </c>
      <c r="G4531" s="404">
        <f t="shared" si="566"/>
        <v>0.57741550017070675</v>
      </c>
      <c r="H4531" s="404">
        <f t="shared" si="567"/>
        <v>0.49215143120960292</v>
      </c>
      <c r="I4531" s="404">
        <f t="shared" si="568"/>
        <v>0.48421730727936441</v>
      </c>
      <c r="J4531"/>
      <c r="K4531"/>
      <c r="L4531"/>
      <c r="M4531"/>
      <c r="N4531"/>
      <c r="O4531"/>
      <c r="P4531"/>
      <c r="Q4531"/>
      <c r="R4531"/>
      <c r="S4531"/>
      <c r="T4531"/>
      <c r="U4531"/>
      <c r="V4531"/>
      <c r="W4531"/>
      <c r="X4531"/>
      <c r="Y4531"/>
      <c r="Z4531"/>
      <c r="AA4531"/>
      <c r="AB4531"/>
      <c r="AC4531"/>
    </row>
    <row r="4532" spans="2:29" x14ac:dyDescent="0.3">
      <c r="B4532" s="256">
        <f t="shared" si="569"/>
        <v>4511</v>
      </c>
      <c r="C4532" s="404">
        <f t="shared" si="562"/>
        <v>0.68443683256566645</v>
      </c>
      <c r="D4532" s="404">
        <f t="shared" si="563"/>
        <v>0.39335052381130337</v>
      </c>
      <c r="E4532" s="404">
        <f t="shared" si="564"/>
        <v>0.49463804030790154</v>
      </c>
      <c r="F4532" s="404">
        <f t="shared" si="565"/>
        <v>0.58864358016789808</v>
      </c>
      <c r="G4532" s="404">
        <f t="shared" si="566"/>
        <v>0.57746466853280531</v>
      </c>
      <c r="H4532" s="404">
        <f t="shared" si="567"/>
        <v>0.49216929012804872</v>
      </c>
      <c r="I4532" s="404">
        <f t="shared" si="568"/>
        <v>0.48425188397707025</v>
      </c>
      <c r="J4532"/>
      <c r="K4532"/>
      <c r="L4532"/>
      <c r="M4532"/>
      <c r="N4532"/>
      <c r="O4532"/>
      <c r="P4532"/>
      <c r="Q4532"/>
      <c r="R4532"/>
      <c r="S4532"/>
      <c r="T4532"/>
      <c r="U4532"/>
      <c r="V4532"/>
      <c r="W4532"/>
      <c r="X4532"/>
      <c r="Y4532"/>
      <c r="Z4532"/>
      <c r="AA4532"/>
      <c r="AB4532"/>
      <c r="AC4532"/>
    </row>
    <row r="4533" spans="2:29" x14ac:dyDescent="0.3">
      <c r="B4533" s="256">
        <f t="shared" si="569"/>
        <v>4512</v>
      </c>
      <c r="C4533" s="404">
        <f t="shared" si="562"/>
        <v>0.68447135790798774</v>
      </c>
      <c r="D4533" s="404">
        <f t="shared" si="563"/>
        <v>0.39336572803776998</v>
      </c>
      <c r="E4533" s="404">
        <f t="shared" si="564"/>
        <v>0.49465006139273809</v>
      </c>
      <c r="F4533" s="404">
        <f t="shared" si="565"/>
        <v>0.58866911735188365</v>
      </c>
      <c r="G4533" s="404">
        <f t="shared" si="566"/>
        <v>0.57751382346917879</v>
      </c>
      <c r="H4533" s="404">
        <f t="shared" si="567"/>
        <v>0.49218714242560163</v>
      </c>
      <c r="I4533" s="404">
        <f t="shared" si="568"/>
        <v>0.48428645028335915</v>
      </c>
      <c r="J4533"/>
      <c r="K4533"/>
      <c r="L4533"/>
      <c r="M4533"/>
      <c r="N4533"/>
      <c r="O4533"/>
      <c r="P4533"/>
      <c r="Q4533"/>
      <c r="R4533"/>
      <c r="S4533"/>
      <c r="T4533"/>
      <c r="U4533"/>
      <c r="V4533"/>
      <c r="W4533"/>
      <c r="X4533"/>
      <c r="Y4533"/>
      <c r="Z4533"/>
      <c r="AA4533"/>
      <c r="AB4533"/>
      <c r="AC4533"/>
    </row>
    <row r="4534" spans="2:29" x14ac:dyDescent="0.3">
      <c r="B4534" s="256">
        <f t="shared" si="569"/>
        <v>4513</v>
      </c>
      <c r="C4534" s="404">
        <f t="shared" si="562"/>
        <v>0.68450587143092756</v>
      </c>
      <c r="D4534" s="404">
        <f t="shared" si="563"/>
        <v>0.39338092670091374</v>
      </c>
      <c r="E4534" s="404">
        <f t="shared" si="564"/>
        <v>0.49466207773417809</v>
      </c>
      <c r="F4534" s="404">
        <f t="shared" si="565"/>
        <v>0.58869464543309147</v>
      </c>
      <c r="G4534" s="404">
        <f t="shared" si="566"/>
        <v>0.57756296498532522</v>
      </c>
      <c r="H4534" s="404">
        <f t="shared" si="567"/>
        <v>0.49220498810594293</v>
      </c>
      <c r="I4534" s="404">
        <f t="shared" si="568"/>
        <v>0.48432100620291468</v>
      </c>
      <c r="J4534"/>
      <c r="K4534"/>
      <c r="L4534"/>
      <c r="M4534"/>
      <c r="N4534"/>
      <c r="O4534"/>
      <c r="P4534"/>
      <c r="Q4534"/>
      <c r="R4534"/>
      <c r="S4534"/>
      <c r="T4534"/>
      <c r="U4534"/>
      <c r="V4534"/>
      <c r="W4534"/>
      <c r="X4534"/>
      <c r="Y4534"/>
      <c r="Z4534"/>
      <c r="AA4534"/>
      <c r="AB4534"/>
      <c r="AC4534"/>
    </row>
    <row r="4535" spans="2:29" x14ac:dyDescent="0.3">
      <c r="B4535" s="256">
        <f t="shared" si="569"/>
        <v>4514</v>
      </c>
      <c r="C4535" s="404">
        <f t="shared" si="562"/>
        <v>0.68454037314055427</v>
      </c>
      <c r="D4535" s="404">
        <f t="shared" si="563"/>
        <v>0.39339611980378747</v>
      </c>
      <c r="E4535" s="404">
        <f t="shared" si="564"/>
        <v>0.49467408933502821</v>
      </c>
      <c r="F4535" s="404">
        <f t="shared" si="565"/>
        <v>0.58872016441638775</v>
      </c>
      <c r="G4535" s="404">
        <f t="shared" si="566"/>
        <v>0.57761209308673989</v>
      </c>
      <c r="H4535" s="404">
        <f t="shared" si="567"/>
        <v>0.49222282717275095</v>
      </c>
      <c r="I4535" s="404">
        <f t="shared" si="568"/>
        <v>0.484355551740418</v>
      </c>
      <c r="J4535"/>
      <c r="K4535"/>
      <c r="L4535"/>
      <c r="M4535"/>
      <c r="N4535"/>
      <c r="O4535"/>
      <c r="P4535"/>
      <c r="Q4535"/>
      <c r="R4535"/>
      <c r="S4535"/>
      <c r="T4535"/>
      <c r="U4535"/>
      <c r="V4535"/>
      <c r="W4535"/>
      <c r="X4535"/>
      <c r="Y4535"/>
      <c r="Z4535"/>
      <c r="AA4535"/>
      <c r="AB4535"/>
      <c r="AC4535"/>
    </row>
    <row r="4536" spans="2:29" x14ac:dyDescent="0.3">
      <c r="B4536" s="256">
        <f t="shared" si="569"/>
        <v>4515</v>
      </c>
      <c r="C4536" s="404">
        <f t="shared" si="562"/>
        <v>0.68457486304293169</v>
      </c>
      <c r="D4536" s="404">
        <f t="shared" si="563"/>
        <v>0.39341130734944202</v>
      </c>
      <c r="E4536" s="404">
        <f t="shared" si="564"/>
        <v>0.49468609619809356</v>
      </c>
      <c r="F4536" s="404">
        <f t="shared" si="565"/>
        <v>0.58874567430663516</v>
      </c>
      <c r="G4536" s="404">
        <f t="shared" si="566"/>
        <v>0.57766120777891505</v>
      </c>
      <c r="H4536" s="404">
        <f t="shared" si="567"/>
        <v>0.49224065962970165</v>
      </c>
      <c r="I4536" s="404">
        <f t="shared" si="568"/>
        <v>0.48439008690054713</v>
      </c>
      <c r="J4536"/>
      <c r="K4536"/>
      <c r="L4536"/>
      <c r="M4536"/>
      <c r="N4536"/>
      <c r="O4536"/>
      <c r="P4536"/>
      <c r="Q4536"/>
      <c r="R4536"/>
      <c r="S4536"/>
      <c r="T4536"/>
      <c r="U4536"/>
      <c r="V4536"/>
      <c r="W4536"/>
      <c r="X4536"/>
      <c r="Y4536"/>
      <c r="Z4536"/>
      <c r="AA4536"/>
      <c r="AB4536"/>
      <c r="AC4536"/>
    </row>
    <row r="4537" spans="2:29" x14ac:dyDescent="0.3">
      <c r="B4537" s="256">
        <f t="shared" si="569"/>
        <v>4516</v>
      </c>
      <c r="C4537" s="404">
        <f t="shared" si="562"/>
        <v>0.6846093411441202</v>
      </c>
      <c r="D4537" s="404">
        <f t="shared" si="563"/>
        <v>0.39342648934092572</v>
      </c>
      <c r="E4537" s="404">
        <f t="shared" si="564"/>
        <v>0.49469809832617656</v>
      </c>
      <c r="F4537" s="404">
        <f t="shared" si="565"/>
        <v>0.58877117510869315</v>
      </c>
      <c r="G4537" s="404">
        <f t="shared" si="566"/>
        <v>0.57771030906733989</v>
      </c>
      <c r="H4537" s="404">
        <f t="shared" si="567"/>
        <v>0.4922584854804678</v>
      </c>
      <c r="I4537" s="404">
        <f t="shared" si="568"/>
        <v>0.48442461168797735</v>
      </c>
      <c r="J4537"/>
      <c r="K4537"/>
      <c r="L4537"/>
      <c r="M4537"/>
      <c r="N4537"/>
      <c r="O4537"/>
      <c r="P4537"/>
      <c r="Q4537"/>
      <c r="R4537"/>
      <c r="S4537"/>
      <c r="T4537"/>
      <c r="U4537"/>
      <c r="V4537"/>
      <c r="W4537"/>
      <c r="X4537"/>
      <c r="Y4537"/>
      <c r="Z4537"/>
      <c r="AA4537"/>
      <c r="AB4537"/>
      <c r="AC4537"/>
    </row>
    <row r="4538" spans="2:29" x14ac:dyDescent="0.3">
      <c r="B4538" s="256">
        <f t="shared" si="569"/>
        <v>4517</v>
      </c>
      <c r="C4538" s="404">
        <f t="shared" si="562"/>
        <v>0.68464380745017561</v>
      </c>
      <c r="D4538" s="404">
        <f t="shared" si="563"/>
        <v>0.39344166578128487</v>
      </c>
      <c r="E4538" s="404">
        <f t="shared" si="564"/>
        <v>0.49471009572207741</v>
      </c>
      <c r="F4538" s="404">
        <f t="shared" si="565"/>
        <v>0.58879666682741738</v>
      </c>
      <c r="G4538" s="404">
        <f t="shared" si="566"/>
        <v>0.57775939695750056</v>
      </c>
      <c r="H4538" s="404">
        <f t="shared" si="567"/>
        <v>0.49227630472871997</v>
      </c>
      <c r="I4538" s="404">
        <f t="shared" si="568"/>
        <v>0.48445912610738112</v>
      </c>
      <c r="J4538"/>
      <c r="K4538"/>
      <c r="L4538"/>
      <c r="M4538"/>
      <c r="N4538"/>
      <c r="O4538"/>
      <c r="P4538"/>
      <c r="Q4538"/>
      <c r="R4538"/>
      <c r="S4538"/>
      <c r="T4538"/>
      <c r="U4538"/>
      <c r="V4538"/>
      <c r="W4538"/>
      <c r="X4538"/>
      <c r="Y4538"/>
      <c r="Z4538"/>
      <c r="AA4538"/>
      <c r="AB4538"/>
      <c r="AC4538"/>
    </row>
    <row r="4539" spans="2:29" x14ac:dyDescent="0.3">
      <c r="B4539" s="256">
        <f t="shared" si="569"/>
        <v>4518</v>
      </c>
      <c r="C4539" s="404">
        <f t="shared" si="562"/>
        <v>0.68467826196714943</v>
      </c>
      <c r="D4539" s="404">
        <f t="shared" si="563"/>
        <v>0.39345683667356346</v>
      </c>
      <c r="E4539" s="404">
        <f t="shared" si="564"/>
        <v>0.49472208838859449</v>
      </c>
      <c r="F4539" s="404">
        <f t="shared" si="565"/>
        <v>0.58882214946765998</v>
      </c>
      <c r="G4539" s="404">
        <f t="shared" si="566"/>
        <v>0.57780847145488035</v>
      </c>
      <c r="H4539" s="404">
        <f t="shared" si="567"/>
        <v>0.4922941173781254</v>
      </c>
      <c r="I4539" s="404">
        <f t="shared" si="568"/>
        <v>0.48449363016342811</v>
      </c>
      <c r="J4539"/>
      <c r="K4539"/>
      <c r="L4539"/>
      <c r="M4539"/>
      <c r="N4539"/>
      <c r="O4539"/>
      <c r="P4539"/>
      <c r="Q4539"/>
      <c r="R4539"/>
      <c r="S4539"/>
      <c r="T4539"/>
      <c r="U4539"/>
      <c r="V4539"/>
      <c r="W4539"/>
      <c r="X4539"/>
      <c r="Y4539"/>
      <c r="Z4539"/>
      <c r="AA4539"/>
      <c r="AB4539"/>
      <c r="AC4539"/>
    </row>
    <row r="4540" spans="2:29" x14ac:dyDescent="0.3">
      <c r="B4540" s="256">
        <f t="shared" si="569"/>
        <v>4519</v>
      </c>
      <c r="C4540" s="404">
        <f t="shared" si="562"/>
        <v>0.68471270470108958</v>
      </c>
      <c r="D4540" s="404">
        <f t="shared" si="563"/>
        <v>0.39347200202080312</v>
      </c>
      <c r="E4540" s="404">
        <f t="shared" si="564"/>
        <v>0.49473407632852351</v>
      </c>
      <c r="F4540" s="404">
        <f t="shared" si="565"/>
        <v>0.58884762303427018</v>
      </c>
      <c r="G4540" s="404">
        <f t="shared" si="566"/>
        <v>0.57785753256495942</v>
      </c>
      <c r="H4540" s="404">
        <f t="shared" si="567"/>
        <v>0.4923119234323492</v>
      </c>
      <c r="I4540" s="404">
        <f t="shared" si="568"/>
        <v>0.48452812386078525</v>
      </c>
      <c r="J4540"/>
      <c r="K4540"/>
      <c r="L4540"/>
      <c r="M4540"/>
      <c r="N4540"/>
      <c r="O4540"/>
      <c r="P4540"/>
      <c r="Q4540"/>
      <c r="R4540"/>
      <c r="S4540"/>
      <c r="T4540"/>
      <c r="U4540"/>
      <c r="V4540"/>
      <c r="W4540"/>
      <c r="X4540"/>
      <c r="Y4540"/>
      <c r="Z4540"/>
      <c r="AA4540"/>
      <c r="AB4540"/>
      <c r="AC4540"/>
    </row>
    <row r="4541" spans="2:29" x14ac:dyDescent="0.3">
      <c r="B4541" s="256">
        <f t="shared" si="569"/>
        <v>4520</v>
      </c>
      <c r="C4541" s="404">
        <f t="shared" si="562"/>
        <v>0.68474713565803924</v>
      </c>
      <c r="D4541" s="404">
        <f t="shared" si="563"/>
        <v>0.39348716182604371</v>
      </c>
      <c r="E4541" s="404">
        <f t="shared" si="564"/>
        <v>0.4947460595446585</v>
      </c>
      <c r="F4541" s="404">
        <f t="shared" si="565"/>
        <v>0.58887308753209322</v>
      </c>
      <c r="G4541" s="404">
        <f t="shared" si="566"/>
        <v>0.57790658029321518</v>
      </c>
      <c r="H4541" s="404">
        <f t="shared" si="567"/>
        <v>0.4923297228950535</v>
      </c>
      <c r="I4541" s="404">
        <f t="shared" si="568"/>
        <v>0.48456260720411665</v>
      </c>
      <c r="J4541"/>
      <c r="K4541"/>
      <c r="L4541"/>
      <c r="M4541"/>
      <c r="N4541"/>
      <c r="O4541"/>
      <c r="P4541"/>
      <c r="Q4541"/>
      <c r="R4541"/>
      <c r="S4541"/>
      <c r="T4541"/>
      <c r="U4541"/>
      <c r="V4541"/>
      <c r="W4541"/>
      <c r="X4541"/>
      <c r="Y4541"/>
      <c r="Z4541"/>
      <c r="AA4541"/>
      <c r="AB4541"/>
      <c r="AC4541"/>
    </row>
    <row r="4542" spans="2:29" x14ac:dyDescent="0.3">
      <c r="B4542" s="256">
        <f t="shared" si="569"/>
        <v>4521</v>
      </c>
      <c r="C4542" s="404">
        <f t="shared" si="562"/>
        <v>0.6847815548440378</v>
      </c>
      <c r="D4542" s="404">
        <f t="shared" si="563"/>
        <v>0.39350231609232234</v>
      </c>
      <c r="E4542" s="404">
        <f t="shared" si="564"/>
        <v>0.49475803803979079</v>
      </c>
      <c r="F4542" s="404">
        <f t="shared" si="565"/>
        <v>0.58889854296597099</v>
      </c>
      <c r="G4542" s="404">
        <f t="shared" si="566"/>
        <v>0.57795561464512168</v>
      </c>
      <c r="H4542" s="404">
        <f t="shared" si="567"/>
        <v>0.49234751576989777</v>
      </c>
      <c r="I4542" s="404">
        <f t="shared" si="568"/>
        <v>0.48459708019808351</v>
      </c>
      <c r="J4542"/>
      <c r="K4542"/>
      <c r="L4542"/>
      <c r="M4542"/>
      <c r="N4542"/>
      <c r="O4542"/>
      <c r="P4542"/>
      <c r="Q4542"/>
      <c r="R4542"/>
      <c r="S4542"/>
      <c r="T4542"/>
      <c r="U4542"/>
      <c r="V4542"/>
      <c r="W4542"/>
      <c r="X4542"/>
      <c r="Y4542"/>
      <c r="Z4542"/>
      <c r="AA4542"/>
      <c r="AB4542"/>
      <c r="AC4542"/>
    </row>
    <row r="4543" spans="2:29" x14ac:dyDescent="0.3">
      <c r="B4543" s="256">
        <f t="shared" si="569"/>
        <v>4522</v>
      </c>
      <c r="C4543" s="404">
        <f t="shared" si="562"/>
        <v>0.68481596226512054</v>
      </c>
      <c r="D4543" s="404">
        <f t="shared" si="563"/>
        <v>0.39351746482267413</v>
      </c>
      <c r="E4543" s="404">
        <f t="shared" si="564"/>
        <v>0.49477001181670971</v>
      </c>
      <c r="F4543" s="404">
        <f t="shared" si="565"/>
        <v>0.5889239893407423</v>
      </c>
      <c r="G4543" s="404">
        <f t="shared" si="566"/>
        <v>0.57800463562615045</v>
      </c>
      <c r="H4543" s="404">
        <f t="shared" si="567"/>
        <v>0.49236530206053847</v>
      </c>
      <c r="I4543" s="404">
        <f t="shared" si="568"/>
        <v>0.48463154284734433</v>
      </c>
      <c r="J4543"/>
      <c r="K4543"/>
      <c r="L4543"/>
      <c r="M4543"/>
      <c r="N4543"/>
      <c r="O4543"/>
      <c r="P4543"/>
      <c r="Q4543"/>
      <c r="R4543"/>
      <c r="S4543"/>
      <c r="T4543"/>
      <c r="U4543"/>
      <c r="V4543"/>
      <c r="W4543"/>
      <c r="X4543"/>
      <c r="Y4543"/>
      <c r="Z4543"/>
      <c r="AA4543"/>
      <c r="AB4543"/>
      <c r="AC4543"/>
    </row>
    <row r="4544" spans="2:29" x14ac:dyDescent="0.3">
      <c r="B4544" s="256">
        <f t="shared" si="569"/>
        <v>4523</v>
      </c>
      <c r="C4544" s="404">
        <f t="shared" si="562"/>
        <v>0.68485035792731841</v>
      </c>
      <c r="D4544" s="404">
        <f t="shared" si="563"/>
        <v>0.39353260802013212</v>
      </c>
      <c r="E4544" s="404">
        <f t="shared" si="564"/>
        <v>0.49478198087820247</v>
      </c>
      <c r="F4544" s="404">
        <f t="shared" si="565"/>
        <v>0.58894942666124195</v>
      </c>
      <c r="G4544" s="404">
        <f t="shared" si="566"/>
        <v>0.57805364324176944</v>
      </c>
      <c r="H4544" s="404">
        <f t="shared" si="567"/>
        <v>0.49238308177062984</v>
      </c>
      <c r="I4544" s="404">
        <f t="shared" si="568"/>
        <v>0.48466599515655467</v>
      </c>
      <c r="J4544"/>
      <c r="K4544"/>
      <c r="L4544"/>
      <c r="M4544"/>
      <c r="N4544"/>
      <c r="O4544"/>
      <c r="P4544"/>
      <c r="Q4544"/>
      <c r="R4544"/>
      <c r="S4544"/>
      <c r="T4544"/>
      <c r="U4544"/>
      <c r="V4544"/>
      <c r="W4544"/>
      <c r="X4544"/>
      <c r="Y4544"/>
      <c r="Z4544"/>
      <c r="AA4544"/>
      <c r="AB4544"/>
      <c r="AC4544"/>
    </row>
    <row r="4545" spans="2:29" x14ac:dyDescent="0.3">
      <c r="B4545" s="256">
        <f t="shared" si="569"/>
        <v>4524</v>
      </c>
      <c r="C4545" s="404">
        <f t="shared" si="562"/>
        <v>0.68488474183665848</v>
      </c>
      <c r="D4545" s="404">
        <f t="shared" si="563"/>
        <v>0.39354774568772677</v>
      </c>
      <c r="E4545" s="404">
        <f t="shared" si="564"/>
        <v>0.49479394522705394</v>
      </c>
      <c r="F4545" s="404">
        <f t="shared" si="565"/>
        <v>0.58897485493230173</v>
      </c>
      <c r="G4545" s="404">
        <f t="shared" si="566"/>
        <v>0.57810263749744428</v>
      </c>
      <c r="H4545" s="404">
        <f t="shared" si="567"/>
        <v>0.49240085490382329</v>
      </c>
      <c r="I4545" s="404">
        <f t="shared" si="568"/>
        <v>0.4847004371303677</v>
      </c>
      <c r="J4545"/>
      <c r="K4545"/>
      <c r="L4545"/>
      <c r="M4545"/>
      <c r="N4545"/>
      <c r="O4545"/>
      <c r="P4545"/>
      <c r="Q4545"/>
      <c r="R4545"/>
      <c r="S4545"/>
      <c r="T4545"/>
      <c r="U4545"/>
      <c r="V4545"/>
      <c r="W4545"/>
      <c r="X4545"/>
      <c r="Y4545"/>
      <c r="Z4545"/>
      <c r="AA4545"/>
      <c r="AB4545"/>
      <c r="AC4545"/>
    </row>
    <row r="4546" spans="2:29" x14ac:dyDescent="0.3">
      <c r="B4546" s="256">
        <f t="shared" si="569"/>
        <v>4525</v>
      </c>
      <c r="C4546" s="404">
        <f t="shared" si="562"/>
        <v>0.68491911399916339</v>
      </c>
      <c r="D4546" s="404">
        <f t="shared" si="563"/>
        <v>0.39356287782848681</v>
      </c>
      <c r="E4546" s="404">
        <f t="shared" si="564"/>
        <v>0.49480590486604703</v>
      </c>
      <c r="F4546" s="404">
        <f t="shared" si="565"/>
        <v>0.58900027415874989</v>
      </c>
      <c r="G4546" s="404">
        <f t="shared" si="566"/>
        <v>0.57815161839863716</v>
      </c>
      <c r="H4546" s="404">
        <f t="shared" si="567"/>
        <v>0.4924186214637673</v>
      </c>
      <c r="I4546" s="404">
        <f t="shared" si="568"/>
        <v>0.4847348687734333</v>
      </c>
      <c r="J4546"/>
      <c r="K4546"/>
      <c r="L4546"/>
      <c r="M4546"/>
      <c r="N4546"/>
      <c r="O4546"/>
      <c r="P4546"/>
      <c r="Q4546"/>
      <c r="R4546"/>
      <c r="S4546"/>
      <c r="T4546"/>
      <c r="U4546"/>
      <c r="V4546"/>
      <c r="W4546"/>
      <c r="X4546"/>
      <c r="Y4546"/>
      <c r="Z4546"/>
      <c r="AA4546"/>
      <c r="AB4546"/>
      <c r="AC4546"/>
    </row>
    <row r="4547" spans="2:29" x14ac:dyDescent="0.3">
      <c r="B4547" s="256">
        <f t="shared" si="569"/>
        <v>4526</v>
      </c>
      <c r="C4547" s="404">
        <f t="shared" si="562"/>
        <v>0.68495347442085197</v>
      </c>
      <c r="D4547" s="404">
        <f t="shared" si="563"/>
        <v>0.39357800444543828</v>
      </c>
      <c r="E4547" s="404">
        <f t="shared" si="564"/>
        <v>0.49481785979796217</v>
      </c>
      <c r="F4547" s="404">
        <f t="shared" si="565"/>
        <v>0.58902568434541103</v>
      </c>
      <c r="G4547" s="404">
        <f t="shared" si="566"/>
        <v>0.57820058595080737</v>
      </c>
      <c r="H4547" s="404">
        <f t="shared" si="567"/>
        <v>0.49243638145410773</v>
      </c>
      <c r="I4547" s="404">
        <f t="shared" si="568"/>
        <v>0.48476929009039887</v>
      </c>
      <c r="J4547"/>
      <c r="K4547"/>
      <c r="L4547"/>
      <c r="M4547"/>
      <c r="N4547"/>
      <c r="O4547"/>
      <c r="P4547"/>
      <c r="Q4547"/>
      <c r="R4547"/>
      <c r="S4547"/>
      <c r="T4547"/>
      <c r="U4547"/>
      <c r="V4547"/>
      <c r="W4547"/>
      <c r="X4547"/>
      <c r="Y4547"/>
      <c r="Z4547"/>
      <c r="AA4547"/>
      <c r="AB4547"/>
      <c r="AC4547"/>
    </row>
    <row r="4548" spans="2:29" x14ac:dyDescent="0.3">
      <c r="B4548" s="256">
        <f t="shared" si="569"/>
        <v>4527</v>
      </c>
      <c r="C4548" s="404">
        <f t="shared" si="562"/>
        <v>0.68498782310773898</v>
      </c>
      <c r="D4548" s="404">
        <f t="shared" si="563"/>
        <v>0.3935931255416053</v>
      </c>
      <c r="E4548" s="404">
        <f t="shared" si="564"/>
        <v>0.49482981002557769</v>
      </c>
      <c r="F4548" s="404">
        <f t="shared" si="565"/>
        <v>0.58905108549710661</v>
      </c>
      <c r="G4548" s="404">
        <f t="shared" si="566"/>
        <v>0.57824954015941143</v>
      </c>
      <c r="H4548" s="404">
        <f t="shared" si="567"/>
        <v>0.49245413487848788</v>
      </c>
      <c r="I4548" s="404">
        <f t="shared" si="568"/>
        <v>0.48480370108590892</v>
      </c>
      <c r="J4548"/>
      <c r="K4548"/>
      <c r="L4548"/>
      <c r="M4548"/>
      <c r="N4548"/>
      <c r="O4548"/>
      <c r="P4548"/>
      <c r="Q4548"/>
      <c r="R4548"/>
      <c r="S4548"/>
      <c r="T4548"/>
      <c r="U4548"/>
      <c r="V4548"/>
      <c r="W4548"/>
      <c r="X4548"/>
      <c r="Y4548"/>
      <c r="Z4548"/>
      <c r="AA4548"/>
      <c r="AB4548"/>
      <c r="AC4548"/>
    </row>
    <row r="4549" spans="2:29" x14ac:dyDescent="0.3">
      <c r="B4549" s="256">
        <f t="shared" si="569"/>
        <v>4528</v>
      </c>
      <c r="C4549" s="404">
        <f t="shared" si="562"/>
        <v>0.68502216006583461</v>
      </c>
      <c r="D4549" s="404">
        <f t="shared" si="563"/>
        <v>0.39360824112000981</v>
      </c>
      <c r="E4549" s="404">
        <f t="shared" si="564"/>
        <v>0.49484175555166987</v>
      </c>
      <c r="F4549" s="404">
        <f t="shared" si="565"/>
        <v>0.58907647761865456</v>
      </c>
      <c r="G4549" s="404">
        <f t="shared" si="566"/>
        <v>0.57829848102990256</v>
      </c>
      <c r="H4549" s="404">
        <f t="shared" si="567"/>
        <v>0.4924718817405484</v>
      </c>
      <c r="I4549" s="404">
        <f t="shared" si="568"/>
        <v>0.48483810176460507</v>
      </c>
      <c r="J4549"/>
      <c r="K4549"/>
      <c r="L4549"/>
      <c r="M4549"/>
      <c r="N4549"/>
      <c r="O4549"/>
      <c r="P4549"/>
      <c r="Q4549"/>
      <c r="R4549"/>
      <c r="S4549"/>
      <c r="T4549"/>
      <c r="U4549"/>
      <c r="V4549"/>
      <c r="W4549"/>
      <c r="X4549"/>
      <c r="Y4549"/>
      <c r="Z4549"/>
      <c r="AA4549"/>
      <c r="AB4549"/>
      <c r="AC4549"/>
    </row>
    <row r="4550" spans="2:29" x14ac:dyDescent="0.3">
      <c r="B4550" s="256">
        <f t="shared" si="569"/>
        <v>4529</v>
      </c>
      <c r="C4550" s="404">
        <f t="shared" si="562"/>
        <v>0.68505648530114538</v>
      </c>
      <c r="D4550" s="404">
        <f t="shared" si="563"/>
        <v>0.39362335118367126</v>
      </c>
      <c r="E4550" s="404">
        <f t="shared" si="564"/>
        <v>0.49485369637901266</v>
      </c>
      <c r="F4550" s="404">
        <f t="shared" si="565"/>
        <v>0.58910186071486936</v>
      </c>
      <c r="G4550" s="404">
        <f t="shared" si="566"/>
        <v>0.57834740856773137</v>
      </c>
      <c r="H4550" s="404">
        <f t="shared" si="567"/>
        <v>0.49248962204392699</v>
      </c>
      <c r="I4550" s="404">
        <f t="shared" si="568"/>
        <v>0.48487249213112649</v>
      </c>
      <c r="J4550"/>
      <c r="K4550"/>
      <c r="L4550"/>
      <c r="M4550"/>
      <c r="N4550"/>
      <c r="O4550"/>
      <c r="P4550"/>
      <c r="Q4550"/>
      <c r="R4550"/>
      <c r="S4550"/>
      <c r="T4550"/>
      <c r="U4550"/>
      <c r="V4550"/>
      <c r="W4550"/>
      <c r="X4550"/>
      <c r="Y4550"/>
      <c r="Z4550"/>
      <c r="AA4550"/>
      <c r="AB4550"/>
      <c r="AC4550"/>
    </row>
    <row r="4551" spans="2:29" x14ac:dyDescent="0.3">
      <c r="B4551" s="256">
        <f t="shared" si="569"/>
        <v>4530</v>
      </c>
      <c r="C4551" s="404">
        <f t="shared" si="562"/>
        <v>0.68509079881967361</v>
      </c>
      <c r="D4551" s="404">
        <f t="shared" si="563"/>
        <v>0.3936384557356073</v>
      </c>
      <c r="E4551" s="404">
        <f t="shared" si="564"/>
        <v>0.49486563251037796</v>
      </c>
      <c r="F4551" s="404">
        <f t="shared" si="565"/>
        <v>0.58912723479056206</v>
      </c>
      <c r="G4551" s="404">
        <f t="shared" si="566"/>
        <v>0.5783963227783453</v>
      </c>
      <c r="H4551" s="404">
        <f t="shared" si="567"/>
        <v>0.49250735579225874</v>
      </c>
      <c r="I4551" s="404">
        <f t="shared" si="568"/>
        <v>0.48490687219010919</v>
      </c>
      <c r="J4551"/>
      <c r="K4551"/>
      <c r="L4551"/>
      <c r="M4551"/>
      <c r="N4551"/>
      <c r="O4551"/>
      <c r="P4551"/>
      <c r="Q4551"/>
      <c r="R4551"/>
      <c r="S4551"/>
      <c r="T4551"/>
      <c r="U4551"/>
      <c r="V4551"/>
      <c r="W4551"/>
      <c r="X4551"/>
      <c r="Y4551"/>
      <c r="Z4551"/>
      <c r="AA4551"/>
      <c r="AB4551"/>
      <c r="AC4551"/>
    </row>
    <row r="4552" spans="2:29" x14ac:dyDescent="0.3">
      <c r="B4552" s="256">
        <f t="shared" si="569"/>
        <v>4531</v>
      </c>
      <c r="C4552" s="404">
        <f t="shared" si="562"/>
        <v>0.6851251006274176</v>
      </c>
      <c r="D4552" s="404">
        <f t="shared" si="563"/>
        <v>0.39365355477883296</v>
      </c>
      <c r="E4552" s="404">
        <f t="shared" si="564"/>
        <v>0.49487756394853538</v>
      </c>
      <c r="F4552" s="404">
        <f t="shared" si="565"/>
        <v>0.58915259985054036</v>
      </c>
      <c r="G4552" s="404">
        <f t="shared" si="566"/>
        <v>0.57844522366718865</v>
      </c>
      <c r="H4552" s="404">
        <f t="shared" si="567"/>
        <v>0.49252508298917619</v>
      </c>
      <c r="I4552" s="404">
        <f t="shared" si="568"/>
        <v>0.48494124194618665</v>
      </c>
      <c r="J4552"/>
      <c r="K4552"/>
      <c r="L4552"/>
      <c r="M4552"/>
      <c r="N4552"/>
      <c r="O4552"/>
      <c r="P4552"/>
      <c r="Q4552"/>
      <c r="R4552"/>
      <c r="S4552"/>
      <c r="T4552"/>
      <c r="U4552"/>
      <c r="V4552"/>
      <c r="W4552"/>
      <c r="X4552"/>
      <c r="Y4552"/>
      <c r="Z4552"/>
      <c r="AA4552"/>
      <c r="AB4552"/>
      <c r="AC4552"/>
    </row>
    <row r="4553" spans="2:29" x14ac:dyDescent="0.3">
      <c r="B4553" s="256">
        <f t="shared" si="569"/>
        <v>4532</v>
      </c>
      <c r="C4553" s="404">
        <f t="shared" si="562"/>
        <v>0.68515939073037113</v>
      </c>
      <c r="D4553" s="404">
        <f t="shared" si="563"/>
        <v>0.39366864831636139</v>
      </c>
      <c r="E4553" s="404">
        <f t="shared" si="564"/>
        <v>0.49488949069625227</v>
      </c>
      <c r="F4553" s="404">
        <f t="shared" si="565"/>
        <v>0.58917795589960842</v>
      </c>
      <c r="G4553" s="404">
        <f t="shared" si="566"/>
        <v>0.57849411123970318</v>
      </c>
      <c r="H4553" s="404">
        <f t="shared" si="567"/>
        <v>0.49254280363830927</v>
      </c>
      <c r="I4553" s="404">
        <f t="shared" si="568"/>
        <v>0.48497560140398943</v>
      </c>
      <c r="J4553"/>
      <c r="K4553"/>
      <c r="L4553"/>
      <c r="M4553"/>
      <c r="N4553"/>
      <c r="O4553"/>
      <c r="P4553"/>
      <c r="Q4553"/>
      <c r="R4553"/>
      <c r="S4553"/>
      <c r="T4553"/>
      <c r="U4553"/>
      <c r="V4553"/>
      <c r="W4553"/>
      <c r="X4553"/>
      <c r="Y4553"/>
      <c r="Z4553"/>
      <c r="AA4553"/>
      <c r="AB4553"/>
      <c r="AC4553"/>
    </row>
    <row r="4554" spans="2:29" x14ac:dyDescent="0.3">
      <c r="B4554" s="256">
        <f t="shared" si="569"/>
        <v>4533</v>
      </c>
      <c r="C4554" s="404">
        <f t="shared" si="562"/>
        <v>0.68519366913452451</v>
      </c>
      <c r="D4554" s="404">
        <f t="shared" si="563"/>
        <v>0.39368373635120346</v>
      </c>
      <c r="E4554" s="404">
        <f t="shared" si="564"/>
        <v>0.49490141275629412</v>
      </c>
      <c r="F4554" s="404">
        <f t="shared" si="565"/>
        <v>0.58920330294256706</v>
      </c>
      <c r="G4554" s="404">
        <f t="shared" si="566"/>
        <v>0.57854298550132732</v>
      </c>
      <c r="H4554" s="404">
        <f t="shared" si="567"/>
        <v>0.49256051774328491</v>
      </c>
      <c r="I4554" s="404">
        <f t="shared" si="568"/>
        <v>0.48500995056814533</v>
      </c>
      <c r="J4554"/>
      <c r="K4554"/>
      <c r="L4554"/>
      <c r="M4554"/>
      <c r="N4554"/>
      <c r="O4554"/>
      <c r="P4554"/>
      <c r="Q4554"/>
      <c r="R4554"/>
      <c r="S4554"/>
      <c r="T4554"/>
      <c r="U4554"/>
      <c r="V4554"/>
      <c r="W4554"/>
      <c r="X4554"/>
      <c r="Y4554"/>
      <c r="Z4554"/>
      <c r="AA4554"/>
      <c r="AB4554"/>
      <c r="AC4554"/>
    </row>
    <row r="4555" spans="2:29" x14ac:dyDescent="0.3">
      <c r="B4555" s="256">
        <f t="shared" si="569"/>
        <v>4534</v>
      </c>
      <c r="C4555" s="404">
        <f t="shared" si="562"/>
        <v>0.6852279358458635</v>
      </c>
      <c r="D4555" s="404">
        <f t="shared" si="563"/>
        <v>0.39369881888636771</v>
      </c>
      <c r="E4555" s="404">
        <f t="shared" si="564"/>
        <v>0.4949133301314238</v>
      </c>
      <c r="F4555" s="404">
        <f t="shared" si="565"/>
        <v>0.58922864098421368</v>
      </c>
      <c r="G4555" s="404">
        <f t="shared" si="566"/>
        <v>0.57859184645749684</v>
      </c>
      <c r="H4555" s="404">
        <f t="shared" si="567"/>
        <v>0.49257822530772749</v>
      </c>
      <c r="I4555" s="404">
        <f t="shared" si="568"/>
        <v>0.48504428944327954</v>
      </c>
      <c r="J4555"/>
      <c r="K4555"/>
      <c r="L4555"/>
      <c r="M4555"/>
      <c r="N4555"/>
      <c r="O4555"/>
      <c r="P4555"/>
      <c r="Q4555"/>
      <c r="R4555"/>
      <c r="S4555"/>
      <c r="T4555"/>
      <c r="U4555"/>
      <c r="V4555"/>
      <c r="W4555"/>
      <c r="X4555"/>
      <c r="Y4555"/>
      <c r="Z4555"/>
      <c r="AA4555"/>
      <c r="AB4555"/>
      <c r="AC4555"/>
    </row>
    <row r="4556" spans="2:29" x14ac:dyDescent="0.3">
      <c r="B4556" s="256">
        <f t="shared" si="569"/>
        <v>4535</v>
      </c>
      <c r="C4556" s="404">
        <f t="shared" si="562"/>
        <v>0.68526219087036999</v>
      </c>
      <c r="D4556" s="404">
        <f t="shared" si="563"/>
        <v>0.39371389592486061</v>
      </c>
      <c r="E4556" s="404">
        <f t="shared" si="564"/>
        <v>0.49492524282440248</v>
      </c>
      <c r="F4556" s="404">
        <f t="shared" si="565"/>
        <v>0.58925397002934243</v>
      </c>
      <c r="G4556" s="404">
        <f t="shared" si="566"/>
        <v>0.57864069411364416</v>
      </c>
      <c r="H4556" s="404">
        <f t="shared" si="567"/>
        <v>0.49259592633525884</v>
      </c>
      <c r="I4556" s="404">
        <f t="shared" si="568"/>
        <v>0.48507861803401431</v>
      </c>
      <c r="J4556"/>
      <c r="K4556"/>
      <c r="L4556"/>
      <c r="M4556"/>
      <c r="N4556"/>
      <c r="O4556"/>
      <c r="P4556"/>
      <c r="Q4556"/>
      <c r="R4556"/>
      <c r="S4556"/>
      <c r="T4556"/>
      <c r="U4556"/>
      <c r="V4556"/>
      <c r="W4556"/>
      <c r="X4556"/>
      <c r="Y4556"/>
      <c r="Z4556"/>
      <c r="AA4556"/>
      <c r="AB4556"/>
      <c r="AC4556"/>
    </row>
    <row r="4557" spans="2:29" x14ac:dyDescent="0.3">
      <c r="B4557" s="256">
        <f t="shared" si="569"/>
        <v>4536</v>
      </c>
      <c r="C4557" s="404">
        <f t="shared" si="562"/>
        <v>0.68529643421402175</v>
      </c>
      <c r="D4557" s="404">
        <f t="shared" si="563"/>
        <v>0.39372896746968644</v>
      </c>
      <c r="E4557" s="404">
        <f t="shared" si="564"/>
        <v>0.49493715083798889</v>
      </c>
      <c r="F4557" s="404">
        <f t="shared" si="565"/>
        <v>0.58927929008274371</v>
      </c>
      <c r="G4557" s="404">
        <f t="shared" si="566"/>
        <v>0.57868952847519906</v>
      </c>
      <c r="H4557" s="404">
        <f t="shared" si="567"/>
        <v>0.49261362082949811</v>
      </c>
      <c r="I4557" s="404">
        <f t="shared" si="568"/>
        <v>0.48511293634496921</v>
      </c>
      <c r="J4557"/>
      <c r="K4557"/>
      <c r="L4557"/>
      <c r="M4557"/>
      <c r="N4557"/>
      <c r="O4557"/>
      <c r="P4557"/>
      <c r="Q4557"/>
      <c r="R4557"/>
      <c r="S4557"/>
      <c r="T4557"/>
      <c r="U4557"/>
      <c r="V4557"/>
      <c r="W4557"/>
      <c r="X4557"/>
      <c r="Y4557"/>
      <c r="Z4557"/>
      <c r="AA4557"/>
      <c r="AB4557"/>
      <c r="AC4557"/>
    </row>
    <row r="4558" spans="2:29" x14ac:dyDescent="0.3">
      <c r="B4558" s="256">
        <f t="shared" si="569"/>
        <v>4537</v>
      </c>
      <c r="C4558" s="404">
        <f t="shared" si="562"/>
        <v>0.68533066588279246</v>
      </c>
      <c r="D4558" s="404">
        <f t="shared" si="563"/>
        <v>0.39374403352384729</v>
      </c>
      <c r="E4558" s="404">
        <f t="shared" si="564"/>
        <v>0.49494905417493945</v>
      </c>
      <c r="F4558" s="404">
        <f t="shared" si="565"/>
        <v>0.58930460114920491</v>
      </c>
      <c r="G4558" s="404">
        <f t="shared" si="566"/>
        <v>0.57873834954758829</v>
      </c>
      <c r="H4558" s="404">
        <f t="shared" si="567"/>
        <v>0.49263130879406164</v>
      </c>
      <c r="I4558" s="404">
        <f t="shared" si="568"/>
        <v>0.48514724438076096</v>
      </c>
      <c r="J4558"/>
      <c r="K4558"/>
      <c r="L4558"/>
      <c r="M4558"/>
      <c r="N4558"/>
      <c r="O4558"/>
      <c r="P4558"/>
      <c r="Q4558"/>
      <c r="R4558"/>
      <c r="S4558"/>
      <c r="T4558"/>
      <c r="U4558"/>
      <c r="V4558"/>
      <c r="W4558"/>
      <c r="X4558"/>
      <c r="Y4558"/>
      <c r="Z4558"/>
      <c r="AA4558"/>
      <c r="AB4558"/>
      <c r="AC4558"/>
    </row>
    <row r="4559" spans="2:29" x14ac:dyDescent="0.3">
      <c r="B4559" s="256">
        <f t="shared" si="569"/>
        <v>4538</v>
      </c>
      <c r="C4559" s="404">
        <f t="shared" si="562"/>
        <v>0.68536488588265165</v>
      </c>
      <c r="D4559" s="404">
        <f t="shared" si="563"/>
        <v>0.3937590940903431</v>
      </c>
      <c r="E4559" s="404">
        <f t="shared" si="564"/>
        <v>0.49496095283800884</v>
      </c>
      <c r="F4559" s="404">
        <f t="shared" si="565"/>
        <v>0.58932990323350976</v>
      </c>
      <c r="G4559" s="404">
        <f t="shared" si="566"/>
        <v>0.57878715733623565</v>
      </c>
      <c r="H4559" s="404">
        <f t="shared" si="567"/>
        <v>0.49264899023256309</v>
      </c>
      <c r="I4559" s="404">
        <f t="shared" si="568"/>
        <v>0.48518154214600345</v>
      </c>
      <c r="J4559"/>
      <c r="K4559"/>
      <c r="L4559"/>
      <c r="M4559"/>
      <c r="N4559"/>
      <c r="O4559"/>
      <c r="P4559"/>
      <c r="Q4559"/>
      <c r="R4559"/>
      <c r="S4559"/>
      <c r="T4559"/>
      <c r="U4559"/>
      <c r="V4559"/>
      <c r="W4559"/>
      <c r="X4559"/>
      <c r="Y4559"/>
      <c r="Z4559"/>
      <c r="AA4559"/>
      <c r="AB4559"/>
      <c r="AC4559"/>
    </row>
    <row r="4560" spans="2:29" x14ac:dyDescent="0.3">
      <c r="B4560" s="256">
        <f t="shared" si="569"/>
        <v>4539</v>
      </c>
      <c r="C4560" s="404">
        <f t="shared" si="562"/>
        <v>0.68539909421956502</v>
      </c>
      <c r="D4560" s="404">
        <f t="shared" si="563"/>
        <v>0.39377414917217141</v>
      </c>
      <c r="E4560" s="404">
        <f t="shared" si="564"/>
        <v>0.49497284682994913</v>
      </c>
      <c r="F4560" s="404">
        <f t="shared" si="565"/>
        <v>0.58935519634043854</v>
      </c>
      <c r="G4560" s="404">
        <f t="shared" si="566"/>
        <v>0.57883595184656189</v>
      </c>
      <c r="H4560" s="404">
        <f t="shared" si="567"/>
        <v>0.49266666514861351</v>
      </c>
      <c r="I4560" s="404">
        <f t="shared" si="568"/>
        <v>0.48521582964530818</v>
      </c>
      <c r="J4560"/>
      <c r="K4560"/>
      <c r="L4560"/>
      <c r="M4560"/>
      <c r="N4560"/>
      <c r="O4560"/>
      <c r="P4560"/>
      <c r="Q4560"/>
      <c r="R4560"/>
      <c r="S4560"/>
      <c r="T4560"/>
      <c r="U4560"/>
      <c r="V4560"/>
      <c r="W4560"/>
      <c r="X4560"/>
      <c r="Y4560"/>
      <c r="Z4560"/>
      <c r="AA4560"/>
      <c r="AB4560"/>
      <c r="AC4560"/>
    </row>
    <row r="4561" spans="2:29" x14ac:dyDescent="0.3">
      <c r="B4561" s="256">
        <f t="shared" si="569"/>
        <v>4540</v>
      </c>
      <c r="C4561" s="404">
        <f t="shared" si="562"/>
        <v>0.6854332908994939</v>
      </c>
      <c r="D4561" s="404">
        <f t="shared" si="563"/>
        <v>0.39378919877232782</v>
      </c>
      <c r="E4561" s="404">
        <f t="shared" si="564"/>
        <v>0.49498473615351068</v>
      </c>
      <c r="F4561" s="404">
        <f t="shared" si="565"/>
        <v>0.58938048047476843</v>
      </c>
      <c r="G4561" s="404">
        <f t="shared" si="566"/>
        <v>0.57888473308398503</v>
      </c>
      <c r="H4561" s="404">
        <f t="shared" si="567"/>
        <v>0.49268433354582158</v>
      </c>
      <c r="I4561" s="404">
        <f t="shared" si="568"/>
        <v>0.48525010688328346</v>
      </c>
      <c r="J4561"/>
      <c r="K4561"/>
      <c r="L4561"/>
      <c r="M4561"/>
      <c r="N4561"/>
      <c r="O4561"/>
      <c r="P4561"/>
      <c r="Q4561"/>
      <c r="R4561"/>
      <c r="S4561"/>
      <c r="T4561"/>
      <c r="U4561"/>
      <c r="V4561"/>
      <c r="W4561"/>
      <c r="X4561"/>
      <c r="Y4561"/>
      <c r="Z4561"/>
      <c r="AA4561"/>
      <c r="AB4561"/>
      <c r="AC4561"/>
    </row>
    <row r="4562" spans="2:29" x14ac:dyDescent="0.3">
      <c r="B4562" s="256">
        <f t="shared" si="569"/>
        <v>4541</v>
      </c>
      <c r="C4562" s="404">
        <f t="shared" si="562"/>
        <v>0.68546747592839574</v>
      </c>
      <c r="D4562" s="404">
        <f t="shared" si="563"/>
        <v>0.39380424289380567</v>
      </c>
      <c r="E4562" s="404">
        <f t="shared" si="564"/>
        <v>0.4949966208114413</v>
      </c>
      <c r="F4562" s="404">
        <f t="shared" si="565"/>
        <v>0.58940575564127295</v>
      </c>
      <c r="G4562" s="404">
        <f t="shared" si="566"/>
        <v>0.57893350105391983</v>
      </c>
      <c r="H4562" s="404">
        <f t="shared" si="567"/>
        <v>0.49270199542779275</v>
      </c>
      <c r="I4562" s="404">
        <f t="shared" si="568"/>
        <v>0.48528437386453505</v>
      </c>
      <c r="J4562"/>
      <c r="K4562"/>
      <c r="L4562"/>
      <c r="M4562"/>
      <c r="N4562"/>
      <c r="O4562"/>
      <c r="P4562"/>
      <c r="Q4562"/>
      <c r="R4562"/>
      <c r="S4562"/>
      <c r="T4562"/>
      <c r="U4562"/>
      <c r="V4562"/>
      <c r="W4562"/>
      <c r="X4562"/>
      <c r="Y4562"/>
      <c r="Z4562"/>
      <c r="AA4562"/>
      <c r="AB4562"/>
      <c r="AC4562"/>
    </row>
    <row r="4563" spans="2:29" x14ac:dyDescent="0.3">
      <c r="B4563" s="256">
        <f t="shared" si="569"/>
        <v>4542</v>
      </c>
      <c r="C4563" s="404">
        <f t="shared" si="562"/>
        <v>0.68550164931222402</v>
      </c>
      <c r="D4563" s="404">
        <f t="shared" si="563"/>
        <v>0.39381928153959611</v>
      </c>
      <c r="E4563" s="404">
        <f t="shared" si="564"/>
        <v>0.49500850080648673</v>
      </c>
      <c r="F4563" s="404">
        <f t="shared" si="565"/>
        <v>0.58943102184472251</v>
      </c>
      <c r="G4563" s="404">
        <f t="shared" si="566"/>
        <v>0.57898225576177853</v>
      </c>
      <c r="H4563" s="404">
        <f t="shared" si="567"/>
        <v>0.49271965079813018</v>
      </c>
      <c r="I4563" s="404">
        <f t="shared" si="568"/>
        <v>0.48531863059366587</v>
      </c>
      <c r="J4563"/>
      <c r="K4563"/>
      <c r="L4563"/>
      <c r="M4563"/>
      <c r="N4563"/>
      <c r="O4563"/>
      <c r="P4563"/>
      <c r="Q4563"/>
      <c r="R4563"/>
      <c r="S4563"/>
      <c r="T4563"/>
      <c r="U4563"/>
      <c r="V4563"/>
      <c r="W4563"/>
      <c r="X4563"/>
      <c r="Y4563"/>
      <c r="Z4563"/>
      <c r="AA4563"/>
      <c r="AB4563"/>
      <c r="AC4563"/>
    </row>
    <row r="4564" spans="2:29" x14ac:dyDescent="0.3">
      <c r="B4564" s="256">
        <f t="shared" si="569"/>
        <v>4543</v>
      </c>
      <c r="C4564" s="404">
        <f t="shared" si="562"/>
        <v>0.68553581105692785</v>
      </c>
      <c r="D4564" s="404">
        <f t="shared" si="563"/>
        <v>0.39383431471268815</v>
      </c>
      <c r="E4564" s="404">
        <f t="shared" si="564"/>
        <v>0.49502037614139083</v>
      </c>
      <c r="F4564" s="404">
        <f t="shared" si="565"/>
        <v>0.58945627908988374</v>
      </c>
      <c r="G4564" s="404">
        <f t="shared" si="566"/>
        <v>0.57903099721296991</v>
      </c>
      <c r="H4564" s="404">
        <f t="shared" si="567"/>
        <v>0.49273729966043428</v>
      </c>
      <c r="I4564" s="404">
        <f t="shared" si="568"/>
        <v>0.48535287707527613</v>
      </c>
      <c r="J4564"/>
      <c r="K4564"/>
      <c r="L4564"/>
      <c r="M4564"/>
      <c r="N4564"/>
      <c r="O4564"/>
      <c r="P4564"/>
      <c r="Q4564"/>
      <c r="R4564"/>
      <c r="S4564"/>
      <c r="T4564"/>
      <c r="U4564"/>
      <c r="V4564"/>
      <c r="W4564"/>
      <c r="X4564"/>
      <c r="Y4564"/>
      <c r="Z4564"/>
      <c r="AA4564"/>
      <c r="AB4564"/>
      <c r="AC4564"/>
    </row>
    <row r="4565" spans="2:29" x14ac:dyDescent="0.3">
      <c r="B4565" s="256">
        <f t="shared" si="569"/>
        <v>4544</v>
      </c>
      <c r="C4565" s="404">
        <f t="shared" si="562"/>
        <v>0.68556996116845259</v>
      </c>
      <c r="D4565" s="404">
        <f t="shared" si="563"/>
        <v>0.39384934241606856</v>
      </c>
      <c r="E4565" s="404">
        <f t="shared" si="564"/>
        <v>0.49503224681889485</v>
      </c>
      <c r="F4565" s="404">
        <f t="shared" si="565"/>
        <v>0.58948152738152026</v>
      </c>
      <c r="G4565" s="404">
        <f t="shared" si="566"/>
        <v>0.5790797254129002</v>
      </c>
      <c r="H4565" s="404">
        <f t="shared" si="567"/>
        <v>0.492754942018303</v>
      </c>
      <c r="I4565" s="404">
        <f t="shared" si="568"/>
        <v>0.48538711331396339</v>
      </c>
      <c r="J4565"/>
      <c r="K4565"/>
      <c r="L4565"/>
      <c r="M4565"/>
      <c r="N4565"/>
      <c r="O4565"/>
      <c r="P4565"/>
      <c r="Q4565"/>
      <c r="R4565"/>
      <c r="S4565"/>
      <c r="T4565"/>
      <c r="U4565"/>
      <c r="V4565"/>
      <c r="W4565"/>
      <c r="X4565"/>
      <c r="Y4565"/>
      <c r="Z4565"/>
      <c r="AA4565"/>
      <c r="AB4565"/>
      <c r="AC4565"/>
    </row>
    <row r="4566" spans="2:29" x14ac:dyDescent="0.3">
      <c r="B4566" s="256">
        <f t="shared" si="569"/>
        <v>4545</v>
      </c>
      <c r="C4566" s="404">
        <f t="shared" ref="C4566:C4629" si="570">$B4566/($B4566+$C$10+($B4566/$E$10))</f>
        <v>0.68560409965273938</v>
      </c>
      <c r="D4566" s="404">
        <f t="shared" ref="D4566:D4629" si="571">$B4566/($B4566+$C$11+($B4566/$E$11))</f>
        <v>0.3938643646527219</v>
      </c>
      <c r="E4566" s="404">
        <f t="shared" ref="E4566:E4629" si="572">$B4566/($B4566+$C$12+($B4566/$E$12))</f>
        <v>0.49504411284173838</v>
      </c>
      <c r="F4566" s="404">
        <f t="shared" ref="F4566:F4629" si="573">$B4566/($B4566+$C$13+($B4566/$E$13))</f>
        <v>0.58950676672439228</v>
      </c>
      <c r="G4566" s="404">
        <f t="shared" ref="G4566:G4629" si="574">$B4566/($B4566+$C$14+($B4566/$E$14))</f>
        <v>0.57912844036697253</v>
      </c>
      <c r="H4566" s="404">
        <f t="shared" ref="H4566:H4629" si="575">$B4566/($B4566+$C$15+($B4566/$E$15))</f>
        <v>0.4927725778753313</v>
      </c>
      <c r="I4566" s="404">
        <f t="shared" ref="I4566:I4629" si="576">$B4566/($B4566+$C$16+($B4566/$E$16))</f>
        <v>0.48542133931432235</v>
      </c>
      <c r="J4566"/>
      <c r="K4566"/>
      <c r="L4566"/>
      <c r="M4566"/>
      <c r="N4566"/>
      <c r="O4566"/>
      <c r="P4566"/>
      <c r="Q4566"/>
      <c r="R4566"/>
      <c r="S4566"/>
      <c r="T4566"/>
      <c r="U4566"/>
      <c r="V4566"/>
      <c r="W4566"/>
      <c r="X4566"/>
      <c r="Y4566"/>
      <c r="Z4566"/>
      <c r="AA4566"/>
      <c r="AB4566"/>
      <c r="AC4566"/>
    </row>
    <row r="4567" spans="2:29" x14ac:dyDescent="0.3">
      <c r="B4567" s="256">
        <f t="shared" si="569"/>
        <v>4546</v>
      </c>
      <c r="C4567" s="404">
        <f t="shared" si="570"/>
        <v>0.68563822651572548</v>
      </c>
      <c r="D4567" s="404">
        <f t="shared" si="571"/>
        <v>0.39387938142563078</v>
      </c>
      <c r="E4567" s="404">
        <f t="shared" si="572"/>
        <v>0.49505597421265851</v>
      </c>
      <c r="F4567" s="404">
        <f t="shared" si="573"/>
        <v>0.58953199712325632</v>
      </c>
      <c r="G4567" s="404">
        <f t="shared" si="574"/>
        <v>0.57917714208058713</v>
      </c>
      <c r="H4567" s="404">
        <f t="shared" si="575"/>
        <v>0.49279020723511158</v>
      </c>
      <c r="I4567" s="404">
        <f t="shared" si="576"/>
        <v>0.4854555550809449</v>
      </c>
      <c r="J4567"/>
      <c r="K4567"/>
      <c r="L4567"/>
      <c r="M4567"/>
      <c r="N4567"/>
      <c r="O4567"/>
      <c r="P4567"/>
      <c r="Q4567"/>
      <c r="R4567"/>
      <c r="S4567"/>
      <c r="T4567"/>
      <c r="U4567"/>
      <c r="V4567"/>
      <c r="W4567"/>
      <c r="X4567"/>
      <c r="Y4567"/>
      <c r="Z4567"/>
      <c r="AA4567"/>
      <c r="AB4567"/>
      <c r="AC4567"/>
    </row>
    <row r="4568" spans="2:29" x14ac:dyDescent="0.3">
      <c r="B4568" s="256">
        <f t="shared" si="569"/>
        <v>4547</v>
      </c>
      <c r="C4568" s="404">
        <f t="shared" si="570"/>
        <v>0.6856723417633438</v>
      </c>
      <c r="D4568" s="404">
        <f t="shared" si="571"/>
        <v>0.39389439273777527</v>
      </c>
      <c r="E4568" s="404">
        <f t="shared" si="572"/>
        <v>0.49506783093439016</v>
      </c>
      <c r="F4568" s="404">
        <f t="shared" si="573"/>
        <v>0.58955721858286581</v>
      </c>
      <c r="G4568" s="404">
        <f t="shared" si="574"/>
        <v>0.57922583055914123</v>
      </c>
      <c r="H4568" s="404">
        <f t="shared" si="575"/>
        <v>0.49280783010123375</v>
      </c>
      <c r="I4568" s="404">
        <f t="shared" si="576"/>
        <v>0.48548976061842025</v>
      </c>
      <c r="J4568"/>
      <c r="K4568"/>
      <c r="L4568"/>
      <c r="M4568"/>
      <c r="N4568"/>
      <c r="O4568"/>
      <c r="P4568"/>
      <c r="Q4568"/>
      <c r="R4568"/>
      <c r="S4568"/>
      <c r="T4568"/>
      <c r="U4568"/>
      <c r="V4568"/>
      <c r="W4568"/>
      <c r="X4568"/>
      <c r="Y4568"/>
      <c r="Z4568"/>
      <c r="AA4568"/>
      <c r="AB4568"/>
      <c r="AC4568"/>
    </row>
    <row r="4569" spans="2:29" x14ac:dyDescent="0.3">
      <c r="B4569" s="256">
        <f t="shared" si="569"/>
        <v>4548</v>
      </c>
      <c r="C4569" s="404">
        <f t="shared" si="570"/>
        <v>0.6857064454015237</v>
      </c>
      <c r="D4569" s="404">
        <f t="shared" si="571"/>
        <v>0.39390939859213381</v>
      </c>
      <c r="E4569" s="404">
        <f t="shared" si="572"/>
        <v>0.49507968300966648</v>
      </c>
      <c r="F4569" s="404">
        <f t="shared" si="573"/>
        <v>0.58958243110797071</v>
      </c>
      <c r="G4569" s="404">
        <f t="shared" si="574"/>
        <v>0.57927450580802931</v>
      </c>
      <c r="H4569" s="404">
        <f t="shared" si="575"/>
        <v>0.4928254464772851</v>
      </c>
      <c r="I4569" s="404">
        <f t="shared" si="576"/>
        <v>0.48552395593133485</v>
      </c>
      <c r="J4569"/>
      <c r="K4569"/>
      <c r="L4569"/>
      <c r="M4569"/>
      <c r="N4569"/>
      <c r="O4569"/>
      <c r="P4569"/>
      <c r="Q4569"/>
      <c r="R4569"/>
      <c r="S4569"/>
      <c r="T4569"/>
      <c r="U4569"/>
      <c r="V4569"/>
      <c r="W4569"/>
      <c r="X4569"/>
      <c r="Y4569"/>
      <c r="Z4569"/>
      <c r="AA4569"/>
      <c r="AB4569"/>
      <c r="AC4569"/>
    </row>
    <row r="4570" spans="2:29" x14ac:dyDescent="0.3">
      <c r="B4570" s="256">
        <f t="shared" si="569"/>
        <v>4549</v>
      </c>
      <c r="C4570" s="404">
        <f t="shared" si="570"/>
        <v>0.68574053743619001</v>
      </c>
      <c r="D4570" s="404">
        <f t="shared" si="571"/>
        <v>0.39392439899168208</v>
      </c>
      <c r="E4570" s="404">
        <f t="shared" si="572"/>
        <v>0.49509153044121806</v>
      </c>
      <c r="F4570" s="404">
        <f t="shared" si="573"/>
        <v>0.58960763470331778</v>
      </c>
      <c r="G4570" s="404">
        <f t="shared" si="574"/>
        <v>0.57932316783264282</v>
      </c>
      <c r="H4570" s="404">
        <f t="shared" si="575"/>
        <v>0.49284305636685011</v>
      </c>
      <c r="I4570" s="404">
        <f t="shared" si="576"/>
        <v>0.48555814102427253</v>
      </c>
      <c r="J4570"/>
      <c r="K4570"/>
      <c r="L4570"/>
      <c r="M4570"/>
      <c r="N4570"/>
      <c r="O4570"/>
      <c r="P4570"/>
      <c r="Q4570"/>
      <c r="R4570"/>
      <c r="S4570"/>
      <c r="T4570"/>
      <c r="U4570"/>
      <c r="V4570"/>
      <c r="W4570"/>
      <c r="X4570"/>
      <c r="Y4570"/>
      <c r="Z4570"/>
      <c r="AA4570"/>
      <c r="AB4570"/>
      <c r="AC4570"/>
    </row>
    <row r="4571" spans="2:29" x14ac:dyDescent="0.3">
      <c r="B4571" s="256">
        <f t="shared" ref="B4571:B4634" si="577">B4570+1</f>
        <v>4550</v>
      </c>
      <c r="C4571" s="404">
        <f t="shared" si="570"/>
        <v>0.68577461787326366</v>
      </c>
      <c r="D4571" s="404">
        <f t="shared" si="571"/>
        <v>0.39393939393939392</v>
      </c>
      <c r="E4571" s="404">
        <f t="shared" si="572"/>
        <v>0.49510337323177367</v>
      </c>
      <c r="F4571" s="404">
        <f t="shared" si="573"/>
        <v>0.58963282937365014</v>
      </c>
      <c r="G4571" s="404">
        <f t="shared" si="574"/>
        <v>0.57937181663837012</v>
      </c>
      <c r="H4571" s="404">
        <f t="shared" si="575"/>
        <v>0.49286065977351057</v>
      </c>
      <c r="I4571" s="404">
        <f t="shared" si="576"/>
        <v>0.48559231590181429</v>
      </c>
      <c r="J4571"/>
      <c r="K4571"/>
      <c r="L4571"/>
      <c r="M4571"/>
      <c r="N4571"/>
      <c r="O4571"/>
      <c r="P4571"/>
      <c r="Q4571"/>
      <c r="R4571"/>
      <c r="S4571"/>
      <c r="T4571"/>
      <c r="U4571"/>
      <c r="V4571"/>
      <c r="W4571"/>
      <c r="X4571"/>
      <c r="Y4571"/>
      <c r="Z4571"/>
      <c r="AA4571"/>
      <c r="AB4571"/>
      <c r="AC4571"/>
    </row>
    <row r="4572" spans="2:29" x14ac:dyDescent="0.3">
      <c r="B4572" s="256">
        <f t="shared" si="577"/>
        <v>4551</v>
      </c>
      <c r="C4572" s="404">
        <f t="shared" si="570"/>
        <v>0.68580868671866191</v>
      </c>
      <c r="D4572" s="404">
        <f t="shared" si="571"/>
        <v>0.39395438343824113</v>
      </c>
      <c r="E4572" s="404">
        <f t="shared" si="572"/>
        <v>0.49511521138405973</v>
      </c>
      <c r="F4572" s="404">
        <f t="shared" si="573"/>
        <v>0.58965801512370775</v>
      </c>
      <c r="G4572" s="404">
        <f t="shared" si="574"/>
        <v>0.57942045223059691</v>
      </c>
      <c r="H4572" s="404">
        <f t="shared" si="575"/>
        <v>0.49287825670084584</v>
      </c>
      <c r="I4572" s="404">
        <f t="shared" si="576"/>
        <v>0.48562648056853835</v>
      </c>
      <c r="J4572"/>
      <c r="K4572"/>
      <c r="L4572"/>
      <c r="M4572"/>
      <c r="N4572"/>
      <c r="O4572"/>
      <c r="P4572"/>
      <c r="Q4572"/>
      <c r="R4572"/>
      <c r="S4572"/>
      <c r="T4572"/>
      <c r="U4572"/>
      <c r="V4572"/>
      <c r="W4572"/>
      <c r="X4572"/>
      <c r="Y4572"/>
      <c r="Z4572"/>
      <c r="AA4572"/>
      <c r="AB4572"/>
      <c r="AC4572"/>
    </row>
    <row r="4573" spans="2:29" x14ac:dyDescent="0.3">
      <c r="B4573" s="256">
        <f t="shared" si="577"/>
        <v>4552</v>
      </c>
      <c r="C4573" s="404">
        <f t="shared" si="570"/>
        <v>0.68584274397829759</v>
      </c>
      <c r="D4573" s="404">
        <f t="shared" si="571"/>
        <v>0.39396936749119293</v>
      </c>
      <c r="E4573" s="404">
        <f t="shared" si="572"/>
        <v>0.49512704490080056</v>
      </c>
      <c r="F4573" s="404">
        <f t="shared" si="573"/>
        <v>0.58968319195822716</v>
      </c>
      <c r="G4573" s="404">
        <f t="shared" si="574"/>
        <v>0.57946907461470576</v>
      </c>
      <c r="H4573" s="404">
        <f t="shared" si="575"/>
        <v>0.49289584715243262</v>
      </c>
      <c r="I4573" s="404">
        <f t="shared" si="576"/>
        <v>0.48566063502902018</v>
      </c>
      <c r="J4573"/>
      <c r="K4573"/>
      <c r="L4573"/>
      <c r="M4573"/>
      <c r="N4573"/>
      <c r="O4573"/>
      <c r="P4573"/>
      <c r="Q4573"/>
      <c r="R4573"/>
      <c r="S4573"/>
      <c r="T4573"/>
      <c r="U4573"/>
      <c r="V4573"/>
      <c r="W4573"/>
      <c r="X4573"/>
      <c r="Y4573"/>
      <c r="Z4573"/>
      <c r="AA4573"/>
      <c r="AB4573"/>
      <c r="AC4573"/>
    </row>
    <row r="4574" spans="2:29" x14ac:dyDescent="0.3">
      <c r="B4574" s="256">
        <f t="shared" si="577"/>
        <v>4553</v>
      </c>
      <c r="C4574" s="404">
        <f t="shared" si="570"/>
        <v>0.68587678965807952</v>
      </c>
      <c r="D4574" s="404">
        <f t="shared" si="571"/>
        <v>0.39398434610121691</v>
      </c>
      <c r="E4574" s="404">
        <f t="shared" si="572"/>
        <v>0.49513887378471849</v>
      </c>
      <c r="F4574" s="404">
        <f t="shared" si="573"/>
        <v>0.58970835988194159</v>
      </c>
      <c r="G4574" s="404">
        <f t="shared" si="574"/>
        <v>0.57951768379607627</v>
      </c>
      <c r="H4574" s="404">
        <f t="shared" si="575"/>
        <v>0.49291343113184483</v>
      </c>
      <c r="I4574" s="404">
        <f t="shared" si="576"/>
        <v>0.4856947792878325</v>
      </c>
      <c r="J4574"/>
      <c r="K4574"/>
      <c r="L4574"/>
      <c r="M4574"/>
      <c r="N4574"/>
      <c r="O4574"/>
      <c r="P4574"/>
      <c r="Q4574"/>
      <c r="R4574"/>
      <c r="S4574"/>
      <c r="T4574"/>
      <c r="U4574"/>
      <c r="V4574"/>
      <c r="W4574"/>
      <c r="X4574"/>
      <c r="Y4574"/>
      <c r="Z4574"/>
      <c r="AA4574"/>
      <c r="AB4574"/>
      <c r="AC4574"/>
    </row>
    <row r="4575" spans="2:29" x14ac:dyDescent="0.3">
      <c r="B4575" s="256">
        <f t="shared" si="577"/>
        <v>4554</v>
      </c>
      <c r="C4575" s="404">
        <f t="shared" si="570"/>
        <v>0.68591082376391277</v>
      </c>
      <c r="D4575" s="404">
        <f t="shared" si="571"/>
        <v>0.39399931927127801</v>
      </c>
      <c r="E4575" s="404">
        <f t="shared" si="572"/>
        <v>0.49515069803853345</v>
      </c>
      <c r="F4575" s="404">
        <f t="shared" si="573"/>
        <v>0.58973351889958081</v>
      </c>
      <c r="G4575" s="404">
        <f t="shared" si="574"/>
        <v>0.57956627978008546</v>
      </c>
      <c r="H4575" s="404">
        <f t="shared" si="575"/>
        <v>0.49293100864265371</v>
      </c>
      <c r="I4575" s="404">
        <f t="shared" si="576"/>
        <v>0.4857289133495456</v>
      </c>
      <c r="J4575"/>
      <c r="K4575"/>
      <c r="L4575"/>
      <c r="M4575"/>
      <c r="N4575"/>
      <c r="O4575"/>
      <c r="P4575"/>
      <c r="Q4575"/>
      <c r="R4575"/>
      <c r="S4575"/>
      <c r="T4575"/>
      <c r="U4575"/>
      <c r="V4575"/>
      <c r="W4575"/>
      <c r="X4575"/>
      <c r="Y4575"/>
      <c r="Z4575"/>
      <c r="AA4575"/>
      <c r="AB4575"/>
      <c r="AC4575"/>
    </row>
    <row r="4576" spans="2:29" x14ac:dyDescent="0.3">
      <c r="B4576" s="256">
        <f t="shared" si="577"/>
        <v>4555</v>
      </c>
      <c r="C4576" s="404">
        <f t="shared" si="570"/>
        <v>0.68594484630169805</v>
      </c>
      <c r="D4576" s="404">
        <f t="shared" si="571"/>
        <v>0.39401428700433933</v>
      </c>
      <c r="E4576" s="404">
        <f t="shared" si="572"/>
        <v>0.49516251766496361</v>
      </c>
      <c r="F4576" s="404">
        <f t="shared" si="573"/>
        <v>0.58975866901587137</v>
      </c>
      <c r="G4576" s="404">
        <f t="shared" si="574"/>
        <v>0.57961486257210726</v>
      </c>
      <c r="H4576" s="404">
        <f t="shared" si="575"/>
        <v>0.4929485796884282</v>
      </c>
      <c r="I4576" s="404">
        <f t="shared" si="576"/>
        <v>0.48576303721872666</v>
      </c>
      <c r="J4576"/>
      <c r="K4576"/>
      <c r="L4576"/>
      <c r="M4576"/>
      <c r="N4576"/>
      <c r="O4576"/>
      <c r="P4576"/>
      <c r="Q4576"/>
      <c r="R4576"/>
      <c r="S4576"/>
      <c r="T4576"/>
      <c r="U4576"/>
      <c r="V4576"/>
      <c r="W4576"/>
      <c r="X4576"/>
      <c r="Y4576"/>
      <c r="Z4576"/>
      <c r="AA4576"/>
      <c r="AB4576"/>
      <c r="AC4576"/>
    </row>
    <row r="4577" spans="2:29" x14ac:dyDescent="0.3">
      <c r="B4577" s="256">
        <f t="shared" si="577"/>
        <v>4556</v>
      </c>
      <c r="C4577" s="404">
        <f t="shared" si="570"/>
        <v>0.68597885727733265</v>
      </c>
      <c r="D4577" s="404">
        <f t="shared" si="571"/>
        <v>0.39402924930336175</v>
      </c>
      <c r="E4577" s="404">
        <f t="shared" si="572"/>
        <v>0.49517433266672467</v>
      </c>
      <c r="F4577" s="404">
        <f t="shared" si="573"/>
        <v>0.58978381023553639</v>
      </c>
      <c r="G4577" s="404">
        <f t="shared" si="574"/>
        <v>0.57966343217751237</v>
      </c>
      <c r="H4577" s="404">
        <f t="shared" si="575"/>
        <v>0.49296614427273444</v>
      </c>
      <c r="I4577" s="404">
        <f t="shared" si="576"/>
        <v>0.4857971508999403</v>
      </c>
      <c r="J4577"/>
      <c r="K4577"/>
      <c r="L4577"/>
      <c r="M4577"/>
      <c r="N4577"/>
      <c r="O4577"/>
      <c r="P4577"/>
      <c r="Q4577"/>
      <c r="R4577"/>
      <c r="S4577"/>
      <c r="T4577"/>
      <c r="U4577"/>
      <c r="V4577"/>
      <c r="W4577"/>
      <c r="X4577"/>
      <c r="Y4577"/>
      <c r="Z4577"/>
      <c r="AA4577"/>
      <c r="AB4577"/>
      <c r="AC4577"/>
    </row>
    <row r="4578" spans="2:29" x14ac:dyDescent="0.3">
      <c r="B4578" s="256">
        <f t="shared" si="577"/>
        <v>4557</v>
      </c>
      <c r="C4578" s="404">
        <f t="shared" si="570"/>
        <v>0.68601285669670897</v>
      </c>
      <c r="D4578" s="404">
        <f t="shared" si="571"/>
        <v>0.39404420617130387</v>
      </c>
      <c r="E4578" s="404">
        <f t="shared" si="572"/>
        <v>0.4951861430465303</v>
      </c>
      <c r="F4578" s="404">
        <f t="shared" si="573"/>
        <v>0.58980894256329586</v>
      </c>
      <c r="G4578" s="404">
        <f t="shared" si="574"/>
        <v>0.57971198860166906</v>
      </c>
      <c r="H4578" s="404">
        <f t="shared" si="575"/>
        <v>0.4929837023991358</v>
      </c>
      <c r="I4578" s="404">
        <f t="shared" si="576"/>
        <v>0.48583125439774838</v>
      </c>
      <c r="J4578"/>
      <c r="K4578"/>
      <c r="L4578"/>
      <c r="M4578"/>
      <c r="N4578"/>
      <c r="O4578"/>
      <c r="P4578"/>
      <c r="Q4578"/>
      <c r="R4578"/>
      <c r="S4578"/>
      <c r="T4578"/>
      <c r="U4578"/>
      <c r="V4578"/>
      <c r="W4578"/>
      <c r="X4578"/>
      <c r="Y4578"/>
      <c r="Z4578"/>
      <c r="AA4578"/>
      <c r="AB4578"/>
      <c r="AC4578"/>
    </row>
    <row r="4579" spans="2:29" x14ac:dyDescent="0.3">
      <c r="B4579" s="256">
        <f t="shared" si="577"/>
        <v>4558</v>
      </c>
      <c r="C4579" s="404">
        <f t="shared" si="570"/>
        <v>0.68604684456571619</v>
      </c>
      <c r="D4579" s="404">
        <f t="shared" si="571"/>
        <v>0.39405915761112242</v>
      </c>
      <c r="E4579" s="404">
        <f t="shared" si="572"/>
        <v>0.49519794880709228</v>
      </c>
      <c r="F4579" s="404">
        <f t="shared" si="573"/>
        <v>0.58983406600386601</v>
      </c>
      <c r="G4579" s="404">
        <f t="shared" si="574"/>
        <v>0.57976053184994236</v>
      </c>
      <c r="H4579" s="404">
        <f t="shared" si="575"/>
        <v>0.49300125407119311</v>
      </c>
      <c r="I4579" s="404">
        <f t="shared" si="576"/>
        <v>0.48586534771670997</v>
      </c>
      <c r="J4579"/>
      <c r="K4579"/>
      <c r="L4579"/>
      <c r="M4579"/>
      <c r="N4579"/>
      <c r="O4579"/>
      <c r="P4579"/>
      <c r="Q4579"/>
      <c r="R4579"/>
      <c r="S4579"/>
      <c r="T4579"/>
      <c r="U4579"/>
      <c r="V4579"/>
      <c r="W4579"/>
      <c r="X4579"/>
      <c r="Y4579"/>
      <c r="Z4579"/>
      <c r="AA4579"/>
      <c r="AB4579"/>
      <c r="AC4579"/>
    </row>
    <row r="4580" spans="2:29" x14ac:dyDescent="0.3">
      <c r="B4580" s="256">
        <f t="shared" si="577"/>
        <v>4559</v>
      </c>
      <c r="C4580" s="404">
        <f t="shared" si="570"/>
        <v>0.68608082089023914</v>
      </c>
      <c r="D4580" s="404">
        <f t="shared" si="571"/>
        <v>0.39407410362577167</v>
      </c>
      <c r="E4580" s="404">
        <f t="shared" si="572"/>
        <v>0.49520974995111988</v>
      </c>
      <c r="F4580" s="404">
        <f t="shared" si="573"/>
        <v>0.58985918056196018</v>
      </c>
      <c r="G4580" s="404">
        <f t="shared" si="574"/>
        <v>0.57980906192769455</v>
      </c>
      <c r="H4580" s="404">
        <f t="shared" si="575"/>
        <v>0.49301879929246473</v>
      </c>
      <c r="I4580" s="404">
        <f t="shared" si="576"/>
        <v>0.48589943086138171</v>
      </c>
      <c r="J4580"/>
      <c r="K4580"/>
      <c r="L4580"/>
      <c r="M4580"/>
      <c r="N4580"/>
      <c r="O4580"/>
      <c r="P4580"/>
      <c r="Q4580"/>
      <c r="R4580"/>
      <c r="S4580"/>
      <c r="T4580"/>
      <c r="U4580"/>
      <c r="V4580"/>
      <c r="W4580"/>
      <c r="X4580"/>
      <c r="Y4580"/>
      <c r="Z4580"/>
      <c r="AA4580"/>
      <c r="AB4580"/>
      <c r="AC4580"/>
    </row>
    <row r="4581" spans="2:29" x14ac:dyDescent="0.3">
      <c r="B4581" s="256">
        <f t="shared" si="577"/>
        <v>4560</v>
      </c>
      <c r="C4581" s="404">
        <f t="shared" si="570"/>
        <v>0.68611478567615858</v>
      </c>
      <c r="D4581" s="404">
        <f t="shared" si="571"/>
        <v>0.3940890442182039</v>
      </c>
      <c r="E4581" s="404">
        <f t="shared" si="572"/>
        <v>0.49522154648132061</v>
      </c>
      <c r="F4581" s="404">
        <f t="shared" si="573"/>
        <v>0.58988428624228817</v>
      </c>
      <c r="G4581" s="404">
        <f t="shared" si="574"/>
        <v>0.57985757884028488</v>
      </c>
      <c r="H4581" s="404">
        <f t="shared" si="575"/>
        <v>0.49303633806650637</v>
      </c>
      <c r="I4581" s="404">
        <f t="shared" si="576"/>
        <v>0.48593350383631712</v>
      </c>
      <c r="J4581"/>
      <c r="K4581"/>
      <c r="L4581"/>
      <c r="M4581"/>
      <c r="N4581"/>
      <c r="O4581"/>
      <c r="P4581"/>
      <c r="Q4581"/>
      <c r="R4581"/>
      <c r="S4581"/>
      <c r="T4581"/>
      <c r="U4581"/>
      <c r="V4581"/>
      <c r="W4581"/>
      <c r="X4581"/>
      <c r="Y4581"/>
      <c r="Z4581"/>
      <c r="AA4581"/>
      <c r="AB4581"/>
      <c r="AC4581"/>
    </row>
    <row r="4582" spans="2:29" x14ac:dyDescent="0.3">
      <c r="B4582" s="256">
        <f t="shared" si="577"/>
        <v>4561</v>
      </c>
      <c r="C4582" s="404">
        <f t="shared" si="570"/>
        <v>0.68614873892935169</v>
      </c>
      <c r="D4582" s="404">
        <f t="shared" si="571"/>
        <v>0.39410397939136937</v>
      </c>
      <c r="E4582" s="404">
        <f t="shared" si="572"/>
        <v>0.49523333840039963</v>
      </c>
      <c r="F4582" s="404">
        <f t="shared" si="573"/>
        <v>0.58990938304955631</v>
      </c>
      <c r="G4582" s="404">
        <f t="shared" si="574"/>
        <v>0.57990608259306975</v>
      </c>
      <c r="H4582" s="404">
        <f t="shared" si="575"/>
        <v>0.49305387039687099</v>
      </c>
      <c r="I4582" s="404">
        <f t="shared" si="576"/>
        <v>0.48596756664606733</v>
      </c>
      <c r="J4582"/>
      <c r="K4582"/>
      <c r="L4582"/>
      <c r="M4582"/>
      <c r="N4582"/>
      <c r="O4582"/>
      <c r="P4582"/>
      <c r="Q4582"/>
      <c r="R4582"/>
      <c r="S4582"/>
      <c r="T4582"/>
      <c r="U4582"/>
      <c r="V4582"/>
      <c r="W4582"/>
      <c r="X4582"/>
      <c r="Y4582"/>
      <c r="Z4582"/>
      <c r="AA4582"/>
      <c r="AB4582"/>
      <c r="AC4582"/>
    </row>
    <row r="4583" spans="2:29" x14ac:dyDescent="0.3">
      <c r="B4583" s="256">
        <f t="shared" si="577"/>
        <v>4562</v>
      </c>
      <c r="C4583" s="404">
        <f t="shared" si="570"/>
        <v>0.6861826806556911</v>
      </c>
      <c r="D4583" s="404">
        <f t="shared" si="571"/>
        <v>0.39411890914821585</v>
      </c>
      <c r="E4583" s="404">
        <f t="shared" si="572"/>
        <v>0.49524512571105994</v>
      </c>
      <c r="F4583" s="404">
        <f t="shared" si="573"/>
        <v>0.58993447098846774</v>
      </c>
      <c r="G4583" s="404">
        <f t="shared" si="574"/>
        <v>0.57995457319140287</v>
      </c>
      <c r="H4583" s="404">
        <f t="shared" si="575"/>
        <v>0.49307139628710889</v>
      </c>
      <c r="I4583" s="404">
        <f t="shared" si="576"/>
        <v>0.48600161929518049</v>
      </c>
      <c r="J4583"/>
      <c r="K4583"/>
      <c r="L4583"/>
      <c r="M4583"/>
      <c r="N4583"/>
      <c r="O4583"/>
      <c r="P4583"/>
      <c r="Q4583"/>
      <c r="R4583"/>
      <c r="S4583"/>
      <c r="T4583"/>
      <c r="U4583"/>
      <c r="V4583"/>
      <c r="W4583"/>
      <c r="X4583"/>
      <c r="Y4583"/>
      <c r="Z4583"/>
      <c r="AA4583"/>
      <c r="AB4583"/>
      <c r="AC4583"/>
    </row>
    <row r="4584" spans="2:29" x14ac:dyDescent="0.3">
      <c r="B4584" s="256">
        <f t="shared" si="577"/>
        <v>4563</v>
      </c>
      <c r="C4584" s="404">
        <f t="shared" si="570"/>
        <v>0.68621661086104568</v>
      </c>
      <c r="D4584" s="404">
        <f t="shared" si="571"/>
        <v>0.3941338334916894</v>
      </c>
      <c r="E4584" s="404">
        <f t="shared" si="572"/>
        <v>0.49525690841600278</v>
      </c>
      <c r="F4584" s="404">
        <f t="shared" si="573"/>
        <v>0.58995955006372247</v>
      </c>
      <c r="G4584" s="404">
        <f t="shared" si="574"/>
        <v>0.58000305064063451</v>
      </c>
      <c r="H4584" s="404">
        <f t="shared" si="575"/>
        <v>0.49308891574076796</v>
      </c>
      <c r="I4584" s="404">
        <f t="shared" si="576"/>
        <v>0.48603566178820218</v>
      </c>
      <c r="J4584"/>
      <c r="K4584"/>
      <c r="L4584"/>
      <c r="M4584"/>
      <c r="N4584"/>
      <c r="O4584"/>
      <c r="P4584"/>
      <c r="Q4584"/>
      <c r="R4584"/>
      <c r="S4584"/>
      <c r="T4584"/>
      <c r="U4584"/>
      <c r="V4584"/>
      <c r="W4584"/>
      <c r="X4584"/>
      <c r="Y4584"/>
      <c r="Z4584"/>
      <c r="AA4584"/>
      <c r="AB4584"/>
      <c r="AC4584"/>
    </row>
    <row r="4585" spans="2:29" x14ac:dyDescent="0.3">
      <c r="B4585" s="256">
        <f t="shared" si="577"/>
        <v>4564</v>
      </c>
      <c r="C4585" s="404">
        <f t="shared" si="570"/>
        <v>0.68625052955128063</v>
      </c>
      <c r="D4585" s="404">
        <f t="shared" si="571"/>
        <v>0.39414875242473363</v>
      </c>
      <c r="E4585" s="404">
        <f t="shared" si="572"/>
        <v>0.49526868651792688</v>
      </c>
      <c r="F4585" s="404">
        <f t="shared" si="573"/>
        <v>0.58998462028001697</v>
      </c>
      <c r="G4585" s="404">
        <f t="shared" si="574"/>
        <v>0.58005151494611262</v>
      </c>
      <c r="H4585" s="404">
        <f t="shared" si="575"/>
        <v>0.4931064287613936</v>
      </c>
      <c r="I4585" s="404">
        <f t="shared" si="576"/>
        <v>0.48606969412967538</v>
      </c>
      <c r="J4585"/>
      <c r="K4585"/>
      <c r="L4585"/>
      <c r="M4585"/>
      <c r="N4585"/>
      <c r="O4585"/>
      <c r="P4585"/>
      <c r="Q4585"/>
      <c r="R4585"/>
      <c r="S4585"/>
      <c r="T4585"/>
      <c r="U4585"/>
      <c r="V4585"/>
      <c r="W4585"/>
      <c r="X4585"/>
      <c r="Y4585"/>
      <c r="Z4585"/>
      <c r="AA4585"/>
      <c r="AB4585"/>
      <c r="AC4585"/>
    </row>
    <row r="4586" spans="2:29" x14ac:dyDescent="0.3">
      <c r="B4586" s="256">
        <f t="shared" si="577"/>
        <v>4565</v>
      </c>
      <c r="C4586" s="404">
        <f t="shared" si="570"/>
        <v>0.68628443673225681</v>
      </c>
      <c r="D4586" s="404">
        <f t="shared" si="571"/>
        <v>0.39416366595029012</v>
      </c>
      <c r="E4586" s="404">
        <f t="shared" si="572"/>
        <v>0.49528046001952913</v>
      </c>
      <c r="F4586" s="404">
        <f t="shared" si="573"/>
        <v>0.59000968164204437</v>
      </c>
      <c r="G4586" s="404">
        <f t="shared" si="574"/>
        <v>0.58009996611318204</v>
      </c>
      <c r="H4586" s="404">
        <f t="shared" si="575"/>
        <v>0.49312393535252819</v>
      </c>
      <c r="I4586" s="404">
        <f t="shared" si="576"/>
        <v>0.48610371632414012</v>
      </c>
      <c r="J4586"/>
      <c r="K4586"/>
      <c r="L4586"/>
      <c r="M4586"/>
      <c r="N4586"/>
      <c r="O4586"/>
      <c r="P4586"/>
      <c r="Q4586"/>
      <c r="R4586"/>
      <c r="S4586"/>
      <c r="T4586"/>
      <c r="U4586"/>
      <c r="V4586"/>
      <c r="W4586"/>
      <c r="X4586"/>
      <c r="Y4586"/>
      <c r="Z4586"/>
      <c r="AA4586"/>
      <c r="AB4586"/>
      <c r="AC4586"/>
    </row>
    <row r="4587" spans="2:29" x14ac:dyDescent="0.3">
      <c r="B4587" s="256">
        <f t="shared" si="577"/>
        <v>4566</v>
      </c>
      <c r="C4587" s="404">
        <f t="shared" si="570"/>
        <v>0.68631833240983098</v>
      </c>
      <c r="D4587" s="404">
        <f t="shared" si="571"/>
        <v>0.39417857407129836</v>
      </c>
      <c r="E4587" s="404">
        <f t="shared" si="572"/>
        <v>0.49529222892350416</v>
      </c>
      <c r="F4587" s="404">
        <f t="shared" si="573"/>
        <v>0.59003473415449459</v>
      </c>
      <c r="G4587" s="404">
        <f t="shared" si="574"/>
        <v>0.58014840414718438</v>
      </c>
      <c r="H4587" s="404">
        <f t="shared" si="575"/>
        <v>0.49314143551771172</v>
      </c>
      <c r="I4587" s="404">
        <f t="shared" si="576"/>
        <v>0.48613772837613389</v>
      </c>
      <c r="J4587"/>
      <c r="K4587"/>
      <c r="L4587"/>
      <c r="M4587"/>
      <c r="N4587"/>
      <c r="O4587"/>
      <c r="P4587"/>
      <c r="Q4587"/>
      <c r="R4587"/>
      <c r="S4587"/>
      <c r="T4587"/>
      <c r="U4587"/>
      <c r="V4587"/>
      <c r="W4587"/>
      <c r="X4587"/>
      <c r="Y4587"/>
      <c r="Z4587"/>
      <c r="AA4587"/>
      <c r="AB4587"/>
      <c r="AC4587"/>
    </row>
    <row r="4588" spans="2:29" x14ac:dyDescent="0.3">
      <c r="B4588" s="256">
        <f t="shared" si="577"/>
        <v>4567</v>
      </c>
      <c r="C4588" s="404">
        <f t="shared" si="570"/>
        <v>0.68635221658985635</v>
      </c>
      <c r="D4588" s="404">
        <f t="shared" si="571"/>
        <v>0.39419347679069555</v>
      </c>
      <c r="E4588" s="404">
        <f t="shared" si="572"/>
        <v>0.49530399323254448</v>
      </c>
      <c r="F4588" s="404">
        <f t="shared" si="573"/>
        <v>0.59005977782205421</v>
      </c>
      <c r="G4588" s="404">
        <f t="shared" si="574"/>
        <v>0.58019682905345893</v>
      </c>
      <c r="H4588" s="404">
        <f t="shared" si="575"/>
        <v>0.49315892926048166</v>
      </c>
      <c r="I4588" s="404">
        <f t="shared" si="576"/>
        <v>0.48617173029019145</v>
      </c>
      <c r="J4588"/>
      <c r="K4588"/>
      <c r="L4588"/>
      <c r="M4588"/>
      <c r="N4588"/>
      <c r="O4588"/>
      <c r="P4588"/>
      <c r="Q4588"/>
      <c r="R4588"/>
      <c r="S4588"/>
      <c r="T4588"/>
      <c r="U4588"/>
      <c r="V4588"/>
      <c r="W4588"/>
      <c r="X4588"/>
      <c r="Y4588"/>
      <c r="Z4588"/>
      <c r="AA4588"/>
      <c r="AB4588"/>
      <c r="AC4588"/>
    </row>
    <row r="4589" spans="2:29" x14ac:dyDescent="0.3">
      <c r="B4589" s="256">
        <f t="shared" si="577"/>
        <v>4568</v>
      </c>
      <c r="C4589" s="404">
        <f t="shared" si="570"/>
        <v>0.68638608927818201</v>
      </c>
      <c r="D4589" s="404">
        <f t="shared" si="571"/>
        <v>0.39420837411141713</v>
      </c>
      <c r="E4589" s="404">
        <f t="shared" si="572"/>
        <v>0.49531575294934077</v>
      </c>
      <c r="F4589" s="404">
        <f t="shared" si="573"/>
        <v>0.59008481264940638</v>
      </c>
      <c r="G4589" s="404">
        <f t="shared" si="574"/>
        <v>0.58024524083734164</v>
      </c>
      <c r="H4589" s="404">
        <f t="shared" si="575"/>
        <v>0.49317641658437295</v>
      </c>
      <c r="I4589" s="404">
        <f t="shared" si="576"/>
        <v>0.48620572207084467</v>
      </c>
      <c r="J4589"/>
      <c r="K4589"/>
      <c r="L4589"/>
      <c r="M4589"/>
      <c r="N4589"/>
      <c r="O4589"/>
      <c r="P4589"/>
      <c r="Q4589"/>
      <c r="R4589"/>
      <c r="S4589"/>
      <c r="T4589"/>
      <c r="U4589"/>
      <c r="V4589"/>
      <c r="W4589"/>
      <c r="X4589"/>
      <c r="Y4589"/>
      <c r="Z4589"/>
      <c r="AA4589"/>
      <c r="AB4589"/>
      <c r="AC4589"/>
    </row>
    <row r="4590" spans="2:29" x14ac:dyDescent="0.3">
      <c r="B4590" s="256">
        <f t="shared" si="577"/>
        <v>4569</v>
      </c>
      <c r="C4590" s="404">
        <f t="shared" si="570"/>
        <v>0.68641995048065285</v>
      </c>
      <c r="D4590" s="404">
        <f t="shared" si="571"/>
        <v>0.3942232660363959</v>
      </c>
      <c r="E4590" s="404">
        <f t="shared" si="572"/>
        <v>0.4953275080765811</v>
      </c>
      <c r="F4590" s="404">
        <f t="shared" si="573"/>
        <v>0.59010983864123112</v>
      </c>
      <c r="G4590" s="404">
        <f t="shared" si="574"/>
        <v>0.58029363950416579</v>
      </c>
      <c r="H4590" s="404">
        <f t="shared" si="575"/>
        <v>0.49319389749291764</v>
      </c>
      <c r="I4590" s="404">
        <f t="shared" si="576"/>
        <v>0.48623970372262304</v>
      </c>
      <c r="J4590"/>
      <c r="K4590"/>
      <c r="L4590"/>
      <c r="M4590"/>
      <c r="N4590"/>
      <c r="O4590"/>
      <c r="P4590"/>
      <c r="Q4590"/>
      <c r="R4590"/>
      <c r="S4590"/>
      <c r="T4590"/>
      <c r="U4590"/>
      <c r="V4590"/>
      <c r="W4590"/>
      <c r="X4590"/>
      <c r="Y4590"/>
      <c r="Z4590"/>
      <c r="AA4590"/>
      <c r="AB4590"/>
      <c r="AC4590"/>
    </row>
    <row r="4591" spans="2:29" x14ac:dyDescent="0.3">
      <c r="B4591" s="256">
        <f t="shared" si="577"/>
        <v>4570</v>
      </c>
      <c r="C4591" s="404">
        <f t="shared" si="570"/>
        <v>0.68645380020310998</v>
      </c>
      <c r="D4591" s="404">
        <f t="shared" si="571"/>
        <v>0.39423815256856293</v>
      </c>
      <c r="E4591" s="404">
        <f t="shared" si="572"/>
        <v>0.49533925861695211</v>
      </c>
      <c r="F4591" s="404">
        <f t="shared" si="573"/>
        <v>0.59013485580220515</v>
      </c>
      <c r="G4591" s="404">
        <f t="shared" si="574"/>
        <v>0.58034202505926169</v>
      </c>
      <c r="H4591" s="404">
        <f t="shared" si="575"/>
        <v>0.49321137198964538</v>
      </c>
      <c r="I4591" s="404">
        <f t="shared" si="576"/>
        <v>0.48627367525005322</v>
      </c>
      <c r="J4591"/>
      <c r="K4591"/>
      <c r="L4591"/>
      <c r="M4591"/>
      <c r="N4591"/>
      <c r="O4591"/>
      <c r="P4591"/>
      <c r="Q4591"/>
      <c r="R4591"/>
      <c r="S4591"/>
      <c r="T4591"/>
      <c r="U4591"/>
      <c r="V4591"/>
      <c r="W4591"/>
      <c r="X4591"/>
      <c r="Y4591"/>
      <c r="Z4591"/>
      <c r="AA4591"/>
      <c r="AB4591"/>
      <c r="AC4591"/>
    </row>
    <row r="4592" spans="2:29" x14ac:dyDescent="0.3">
      <c r="B4592" s="256">
        <f t="shared" si="577"/>
        <v>4571</v>
      </c>
      <c r="C4592" s="404">
        <f t="shared" si="570"/>
        <v>0.6864876384513906</v>
      </c>
      <c r="D4592" s="404">
        <f t="shared" si="571"/>
        <v>0.39425303371084708</v>
      </c>
      <c r="E4592" s="404">
        <f t="shared" si="572"/>
        <v>0.49535100457313774</v>
      </c>
      <c r="F4592" s="404">
        <f t="shared" si="573"/>
        <v>0.59015986413700183</v>
      </c>
      <c r="G4592" s="404">
        <f t="shared" si="574"/>
        <v>0.58039039750795696</v>
      </c>
      <c r="H4592" s="404">
        <f t="shared" si="575"/>
        <v>0.49322884007808315</v>
      </c>
      <c r="I4592" s="404">
        <f t="shared" si="576"/>
        <v>0.48630763665765903</v>
      </c>
      <c r="J4592"/>
      <c r="K4592"/>
      <c r="L4592"/>
      <c r="M4592"/>
      <c r="N4592"/>
      <c r="O4592"/>
      <c r="P4592"/>
      <c r="Q4592"/>
      <c r="R4592"/>
      <c r="S4592"/>
      <c r="T4592"/>
      <c r="U4592"/>
      <c r="V4592"/>
      <c r="W4592"/>
      <c r="X4592"/>
      <c r="Y4592"/>
      <c r="Z4592"/>
      <c r="AA4592"/>
      <c r="AB4592"/>
      <c r="AC4592"/>
    </row>
    <row r="4593" spans="2:29" x14ac:dyDescent="0.3">
      <c r="B4593" s="256">
        <f t="shared" si="577"/>
        <v>4572</v>
      </c>
      <c r="C4593" s="404">
        <f t="shared" si="570"/>
        <v>0.68652146523132795</v>
      </c>
      <c r="D4593" s="404">
        <f t="shared" si="571"/>
        <v>0.39426790946617485</v>
      </c>
      <c r="E4593" s="404">
        <f t="shared" si="572"/>
        <v>0.49536274594782004</v>
      </c>
      <c r="F4593" s="404">
        <f t="shared" si="573"/>
        <v>0.5901848636502911</v>
      </c>
      <c r="G4593" s="404">
        <f t="shared" si="574"/>
        <v>0.58043875685557589</v>
      </c>
      <c r="H4593" s="404">
        <f t="shared" si="575"/>
        <v>0.4932463017617556</v>
      </c>
      <c r="I4593" s="404">
        <f t="shared" si="576"/>
        <v>0.48634158794996174</v>
      </c>
      <c r="J4593"/>
      <c r="K4593"/>
      <c r="L4593"/>
      <c r="M4593"/>
      <c r="N4593"/>
      <c r="O4593"/>
      <c r="P4593"/>
      <c r="Q4593"/>
      <c r="R4593"/>
      <c r="S4593"/>
      <c r="T4593"/>
      <c r="U4593"/>
      <c r="V4593"/>
      <c r="W4593"/>
      <c r="X4593"/>
      <c r="Y4593"/>
      <c r="Z4593"/>
      <c r="AA4593"/>
      <c r="AB4593"/>
      <c r="AC4593"/>
    </row>
    <row r="4594" spans="2:29" x14ac:dyDescent="0.3">
      <c r="B4594" s="256">
        <f t="shared" si="577"/>
        <v>4573</v>
      </c>
      <c r="C4594" s="404">
        <f t="shared" si="570"/>
        <v>0.68655528054875115</v>
      </c>
      <c r="D4594" s="404">
        <f t="shared" si="571"/>
        <v>0.39428277983747112</v>
      </c>
      <c r="E4594" s="404">
        <f t="shared" si="572"/>
        <v>0.49537448274367918</v>
      </c>
      <c r="F4594" s="404">
        <f t="shared" si="573"/>
        <v>0.59020985434673967</v>
      </c>
      <c r="G4594" s="404">
        <f t="shared" si="574"/>
        <v>0.58048710310744023</v>
      </c>
      <c r="H4594" s="404">
        <f t="shared" si="575"/>
        <v>0.49326375704418446</v>
      </c>
      <c r="I4594" s="404">
        <f t="shared" si="576"/>
        <v>0.48637552913147986</v>
      </c>
      <c r="J4594"/>
      <c r="K4594"/>
      <c r="L4594"/>
      <c r="M4594"/>
      <c r="N4594"/>
      <c r="O4594"/>
      <c r="P4594"/>
      <c r="Q4594"/>
      <c r="R4594"/>
      <c r="S4594"/>
      <c r="T4594"/>
      <c r="U4594"/>
      <c r="V4594"/>
      <c r="W4594"/>
      <c r="X4594"/>
      <c r="Y4594"/>
      <c r="Z4594"/>
      <c r="AA4594"/>
      <c r="AB4594"/>
      <c r="AC4594"/>
    </row>
    <row r="4595" spans="2:29" x14ac:dyDescent="0.3">
      <c r="B4595" s="256">
        <f t="shared" si="577"/>
        <v>4574</v>
      </c>
      <c r="C4595" s="404">
        <f t="shared" si="570"/>
        <v>0.68658908440948552</v>
      </c>
      <c r="D4595" s="404">
        <f t="shared" si="571"/>
        <v>0.39429764482765806</v>
      </c>
      <c r="E4595" s="404">
        <f t="shared" si="572"/>
        <v>0.49538621496339291</v>
      </c>
      <c r="F4595" s="404">
        <f t="shared" si="573"/>
        <v>0.59023483623101136</v>
      </c>
      <c r="G4595" s="404">
        <f t="shared" si="574"/>
        <v>0.58053543626886883</v>
      </c>
      <c r="H4595" s="404">
        <f t="shared" si="575"/>
        <v>0.49328120592888891</v>
      </c>
      <c r="I4595" s="404">
        <f t="shared" si="576"/>
        <v>0.48640946020672932</v>
      </c>
      <c r="J4595"/>
      <c r="K4595"/>
      <c r="L4595"/>
      <c r="M4595"/>
      <c r="N4595"/>
      <c r="O4595"/>
      <c r="P4595"/>
      <c r="Q4595"/>
      <c r="R4595"/>
      <c r="S4595"/>
      <c r="T4595"/>
      <c r="U4595"/>
      <c r="V4595"/>
      <c r="W4595"/>
      <c r="X4595"/>
      <c r="Y4595"/>
      <c r="Z4595"/>
      <c r="AA4595"/>
      <c r="AB4595"/>
      <c r="AC4595"/>
    </row>
    <row r="4596" spans="2:29" x14ac:dyDescent="0.3">
      <c r="B4596" s="256">
        <f t="shared" si="577"/>
        <v>4575</v>
      </c>
      <c r="C4596" s="404">
        <f t="shared" si="570"/>
        <v>0.68662287681935241</v>
      </c>
      <c r="D4596" s="404">
        <f t="shared" si="571"/>
        <v>0.39431250443965615</v>
      </c>
      <c r="E4596" s="404">
        <f t="shared" si="572"/>
        <v>0.49539794260963727</v>
      </c>
      <c r="F4596" s="404">
        <f t="shared" si="573"/>
        <v>0.59025980930776589</v>
      </c>
      <c r="G4596" s="404">
        <f t="shared" si="574"/>
        <v>0.58058375634517767</v>
      </c>
      <c r="H4596" s="404">
        <f t="shared" si="575"/>
        <v>0.49329864841938581</v>
      </c>
      <c r="I4596" s="404">
        <f t="shared" si="576"/>
        <v>0.48644338118022329</v>
      </c>
      <c r="J4596"/>
      <c r="K4596"/>
      <c r="L4596"/>
      <c r="M4596"/>
      <c r="N4596"/>
      <c r="O4596"/>
      <c r="P4596"/>
      <c r="Q4596"/>
      <c r="R4596"/>
      <c r="S4596"/>
      <c r="T4596"/>
      <c r="U4596"/>
      <c r="V4596"/>
      <c r="W4596"/>
      <c r="X4596"/>
      <c r="Y4596"/>
      <c r="Z4596"/>
      <c r="AA4596"/>
      <c r="AB4596"/>
      <c r="AC4596"/>
    </row>
    <row r="4597" spans="2:29" x14ac:dyDescent="0.3">
      <c r="B4597" s="256">
        <f t="shared" si="577"/>
        <v>4576</v>
      </c>
      <c r="C4597" s="404">
        <f t="shared" si="570"/>
        <v>0.68665665778416918</v>
      </c>
      <c r="D4597" s="404">
        <f t="shared" si="571"/>
        <v>0.39432735867638374</v>
      </c>
      <c r="E4597" s="404">
        <f t="shared" si="572"/>
        <v>0.49540966568508576</v>
      </c>
      <c r="F4597" s="404">
        <f t="shared" si="573"/>
        <v>0.59028477358166054</v>
      </c>
      <c r="G4597" s="404">
        <f t="shared" si="574"/>
        <v>0.58063206334167961</v>
      </c>
      <c r="H4597" s="404">
        <f t="shared" si="575"/>
        <v>0.49331608451918929</v>
      </c>
      <c r="I4597" s="404">
        <f t="shared" si="576"/>
        <v>0.48647729205647222</v>
      </c>
      <c r="J4597"/>
      <c r="K4597"/>
      <c r="L4597"/>
      <c r="M4597"/>
      <c r="N4597"/>
      <c r="O4597"/>
      <c r="P4597"/>
      <c r="Q4597"/>
      <c r="R4597"/>
      <c r="S4597"/>
      <c r="T4597"/>
      <c r="U4597"/>
      <c r="V4597"/>
      <c r="W4597"/>
      <c r="X4597"/>
      <c r="Y4597"/>
      <c r="Z4597"/>
      <c r="AA4597"/>
      <c r="AB4597"/>
      <c r="AC4597"/>
    </row>
    <row r="4598" spans="2:29" x14ac:dyDescent="0.3">
      <c r="B4598" s="256">
        <f t="shared" si="577"/>
        <v>4577</v>
      </c>
      <c r="C4598" s="404">
        <f t="shared" si="570"/>
        <v>0.68669042730974927</v>
      </c>
      <c r="D4598" s="404">
        <f t="shared" si="571"/>
        <v>0.39434220754075666</v>
      </c>
      <c r="E4598" s="404">
        <f t="shared" si="572"/>
        <v>0.49542138419241011</v>
      </c>
      <c r="F4598" s="404">
        <f t="shared" si="573"/>
        <v>0.59030972905734858</v>
      </c>
      <c r="G4598" s="404">
        <f t="shared" si="574"/>
        <v>0.58068035726368494</v>
      </c>
      <c r="H4598" s="404">
        <f t="shared" si="575"/>
        <v>0.49333351423181088</v>
      </c>
      <c r="I4598" s="404">
        <f t="shared" si="576"/>
        <v>0.4865111928399839</v>
      </c>
      <c r="J4598"/>
      <c r="K4598"/>
      <c r="L4598"/>
      <c r="M4598"/>
      <c r="N4598"/>
      <c r="O4598"/>
      <c r="P4598"/>
      <c r="Q4598"/>
      <c r="R4598"/>
      <c r="S4598"/>
      <c r="T4598"/>
      <c r="U4598"/>
      <c r="V4598"/>
      <c r="W4598"/>
      <c r="X4598"/>
      <c r="Y4598"/>
      <c r="Z4598"/>
      <c r="AA4598"/>
      <c r="AB4598"/>
      <c r="AC4598"/>
    </row>
    <row r="4599" spans="2:29" x14ac:dyDescent="0.3">
      <c r="B4599" s="256">
        <f t="shared" si="577"/>
        <v>4578</v>
      </c>
      <c r="C4599" s="404">
        <f t="shared" si="570"/>
        <v>0.68672418540190239</v>
      </c>
      <c r="D4599" s="404">
        <f t="shared" si="571"/>
        <v>0.39435705103568919</v>
      </c>
      <c r="E4599" s="404">
        <f t="shared" si="572"/>
        <v>0.49543309813427994</v>
      </c>
      <c r="F4599" s="404">
        <f t="shared" si="573"/>
        <v>0.59033467573948062</v>
      </c>
      <c r="G4599" s="404">
        <f t="shared" si="574"/>
        <v>0.58072863811650088</v>
      </c>
      <c r="H4599" s="404">
        <f t="shared" si="575"/>
        <v>0.49335093756075943</v>
      </c>
      <c r="I4599" s="404">
        <f t="shared" si="576"/>
        <v>0.48654508353526332</v>
      </c>
      <c r="J4599"/>
      <c r="K4599"/>
      <c r="L4599"/>
      <c r="M4599"/>
      <c r="N4599"/>
      <c r="O4599"/>
      <c r="P4599"/>
      <c r="Q4599"/>
      <c r="R4599"/>
      <c r="S4599"/>
      <c r="T4599"/>
      <c r="U4599"/>
      <c r="V4599"/>
      <c r="W4599"/>
      <c r="X4599"/>
      <c r="Y4599"/>
      <c r="Z4599"/>
      <c r="AA4599"/>
      <c r="AB4599"/>
      <c r="AC4599"/>
    </row>
    <row r="4600" spans="2:29" x14ac:dyDescent="0.3">
      <c r="B4600" s="256">
        <f t="shared" si="577"/>
        <v>4579</v>
      </c>
      <c r="C4600" s="404">
        <f t="shared" si="570"/>
        <v>0.68675793206643376</v>
      </c>
      <c r="D4600" s="404">
        <f t="shared" si="571"/>
        <v>0.3943718891640931</v>
      </c>
      <c r="E4600" s="404">
        <f t="shared" si="572"/>
        <v>0.49544480751336256</v>
      </c>
      <c r="F4600" s="404">
        <f t="shared" si="573"/>
        <v>0.59035961363270362</v>
      </c>
      <c r="G4600" s="404">
        <f t="shared" si="574"/>
        <v>0.58077690590543196</v>
      </c>
      <c r="H4600" s="404">
        <f t="shared" si="575"/>
        <v>0.49336835450954147</v>
      </c>
      <c r="I4600" s="404">
        <f t="shared" si="576"/>
        <v>0.48657896414681318</v>
      </c>
      <c r="J4600"/>
      <c r="K4600"/>
      <c r="L4600"/>
      <c r="M4600"/>
      <c r="N4600"/>
      <c r="O4600"/>
      <c r="P4600"/>
      <c r="Q4600"/>
      <c r="R4600"/>
      <c r="S4600"/>
      <c r="T4600"/>
      <c r="U4600"/>
      <c r="V4600"/>
      <c r="W4600"/>
      <c r="X4600"/>
      <c r="Y4600"/>
      <c r="Z4600"/>
      <c r="AA4600"/>
      <c r="AB4600"/>
      <c r="AC4600"/>
    </row>
    <row r="4601" spans="2:29" x14ac:dyDescent="0.3">
      <c r="B4601" s="256">
        <f t="shared" si="577"/>
        <v>4580</v>
      </c>
      <c r="C4601" s="404">
        <f t="shared" si="570"/>
        <v>0.68679166730914532</v>
      </c>
      <c r="D4601" s="404">
        <f t="shared" si="571"/>
        <v>0.39438672192887825</v>
      </c>
      <c r="E4601" s="404">
        <f t="shared" si="572"/>
        <v>0.49545651233232368</v>
      </c>
      <c r="F4601" s="404">
        <f t="shared" si="573"/>
        <v>0.5903845427416613</v>
      </c>
      <c r="G4601" s="404">
        <f t="shared" si="574"/>
        <v>0.58082516063577949</v>
      </c>
      <c r="H4601" s="404">
        <f t="shared" si="575"/>
        <v>0.49338576508166093</v>
      </c>
      <c r="I4601" s="404">
        <f t="shared" si="576"/>
        <v>0.48661283467913302</v>
      </c>
      <c r="J4601"/>
      <c r="K4601"/>
      <c r="L4601"/>
      <c r="M4601"/>
      <c r="N4601"/>
      <c r="O4601"/>
      <c r="P4601"/>
      <c r="Q4601"/>
      <c r="R4601"/>
      <c r="S4601"/>
      <c r="T4601"/>
      <c r="U4601"/>
      <c r="V4601"/>
      <c r="W4601"/>
      <c r="X4601"/>
      <c r="Y4601"/>
      <c r="Z4601"/>
      <c r="AA4601"/>
      <c r="AB4601"/>
      <c r="AC4601"/>
    </row>
    <row r="4602" spans="2:29" x14ac:dyDescent="0.3">
      <c r="B4602" s="256">
        <f t="shared" si="577"/>
        <v>4581</v>
      </c>
      <c r="C4602" s="404">
        <f t="shared" si="570"/>
        <v>0.68682539113583474</v>
      </c>
      <c r="D4602" s="404">
        <f t="shared" si="571"/>
        <v>0.39440154933295241</v>
      </c>
      <c r="E4602" s="404">
        <f t="shared" si="572"/>
        <v>0.49546821259382645</v>
      </c>
      <c r="F4602" s="404">
        <f t="shared" si="573"/>
        <v>0.59040946307099429</v>
      </c>
      <c r="G4602" s="404">
        <f t="shared" si="574"/>
        <v>0.58087340231284235</v>
      </c>
      <c r="H4602" s="404">
        <f t="shared" si="575"/>
        <v>0.493403169280619</v>
      </c>
      <c r="I4602" s="404">
        <f t="shared" si="576"/>
        <v>0.48664669513671999</v>
      </c>
      <c r="J4602"/>
      <c r="K4602"/>
      <c r="L4602"/>
      <c r="M4602"/>
      <c r="N4602"/>
      <c r="O4602"/>
      <c r="P4602"/>
      <c r="Q4602"/>
      <c r="R4602"/>
      <c r="S4602"/>
      <c r="T4602"/>
      <c r="U4602"/>
      <c r="V4602"/>
      <c r="W4602"/>
      <c r="X4602"/>
      <c r="Y4602"/>
      <c r="Z4602"/>
      <c r="AA4602"/>
      <c r="AB4602"/>
      <c r="AC4602"/>
    </row>
    <row r="4603" spans="2:29" x14ac:dyDescent="0.3">
      <c r="B4603" s="256">
        <f t="shared" si="577"/>
        <v>4582</v>
      </c>
      <c r="C4603" s="404">
        <f t="shared" si="570"/>
        <v>0.68685910355229562</v>
      </c>
      <c r="D4603" s="404">
        <f t="shared" si="571"/>
        <v>0.39441637137922098</v>
      </c>
      <c r="E4603" s="404">
        <f t="shared" si="572"/>
        <v>0.49547990830053201</v>
      </c>
      <c r="F4603" s="404">
        <f t="shared" si="573"/>
        <v>0.59043437462533976</v>
      </c>
      <c r="G4603" s="404">
        <f t="shared" si="574"/>
        <v>0.58092163094191629</v>
      </c>
      <c r="H4603" s="404">
        <f t="shared" si="575"/>
        <v>0.49342056710991428</v>
      </c>
      <c r="I4603" s="404">
        <f t="shared" si="576"/>
        <v>0.48668054552406853</v>
      </c>
      <c r="J4603"/>
      <c r="K4603"/>
      <c r="L4603"/>
      <c r="M4603"/>
      <c r="N4603"/>
      <c r="O4603"/>
      <c r="P4603"/>
      <c r="Q4603"/>
      <c r="R4603"/>
      <c r="S4603"/>
      <c r="T4603"/>
      <c r="U4603"/>
      <c r="V4603"/>
      <c r="W4603"/>
      <c r="X4603"/>
      <c r="Y4603"/>
      <c r="Z4603"/>
      <c r="AA4603"/>
      <c r="AB4603"/>
      <c r="AC4603"/>
    </row>
    <row r="4604" spans="2:29" x14ac:dyDescent="0.3">
      <c r="B4604" s="256">
        <f t="shared" si="577"/>
        <v>4583</v>
      </c>
      <c r="C4604" s="404">
        <f t="shared" si="570"/>
        <v>0.68689280456431812</v>
      </c>
      <c r="D4604" s="404">
        <f t="shared" si="571"/>
        <v>0.39443118807058758</v>
      </c>
      <c r="E4604" s="404">
        <f t="shared" si="572"/>
        <v>0.4954915994550998</v>
      </c>
      <c r="F4604" s="404">
        <f t="shared" si="573"/>
        <v>0.59045927740933168</v>
      </c>
      <c r="G4604" s="404">
        <f t="shared" si="574"/>
        <v>0.5809698465282942</v>
      </c>
      <c r="H4604" s="404">
        <f t="shared" si="575"/>
        <v>0.49343795857304301</v>
      </c>
      <c r="I4604" s="404">
        <f t="shared" si="576"/>
        <v>0.48671438584567017</v>
      </c>
      <c r="J4604"/>
      <c r="K4604"/>
      <c r="L4604"/>
      <c r="M4604"/>
      <c r="N4604"/>
      <c r="O4604"/>
      <c r="P4604"/>
      <c r="Q4604"/>
      <c r="R4604"/>
      <c r="S4604"/>
      <c r="T4604"/>
      <c r="U4604"/>
      <c r="V4604"/>
      <c r="W4604"/>
      <c r="X4604"/>
      <c r="Y4604"/>
      <c r="Z4604"/>
      <c r="AA4604"/>
      <c r="AB4604"/>
      <c r="AC4604"/>
    </row>
    <row r="4605" spans="2:29" x14ac:dyDescent="0.3">
      <c r="B4605" s="256">
        <f t="shared" si="577"/>
        <v>4584</v>
      </c>
      <c r="C4605" s="404">
        <f t="shared" si="570"/>
        <v>0.68692649417768803</v>
      </c>
      <c r="D4605" s="404">
        <f t="shared" si="571"/>
        <v>0.39444599940995362</v>
      </c>
      <c r="E4605" s="404">
        <f t="shared" si="572"/>
        <v>0.49550328606018673</v>
      </c>
      <c r="F4605" s="404">
        <f t="shared" si="573"/>
        <v>0.59048417142760079</v>
      </c>
      <c r="G4605" s="404">
        <f t="shared" si="574"/>
        <v>0.58101804907726629</v>
      </c>
      <c r="H4605" s="404">
        <f t="shared" si="575"/>
        <v>0.49345534367349891</v>
      </c>
      <c r="I4605" s="404">
        <f t="shared" si="576"/>
        <v>0.48674821610601426</v>
      </c>
      <c r="J4605"/>
      <c r="K4605"/>
      <c r="L4605"/>
      <c r="M4605"/>
      <c r="N4605"/>
      <c r="O4605"/>
      <c r="P4605"/>
      <c r="Q4605"/>
      <c r="R4605"/>
      <c r="S4605"/>
      <c r="T4605"/>
      <c r="U4605"/>
      <c r="V4605"/>
      <c r="W4605"/>
      <c r="X4605"/>
      <c r="Y4605"/>
      <c r="Z4605"/>
      <c r="AA4605"/>
      <c r="AB4605"/>
      <c r="AC4605"/>
    </row>
    <row r="4606" spans="2:29" x14ac:dyDescent="0.3">
      <c r="B4606" s="256">
        <f t="shared" si="577"/>
        <v>4585</v>
      </c>
      <c r="C4606" s="404">
        <f t="shared" si="570"/>
        <v>0.68696017239818741</v>
      </c>
      <c r="D4606" s="404">
        <f t="shared" si="571"/>
        <v>0.39446080540021838</v>
      </c>
      <c r="E4606" s="404">
        <f t="shared" si="572"/>
        <v>0.49551496811844808</v>
      </c>
      <c r="F4606" s="404">
        <f t="shared" si="573"/>
        <v>0.59050905668477449</v>
      </c>
      <c r="G4606" s="404">
        <f t="shared" si="574"/>
        <v>0.58106623859411966</v>
      </c>
      <c r="H4606" s="404">
        <f t="shared" si="575"/>
        <v>0.49347272241477291</v>
      </c>
      <c r="I4606" s="404">
        <f t="shared" si="576"/>
        <v>0.486782036309587</v>
      </c>
      <c r="J4606"/>
      <c r="K4606"/>
      <c r="L4606"/>
      <c r="M4606"/>
      <c r="N4606"/>
      <c r="O4606"/>
      <c r="P4606"/>
      <c r="Q4606"/>
      <c r="R4606"/>
      <c r="S4606"/>
      <c r="T4606"/>
      <c r="U4606"/>
      <c r="V4606"/>
      <c r="W4606"/>
      <c r="X4606"/>
      <c r="Y4606"/>
      <c r="Z4606"/>
      <c r="AA4606"/>
      <c r="AB4606"/>
      <c r="AC4606"/>
    </row>
    <row r="4607" spans="2:29" x14ac:dyDescent="0.3">
      <c r="B4607" s="256">
        <f t="shared" si="577"/>
        <v>4586</v>
      </c>
      <c r="C4607" s="404">
        <f t="shared" si="570"/>
        <v>0.68699383923159452</v>
      </c>
      <c r="D4607" s="404">
        <f t="shared" si="571"/>
        <v>0.39447560604427911</v>
      </c>
      <c r="E4607" s="404">
        <f t="shared" si="572"/>
        <v>0.49552664563253668</v>
      </c>
      <c r="F4607" s="404">
        <f t="shared" si="573"/>
        <v>0.59053393318547709</v>
      </c>
      <c r="G4607" s="404">
        <f t="shared" si="574"/>
        <v>0.58111441508413864</v>
      </c>
      <c r="H4607" s="404">
        <f t="shared" si="575"/>
        <v>0.49349009480035338</v>
      </c>
      <c r="I4607" s="404">
        <f t="shared" si="576"/>
        <v>0.48681584646087217</v>
      </c>
      <c r="J4607"/>
      <c r="K4607"/>
      <c r="L4607"/>
      <c r="M4607"/>
      <c r="N4607"/>
      <c r="O4607"/>
      <c r="P4607"/>
      <c r="Q4607"/>
      <c r="R4607"/>
      <c r="S4607"/>
      <c r="T4607"/>
      <c r="U4607"/>
      <c r="V4607"/>
      <c r="W4607"/>
      <c r="X4607"/>
      <c r="Y4607"/>
      <c r="Z4607"/>
      <c r="AA4607"/>
      <c r="AB4607"/>
      <c r="AC4607"/>
    </row>
    <row r="4608" spans="2:29" x14ac:dyDescent="0.3">
      <c r="B4608" s="256">
        <f t="shared" si="577"/>
        <v>4587</v>
      </c>
      <c r="C4608" s="404">
        <f t="shared" si="570"/>
        <v>0.68702749468368352</v>
      </c>
      <c r="D4608" s="404">
        <f t="shared" si="571"/>
        <v>0.39449040134503088</v>
      </c>
      <c r="E4608" s="404">
        <f t="shared" si="572"/>
        <v>0.49553831860510339</v>
      </c>
      <c r="F4608" s="404">
        <f t="shared" si="573"/>
        <v>0.59055880093432955</v>
      </c>
      <c r="G4608" s="404">
        <f t="shared" si="574"/>
        <v>0.58116257855260489</v>
      </c>
      <c r="H4608" s="404">
        <f t="shared" si="575"/>
        <v>0.49350746083372637</v>
      </c>
      <c r="I4608" s="404">
        <f t="shared" si="576"/>
        <v>0.48684964656435081</v>
      </c>
      <c r="J4608"/>
      <c r="K4608"/>
      <c r="L4608"/>
      <c r="M4608"/>
      <c r="N4608"/>
      <c r="O4608"/>
      <c r="P4608"/>
      <c r="Q4608"/>
      <c r="R4608"/>
      <c r="S4608"/>
      <c r="T4608"/>
      <c r="U4608"/>
      <c r="V4608"/>
      <c r="W4608"/>
      <c r="X4608"/>
      <c r="Y4608"/>
      <c r="Z4608"/>
      <c r="AA4608"/>
      <c r="AB4608"/>
      <c r="AC4608"/>
    </row>
    <row r="4609" spans="2:29" x14ac:dyDescent="0.3">
      <c r="B4609" s="256">
        <f t="shared" si="577"/>
        <v>4588</v>
      </c>
      <c r="C4609" s="404">
        <f t="shared" si="570"/>
        <v>0.68706113876022468</v>
      </c>
      <c r="D4609" s="404">
        <f t="shared" si="571"/>
        <v>0.39450519130536671</v>
      </c>
      <c r="E4609" s="404">
        <f t="shared" si="572"/>
        <v>0.49554998703879721</v>
      </c>
      <c r="F4609" s="404">
        <f t="shared" si="573"/>
        <v>0.59058365993594941</v>
      </c>
      <c r="G4609" s="404">
        <f t="shared" si="574"/>
        <v>0.58121072900479698</v>
      </c>
      <c r="H4609" s="404">
        <f t="shared" si="575"/>
        <v>0.49352482051837543</v>
      </c>
      <c r="I4609" s="404">
        <f t="shared" si="576"/>
        <v>0.48688343662450118</v>
      </c>
      <c r="J4609"/>
      <c r="K4609"/>
      <c r="L4609"/>
      <c r="M4609"/>
      <c r="N4609"/>
      <c r="O4609"/>
      <c r="P4609"/>
      <c r="Q4609"/>
      <c r="R4609"/>
      <c r="S4609"/>
      <c r="T4609"/>
      <c r="U4609"/>
      <c r="V4609"/>
      <c r="W4609"/>
      <c r="X4609"/>
      <c r="Y4609"/>
      <c r="Z4609"/>
      <c r="AA4609"/>
      <c r="AB4609"/>
      <c r="AC4609"/>
    </row>
    <row r="4610" spans="2:29" x14ac:dyDescent="0.3">
      <c r="B4610" s="256">
        <f t="shared" si="577"/>
        <v>4589</v>
      </c>
      <c r="C4610" s="404">
        <f t="shared" si="570"/>
        <v>0.6870947714669845</v>
      </c>
      <c r="D4610" s="404">
        <f t="shared" si="571"/>
        <v>0.39451997592817756</v>
      </c>
      <c r="E4610" s="404">
        <f t="shared" si="572"/>
        <v>0.49556165093626486</v>
      </c>
      <c r="F4610" s="404">
        <f t="shared" si="573"/>
        <v>0.59060851019495131</v>
      </c>
      <c r="G4610" s="404">
        <f t="shared" si="574"/>
        <v>0.58125886644599067</v>
      </c>
      <c r="H4610" s="404">
        <f t="shared" si="575"/>
        <v>0.49354217385778121</v>
      </c>
      <c r="I4610" s="404">
        <f t="shared" si="576"/>
        <v>0.48691721664579929</v>
      </c>
      <c r="J4610"/>
      <c r="K4610"/>
      <c r="L4610"/>
      <c r="M4610"/>
      <c r="N4610"/>
      <c r="O4610"/>
      <c r="P4610"/>
      <c r="Q4610"/>
      <c r="R4610"/>
      <c r="S4610"/>
      <c r="T4610"/>
      <c r="U4610"/>
      <c r="V4610"/>
      <c r="W4610"/>
      <c r="X4610"/>
      <c r="Y4610"/>
      <c r="Z4610"/>
      <c r="AA4610"/>
      <c r="AB4610"/>
      <c r="AC4610"/>
    </row>
    <row r="4611" spans="2:29" x14ac:dyDescent="0.3">
      <c r="B4611" s="256">
        <f t="shared" si="577"/>
        <v>4590</v>
      </c>
      <c r="C4611" s="404">
        <f t="shared" si="570"/>
        <v>0.6871283928097256</v>
      </c>
      <c r="D4611" s="404">
        <f t="shared" si="571"/>
        <v>0.39453475521635228</v>
      </c>
      <c r="E4611" s="404">
        <f t="shared" si="572"/>
        <v>0.49557331030015117</v>
      </c>
      <c r="F4611" s="404">
        <f t="shared" si="573"/>
        <v>0.59063335171594622</v>
      </c>
      <c r="G4611" s="404">
        <f t="shared" si="574"/>
        <v>0.58130699088145898</v>
      </c>
      <c r="H4611" s="404">
        <f t="shared" si="575"/>
        <v>0.49355952085542198</v>
      </c>
      <c r="I4611" s="404">
        <f t="shared" si="576"/>
        <v>0.48695098663271802</v>
      </c>
      <c r="J4611"/>
      <c r="K4611"/>
      <c r="L4611"/>
      <c r="M4611"/>
      <c r="N4611"/>
      <c r="O4611"/>
      <c r="P4611"/>
      <c r="Q4611"/>
      <c r="R4611"/>
      <c r="S4611"/>
      <c r="T4611"/>
      <c r="U4611"/>
      <c r="V4611"/>
      <c r="W4611"/>
      <c r="X4611"/>
      <c r="Y4611"/>
      <c r="Z4611"/>
      <c r="AA4611"/>
      <c r="AB4611"/>
      <c r="AC4611"/>
    </row>
    <row r="4612" spans="2:29" x14ac:dyDescent="0.3">
      <c r="B4612" s="256">
        <f t="shared" si="577"/>
        <v>4591</v>
      </c>
      <c r="C4612" s="404">
        <f t="shared" si="570"/>
        <v>0.68716200279420647</v>
      </c>
      <c r="D4612" s="404">
        <f t="shared" si="571"/>
        <v>0.39454952917277769</v>
      </c>
      <c r="E4612" s="404">
        <f t="shared" si="572"/>
        <v>0.49558496513309874</v>
      </c>
      <c r="F4612" s="404">
        <f t="shared" si="573"/>
        <v>0.59065818450354224</v>
      </c>
      <c r="G4612" s="404">
        <f t="shared" si="574"/>
        <v>0.58135510231647192</v>
      </c>
      <c r="H4612" s="404">
        <f t="shared" si="575"/>
        <v>0.49357686151477353</v>
      </c>
      <c r="I4612" s="404">
        <f t="shared" si="576"/>
        <v>0.48698474658972785</v>
      </c>
      <c r="J4612"/>
      <c r="K4612"/>
      <c r="L4612"/>
      <c r="M4612"/>
      <c r="N4612"/>
      <c r="O4612"/>
      <c r="P4612"/>
      <c r="Q4612"/>
      <c r="R4612"/>
      <c r="S4612"/>
      <c r="T4612"/>
      <c r="U4612"/>
      <c r="V4612"/>
      <c r="W4612"/>
      <c r="X4612"/>
      <c r="Y4612"/>
      <c r="Z4612"/>
      <c r="AA4612"/>
      <c r="AB4612"/>
      <c r="AC4612"/>
    </row>
    <row r="4613" spans="2:29" x14ac:dyDescent="0.3">
      <c r="B4613" s="256">
        <f t="shared" si="577"/>
        <v>4592</v>
      </c>
      <c r="C4613" s="404">
        <f t="shared" si="570"/>
        <v>0.68719560142618186</v>
      </c>
      <c r="D4613" s="404">
        <f t="shared" si="571"/>
        <v>0.39456429780033841</v>
      </c>
      <c r="E4613" s="404">
        <f t="shared" si="572"/>
        <v>0.49559661543774819</v>
      </c>
      <c r="F4613" s="404">
        <f t="shared" si="573"/>
        <v>0.59068300856234413</v>
      </c>
      <c r="G4613" s="404">
        <f t="shared" si="574"/>
        <v>0.58140320075629681</v>
      </c>
      <c r="H4613" s="404">
        <f t="shared" si="575"/>
        <v>0.49359419583930919</v>
      </c>
      <c r="I4613" s="404">
        <f t="shared" si="576"/>
        <v>0.48701849652129647</v>
      </c>
      <c r="J4613"/>
      <c r="K4613"/>
      <c r="L4613"/>
      <c r="M4613"/>
      <c r="N4613"/>
      <c r="O4613"/>
      <c r="P4613"/>
      <c r="Q4613"/>
      <c r="R4613"/>
      <c r="S4613"/>
      <c r="T4613"/>
      <c r="U4613"/>
      <c r="V4613"/>
      <c r="W4613"/>
      <c r="X4613"/>
      <c r="Y4613"/>
      <c r="Z4613"/>
      <c r="AA4613"/>
      <c r="AB4613"/>
      <c r="AC4613"/>
    </row>
    <row r="4614" spans="2:29" x14ac:dyDescent="0.3">
      <c r="B4614" s="256">
        <f t="shared" si="577"/>
        <v>4593</v>
      </c>
      <c r="C4614" s="404">
        <f t="shared" si="570"/>
        <v>0.68722918871140271</v>
      </c>
      <c r="D4614" s="404">
        <f t="shared" si="571"/>
        <v>0.39457906110191709</v>
      </c>
      <c r="E4614" s="404">
        <f t="shared" si="572"/>
        <v>0.49560826121673829</v>
      </c>
      <c r="F4614" s="404">
        <f t="shared" si="573"/>
        <v>0.59070782389695331</v>
      </c>
      <c r="G4614" s="404">
        <f t="shared" si="574"/>
        <v>0.58145128620619813</v>
      </c>
      <c r="H4614" s="404">
        <f t="shared" si="575"/>
        <v>0.49361152383249945</v>
      </c>
      <c r="I4614" s="404">
        <f t="shared" si="576"/>
        <v>0.487052236431889</v>
      </c>
      <c r="J4614"/>
      <c r="K4614"/>
      <c r="L4614"/>
      <c r="M4614"/>
      <c r="N4614"/>
      <c r="O4614"/>
      <c r="P4614"/>
      <c r="Q4614"/>
      <c r="R4614"/>
      <c r="S4614"/>
      <c r="T4614"/>
      <c r="U4614"/>
      <c r="V4614"/>
      <c r="W4614"/>
      <c r="X4614"/>
      <c r="Y4614"/>
      <c r="Z4614"/>
      <c r="AA4614"/>
      <c r="AB4614"/>
      <c r="AC4614"/>
    </row>
    <row r="4615" spans="2:29" x14ac:dyDescent="0.3">
      <c r="B4615" s="256">
        <f t="shared" si="577"/>
        <v>4594</v>
      </c>
      <c r="C4615" s="404">
        <f t="shared" si="570"/>
        <v>0.68726276465561598</v>
      </c>
      <c r="D4615" s="404">
        <f t="shared" si="571"/>
        <v>0.39459381908039431</v>
      </c>
      <c r="E4615" s="404">
        <f t="shared" si="572"/>
        <v>0.49561990247270526</v>
      </c>
      <c r="F4615" s="404">
        <f t="shared" si="573"/>
        <v>0.59073263051196812</v>
      </c>
      <c r="G4615" s="404">
        <f t="shared" si="574"/>
        <v>0.58149935867143732</v>
      </c>
      <c r="H4615" s="404">
        <f t="shared" si="575"/>
        <v>0.49362884549781266</v>
      </c>
      <c r="I4615" s="404">
        <f t="shared" si="576"/>
        <v>0.48708596632596801</v>
      </c>
      <c r="J4615"/>
      <c r="K4615"/>
      <c r="L4615"/>
      <c r="M4615"/>
      <c r="N4615"/>
      <c r="O4615"/>
      <c r="P4615"/>
      <c r="Q4615"/>
      <c r="R4615"/>
      <c r="S4615"/>
      <c r="T4615"/>
      <c r="U4615"/>
      <c r="V4615"/>
      <c r="W4615"/>
      <c r="X4615"/>
      <c r="Y4615"/>
      <c r="Z4615"/>
      <c r="AA4615"/>
      <c r="AB4615"/>
      <c r="AC4615"/>
    </row>
    <row r="4616" spans="2:29" x14ac:dyDescent="0.3">
      <c r="B4616" s="256">
        <f t="shared" si="577"/>
        <v>4595</v>
      </c>
      <c r="C4616" s="404">
        <f t="shared" si="570"/>
        <v>0.68729632926456485</v>
      </c>
      <c r="D4616" s="404">
        <f t="shared" si="571"/>
        <v>0.39460857173864827</v>
      </c>
      <c r="E4616" s="404">
        <f t="shared" si="572"/>
        <v>0.4956315392082839</v>
      </c>
      <c r="F4616" s="404">
        <f t="shared" si="573"/>
        <v>0.59075742841198342</v>
      </c>
      <c r="G4616" s="404">
        <f t="shared" si="574"/>
        <v>0.58154741815727307</v>
      </c>
      <c r="H4616" s="404">
        <f t="shared" si="575"/>
        <v>0.49364616083871427</v>
      </c>
      <c r="I4616" s="404">
        <f t="shared" si="576"/>
        <v>0.48711968620799323</v>
      </c>
      <c r="J4616"/>
      <c r="K4616"/>
      <c r="L4616"/>
      <c r="M4616"/>
      <c r="N4616"/>
      <c r="O4616"/>
      <c r="P4616"/>
      <c r="Q4616"/>
      <c r="R4616"/>
      <c r="S4616"/>
      <c r="T4616"/>
      <c r="U4616"/>
      <c r="V4616"/>
      <c r="W4616"/>
      <c r="X4616"/>
      <c r="Y4616"/>
      <c r="Z4616"/>
      <c r="AA4616"/>
      <c r="AB4616"/>
      <c r="AC4616"/>
    </row>
    <row r="4617" spans="2:29" x14ac:dyDescent="0.3">
      <c r="B4617" s="256">
        <f t="shared" si="577"/>
        <v>4596</v>
      </c>
      <c r="C4617" s="404">
        <f t="shared" si="570"/>
        <v>0.6873298825439883</v>
      </c>
      <c r="D4617" s="404">
        <f t="shared" si="571"/>
        <v>0.39462331907955572</v>
      </c>
      <c r="E4617" s="404">
        <f t="shared" si="572"/>
        <v>0.49564317142610648</v>
      </c>
      <c r="F4617" s="404">
        <f t="shared" si="573"/>
        <v>0.59078221760159111</v>
      </c>
      <c r="G4617" s="404">
        <f t="shared" si="574"/>
        <v>0.58159546466896139</v>
      </c>
      <c r="H4617" s="404">
        <f t="shared" si="575"/>
        <v>0.49366346985866744</v>
      </c>
      <c r="I4617" s="404">
        <f t="shared" si="576"/>
        <v>0.48715339608242181</v>
      </c>
      <c r="J4617"/>
      <c r="K4617"/>
      <c r="L4617"/>
      <c r="M4617"/>
      <c r="N4617"/>
      <c r="O4617"/>
      <c r="P4617"/>
      <c r="Q4617"/>
      <c r="R4617"/>
      <c r="S4617"/>
      <c r="T4617"/>
      <c r="U4617"/>
      <c r="V4617"/>
      <c r="W4617"/>
      <c r="X4617"/>
      <c r="Y4617"/>
      <c r="Z4617"/>
      <c r="AA4617"/>
      <c r="AB4617"/>
      <c r="AC4617"/>
    </row>
    <row r="4618" spans="2:29" x14ac:dyDescent="0.3">
      <c r="B4618" s="256">
        <f t="shared" si="577"/>
        <v>4597</v>
      </c>
      <c r="C4618" s="404">
        <f t="shared" si="570"/>
        <v>0.68736342449962196</v>
      </c>
      <c r="D4618" s="404">
        <f t="shared" si="571"/>
        <v>0.3946380611059907</v>
      </c>
      <c r="E4618" s="404">
        <f t="shared" si="572"/>
        <v>0.49565479912880339</v>
      </c>
      <c r="F4618" s="404">
        <f t="shared" si="573"/>
        <v>0.59080699808537973</v>
      </c>
      <c r="G4618" s="404">
        <f t="shared" si="574"/>
        <v>0.58164349821175521</v>
      </c>
      <c r="H4618" s="404">
        <f t="shared" si="575"/>
        <v>0.49368077256113263</v>
      </c>
      <c r="I4618" s="404">
        <f t="shared" si="576"/>
        <v>0.48718709595370824</v>
      </c>
      <c r="J4618"/>
      <c r="K4618"/>
      <c r="L4618"/>
      <c r="M4618"/>
      <c r="N4618"/>
      <c r="O4618"/>
      <c r="P4618"/>
      <c r="Q4618"/>
      <c r="R4618"/>
      <c r="S4618"/>
      <c r="T4618"/>
      <c r="U4618"/>
      <c r="V4618"/>
      <c r="W4618"/>
      <c r="X4618"/>
      <c r="Y4618"/>
      <c r="Z4618"/>
      <c r="AA4618"/>
      <c r="AB4618"/>
      <c r="AC4618"/>
    </row>
    <row r="4619" spans="2:29" x14ac:dyDescent="0.3">
      <c r="B4619" s="256">
        <f t="shared" si="577"/>
        <v>4598</v>
      </c>
      <c r="C4619" s="404">
        <f t="shared" si="570"/>
        <v>0.68739695513719723</v>
      </c>
      <c r="D4619" s="404">
        <f t="shared" si="571"/>
        <v>0.39465279782082552</v>
      </c>
      <c r="E4619" s="404">
        <f t="shared" si="572"/>
        <v>0.4956664223190031</v>
      </c>
      <c r="F4619" s="404">
        <f t="shared" si="573"/>
        <v>0.59083176986793462</v>
      </c>
      <c r="G4619" s="404">
        <f t="shared" si="574"/>
        <v>0.58169151879090475</v>
      </c>
      <c r="H4619" s="404">
        <f t="shared" si="575"/>
        <v>0.49369806894956803</v>
      </c>
      <c r="I4619" s="404">
        <f t="shared" si="576"/>
        <v>0.48722078582630435</v>
      </c>
      <c r="J4619"/>
      <c r="K4619"/>
      <c r="L4619"/>
      <c r="M4619"/>
      <c r="N4619"/>
      <c r="O4619"/>
      <c r="P4619"/>
      <c r="Q4619"/>
      <c r="R4619"/>
      <c r="S4619"/>
      <c r="T4619"/>
      <c r="U4619"/>
      <c r="V4619"/>
      <c r="W4619"/>
      <c r="X4619"/>
      <c r="Y4619"/>
      <c r="Z4619"/>
      <c r="AA4619"/>
      <c r="AB4619"/>
      <c r="AC4619"/>
    </row>
    <row r="4620" spans="2:29" x14ac:dyDescent="0.3">
      <c r="B4620" s="256">
        <f t="shared" si="577"/>
        <v>4599</v>
      </c>
      <c r="C4620" s="404">
        <f t="shared" si="570"/>
        <v>0.68743047446244154</v>
      </c>
      <c r="D4620" s="404">
        <f t="shared" si="571"/>
        <v>0.39466752922693044</v>
      </c>
      <c r="E4620" s="404">
        <f t="shared" si="572"/>
        <v>0.49567804099933171</v>
      </c>
      <c r="F4620" s="404">
        <f t="shared" si="573"/>
        <v>0.59085653295383789</v>
      </c>
      <c r="G4620" s="404">
        <f t="shared" si="574"/>
        <v>0.58173952641165749</v>
      </c>
      <c r="H4620" s="404">
        <f t="shared" si="575"/>
        <v>0.49371535902742897</v>
      </c>
      <c r="I4620" s="404">
        <f t="shared" si="576"/>
        <v>0.48725446570465958</v>
      </c>
      <c r="J4620"/>
      <c r="K4620"/>
      <c r="L4620"/>
      <c r="M4620"/>
      <c r="N4620"/>
      <c r="O4620"/>
      <c r="P4620"/>
      <c r="Q4620"/>
      <c r="R4620"/>
      <c r="S4620"/>
      <c r="T4620"/>
      <c r="U4620"/>
      <c r="V4620"/>
      <c r="W4620"/>
      <c r="X4620"/>
      <c r="Y4620"/>
      <c r="Z4620"/>
      <c r="AA4620"/>
      <c r="AB4620"/>
      <c r="AC4620"/>
    </row>
    <row r="4621" spans="2:29" x14ac:dyDescent="0.3">
      <c r="B4621" s="256">
        <f t="shared" si="577"/>
        <v>4600</v>
      </c>
      <c r="C4621" s="404">
        <f t="shared" si="570"/>
        <v>0.68746398248107876</v>
      </c>
      <c r="D4621" s="404">
        <f t="shared" si="571"/>
        <v>0.39468225532717327</v>
      </c>
      <c r="E4621" s="404">
        <f t="shared" si="572"/>
        <v>0.49568965517241381</v>
      </c>
      <c r="F4621" s="404">
        <f t="shared" si="573"/>
        <v>0.59088128734766854</v>
      </c>
      <c r="G4621" s="404">
        <f t="shared" si="574"/>
        <v>0.58178752107925802</v>
      </c>
      <c r="H4621" s="404">
        <f t="shared" si="575"/>
        <v>0.49373264279816859</v>
      </c>
      <c r="I4621" s="404">
        <f t="shared" si="576"/>
        <v>0.48728813559322032</v>
      </c>
      <c r="J4621"/>
      <c r="K4621"/>
      <c r="L4621"/>
      <c r="M4621"/>
      <c r="N4621"/>
      <c r="O4621"/>
      <c r="P4621"/>
      <c r="Q4621"/>
      <c r="R4621"/>
      <c r="S4621"/>
      <c r="T4621"/>
      <c r="U4621"/>
      <c r="V4621"/>
      <c r="W4621"/>
      <c r="X4621"/>
      <c r="Y4621"/>
      <c r="Z4621"/>
      <c r="AA4621"/>
      <c r="AB4621"/>
      <c r="AC4621"/>
    </row>
    <row r="4622" spans="2:29" x14ac:dyDescent="0.3">
      <c r="B4622" s="256">
        <f t="shared" si="577"/>
        <v>4601</v>
      </c>
      <c r="C4622" s="404">
        <f t="shared" si="570"/>
        <v>0.68749747919882886</v>
      </c>
      <c r="D4622" s="404">
        <f t="shared" si="571"/>
        <v>0.3946969761244204</v>
      </c>
      <c r="E4622" s="404">
        <f t="shared" si="572"/>
        <v>0.4957012648408714</v>
      </c>
      <c r="F4622" s="404">
        <f t="shared" si="573"/>
        <v>0.59090603305400213</v>
      </c>
      <c r="G4622" s="404">
        <f t="shared" si="574"/>
        <v>0.5818355027989478</v>
      </c>
      <c r="H4622" s="404">
        <f t="shared" si="575"/>
        <v>0.49374992026523717</v>
      </c>
      <c r="I4622" s="404">
        <f t="shared" si="576"/>
        <v>0.48732179549643062</v>
      </c>
      <c r="J4622"/>
      <c r="K4622"/>
      <c r="L4622"/>
      <c r="M4622"/>
      <c r="N4622"/>
      <c r="O4622"/>
      <c r="P4622"/>
      <c r="Q4622"/>
      <c r="R4622"/>
      <c r="S4622"/>
      <c r="T4622"/>
      <c r="U4622"/>
      <c r="V4622"/>
      <c r="W4622"/>
      <c r="X4622"/>
      <c r="Y4622"/>
      <c r="Z4622"/>
      <c r="AA4622"/>
      <c r="AB4622"/>
      <c r="AC4622"/>
    </row>
    <row r="4623" spans="2:29" x14ac:dyDescent="0.3">
      <c r="B4623" s="256">
        <f t="shared" si="577"/>
        <v>4602</v>
      </c>
      <c r="C4623" s="404">
        <f t="shared" si="570"/>
        <v>0.68753096462140773</v>
      </c>
      <c r="D4623" s="404">
        <f t="shared" si="571"/>
        <v>0.39471169162153552</v>
      </c>
      <c r="E4623" s="404">
        <f t="shared" si="572"/>
        <v>0.49571287000732472</v>
      </c>
      <c r="F4623" s="404">
        <f t="shared" si="573"/>
        <v>0.59093077007741124</v>
      </c>
      <c r="G4623" s="404">
        <f t="shared" si="574"/>
        <v>0.58188347157596598</v>
      </c>
      <c r="H4623" s="404">
        <f t="shared" si="575"/>
        <v>0.49376719143208286</v>
      </c>
      <c r="I4623" s="404">
        <f t="shared" si="576"/>
        <v>0.48735544541873177</v>
      </c>
      <c r="J4623"/>
      <c r="K4623"/>
      <c r="L4623"/>
      <c r="M4623"/>
      <c r="N4623"/>
      <c r="O4623"/>
      <c r="P4623"/>
      <c r="Q4623"/>
      <c r="R4623"/>
      <c r="S4623"/>
      <c r="T4623"/>
      <c r="U4623"/>
      <c r="V4623"/>
      <c r="W4623"/>
      <c r="X4623"/>
      <c r="Y4623"/>
      <c r="Z4623"/>
      <c r="AA4623"/>
      <c r="AB4623"/>
      <c r="AC4623"/>
    </row>
    <row r="4624" spans="2:29" x14ac:dyDescent="0.3">
      <c r="B4624" s="256">
        <f t="shared" si="577"/>
        <v>4603</v>
      </c>
      <c r="C4624" s="404">
        <f t="shared" si="570"/>
        <v>0.68756443875452777</v>
      </c>
      <c r="D4624" s="404">
        <f t="shared" si="571"/>
        <v>0.39472640182138069</v>
      </c>
      <c r="E4624" s="404">
        <f t="shared" si="572"/>
        <v>0.49572447067439207</v>
      </c>
      <c r="F4624" s="404">
        <f t="shared" si="573"/>
        <v>0.5909554984224652</v>
      </c>
      <c r="G4624" s="404">
        <f t="shared" si="574"/>
        <v>0.58193142741554849</v>
      </c>
      <c r="H4624" s="404">
        <f t="shared" si="575"/>
        <v>0.49378445630215095</v>
      </c>
      <c r="I4624" s="404">
        <f t="shared" si="576"/>
        <v>0.48738908536456232</v>
      </c>
      <c r="J4624"/>
      <c r="K4624"/>
      <c r="L4624"/>
      <c r="M4624"/>
      <c r="N4624"/>
      <c r="O4624"/>
      <c r="P4624"/>
      <c r="Q4624"/>
      <c r="R4624"/>
      <c r="S4624"/>
      <c r="T4624"/>
      <c r="U4624"/>
      <c r="V4624"/>
      <c r="W4624"/>
      <c r="X4624"/>
      <c r="Y4624"/>
      <c r="Z4624"/>
      <c r="AA4624"/>
      <c r="AB4624"/>
      <c r="AC4624"/>
    </row>
    <row r="4625" spans="2:29" x14ac:dyDescent="0.3">
      <c r="B4625" s="256">
        <f t="shared" si="577"/>
        <v>4604</v>
      </c>
      <c r="C4625" s="404">
        <f t="shared" si="570"/>
        <v>0.687597901603897</v>
      </c>
      <c r="D4625" s="404">
        <f t="shared" si="571"/>
        <v>0.39474110672681573</v>
      </c>
      <c r="E4625" s="404">
        <f t="shared" si="572"/>
        <v>0.4957360668446894</v>
      </c>
      <c r="F4625" s="404">
        <f t="shared" si="573"/>
        <v>0.59098021809372991</v>
      </c>
      <c r="G4625" s="404">
        <f t="shared" si="574"/>
        <v>0.58197937032292857</v>
      </c>
      <c r="H4625" s="404">
        <f t="shared" si="575"/>
        <v>0.49380171487888441</v>
      </c>
      <c r="I4625" s="404">
        <f t="shared" si="576"/>
        <v>0.48742271533835857</v>
      </c>
      <c r="J4625"/>
      <c r="K4625"/>
      <c r="L4625"/>
      <c r="M4625"/>
      <c r="N4625"/>
      <c r="O4625"/>
      <c r="P4625"/>
      <c r="Q4625"/>
      <c r="R4625"/>
      <c r="S4625"/>
      <c r="T4625"/>
      <c r="U4625"/>
      <c r="V4625"/>
      <c r="W4625"/>
      <c r="X4625"/>
      <c r="Y4625"/>
      <c r="Z4625"/>
      <c r="AA4625"/>
      <c r="AB4625"/>
      <c r="AC4625"/>
    </row>
    <row r="4626" spans="2:29" x14ac:dyDescent="0.3">
      <c r="B4626" s="256">
        <f t="shared" si="577"/>
        <v>4605</v>
      </c>
      <c r="C4626" s="404">
        <f t="shared" si="570"/>
        <v>0.68763135317522006</v>
      </c>
      <c r="D4626" s="404">
        <f t="shared" si="571"/>
        <v>0.39475580634069829</v>
      </c>
      <c r="E4626" s="404">
        <f t="shared" si="572"/>
        <v>0.49574765852083108</v>
      </c>
      <c r="F4626" s="404">
        <f t="shared" si="573"/>
        <v>0.59100492909576829</v>
      </c>
      <c r="G4626" s="404">
        <f t="shared" si="574"/>
        <v>0.58202730030333671</v>
      </c>
      <c r="H4626" s="404">
        <f t="shared" si="575"/>
        <v>0.49381896716572365</v>
      </c>
      <c r="I4626" s="404">
        <f t="shared" si="576"/>
        <v>0.48745633534455385</v>
      </c>
      <c r="J4626"/>
      <c r="K4626"/>
      <c r="L4626"/>
      <c r="M4626"/>
      <c r="N4626"/>
      <c r="O4626"/>
      <c r="P4626"/>
      <c r="Q4626"/>
      <c r="R4626"/>
      <c r="S4626"/>
      <c r="T4626"/>
      <c r="U4626"/>
      <c r="V4626"/>
      <c r="W4626"/>
      <c r="X4626"/>
      <c r="Y4626"/>
      <c r="Z4626"/>
      <c r="AA4626"/>
      <c r="AB4626"/>
      <c r="AC4626"/>
    </row>
    <row r="4627" spans="2:29" x14ac:dyDescent="0.3">
      <c r="B4627" s="256">
        <f t="shared" si="577"/>
        <v>4606</v>
      </c>
      <c r="C4627" s="404">
        <f t="shared" si="570"/>
        <v>0.68766479347419762</v>
      </c>
      <c r="D4627" s="404">
        <f t="shared" si="571"/>
        <v>0.39477050066588432</v>
      </c>
      <c r="E4627" s="404">
        <f t="shared" si="572"/>
        <v>0.49575924570542906</v>
      </c>
      <c r="F4627" s="404">
        <f t="shared" si="573"/>
        <v>0.59102963143314013</v>
      </c>
      <c r="G4627" s="404">
        <f t="shared" si="574"/>
        <v>0.58207521736200041</v>
      </c>
      <c r="H4627" s="404">
        <f t="shared" si="575"/>
        <v>0.4938362131661066</v>
      </c>
      <c r="I4627" s="404">
        <f t="shared" si="576"/>
        <v>0.48748994538757889</v>
      </c>
      <c r="J4627"/>
      <c r="K4627"/>
      <c r="L4627"/>
      <c r="M4627"/>
      <c r="N4627"/>
      <c r="O4627"/>
      <c r="P4627"/>
      <c r="Q4627"/>
      <c r="R4627"/>
      <c r="S4627"/>
      <c r="T4627"/>
      <c r="U4627"/>
      <c r="V4627"/>
      <c r="W4627"/>
      <c r="X4627"/>
      <c r="Y4627"/>
      <c r="Z4627"/>
      <c r="AA4627"/>
      <c r="AB4627"/>
      <c r="AC4627"/>
    </row>
    <row r="4628" spans="2:29" x14ac:dyDescent="0.3">
      <c r="B4628" s="256">
        <f t="shared" si="577"/>
        <v>4607</v>
      </c>
      <c r="C4628" s="404">
        <f t="shared" si="570"/>
        <v>0.68769822250652635</v>
      </c>
      <c r="D4628" s="404">
        <f t="shared" si="571"/>
        <v>0.39478518970522736</v>
      </c>
      <c r="E4628" s="404">
        <f t="shared" si="572"/>
        <v>0.49577082840109332</v>
      </c>
      <c r="F4628" s="404">
        <f t="shared" si="573"/>
        <v>0.59105432511040168</v>
      </c>
      <c r="G4628" s="404">
        <f t="shared" si="574"/>
        <v>0.58212312150414447</v>
      </c>
      <c r="H4628" s="404">
        <f t="shared" si="575"/>
        <v>0.49385345288346855</v>
      </c>
      <c r="I4628" s="404">
        <f t="shared" si="576"/>
        <v>0.48752354547186189</v>
      </c>
      <c r="J4628"/>
      <c r="K4628"/>
      <c r="L4628"/>
      <c r="M4628"/>
      <c r="N4628"/>
      <c r="O4628"/>
      <c r="P4628"/>
      <c r="Q4628"/>
      <c r="R4628"/>
      <c r="S4628"/>
      <c r="T4628"/>
      <c r="U4628"/>
      <c r="V4628"/>
      <c r="W4628"/>
      <c r="X4628"/>
      <c r="Y4628"/>
      <c r="Z4628"/>
      <c r="AA4628"/>
      <c r="AB4628"/>
      <c r="AC4628"/>
    </row>
    <row r="4629" spans="2:29" x14ac:dyDescent="0.3">
      <c r="B4629" s="256">
        <f t="shared" si="577"/>
        <v>4608</v>
      </c>
      <c r="C4629" s="404">
        <f t="shared" si="570"/>
        <v>0.68773164027789924</v>
      </c>
      <c r="D4629" s="404">
        <f t="shared" si="571"/>
        <v>0.39479987346157902</v>
      </c>
      <c r="E4629" s="404">
        <f t="shared" si="572"/>
        <v>0.4957824066104321</v>
      </c>
      <c r="F4629" s="404">
        <f t="shared" si="573"/>
        <v>0.59107901013210651</v>
      </c>
      <c r="G4629" s="404">
        <f t="shared" si="574"/>
        <v>0.58217101273499094</v>
      </c>
      <c r="H4629" s="404">
        <f t="shared" si="575"/>
        <v>0.49387068632124259</v>
      </c>
      <c r="I4629" s="404">
        <f t="shared" si="576"/>
        <v>0.48755713560182828</v>
      </c>
      <c r="J4629"/>
      <c r="K4629"/>
      <c r="L4629"/>
      <c r="M4629"/>
      <c r="N4629"/>
      <c r="O4629"/>
      <c r="P4629"/>
      <c r="Q4629"/>
      <c r="R4629"/>
      <c r="S4629"/>
      <c r="T4629"/>
      <c r="U4629"/>
      <c r="V4629"/>
      <c r="W4629"/>
      <c r="X4629"/>
      <c r="Y4629"/>
      <c r="Z4629"/>
      <c r="AA4629"/>
      <c r="AB4629"/>
      <c r="AC4629"/>
    </row>
    <row r="4630" spans="2:29" x14ac:dyDescent="0.3">
      <c r="B4630" s="256">
        <f t="shared" si="577"/>
        <v>4609</v>
      </c>
      <c r="C4630" s="404">
        <f t="shared" ref="C4630:C4693" si="578">$B4630/($B4630+$C$10+($B4630/$E$10))</f>
        <v>0.68776504679400552</v>
      </c>
      <c r="D4630" s="404">
        <f t="shared" ref="D4630:D4693" si="579">$B4630/($B4630+$C$11+($B4630/$E$11))</f>
        <v>0.39481455193778897</v>
      </c>
      <c r="E4630" s="404">
        <f t="shared" ref="E4630:E4693" si="580">$B4630/($B4630+$C$12+($B4630/$E$12))</f>
        <v>0.49579398033605127</v>
      </c>
      <c r="F4630" s="404">
        <f t="shared" ref="F4630:F4693" si="581">$B4630/($B4630+$C$13+($B4630/$E$13))</f>
        <v>0.59110368650280443</v>
      </c>
      <c r="G4630" s="404">
        <f t="shared" ref="G4630:G4693" si="582">$B4630/($B4630+$C$14+($B4630/$E$14))</f>
        <v>0.58221889105975888</v>
      </c>
      <c r="H4630" s="404">
        <f t="shared" ref="H4630:H4693" si="583">$B4630/($B4630+$C$15+($B4630/$E$15))</f>
        <v>0.49388791348285893</v>
      </c>
      <c r="I4630" s="404">
        <f t="shared" ref="I4630:I4693" si="584">$B4630/($B4630+$C$16+($B4630/$E$16))</f>
        <v>0.48759071578190127</v>
      </c>
      <c r="J4630"/>
      <c r="K4630"/>
      <c r="L4630"/>
      <c r="M4630"/>
      <c r="N4630"/>
      <c r="O4630"/>
      <c r="P4630"/>
      <c r="Q4630"/>
      <c r="R4630"/>
      <c r="S4630"/>
      <c r="T4630"/>
      <c r="U4630"/>
      <c r="V4630"/>
      <c r="W4630"/>
      <c r="X4630"/>
      <c r="Y4630"/>
      <c r="Z4630"/>
      <c r="AA4630"/>
      <c r="AB4630"/>
      <c r="AC4630"/>
    </row>
    <row r="4631" spans="2:29" x14ac:dyDescent="0.3">
      <c r="B4631" s="256">
        <f t="shared" si="577"/>
        <v>4610</v>
      </c>
      <c r="C4631" s="404">
        <f t="shared" si="578"/>
        <v>0.6877984420605302</v>
      </c>
      <c r="D4631" s="404">
        <f t="shared" si="579"/>
        <v>0.39482922513670454</v>
      </c>
      <c r="E4631" s="404">
        <f t="shared" si="580"/>
        <v>0.49580554958055495</v>
      </c>
      <c r="F4631" s="404">
        <f t="shared" si="581"/>
        <v>0.59112835422704235</v>
      </c>
      <c r="G4631" s="404">
        <f t="shared" si="582"/>
        <v>0.58226675648366455</v>
      </c>
      <c r="H4631" s="404">
        <f t="shared" si="583"/>
        <v>0.4939051343717456</v>
      </c>
      <c r="I4631" s="404">
        <f t="shared" si="584"/>
        <v>0.48762428601650093</v>
      </c>
      <c r="J4631"/>
      <c r="K4631"/>
      <c r="L4631"/>
      <c r="M4631"/>
      <c r="N4631"/>
      <c r="O4631"/>
      <c r="P4631"/>
      <c r="Q4631"/>
      <c r="R4631"/>
      <c r="S4631"/>
      <c r="T4631"/>
      <c r="U4631"/>
      <c r="V4631"/>
      <c r="W4631"/>
      <c r="X4631"/>
      <c r="Y4631"/>
      <c r="Z4631"/>
      <c r="AA4631"/>
      <c r="AB4631"/>
      <c r="AC4631"/>
    </row>
    <row r="4632" spans="2:29" x14ac:dyDescent="0.3">
      <c r="B4632" s="256">
        <f t="shared" si="577"/>
        <v>4611</v>
      </c>
      <c r="C4632" s="404">
        <f t="shared" si="578"/>
        <v>0.68783182608315507</v>
      </c>
      <c r="D4632" s="404">
        <f t="shared" si="579"/>
        <v>0.39484389306117151</v>
      </c>
      <c r="E4632" s="404">
        <f t="shared" si="580"/>
        <v>0.49581711434654513</v>
      </c>
      <c r="F4632" s="404">
        <f t="shared" si="581"/>
        <v>0.59115301330936421</v>
      </c>
      <c r="G4632" s="404">
        <f t="shared" si="582"/>
        <v>0.58231460901192167</v>
      </c>
      <c r="H4632" s="404">
        <f t="shared" si="583"/>
        <v>0.49392234899132786</v>
      </c>
      <c r="I4632" s="404">
        <f t="shared" si="584"/>
        <v>0.48765784631004505</v>
      </c>
      <c r="J4632"/>
      <c r="K4632"/>
      <c r="L4632"/>
      <c r="M4632"/>
      <c r="N4632"/>
      <c r="O4632"/>
      <c r="P4632"/>
      <c r="Q4632"/>
      <c r="R4632"/>
      <c r="S4632"/>
      <c r="T4632"/>
      <c r="U4632"/>
      <c r="V4632"/>
      <c r="W4632"/>
      <c r="X4632"/>
      <c r="Y4632"/>
      <c r="Z4632"/>
      <c r="AA4632"/>
      <c r="AB4632"/>
      <c r="AC4632"/>
    </row>
    <row r="4633" spans="2:29" x14ac:dyDescent="0.3">
      <c r="B4633" s="256">
        <f t="shared" si="577"/>
        <v>4612</v>
      </c>
      <c r="C4633" s="404">
        <f t="shared" si="578"/>
        <v>0.68786519886755759</v>
      </c>
      <c r="D4633" s="404">
        <f t="shared" si="579"/>
        <v>0.39485855571403305</v>
      </c>
      <c r="E4633" s="404">
        <f t="shared" si="580"/>
        <v>0.49582867463662161</v>
      </c>
      <c r="F4633" s="404">
        <f t="shared" si="581"/>
        <v>0.59117766375431036</v>
      </c>
      <c r="G4633" s="404">
        <f t="shared" si="582"/>
        <v>0.58236244864974074</v>
      </c>
      <c r="H4633" s="404">
        <f t="shared" si="583"/>
        <v>0.49393955734502881</v>
      </c>
      <c r="I4633" s="404">
        <f t="shared" si="584"/>
        <v>0.48769139666694866</v>
      </c>
      <c r="J4633"/>
      <c r="K4633"/>
      <c r="L4633"/>
      <c r="M4633"/>
      <c r="N4633"/>
      <c r="O4633"/>
      <c r="P4633"/>
      <c r="Q4633"/>
      <c r="R4633"/>
      <c r="S4633"/>
      <c r="T4633"/>
      <c r="U4633"/>
      <c r="V4633"/>
      <c r="W4633"/>
      <c r="X4633"/>
      <c r="Y4633"/>
      <c r="Z4633"/>
      <c r="AA4633"/>
      <c r="AB4633"/>
      <c r="AC4633"/>
    </row>
    <row r="4634" spans="2:29" x14ac:dyDescent="0.3">
      <c r="B4634" s="256">
        <f t="shared" si="577"/>
        <v>4613</v>
      </c>
      <c r="C4634" s="404">
        <f t="shared" si="578"/>
        <v>0.68789856041941155</v>
      </c>
      <c r="D4634" s="404">
        <f t="shared" si="579"/>
        <v>0.39487321309813062</v>
      </c>
      <c r="E4634" s="404">
        <f t="shared" si="580"/>
        <v>0.49584023045338266</v>
      </c>
      <c r="F4634" s="404">
        <f t="shared" si="581"/>
        <v>0.59120230556641806</v>
      </c>
      <c r="G4634" s="404">
        <f t="shared" si="582"/>
        <v>0.58241027540232981</v>
      </c>
      <c r="H4634" s="404">
        <f t="shared" si="583"/>
        <v>0.49395675943626871</v>
      </c>
      <c r="I4634" s="404">
        <f t="shared" si="584"/>
        <v>0.48772493709162418</v>
      </c>
      <c r="J4634"/>
      <c r="K4634"/>
      <c r="L4634"/>
      <c r="M4634"/>
      <c r="N4634"/>
      <c r="O4634"/>
      <c r="P4634"/>
      <c r="Q4634"/>
      <c r="R4634"/>
      <c r="S4634"/>
      <c r="T4634"/>
      <c r="U4634"/>
      <c r="V4634"/>
      <c r="W4634"/>
      <c r="X4634"/>
      <c r="Y4634"/>
      <c r="Z4634"/>
      <c r="AA4634"/>
      <c r="AB4634"/>
      <c r="AC4634"/>
    </row>
    <row r="4635" spans="2:29" x14ac:dyDescent="0.3">
      <c r="B4635" s="256">
        <f t="shared" ref="B4635:B4698" si="585">B4634+1</f>
        <v>4614</v>
      </c>
      <c r="C4635" s="404">
        <f t="shared" si="578"/>
        <v>0.68793191074438698</v>
      </c>
      <c r="D4635" s="404">
        <f t="shared" si="579"/>
        <v>0.39488786521630365</v>
      </c>
      <c r="E4635" s="404">
        <f t="shared" si="580"/>
        <v>0.49585178179942396</v>
      </c>
      <c r="F4635" s="404">
        <f t="shared" si="581"/>
        <v>0.59122693875022181</v>
      </c>
      <c r="G4635" s="404">
        <f t="shared" si="582"/>
        <v>0.58245808927489395</v>
      </c>
      <c r="H4635" s="404">
        <f t="shared" si="583"/>
        <v>0.4939739552684656</v>
      </c>
      <c r="I4635" s="404">
        <f t="shared" si="584"/>
        <v>0.48775846758848151</v>
      </c>
      <c r="J4635"/>
      <c r="K4635"/>
      <c r="L4635"/>
      <c r="M4635"/>
      <c r="N4635"/>
      <c r="O4635"/>
      <c r="P4635"/>
      <c r="Q4635"/>
      <c r="R4635"/>
      <c r="S4635"/>
      <c r="T4635"/>
      <c r="U4635"/>
      <c r="V4635"/>
      <c r="W4635"/>
      <c r="X4635"/>
      <c r="Y4635"/>
      <c r="Z4635"/>
      <c r="AA4635"/>
      <c r="AB4635"/>
      <c r="AC4635"/>
    </row>
    <row r="4636" spans="2:29" x14ac:dyDescent="0.3">
      <c r="B4636" s="256">
        <f t="shared" si="585"/>
        <v>4615</v>
      </c>
      <c r="C4636" s="404">
        <f t="shared" si="578"/>
        <v>0.68796524984815022</v>
      </c>
      <c r="D4636" s="404">
        <f t="shared" si="579"/>
        <v>0.39490251207138927</v>
      </c>
      <c r="E4636" s="404">
        <f t="shared" si="580"/>
        <v>0.49586332867733962</v>
      </c>
      <c r="F4636" s="404">
        <f t="shared" si="581"/>
        <v>0.59125156331025219</v>
      </c>
      <c r="G4636" s="404">
        <f t="shared" si="582"/>
        <v>0.58250589027263544</v>
      </c>
      <c r="H4636" s="404">
        <f t="shared" si="583"/>
        <v>0.49399114484503476</v>
      </c>
      <c r="I4636" s="404">
        <f t="shared" si="584"/>
        <v>0.48779198816192793</v>
      </c>
      <c r="J4636"/>
      <c r="K4636"/>
      <c r="L4636"/>
      <c r="M4636"/>
      <c r="N4636"/>
      <c r="O4636"/>
      <c r="P4636"/>
      <c r="Q4636"/>
      <c r="R4636"/>
      <c r="S4636"/>
      <c r="T4636"/>
      <c r="U4636"/>
      <c r="V4636"/>
      <c r="W4636"/>
      <c r="X4636"/>
      <c r="Y4636"/>
      <c r="Z4636"/>
      <c r="AA4636"/>
      <c r="AB4636"/>
      <c r="AC4636"/>
    </row>
    <row r="4637" spans="2:29" x14ac:dyDescent="0.3">
      <c r="B4637" s="256">
        <f t="shared" si="585"/>
        <v>4616</v>
      </c>
      <c r="C4637" s="404">
        <f t="shared" si="578"/>
        <v>0.68799857773636319</v>
      </c>
      <c r="D4637" s="404">
        <f t="shared" si="579"/>
        <v>0.39491715366622293</v>
      </c>
      <c r="E4637" s="404">
        <f t="shared" si="580"/>
        <v>0.49587487108972161</v>
      </c>
      <c r="F4637" s="404">
        <f t="shared" si="581"/>
        <v>0.59127617925103737</v>
      </c>
      <c r="G4637" s="404">
        <f t="shared" si="582"/>
        <v>0.58255367840075378</v>
      </c>
      <c r="H4637" s="404">
        <f t="shared" si="583"/>
        <v>0.49400832816938933</v>
      </c>
      <c r="I4637" s="404">
        <f t="shared" si="584"/>
        <v>0.48782549881636794</v>
      </c>
      <c r="J4637"/>
      <c r="K4637"/>
      <c r="L4637"/>
      <c r="M4637"/>
      <c r="N4637"/>
      <c r="O4637"/>
      <c r="P4637"/>
      <c r="Q4637"/>
      <c r="R4637"/>
      <c r="S4637"/>
      <c r="T4637"/>
      <c r="U4637"/>
      <c r="V4637"/>
      <c r="W4637"/>
      <c r="X4637"/>
      <c r="Y4637"/>
      <c r="Z4637"/>
      <c r="AA4637"/>
      <c r="AB4637"/>
      <c r="AC4637"/>
    </row>
    <row r="4638" spans="2:29" x14ac:dyDescent="0.3">
      <c r="B4638" s="256">
        <f t="shared" si="585"/>
        <v>4617</v>
      </c>
      <c r="C4638" s="404">
        <f t="shared" si="578"/>
        <v>0.68803189441468482</v>
      </c>
      <c r="D4638" s="404">
        <f t="shared" si="579"/>
        <v>0.39493179000363776</v>
      </c>
      <c r="E4638" s="404">
        <f t="shared" si="580"/>
        <v>0.49588640903915965</v>
      </c>
      <c r="F4638" s="404">
        <f t="shared" si="581"/>
        <v>0.59130078657710194</v>
      </c>
      <c r="G4638" s="404">
        <f t="shared" si="582"/>
        <v>0.58260145366444582</v>
      </c>
      <c r="H4638" s="404">
        <f t="shared" si="583"/>
        <v>0.49402550524493966</v>
      </c>
      <c r="I4638" s="404">
        <f t="shared" si="584"/>
        <v>0.48785899955620365</v>
      </c>
      <c r="J4638"/>
      <c r="K4638"/>
      <c r="L4638"/>
      <c r="M4638"/>
      <c r="N4638"/>
      <c r="O4638"/>
      <c r="P4638"/>
      <c r="Q4638"/>
      <c r="R4638"/>
      <c r="S4638"/>
      <c r="T4638"/>
      <c r="U4638"/>
      <c r="V4638"/>
      <c r="W4638"/>
      <c r="X4638"/>
      <c r="Y4638"/>
      <c r="Z4638"/>
      <c r="AA4638"/>
      <c r="AB4638"/>
      <c r="AC4638"/>
    </row>
    <row r="4639" spans="2:29" x14ac:dyDescent="0.3">
      <c r="B4639" s="256">
        <f t="shared" si="585"/>
        <v>4618</v>
      </c>
      <c r="C4639" s="404">
        <f t="shared" si="578"/>
        <v>0.6880651998887698</v>
      </c>
      <c r="D4639" s="404">
        <f t="shared" si="579"/>
        <v>0.39494642108646494</v>
      </c>
      <c r="E4639" s="404">
        <f t="shared" si="580"/>
        <v>0.49589794252824193</v>
      </c>
      <c r="F4639" s="404">
        <f t="shared" si="581"/>
        <v>0.59132538529296719</v>
      </c>
      <c r="G4639" s="404">
        <f t="shared" si="582"/>
        <v>0.58264921606890518</v>
      </c>
      <c r="H4639" s="404">
        <f t="shared" si="583"/>
        <v>0.49404267607509389</v>
      </c>
      <c r="I4639" s="404">
        <f t="shared" si="584"/>
        <v>0.48789249038583438</v>
      </c>
      <c r="J4639"/>
      <c r="K4639"/>
      <c r="L4639"/>
      <c r="M4639"/>
      <c r="N4639"/>
      <c r="O4639"/>
      <c r="P4639"/>
      <c r="Q4639"/>
      <c r="R4639"/>
      <c r="S4639"/>
      <c r="T4639"/>
      <c r="U4639"/>
      <c r="V4639"/>
      <c r="W4639"/>
      <c r="X4639"/>
      <c r="Y4639"/>
      <c r="Z4639"/>
      <c r="AA4639"/>
      <c r="AB4639"/>
      <c r="AC4639"/>
    </row>
    <row r="4640" spans="2:29" x14ac:dyDescent="0.3">
      <c r="B4640" s="256">
        <f t="shared" si="585"/>
        <v>4619</v>
      </c>
      <c r="C4640" s="404">
        <f t="shared" si="578"/>
        <v>0.68809849416426894</v>
      </c>
      <c r="D4640" s="404">
        <f t="shared" si="579"/>
        <v>0.39496104691753375</v>
      </c>
      <c r="E4640" s="404">
        <f t="shared" si="580"/>
        <v>0.49590947155955417</v>
      </c>
      <c r="F4640" s="404">
        <f t="shared" si="581"/>
        <v>0.59134997540315148</v>
      </c>
      <c r="G4640" s="404">
        <f t="shared" si="582"/>
        <v>0.58269696561932316</v>
      </c>
      <c r="H4640" s="404">
        <f t="shared" si="583"/>
        <v>0.49405984066325731</v>
      </c>
      <c r="I4640" s="404">
        <f t="shared" si="584"/>
        <v>0.48792597130965709</v>
      </c>
      <c r="J4640"/>
      <c r="K4640"/>
      <c r="L4640"/>
      <c r="M4640"/>
      <c r="N4640"/>
      <c r="O4640"/>
      <c r="P4640"/>
      <c r="Q4640"/>
      <c r="R4640"/>
      <c r="S4640"/>
      <c r="T4640"/>
      <c r="U4640"/>
      <c r="V4640"/>
      <c r="W4640"/>
      <c r="X4640"/>
      <c r="Y4640"/>
      <c r="Z4640"/>
      <c r="AA4640"/>
      <c r="AB4640"/>
      <c r="AC4640"/>
    </row>
    <row r="4641" spans="2:29" x14ac:dyDescent="0.3">
      <c r="B4641" s="256">
        <f t="shared" si="585"/>
        <v>4620</v>
      </c>
      <c r="C4641" s="404">
        <f t="shared" si="578"/>
        <v>0.68813177724682961</v>
      </c>
      <c r="D4641" s="404">
        <f t="shared" si="579"/>
        <v>0.39497566749967117</v>
      </c>
      <c r="E4641" s="404">
        <f t="shared" si="580"/>
        <v>0.49592099613568053</v>
      </c>
      <c r="F4641" s="404">
        <f t="shared" si="581"/>
        <v>0.59137455691217011</v>
      </c>
      <c r="G4641" s="404">
        <f t="shared" si="582"/>
        <v>0.58274470232088804</v>
      </c>
      <c r="H4641" s="404">
        <f t="shared" si="583"/>
        <v>0.4940769990128332</v>
      </c>
      <c r="I4641" s="404">
        <f t="shared" si="584"/>
        <v>0.4879594423320659</v>
      </c>
      <c r="J4641"/>
      <c r="K4641"/>
      <c r="L4641"/>
      <c r="M4641"/>
      <c r="N4641"/>
      <c r="O4641"/>
      <c r="P4641"/>
      <c r="Q4641"/>
      <c r="R4641"/>
      <c r="S4641"/>
      <c r="T4641"/>
      <c r="U4641"/>
      <c r="V4641"/>
      <c r="W4641"/>
      <c r="X4641"/>
      <c r="Y4641"/>
      <c r="Z4641"/>
      <c r="AA4641"/>
      <c r="AB4641"/>
      <c r="AC4641"/>
    </row>
    <row r="4642" spans="2:29" x14ac:dyDescent="0.3">
      <c r="B4642" s="256">
        <f t="shared" si="585"/>
        <v>4621</v>
      </c>
      <c r="C4642" s="404">
        <f t="shared" si="578"/>
        <v>0.68816504914209498</v>
      </c>
      <c r="D4642" s="404">
        <f t="shared" si="579"/>
        <v>0.39499028283570242</v>
      </c>
      <c r="E4642" s="404">
        <f t="shared" si="580"/>
        <v>0.49593251625920287</v>
      </c>
      <c r="F4642" s="404">
        <f t="shared" si="581"/>
        <v>0.59139912982453502</v>
      </c>
      <c r="G4642" s="404">
        <f t="shared" si="582"/>
        <v>0.58279242617878524</v>
      </c>
      <c r="H4642" s="404">
        <f t="shared" si="583"/>
        <v>0.49409415112722188</v>
      </c>
      <c r="I4642" s="404">
        <f t="shared" si="584"/>
        <v>0.48799290345745244</v>
      </c>
      <c r="J4642"/>
      <c r="K4642"/>
      <c r="L4642"/>
      <c r="M4642"/>
      <c r="N4642"/>
      <c r="O4642"/>
      <c r="P4642"/>
      <c r="Q4642"/>
      <c r="R4642"/>
      <c r="S4642"/>
      <c r="T4642"/>
      <c r="U4642"/>
      <c r="V4642"/>
      <c r="W4642"/>
      <c r="X4642"/>
      <c r="Y4642"/>
      <c r="Z4642"/>
      <c r="AA4642"/>
      <c r="AB4642"/>
      <c r="AC4642"/>
    </row>
    <row r="4643" spans="2:29" x14ac:dyDescent="0.3">
      <c r="B4643" s="256">
        <f t="shared" si="585"/>
        <v>4622</v>
      </c>
      <c r="C4643" s="404">
        <f t="shared" si="578"/>
        <v>0.68819830985570463</v>
      </c>
      <c r="D4643" s="404">
        <f t="shared" si="579"/>
        <v>0.39500489292845054</v>
      </c>
      <c r="E4643" s="404">
        <f t="shared" si="580"/>
        <v>0.49594403193270098</v>
      </c>
      <c r="F4643" s="404">
        <f t="shared" si="581"/>
        <v>0.59142369414475515</v>
      </c>
      <c r="G4643" s="404">
        <f t="shared" si="582"/>
        <v>0.58284013719819761</v>
      </c>
      <c r="H4643" s="404">
        <f t="shared" si="583"/>
        <v>0.49411129700982176</v>
      </c>
      <c r="I4643" s="404">
        <f t="shared" si="584"/>
        <v>0.48802635469020572</v>
      </c>
      <c r="J4643"/>
      <c r="K4643"/>
      <c r="L4643"/>
      <c r="M4643"/>
      <c r="N4643"/>
      <c r="O4643"/>
      <c r="P4643"/>
      <c r="Q4643"/>
      <c r="R4643"/>
      <c r="S4643"/>
      <c r="T4643"/>
      <c r="U4643"/>
      <c r="V4643"/>
      <c r="W4643"/>
      <c r="X4643"/>
      <c r="Y4643"/>
      <c r="Z4643"/>
      <c r="AA4643"/>
      <c r="AB4643"/>
      <c r="AC4643"/>
    </row>
    <row r="4644" spans="2:29" x14ac:dyDescent="0.3">
      <c r="B4644" s="256">
        <f t="shared" si="585"/>
        <v>4623</v>
      </c>
      <c r="C4644" s="404">
        <f t="shared" si="578"/>
        <v>0.68823155939329428</v>
      </c>
      <c r="D4644" s="404">
        <f t="shared" si="579"/>
        <v>0.39501949778073658</v>
      </c>
      <c r="E4644" s="404">
        <f t="shared" si="580"/>
        <v>0.49595554315875301</v>
      </c>
      <c r="F4644" s="404">
        <f t="shared" si="581"/>
        <v>0.59144824987733613</v>
      </c>
      <c r="G4644" s="404">
        <f t="shared" si="582"/>
        <v>0.582887835384305</v>
      </c>
      <c r="H4644" s="404">
        <f t="shared" si="583"/>
        <v>0.49412843666402817</v>
      </c>
      <c r="I4644" s="404">
        <f t="shared" si="584"/>
        <v>0.48805979603471206</v>
      </c>
      <c r="J4644"/>
      <c r="K4644"/>
      <c r="L4644"/>
      <c r="M4644"/>
      <c r="N4644"/>
      <c r="O4644"/>
      <c r="P4644"/>
      <c r="Q4644"/>
      <c r="R4644"/>
      <c r="S4644"/>
      <c r="T4644"/>
      <c r="U4644"/>
      <c r="V4644"/>
      <c r="W4644"/>
      <c r="X4644"/>
      <c r="Y4644"/>
      <c r="Z4644"/>
      <c r="AA4644"/>
      <c r="AB4644"/>
      <c r="AC4644"/>
    </row>
    <row r="4645" spans="2:29" x14ac:dyDescent="0.3">
      <c r="B4645" s="256">
        <f t="shared" si="585"/>
        <v>4624</v>
      </c>
      <c r="C4645" s="404">
        <f t="shared" si="578"/>
        <v>0.68826479776049621</v>
      </c>
      <c r="D4645" s="404">
        <f t="shared" si="579"/>
        <v>0.39503409739537959</v>
      </c>
      <c r="E4645" s="404">
        <f t="shared" si="580"/>
        <v>0.49596704993993473</v>
      </c>
      <c r="F4645" s="404">
        <f t="shared" si="581"/>
        <v>0.59147279702678035</v>
      </c>
      <c r="G4645" s="404">
        <f t="shared" si="582"/>
        <v>0.58293552074228472</v>
      </c>
      <c r="H4645" s="404">
        <f t="shared" si="583"/>
        <v>0.49414557009323445</v>
      </c>
      <c r="I4645" s="404">
        <f t="shared" si="584"/>
        <v>0.4880932274953555</v>
      </c>
      <c r="J4645"/>
      <c r="K4645"/>
      <c r="L4645"/>
      <c r="M4645"/>
      <c r="N4645"/>
      <c r="O4645"/>
      <c r="P4645"/>
      <c r="Q4645"/>
      <c r="R4645"/>
      <c r="S4645"/>
      <c r="T4645"/>
      <c r="U4645"/>
      <c r="V4645"/>
      <c r="W4645"/>
      <c r="X4645"/>
      <c r="Y4645"/>
      <c r="Z4645"/>
      <c r="AA4645"/>
      <c r="AB4645"/>
      <c r="AC4645"/>
    </row>
    <row r="4646" spans="2:29" x14ac:dyDescent="0.3">
      <c r="B4646" s="256">
        <f t="shared" si="585"/>
        <v>4625</v>
      </c>
      <c r="C4646" s="404">
        <f t="shared" si="578"/>
        <v>0.68829802496293824</v>
      </c>
      <c r="D4646" s="404">
        <f t="shared" si="579"/>
        <v>0.39504869177519653</v>
      </c>
      <c r="E4646" s="404">
        <f t="shared" si="580"/>
        <v>0.49597855227882037</v>
      </c>
      <c r="F4646" s="404">
        <f t="shared" si="581"/>
        <v>0.59149733559758744</v>
      </c>
      <c r="G4646" s="404">
        <f t="shared" si="582"/>
        <v>0.58298319327731096</v>
      </c>
      <c r="H4646" s="404">
        <f t="shared" si="583"/>
        <v>0.49416269730083118</v>
      </c>
      <c r="I4646" s="404">
        <f t="shared" si="584"/>
        <v>0.48812664907651715</v>
      </c>
      <c r="J4646"/>
      <c r="K4646"/>
      <c r="L4646"/>
      <c r="M4646"/>
      <c r="N4646"/>
      <c r="O4646"/>
      <c r="P4646"/>
      <c r="Q4646"/>
      <c r="R4646"/>
      <c r="S4646"/>
      <c r="T4646"/>
      <c r="U4646"/>
      <c r="V4646"/>
      <c r="W4646"/>
      <c r="X4646"/>
      <c r="Y4646"/>
      <c r="Z4646"/>
      <c r="AA4646"/>
      <c r="AB4646"/>
      <c r="AC4646"/>
    </row>
    <row r="4647" spans="2:29" x14ac:dyDescent="0.3">
      <c r="B4647" s="256">
        <f t="shared" si="585"/>
        <v>4626</v>
      </c>
      <c r="C4647" s="404">
        <f t="shared" si="578"/>
        <v>0.68833124100624488</v>
      </c>
      <c r="D4647" s="404">
        <f t="shared" si="579"/>
        <v>0.39506328092300241</v>
      </c>
      <c r="E4647" s="404">
        <f t="shared" si="580"/>
        <v>0.49599005017798176</v>
      </c>
      <c r="F4647" s="404">
        <f t="shared" si="581"/>
        <v>0.59152186559425346</v>
      </c>
      <c r="G4647" s="404">
        <f t="shared" si="582"/>
        <v>0.58303085299455537</v>
      </c>
      <c r="H4647" s="404">
        <f t="shared" si="583"/>
        <v>0.4941798182902068</v>
      </c>
      <c r="I4647" s="404">
        <f t="shared" si="584"/>
        <v>0.48816006078257568</v>
      </c>
      <c r="J4647"/>
      <c r="K4647"/>
      <c r="L4647"/>
      <c r="M4647"/>
      <c r="N4647"/>
      <c r="O4647"/>
      <c r="P4647"/>
      <c r="Q4647"/>
      <c r="R4647"/>
      <c r="S4647"/>
      <c r="T4647"/>
      <c r="U4647"/>
      <c r="V4647"/>
      <c r="W4647"/>
      <c r="X4647"/>
      <c r="Y4647"/>
      <c r="Z4647"/>
      <c r="AA4647"/>
      <c r="AB4647"/>
      <c r="AC4647"/>
    </row>
    <row r="4648" spans="2:29" x14ac:dyDescent="0.3">
      <c r="B4648" s="256">
        <f t="shared" si="585"/>
        <v>4627</v>
      </c>
      <c r="C4648" s="404">
        <f t="shared" si="578"/>
        <v>0.68836444589603685</v>
      </c>
      <c r="D4648" s="404">
        <f t="shared" si="579"/>
        <v>0.39507786484161023</v>
      </c>
      <c r="E4648" s="404">
        <f t="shared" si="580"/>
        <v>0.49600154363998883</v>
      </c>
      <c r="F4648" s="404">
        <f t="shared" si="581"/>
        <v>0.59154638702127171</v>
      </c>
      <c r="G4648" s="404">
        <f t="shared" si="582"/>
        <v>0.58307849989918681</v>
      </c>
      <c r="H4648" s="404">
        <f t="shared" si="583"/>
        <v>0.49419693306474677</v>
      </c>
      <c r="I4648" s="404">
        <f t="shared" si="584"/>
        <v>0.48819346261790714</v>
      </c>
      <c r="J4648"/>
      <c r="K4648"/>
      <c r="L4648"/>
      <c r="M4648"/>
      <c r="N4648"/>
      <c r="O4648"/>
      <c r="P4648"/>
      <c r="Q4648"/>
      <c r="R4648"/>
      <c r="S4648"/>
      <c r="T4648"/>
      <c r="U4648"/>
      <c r="V4648"/>
      <c r="W4648"/>
      <c r="X4648"/>
      <c r="Y4648"/>
      <c r="Z4648"/>
      <c r="AA4648"/>
      <c r="AB4648"/>
      <c r="AC4648"/>
    </row>
    <row r="4649" spans="2:29" x14ac:dyDescent="0.3">
      <c r="B4649" s="256">
        <f t="shared" si="585"/>
        <v>4628</v>
      </c>
      <c r="C4649" s="404">
        <f t="shared" si="578"/>
        <v>0.68839763963793088</v>
      </c>
      <c r="D4649" s="404">
        <f t="shared" si="579"/>
        <v>0.39509244353383088</v>
      </c>
      <c r="E4649" s="404">
        <f t="shared" si="580"/>
        <v>0.49601303266740976</v>
      </c>
      <c r="F4649" s="404">
        <f t="shared" si="581"/>
        <v>0.59157089988313205</v>
      </c>
      <c r="G4649" s="404">
        <f t="shared" si="582"/>
        <v>0.58312613399637114</v>
      </c>
      <c r="H4649" s="404">
        <f t="shared" si="583"/>
        <v>0.49421404162783472</v>
      </c>
      <c r="I4649" s="404">
        <f t="shared" si="584"/>
        <v>0.48822685458688492</v>
      </c>
      <c r="J4649"/>
      <c r="K4649"/>
      <c r="L4649"/>
      <c r="M4649"/>
      <c r="N4649"/>
      <c r="O4649"/>
      <c r="P4649"/>
      <c r="Q4649"/>
      <c r="R4649"/>
      <c r="S4649"/>
      <c r="T4649"/>
      <c r="U4649"/>
      <c r="V4649"/>
      <c r="W4649"/>
      <c r="X4649"/>
      <c r="Y4649"/>
      <c r="Z4649"/>
      <c r="AA4649"/>
      <c r="AB4649"/>
      <c r="AC4649"/>
    </row>
    <row r="4650" spans="2:29" x14ac:dyDescent="0.3">
      <c r="B4650" s="256">
        <f t="shared" si="585"/>
        <v>4629</v>
      </c>
      <c r="C4650" s="404">
        <f t="shared" si="578"/>
        <v>0.68843082223754037</v>
      </c>
      <c r="D4650" s="404">
        <f t="shared" si="579"/>
        <v>0.39510701700247342</v>
      </c>
      <c r="E4650" s="404">
        <f t="shared" si="580"/>
        <v>0.49602451726281044</v>
      </c>
      <c r="F4650" s="404">
        <f t="shared" si="581"/>
        <v>0.59159540418432133</v>
      </c>
      <c r="G4650" s="404">
        <f t="shared" si="582"/>
        <v>0.58317375529127191</v>
      </c>
      <c r="H4650" s="404">
        <f t="shared" si="583"/>
        <v>0.49423114398285134</v>
      </c>
      <c r="I4650" s="404">
        <f t="shared" si="584"/>
        <v>0.48826023669388013</v>
      </c>
      <c r="J4650"/>
      <c r="K4650"/>
      <c r="L4650"/>
      <c r="M4650"/>
      <c r="N4650"/>
      <c r="O4650"/>
      <c r="P4650"/>
      <c r="Q4650"/>
      <c r="R4650"/>
      <c r="S4650"/>
      <c r="T4650"/>
      <c r="U4650"/>
      <c r="V4650"/>
      <c r="W4650"/>
      <c r="X4650"/>
      <c r="Y4650"/>
      <c r="Z4650"/>
      <c r="AA4650"/>
      <c r="AB4650"/>
      <c r="AC4650"/>
    </row>
    <row r="4651" spans="2:29" x14ac:dyDescent="0.3">
      <c r="B4651" s="256">
        <f t="shared" si="585"/>
        <v>4630</v>
      </c>
      <c r="C4651" s="404">
        <f t="shared" si="578"/>
        <v>0.6884639937004744</v>
      </c>
      <c r="D4651" s="404">
        <f t="shared" si="579"/>
        <v>0.39512158525034463</v>
      </c>
      <c r="E4651" s="404">
        <f t="shared" si="580"/>
        <v>0.49603599742875509</v>
      </c>
      <c r="F4651" s="404">
        <f t="shared" si="581"/>
        <v>0.59161989992932329</v>
      </c>
      <c r="G4651" s="404">
        <f t="shared" si="582"/>
        <v>0.58322136378904932</v>
      </c>
      <c r="H4651" s="404">
        <f t="shared" si="583"/>
        <v>0.49424824013317509</v>
      </c>
      <c r="I4651" s="404">
        <f t="shared" si="584"/>
        <v>0.4882936089432609</v>
      </c>
      <c r="J4651"/>
      <c r="K4651"/>
      <c r="L4651"/>
      <c r="M4651"/>
      <c r="N4651"/>
      <c r="O4651"/>
      <c r="P4651"/>
      <c r="Q4651"/>
      <c r="R4651"/>
      <c r="S4651"/>
      <c r="T4651"/>
      <c r="U4651"/>
      <c r="V4651"/>
      <c r="W4651"/>
      <c r="X4651"/>
      <c r="Y4651"/>
      <c r="Z4651"/>
      <c r="AA4651"/>
      <c r="AB4651"/>
      <c r="AC4651"/>
    </row>
    <row r="4652" spans="2:29" x14ac:dyDescent="0.3">
      <c r="B4652" s="256">
        <f t="shared" si="585"/>
        <v>4631</v>
      </c>
      <c r="C4652" s="404">
        <f t="shared" si="578"/>
        <v>0.68849715403233847</v>
      </c>
      <c r="D4652" s="404">
        <f t="shared" si="579"/>
        <v>0.39513614828024951</v>
      </c>
      <c r="E4652" s="404">
        <f t="shared" si="580"/>
        <v>0.49604747316780567</v>
      </c>
      <c r="F4652" s="404">
        <f t="shared" si="581"/>
        <v>0.59164438712261846</v>
      </c>
      <c r="G4652" s="404">
        <f t="shared" si="582"/>
        <v>0.58326895949486124</v>
      </c>
      <c r="H4652" s="404">
        <f t="shared" si="583"/>
        <v>0.49426533008218188</v>
      </c>
      <c r="I4652" s="404">
        <f t="shared" si="584"/>
        <v>0.48832697133939307</v>
      </c>
      <c r="J4652"/>
      <c r="K4652"/>
      <c r="L4652"/>
      <c r="M4652"/>
      <c r="N4652"/>
      <c r="O4652"/>
      <c r="P4652"/>
      <c r="Q4652"/>
      <c r="R4652"/>
      <c r="S4652"/>
      <c r="T4652"/>
      <c r="U4652"/>
      <c r="V4652"/>
      <c r="W4652"/>
      <c r="X4652"/>
      <c r="Y4652"/>
      <c r="Z4652"/>
      <c r="AA4652"/>
      <c r="AB4652"/>
      <c r="AC4652"/>
    </row>
    <row r="4653" spans="2:29" x14ac:dyDescent="0.3">
      <c r="B4653" s="256">
        <f t="shared" si="585"/>
        <v>4632</v>
      </c>
      <c r="C4653" s="404">
        <f t="shared" si="578"/>
        <v>0.68853030323873465</v>
      </c>
      <c r="D4653" s="404">
        <f t="shared" si="579"/>
        <v>0.39515070609499098</v>
      </c>
      <c r="E4653" s="404">
        <f t="shared" si="580"/>
        <v>0.49605894448252225</v>
      </c>
      <c r="F4653" s="404">
        <f t="shared" si="581"/>
        <v>0.59166886576868438</v>
      </c>
      <c r="G4653" s="404">
        <f t="shared" si="582"/>
        <v>0.58331654241386255</v>
      </c>
      <c r="H4653" s="404">
        <f t="shared" si="583"/>
        <v>0.49428241383324528</v>
      </c>
      <c r="I4653" s="404">
        <f t="shared" si="584"/>
        <v>0.48836032388663969</v>
      </c>
      <c r="J4653"/>
      <c r="K4653"/>
      <c r="L4653"/>
      <c r="M4653"/>
      <c r="N4653"/>
      <c r="O4653"/>
      <c r="P4653"/>
      <c r="Q4653"/>
      <c r="R4653"/>
      <c r="S4653"/>
      <c r="T4653"/>
      <c r="U4653"/>
      <c r="V4653"/>
      <c r="W4653"/>
      <c r="X4653"/>
      <c r="Y4653"/>
      <c r="Z4653"/>
      <c r="AA4653"/>
      <c r="AB4653"/>
      <c r="AC4653"/>
    </row>
    <row r="4654" spans="2:29" x14ac:dyDescent="0.3">
      <c r="B4654" s="256">
        <f t="shared" si="585"/>
        <v>4633</v>
      </c>
      <c r="C4654" s="404">
        <f t="shared" si="578"/>
        <v>0.68856344132526071</v>
      </c>
      <c r="D4654" s="404">
        <f t="shared" si="579"/>
        <v>0.39516525869736985</v>
      </c>
      <c r="E4654" s="404">
        <f t="shared" si="580"/>
        <v>0.49607041137546309</v>
      </c>
      <c r="F4654" s="404">
        <f t="shared" si="581"/>
        <v>0.59169333587199535</v>
      </c>
      <c r="G4654" s="404">
        <f t="shared" si="582"/>
        <v>0.58336411255120546</v>
      </c>
      <c r="H4654" s="404">
        <f t="shared" si="583"/>
        <v>0.49429949138973628</v>
      </c>
      <c r="I4654" s="404">
        <f t="shared" si="584"/>
        <v>0.48839366658936134</v>
      </c>
      <c r="J4654"/>
      <c r="K4654"/>
      <c r="L4654"/>
      <c r="M4654"/>
      <c r="N4654"/>
      <c r="O4654"/>
      <c r="P4654"/>
      <c r="Q4654"/>
      <c r="R4654"/>
      <c r="S4654"/>
      <c r="T4654"/>
      <c r="U4654"/>
      <c r="V4654"/>
      <c r="W4654"/>
      <c r="X4654"/>
      <c r="Y4654"/>
      <c r="Z4654"/>
      <c r="AA4654"/>
      <c r="AB4654"/>
      <c r="AC4654"/>
    </row>
    <row r="4655" spans="2:29" x14ac:dyDescent="0.3">
      <c r="B4655" s="256">
        <f t="shared" si="585"/>
        <v>4634</v>
      </c>
      <c r="C4655" s="404">
        <f t="shared" si="578"/>
        <v>0.68859656829751104</v>
      </c>
      <c r="D4655" s="404">
        <f t="shared" si="579"/>
        <v>0.39517980609018516</v>
      </c>
      <c r="E4655" s="404">
        <f t="shared" si="580"/>
        <v>0.49608187384918423</v>
      </c>
      <c r="F4655" s="404">
        <f t="shared" si="581"/>
        <v>0.59171779743702235</v>
      </c>
      <c r="G4655" s="404">
        <f t="shared" si="582"/>
        <v>0.58341166991203919</v>
      </c>
      <c r="H4655" s="404">
        <f t="shared" si="583"/>
        <v>0.49431656275502367</v>
      </c>
      <c r="I4655" s="404">
        <f t="shared" si="584"/>
        <v>0.48842699945191614</v>
      </c>
      <c r="J4655"/>
      <c r="K4655"/>
      <c r="L4655"/>
      <c r="M4655"/>
      <c r="N4655"/>
      <c r="O4655"/>
      <c r="P4655"/>
      <c r="Q4655"/>
      <c r="R4655"/>
      <c r="S4655"/>
      <c r="T4655"/>
      <c r="U4655"/>
      <c r="V4655"/>
      <c r="W4655"/>
      <c r="X4655"/>
      <c r="Y4655"/>
      <c r="Z4655"/>
      <c r="AA4655"/>
      <c r="AB4655"/>
      <c r="AC4655"/>
    </row>
    <row r="4656" spans="2:29" x14ac:dyDescent="0.3">
      <c r="B4656" s="256">
        <f t="shared" si="585"/>
        <v>4635</v>
      </c>
      <c r="C4656" s="404">
        <f t="shared" si="578"/>
        <v>0.68862968416107606</v>
      </c>
      <c r="D4656" s="404">
        <f t="shared" si="579"/>
        <v>0.39519434827623362</v>
      </c>
      <c r="E4656" s="404">
        <f t="shared" si="580"/>
        <v>0.49609333190623994</v>
      </c>
      <c r="F4656" s="404">
        <f t="shared" si="581"/>
        <v>0.5917422504682337</v>
      </c>
      <c r="G4656" s="404">
        <f t="shared" si="582"/>
        <v>0.58345921450151061</v>
      </c>
      <c r="H4656" s="404">
        <f t="shared" si="583"/>
        <v>0.49433362793247337</v>
      </c>
      <c r="I4656" s="404">
        <f t="shared" si="584"/>
        <v>0.4884603224786595</v>
      </c>
      <c r="J4656"/>
      <c r="K4656"/>
      <c r="L4656"/>
      <c r="M4656"/>
      <c r="N4656"/>
      <c r="O4656"/>
      <c r="P4656"/>
      <c r="Q4656"/>
      <c r="R4656"/>
      <c r="S4656"/>
      <c r="T4656"/>
      <c r="U4656"/>
      <c r="V4656"/>
      <c r="W4656"/>
      <c r="X4656"/>
      <c r="Y4656"/>
      <c r="Z4656"/>
      <c r="AA4656"/>
      <c r="AB4656"/>
      <c r="AC4656"/>
    </row>
    <row r="4657" spans="2:29" x14ac:dyDescent="0.3">
      <c r="B4657" s="256">
        <f t="shared" si="585"/>
        <v>4636</v>
      </c>
      <c r="C4657" s="404">
        <f t="shared" si="578"/>
        <v>0.68866278892154287</v>
      </c>
      <c r="D4657" s="404">
        <f t="shared" si="579"/>
        <v>0.39520888525831027</v>
      </c>
      <c r="E4657" s="404">
        <f t="shared" si="580"/>
        <v>0.49610478554918247</v>
      </c>
      <c r="F4657" s="404">
        <f t="shared" si="581"/>
        <v>0.59176669497009438</v>
      </c>
      <c r="G4657" s="404">
        <f t="shared" si="582"/>
        <v>0.5835067463247634</v>
      </c>
      <c r="H4657" s="404">
        <f t="shared" si="583"/>
        <v>0.49435068692544937</v>
      </c>
      <c r="I4657" s="404">
        <f t="shared" si="584"/>
        <v>0.48849363567394422</v>
      </c>
      <c r="J4657"/>
      <c r="K4657"/>
      <c r="L4657"/>
      <c r="M4657"/>
      <c r="N4657"/>
      <c r="O4657"/>
      <c r="P4657"/>
      <c r="Q4657"/>
      <c r="R4657"/>
      <c r="S4657"/>
      <c r="T4657"/>
      <c r="U4657"/>
      <c r="V4657"/>
      <c r="W4657"/>
      <c r="X4657"/>
      <c r="Y4657"/>
      <c r="Z4657"/>
      <c r="AA4657"/>
      <c r="AB4657"/>
      <c r="AC4657"/>
    </row>
    <row r="4658" spans="2:29" x14ac:dyDescent="0.3">
      <c r="B4658" s="256">
        <f t="shared" si="585"/>
        <v>4637</v>
      </c>
      <c r="C4658" s="404">
        <f t="shared" si="578"/>
        <v>0.68869588258449432</v>
      </c>
      <c r="D4658" s="404">
        <f t="shared" si="579"/>
        <v>0.39522341703920799</v>
      </c>
      <c r="E4658" s="404">
        <f t="shared" si="580"/>
        <v>0.49611623478056188</v>
      </c>
      <c r="F4658" s="404">
        <f t="shared" si="581"/>
        <v>0.59179113094706615</v>
      </c>
      <c r="G4658" s="404">
        <f t="shared" si="582"/>
        <v>0.58355426538693878</v>
      </c>
      <c r="H4658" s="404">
        <f t="shared" si="583"/>
        <v>0.49436773973731274</v>
      </c>
      <c r="I4658" s="404">
        <f t="shared" si="584"/>
        <v>0.48852693904212058</v>
      </c>
      <c r="J4658"/>
      <c r="K4658"/>
      <c r="L4658"/>
      <c r="M4658"/>
      <c r="N4658"/>
      <c r="O4658"/>
      <c r="P4658"/>
      <c r="Q4658"/>
      <c r="R4658"/>
      <c r="S4658"/>
      <c r="T4658"/>
      <c r="U4658"/>
      <c r="V4658"/>
      <c r="W4658"/>
      <c r="X4658"/>
      <c r="Y4658"/>
      <c r="Z4658"/>
      <c r="AA4658"/>
      <c r="AB4658"/>
      <c r="AC4658"/>
    </row>
    <row r="4659" spans="2:29" x14ac:dyDescent="0.3">
      <c r="B4659" s="256">
        <f t="shared" si="585"/>
        <v>4638</v>
      </c>
      <c r="C4659" s="404">
        <f t="shared" si="578"/>
        <v>0.68872896515550952</v>
      </c>
      <c r="D4659" s="404">
        <f t="shared" si="579"/>
        <v>0.39523794362171749</v>
      </c>
      <c r="E4659" s="404">
        <f t="shared" si="580"/>
        <v>0.4961276796029267</v>
      </c>
      <c r="F4659" s="404">
        <f t="shared" si="581"/>
        <v>0.59181555840360767</v>
      </c>
      <c r="G4659" s="404">
        <f t="shared" si="582"/>
        <v>0.58360177169317495</v>
      </c>
      <c r="H4659" s="404">
        <f t="shared" si="583"/>
        <v>0.49438478637142258</v>
      </c>
      <c r="I4659" s="404">
        <f t="shared" si="584"/>
        <v>0.48856023258753628</v>
      </c>
      <c r="J4659"/>
      <c r="K4659"/>
      <c r="L4659"/>
      <c r="M4659"/>
      <c r="N4659"/>
      <c r="O4659"/>
      <c r="P4659"/>
      <c r="Q4659"/>
      <c r="R4659"/>
      <c r="S4659"/>
      <c r="T4659"/>
      <c r="U4659"/>
      <c r="V4659"/>
      <c r="W4659"/>
      <c r="X4659"/>
      <c r="Y4659"/>
      <c r="Z4659"/>
      <c r="AA4659"/>
      <c r="AB4659"/>
      <c r="AC4659"/>
    </row>
    <row r="4660" spans="2:29" x14ac:dyDescent="0.3">
      <c r="B4660" s="256">
        <f t="shared" si="585"/>
        <v>4639</v>
      </c>
      <c r="C4660" s="404">
        <f t="shared" si="578"/>
        <v>0.68876203664016433</v>
      </c>
      <c r="D4660" s="404">
        <f t="shared" si="579"/>
        <v>0.39525246500862793</v>
      </c>
      <c r="E4660" s="404">
        <f t="shared" si="580"/>
        <v>0.4961391200188231</v>
      </c>
      <c r="F4660" s="404">
        <f t="shared" si="581"/>
        <v>0.59183997734417459</v>
      </c>
      <c r="G4660" s="404">
        <f t="shared" si="582"/>
        <v>0.58364926524860772</v>
      </c>
      <c r="H4660" s="404">
        <f t="shared" si="583"/>
        <v>0.49440182683113509</v>
      </c>
      <c r="I4660" s="404">
        <f t="shared" si="584"/>
        <v>0.48859351631453668</v>
      </c>
      <c r="J4660"/>
      <c r="K4660"/>
      <c r="L4660"/>
      <c r="M4660"/>
      <c r="N4660"/>
      <c r="O4660"/>
      <c r="P4660"/>
      <c r="Q4660"/>
      <c r="R4660"/>
      <c r="S4660"/>
      <c r="T4660"/>
      <c r="U4660"/>
      <c r="V4660"/>
      <c r="W4660"/>
      <c r="X4660"/>
      <c r="Y4660"/>
      <c r="Z4660"/>
      <c r="AA4660"/>
      <c r="AB4660"/>
      <c r="AC4660"/>
    </row>
    <row r="4661" spans="2:29" x14ac:dyDescent="0.3">
      <c r="B4661" s="256">
        <f t="shared" si="585"/>
        <v>4640</v>
      </c>
      <c r="C4661" s="404">
        <f t="shared" si="578"/>
        <v>0.68879509704403041</v>
      </c>
      <c r="D4661" s="404">
        <f t="shared" si="579"/>
        <v>0.39526698120272596</v>
      </c>
      <c r="E4661" s="404">
        <f t="shared" si="580"/>
        <v>0.49615055603079555</v>
      </c>
      <c r="F4661" s="404">
        <f t="shared" si="581"/>
        <v>0.59186438777321959</v>
      </c>
      <c r="G4661" s="404">
        <f t="shared" si="582"/>
        <v>0.58369674605836974</v>
      </c>
      <c r="H4661" s="404">
        <f t="shared" si="583"/>
        <v>0.49441886111980449</v>
      </c>
      <c r="I4661" s="404">
        <f t="shared" si="584"/>
        <v>0.48862679022746419</v>
      </c>
      <c r="J4661"/>
      <c r="K4661"/>
      <c r="L4661"/>
      <c r="M4661"/>
      <c r="N4661"/>
      <c r="O4661"/>
      <c r="P4661"/>
      <c r="Q4661"/>
      <c r="R4661"/>
      <c r="S4661"/>
      <c r="T4661"/>
      <c r="U4661"/>
      <c r="V4661"/>
      <c r="W4661"/>
      <c r="X4661"/>
      <c r="Y4661"/>
      <c r="Z4661"/>
      <c r="AA4661"/>
      <c r="AB4661"/>
      <c r="AC4661"/>
    </row>
    <row r="4662" spans="2:29" x14ac:dyDescent="0.3">
      <c r="B4662" s="256">
        <f t="shared" si="585"/>
        <v>4641</v>
      </c>
      <c r="C4662" s="404">
        <f t="shared" si="578"/>
        <v>0.68882814637267598</v>
      </c>
      <c r="D4662" s="404">
        <f t="shared" si="579"/>
        <v>0.3952814922067967</v>
      </c>
      <c r="E4662" s="404">
        <f t="shared" si="580"/>
        <v>0.49616198764138641</v>
      </c>
      <c r="F4662" s="404">
        <f t="shared" si="581"/>
        <v>0.59188878969519199</v>
      </c>
      <c r="G4662" s="404">
        <f t="shared" si="582"/>
        <v>0.58374421412759114</v>
      </c>
      <c r="H4662" s="404">
        <f t="shared" si="583"/>
        <v>0.49443588924078213</v>
      </c>
      <c r="I4662" s="404">
        <f t="shared" si="584"/>
        <v>0.48866005433065896</v>
      </c>
      <c r="J4662"/>
      <c r="K4662"/>
      <c r="L4662"/>
      <c r="M4662"/>
      <c r="N4662"/>
      <c r="O4662"/>
      <c r="P4662"/>
      <c r="Q4662"/>
      <c r="R4662"/>
      <c r="S4662"/>
      <c r="T4662"/>
      <c r="U4662"/>
      <c r="V4662"/>
      <c r="W4662"/>
      <c r="X4662"/>
      <c r="Y4662"/>
      <c r="Z4662"/>
      <c r="AA4662"/>
      <c r="AB4662"/>
      <c r="AC4662"/>
    </row>
    <row r="4663" spans="2:29" x14ac:dyDescent="0.3">
      <c r="B4663" s="256">
        <f t="shared" si="585"/>
        <v>4642</v>
      </c>
      <c r="C4663" s="404">
        <f t="shared" si="578"/>
        <v>0.68886118463166524</v>
      </c>
      <c r="D4663" s="404">
        <f t="shared" si="579"/>
        <v>0.39529599802362297</v>
      </c>
      <c r="E4663" s="404">
        <f t="shared" si="580"/>
        <v>0.4961734148531361</v>
      </c>
      <c r="F4663" s="404">
        <f t="shared" si="581"/>
        <v>0.591913183114538</v>
      </c>
      <c r="G4663" s="404">
        <f t="shared" si="582"/>
        <v>0.58379166946139915</v>
      </c>
      <c r="H4663" s="404">
        <f t="shared" si="583"/>
        <v>0.49445291119741741</v>
      </c>
      <c r="I4663" s="404">
        <f t="shared" si="584"/>
        <v>0.48869330862845839</v>
      </c>
      <c r="J4663"/>
      <c r="K4663"/>
      <c r="L4663"/>
      <c r="M4663"/>
      <c r="N4663"/>
      <c r="O4663"/>
      <c r="P4663"/>
      <c r="Q4663"/>
      <c r="R4663"/>
      <c r="S4663"/>
      <c r="T4663"/>
      <c r="U4663"/>
      <c r="V4663"/>
      <c r="W4663"/>
      <c r="X4663"/>
      <c r="Y4663"/>
      <c r="Z4663"/>
      <c r="AA4663"/>
      <c r="AB4663"/>
      <c r="AC4663"/>
    </row>
    <row r="4664" spans="2:29" x14ac:dyDescent="0.3">
      <c r="B4664" s="256">
        <f t="shared" si="585"/>
        <v>4643</v>
      </c>
      <c r="C4664" s="404">
        <f t="shared" si="578"/>
        <v>0.68889421182655886</v>
      </c>
      <c r="D4664" s="404">
        <f t="shared" si="579"/>
        <v>0.39531049865598561</v>
      </c>
      <c r="E4664" s="404">
        <f t="shared" si="580"/>
        <v>0.49618483766858318</v>
      </c>
      <c r="F4664" s="404">
        <f t="shared" si="581"/>
        <v>0.59193756803570097</v>
      </c>
      <c r="G4664" s="404">
        <f t="shared" si="582"/>
        <v>0.58383911206491845</v>
      </c>
      <c r="H4664" s="404">
        <f t="shared" si="583"/>
        <v>0.49446992699305675</v>
      </c>
      <c r="I4664" s="404">
        <f t="shared" si="584"/>
        <v>0.4887265531251973</v>
      </c>
      <c r="J4664"/>
      <c r="K4664"/>
      <c r="L4664"/>
      <c r="M4664"/>
      <c r="N4664"/>
      <c r="O4664"/>
      <c r="P4664"/>
      <c r="Q4664"/>
      <c r="R4664"/>
      <c r="S4664"/>
      <c r="T4664"/>
      <c r="U4664"/>
      <c r="V4664"/>
      <c r="W4664"/>
      <c r="X4664"/>
      <c r="Y4664"/>
      <c r="Z4664"/>
      <c r="AA4664"/>
      <c r="AB4664"/>
      <c r="AC4664"/>
    </row>
    <row r="4665" spans="2:29" x14ac:dyDescent="0.3">
      <c r="B4665" s="256">
        <f t="shared" si="585"/>
        <v>4644</v>
      </c>
      <c r="C4665" s="404">
        <f t="shared" si="578"/>
        <v>0.68892722796291384</v>
      </c>
      <c r="D4665" s="404">
        <f t="shared" si="579"/>
        <v>0.39532499410666377</v>
      </c>
      <c r="E4665" s="404">
        <f t="shared" si="580"/>
        <v>0.49619625609026408</v>
      </c>
      <c r="F4665" s="404">
        <f t="shared" si="581"/>
        <v>0.59196194446312111</v>
      </c>
      <c r="G4665" s="404">
        <f t="shared" si="582"/>
        <v>0.58388654194327094</v>
      </c>
      <c r="H4665" s="404">
        <f t="shared" si="583"/>
        <v>0.49448693663104476</v>
      </c>
      <c r="I4665" s="404">
        <f t="shared" si="584"/>
        <v>0.48875978782520835</v>
      </c>
      <c r="J4665"/>
      <c r="K4665"/>
      <c r="L4665"/>
      <c r="M4665"/>
      <c r="N4665"/>
      <c r="O4665"/>
      <c r="P4665"/>
      <c r="Q4665"/>
      <c r="R4665"/>
      <c r="S4665"/>
      <c r="T4665"/>
      <c r="U4665"/>
      <c r="V4665"/>
      <c r="W4665"/>
      <c r="X4665"/>
      <c r="Y4665"/>
      <c r="Z4665"/>
      <c r="AA4665"/>
      <c r="AB4665"/>
      <c r="AC4665"/>
    </row>
    <row r="4666" spans="2:29" x14ac:dyDescent="0.3">
      <c r="B4666" s="256">
        <f t="shared" si="585"/>
        <v>4645</v>
      </c>
      <c r="C4666" s="404">
        <f t="shared" si="578"/>
        <v>0.68896023304628329</v>
      </c>
      <c r="D4666" s="404">
        <f t="shared" si="579"/>
        <v>0.39533948437843425</v>
      </c>
      <c r="E4666" s="404">
        <f t="shared" si="580"/>
        <v>0.4962076701207136</v>
      </c>
      <c r="F4666" s="404">
        <f t="shared" si="581"/>
        <v>0.59198631240123523</v>
      </c>
      <c r="G4666" s="404">
        <f t="shared" si="582"/>
        <v>0.58393395910157553</v>
      </c>
      <c r="H4666" s="404">
        <f t="shared" si="583"/>
        <v>0.49450394011472304</v>
      </c>
      <c r="I4666" s="404">
        <f t="shared" si="584"/>
        <v>0.48879301273282122</v>
      </c>
      <c r="J4666"/>
      <c r="K4666"/>
      <c r="L4666"/>
      <c r="M4666"/>
      <c r="N4666"/>
      <c r="O4666"/>
      <c r="P4666"/>
      <c r="Q4666"/>
      <c r="R4666"/>
      <c r="S4666"/>
      <c r="T4666"/>
      <c r="U4666"/>
      <c r="V4666"/>
      <c r="W4666"/>
      <c r="X4666"/>
      <c r="Y4666"/>
      <c r="Z4666"/>
      <c r="AA4666"/>
      <c r="AB4666"/>
      <c r="AC4666"/>
    </row>
    <row r="4667" spans="2:29" x14ac:dyDescent="0.3">
      <c r="B4667" s="256">
        <f t="shared" si="585"/>
        <v>4646</v>
      </c>
      <c r="C4667" s="404">
        <f t="shared" si="578"/>
        <v>0.68899322708221666</v>
      </c>
      <c r="D4667" s="404">
        <f t="shared" si="579"/>
        <v>0.39535396947407203</v>
      </c>
      <c r="E4667" s="404">
        <f t="shared" si="580"/>
        <v>0.49621907976246427</v>
      </c>
      <c r="F4667" s="404">
        <f t="shared" si="581"/>
        <v>0.59201067185447742</v>
      </c>
      <c r="G4667" s="404">
        <f t="shared" si="582"/>
        <v>0.58398136354494867</v>
      </c>
      <c r="H4667" s="404">
        <f t="shared" si="583"/>
        <v>0.49452093744743125</v>
      </c>
      <c r="I4667" s="404">
        <f t="shared" si="584"/>
        <v>0.48882622785236313</v>
      </c>
      <c r="J4667"/>
      <c r="K4667"/>
      <c r="L4667"/>
      <c r="M4667"/>
      <c r="N4667"/>
      <c r="O4667"/>
      <c r="P4667"/>
      <c r="Q4667"/>
      <c r="R4667"/>
      <c r="S4667"/>
      <c r="T4667"/>
      <c r="U4667"/>
      <c r="V4667"/>
      <c r="W4667"/>
      <c r="X4667"/>
      <c r="Y4667"/>
      <c r="Z4667"/>
      <c r="AA4667"/>
      <c r="AB4667"/>
      <c r="AC4667"/>
    </row>
    <row r="4668" spans="2:29" x14ac:dyDescent="0.3">
      <c r="B4668" s="256">
        <f t="shared" si="585"/>
        <v>4647</v>
      </c>
      <c r="C4668" s="404">
        <f t="shared" si="578"/>
        <v>0.68902621007625975</v>
      </c>
      <c r="D4668" s="404">
        <f t="shared" si="579"/>
        <v>0.39536844939635019</v>
      </c>
      <c r="E4668" s="404">
        <f t="shared" si="580"/>
        <v>0.49623048501804667</v>
      </c>
      <c r="F4668" s="404">
        <f t="shared" si="581"/>
        <v>0.59203502282727849</v>
      </c>
      <c r="G4668" s="404">
        <f t="shared" si="582"/>
        <v>0.58402875527850395</v>
      </c>
      <c r="H4668" s="404">
        <f t="shared" si="583"/>
        <v>0.49453792863250629</v>
      </c>
      <c r="I4668" s="404">
        <f t="shared" si="584"/>
        <v>0.48885943318815883</v>
      </c>
      <c r="J4668"/>
      <c r="K4668"/>
      <c r="L4668"/>
      <c r="M4668"/>
      <c r="N4668"/>
      <c r="O4668"/>
      <c r="P4668"/>
      <c r="Q4668"/>
      <c r="R4668"/>
      <c r="S4668"/>
      <c r="T4668"/>
      <c r="U4668"/>
      <c r="V4668"/>
      <c r="W4668"/>
      <c r="X4668"/>
      <c r="Y4668"/>
      <c r="Z4668"/>
      <c r="AA4668"/>
      <c r="AB4668"/>
      <c r="AC4668"/>
    </row>
    <row r="4669" spans="2:29" x14ac:dyDescent="0.3">
      <c r="B4669" s="256">
        <f t="shared" si="585"/>
        <v>4648</v>
      </c>
      <c r="C4669" s="404">
        <f t="shared" si="578"/>
        <v>0.68905918203395455</v>
      </c>
      <c r="D4669" s="404">
        <f t="shared" si="579"/>
        <v>0.39538292414803955</v>
      </c>
      <c r="E4669" s="404">
        <f t="shared" si="580"/>
        <v>0.49624188588998974</v>
      </c>
      <c r="F4669" s="404">
        <f t="shared" si="581"/>
        <v>0.59205936532406622</v>
      </c>
      <c r="G4669" s="404">
        <f t="shared" si="582"/>
        <v>0.58407613430735206</v>
      </c>
      <c r="H4669" s="404">
        <f t="shared" si="583"/>
        <v>0.49455491367328291</v>
      </c>
      <c r="I4669" s="404">
        <f t="shared" si="584"/>
        <v>0.48889262874453043</v>
      </c>
      <c r="J4669"/>
      <c r="K4669"/>
      <c r="L4669"/>
      <c r="M4669"/>
      <c r="N4669"/>
      <c r="O4669"/>
      <c r="P4669"/>
      <c r="Q4669"/>
      <c r="R4669"/>
      <c r="S4669"/>
      <c r="T4669"/>
      <c r="U4669"/>
      <c r="V4669"/>
      <c r="W4669"/>
      <c r="X4669"/>
      <c r="Y4669"/>
      <c r="Z4669"/>
      <c r="AA4669"/>
      <c r="AB4669"/>
      <c r="AC4669"/>
    </row>
    <row r="4670" spans="2:29" x14ac:dyDescent="0.3">
      <c r="B4670" s="256">
        <f t="shared" si="585"/>
        <v>4649</v>
      </c>
      <c r="C4670" s="404">
        <f t="shared" si="578"/>
        <v>0.68909214296083965</v>
      </c>
      <c r="D4670" s="404">
        <f t="shared" si="579"/>
        <v>0.39539739373190935</v>
      </c>
      <c r="E4670" s="404">
        <f t="shared" si="580"/>
        <v>0.49625328238082017</v>
      </c>
      <c r="F4670" s="404">
        <f t="shared" si="581"/>
        <v>0.5920836993492653</v>
      </c>
      <c r="G4670" s="404">
        <f t="shared" si="582"/>
        <v>0.58412350063660123</v>
      </c>
      <c r="H4670" s="404">
        <f t="shared" si="583"/>
        <v>0.49457189257309325</v>
      </c>
      <c r="I4670" s="404">
        <f t="shared" si="584"/>
        <v>0.4889258145257977</v>
      </c>
      <c r="J4670"/>
      <c r="K4670"/>
      <c r="L4670"/>
      <c r="M4670"/>
      <c r="N4670"/>
      <c r="O4670"/>
      <c r="P4670"/>
      <c r="Q4670"/>
      <c r="R4670"/>
      <c r="S4670"/>
      <c r="T4670"/>
      <c r="U4670"/>
      <c r="V4670"/>
      <c r="W4670"/>
      <c r="X4670"/>
      <c r="Y4670"/>
      <c r="Z4670"/>
      <c r="AA4670"/>
      <c r="AB4670"/>
      <c r="AC4670"/>
    </row>
    <row r="4671" spans="2:29" x14ac:dyDescent="0.3">
      <c r="B4671" s="256">
        <f t="shared" si="585"/>
        <v>4650</v>
      </c>
      <c r="C4671" s="404">
        <f t="shared" si="578"/>
        <v>0.68912509286244927</v>
      </c>
      <c r="D4671" s="404">
        <f t="shared" si="579"/>
        <v>0.39541185815072655</v>
      </c>
      <c r="E4671" s="404">
        <f t="shared" si="580"/>
        <v>0.49626467449306294</v>
      </c>
      <c r="F4671" s="404">
        <f t="shared" si="581"/>
        <v>0.5921080249072973</v>
      </c>
      <c r="G4671" s="404">
        <f t="shared" si="582"/>
        <v>0.58417085427135673</v>
      </c>
      <c r="H4671" s="404">
        <f t="shared" si="583"/>
        <v>0.49458886533526725</v>
      </c>
      <c r="I4671" s="404">
        <f t="shared" si="584"/>
        <v>0.48895899053627762</v>
      </c>
      <c r="J4671"/>
      <c r="K4671"/>
      <c r="L4671"/>
      <c r="M4671"/>
      <c r="N4671"/>
      <c r="O4671"/>
      <c r="P4671"/>
      <c r="Q4671"/>
      <c r="R4671"/>
      <c r="S4671"/>
      <c r="T4671"/>
      <c r="U4671"/>
      <c r="V4671"/>
      <c r="W4671"/>
      <c r="X4671"/>
      <c r="Y4671"/>
      <c r="Z4671"/>
      <c r="AA4671"/>
      <c r="AB4671"/>
      <c r="AC4671"/>
    </row>
    <row r="4672" spans="2:29" x14ac:dyDescent="0.3">
      <c r="B4672" s="256">
        <f t="shared" si="585"/>
        <v>4651</v>
      </c>
      <c r="C4672" s="404">
        <f t="shared" si="578"/>
        <v>0.68915803174431467</v>
      </c>
      <c r="D4672" s="404">
        <f t="shared" si="579"/>
        <v>0.3954263174072562</v>
      </c>
      <c r="E4672" s="404">
        <f t="shared" si="580"/>
        <v>0.49627606222924098</v>
      </c>
      <c r="F4672" s="404">
        <f t="shared" si="581"/>
        <v>0.5921323420025808</v>
      </c>
      <c r="G4672" s="404">
        <f t="shared" si="582"/>
        <v>0.58421819521672136</v>
      </c>
      <c r="H4672" s="404">
        <f t="shared" si="583"/>
        <v>0.49460583196313207</v>
      </c>
      <c r="I4672" s="404">
        <f t="shared" si="584"/>
        <v>0.48899215678028474</v>
      </c>
      <c r="J4672"/>
      <c r="K4672"/>
      <c r="L4672"/>
      <c r="M4672"/>
      <c r="N4672"/>
      <c r="O4672"/>
      <c r="P4672"/>
      <c r="Q4672"/>
      <c r="R4672"/>
      <c r="S4672"/>
      <c r="T4672"/>
      <c r="U4672"/>
      <c r="V4672"/>
      <c r="W4672"/>
      <c r="X4672"/>
      <c r="Y4672"/>
      <c r="Z4672"/>
      <c r="AA4672"/>
      <c r="AB4672"/>
      <c r="AC4672"/>
    </row>
    <row r="4673" spans="2:29" x14ac:dyDescent="0.3">
      <c r="B4673" s="256">
        <f t="shared" si="585"/>
        <v>4652</v>
      </c>
      <c r="C4673" s="404">
        <f t="shared" si="578"/>
        <v>0.68919095961196286</v>
      </c>
      <c r="D4673" s="404">
        <f t="shared" si="579"/>
        <v>0.39544077150426149</v>
      </c>
      <c r="E4673" s="404">
        <f t="shared" si="580"/>
        <v>0.49628744559187504</v>
      </c>
      <c r="F4673" s="404">
        <f t="shared" si="581"/>
        <v>0.59215665063953127</v>
      </c>
      <c r="G4673" s="404">
        <f t="shared" si="582"/>
        <v>0.58426552347779492</v>
      </c>
      <c r="H4673" s="404">
        <f t="shared" si="583"/>
        <v>0.49462279246001301</v>
      </c>
      <c r="I4673" s="404">
        <f t="shared" si="584"/>
        <v>0.48902531326213106</v>
      </c>
      <c r="J4673"/>
      <c r="K4673"/>
      <c r="L4673"/>
      <c r="M4673"/>
      <c r="N4673"/>
      <c r="O4673"/>
      <c r="P4673"/>
      <c r="Q4673"/>
      <c r="R4673"/>
      <c r="S4673"/>
      <c r="T4673"/>
      <c r="U4673"/>
      <c r="V4673"/>
      <c r="W4673"/>
      <c r="X4673"/>
      <c r="Y4673"/>
      <c r="Z4673"/>
      <c r="AA4673"/>
      <c r="AB4673"/>
      <c r="AC4673"/>
    </row>
    <row r="4674" spans="2:29" x14ac:dyDescent="0.3">
      <c r="B4674" s="256">
        <f t="shared" si="585"/>
        <v>4653</v>
      </c>
      <c r="C4674" s="404">
        <f t="shared" si="578"/>
        <v>0.68922387647091743</v>
      </c>
      <c r="D4674" s="404">
        <f t="shared" si="579"/>
        <v>0.39545522044450337</v>
      </c>
      <c r="E4674" s="404">
        <f t="shared" si="580"/>
        <v>0.49629882458348445</v>
      </c>
      <c r="F4674" s="404">
        <f t="shared" si="581"/>
        <v>0.59218095082256095</v>
      </c>
      <c r="G4674" s="404">
        <f t="shared" si="582"/>
        <v>0.58431283905967457</v>
      </c>
      <c r="H4674" s="404">
        <f t="shared" si="583"/>
        <v>0.4946397468292324</v>
      </c>
      <c r="I4674" s="404">
        <f t="shared" si="584"/>
        <v>0.48905845998612596</v>
      </c>
      <c r="J4674"/>
      <c r="K4674"/>
      <c r="L4674"/>
      <c r="M4674"/>
      <c r="N4674"/>
      <c r="O4674"/>
      <c r="P4674"/>
      <c r="Q4674"/>
      <c r="R4674"/>
      <c r="S4674"/>
      <c r="T4674"/>
      <c r="U4674"/>
      <c r="V4674"/>
      <c r="W4674"/>
      <c r="X4674"/>
      <c r="Y4674"/>
      <c r="Z4674"/>
      <c r="AA4674"/>
      <c r="AB4674"/>
      <c r="AC4674"/>
    </row>
    <row r="4675" spans="2:29" x14ac:dyDescent="0.3">
      <c r="B4675" s="256">
        <f t="shared" si="585"/>
        <v>4654</v>
      </c>
      <c r="C4675" s="404">
        <f t="shared" si="578"/>
        <v>0.6892567823266984</v>
      </c>
      <c r="D4675" s="404">
        <f t="shared" si="579"/>
        <v>0.39546966423074126</v>
      </c>
      <c r="E4675" s="404">
        <f t="shared" si="580"/>
        <v>0.49631019920658614</v>
      </c>
      <c r="F4675" s="404">
        <f t="shared" si="581"/>
        <v>0.59220524255607931</v>
      </c>
      <c r="G4675" s="404">
        <f t="shared" si="582"/>
        <v>0.58436014196745467</v>
      </c>
      <c r="H4675" s="404">
        <f t="shared" si="583"/>
        <v>0.49465669507411059</v>
      </c>
      <c r="I4675" s="404">
        <f t="shared" si="584"/>
        <v>0.48909159695657656</v>
      </c>
      <c r="J4675"/>
      <c r="K4675"/>
      <c r="L4675"/>
      <c r="M4675"/>
      <c r="N4675"/>
      <c r="O4675"/>
      <c r="P4675"/>
      <c r="Q4675"/>
      <c r="R4675"/>
      <c r="S4675"/>
      <c r="T4675"/>
      <c r="U4675"/>
      <c r="V4675"/>
      <c r="W4675"/>
      <c r="X4675"/>
      <c r="Y4675"/>
      <c r="Z4675"/>
      <c r="AA4675"/>
      <c r="AB4675"/>
      <c r="AC4675"/>
    </row>
    <row r="4676" spans="2:29" x14ac:dyDescent="0.3">
      <c r="B4676" s="256">
        <f t="shared" si="585"/>
        <v>4655</v>
      </c>
      <c r="C4676" s="404">
        <f t="shared" si="578"/>
        <v>0.6892896771848217</v>
      </c>
      <c r="D4676" s="404">
        <f t="shared" si="579"/>
        <v>0.3954841028657321</v>
      </c>
      <c r="E4676" s="404">
        <f t="shared" si="580"/>
        <v>0.49632156946369549</v>
      </c>
      <c r="F4676" s="404">
        <f t="shared" si="581"/>
        <v>0.59222952584449262</v>
      </c>
      <c r="G4676" s="404">
        <f t="shared" si="582"/>
        <v>0.58440743220622704</v>
      </c>
      <c r="H4676" s="404">
        <f t="shared" si="583"/>
        <v>0.49467363719796531</v>
      </c>
      <c r="I4676" s="404">
        <f t="shared" si="584"/>
        <v>0.48912472417778713</v>
      </c>
      <c r="J4676"/>
      <c r="K4676"/>
      <c r="L4676"/>
      <c r="M4676"/>
      <c r="N4676"/>
      <c r="O4676"/>
      <c r="P4676"/>
      <c r="Q4676"/>
      <c r="R4676"/>
      <c r="S4676"/>
      <c r="T4676"/>
      <c r="U4676"/>
      <c r="V4676"/>
      <c r="W4676"/>
      <c r="X4676"/>
      <c r="Y4676"/>
      <c r="Z4676"/>
      <c r="AA4676"/>
      <c r="AB4676"/>
      <c r="AC4676"/>
    </row>
    <row r="4677" spans="2:29" x14ac:dyDescent="0.3">
      <c r="B4677" s="256">
        <f t="shared" si="585"/>
        <v>4656</v>
      </c>
      <c r="C4677" s="404">
        <f t="shared" si="578"/>
        <v>0.68932256105079992</v>
      </c>
      <c r="D4677" s="404">
        <f t="shared" si="579"/>
        <v>0.39549853635223131</v>
      </c>
      <c r="E4677" s="404">
        <f t="shared" si="580"/>
        <v>0.49633293535732564</v>
      </c>
      <c r="F4677" s="404">
        <f t="shared" si="581"/>
        <v>0.59225380069220401</v>
      </c>
      <c r="G4677" s="404">
        <f t="shared" si="582"/>
        <v>0.58445470978108061</v>
      </c>
      <c r="H4677" s="404">
        <f t="shared" si="583"/>
        <v>0.49469057320411203</v>
      </c>
      <c r="I4677" s="404">
        <f t="shared" si="584"/>
        <v>0.48915784165405951</v>
      </c>
      <c r="J4677"/>
      <c r="K4677"/>
      <c r="L4677"/>
      <c r="M4677"/>
      <c r="N4677"/>
      <c r="O4677"/>
      <c r="P4677"/>
      <c r="Q4677"/>
      <c r="R4677"/>
      <c r="S4677"/>
      <c r="T4677"/>
      <c r="U4677"/>
      <c r="V4677"/>
      <c r="W4677"/>
      <c r="X4677"/>
      <c r="Y4677"/>
      <c r="Z4677"/>
      <c r="AA4677"/>
      <c r="AB4677"/>
      <c r="AC4677"/>
    </row>
    <row r="4678" spans="2:29" x14ac:dyDescent="0.3">
      <c r="B4678" s="256">
        <f t="shared" si="585"/>
        <v>4657</v>
      </c>
      <c r="C4678" s="404">
        <f t="shared" si="578"/>
        <v>0.68935543393014176</v>
      </c>
      <c r="D4678" s="404">
        <f t="shared" si="579"/>
        <v>0.39551296469299213</v>
      </c>
      <c r="E4678" s="404">
        <f t="shared" si="580"/>
        <v>0.49634429688998782</v>
      </c>
      <c r="F4678" s="404">
        <f t="shared" si="581"/>
        <v>0.59227806710361364</v>
      </c>
      <c r="G4678" s="404">
        <f t="shared" si="582"/>
        <v>0.58450197469710152</v>
      </c>
      <c r="H4678" s="404">
        <f t="shared" si="583"/>
        <v>0.49470750309586364</v>
      </c>
      <c r="I4678" s="404">
        <f t="shared" si="584"/>
        <v>0.4891909493896931</v>
      </c>
      <c r="J4678"/>
      <c r="K4678"/>
      <c r="L4678"/>
      <c r="M4678"/>
      <c r="N4678"/>
      <c r="O4678"/>
      <c r="P4678"/>
      <c r="Q4678"/>
      <c r="R4678"/>
      <c r="S4678"/>
      <c r="T4678"/>
      <c r="U4678"/>
      <c r="V4678"/>
      <c r="W4678"/>
      <c r="X4678"/>
      <c r="Y4678"/>
      <c r="Z4678"/>
      <c r="AA4678"/>
      <c r="AB4678"/>
      <c r="AC4678"/>
    </row>
    <row r="4679" spans="2:29" x14ac:dyDescent="0.3">
      <c r="B4679" s="256">
        <f t="shared" si="585"/>
        <v>4658</v>
      </c>
      <c r="C4679" s="404">
        <f t="shared" si="578"/>
        <v>0.68938829582835248</v>
      </c>
      <c r="D4679" s="404">
        <f t="shared" si="579"/>
        <v>0.39552738789076564</v>
      </c>
      <c r="E4679" s="404">
        <f t="shared" si="580"/>
        <v>0.49635565406419163</v>
      </c>
      <c r="F4679" s="404">
        <f t="shared" si="581"/>
        <v>0.59230232508311853</v>
      </c>
      <c r="G4679" s="404">
        <f t="shared" si="582"/>
        <v>0.5845492269593735</v>
      </c>
      <c r="H4679" s="404">
        <f t="shared" si="583"/>
        <v>0.49472442687653095</v>
      </c>
      <c r="I4679" s="404">
        <f t="shared" si="584"/>
        <v>0.48922404738898456</v>
      </c>
      <c r="J4679"/>
      <c r="K4679"/>
      <c r="L4679"/>
      <c r="M4679"/>
      <c r="N4679"/>
      <c r="O4679"/>
      <c r="P4679"/>
      <c r="Q4679"/>
      <c r="R4679"/>
      <c r="S4679"/>
      <c r="T4679"/>
      <c r="U4679"/>
      <c r="V4679"/>
      <c r="W4679"/>
      <c r="X4679"/>
      <c r="Y4679"/>
      <c r="Z4679"/>
      <c r="AA4679"/>
      <c r="AB4679"/>
      <c r="AC4679"/>
    </row>
    <row r="4680" spans="2:29" x14ac:dyDescent="0.3">
      <c r="B4680" s="256">
        <f t="shared" si="585"/>
        <v>4659</v>
      </c>
      <c r="C4680" s="404">
        <f t="shared" si="578"/>
        <v>0.68942114675093324</v>
      </c>
      <c r="D4680" s="404">
        <f t="shared" si="579"/>
        <v>0.39554180594830152</v>
      </c>
      <c r="E4680" s="404">
        <f t="shared" si="580"/>
        <v>0.49636700688244439</v>
      </c>
      <c r="F4680" s="404">
        <f t="shared" si="581"/>
        <v>0.59232657463511273</v>
      </c>
      <c r="G4680" s="404">
        <f t="shared" si="582"/>
        <v>0.58459646657297726</v>
      </c>
      <c r="H4680" s="404">
        <f t="shared" si="583"/>
        <v>0.49474134454942198</v>
      </c>
      <c r="I4680" s="404">
        <f t="shared" si="584"/>
        <v>0.4892571356562283</v>
      </c>
      <c r="J4680"/>
      <c r="K4680"/>
      <c r="L4680"/>
      <c r="M4680"/>
      <c r="N4680"/>
      <c r="O4680"/>
      <c r="P4680"/>
      <c r="Q4680"/>
      <c r="R4680"/>
      <c r="S4680"/>
      <c r="T4680"/>
      <c r="U4680"/>
      <c r="V4680"/>
      <c r="W4680"/>
      <c r="X4680"/>
      <c r="Y4680"/>
      <c r="Z4680"/>
      <c r="AA4680"/>
      <c r="AB4680"/>
      <c r="AC4680"/>
    </row>
    <row r="4681" spans="2:29" x14ac:dyDescent="0.3">
      <c r="B4681" s="256">
        <f t="shared" si="585"/>
        <v>4660</v>
      </c>
      <c r="C4681" s="404">
        <f t="shared" si="578"/>
        <v>0.68945398670338198</v>
      </c>
      <c r="D4681" s="404">
        <f t="shared" si="579"/>
        <v>0.39555621886834691</v>
      </c>
      <c r="E4681" s="404">
        <f t="shared" si="580"/>
        <v>0.49637835534725183</v>
      </c>
      <c r="F4681" s="404">
        <f t="shared" si="581"/>
        <v>0.59235081576398718</v>
      </c>
      <c r="G4681" s="404">
        <f t="shared" si="582"/>
        <v>0.58464369354299095</v>
      </c>
      <c r="H4681" s="404">
        <f t="shared" si="583"/>
        <v>0.49475825611784274</v>
      </c>
      <c r="I4681" s="404">
        <f t="shared" si="584"/>
        <v>0.48929021419571611</v>
      </c>
      <c r="J4681"/>
      <c r="K4681"/>
      <c r="L4681"/>
      <c r="M4681"/>
      <c r="N4681"/>
      <c r="O4681"/>
      <c r="P4681"/>
      <c r="Q4681"/>
      <c r="R4681"/>
      <c r="S4681"/>
      <c r="T4681"/>
      <c r="U4681"/>
      <c r="V4681"/>
      <c r="W4681"/>
      <c r="X4681"/>
      <c r="Y4681"/>
      <c r="Z4681"/>
      <c r="AA4681"/>
      <c r="AB4681"/>
      <c r="AC4681"/>
    </row>
    <row r="4682" spans="2:29" x14ac:dyDescent="0.3">
      <c r="B4682" s="256">
        <f t="shared" si="585"/>
        <v>4661</v>
      </c>
      <c r="C4682" s="404">
        <f t="shared" si="578"/>
        <v>0.68948681569119274</v>
      </c>
      <c r="D4682" s="404">
        <f t="shared" si="579"/>
        <v>0.39557062665364734</v>
      </c>
      <c r="E4682" s="404">
        <f t="shared" si="580"/>
        <v>0.49638969946111744</v>
      </c>
      <c r="F4682" s="404">
        <f t="shared" si="581"/>
        <v>0.59237504847412981</v>
      </c>
      <c r="G4682" s="404">
        <f t="shared" si="582"/>
        <v>0.58469090787448985</v>
      </c>
      <c r="H4682" s="404">
        <f t="shared" si="583"/>
        <v>0.49477516158509649</v>
      </c>
      <c r="I4682" s="404">
        <f t="shared" si="584"/>
        <v>0.48932328301173705</v>
      </c>
      <c r="J4682"/>
      <c r="K4682"/>
      <c r="L4682"/>
      <c r="M4682"/>
      <c r="N4682"/>
      <c r="O4682"/>
      <c r="P4682"/>
      <c r="Q4682"/>
      <c r="R4682"/>
      <c r="S4682"/>
      <c r="T4682"/>
      <c r="U4682"/>
      <c r="V4682"/>
      <c r="W4682"/>
      <c r="X4682"/>
      <c r="Y4682"/>
      <c r="Z4682"/>
      <c r="AA4682"/>
      <c r="AB4682"/>
      <c r="AC4682"/>
    </row>
    <row r="4683" spans="2:29" x14ac:dyDescent="0.3">
      <c r="B4683" s="256">
        <f t="shared" si="585"/>
        <v>4662</v>
      </c>
      <c r="C4683" s="404">
        <f t="shared" si="578"/>
        <v>0.68951963371985592</v>
      </c>
      <c r="D4683" s="404">
        <f t="shared" si="579"/>
        <v>0.39558502930694622</v>
      </c>
      <c r="E4683" s="404">
        <f t="shared" si="580"/>
        <v>0.49640103922654283</v>
      </c>
      <c r="F4683" s="404">
        <f t="shared" si="581"/>
        <v>0.59239927276992554</v>
      </c>
      <c r="G4683" s="404">
        <f t="shared" si="582"/>
        <v>0.58473810957254668</v>
      </c>
      <c r="H4683" s="404">
        <f t="shared" si="583"/>
        <v>0.49479206095448447</v>
      </c>
      <c r="I4683" s="404">
        <f t="shared" si="584"/>
        <v>0.48935634210857792</v>
      </c>
      <c r="J4683"/>
      <c r="K4683"/>
      <c r="L4683"/>
      <c r="M4683"/>
      <c r="N4683"/>
      <c r="O4683"/>
      <c r="P4683"/>
      <c r="Q4683"/>
      <c r="R4683"/>
      <c r="S4683"/>
      <c r="T4683"/>
      <c r="U4683"/>
      <c r="V4683"/>
      <c r="W4683"/>
      <c r="X4683"/>
      <c r="Y4683"/>
      <c r="Z4683"/>
      <c r="AA4683"/>
      <c r="AB4683"/>
      <c r="AC4683"/>
    </row>
    <row r="4684" spans="2:29" x14ac:dyDescent="0.3">
      <c r="B4684" s="256">
        <f t="shared" si="585"/>
        <v>4663</v>
      </c>
      <c r="C4684" s="404">
        <f t="shared" si="578"/>
        <v>0.68955244079485833</v>
      </c>
      <c r="D4684" s="404">
        <f t="shared" si="579"/>
        <v>0.39559942683098503</v>
      </c>
      <c r="E4684" s="404">
        <f t="shared" si="580"/>
        <v>0.49641237464602805</v>
      </c>
      <c r="F4684" s="404">
        <f t="shared" si="581"/>
        <v>0.59242348865575611</v>
      </c>
      <c r="G4684" s="404">
        <f t="shared" si="582"/>
        <v>0.58478529864223128</v>
      </c>
      <c r="H4684" s="404">
        <f t="shared" si="583"/>
        <v>0.49480895422930538</v>
      </c>
      <c r="I4684" s="404">
        <f t="shared" si="584"/>
        <v>0.48938939149052285</v>
      </c>
      <c r="J4684"/>
      <c r="K4684"/>
      <c r="L4684"/>
      <c r="M4684"/>
      <c r="N4684"/>
      <c r="O4684"/>
      <c r="P4684"/>
      <c r="Q4684"/>
      <c r="R4684"/>
      <c r="S4684"/>
      <c r="T4684"/>
      <c r="U4684"/>
      <c r="V4684"/>
      <c r="W4684"/>
      <c r="X4684"/>
      <c r="Y4684"/>
      <c r="Z4684"/>
      <c r="AA4684"/>
      <c r="AB4684"/>
      <c r="AC4684"/>
    </row>
    <row r="4685" spans="2:29" x14ac:dyDescent="0.3">
      <c r="B4685" s="256">
        <f t="shared" si="585"/>
        <v>4664</v>
      </c>
      <c r="C4685" s="404">
        <f t="shared" si="578"/>
        <v>0.68958523692168283</v>
      </c>
      <c r="D4685" s="404">
        <f t="shared" si="579"/>
        <v>0.39561381922850347</v>
      </c>
      <c r="E4685" s="404">
        <f t="shared" si="580"/>
        <v>0.49642370572207078</v>
      </c>
      <c r="F4685" s="404">
        <f t="shared" si="581"/>
        <v>0.59244769613600023</v>
      </c>
      <c r="G4685" s="404">
        <f t="shared" si="582"/>
        <v>0.58483247508861103</v>
      </c>
      <c r="H4685" s="404">
        <f t="shared" si="583"/>
        <v>0.49482584141285546</v>
      </c>
      <c r="I4685" s="404">
        <f t="shared" si="584"/>
        <v>0.48942243116185358</v>
      </c>
      <c r="J4685"/>
      <c r="K4685"/>
      <c r="L4685"/>
      <c r="M4685"/>
      <c r="N4685"/>
      <c r="O4685"/>
      <c r="P4685"/>
      <c r="Q4685"/>
      <c r="R4685"/>
      <c r="S4685"/>
      <c r="T4685"/>
      <c r="U4685"/>
      <c r="V4685"/>
      <c r="W4685"/>
      <c r="X4685"/>
      <c r="Y4685"/>
      <c r="Z4685"/>
      <c r="AA4685"/>
      <c r="AB4685"/>
      <c r="AC4685"/>
    </row>
    <row r="4686" spans="2:29" x14ac:dyDescent="0.3">
      <c r="B4686" s="256">
        <f t="shared" si="585"/>
        <v>4665</v>
      </c>
      <c r="C4686" s="404">
        <f t="shared" si="578"/>
        <v>0.68961802210580914</v>
      </c>
      <c r="D4686" s="404">
        <f t="shared" si="579"/>
        <v>0.39562820650223901</v>
      </c>
      <c r="E4686" s="404">
        <f t="shared" si="580"/>
        <v>0.49643503245716719</v>
      </c>
      <c r="F4686" s="404">
        <f t="shared" si="581"/>
        <v>0.59247189521503385</v>
      </c>
      <c r="G4686" s="404">
        <f t="shared" si="582"/>
        <v>0.58487963891675021</v>
      </c>
      <c r="H4686" s="404">
        <f t="shared" si="583"/>
        <v>0.49484272250842853</v>
      </c>
      <c r="I4686" s="404">
        <f t="shared" si="584"/>
        <v>0.48945546112684923</v>
      </c>
      <c r="J4686"/>
      <c r="K4686"/>
      <c r="L4686"/>
      <c r="M4686"/>
      <c r="N4686"/>
      <c r="O4686"/>
      <c r="P4686"/>
      <c r="Q4686"/>
      <c r="R4686"/>
      <c r="S4686"/>
      <c r="T4686"/>
      <c r="U4686"/>
      <c r="V4686"/>
      <c r="W4686"/>
      <c r="X4686"/>
      <c r="Y4686"/>
      <c r="Z4686"/>
      <c r="AA4686"/>
      <c r="AB4686"/>
      <c r="AC4686"/>
    </row>
    <row r="4687" spans="2:29" x14ac:dyDescent="0.3">
      <c r="B4687" s="256">
        <f t="shared" si="585"/>
        <v>4666</v>
      </c>
      <c r="C4687" s="404">
        <f t="shared" si="578"/>
        <v>0.68965079635271298</v>
      </c>
      <c r="D4687" s="404">
        <f t="shared" si="579"/>
        <v>0.39564258865492735</v>
      </c>
      <c r="E4687" s="404">
        <f t="shared" si="580"/>
        <v>0.49644635485381117</v>
      </c>
      <c r="F4687" s="404">
        <f t="shared" si="581"/>
        <v>0.59249608589722957</v>
      </c>
      <c r="G4687" s="404">
        <f t="shared" si="582"/>
        <v>0.58492679013171089</v>
      </c>
      <c r="H4687" s="404">
        <f t="shared" si="583"/>
        <v>0.4948595975193163</v>
      </c>
      <c r="I4687" s="404">
        <f t="shared" si="584"/>
        <v>0.48948848138978646</v>
      </c>
      <c r="J4687"/>
      <c r="K4687"/>
      <c r="L4687"/>
      <c r="M4687"/>
      <c r="N4687"/>
      <c r="O4687"/>
      <c r="P4687"/>
      <c r="Q4687"/>
      <c r="R4687"/>
      <c r="S4687"/>
      <c r="T4687"/>
      <c r="U4687"/>
      <c r="V4687"/>
      <c r="W4687"/>
      <c r="X4687"/>
      <c r="Y4687"/>
      <c r="Z4687"/>
      <c r="AA4687"/>
      <c r="AB4687"/>
      <c r="AC4687"/>
    </row>
    <row r="4688" spans="2:29" x14ac:dyDescent="0.3">
      <c r="B4688" s="256">
        <f t="shared" si="585"/>
        <v>4667</v>
      </c>
      <c r="C4688" s="404">
        <f t="shared" si="578"/>
        <v>0.68968355966786632</v>
      </c>
      <c r="D4688" s="404">
        <f t="shared" si="579"/>
        <v>0.39565696568930231</v>
      </c>
      <c r="E4688" s="404">
        <f t="shared" si="580"/>
        <v>0.49645767291449477</v>
      </c>
      <c r="F4688" s="404">
        <f t="shared" si="581"/>
        <v>0.59252026818695702</v>
      </c>
      <c r="G4688" s="404">
        <f t="shared" si="582"/>
        <v>0.58497392873855203</v>
      </c>
      <c r="H4688" s="404">
        <f t="shared" si="583"/>
        <v>0.49487646644880801</v>
      </c>
      <c r="I4688" s="404">
        <f t="shared" si="584"/>
        <v>0.48952149195493933</v>
      </c>
      <c r="J4688"/>
      <c r="K4688"/>
      <c r="L4688"/>
      <c r="M4688"/>
      <c r="N4688"/>
      <c r="O4688"/>
      <c r="P4688"/>
      <c r="Q4688"/>
      <c r="R4688"/>
      <c r="S4688"/>
      <c r="T4688"/>
      <c r="U4688"/>
      <c r="V4688"/>
      <c r="W4688"/>
      <c r="X4688"/>
      <c r="Y4688"/>
      <c r="Z4688"/>
      <c r="AA4688"/>
      <c r="AB4688"/>
      <c r="AC4688"/>
    </row>
    <row r="4689" spans="2:29" x14ac:dyDescent="0.3">
      <c r="B4689" s="256">
        <f t="shared" si="585"/>
        <v>4668</v>
      </c>
      <c r="C4689" s="404">
        <f t="shared" si="578"/>
        <v>0.68971631205673756</v>
      </c>
      <c r="D4689" s="404">
        <f t="shared" si="579"/>
        <v>0.39567133760809542</v>
      </c>
      <c r="E4689" s="404">
        <f t="shared" si="580"/>
        <v>0.49646898664170852</v>
      </c>
      <c r="F4689" s="404">
        <f t="shared" si="581"/>
        <v>0.59254444208858292</v>
      </c>
      <c r="G4689" s="404">
        <f t="shared" si="582"/>
        <v>0.58502105474233013</v>
      </c>
      <c r="H4689" s="404">
        <f t="shared" si="583"/>
        <v>0.49489332930019042</v>
      </c>
      <c r="I4689" s="404">
        <f t="shared" si="584"/>
        <v>0.48955449282657937</v>
      </c>
      <c r="J4689"/>
      <c r="K4689"/>
      <c r="L4689"/>
      <c r="M4689"/>
      <c r="N4689"/>
      <c r="O4689"/>
      <c r="P4689"/>
      <c r="Q4689"/>
      <c r="R4689"/>
      <c r="S4689"/>
      <c r="T4689"/>
      <c r="U4689"/>
      <c r="V4689"/>
      <c r="W4689"/>
      <c r="X4689"/>
      <c r="Y4689"/>
      <c r="Z4689"/>
      <c r="AA4689"/>
      <c r="AB4689"/>
      <c r="AC4689"/>
    </row>
    <row r="4690" spans="2:29" x14ac:dyDescent="0.3">
      <c r="B4690" s="256">
        <f t="shared" si="585"/>
        <v>4669</v>
      </c>
      <c r="C4690" s="404">
        <f t="shared" si="578"/>
        <v>0.68974905352479177</v>
      </c>
      <c r="D4690" s="404">
        <f t="shared" si="579"/>
        <v>0.39568570441403678</v>
      </c>
      <c r="E4690" s="404">
        <f t="shared" si="580"/>
        <v>0.49648029603794047</v>
      </c>
      <c r="F4690" s="404">
        <f t="shared" si="581"/>
        <v>0.59256860760647079</v>
      </c>
      <c r="G4690" s="404">
        <f t="shared" si="582"/>
        <v>0.5850681681480987</v>
      </c>
      <c r="H4690" s="404">
        <f t="shared" si="583"/>
        <v>0.49491018607674786</v>
      </c>
      <c r="I4690" s="404">
        <f t="shared" si="584"/>
        <v>0.48958748400897595</v>
      </c>
      <c r="J4690"/>
      <c r="K4690"/>
      <c r="L4690"/>
      <c r="M4690"/>
      <c r="N4690"/>
      <c r="O4690"/>
      <c r="P4690"/>
      <c r="Q4690"/>
      <c r="R4690"/>
      <c r="S4690"/>
      <c r="T4690"/>
      <c r="U4690"/>
      <c r="V4690"/>
      <c r="W4690"/>
      <c r="X4690"/>
      <c r="Y4690"/>
      <c r="Z4690"/>
      <c r="AA4690"/>
      <c r="AB4690"/>
      <c r="AC4690"/>
    </row>
    <row r="4691" spans="2:29" x14ac:dyDescent="0.3">
      <c r="B4691" s="256">
        <f t="shared" si="585"/>
        <v>4670</v>
      </c>
      <c r="C4691" s="404">
        <f t="shared" si="578"/>
        <v>0.68978178407748991</v>
      </c>
      <c r="D4691" s="404">
        <f t="shared" si="579"/>
        <v>0.39570006610985409</v>
      </c>
      <c r="E4691" s="404">
        <f t="shared" si="580"/>
        <v>0.49649160110567725</v>
      </c>
      <c r="F4691" s="404">
        <f t="shared" si="581"/>
        <v>0.59259276474498124</v>
      </c>
      <c r="G4691" s="404">
        <f t="shared" si="582"/>
        <v>0.58511526896090882</v>
      </c>
      <c r="H4691" s="404">
        <f t="shared" si="583"/>
        <v>0.49492703678176247</v>
      </c>
      <c r="I4691" s="404">
        <f t="shared" si="584"/>
        <v>0.48962046550639549</v>
      </c>
      <c r="J4691"/>
      <c r="K4691"/>
      <c r="L4691"/>
      <c r="M4691"/>
      <c r="N4691"/>
      <c r="O4691"/>
      <c r="P4691"/>
      <c r="Q4691"/>
      <c r="R4691"/>
      <c r="S4691"/>
      <c r="T4691"/>
      <c r="U4691"/>
      <c r="V4691"/>
      <c r="W4691"/>
      <c r="X4691"/>
      <c r="Y4691"/>
      <c r="Z4691"/>
      <c r="AA4691"/>
      <c r="AB4691"/>
      <c r="AC4691"/>
    </row>
    <row r="4692" spans="2:29" x14ac:dyDescent="0.3">
      <c r="B4692" s="256">
        <f t="shared" si="585"/>
        <v>4671</v>
      </c>
      <c r="C4692" s="404">
        <f t="shared" si="578"/>
        <v>0.68981450372028985</v>
      </c>
      <c r="D4692" s="404">
        <f t="shared" si="579"/>
        <v>0.39571442269827334</v>
      </c>
      <c r="E4692" s="404">
        <f t="shared" si="580"/>
        <v>0.49650290184740326</v>
      </c>
      <c r="F4692" s="404">
        <f t="shared" si="581"/>
        <v>0.59261691350847179</v>
      </c>
      <c r="G4692" s="404">
        <f t="shared" si="582"/>
        <v>0.58516235718580878</v>
      </c>
      <c r="H4692" s="404">
        <f t="shared" si="583"/>
        <v>0.49494388141851409</v>
      </c>
      <c r="I4692" s="404">
        <f t="shared" si="584"/>
        <v>0.48965343732310213</v>
      </c>
      <c r="J4692"/>
      <c r="K4692"/>
      <c r="L4692"/>
      <c r="M4692"/>
      <c r="N4692"/>
      <c r="O4692"/>
      <c r="P4692"/>
      <c r="Q4692"/>
      <c r="R4692"/>
      <c r="S4692"/>
      <c r="T4692"/>
      <c r="U4692"/>
      <c r="V4692"/>
      <c r="W4692"/>
      <c r="X4692"/>
      <c r="Y4692"/>
      <c r="Z4692"/>
      <c r="AA4692"/>
      <c r="AB4692"/>
      <c r="AC4692"/>
    </row>
    <row r="4693" spans="2:29" x14ac:dyDescent="0.3">
      <c r="B4693" s="256">
        <f t="shared" si="585"/>
        <v>4672</v>
      </c>
      <c r="C4693" s="404">
        <f t="shared" si="578"/>
        <v>0.689847212458645</v>
      </c>
      <c r="D4693" s="404">
        <f t="shared" si="579"/>
        <v>0.39572877418201857</v>
      </c>
      <c r="E4693" s="404">
        <f t="shared" si="580"/>
        <v>0.49651419826560106</v>
      </c>
      <c r="F4693" s="404">
        <f t="shared" si="581"/>
        <v>0.59264105390129707</v>
      </c>
      <c r="G4693" s="404">
        <f t="shared" si="582"/>
        <v>0.58520943282784421</v>
      </c>
      <c r="H4693" s="404">
        <f t="shared" si="583"/>
        <v>0.49496071999028002</v>
      </c>
      <c r="I4693" s="404">
        <f t="shared" si="584"/>
        <v>0.4896863994633574</v>
      </c>
      <c r="J4693"/>
      <c r="K4693"/>
      <c r="L4693"/>
      <c r="M4693"/>
      <c r="N4693"/>
      <c r="O4693"/>
      <c r="P4693"/>
      <c r="Q4693"/>
      <c r="R4693"/>
      <c r="S4693"/>
      <c r="T4693"/>
      <c r="U4693"/>
      <c r="V4693"/>
      <c r="W4693"/>
      <c r="X4693"/>
      <c r="Y4693"/>
      <c r="Z4693"/>
      <c r="AA4693"/>
      <c r="AB4693"/>
      <c r="AC4693"/>
    </row>
    <row r="4694" spans="2:29" x14ac:dyDescent="0.3">
      <c r="B4694" s="256">
        <f t="shared" si="585"/>
        <v>4673</v>
      </c>
      <c r="C4694" s="404">
        <f t="shared" ref="C4694:C4757" si="586">$B4694/($B4694+$C$10+($B4694/$E$10))</f>
        <v>0.68987991029800599</v>
      </c>
      <c r="D4694" s="404">
        <f t="shared" ref="D4694:D4757" si="587">$B4694/($B4694+$C$11+($B4694/$E$11))</f>
        <v>0.39574312056381178</v>
      </c>
      <c r="E4694" s="404">
        <f t="shared" ref="E4694:E4757" si="588">$B4694/($B4694+$C$12+($B4694/$E$12))</f>
        <v>0.49652549036275156</v>
      </c>
      <c r="F4694" s="404">
        <f t="shared" ref="F4694:F4757" si="589">$B4694/($B4694+$C$13+($B4694/$E$13))</f>
        <v>0.59266518592780859</v>
      </c>
      <c r="G4694" s="404">
        <f t="shared" ref="G4694:G4757" si="590">$B4694/($B4694+$C$14+($B4694/$E$14))</f>
        <v>0.58525649589205797</v>
      </c>
      <c r="H4694" s="404">
        <f t="shared" ref="H4694:H4757" si="591">$B4694/($B4694+$C$15+($B4694/$E$15))</f>
        <v>0.49497755250033515</v>
      </c>
      <c r="I4694" s="404">
        <f t="shared" ref="I4694:I4757" si="592">$B4694/($B4694+$C$16+($B4694/$E$16))</f>
        <v>0.48971935193142041</v>
      </c>
      <c r="J4694"/>
      <c r="K4694"/>
      <c r="L4694"/>
      <c r="M4694"/>
      <c r="N4694"/>
      <c r="O4694"/>
      <c r="P4694"/>
      <c r="Q4694"/>
      <c r="R4694"/>
      <c r="S4694"/>
      <c r="T4694"/>
      <c r="U4694"/>
      <c r="V4694"/>
      <c r="W4694"/>
      <c r="X4694"/>
      <c r="Y4694"/>
      <c r="Z4694"/>
      <c r="AA4694"/>
      <c r="AB4694"/>
      <c r="AC4694"/>
    </row>
    <row r="4695" spans="2:29" x14ac:dyDescent="0.3">
      <c r="B4695" s="256">
        <f t="shared" si="585"/>
        <v>4674</v>
      </c>
      <c r="C4695" s="404">
        <f t="shared" si="586"/>
        <v>0.68991259724381937</v>
      </c>
      <c r="D4695" s="404">
        <f t="shared" si="587"/>
        <v>0.39575746184637317</v>
      </c>
      <c r="E4695" s="404">
        <f t="shared" si="588"/>
        <v>0.4965367781413334</v>
      </c>
      <c r="F4695" s="404">
        <f t="shared" si="589"/>
        <v>0.59268930959235488</v>
      </c>
      <c r="G4695" s="404">
        <f t="shared" si="590"/>
        <v>0.58530354638349025</v>
      </c>
      <c r="H4695" s="404">
        <f t="shared" si="591"/>
        <v>0.4949943789519522</v>
      </c>
      <c r="I4695" s="404">
        <f t="shared" si="592"/>
        <v>0.4897522947315478</v>
      </c>
      <c r="J4695"/>
      <c r="K4695"/>
      <c r="L4695"/>
      <c r="M4695"/>
      <c r="N4695"/>
      <c r="O4695"/>
      <c r="P4695"/>
      <c r="Q4695"/>
      <c r="R4695"/>
      <c r="S4695"/>
      <c r="T4695"/>
      <c r="U4695"/>
      <c r="V4695"/>
      <c r="W4695"/>
      <c r="X4695"/>
      <c r="Y4695"/>
      <c r="Z4695"/>
      <c r="AA4695"/>
      <c r="AB4695"/>
      <c r="AC4695"/>
    </row>
    <row r="4696" spans="2:29" x14ac:dyDescent="0.3">
      <c r="B4696" s="256">
        <f t="shared" si="585"/>
        <v>4675</v>
      </c>
      <c r="C4696" s="404">
        <f t="shared" si="586"/>
        <v>0.68994527330152799</v>
      </c>
      <c r="D4696" s="404">
        <f t="shared" si="587"/>
        <v>0.39577179803242085</v>
      </c>
      <c r="E4696" s="404">
        <f t="shared" si="588"/>
        <v>0.4965480616038237</v>
      </c>
      <c r="F4696" s="404">
        <f t="shared" si="589"/>
        <v>0.59271342489928136</v>
      </c>
      <c r="G4696" s="404">
        <f t="shared" si="590"/>
        <v>0.58535058430717857</v>
      </c>
      <c r="H4696" s="404">
        <f t="shared" si="591"/>
        <v>0.49501119934840154</v>
      </c>
      <c r="I4696" s="404">
        <f t="shared" si="592"/>
        <v>0.48978522786799372</v>
      </c>
      <c r="J4696"/>
      <c r="K4696"/>
      <c r="L4696"/>
      <c r="M4696"/>
      <c r="N4696"/>
      <c r="O4696"/>
      <c r="P4696"/>
      <c r="Q4696"/>
      <c r="R4696"/>
      <c r="S4696"/>
      <c r="T4696"/>
      <c r="U4696"/>
      <c r="V4696"/>
      <c r="W4696"/>
      <c r="X4696"/>
      <c r="Y4696"/>
      <c r="Z4696"/>
      <c r="AA4696"/>
      <c r="AB4696"/>
      <c r="AC4696"/>
    </row>
    <row r="4697" spans="2:29" x14ac:dyDescent="0.3">
      <c r="B4697" s="256">
        <f t="shared" si="585"/>
        <v>4676</v>
      </c>
      <c r="C4697" s="404">
        <f t="shared" si="586"/>
        <v>0.68997793847657141</v>
      </c>
      <c r="D4697" s="404">
        <f t="shared" si="587"/>
        <v>0.3957861291246712</v>
      </c>
      <c r="E4697" s="404">
        <f t="shared" si="588"/>
        <v>0.49655934075269736</v>
      </c>
      <c r="F4697" s="404">
        <f t="shared" si="589"/>
        <v>0.59273753185293043</v>
      </c>
      <c r="G4697" s="404">
        <f t="shared" si="590"/>
        <v>0.58539760966815779</v>
      </c>
      <c r="H4697" s="404">
        <f t="shared" si="591"/>
        <v>0.49502801369295102</v>
      </c>
      <c r="I4697" s="404">
        <f t="shared" si="592"/>
        <v>0.48981815134500967</v>
      </c>
      <c r="J4697"/>
      <c r="K4697"/>
      <c r="L4697"/>
      <c r="M4697"/>
      <c r="N4697"/>
      <c r="O4697"/>
      <c r="P4697"/>
      <c r="Q4697"/>
      <c r="R4697"/>
      <c r="S4697"/>
      <c r="T4697"/>
      <c r="U4697"/>
      <c r="V4697"/>
      <c r="W4697"/>
      <c r="X4697"/>
      <c r="Y4697"/>
      <c r="Z4697"/>
      <c r="AA4697"/>
      <c r="AB4697"/>
      <c r="AC4697"/>
    </row>
    <row r="4698" spans="2:29" x14ac:dyDescent="0.3">
      <c r="B4698" s="256">
        <f t="shared" si="585"/>
        <v>4677</v>
      </c>
      <c r="C4698" s="404">
        <f t="shared" si="586"/>
        <v>0.69001059277438526</v>
      </c>
      <c r="D4698" s="404">
        <f t="shared" si="587"/>
        <v>0.3958004551258385</v>
      </c>
      <c r="E4698" s="404">
        <f t="shared" si="588"/>
        <v>0.49657061559042742</v>
      </c>
      <c r="F4698" s="404">
        <f t="shared" si="589"/>
        <v>0.59276163045764174</v>
      </c>
      <c r="G4698" s="404">
        <f t="shared" si="590"/>
        <v>0.58544462247146001</v>
      </c>
      <c r="H4698" s="404">
        <f t="shared" si="591"/>
        <v>0.49504482198886612</v>
      </c>
      <c r="I4698" s="404">
        <f t="shared" si="592"/>
        <v>0.48985106516684473</v>
      </c>
      <c r="J4698"/>
      <c r="K4698"/>
      <c r="L4698"/>
      <c r="M4698"/>
      <c r="N4698"/>
      <c r="O4698"/>
      <c r="P4698"/>
      <c r="Q4698"/>
      <c r="R4698"/>
      <c r="S4698"/>
      <c r="T4698"/>
      <c r="U4698"/>
      <c r="V4698"/>
      <c r="W4698"/>
      <c r="X4698"/>
      <c r="Y4698"/>
      <c r="Z4698"/>
      <c r="AA4698"/>
      <c r="AB4698"/>
      <c r="AC4698"/>
    </row>
    <row r="4699" spans="2:29" x14ac:dyDescent="0.3">
      <c r="B4699" s="256">
        <f t="shared" ref="B4699:B4762" si="593">B4698+1</f>
        <v>4678</v>
      </c>
      <c r="C4699" s="404">
        <f t="shared" si="586"/>
        <v>0.69004323620040176</v>
      </c>
      <c r="D4699" s="404">
        <f t="shared" si="587"/>
        <v>0.39581477603863513</v>
      </c>
      <c r="E4699" s="404">
        <f t="shared" si="588"/>
        <v>0.49658188611948539</v>
      </c>
      <c r="F4699" s="404">
        <f t="shared" si="589"/>
        <v>0.59278572071775171</v>
      </c>
      <c r="G4699" s="404">
        <f t="shared" si="590"/>
        <v>0.58549162272211464</v>
      </c>
      <c r="H4699" s="404">
        <f t="shared" si="591"/>
        <v>0.49506162423941014</v>
      </c>
      <c r="I4699" s="404">
        <f t="shared" si="592"/>
        <v>0.48988396933774553</v>
      </c>
      <c r="J4699"/>
      <c r="K4699"/>
      <c r="L4699"/>
      <c r="M4699"/>
      <c r="N4699"/>
      <c r="O4699"/>
      <c r="P4699"/>
      <c r="Q4699"/>
      <c r="R4699"/>
      <c r="S4699"/>
      <c r="T4699"/>
      <c r="U4699"/>
      <c r="V4699"/>
      <c r="W4699"/>
      <c r="X4699"/>
      <c r="Y4699"/>
      <c r="Z4699"/>
      <c r="AA4699"/>
      <c r="AB4699"/>
      <c r="AC4699"/>
    </row>
    <row r="4700" spans="2:29" x14ac:dyDescent="0.3">
      <c r="B4700" s="256">
        <f t="shared" si="593"/>
        <v>4679</v>
      </c>
      <c r="C4700" s="404">
        <f t="shared" si="586"/>
        <v>0.69007586876004945</v>
      </c>
      <c r="D4700" s="404">
        <f t="shared" si="587"/>
        <v>0.39582909186577164</v>
      </c>
      <c r="E4700" s="404">
        <f t="shared" si="588"/>
        <v>0.49659315234234042</v>
      </c>
      <c r="F4700" s="404">
        <f t="shared" si="589"/>
        <v>0.59280980263759375</v>
      </c>
      <c r="G4700" s="404">
        <f t="shared" si="590"/>
        <v>0.58553861042514854</v>
      </c>
      <c r="H4700" s="404">
        <f t="shared" si="591"/>
        <v>0.49507842044784411</v>
      </c>
      <c r="I4700" s="404">
        <f t="shared" si="592"/>
        <v>0.48991686386195632</v>
      </c>
      <c r="J4700"/>
      <c r="K4700"/>
      <c r="L4700"/>
      <c r="M4700"/>
      <c r="N4700"/>
      <c r="O4700"/>
      <c r="P4700"/>
      <c r="Q4700"/>
      <c r="R4700"/>
      <c r="S4700"/>
      <c r="T4700"/>
      <c r="U4700"/>
      <c r="V4700"/>
      <c r="W4700"/>
      <c r="X4700"/>
      <c r="Y4700"/>
      <c r="Z4700"/>
      <c r="AA4700"/>
      <c r="AB4700"/>
      <c r="AC4700"/>
    </row>
    <row r="4701" spans="2:29" x14ac:dyDescent="0.3">
      <c r="B4701" s="256">
        <f t="shared" si="593"/>
        <v>4680</v>
      </c>
      <c r="C4701" s="404">
        <f t="shared" si="586"/>
        <v>0.69010849045875322</v>
      </c>
      <c r="D4701" s="404">
        <f t="shared" si="587"/>
        <v>0.39584340260995649</v>
      </c>
      <c r="E4701" s="404">
        <f t="shared" si="588"/>
        <v>0.49660441426146013</v>
      </c>
      <c r="F4701" s="404">
        <f t="shared" si="589"/>
        <v>0.59283387622149841</v>
      </c>
      <c r="G4701" s="404">
        <f t="shared" si="590"/>
        <v>0.5855855855855856</v>
      </c>
      <c r="H4701" s="404">
        <f t="shared" si="591"/>
        <v>0.49509521061742645</v>
      </c>
      <c r="I4701" s="404">
        <f t="shared" si="592"/>
        <v>0.4899497487437186</v>
      </c>
      <c r="J4701"/>
      <c r="K4701"/>
      <c r="L4701"/>
      <c r="M4701"/>
      <c r="N4701"/>
      <c r="O4701"/>
      <c r="P4701"/>
      <c r="Q4701"/>
      <c r="R4701"/>
      <c r="S4701"/>
      <c r="T4701"/>
      <c r="U4701"/>
      <c r="V4701"/>
      <c r="W4701"/>
      <c r="X4701"/>
      <c r="Y4701"/>
      <c r="Z4701"/>
      <c r="AA4701"/>
      <c r="AB4701"/>
      <c r="AC4701"/>
    </row>
    <row r="4702" spans="2:29" x14ac:dyDescent="0.3">
      <c r="B4702" s="256">
        <f t="shared" si="593"/>
        <v>4681</v>
      </c>
      <c r="C4702" s="404">
        <f t="shared" si="586"/>
        <v>0.69014110130193418</v>
      </c>
      <c r="D4702" s="404">
        <f t="shared" si="587"/>
        <v>0.39585770827389638</v>
      </c>
      <c r="E4702" s="404">
        <f t="shared" si="588"/>
        <v>0.49661567187930999</v>
      </c>
      <c r="F4702" s="404">
        <f t="shared" si="589"/>
        <v>0.592857941473793</v>
      </c>
      <c r="G4702" s="404">
        <f t="shared" si="590"/>
        <v>0.58563254820844735</v>
      </c>
      <c r="H4702" s="404">
        <f t="shared" si="591"/>
        <v>0.49511199475141326</v>
      </c>
      <c r="I4702" s="404">
        <f t="shared" si="592"/>
        <v>0.48998262398727155</v>
      </c>
      <c r="J4702"/>
      <c r="K4702"/>
      <c r="L4702"/>
      <c r="M4702"/>
      <c r="N4702"/>
      <c r="O4702"/>
      <c r="P4702"/>
      <c r="Q4702"/>
      <c r="R4702"/>
      <c r="S4702"/>
      <c r="T4702"/>
      <c r="U4702"/>
      <c r="V4702"/>
      <c r="W4702"/>
      <c r="X4702"/>
      <c r="Y4702"/>
      <c r="Z4702"/>
      <c r="AA4702"/>
      <c r="AB4702"/>
      <c r="AC4702"/>
    </row>
    <row r="4703" spans="2:29" x14ac:dyDescent="0.3">
      <c r="B4703" s="256">
        <f t="shared" si="593"/>
        <v>4682</v>
      </c>
      <c r="C4703" s="404">
        <f t="shared" si="586"/>
        <v>0.69017370129501021</v>
      </c>
      <c r="D4703" s="404">
        <f t="shared" si="587"/>
        <v>0.39587200886029611</v>
      </c>
      <c r="E4703" s="404">
        <f t="shared" si="588"/>
        <v>0.49662692519835377</v>
      </c>
      <c r="F4703" s="404">
        <f t="shared" si="589"/>
        <v>0.59288199839880218</v>
      </c>
      <c r="G4703" s="404">
        <f t="shared" si="590"/>
        <v>0.58567949829875243</v>
      </c>
      <c r="H4703" s="404">
        <f t="shared" si="591"/>
        <v>0.49512877285305851</v>
      </c>
      <c r="I4703" s="404">
        <f t="shared" si="592"/>
        <v>0.49001548959685187</v>
      </c>
      <c r="J4703"/>
      <c r="K4703"/>
      <c r="L4703"/>
      <c r="M4703"/>
      <c r="N4703"/>
      <c r="O4703"/>
      <c r="P4703"/>
      <c r="Q4703"/>
      <c r="R4703"/>
      <c r="S4703"/>
      <c r="T4703"/>
      <c r="U4703"/>
      <c r="V4703"/>
      <c r="W4703"/>
      <c r="X4703"/>
      <c r="Y4703"/>
      <c r="Z4703"/>
      <c r="AA4703"/>
      <c r="AB4703"/>
      <c r="AC4703"/>
    </row>
    <row r="4704" spans="2:29" x14ac:dyDescent="0.3">
      <c r="B4704" s="256">
        <f t="shared" si="593"/>
        <v>4683</v>
      </c>
      <c r="C4704" s="404">
        <f t="shared" si="586"/>
        <v>0.69020629044339543</v>
      </c>
      <c r="D4704" s="404">
        <f t="shared" si="587"/>
        <v>0.39588630437185834</v>
      </c>
      <c r="E4704" s="404">
        <f t="shared" si="588"/>
        <v>0.49663817422105333</v>
      </c>
      <c r="F4704" s="404">
        <f t="shared" si="589"/>
        <v>0.59290604700084726</v>
      </c>
      <c r="G4704" s="404">
        <f t="shared" si="590"/>
        <v>0.58572643586151696</v>
      </c>
      <c r="H4704" s="404">
        <f t="shared" si="591"/>
        <v>0.4951455449256138</v>
      </c>
      <c r="I4704" s="404">
        <f t="shared" si="592"/>
        <v>0.49004834557669363</v>
      </c>
      <c r="J4704"/>
      <c r="K4704"/>
      <c r="L4704"/>
      <c r="M4704"/>
      <c r="N4704"/>
      <c r="O4704"/>
      <c r="P4704"/>
      <c r="Q4704"/>
      <c r="R4704"/>
      <c r="S4704"/>
      <c r="T4704"/>
      <c r="U4704"/>
      <c r="V4704"/>
      <c r="W4704"/>
      <c r="X4704"/>
      <c r="Y4704"/>
      <c r="Z4704"/>
      <c r="AA4704"/>
      <c r="AB4704"/>
      <c r="AC4704"/>
    </row>
    <row r="4705" spans="2:29" x14ac:dyDescent="0.3">
      <c r="B4705" s="256">
        <f t="shared" si="593"/>
        <v>4684</v>
      </c>
      <c r="C4705" s="404">
        <f t="shared" si="586"/>
        <v>0.69023886875250018</v>
      </c>
      <c r="D4705" s="404">
        <f t="shared" si="587"/>
        <v>0.39590059481128398</v>
      </c>
      <c r="E4705" s="404">
        <f t="shared" si="588"/>
        <v>0.49664941894986847</v>
      </c>
      <c r="F4705" s="404">
        <f t="shared" si="589"/>
        <v>0.5929300872842469</v>
      </c>
      <c r="G4705" s="404">
        <f t="shared" si="590"/>
        <v>0.58577336090175414</v>
      </c>
      <c r="H4705" s="404">
        <f t="shared" si="591"/>
        <v>0.49516231097232821</v>
      </c>
      <c r="I4705" s="404">
        <f t="shared" si="592"/>
        <v>0.49008119193102867</v>
      </c>
      <c r="J4705"/>
      <c r="K4705"/>
      <c r="L4705"/>
      <c r="M4705"/>
      <c r="N4705"/>
      <c r="O4705"/>
      <c r="P4705"/>
      <c r="Q4705"/>
      <c r="R4705"/>
      <c r="S4705"/>
      <c r="T4705"/>
      <c r="U4705"/>
      <c r="V4705"/>
      <c r="W4705"/>
      <c r="X4705"/>
      <c r="Y4705"/>
      <c r="Z4705"/>
      <c r="AA4705"/>
      <c r="AB4705"/>
      <c r="AC4705"/>
    </row>
    <row r="4706" spans="2:29" x14ac:dyDescent="0.3">
      <c r="B4706" s="256">
        <f t="shared" si="593"/>
        <v>4685</v>
      </c>
      <c r="C4706" s="404">
        <f t="shared" si="586"/>
        <v>0.69027143622773146</v>
      </c>
      <c r="D4706" s="404">
        <f t="shared" si="587"/>
        <v>0.39591488018127202</v>
      </c>
      <c r="E4706" s="404">
        <f t="shared" si="588"/>
        <v>0.49666065938725751</v>
      </c>
      <c r="F4706" s="404">
        <f t="shared" si="589"/>
        <v>0.59295411925331654</v>
      </c>
      <c r="G4706" s="404">
        <f t="shared" si="590"/>
        <v>0.58582027342447485</v>
      </c>
      <c r="H4706" s="404">
        <f t="shared" si="591"/>
        <v>0.49517907099644848</v>
      </c>
      <c r="I4706" s="404">
        <f t="shared" si="592"/>
        <v>0.49011402866408621</v>
      </c>
      <c r="J4706"/>
      <c r="K4706"/>
      <c r="L4706"/>
      <c r="M4706"/>
      <c r="N4706"/>
      <c r="O4706"/>
      <c r="P4706"/>
      <c r="Q4706"/>
      <c r="R4706"/>
      <c r="S4706"/>
      <c r="T4706"/>
      <c r="U4706"/>
      <c r="V4706"/>
      <c r="W4706"/>
      <c r="X4706"/>
      <c r="Y4706"/>
      <c r="Z4706"/>
      <c r="AA4706"/>
      <c r="AB4706"/>
      <c r="AC4706"/>
    </row>
    <row r="4707" spans="2:29" x14ac:dyDescent="0.3">
      <c r="B4707" s="256">
        <f t="shared" si="593"/>
        <v>4686</v>
      </c>
      <c r="C4707" s="404">
        <f t="shared" si="586"/>
        <v>0.6903039928744924</v>
      </c>
      <c r="D4707" s="404">
        <f t="shared" si="587"/>
        <v>0.39592916048451937</v>
      </c>
      <c r="E4707" s="404">
        <f t="shared" si="588"/>
        <v>0.49667189553567648</v>
      </c>
      <c r="F4707" s="404">
        <f t="shared" si="589"/>
        <v>0.59297814291236861</v>
      </c>
      <c r="G4707" s="404">
        <f t="shared" si="590"/>
        <v>0.58586717343468697</v>
      </c>
      <c r="H4707" s="404">
        <f t="shared" si="591"/>
        <v>0.49519582500121928</v>
      </c>
      <c r="I4707" s="404">
        <f t="shared" si="592"/>
        <v>0.49014685578009293</v>
      </c>
      <c r="J4707"/>
      <c r="K4707"/>
      <c r="L4707"/>
      <c r="M4707"/>
      <c r="N4707"/>
      <c r="O4707"/>
      <c r="P4707"/>
      <c r="Q4707"/>
      <c r="R4707"/>
      <c r="S4707"/>
      <c r="T4707"/>
      <c r="U4707"/>
      <c r="V4707"/>
      <c r="W4707"/>
      <c r="X4707"/>
      <c r="Y4707"/>
      <c r="Z4707"/>
      <c r="AA4707"/>
      <c r="AB4707"/>
      <c r="AC4707"/>
    </row>
    <row r="4708" spans="2:29" x14ac:dyDescent="0.3">
      <c r="B4708" s="256">
        <f t="shared" si="593"/>
        <v>4687</v>
      </c>
      <c r="C4708" s="404">
        <f t="shared" si="586"/>
        <v>0.6903365386981829</v>
      </c>
      <c r="D4708" s="404">
        <f t="shared" si="587"/>
        <v>0.39594343572372143</v>
      </c>
      <c r="E4708" s="404">
        <f t="shared" si="588"/>
        <v>0.49668312739757964</v>
      </c>
      <c r="F4708" s="404">
        <f t="shared" si="589"/>
        <v>0.59300215826571279</v>
      </c>
      <c r="G4708" s="404">
        <f t="shared" si="590"/>
        <v>0.58591406093739584</v>
      </c>
      <c r="H4708" s="404">
        <f t="shared" si="591"/>
        <v>0.4952125729898828</v>
      </c>
      <c r="I4708" s="404">
        <f t="shared" si="592"/>
        <v>0.49017967328327305</v>
      </c>
      <c r="J4708"/>
      <c r="K4708"/>
      <c r="L4708"/>
      <c r="M4708"/>
      <c r="N4708"/>
      <c r="O4708"/>
      <c r="P4708"/>
      <c r="Q4708"/>
      <c r="R4708"/>
      <c r="S4708"/>
      <c r="T4708"/>
      <c r="U4708"/>
      <c r="V4708"/>
      <c r="W4708"/>
      <c r="X4708"/>
      <c r="Y4708"/>
      <c r="Z4708"/>
      <c r="AA4708"/>
      <c r="AB4708"/>
      <c r="AC4708"/>
    </row>
    <row r="4709" spans="2:29" x14ac:dyDescent="0.3">
      <c r="B4709" s="256">
        <f t="shared" si="593"/>
        <v>4688</v>
      </c>
      <c r="C4709" s="404">
        <f t="shared" si="586"/>
        <v>0.69036907370419898</v>
      </c>
      <c r="D4709" s="404">
        <f t="shared" si="587"/>
        <v>0.3959577059015712</v>
      </c>
      <c r="E4709" s="404">
        <f t="shared" si="588"/>
        <v>0.49669435497541958</v>
      </c>
      <c r="F4709" s="404">
        <f t="shared" si="589"/>
        <v>0.59302616531765551</v>
      </c>
      <c r="G4709" s="404">
        <f t="shared" si="590"/>
        <v>0.58596093593760412</v>
      </c>
      <c r="H4709" s="404">
        <f t="shared" si="591"/>
        <v>0.4952293149656789</v>
      </c>
      <c r="I4709" s="404">
        <f t="shared" si="592"/>
        <v>0.49021248117784838</v>
      </c>
      <c r="J4709"/>
      <c r="K4709"/>
      <c r="L4709"/>
      <c r="M4709"/>
      <c r="N4709"/>
      <c r="O4709"/>
      <c r="P4709"/>
      <c r="Q4709"/>
      <c r="R4709"/>
      <c r="S4709"/>
      <c r="T4709"/>
      <c r="U4709"/>
      <c r="V4709"/>
      <c r="W4709"/>
      <c r="X4709"/>
      <c r="Y4709"/>
      <c r="Z4709"/>
      <c r="AA4709"/>
      <c r="AB4709"/>
      <c r="AC4709"/>
    </row>
    <row r="4710" spans="2:29" x14ac:dyDescent="0.3">
      <c r="B4710" s="256">
        <f t="shared" si="593"/>
        <v>4689</v>
      </c>
      <c r="C4710" s="404">
        <f t="shared" si="586"/>
        <v>0.69040159789793298</v>
      </c>
      <c r="D4710" s="404">
        <f t="shared" si="587"/>
        <v>0.39597197102076004</v>
      </c>
      <c r="E4710" s="404">
        <f t="shared" si="588"/>
        <v>0.49670557827164674</v>
      </c>
      <c r="F4710" s="404">
        <f t="shared" si="589"/>
        <v>0.59305016407250044</v>
      </c>
      <c r="G4710" s="404">
        <f t="shared" si="590"/>
        <v>0.58600779844031192</v>
      </c>
      <c r="H4710" s="404">
        <f t="shared" si="591"/>
        <v>0.49524605093184493</v>
      </c>
      <c r="I4710" s="404">
        <f t="shared" si="592"/>
        <v>0.49024527946803836</v>
      </c>
      <c r="J4710"/>
      <c r="K4710"/>
      <c r="L4710"/>
      <c r="M4710"/>
      <c r="N4710"/>
      <c r="O4710"/>
      <c r="P4710"/>
      <c r="Q4710"/>
      <c r="R4710"/>
      <c r="S4710"/>
      <c r="T4710"/>
      <c r="U4710"/>
      <c r="V4710"/>
      <c r="W4710"/>
      <c r="X4710"/>
      <c r="Y4710"/>
      <c r="Z4710"/>
      <c r="AA4710"/>
      <c r="AB4710"/>
      <c r="AC4710"/>
    </row>
    <row r="4711" spans="2:29" x14ac:dyDescent="0.3">
      <c r="B4711" s="256">
        <f t="shared" si="593"/>
        <v>4690</v>
      </c>
      <c r="C4711" s="404">
        <f t="shared" si="586"/>
        <v>0.69043411128477405</v>
      </c>
      <c r="D4711" s="404">
        <f t="shared" si="587"/>
        <v>0.39598623108397746</v>
      </c>
      <c r="E4711" s="404">
        <f t="shared" si="588"/>
        <v>0.49671679728871004</v>
      </c>
      <c r="F4711" s="404">
        <f t="shared" si="589"/>
        <v>0.59307415453454815</v>
      </c>
      <c r="G4711" s="404">
        <f t="shared" si="590"/>
        <v>0.58605464845051647</v>
      </c>
      <c r="H4711" s="404">
        <f t="shared" si="591"/>
        <v>0.49526278089161618</v>
      </c>
      <c r="I4711" s="404">
        <f t="shared" si="592"/>
        <v>0.4902780681580598</v>
      </c>
      <c r="J4711"/>
      <c r="K4711"/>
      <c r="L4711"/>
      <c r="M4711"/>
      <c r="N4711"/>
      <c r="O4711"/>
      <c r="P4711"/>
      <c r="Q4711"/>
      <c r="R4711"/>
      <c r="S4711"/>
      <c r="T4711"/>
      <c r="U4711"/>
      <c r="V4711"/>
      <c r="W4711"/>
      <c r="X4711"/>
      <c r="Y4711"/>
      <c r="Z4711"/>
      <c r="AA4711"/>
      <c r="AB4711"/>
      <c r="AC4711"/>
    </row>
    <row r="4712" spans="2:29" x14ac:dyDescent="0.3">
      <c r="B4712" s="256">
        <f t="shared" si="593"/>
        <v>4691</v>
      </c>
      <c r="C4712" s="404">
        <f t="shared" si="586"/>
        <v>0.69046661387010766</v>
      </c>
      <c r="D4712" s="404">
        <f t="shared" si="587"/>
        <v>0.3960004860939107</v>
      </c>
      <c r="E4712" s="404">
        <f t="shared" si="588"/>
        <v>0.49672801202905614</v>
      </c>
      <c r="F4712" s="404">
        <f t="shared" si="589"/>
        <v>0.5930981367080963</v>
      </c>
      <c r="G4712" s="404">
        <f t="shared" si="590"/>
        <v>0.58610148597321243</v>
      </c>
      <c r="H4712" s="404">
        <f t="shared" si="591"/>
        <v>0.49527950484822575</v>
      </c>
      <c r="I4712" s="404">
        <f t="shared" si="592"/>
        <v>0.49031084725212704</v>
      </c>
      <c r="J4712"/>
      <c r="K4712"/>
      <c r="L4712"/>
      <c r="M4712"/>
      <c r="N4712"/>
      <c r="O4712"/>
      <c r="P4712"/>
      <c r="Q4712"/>
      <c r="R4712"/>
      <c r="S4712"/>
      <c r="T4712"/>
      <c r="U4712"/>
      <c r="V4712"/>
      <c r="W4712"/>
      <c r="X4712"/>
      <c r="Y4712"/>
      <c r="Z4712"/>
      <c r="AA4712"/>
      <c r="AB4712"/>
      <c r="AC4712"/>
    </row>
    <row r="4713" spans="2:29" x14ac:dyDescent="0.3">
      <c r="B4713" s="256">
        <f t="shared" si="593"/>
        <v>4692</v>
      </c>
      <c r="C4713" s="404">
        <f t="shared" si="586"/>
        <v>0.69049910565931527</v>
      </c>
      <c r="D4713" s="404">
        <f t="shared" si="587"/>
        <v>0.39601473605324572</v>
      </c>
      <c r="E4713" s="404">
        <f t="shared" si="588"/>
        <v>0.49673922249512997</v>
      </c>
      <c r="F4713" s="404">
        <f t="shared" si="589"/>
        <v>0.59312211059743958</v>
      </c>
      <c r="G4713" s="404">
        <f t="shared" si="590"/>
        <v>0.58614831101339193</v>
      </c>
      <c r="H4713" s="404">
        <f t="shared" si="591"/>
        <v>0.49529622280490404</v>
      </c>
      <c r="I4713" s="404">
        <f t="shared" si="592"/>
        <v>0.49034361675445198</v>
      </c>
      <c r="J4713"/>
      <c r="K4713"/>
      <c r="L4713"/>
      <c r="M4713"/>
      <c r="N4713"/>
      <c r="O4713"/>
      <c r="P4713"/>
      <c r="Q4713"/>
      <c r="R4713"/>
      <c r="S4713"/>
      <c r="T4713"/>
      <c r="U4713"/>
      <c r="V4713"/>
      <c r="W4713"/>
      <c r="X4713"/>
      <c r="Y4713"/>
      <c r="Z4713"/>
      <c r="AA4713"/>
      <c r="AB4713"/>
      <c r="AC4713"/>
    </row>
    <row r="4714" spans="2:29" x14ac:dyDescent="0.3">
      <c r="B4714" s="256">
        <f t="shared" si="593"/>
        <v>4693</v>
      </c>
      <c r="C4714" s="404">
        <f t="shared" si="586"/>
        <v>0.69053158665777514</v>
      </c>
      <c r="D4714" s="404">
        <f t="shared" si="587"/>
        <v>0.39602898096466588</v>
      </c>
      <c r="E4714" s="404">
        <f t="shared" si="588"/>
        <v>0.49675042868937486</v>
      </c>
      <c r="F4714" s="404">
        <f t="shared" si="589"/>
        <v>0.59314607620686954</v>
      </c>
      <c r="G4714" s="404">
        <f t="shared" si="590"/>
        <v>0.5861951235760442</v>
      </c>
      <c r="H4714" s="404">
        <f t="shared" si="591"/>
        <v>0.49531293476487914</v>
      </c>
      <c r="I4714" s="404">
        <f t="shared" si="592"/>
        <v>0.49037637666924405</v>
      </c>
      <c r="J4714"/>
      <c r="K4714"/>
      <c r="L4714"/>
      <c r="M4714"/>
      <c r="N4714"/>
      <c r="O4714"/>
      <c r="P4714"/>
      <c r="Q4714"/>
      <c r="R4714"/>
      <c r="S4714"/>
      <c r="T4714"/>
      <c r="U4714"/>
      <c r="V4714"/>
      <c r="W4714"/>
      <c r="X4714"/>
      <c r="Y4714"/>
      <c r="Z4714"/>
      <c r="AA4714"/>
      <c r="AB4714"/>
      <c r="AC4714"/>
    </row>
    <row r="4715" spans="2:29" x14ac:dyDescent="0.3">
      <c r="B4715" s="256">
        <f t="shared" si="593"/>
        <v>4694</v>
      </c>
      <c r="C4715" s="404">
        <f t="shared" si="586"/>
        <v>0.69056405687086209</v>
      </c>
      <c r="D4715" s="404">
        <f t="shared" si="587"/>
        <v>0.39604322083085314</v>
      </c>
      <c r="E4715" s="404">
        <f t="shared" si="588"/>
        <v>0.49676163061423184</v>
      </c>
      <c r="F4715" s="404">
        <f t="shared" si="589"/>
        <v>0.5931700335406751</v>
      </c>
      <c r="G4715" s="404">
        <f t="shared" si="590"/>
        <v>0.58624192366615602</v>
      </c>
      <c r="H4715" s="404">
        <f t="shared" si="591"/>
        <v>0.4953296407313772</v>
      </c>
      <c r="I4715" s="404">
        <f t="shared" si="592"/>
        <v>0.49040912700071043</v>
      </c>
      <c r="J4715"/>
      <c r="K4715"/>
      <c r="L4715"/>
      <c r="M4715"/>
      <c r="N4715"/>
      <c r="O4715"/>
      <c r="P4715"/>
      <c r="Q4715"/>
      <c r="R4715"/>
      <c r="S4715"/>
      <c r="T4715"/>
      <c r="U4715"/>
      <c r="V4715"/>
      <c r="W4715"/>
      <c r="X4715"/>
      <c r="Y4715"/>
      <c r="Z4715"/>
      <c r="AA4715"/>
      <c r="AB4715"/>
      <c r="AC4715"/>
    </row>
    <row r="4716" spans="2:29" x14ac:dyDescent="0.3">
      <c r="B4716" s="256">
        <f t="shared" si="593"/>
        <v>4695</v>
      </c>
      <c r="C4716" s="404">
        <f t="shared" si="586"/>
        <v>0.69059651630394703</v>
      </c>
      <c r="D4716" s="404">
        <f t="shared" si="587"/>
        <v>0.39605745565448741</v>
      </c>
      <c r="E4716" s="404">
        <f t="shared" si="588"/>
        <v>0.49677282827214053</v>
      </c>
      <c r="F4716" s="404">
        <f t="shared" si="589"/>
        <v>0.59319398260314204</v>
      </c>
      <c r="G4716" s="404">
        <f t="shared" si="590"/>
        <v>0.5862887112887113</v>
      </c>
      <c r="H4716" s="404">
        <f t="shared" si="591"/>
        <v>0.49534634070762179</v>
      </c>
      <c r="I4716" s="404">
        <f t="shared" si="592"/>
        <v>0.49044186775305548</v>
      </c>
      <c r="J4716"/>
      <c r="K4716"/>
      <c r="L4716"/>
      <c r="M4716"/>
      <c r="N4716"/>
      <c r="O4716"/>
      <c r="P4716"/>
      <c r="Q4716"/>
      <c r="R4716"/>
      <c r="S4716"/>
      <c r="T4716"/>
      <c r="U4716"/>
      <c r="V4716"/>
      <c r="W4716"/>
      <c r="X4716"/>
      <c r="Y4716"/>
      <c r="Z4716"/>
      <c r="AA4716"/>
      <c r="AB4716"/>
      <c r="AC4716"/>
    </row>
    <row r="4717" spans="2:29" x14ac:dyDescent="0.3">
      <c r="B4717" s="256">
        <f t="shared" si="593"/>
        <v>4696</v>
      </c>
      <c r="C4717" s="404">
        <f t="shared" si="586"/>
        <v>0.69062896496239767</v>
      </c>
      <c r="D4717" s="404">
        <f t="shared" si="587"/>
        <v>0.39607168543824656</v>
      </c>
      <c r="E4717" s="404">
        <f t="shared" si="588"/>
        <v>0.49678402166553831</v>
      </c>
      <c r="F4717" s="404">
        <f t="shared" si="589"/>
        <v>0.59321792339855295</v>
      </c>
      <c r="G4717" s="404">
        <f t="shared" si="590"/>
        <v>0.58633548644869149</v>
      </c>
      <c r="H4717" s="404">
        <f t="shared" si="591"/>
        <v>0.49536303469683429</v>
      </c>
      <c r="I4717" s="404">
        <f t="shared" si="592"/>
        <v>0.49047459893048129</v>
      </c>
      <c r="J4717"/>
      <c r="K4717"/>
      <c r="L4717"/>
      <c r="M4717"/>
      <c r="N4717"/>
      <c r="O4717"/>
      <c r="P4717"/>
      <c r="Q4717"/>
      <c r="R4717"/>
      <c r="S4717"/>
      <c r="T4717"/>
      <c r="U4717"/>
      <c r="V4717"/>
      <c r="W4717"/>
      <c r="X4717"/>
      <c r="Y4717"/>
      <c r="Z4717"/>
      <c r="AA4717"/>
      <c r="AB4717"/>
      <c r="AC4717"/>
    </row>
    <row r="4718" spans="2:29" x14ac:dyDescent="0.3">
      <c r="B4718" s="256">
        <f t="shared" si="593"/>
        <v>4697</v>
      </c>
      <c r="C4718" s="404">
        <f t="shared" si="586"/>
        <v>0.69066140285157762</v>
      </c>
      <c r="D4718" s="404">
        <f t="shared" si="587"/>
        <v>0.39608591018480682</v>
      </c>
      <c r="E4718" s="404">
        <f t="shared" si="588"/>
        <v>0.49679521079686079</v>
      </c>
      <c r="F4718" s="404">
        <f t="shared" si="589"/>
        <v>0.59324185593118794</v>
      </c>
      <c r="G4718" s="404">
        <f t="shared" si="590"/>
        <v>0.58638224915107529</v>
      </c>
      <c r="H4718" s="404">
        <f t="shared" si="591"/>
        <v>0.49537972270223346</v>
      </c>
      <c r="I4718" s="404">
        <f t="shared" si="592"/>
        <v>0.49050732053718754</v>
      </c>
      <c r="J4718"/>
      <c r="K4718"/>
      <c r="L4718"/>
      <c r="M4718"/>
      <c r="N4718"/>
      <c r="O4718"/>
      <c r="P4718"/>
      <c r="Q4718"/>
      <c r="R4718"/>
      <c r="S4718"/>
      <c r="T4718"/>
      <c r="U4718"/>
      <c r="V4718"/>
      <c r="W4718"/>
      <c r="X4718"/>
      <c r="Y4718"/>
      <c r="Z4718"/>
      <c r="AA4718"/>
      <c r="AB4718"/>
      <c r="AC4718"/>
    </row>
    <row r="4719" spans="2:29" x14ac:dyDescent="0.3">
      <c r="B4719" s="256">
        <f t="shared" si="593"/>
        <v>4698</v>
      </c>
      <c r="C4719" s="404">
        <f t="shared" si="586"/>
        <v>0.69069382997684736</v>
      </c>
      <c r="D4719" s="404">
        <f t="shared" si="587"/>
        <v>0.39610012989684229</v>
      </c>
      <c r="E4719" s="404">
        <f t="shared" si="588"/>
        <v>0.49680639566854196</v>
      </c>
      <c r="F4719" s="404">
        <f t="shared" si="589"/>
        <v>0.59326578020532372</v>
      </c>
      <c r="G4719" s="404">
        <f t="shared" si="590"/>
        <v>0.58642899940083881</v>
      </c>
      <c r="H4719" s="404">
        <f t="shared" si="591"/>
        <v>0.49539640472703617</v>
      </c>
      <c r="I4719" s="404">
        <f t="shared" si="592"/>
        <v>0.49054003257737122</v>
      </c>
      <c r="J4719"/>
      <c r="K4719"/>
      <c r="L4719"/>
      <c r="M4719"/>
      <c r="N4719"/>
      <c r="O4719"/>
      <c r="P4719"/>
      <c r="Q4719"/>
      <c r="R4719"/>
      <c r="S4719"/>
      <c r="T4719"/>
      <c r="U4719"/>
      <c r="V4719"/>
      <c r="W4719"/>
      <c r="X4719"/>
      <c r="Y4719"/>
      <c r="Z4719"/>
      <c r="AA4719"/>
      <c r="AB4719"/>
      <c r="AC4719"/>
    </row>
    <row r="4720" spans="2:29" x14ac:dyDescent="0.3">
      <c r="B4720" s="256">
        <f t="shared" si="593"/>
        <v>4699</v>
      </c>
      <c r="C4720" s="404">
        <f t="shared" si="586"/>
        <v>0.69072624634356383</v>
      </c>
      <c r="D4720" s="404">
        <f t="shared" si="587"/>
        <v>0.39611434457702527</v>
      </c>
      <c r="E4720" s="404">
        <f t="shared" si="588"/>
        <v>0.49681757628301365</v>
      </c>
      <c r="F4720" s="404">
        <f t="shared" si="589"/>
        <v>0.59328969622523442</v>
      </c>
      <c r="G4720" s="404">
        <f t="shared" si="590"/>
        <v>0.58647573720295554</v>
      </c>
      <c r="H4720" s="404">
        <f t="shared" si="591"/>
        <v>0.49541308077445689</v>
      </c>
      <c r="I4720" s="404">
        <f t="shared" si="592"/>
        <v>0.49057273505522725</v>
      </c>
      <c r="J4720"/>
      <c r="K4720"/>
      <c r="L4720"/>
      <c r="M4720"/>
      <c r="N4720"/>
      <c r="O4720"/>
      <c r="P4720"/>
      <c r="Q4720"/>
      <c r="R4720"/>
      <c r="S4720"/>
      <c r="T4720"/>
      <c r="U4720"/>
      <c r="V4720"/>
      <c r="W4720"/>
      <c r="X4720"/>
      <c r="Y4720"/>
      <c r="Z4720"/>
      <c r="AA4720"/>
      <c r="AB4720"/>
      <c r="AC4720"/>
    </row>
    <row r="4721" spans="2:29" x14ac:dyDescent="0.3">
      <c r="B4721" s="256">
        <f t="shared" si="593"/>
        <v>4700</v>
      </c>
      <c r="C4721" s="404">
        <f t="shared" si="586"/>
        <v>0.69075865195708031</v>
      </c>
      <c r="D4721" s="404">
        <f t="shared" si="587"/>
        <v>0.39612855422802634</v>
      </c>
      <c r="E4721" s="404">
        <f t="shared" si="588"/>
        <v>0.49682875264270615</v>
      </c>
      <c r="F4721" s="404">
        <f t="shared" si="589"/>
        <v>0.59331360399519095</v>
      </c>
      <c r="G4721" s="404">
        <f t="shared" si="590"/>
        <v>0.58652246256239604</v>
      </c>
      <c r="H4721" s="404">
        <f t="shared" si="591"/>
        <v>0.49542975084770757</v>
      </c>
      <c r="I4721" s="404">
        <f t="shared" si="592"/>
        <v>0.49060542797494783</v>
      </c>
      <c r="J4721"/>
      <c r="K4721"/>
      <c r="L4721"/>
      <c r="M4721"/>
      <c r="N4721"/>
      <c r="O4721"/>
      <c r="P4721"/>
      <c r="Q4721"/>
      <c r="R4721"/>
      <c r="S4721"/>
      <c r="T4721"/>
      <c r="U4721"/>
      <c r="V4721"/>
      <c r="W4721"/>
      <c r="X4721"/>
      <c r="Y4721"/>
      <c r="Z4721"/>
      <c r="AA4721"/>
      <c r="AB4721"/>
      <c r="AC4721"/>
    </row>
    <row r="4722" spans="2:29" x14ac:dyDescent="0.3">
      <c r="B4722" s="256">
        <f t="shared" si="593"/>
        <v>4701</v>
      </c>
      <c r="C4722" s="404">
        <f t="shared" si="586"/>
        <v>0.69079104682274628</v>
      </c>
      <c r="D4722" s="404">
        <f t="shared" si="587"/>
        <v>0.39614275885251377</v>
      </c>
      <c r="E4722" s="404">
        <f t="shared" si="588"/>
        <v>0.49683992475004762</v>
      </c>
      <c r="F4722" s="404">
        <f t="shared" si="589"/>
        <v>0.59333750351946135</v>
      </c>
      <c r="G4722" s="404">
        <f t="shared" si="590"/>
        <v>0.58656917548412857</v>
      </c>
      <c r="H4722" s="404">
        <f t="shared" si="591"/>
        <v>0.49544641494999792</v>
      </c>
      <c r="I4722" s="404">
        <f t="shared" si="592"/>
        <v>0.49063811134072266</v>
      </c>
      <c r="J4722"/>
      <c r="K4722"/>
      <c r="L4722"/>
      <c r="M4722"/>
      <c r="N4722"/>
      <c r="O4722"/>
      <c r="P4722"/>
      <c r="Q4722"/>
      <c r="R4722"/>
      <c r="S4722"/>
      <c r="T4722"/>
      <c r="U4722"/>
      <c r="V4722"/>
      <c r="W4722"/>
      <c r="X4722"/>
      <c r="Y4722"/>
      <c r="Z4722"/>
      <c r="AA4722"/>
      <c r="AB4722"/>
      <c r="AC4722"/>
    </row>
    <row r="4723" spans="2:29" x14ac:dyDescent="0.3">
      <c r="B4723" s="256">
        <f t="shared" si="593"/>
        <v>4702</v>
      </c>
      <c r="C4723" s="404">
        <f t="shared" si="586"/>
        <v>0.69082343094590803</v>
      </c>
      <c r="D4723" s="404">
        <f t="shared" si="587"/>
        <v>0.39615695845315452</v>
      </c>
      <c r="E4723" s="404">
        <f t="shared" si="588"/>
        <v>0.49685109260746435</v>
      </c>
      <c r="F4723" s="404">
        <f t="shared" si="589"/>
        <v>0.59336139480231087</v>
      </c>
      <c r="G4723" s="404">
        <f t="shared" si="590"/>
        <v>0.58661587597311871</v>
      </c>
      <c r="H4723" s="404">
        <f t="shared" si="591"/>
        <v>0.49546307308453547</v>
      </c>
      <c r="I4723" s="404">
        <f t="shared" si="592"/>
        <v>0.49067078515673918</v>
      </c>
      <c r="J4723"/>
      <c r="K4723"/>
      <c r="L4723"/>
      <c r="M4723"/>
      <c r="N4723"/>
      <c r="O4723"/>
      <c r="P4723"/>
      <c r="Q4723"/>
      <c r="R4723"/>
      <c r="S4723"/>
      <c r="T4723"/>
      <c r="U4723"/>
      <c r="V4723"/>
      <c r="W4723"/>
      <c r="X4723"/>
      <c r="Y4723"/>
      <c r="Z4723"/>
      <c r="AA4723"/>
      <c r="AB4723"/>
      <c r="AC4723"/>
    </row>
    <row r="4724" spans="2:29" x14ac:dyDescent="0.3">
      <c r="B4724" s="256">
        <f t="shared" si="593"/>
        <v>4703</v>
      </c>
      <c r="C4724" s="404">
        <f t="shared" si="586"/>
        <v>0.6908558043319083</v>
      </c>
      <c r="D4724" s="404">
        <f t="shared" si="587"/>
        <v>0.39617115303261308</v>
      </c>
      <c r="E4724" s="404">
        <f t="shared" si="588"/>
        <v>0.49686225621738123</v>
      </c>
      <c r="F4724" s="404">
        <f t="shared" si="589"/>
        <v>0.59338527784800144</v>
      </c>
      <c r="G4724" s="404">
        <f t="shared" si="590"/>
        <v>0.58666256403432904</v>
      </c>
      <c r="H4724" s="404">
        <f t="shared" si="591"/>
        <v>0.4954797252545256</v>
      </c>
      <c r="I4724" s="404">
        <f t="shared" si="592"/>
        <v>0.49070344942718219</v>
      </c>
      <c r="J4724"/>
      <c r="K4724"/>
      <c r="L4724"/>
      <c r="M4724"/>
      <c r="N4724"/>
      <c r="O4724"/>
      <c r="P4724"/>
      <c r="Q4724"/>
      <c r="R4724"/>
      <c r="S4724"/>
      <c r="T4724"/>
      <c r="U4724"/>
      <c r="V4724"/>
      <c r="W4724"/>
      <c r="X4724"/>
      <c r="Y4724"/>
      <c r="Z4724"/>
      <c r="AA4724"/>
      <c r="AB4724"/>
      <c r="AC4724"/>
    </row>
    <row r="4725" spans="2:29" x14ac:dyDescent="0.3">
      <c r="B4725" s="256">
        <f t="shared" si="593"/>
        <v>4704</v>
      </c>
      <c r="C4725" s="404">
        <f t="shared" si="586"/>
        <v>0.69088816698608591</v>
      </c>
      <c r="D4725" s="404">
        <f t="shared" si="587"/>
        <v>0.39618534259355237</v>
      </c>
      <c r="E4725" s="404">
        <f t="shared" si="588"/>
        <v>0.4968734155822207</v>
      </c>
      <c r="F4725" s="404">
        <f t="shared" si="589"/>
        <v>0.59340915266079264</v>
      </c>
      <c r="G4725" s="404">
        <f t="shared" si="590"/>
        <v>0.58670923967272004</v>
      </c>
      <c r="H4725" s="404">
        <f t="shared" si="591"/>
        <v>0.49549637146317105</v>
      </c>
      <c r="I4725" s="404">
        <f t="shared" si="592"/>
        <v>0.49073610415623431</v>
      </c>
      <c r="J4725"/>
      <c r="K4725"/>
      <c r="L4725"/>
      <c r="M4725"/>
      <c r="N4725"/>
      <c r="O4725"/>
      <c r="P4725"/>
      <c r="Q4725"/>
      <c r="R4725"/>
      <c r="S4725"/>
      <c r="T4725"/>
      <c r="U4725"/>
      <c r="V4725"/>
      <c r="W4725"/>
      <c r="X4725"/>
      <c r="Y4725"/>
      <c r="Z4725"/>
      <c r="AA4725"/>
      <c r="AB4725"/>
      <c r="AC4725"/>
    </row>
    <row r="4726" spans="2:29" x14ac:dyDescent="0.3">
      <c r="B4726" s="256">
        <f t="shared" si="593"/>
        <v>4705</v>
      </c>
      <c r="C4726" s="404">
        <f t="shared" si="586"/>
        <v>0.6909205189137767</v>
      </c>
      <c r="D4726" s="404">
        <f t="shared" si="587"/>
        <v>0.39619952713863354</v>
      </c>
      <c r="E4726" s="404">
        <f t="shared" si="588"/>
        <v>0.49688457070440384</v>
      </c>
      <c r="F4726" s="404">
        <f t="shared" si="589"/>
        <v>0.59343301924494041</v>
      </c>
      <c r="G4726" s="404">
        <f t="shared" si="590"/>
        <v>0.58675590289324908</v>
      </c>
      <c r="H4726" s="404">
        <f t="shared" si="591"/>
        <v>0.49551301171367235</v>
      </c>
      <c r="I4726" s="404">
        <f t="shared" si="592"/>
        <v>0.49076874934807552</v>
      </c>
      <c r="J4726"/>
      <c r="K4726"/>
      <c r="L4726"/>
      <c r="M4726"/>
      <c r="N4726"/>
      <c r="O4726"/>
      <c r="P4726"/>
      <c r="Q4726"/>
      <c r="R4726"/>
      <c r="S4726"/>
      <c r="T4726"/>
      <c r="U4726"/>
      <c r="V4726"/>
      <c r="W4726"/>
      <c r="X4726"/>
      <c r="Y4726"/>
      <c r="Z4726"/>
      <c r="AA4726"/>
      <c r="AB4726"/>
      <c r="AC4726"/>
    </row>
    <row r="4727" spans="2:29" x14ac:dyDescent="0.3">
      <c r="B4727" s="256">
        <f t="shared" si="593"/>
        <v>4706</v>
      </c>
      <c r="C4727" s="404">
        <f t="shared" si="586"/>
        <v>0.69095286012031254</v>
      </c>
      <c r="D4727" s="404">
        <f t="shared" si="587"/>
        <v>0.39621370667051548</v>
      </c>
      <c r="E4727" s="404">
        <f t="shared" si="588"/>
        <v>0.49689572158634965</v>
      </c>
      <c r="F4727" s="404">
        <f t="shared" si="589"/>
        <v>0.59345687760469834</v>
      </c>
      <c r="G4727" s="404">
        <f t="shared" si="590"/>
        <v>0.5868025537008712</v>
      </c>
      <c r="H4727" s="404">
        <f t="shared" si="591"/>
        <v>0.49552964600922783</v>
      </c>
      <c r="I4727" s="404">
        <f t="shared" si="592"/>
        <v>0.49080138500688336</v>
      </c>
      <c r="J4727"/>
      <c r="K4727"/>
      <c r="L4727"/>
      <c r="M4727"/>
      <c r="N4727"/>
      <c r="O4727"/>
      <c r="P4727"/>
      <c r="Q4727"/>
      <c r="R4727"/>
      <c r="S4727"/>
      <c r="T4727"/>
      <c r="U4727"/>
      <c r="V4727"/>
      <c r="W4727"/>
      <c r="X4727"/>
      <c r="Y4727"/>
      <c r="Z4727"/>
      <c r="AA4727"/>
      <c r="AB4727"/>
      <c r="AC4727"/>
    </row>
    <row r="4728" spans="2:29" x14ac:dyDescent="0.3">
      <c r="B4728" s="256">
        <f t="shared" si="593"/>
        <v>4707</v>
      </c>
      <c r="C4728" s="404">
        <f t="shared" si="586"/>
        <v>0.6909851906110217</v>
      </c>
      <c r="D4728" s="404">
        <f t="shared" si="587"/>
        <v>0.39622788119185559</v>
      </c>
      <c r="E4728" s="404">
        <f t="shared" si="588"/>
        <v>0.49690686823047525</v>
      </c>
      <c r="F4728" s="404">
        <f t="shared" si="589"/>
        <v>0.59348072774431682</v>
      </c>
      <c r="G4728" s="404">
        <f t="shared" si="590"/>
        <v>0.58684919210053854</v>
      </c>
      <c r="H4728" s="404">
        <f t="shared" si="591"/>
        <v>0.49554627435303367</v>
      </c>
      <c r="I4728" s="404">
        <f t="shared" si="592"/>
        <v>0.49083401113683295</v>
      </c>
      <c r="J4728"/>
      <c r="K4728"/>
      <c r="L4728"/>
      <c r="M4728"/>
      <c r="N4728"/>
      <c r="O4728"/>
      <c r="P4728"/>
      <c r="Q4728"/>
      <c r="R4728"/>
      <c r="S4728"/>
      <c r="T4728"/>
      <c r="U4728"/>
      <c r="V4728"/>
      <c r="W4728"/>
      <c r="X4728"/>
      <c r="Y4728"/>
      <c r="Z4728"/>
      <c r="AA4728"/>
      <c r="AB4728"/>
      <c r="AC4728"/>
    </row>
    <row r="4729" spans="2:29" x14ac:dyDescent="0.3">
      <c r="B4729" s="256">
        <f t="shared" si="593"/>
        <v>4708</v>
      </c>
      <c r="C4729" s="404">
        <f t="shared" si="586"/>
        <v>0.69101751039122949</v>
      </c>
      <c r="D4729" s="404">
        <f t="shared" si="587"/>
        <v>0.39624205070530916</v>
      </c>
      <c r="E4729" s="404">
        <f t="shared" si="588"/>
        <v>0.49691801063919616</v>
      </c>
      <c r="F4729" s="404">
        <f t="shared" si="589"/>
        <v>0.59350456966804332</v>
      </c>
      <c r="G4729" s="404">
        <f t="shared" si="590"/>
        <v>0.58689581809720093</v>
      </c>
      <c r="H4729" s="404">
        <f t="shared" si="591"/>
        <v>0.49556289674828352</v>
      </c>
      <c r="I4729" s="404">
        <f t="shared" si="592"/>
        <v>0.49086662774209688</v>
      </c>
      <c r="J4729"/>
      <c r="K4729"/>
      <c r="L4729"/>
      <c r="M4729"/>
      <c r="N4729"/>
      <c r="O4729"/>
      <c r="P4729"/>
      <c r="Q4729"/>
      <c r="R4729"/>
      <c r="S4729"/>
      <c r="T4729"/>
      <c r="U4729"/>
      <c r="V4729"/>
      <c r="W4729"/>
      <c r="X4729"/>
      <c r="Y4729"/>
      <c r="Z4729"/>
      <c r="AA4729"/>
      <c r="AB4729"/>
      <c r="AC4729"/>
    </row>
    <row r="4730" spans="2:29" x14ac:dyDescent="0.3">
      <c r="B4730" s="256">
        <f t="shared" si="593"/>
        <v>4709</v>
      </c>
      <c r="C4730" s="404">
        <f t="shared" si="586"/>
        <v>0.69104981946625699</v>
      </c>
      <c r="D4730" s="404">
        <f t="shared" si="587"/>
        <v>0.39625621521352961</v>
      </c>
      <c r="E4730" s="404">
        <f t="shared" si="588"/>
        <v>0.49692914881492578</v>
      </c>
      <c r="F4730" s="404">
        <f t="shared" si="589"/>
        <v>0.59352840338012258</v>
      </c>
      <c r="G4730" s="404">
        <f t="shared" si="590"/>
        <v>0.5869424316958054</v>
      </c>
      <c r="H4730" s="404">
        <f t="shared" si="591"/>
        <v>0.49557951319816868</v>
      </c>
      <c r="I4730" s="404">
        <f t="shared" si="592"/>
        <v>0.49089923482684567</v>
      </c>
      <c r="J4730"/>
      <c r="K4730"/>
      <c r="L4730"/>
      <c r="M4730"/>
      <c r="N4730"/>
      <c r="O4730"/>
      <c r="P4730"/>
      <c r="Q4730"/>
      <c r="R4730"/>
      <c r="S4730"/>
      <c r="T4730"/>
      <c r="U4730"/>
      <c r="V4730"/>
      <c r="W4730"/>
      <c r="X4730"/>
      <c r="Y4730"/>
      <c r="Z4730"/>
      <c r="AA4730"/>
      <c r="AB4730"/>
      <c r="AC4730"/>
    </row>
    <row r="4731" spans="2:29" x14ac:dyDescent="0.3">
      <c r="B4731" s="256">
        <f t="shared" si="593"/>
        <v>4710</v>
      </c>
      <c r="C4731" s="404">
        <f t="shared" si="586"/>
        <v>0.69108211784142215</v>
      </c>
      <c r="D4731" s="404">
        <f t="shared" si="587"/>
        <v>0.39627037471916871</v>
      </c>
      <c r="E4731" s="404">
        <f t="shared" si="588"/>
        <v>0.49694028276007596</v>
      </c>
      <c r="F4731" s="404">
        <f t="shared" si="589"/>
        <v>0.59355222888479597</v>
      </c>
      <c r="G4731" s="404">
        <f t="shared" si="590"/>
        <v>0.58698903290129611</v>
      </c>
      <c r="H4731" s="404">
        <f t="shared" si="591"/>
        <v>0.49559612370587841</v>
      </c>
      <c r="I4731" s="404">
        <f t="shared" si="592"/>
        <v>0.49093183239524701</v>
      </c>
      <c r="J4731"/>
      <c r="K4731"/>
      <c r="L4731"/>
      <c r="M4731"/>
      <c r="N4731"/>
      <c r="O4731"/>
      <c r="P4731"/>
      <c r="Q4731"/>
      <c r="R4731"/>
      <c r="S4731"/>
      <c r="T4731"/>
      <c r="U4731"/>
      <c r="V4731"/>
      <c r="W4731"/>
      <c r="X4731"/>
      <c r="Y4731"/>
      <c r="Z4731"/>
      <c r="AA4731"/>
      <c r="AB4731"/>
      <c r="AC4731"/>
    </row>
    <row r="4732" spans="2:29" x14ac:dyDescent="0.3">
      <c r="B4732" s="256">
        <f t="shared" si="593"/>
        <v>4711</v>
      </c>
      <c r="C4732" s="404">
        <f t="shared" si="586"/>
        <v>0.69111440552203951</v>
      </c>
      <c r="D4732" s="404">
        <f t="shared" si="587"/>
        <v>0.39628452922487589</v>
      </c>
      <c r="E4732" s="404">
        <f t="shared" si="588"/>
        <v>0.49695141247705654</v>
      </c>
      <c r="F4732" s="404">
        <f t="shared" si="589"/>
        <v>0.59357604618630244</v>
      </c>
      <c r="G4732" s="404">
        <f t="shared" si="590"/>
        <v>0.58703562171861501</v>
      </c>
      <c r="H4732" s="404">
        <f t="shared" si="591"/>
        <v>0.49561272827459973</v>
      </c>
      <c r="I4732" s="404">
        <f t="shared" si="592"/>
        <v>0.49096442045146632</v>
      </c>
      <c r="J4732"/>
      <c r="K4732"/>
      <c r="L4732"/>
      <c r="M4732"/>
      <c r="N4732"/>
      <c r="O4732"/>
      <c r="P4732"/>
      <c r="Q4732"/>
      <c r="R4732"/>
      <c r="S4732"/>
      <c r="T4732"/>
      <c r="U4732"/>
      <c r="V4732"/>
      <c r="W4732"/>
      <c r="X4732"/>
      <c r="Y4732"/>
      <c r="Z4732"/>
      <c r="AA4732"/>
      <c r="AB4732"/>
      <c r="AC4732"/>
    </row>
    <row r="4733" spans="2:29" x14ac:dyDescent="0.3">
      <c r="B4733" s="256">
        <f t="shared" si="593"/>
        <v>4712</v>
      </c>
      <c r="C4733" s="404">
        <f t="shared" si="586"/>
        <v>0.69114668251341971</v>
      </c>
      <c r="D4733" s="404">
        <f t="shared" si="587"/>
        <v>0.39629867873329933</v>
      </c>
      <c r="E4733" s="404">
        <f t="shared" si="588"/>
        <v>0.49696253796827539</v>
      </c>
      <c r="F4733" s="404">
        <f t="shared" si="589"/>
        <v>0.59359985528887771</v>
      </c>
      <c r="G4733" s="404">
        <f t="shared" si="590"/>
        <v>0.58708219815270124</v>
      </c>
      <c r="H4733" s="404">
        <f t="shared" si="591"/>
        <v>0.49562932690751715</v>
      </c>
      <c r="I4733" s="404">
        <f t="shared" si="592"/>
        <v>0.49099699899966659</v>
      </c>
      <c r="J4733"/>
      <c r="K4733"/>
      <c r="L4733"/>
      <c r="M4733"/>
      <c r="N4733"/>
      <c r="O4733"/>
      <c r="P4733"/>
      <c r="Q4733"/>
      <c r="R4733"/>
      <c r="S4733"/>
      <c r="T4733"/>
      <c r="U4733"/>
      <c r="V4733"/>
      <c r="W4733"/>
      <c r="X4733"/>
      <c r="Y4733"/>
      <c r="Z4733"/>
      <c r="AA4733"/>
      <c r="AB4733"/>
      <c r="AC4733"/>
    </row>
    <row r="4734" spans="2:29" x14ac:dyDescent="0.3">
      <c r="B4734" s="256">
        <f t="shared" si="593"/>
        <v>4713</v>
      </c>
      <c r="C4734" s="404">
        <f t="shared" si="586"/>
        <v>0.69117894882087028</v>
      </c>
      <c r="D4734" s="404">
        <f t="shared" si="587"/>
        <v>0.39631282324708483</v>
      </c>
      <c r="E4734" s="404">
        <f t="shared" si="588"/>
        <v>0.49697365923613895</v>
      </c>
      <c r="F4734" s="404">
        <f t="shared" si="589"/>
        <v>0.59362365619675483</v>
      </c>
      <c r="G4734" s="404">
        <f t="shared" si="590"/>
        <v>0.5871287622084912</v>
      </c>
      <c r="H4734" s="404">
        <f t="shared" si="591"/>
        <v>0.49564591960781285</v>
      </c>
      <c r="I4734" s="404">
        <f t="shared" si="592"/>
        <v>0.49102956804400821</v>
      </c>
      <c r="J4734"/>
      <c r="K4734"/>
      <c r="L4734"/>
      <c r="M4734"/>
      <c r="N4734"/>
      <c r="O4734"/>
      <c r="P4734"/>
      <c r="Q4734"/>
      <c r="R4734"/>
      <c r="S4734"/>
      <c r="T4734"/>
      <c r="U4734"/>
      <c r="V4734"/>
      <c r="W4734"/>
      <c r="X4734"/>
      <c r="Y4734"/>
      <c r="Z4734"/>
      <c r="AA4734"/>
      <c r="AB4734"/>
      <c r="AC4734"/>
    </row>
    <row r="4735" spans="2:29" x14ac:dyDescent="0.3">
      <c r="B4735" s="256">
        <f t="shared" si="593"/>
        <v>4714</v>
      </c>
      <c r="C4735" s="404">
        <f t="shared" si="586"/>
        <v>0.69121120444969475</v>
      </c>
      <c r="D4735" s="404">
        <f t="shared" si="587"/>
        <v>0.39632696276887652</v>
      </c>
      <c r="E4735" s="404">
        <f t="shared" si="588"/>
        <v>0.49698477628305143</v>
      </c>
      <c r="F4735" s="404">
        <f t="shared" si="589"/>
        <v>0.59364744891416366</v>
      </c>
      <c r="G4735" s="404">
        <f t="shared" si="590"/>
        <v>0.58717531389091882</v>
      </c>
      <c r="H4735" s="404">
        <f t="shared" si="591"/>
        <v>0.49566250637866704</v>
      </c>
      <c r="I4735" s="404">
        <f t="shared" si="592"/>
        <v>0.49106212758864953</v>
      </c>
      <c r="J4735"/>
      <c r="K4735"/>
      <c r="L4735"/>
      <c r="M4735"/>
      <c r="N4735"/>
      <c r="O4735"/>
      <c r="P4735"/>
      <c r="Q4735"/>
      <c r="R4735"/>
      <c r="S4735"/>
      <c r="T4735"/>
      <c r="U4735"/>
      <c r="V4735"/>
      <c r="W4735"/>
      <c r="X4735"/>
      <c r="Y4735"/>
      <c r="Z4735"/>
      <c r="AA4735"/>
      <c r="AB4735"/>
      <c r="AC4735"/>
    </row>
    <row r="4736" spans="2:29" x14ac:dyDescent="0.3">
      <c r="B4736" s="256">
        <f t="shared" si="593"/>
        <v>4715</v>
      </c>
      <c r="C4736" s="404">
        <f t="shared" si="586"/>
        <v>0.69124344940519378</v>
      </c>
      <c r="D4736" s="404">
        <f t="shared" si="587"/>
        <v>0.39634109730131684</v>
      </c>
      <c r="E4736" s="404">
        <f t="shared" si="588"/>
        <v>0.49699588911141562</v>
      </c>
      <c r="F4736" s="404">
        <f t="shared" si="589"/>
        <v>0.59367123344533124</v>
      </c>
      <c r="G4736" s="404">
        <f t="shared" si="590"/>
        <v>0.58722185320491538</v>
      </c>
      <c r="H4736" s="404">
        <f t="shared" si="591"/>
        <v>0.4956790872232576</v>
      </c>
      <c r="I4736" s="404">
        <f t="shared" si="592"/>
        <v>0.49109467763774606</v>
      </c>
      <c r="J4736"/>
      <c r="K4736"/>
      <c r="L4736"/>
      <c r="M4736"/>
      <c r="N4736"/>
      <c r="O4736"/>
      <c r="P4736"/>
      <c r="Q4736"/>
      <c r="R4736"/>
      <c r="S4736"/>
      <c r="T4736"/>
      <c r="U4736"/>
      <c r="V4736"/>
      <c r="W4736"/>
      <c r="X4736"/>
      <c r="Y4736"/>
      <c r="Z4736"/>
      <c r="AA4736"/>
      <c r="AB4736"/>
      <c r="AC4736"/>
    </row>
    <row r="4737" spans="2:29" x14ac:dyDescent="0.3">
      <c r="B4737" s="256">
        <f t="shared" si="593"/>
        <v>4716</v>
      </c>
      <c r="C4737" s="404">
        <f t="shared" si="586"/>
        <v>0.69127568369266379</v>
      </c>
      <c r="D4737" s="404">
        <f t="shared" si="587"/>
        <v>0.39635522684704588</v>
      </c>
      <c r="E4737" s="404">
        <f t="shared" si="588"/>
        <v>0.4970069977236321</v>
      </c>
      <c r="F4737" s="404">
        <f t="shared" si="589"/>
        <v>0.59369500979448186</v>
      </c>
      <c r="G4737" s="404">
        <f t="shared" si="590"/>
        <v>0.5872683801554095</v>
      </c>
      <c r="H4737" s="404">
        <f t="shared" si="591"/>
        <v>0.49569566214475985</v>
      </c>
      <c r="I4737" s="404">
        <f t="shared" si="592"/>
        <v>0.49112721819545113</v>
      </c>
      <c r="J4737"/>
      <c r="K4737"/>
      <c r="L4737"/>
      <c r="M4737"/>
      <c r="N4737"/>
      <c r="O4737"/>
      <c r="P4737"/>
      <c r="Q4737"/>
      <c r="R4737"/>
      <c r="S4737"/>
      <c r="T4737"/>
      <c r="U4737"/>
      <c r="V4737"/>
      <c r="W4737"/>
      <c r="X4737"/>
      <c r="Y4737"/>
      <c r="Z4737"/>
      <c r="AA4737"/>
      <c r="AB4737"/>
      <c r="AC4737"/>
    </row>
    <row r="4738" spans="2:29" x14ac:dyDescent="0.3">
      <c r="B4738" s="256">
        <f t="shared" si="593"/>
        <v>4717</v>
      </c>
      <c r="C4738" s="404">
        <f t="shared" si="586"/>
        <v>0.69130790731739855</v>
      </c>
      <c r="D4738" s="404">
        <f t="shared" si="587"/>
        <v>0.39636935140870239</v>
      </c>
      <c r="E4738" s="404">
        <f t="shared" si="588"/>
        <v>0.49701810212209974</v>
      </c>
      <c r="F4738" s="404">
        <f t="shared" si="589"/>
        <v>0.59371877796583672</v>
      </c>
      <c r="G4738" s="404">
        <f t="shared" si="590"/>
        <v>0.58731489474732723</v>
      </c>
      <c r="H4738" s="404">
        <f t="shared" si="591"/>
        <v>0.49571223114634705</v>
      </c>
      <c r="I4738" s="404">
        <f t="shared" si="592"/>
        <v>0.4911597492659156</v>
      </c>
      <c r="J4738"/>
      <c r="K4738"/>
      <c r="L4738"/>
      <c r="M4738"/>
      <c r="N4738"/>
      <c r="O4738"/>
      <c r="P4738"/>
      <c r="Q4738"/>
      <c r="R4738"/>
      <c r="S4738"/>
      <c r="T4738"/>
      <c r="U4738"/>
      <c r="V4738"/>
      <c r="W4738"/>
      <c r="X4738"/>
      <c r="Y4738"/>
      <c r="Z4738"/>
      <c r="AA4738"/>
      <c r="AB4738"/>
      <c r="AC4738"/>
    </row>
    <row r="4739" spans="2:29" x14ac:dyDescent="0.3">
      <c r="B4739" s="256">
        <f t="shared" si="593"/>
        <v>4718</v>
      </c>
      <c r="C4739" s="404">
        <f t="shared" si="586"/>
        <v>0.69134012028468739</v>
      </c>
      <c r="D4739" s="404">
        <f t="shared" si="587"/>
        <v>0.3963834709889229</v>
      </c>
      <c r="E4739" s="404">
        <f t="shared" si="588"/>
        <v>0.49702920230921582</v>
      </c>
      <c r="F4739" s="404">
        <f t="shared" si="589"/>
        <v>0.59374253796361431</v>
      </c>
      <c r="G4739" s="404">
        <f t="shared" si="590"/>
        <v>0.58736139698559187</v>
      </c>
      <c r="H4739" s="404">
        <f t="shared" si="591"/>
        <v>0.49572879423119026</v>
      </c>
      <c r="I4739" s="404">
        <f t="shared" si="592"/>
        <v>0.49119227085328776</v>
      </c>
      <c r="J4739"/>
      <c r="K4739"/>
      <c r="L4739"/>
      <c r="M4739"/>
      <c r="N4739"/>
      <c r="O4739"/>
      <c r="P4739"/>
      <c r="Q4739"/>
      <c r="R4739"/>
      <c r="S4739"/>
      <c r="T4739"/>
      <c r="U4739"/>
      <c r="V4739"/>
      <c r="W4739"/>
      <c r="X4739"/>
      <c r="Y4739"/>
      <c r="Z4739"/>
      <c r="AA4739"/>
      <c r="AB4739"/>
      <c r="AC4739"/>
    </row>
    <row r="4740" spans="2:29" x14ac:dyDescent="0.3">
      <c r="B4740" s="256">
        <f t="shared" si="593"/>
        <v>4719</v>
      </c>
      <c r="C4740" s="404">
        <f t="shared" si="586"/>
        <v>0.69137232259981674</v>
      </c>
      <c r="D4740" s="404">
        <f t="shared" si="587"/>
        <v>0.39639758559034233</v>
      </c>
      <c r="E4740" s="404">
        <f t="shared" si="588"/>
        <v>0.49704029828737539</v>
      </c>
      <c r="F4740" s="404">
        <f t="shared" si="589"/>
        <v>0.59376628979202994</v>
      </c>
      <c r="G4740" s="404">
        <f t="shared" si="590"/>
        <v>0.58740788687512446</v>
      </c>
      <c r="H4740" s="404">
        <f t="shared" si="591"/>
        <v>0.49574535140245823</v>
      </c>
      <c r="I4740" s="404">
        <f t="shared" si="592"/>
        <v>0.49122478296171379</v>
      </c>
      <c r="J4740"/>
      <c r="K4740"/>
      <c r="L4740"/>
      <c r="M4740"/>
      <c r="N4740"/>
      <c r="O4740"/>
      <c r="P4740"/>
      <c r="Q4740"/>
      <c r="R4740"/>
      <c r="S4740"/>
      <c r="T4740"/>
      <c r="U4740"/>
      <c r="V4740"/>
      <c r="W4740"/>
      <c r="X4740"/>
      <c r="Y4740"/>
      <c r="Z4740"/>
      <c r="AA4740"/>
      <c r="AB4740"/>
      <c r="AC4740"/>
    </row>
    <row r="4741" spans="2:29" x14ac:dyDescent="0.3">
      <c r="B4741" s="256">
        <f t="shared" si="593"/>
        <v>4720</v>
      </c>
      <c r="C4741" s="404">
        <f t="shared" si="586"/>
        <v>0.69140451426806948</v>
      </c>
      <c r="D4741" s="404">
        <f t="shared" si="587"/>
        <v>0.39641169521559366</v>
      </c>
      <c r="E4741" s="404">
        <f t="shared" si="588"/>
        <v>0.4970513900589722</v>
      </c>
      <c r="F4741" s="404">
        <f t="shared" si="589"/>
        <v>0.59379003345529613</v>
      </c>
      <c r="G4741" s="404">
        <f t="shared" si="590"/>
        <v>0.58745436442084298</v>
      </c>
      <c r="H4741" s="404">
        <f t="shared" si="591"/>
        <v>0.49576190266331738</v>
      </c>
      <c r="I4741" s="404">
        <f t="shared" si="592"/>
        <v>0.49125728559533721</v>
      </c>
      <c r="J4741"/>
      <c r="K4741"/>
      <c r="L4741"/>
      <c r="M4741"/>
      <c r="N4741"/>
      <c r="O4741"/>
      <c r="P4741"/>
      <c r="Q4741"/>
      <c r="R4741"/>
      <c r="S4741"/>
      <c r="T4741"/>
      <c r="U4741"/>
      <c r="V4741"/>
      <c r="W4741"/>
      <c r="X4741"/>
      <c r="Y4741"/>
      <c r="Z4741"/>
      <c r="AA4741"/>
      <c r="AB4741"/>
      <c r="AC4741"/>
    </row>
    <row r="4742" spans="2:29" x14ac:dyDescent="0.3">
      <c r="B4742" s="256">
        <f t="shared" si="593"/>
        <v>4721</v>
      </c>
      <c r="C4742" s="404">
        <f t="shared" si="586"/>
        <v>0.69143669529472485</v>
      </c>
      <c r="D4742" s="404">
        <f t="shared" si="587"/>
        <v>0.3964257998673078</v>
      </c>
      <c r="E4742" s="404">
        <f t="shared" si="588"/>
        <v>0.49706247762639771</v>
      </c>
      <c r="F4742" s="404">
        <f t="shared" si="589"/>
        <v>0.59381376895762272</v>
      </c>
      <c r="G4742" s="404">
        <f t="shared" si="590"/>
        <v>0.58750082962766303</v>
      </c>
      <c r="H4742" s="404">
        <f t="shared" si="591"/>
        <v>0.49577844801693172</v>
      </c>
      <c r="I4742" s="404">
        <f t="shared" si="592"/>
        <v>0.49128977875829921</v>
      </c>
      <c r="J4742"/>
      <c r="K4742"/>
      <c r="L4742"/>
      <c r="M4742"/>
      <c r="N4742"/>
      <c r="O4742"/>
      <c r="P4742"/>
      <c r="Q4742"/>
      <c r="R4742"/>
      <c r="S4742"/>
      <c r="T4742"/>
      <c r="U4742"/>
      <c r="V4742"/>
      <c r="W4742"/>
      <c r="X4742"/>
      <c r="Y4742"/>
      <c r="Z4742"/>
      <c r="AA4742"/>
      <c r="AB4742"/>
      <c r="AC4742"/>
    </row>
    <row r="4743" spans="2:29" x14ac:dyDescent="0.3">
      <c r="B4743" s="256">
        <f t="shared" si="593"/>
        <v>4722</v>
      </c>
      <c r="C4743" s="404">
        <f t="shared" si="586"/>
        <v>0.69146886568505883</v>
      </c>
      <c r="D4743" s="404">
        <f t="shared" si="587"/>
        <v>0.39643989954811415</v>
      </c>
      <c r="E4743" s="404">
        <f t="shared" si="588"/>
        <v>0.49707356099204175</v>
      </c>
      <c r="F4743" s="404">
        <f t="shared" si="589"/>
        <v>0.59383749630321636</v>
      </c>
      <c r="G4743" s="404">
        <f t="shared" si="590"/>
        <v>0.5875472825004977</v>
      </c>
      <c r="H4743" s="404">
        <f t="shared" si="591"/>
        <v>0.49579498746646339</v>
      </c>
      <c r="I4743" s="404">
        <f t="shared" si="592"/>
        <v>0.49132226245473848</v>
      </c>
      <c r="J4743"/>
      <c r="K4743"/>
      <c r="L4743"/>
      <c r="M4743"/>
      <c r="N4743"/>
      <c r="O4743"/>
      <c r="P4743"/>
      <c r="Q4743"/>
      <c r="R4743"/>
      <c r="S4743"/>
      <c r="T4743"/>
      <c r="U4743"/>
      <c r="V4743"/>
      <c r="W4743"/>
      <c r="X4743"/>
      <c r="Y4743"/>
      <c r="Z4743"/>
      <c r="AA4743"/>
      <c r="AB4743"/>
      <c r="AC4743"/>
    </row>
    <row r="4744" spans="2:29" x14ac:dyDescent="0.3">
      <c r="B4744" s="256">
        <f t="shared" si="593"/>
        <v>4723</v>
      </c>
      <c r="C4744" s="404">
        <f t="shared" si="586"/>
        <v>0.69150102544434355</v>
      </c>
      <c r="D4744" s="404">
        <f t="shared" si="587"/>
        <v>0.39645399426063999</v>
      </c>
      <c r="E4744" s="404">
        <f t="shared" si="588"/>
        <v>0.49708464015829246</v>
      </c>
      <c r="F4744" s="404">
        <f t="shared" si="589"/>
        <v>0.59386121549628113</v>
      </c>
      <c r="G4744" s="404">
        <f t="shared" si="590"/>
        <v>0.58759372304425717</v>
      </c>
      <c r="H4744" s="404">
        <f t="shared" si="591"/>
        <v>0.49581152101507209</v>
      </c>
      <c r="I4744" s="404">
        <f t="shared" si="592"/>
        <v>0.49135473668879132</v>
      </c>
      <c r="J4744"/>
      <c r="K4744"/>
      <c r="L4744"/>
      <c r="M4744"/>
      <c r="N4744"/>
      <c r="O4744"/>
      <c r="P4744"/>
      <c r="Q4744"/>
      <c r="R4744"/>
      <c r="S4744"/>
      <c r="T4744"/>
      <c r="U4744"/>
      <c r="V4744"/>
      <c r="W4744"/>
      <c r="X4744"/>
      <c r="Y4744"/>
      <c r="Z4744"/>
      <c r="AA4744"/>
      <c r="AB4744"/>
      <c r="AC4744"/>
    </row>
    <row r="4745" spans="2:29" x14ac:dyDescent="0.3">
      <c r="B4745" s="256">
        <f t="shared" si="593"/>
        <v>4724</v>
      </c>
      <c r="C4745" s="404">
        <f t="shared" si="586"/>
        <v>0.69153317457784791</v>
      </c>
      <c r="D4745" s="404">
        <f t="shared" si="587"/>
        <v>0.39646808400751093</v>
      </c>
      <c r="E4745" s="404">
        <f t="shared" si="588"/>
        <v>0.49709571512753598</v>
      </c>
      <c r="F4745" s="404">
        <f t="shared" si="589"/>
        <v>0.59388492654101765</v>
      </c>
      <c r="G4745" s="404">
        <f t="shared" si="590"/>
        <v>0.58764015126384928</v>
      </c>
      <c r="H4745" s="404">
        <f t="shared" si="591"/>
        <v>0.49582804866591512</v>
      </c>
      <c r="I4745" s="404">
        <f t="shared" si="592"/>
        <v>0.49138720146459181</v>
      </c>
      <c r="J4745"/>
      <c r="K4745"/>
      <c r="L4745"/>
      <c r="M4745"/>
      <c r="N4745"/>
      <c r="O4745"/>
      <c r="P4745"/>
      <c r="Q4745"/>
      <c r="R4745"/>
      <c r="S4745"/>
      <c r="T4745"/>
      <c r="U4745"/>
      <c r="V4745"/>
      <c r="W4745"/>
      <c r="X4745"/>
      <c r="Y4745"/>
      <c r="Z4745"/>
      <c r="AA4745"/>
      <c r="AB4745"/>
      <c r="AC4745"/>
    </row>
    <row r="4746" spans="2:29" x14ac:dyDescent="0.3">
      <c r="B4746" s="256">
        <f t="shared" si="593"/>
        <v>4725</v>
      </c>
      <c r="C4746" s="404">
        <f t="shared" si="586"/>
        <v>0.69156531309083735</v>
      </c>
      <c r="D4746" s="404">
        <f t="shared" si="587"/>
        <v>0.39648216879135068</v>
      </c>
      <c r="E4746" s="404">
        <f t="shared" si="588"/>
        <v>0.49710678590215673</v>
      </c>
      <c r="F4746" s="404">
        <f t="shared" si="589"/>
        <v>0.59390862944162437</v>
      </c>
      <c r="G4746" s="404">
        <f t="shared" si="590"/>
        <v>0.58768656716417911</v>
      </c>
      <c r="H4746" s="404">
        <f t="shared" si="591"/>
        <v>0.49584457042214763</v>
      </c>
      <c r="I4746" s="404">
        <f t="shared" si="592"/>
        <v>0.49141965678627147</v>
      </c>
      <c r="J4746"/>
      <c r="K4746"/>
      <c r="L4746"/>
      <c r="M4746"/>
      <c r="N4746"/>
      <c r="O4746"/>
      <c r="P4746"/>
      <c r="Q4746"/>
      <c r="R4746"/>
      <c r="S4746"/>
      <c r="T4746"/>
      <c r="U4746"/>
      <c r="V4746"/>
      <c r="W4746"/>
      <c r="X4746"/>
      <c r="Y4746"/>
      <c r="Z4746"/>
      <c r="AA4746"/>
      <c r="AB4746"/>
      <c r="AC4746"/>
    </row>
    <row r="4747" spans="2:29" x14ac:dyDescent="0.3">
      <c r="B4747" s="256">
        <f t="shared" si="593"/>
        <v>4726</v>
      </c>
      <c r="C4747" s="404">
        <f t="shared" si="586"/>
        <v>0.69159744098857356</v>
      </c>
      <c r="D4747" s="404">
        <f t="shared" si="587"/>
        <v>0.39649624861478094</v>
      </c>
      <c r="E4747" s="404">
        <f t="shared" si="588"/>
        <v>0.49711785248453744</v>
      </c>
      <c r="F4747" s="404">
        <f t="shared" si="589"/>
        <v>0.59393232420229636</v>
      </c>
      <c r="G4747" s="404">
        <f t="shared" si="590"/>
        <v>0.58773297075014919</v>
      </c>
      <c r="H4747" s="404">
        <f t="shared" si="591"/>
        <v>0.49586108628692255</v>
      </c>
      <c r="I4747" s="404">
        <f t="shared" si="592"/>
        <v>0.49145210265795936</v>
      </c>
      <c r="J4747"/>
      <c r="K4747"/>
      <c r="L4747"/>
      <c r="M4747"/>
      <c r="N4747"/>
      <c r="O4747"/>
      <c r="P4747"/>
      <c r="Q4747"/>
      <c r="R4747"/>
      <c r="S4747"/>
      <c r="T4747"/>
      <c r="U4747"/>
      <c r="V4747"/>
      <c r="W4747"/>
      <c r="X4747"/>
      <c r="Y4747"/>
      <c r="Z4747"/>
      <c r="AA4747"/>
      <c r="AB4747"/>
      <c r="AC4747"/>
    </row>
    <row r="4748" spans="2:29" x14ac:dyDescent="0.3">
      <c r="B4748" s="256">
        <f t="shared" si="593"/>
        <v>4727</v>
      </c>
      <c r="C4748" s="404">
        <f t="shared" si="586"/>
        <v>0.69162955827631512</v>
      </c>
      <c r="D4748" s="404">
        <f t="shared" si="587"/>
        <v>0.39651032348042187</v>
      </c>
      <c r="E4748" s="404">
        <f t="shared" si="588"/>
        <v>0.49712891487705863</v>
      </c>
      <c r="F4748" s="404">
        <f t="shared" si="589"/>
        <v>0.59395601082722604</v>
      </c>
      <c r="G4748" s="404">
        <f t="shared" si="590"/>
        <v>0.58777936202665959</v>
      </c>
      <c r="H4748" s="404">
        <f t="shared" si="591"/>
        <v>0.49587759626339073</v>
      </c>
      <c r="I4748" s="404">
        <f t="shared" si="592"/>
        <v>0.4914845390837822</v>
      </c>
      <c r="J4748"/>
      <c r="K4748"/>
      <c r="L4748"/>
      <c r="M4748"/>
      <c r="N4748"/>
      <c r="O4748"/>
      <c r="P4748"/>
      <c r="Q4748"/>
      <c r="R4748"/>
      <c r="S4748"/>
      <c r="T4748"/>
      <c r="U4748"/>
      <c r="V4748"/>
      <c r="W4748"/>
      <c r="X4748"/>
      <c r="Y4748"/>
      <c r="Z4748"/>
      <c r="AA4748"/>
      <c r="AB4748"/>
      <c r="AC4748"/>
    </row>
    <row r="4749" spans="2:29" x14ac:dyDescent="0.3">
      <c r="B4749" s="256">
        <f t="shared" si="593"/>
        <v>4728</v>
      </c>
      <c r="C4749" s="404">
        <f t="shared" si="586"/>
        <v>0.69166166495931691</v>
      </c>
      <c r="D4749" s="404">
        <f t="shared" si="587"/>
        <v>0.39652439339089152</v>
      </c>
      <c r="E4749" s="404">
        <f t="shared" si="588"/>
        <v>0.49713997308209962</v>
      </c>
      <c r="F4749" s="404">
        <f t="shared" si="589"/>
        <v>0.59397968932060274</v>
      </c>
      <c r="G4749" s="404">
        <f t="shared" si="590"/>
        <v>0.58782574099860752</v>
      </c>
      <c r="H4749" s="404">
        <f t="shared" si="591"/>
        <v>0.4958941003547005</v>
      </c>
      <c r="I4749" s="404">
        <f t="shared" si="592"/>
        <v>0.49151696606786421</v>
      </c>
      <c r="J4749"/>
      <c r="K4749"/>
      <c r="L4749"/>
      <c r="M4749"/>
      <c r="N4749"/>
      <c r="O4749"/>
      <c r="P4749"/>
      <c r="Q4749"/>
      <c r="R4749"/>
      <c r="S4749"/>
      <c r="T4749"/>
      <c r="U4749"/>
      <c r="V4749"/>
      <c r="W4749"/>
      <c r="X4749"/>
      <c r="Y4749"/>
      <c r="Z4749"/>
      <c r="AA4749"/>
      <c r="AB4749"/>
      <c r="AC4749"/>
    </row>
    <row r="4750" spans="2:29" x14ac:dyDescent="0.3">
      <c r="B4750" s="256">
        <f t="shared" si="593"/>
        <v>4729</v>
      </c>
      <c r="C4750" s="404">
        <f t="shared" si="586"/>
        <v>0.69169376104283042</v>
      </c>
      <c r="D4750" s="404">
        <f t="shared" si="587"/>
        <v>0.39653845834880608</v>
      </c>
      <c r="E4750" s="404">
        <f t="shared" si="588"/>
        <v>0.49715102710203735</v>
      </c>
      <c r="F4750" s="404">
        <f t="shared" si="589"/>
        <v>0.59400335968661322</v>
      </c>
      <c r="G4750" s="404">
        <f t="shared" si="590"/>
        <v>0.58787210767088782</v>
      </c>
      <c r="H4750" s="404">
        <f t="shared" si="591"/>
        <v>0.49591059856399788</v>
      </c>
      <c r="I4750" s="404">
        <f t="shared" si="592"/>
        <v>0.4915493836143276</v>
      </c>
      <c r="J4750"/>
      <c r="K4750"/>
      <c r="L4750"/>
      <c r="M4750"/>
      <c r="N4750"/>
      <c r="O4750"/>
      <c r="P4750"/>
      <c r="Q4750"/>
      <c r="R4750"/>
      <c r="S4750"/>
      <c r="T4750"/>
      <c r="U4750"/>
      <c r="V4750"/>
      <c r="W4750"/>
      <c r="X4750"/>
      <c r="Y4750"/>
      <c r="Z4750"/>
      <c r="AA4750"/>
      <c r="AB4750"/>
      <c r="AC4750"/>
    </row>
    <row r="4751" spans="2:29" x14ac:dyDescent="0.3">
      <c r="B4751" s="256">
        <f t="shared" si="593"/>
        <v>4730</v>
      </c>
      <c r="C4751" s="404">
        <f t="shared" si="586"/>
        <v>0.69172584653210378</v>
      </c>
      <c r="D4751" s="404">
        <f t="shared" si="587"/>
        <v>0.39655251835678029</v>
      </c>
      <c r="E4751" s="404">
        <f t="shared" si="588"/>
        <v>0.49716207693924741</v>
      </c>
      <c r="F4751" s="404">
        <f t="shared" si="589"/>
        <v>0.59402702192944123</v>
      </c>
      <c r="G4751" s="404">
        <f t="shared" si="590"/>
        <v>0.58791846204839249</v>
      </c>
      <c r="H4751" s="404">
        <f t="shared" si="591"/>
        <v>0.49592709089442694</v>
      </c>
      <c r="I4751" s="404">
        <f t="shared" si="592"/>
        <v>0.49158179172729161</v>
      </c>
      <c r="J4751"/>
      <c r="K4751"/>
      <c r="L4751"/>
      <c r="M4751"/>
      <c r="N4751"/>
      <c r="O4751"/>
      <c r="P4751"/>
      <c r="Q4751"/>
      <c r="R4751"/>
      <c r="S4751"/>
      <c r="T4751"/>
      <c r="U4751"/>
      <c r="V4751"/>
      <c r="W4751"/>
      <c r="X4751"/>
      <c r="Y4751"/>
      <c r="Z4751"/>
      <c r="AA4751"/>
      <c r="AB4751"/>
      <c r="AC4751"/>
    </row>
    <row r="4752" spans="2:29" x14ac:dyDescent="0.3">
      <c r="B4752" s="256">
        <f t="shared" si="593"/>
        <v>4731</v>
      </c>
      <c r="C4752" s="404">
        <f t="shared" si="586"/>
        <v>0.69175792143238124</v>
      </c>
      <c r="D4752" s="404">
        <f t="shared" si="587"/>
        <v>0.39656657341742652</v>
      </c>
      <c r="E4752" s="404">
        <f t="shared" si="588"/>
        <v>0.49717312259610336</v>
      </c>
      <c r="F4752" s="404">
        <f t="shared" si="589"/>
        <v>0.59405067605326733</v>
      </c>
      <c r="G4752" s="404">
        <f t="shared" si="590"/>
        <v>0.58796480413601115</v>
      </c>
      <c r="H4752" s="404">
        <f t="shared" si="591"/>
        <v>0.49594357734912947</v>
      </c>
      <c r="I4752" s="404">
        <f t="shared" si="592"/>
        <v>0.49161419041087351</v>
      </c>
      <c r="J4752"/>
      <c r="K4752"/>
      <c r="L4752"/>
      <c r="M4752"/>
      <c r="N4752"/>
      <c r="O4752"/>
      <c r="P4752"/>
      <c r="Q4752"/>
      <c r="R4752"/>
      <c r="S4752"/>
      <c r="T4752"/>
      <c r="U4752"/>
      <c r="V4752"/>
      <c r="W4752"/>
      <c r="X4752"/>
      <c r="Y4752"/>
      <c r="Z4752"/>
      <c r="AA4752"/>
      <c r="AB4752"/>
      <c r="AC4752"/>
    </row>
    <row r="4753" spans="2:29" x14ac:dyDescent="0.3">
      <c r="B4753" s="256">
        <f t="shared" si="593"/>
        <v>4732</v>
      </c>
      <c r="C4753" s="404">
        <f t="shared" si="586"/>
        <v>0.69178998574890405</v>
      </c>
      <c r="D4753" s="404">
        <f t="shared" si="587"/>
        <v>0.39658062353335566</v>
      </c>
      <c r="E4753" s="404">
        <f t="shared" si="588"/>
        <v>0.49718416407497684</v>
      </c>
      <c r="F4753" s="404">
        <f t="shared" si="589"/>
        <v>0.59407432206226984</v>
      </c>
      <c r="G4753" s="404">
        <f t="shared" si="590"/>
        <v>0.5880111339386308</v>
      </c>
      <c r="H4753" s="404">
        <f t="shared" si="591"/>
        <v>0.49596005793124481</v>
      </c>
      <c r="I4753" s="404">
        <f t="shared" si="592"/>
        <v>0.49164657966918796</v>
      </c>
      <c r="J4753"/>
      <c r="K4753"/>
      <c r="L4753"/>
      <c r="M4753"/>
      <c r="N4753"/>
      <c r="O4753"/>
      <c r="P4753"/>
      <c r="Q4753"/>
      <c r="R4753"/>
      <c r="S4753"/>
      <c r="T4753"/>
      <c r="U4753"/>
      <c r="V4753"/>
      <c r="W4753"/>
      <c r="X4753"/>
      <c r="Y4753"/>
      <c r="Z4753"/>
      <c r="AA4753"/>
      <c r="AB4753"/>
      <c r="AC4753"/>
    </row>
    <row r="4754" spans="2:29" x14ac:dyDescent="0.3">
      <c r="B4754" s="256">
        <f t="shared" si="593"/>
        <v>4733</v>
      </c>
      <c r="C4754" s="404">
        <f t="shared" si="586"/>
        <v>0.6918220394869099</v>
      </c>
      <c r="D4754" s="404">
        <f t="shared" si="587"/>
        <v>0.39659466870717675</v>
      </c>
      <c r="E4754" s="404">
        <f t="shared" si="588"/>
        <v>0.49719520137823814</v>
      </c>
      <c r="F4754" s="404">
        <f t="shared" si="589"/>
        <v>0.59409795996062364</v>
      </c>
      <c r="G4754" s="404">
        <f t="shared" si="590"/>
        <v>0.58805745146113575</v>
      </c>
      <c r="H4754" s="404">
        <f t="shared" si="591"/>
        <v>0.49597653264391012</v>
      </c>
      <c r="I4754" s="404">
        <f t="shared" si="592"/>
        <v>0.49167895950634721</v>
      </c>
      <c r="J4754"/>
      <c r="K4754"/>
      <c r="L4754"/>
      <c r="M4754"/>
      <c r="N4754"/>
      <c r="O4754"/>
      <c r="P4754"/>
      <c r="Q4754"/>
      <c r="R4754"/>
      <c r="S4754"/>
      <c r="T4754"/>
      <c r="U4754"/>
      <c r="V4754"/>
      <c r="W4754"/>
      <c r="X4754"/>
      <c r="Y4754"/>
      <c r="Z4754"/>
      <c r="AA4754"/>
      <c r="AB4754"/>
      <c r="AC4754"/>
    </row>
    <row r="4755" spans="2:29" x14ac:dyDescent="0.3">
      <c r="B4755" s="256">
        <f t="shared" si="593"/>
        <v>4734</v>
      </c>
      <c r="C4755" s="404">
        <f t="shared" si="586"/>
        <v>0.69185408265163284</v>
      </c>
      <c r="D4755" s="404">
        <f t="shared" si="587"/>
        <v>0.39660870894149663</v>
      </c>
      <c r="E4755" s="404">
        <f t="shared" si="588"/>
        <v>0.49720623450825524</v>
      </c>
      <c r="F4755" s="404">
        <f t="shared" si="589"/>
        <v>0.59412158975250107</v>
      </c>
      <c r="G4755" s="404">
        <f t="shared" si="590"/>
        <v>0.58810375670840787</v>
      </c>
      <c r="H4755" s="404">
        <f t="shared" si="591"/>
        <v>0.49599300149026049</v>
      </c>
      <c r="I4755" s="404">
        <f t="shared" si="592"/>
        <v>0.49171132992646138</v>
      </c>
      <c r="J4755"/>
      <c r="K4755"/>
      <c r="L4755"/>
      <c r="M4755"/>
      <c r="N4755"/>
      <c r="O4755"/>
      <c r="P4755"/>
      <c r="Q4755"/>
      <c r="R4755"/>
      <c r="S4755"/>
      <c r="T4755"/>
      <c r="U4755"/>
      <c r="V4755"/>
      <c r="W4755"/>
      <c r="X4755"/>
      <c r="Y4755"/>
      <c r="Z4755"/>
      <c r="AA4755"/>
      <c r="AB4755"/>
      <c r="AC4755"/>
    </row>
    <row r="4756" spans="2:29" x14ac:dyDescent="0.3">
      <c r="B4756" s="256">
        <f t="shared" si="593"/>
        <v>4735</v>
      </c>
      <c r="C4756" s="404">
        <f t="shared" si="586"/>
        <v>0.69188611524830357</v>
      </c>
      <c r="D4756" s="404">
        <f t="shared" si="587"/>
        <v>0.39662274423892085</v>
      </c>
      <c r="E4756" s="404">
        <f t="shared" si="588"/>
        <v>0.49721726346739475</v>
      </c>
      <c r="F4756" s="404">
        <f t="shared" si="589"/>
        <v>0.59414521144207144</v>
      </c>
      <c r="G4756" s="404">
        <f t="shared" si="590"/>
        <v>0.58815004968532625</v>
      </c>
      <c r="H4756" s="404">
        <f t="shared" si="591"/>
        <v>0.49600946447342881</v>
      </c>
      <c r="I4756" s="404">
        <f t="shared" si="592"/>
        <v>0.49174369093363796</v>
      </c>
      <c r="J4756"/>
      <c r="K4756"/>
      <c r="L4756"/>
      <c r="M4756"/>
      <c r="N4756"/>
      <c r="O4756"/>
      <c r="P4756"/>
      <c r="Q4756"/>
      <c r="R4756"/>
      <c r="S4756"/>
      <c r="T4756"/>
      <c r="U4756"/>
      <c r="V4756"/>
      <c r="W4756"/>
      <c r="X4756"/>
      <c r="Y4756"/>
      <c r="Z4756"/>
      <c r="AA4756"/>
      <c r="AB4756"/>
      <c r="AC4756"/>
    </row>
    <row r="4757" spans="2:29" x14ac:dyDescent="0.3">
      <c r="B4757" s="256">
        <f t="shared" si="593"/>
        <v>4736</v>
      </c>
      <c r="C4757" s="404">
        <f t="shared" si="586"/>
        <v>0.69191813728214935</v>
      </c>
      <c r="D4757" s="404">
        <f t="shared" si="587"/>
        <v>0.39663677460205271</v>
      </c>
      <c r="E4757" s="404">
        <f t="shared" si="588"/>
        <v>0.49722828825802118</v>
      </c>
      <c r="F4757" s="404">
        <f t="shared" si="589"/>
        <v>0.59416882503350144</v>
      </c>
      <c r="G4757" s="404">
        <f t="shared" si="590"/>
        <v>0.58819633039676755</v>
      </c>
      <c r="H4757" s="404">
        <f t="shared" si="591"/>
        <v>0.49602592159654529</v>
      </c>
      <c r="I4757" s="404">
        <f t="shared" si="592"/>
        <v>0.49177604253198209</v>
      </c>
      <c r="J4757"/>
      <c r="K4757"/>
      <c r="L4757"/>
      <c r="M4757"/>
      <c r="N4757"/>
      <c r="O4757"/>
      <c r="P4757"/>
      <c r="Q4757"/>
      <c r="R4757"/>
      <c r="S4757"/>
      <c r="T4757"/>
      <c r="U4757"/>
      <c r="V4757"/>
      <c r="W4757"/>
      <c r="X4757"/>
      <c r="Y4757"/>
      <c r="Z4757"/>
      <c r="AA4757"/>
      <c r="AB4757"/>
      <c r="AC4757"/>
    </row>
    <row r="4758" spans="2:29" x14ac:dyDescent="0.3">
      <c r="B4758" s="256">
        <f t="shared" si="593"/>
        <v>4737</v>
      </c>
      <c r="C4758" s="404">
        <f t="shared" ref="C4758:C4821" si="594">$B4758/($B4758+$C$10+($B4758/$E$10))</f>
        <v>0.691950148758394</v>
      </c>
      <c r="D4758" s="404">
        <f t="shared" ref="D4758:D4821" si="595">$B4758/($B4758+$C$11+($B4758/$E$11))</f>
        <v>0.39665080003349384</v>
      </c>
      <c r="E4758" s="404">
        <f t="shared" ref="E4758:E4821" si="596">$B4758/($B4758+$C$12+($B4758/$E$12))</f>
        <v>0.4972393088824974</v>
      </c>
      <c r="F4758" s="404">
        <f t="shared" ref="F4758:F4821" si="597">$B4758/($B4758+$C$13+($B4758/$E$13))</f>
        <v>0.5941924305309545</v>
      </c>
      <c r="G4758" s="404">
        <f t="shared" ref="G4758:G4821" si="598">$B4758/($B4758+$C$14+($B4758/$E$14))</f>
        <v>0.58824259884760577</v>
      </c>
      <c r="H4758" s="404">
        <f t="shared" ref="H4758:H4821" si="599">$B4758/($B4758+$C$15+($B4758/$E$15))</f>
        <v>0.49604237286273856</v>
      </c>
      <c r="I4758" s="404">
        <f t="shared" ref="I4758:I4821" si="600">$B4758/($B4758+$C$16+($B4758/$E$16))</f>
        <v>0.49180838472559651</v>
      </c>
      <c r="J4758"/>
      <c r="K4758"/>
      <c r="L4758"/>
      <c r="M4758"/>
      <c r="N4758"/>
      <c r="O4758"/>
      <c r="P4758"/>
      <c r="Q4758"/>
      <c r="R4758"/>
      <c r="S4758"/>
      <c r="T4758"/>
      <c r="U4758"/>
      <c r="V4758"/>
      <c r="W4758"/>
      <c r="X4758"/>
      <c r="Y4758"/>
      <c r="Z4758"/>
      <c r="AA4758"/>
      <c r="AB4758"/>
      <c r="AC4758"/>
    </row>
    <row r="4759" spans="2:29" x14ac:dyDescent="0.3">
      <c r="B4759" s="256">
        <f t="shared" si="593"/>
        <v>4738</v>
      </c>
      <c r="C4759" s="404">
        <f t="shared" si="594"/>
        <v>0.69198214968225813</v>
      </c>
      <c r="D4759" s="404">
        <f t="shared" si="595"/>
        <v>0.39666482053584412</v>
      </c>
      <c r="E4759" s="404">
        <f t="shared" si="596"/>
        <v>0.49725032534318458</v>
      </c>
      <c r="F4759" s="404">
        <f t="shared" si="597"/>
        <v>0.59421602793859174</v>
      </c>
      <c r="G4759" s="404">
        <f t="shared" si="598"/>
        <v>0.58828885504271244</v>
      </c>
      <c r="H4759" s="404">
        <f t="shared" si="599"/>
        <v>0.49605881827513443</v>
      </c>
      <c r="I4759" s="404">
        <f t="shared" si="600"/>
        <v>0.49184071751858155</v>
      </c>
      <c r="J4759"/>
      <c r="K4759"/>
      <c r="L4759"/>
      <c r="M4759"/>
      <c r="N4759"/>
      <c r="O4759"/>
      <c r="P4759"/>
      <c r="Q4759"/>
      <c r="R4759"/>
      <c r="S4759"/>
      <c r="T4759"/>
      <c r="U4759"/>
      <c r="V4759"/>
      <c r="W4759"/>
      <c r="X4759"/>
      <c r="Y4759"/>
      <c r="Z4759"/>
      <c r="AA4759"/>
      <c r="AB4759"/>
      <c r="AC4759"/>
    </row>
    <row r="4760" spans="2:29" x14ac:dyDescent="0.3">
      <c r="B4760" s="256">
        <f t="shared" si="593"/>
        <v>4739</v>
      </c>
      <c r="C4760" s="404">
        <f t="shared" si="594"/>
        <v>0.69201414005895823</v>
      </c>
      <c r="D4760" s="404">
        <f t="shared" si="595"/>
        <v>0.39667883611170129</v>
      </c>
      <c r="E4760" s="404">
        <f t="shared" si="596"/>
        <v>0.4972613376424419</v>
      </c>
      <c r="F4760" s="404">
        <f t="shared" si="597"/>
        <v>0.59423961726057084</v>
      </c>
      <c r="G4760" s="404">
        <f t="shared" si="598"/>
        <v>0.58833509898695624</v>
      </c>
      <c r="H4760" s="404">
        <f t="shared" si="599"/>
        <v>0.49607525783685691</v>
      </c>
      <c r="I4760" s="404">
        <f t="shared" si="600"/>
        <v>0.49187304091503536</v>
      </c>
      <c r="J4760"/>
      <c r="K4760"/>
      <c r="L4760"/>
      <c r="M4760"/>
      <c r="N4760"/>
      <c r="O4760"/>
      <c r="P4760"/>
      <c r="Q4760"/>
      <c r="R4760"/>
      <c r="S4760"/>
      <c r="T4760"/>
      <c r="U4760"/>
      <c r="V4760"/>
      <c r="W4760"/>
      <c r="X4760"/>
      <c r="Y4760"/>
      <c r="Z4760"/>
      <c r="AA4760"/>
      <c r="AB4760"/>
      <c r="AC4760"/>
    </row>
    <row r="4761" spans="2:29" x14ac:dyDescent="0.3">
      <c r="B4761" s="256">
        <f t="shared" si="593"/>
        <v>4740</v>
      </c>
      <c r="C4761" s="404">
        <f t="shared" si="594"/>
        <v>0.69204611989370801</v>
      </c>
      <c r="D4761" s="404">
        <f t="shared" si="595"/>
        <v>0.39669284676366179</v>
      </c>
      <c r="E4761" s="404">
        <f t="shared" si="596"/>
        <v>0.49727234578262697</v>
      </c>
      <c r="F4761" s="404">
        <f t="shared" si="597"/>
        <v>0.59426319850104703</v>
      </c>
      <c r="G4761" s="404">
        <f t="shared" si="598"/>
        <v>0.5883813306852036</v>
      </c>
      <c r="H4761" s="404">
        <f t="shared" si="599"/>
        <v>0.49609169155102756</v>
      </c>
      <c r="I4761" s="404">
        <f t="shared" si="600"/>
        <v>0.49190535491905357</v>
      </c>
      <c r="J4761"/>
      <c r="K4761"/>
      <c r="L4761"/>
      <c r="M4761"/>
      <c r="N4761"/>
      <c r="O4761"/>
      <c r="P4761"/>
      <c r="Q4761"/>
      <c r="R4761"/>
      <c r="S4761"/>
      <c r="T4761"/>
      <c r="U4761"/>
      <c r="V4761"/>
      <c r="W4761"/>
      <c r="X4761"/>
      <c r="Y4761"/>
      <c r="Z4761"/>
      <c r="AA4761"/>
      <c r="AB4761"/>
      <c r="AC4761"/>
    </row>
    <row r="4762" spans="2:29" x14ac:dyDescent="0.3">
      <c r="B4762" s="256">
        <f t="shared" si="593"/>
        <v>4741</v>
      </c>
      <c r="C4762" s="404">
        <f t="shared" si="594"/>
        <v>0.69207808919171765</v>
      </c>
      <c r="D4762" s="404">
        <f t="shared" si="595"/>
        <v>0.39670685249431969</v>
      </c>
      <c r="E4762" s="404">
        <f t="shared" si="596"/>
        <v>0.49728334976609539</v>
      </c>
      <c r="F4762" s="404">
        <f t="shared" si="597"/>
        <v>0.59428677166417265</v>
      </c>
      <c r="G4762" s="404">
        <f t="shared" si="598"/>
        <v>0.58842755014231818</v>
      </c>
      <c r="H4762" s="404">
        <f t="shared" si="599"/>
        <v>0.49610811942076583</v>
      </c>
      <c r="I4762" s="404">
        <f t="shared" si="600"/>
        <v>0.49193765953472929</v>
      </c>
      <c r="J4762"/>
      <c r="K4762"/>
      <c r="L4762"/>
      <c r="M4762"/>
      <c r="N4762"/>
      <c r="O4762"/>
      <c r="P4762"/>
      <c r="Q4762"/>
      <c r="R4762"/>
      <c r="S4762"/>
      <c r="T4762"/>
      <c r="U4762"/>
      <c r="V4762"/>
      <c r="W4762"/>
      <c r="X4762"/>
      <c r="Y4762"/>
      <c r="Z4762"/>
      <c r="AA4762"/>
      <c r="AB4762"/>
      <c r="AC4762"/>
    </row>
    <row r="4763" spans="2:29" x14ac:dyDescent="0.3">
      <c r="B4763" s="256">
        <f t="shared" ref="B4763:B4826" si="601">B4762+1</f>
        <v>4742</v>
      </c>
      <c r="C4763" s="404">
        <f t="shared" si="594"/>
        <v>0.69211004795819364</v>
      </c>
      <c r="D4763" s="404">
        <f t="shared" si="595"/>
        <v>0.39672085330626761</v>
      </c>
      <c r="E4763" s="404">
        <f t="shared" si="596"/>
        <v>0.49729434959520114</v>
      </c>
      <c r="F4763" s="404">
        <f t="shared" si="597"/>
        <v>0.59431033675409706</v>
      </c>
      <c r="G4763" s="404">
        <f t="shared" si="598"/>
        <v>0.58847375736316099</v>
      </c>
      <c r="H4763" s="404">
        <f t="shared" si="599"/>
        <v>0.49612454144918877</v>
      </c>
      <c r="I4763" s="404">
        <f t="shared" si="600"/>
        <v>0.49196995476615352</v>
      </c>
      <c r="J4763"/>
      <c r="K4763"/>
      <c r="L4763"/>
      <c r="M4763"/>
      <c r="N4763"/>
      <c r="O4763"/>
      <c r="P4763"/>
      <c r="Q4763"/>
      <c r="R4763"/>
      <c r="S4763"/>
      <c r="T4763"/>
      <c r="U4763"/>
      <c r="V4763"/>
      <c r="W4763"/>
      <c r="X4763"/>
      <c r="Y4763"/>
      <c r="Z4763"/>
      <c r="AA4763"/>
      <c r="AB4763"/>
      <c r="AC4763"/>
    </row>
    <row r="4764" spans="2:29" x14ac:dyDescent="0.3">
      <c r="B4764" s="256">
        <f t="shared" si="601"/>
        <v>4743</v>
      </c>
      <c r="C4764" s="404">
        <f t="shared" si="594"/>
        <v>0.69214199619833916</v>
      </c>
      <c r="D4764" s="404">
        <f t="shared" si="595"/>
        <v>0.39673484920209617</v>
      </c>
      <c r="E4764" s="404">
        <f t="shared" si="596"/>
        <v>0.49730534527229647</v>
      </c>
      <c r="F4764" s="404">
        <f t="shared" si="597"/>
        <v>0.59433389377496681</v>
      </c>
      <c r="G4764" s="404">
        <f t="shared" si="598"/>
        <v>0.5885199523525908</v>
      </c>
      <c r="H4764" s="404">
        <f t="shared" si="599"/>
        <v>0.49614095763941163</v>
      </c>
      <c r="I4764" s="404">
        <f t="shared" si="600"/>
        <v>0.49200224061741454</v>
      </c>
      <c r="J4764"/>
      <c r="K4764"/>
      <c r="L4764"/>
      <c r="M4764"/>
      <c r="N4764"/>
      <c r="O4764"/>
      <c r="P4764"/>
      <c r="Q4764"/>
      <c r="R4764"/>
      <c r="S4764"/>
      <c r="T4764"/>
      <c r="U4764"/>
      <c r="V4764"/>
      <c r="W4764"/>
      <c r="X4764"/>
      <c r="Y4764"/>
      <c r="Z4764"/>
      <c r="AA4764"/>
      <c r="AB4764"/>
      <c r="AC4764"/>
    </row>
    <row r="4765" spans="2:29" x14ac:dyDescent="0.3">
      <c r="B4765" s="256">
        <f t="shared" si="601"/>
        <v>4744</v>
      </c>
      <c r="C4765" s="404">
        <f t="shared" si="594"/>
        <v>0.69217393391735393</v>
      </c>
      <c r="D4765" s="404">
        <f t="shared" si="595"/>
        <v>0.3967488401843941</v>
      </c>
      <c r="E4765" s="404">
        <f t="shared" si="596"/>
        <v>0.49731633679973158</v>
      </c>
      <c r="F4765" s="404">
        <f t="shared" si="597"/>
        <v>0.59435744273092572</v>
      </c>
      <c r="G4765" s="404">
        <f t="shared" si="598"/>
        <v>0.58856613511546352</v>
      </c>
      <c r="H4765" s="404">
        <f t="shared" si="599"/>
        <v>0.49615736799454685</v>
      </c>
      <c r="I4765" s="404">
        <f t="shared" si="600"/>
        <v>0.49203451709259871</v>
      </c>
      <c r="J4765"/>
      <c r="K4765"/>
      <c r="L4765"/>
      <c r="M4765"/>
      <c r="N4765"/>
      <c r="O4765"/>
      <c r="P4765"/>
      <c r="Q4765"/>
      <c r="R4765"/>
      <c r="S4765"/>
      <c r="T4765"/>
      <c r="U4765"/>
      <c r="V4765"/>
      <c r="W4765"/>
      <c r="X4765"/>
      <c r="Y4765"/>
      <c r="Z4765"/>
      <c r="AA4765"/>
      <c r="AB4765"/>
      <c r="AC4765"/>
    </row>
    <row r="4766" spans="2:29" x14ac:dyDescent="0.3">
      <c r="B4766" s="256">
        <f t="shared" si="601"/>
        <v>4745</v>
      </c>
      <c r="C4766" s="404">
        <f t="shared" si="594"/>
        <v>0.69220586112043436</v>
      </c>
      <c r="D4766" s="404">
        <f t="shared" si="595"/>
        <v>0.39676282625574871</v>
      </c>
      <c r="E4766" s="404">
        <f t="shared" si="596"/>
        <v>0.49732732417985537</v>
      </c>
      <c r="F4766" s="404">
        <f t="shared" si="597"/>
        <v>0.59438098362611469</v>
      </c>
      <c r="G4766" s="404">
        <f t="shared" si="598"/>
        <v>0.58861230565663247</v>
      </c>
      <c r="H4766" s="404">
        <f t="shared" si="599"/>
        <v>0.49617377251770522</v>
      </c>
      <c r="I4766" s="404">
        <f t="shared" si="600"/>
        <v>0.4920667841957897</v>
      </c>
      <c r="J4766"/>
      <c r="K4766"/>
      <c r="L4766"/>
      <c r="M4766"/>
      <c r="N4766"/>
      <c r="O4766"/>
      <c r="P4766"/>
      <c r="Q4766"/>
      <c r="R4766"/>
      <c r="S4766"/>
      <c r="T4766"/>
      <c r="U4766"/>
      <c r="V4766"/>
      <c r="W4766"/>
      <c r="X4766"/>
      <c r="Y4766"/>
      <c r="Z4766"/>
      <c r="AA4766"/>
      <c r="AB4766"/>
      <c r="AC4766"/>
    </row>
    <row r="4767" spans="2:29" x14ac:dyDescent="0.3">
      <c r="B4767" s="256">
        <f t="shared" si="601"/>
        <v>4746</v>
      </c>
      <c r="C4767" s="404">
        <f t="shared" si="594"/>
        <v>0.6922377778127734</v>
      </c>
      <c r="D4767" s="404">
        <f t="shared" si="595"/>
        <v>0.39677680741874494</v>
      </c>
      <c r="E4767" s="404">
        <f t="shared" si="596"/>
        <v>0.4973383074150145</v>
      </c>
      <c r="F4767" s="404">
        <f t="shared" si="597"/>
        <v>0.59440451646467174</v>
      </c>
      <c r="G4767" s="404">
        <f t="shared" si="598"/>
        <v>0.58865846398094868</v>
      </c>
      <c r="H4767" s="404">
        <f t="shared" si="599"/>
        <v>0.49619017121199488</v>
      </c>
      <c r="I4767" s="404">
        <f t="shared" si="600"/>
        <v>0.49209904193106885</v>
      </c>
      <c r="J4767"/>
      <c r="K4767"/>
      <c r="L4767"/>
      <c r="M4767"/>
      <c r="N4767"/>
      <c r="O4767"/>
      <c r="P4767"/>
      <c r="Q4767"/>
      <c r="R4767"/>
      <c r="S4767"/>
      <c r="T4767"/>
      <c r="U4767"/>
      <c r="V4767"/>
      <c r="W4767"/>
      <c r="X4767"/>
      <c r="Y4767"/>
      <c r="Z4767"/>
      <c r="AA4767"/>
      <c r="AB4767"/>
      <c r="AC4767"/>
    </row>
    <row r="4768" spans="2:29" x14ac:dyDescent="0.3">
      <c r="B4768" s="256">
        <f t="shared" si="601"/>
        <v>4747</v>
      </c>
      <c r="C4768" s="404">
        <f t="shared" si="594"/>
        <v>0.69226968399956068</v>
      </c>
      <c r="D4768" s="404">
        <f t="shared" si="595"/>
        <v>0.39679078367596632</v>
      </c>
      <c r="E4768" s="404">
        <f t="shared" si="596"/>
        <v>0.497349286507554</v>
      </c>
      <c r="F4768" s="404">
        <f t="shared" si="597"/>
        <v>0.59442804125073223</v>
      </c>
      <c r="G4768" s="404">
        <f t="shared" si="598"/>
        <v>0.58870461009326014</v>
      </c>
      <c r="H4768" s="404">
        <f t="shared" si="599"/>
        <v>0.49620656408052216</v>
      </c>
      <c r="I4768" s="404">
        <f t="shared" si="600"/>
        <v>0.49213129030251512</v>
      </c>
      <c r="J4768"/>
      <c r="K4768"/>
      <c r="L4768"/>
      <c r="M4768"/>
      <c r="N4768"/>
      <c r="O4768"/>
      <c r="P4768"/>
      <c r="Q4768"/>
      <c r="R4768"/>
      <c r="S4768"/>
      <c r="T4768"/>
      <c r="U4768"/>
      <c r="V4768"/>
      <c r="W4768"/>
      <c r="X4768"/>
      <c r="Y4768"/>
      <c r="Z4768"/>
      <c r="AA4768"/>
      <c r="AB4768"/>
      <c r="AC4768"/>
    </row>
    <row r="4769" spans="2:29" x14ac:dyDescent="0.3">
      <c r="B4769" s="256">
        <f t="shared" si="601"/>
        <v>4748</v>
      </c>
      <c r="C4769" s="404">
        <f t="shared" si="594"/>
        <v>0.69230157968598194</v>
      </c>
      <c r="D4769" s="404">
        <f t="shared" si="595"/>
        <v>0.39680475502999452</v>
      </c>
      <c r="E4769" s="404">
        <f t="shared" si="596"/>
        <v>0.49736026145981732</v>
      </c>
      <c r="F4769" s="404">
        <f t="shared" si="597"/>
        <v>0.59445155798842841</v>
      </c>
      <c r="G4769" s="404">
        <f t="shared" si="598"/>
        <v>0.58875074399841276</v>
      </c>
      <c r="H4769" s="404">
        <f t="shared" si="599"/>
        <v>0.49622295112639075</v>
      </c>
      <c r="I4769" s="404">
        <f t="shared" si="600"/>
        <v>0.49216352931420509</v>
      </c>
      <c r="J4769"/>
      <c r="K4769"/>
      <c r="L4769"/>
      <c r="M4769"/>
      <c r="N4769"/>
      <c r="O4769"/>
      <c r="P4769"/>
      <c r="Q4769"/>
      <c r="R4769"/>
      <c r="S4769"/>
      <c r="T4769"/>
      <c r="U4769"/>
      <c r="V4769"/>
      <c r="W4769"/>
      <c r="X4769"/>
      <c r="Y4769"/>
      <c r="Z4769"/>
      <c r="AA4769"/>
      <c r="AB4769"/>
      <c r="AC4769"/>
    </row>
    <row r="4770" spans="2:29" x14ac:dyDescent="0.3">
      <c r="B4770" s="256">
        <f t="shared" si="601"/>
        <v>4749</v>
      </c>
      <c r="C4770" s="404">
        <f t="shared" si="594"/>
        <v>0.69233346487722003</v>
      </c>
      <c r="D4770" s="404">
        <f t="shared" si="595"/>
        <v>0.39681872148340902</v>
      </c>
      <c r="E4770" s="404">
        <f t="shared" si="596"/>
        <v>0.49737123227414587</v>
      </c>
      <c r="F4770" s="404">
        <f t="shared" si="597"/>
        <v>0.59447506668188987</v>
      </c>
      <c r="G4770" s="404">
        <f t="shared" si="598"/>
        <v>0.58879686570124967</v>
      </c>
      <c r="H4770" s="404">
        <f t="shared" si="599"/>
        <v>0.49623933235270262</v>
      </c>
      <c r="I4770" s="404">
        <f t="shared" si="600"/>
        <v>0.49219575897021328</v>
      </c>
      <c r="J4770"/>
      <c r="K4770"/>
      <c r="L4770"/>
      <c r="M4770"/>
      <c r="N4770"/>
      <c r="O4770"/>
      <c r="P4770"/>
      <c r="Q4770"/>
      <c r="R4770"/>
      <c r="S4770"/>
      <c r="T4770"/>
      <c r="U4770"/>
      <c r="V4770"/>
      <c r="W4770"/>
      <c r="X4770"/>
      <c r="Y4770"/>
      <c r="Z4770"/>
      <c r="AA4770"/>
      <c r="AB4770"/>
      <c r="AC4770"/>
    </row>
    <row r="4771" spans="2:29" x14ac:dyDescent="0.3">
      <c r="B4771" s="256">
        <f t="shared" si="601"/>
        <v>4750</v>
      </c>
      <c r="C4771" s="404">
        <f t="shared" si="594"/>
        <v>0.69236533957845425</v>
      </c>
      <c r="D4771" s="404">
        <f t="shared" si="595"/>
        <v>0.39683268303878816</v>
      </c>
      <c r="E4771" s="404">
        <f t="shared" si="596"/>
        <v>0.49738219895287961</v>
      </c>
      <c r="F4771" s="404">
        <f t="shared" si="597"/>
        <v>0.59449856733524353</v>
      </c>
      <c r="G4771" s="404">
        <f t="shared" si="598"/>
        <v>0.58884297520661155</v>
      </c>
      <c r="H4771" s="404">
        <f t="shared" si="599"/>
        <v>0.49625570776255706</v>
      </c>
      <c r="I4771" s="404">
        <f t="shared" si="600"/>
        <v>0.49222797927461137</v>
      </c>
      <c r="J4771"/>
      <c r="K4771"/>
      <c r="L4771"/>
      <c r="M4771"/>
      <c r="N4771"/>
      <c r="O4771"/>
      <c r="P4771"/>
      <c r="Q4771"/>
      <c r="R4771"/>
      <c r="S4771"/>
      <c r="T4771"/>
      <c r="U4771"/>
      <c r="V4771"/>
      <c r="W4771"/>
      <c r="X4771"/>
      <c r="Y4771"/>
      <c r="Z4771"/>
      <c r="AA4771"/>
      <c r="AB4771"/>
      <c r="AC4771"/>
    </row>
    <row r="4772" spans="2:29" x14ac:dyDescent="0.3">
      <c r="B4772" s="256">
        <f t="shared" si="601"/>
        <v>4751</v>
      </c>
      <c r="C4772" s="404">
        <f t="shared" si="594"/>
        <v>0.69239720379486058</v>
      </c>
      <c r="D4772" s="404">
        <f t="shared" si="595"/>
        <v>0.39684663969870787</v>
      </c>
      <c r="E4772" s="404">
        <f t="shared" si="596"/>
        <v>0.49739316149835638</v>
      </c>
      <c r="F4772" s="404">
        <f t="shared" si="597"/>
        <v>0.5945220599526132</v>
      </c>
      <c r="G4772" s="404">
        <f t="shared" si="598"/>
        <v>0.58888907251933631</v>
      </c>
      <c r="H4772" s="404">
        <f t="shared" si="599"/>
        <v>0.49627207735905154</v>
      </c>
      <c r="I4772" s="404">
        <f t="shared" si="600"/>
        <v>0.49226019023146905</v>
      </c>
      <c r="J4772"/>
      <c r="K4772"/>
      <c r="L4772"/>
      <c r="M4772"/>
      <c r="N4772"/>
      <c r="O4772"/>
      <c r="P4772"/>
      <c r="Q4772"/>
      <c r="R4772"/>
      <c r="S4772"/>
      <c r="T4772"/>
      <c r="U4772"/>
      <c r="V4772"/>
      <c r="W4772"/>
      <c r="X4772"/>
      <c r="Y4772"/>
      <c r="Z4772"/>
      <c r="AA4772"/>
      <c r="AB4772"/>
      <c r="AC4772"/>
    </row>
    <row r="4773" spans="2:29" x14ac:dyDescent="0.3">
      <c r="B4773" s="256">
        <f t="shared" si="601"/>
        <v>4752</v>
      </c>
      <c r="C4773" s="404">
        <f t="shared" si="594"/>
        <v>0.6924290575316111</v>
      </c>
      <c r="D4773" s="404">
        <f t="shared" si="595"/>
        <v>0.39686059146574254</v>
      </c>
      <c r="E4773" s="404">
        <f t="shared" si="596"/>
        <v>0.49740411991291239</v>
      </c>
      <c r="F4773" s="404">
        <f t="shared" si="597"/>
        <v>0.59454554453812014</v>
      </c>
      <c r="G4773" s="404">
        <f t="shared" si="598"/>
        <v>0.58893515764425941</v>
      </c>
      <c r="H4773" s="404">
        <f t="shared" si="599"/>
        <v>0.49628844114528098</v>
      </c>
      <c r="I4773" s="404">
        <f t="shared" si="600"/>
        <v>0.49229239184485335</v>
      </c>
      <c r="J4773"/>
      <c r="K4773"/>
      <c r="L4773"/>
      <c r="M4773"/>
      <c r="N4773"/>
      <c r="O4773"/>
      <c r="P4773"/>
      <c r="Q4773"/>
      <c r="R4773"/>
      <c r="S4773"/>
      <c r="T4773"/>
      <c r="U4773"/>
      <c r="V4773"/>
      <c r="W4773"/>
      <c r="X4773"/>
      <c r="Y4773"/>
      <c r="Z4773"/>
      <c r="AA4773"/>
      <c r="AB4773"/>
      <c r="AC4773"/>
    </row>
    <row r="4774" spans="2:29" x14ac:dyDescent="0.3">
      <c r="B4774" s="256">
        <f t="shared" si="601"/>
        <v>4753</v>
      </c>
      <c r="C4774" s="404">
        <f t="shared" si="594"/>
        <v>0.69246090079387523</v>
      </c>
      <c r="D4774" s="404">
        <f t="shared" si="595"/>
        <v>0.39687453834246483</v>
      </c>
      <c r="E4774" s="404">
        <f t="shared" si="596"/>
        <v>0.49741507419888231</v>
      </c>
      <c r="F4774" s="404">
        <f t="shared" si="597"/>
        <v>0.5945690210958825</v>
      </c>
      <c r="G4774" s="404">
        <f t="shared" si="598"/>
        <v>0.58898123058621377</v>
      </c>
      <c r="H4774" s="404">
        <f t="shared" si="599"/>
        <v>0.49630479912433856</v>
      </c>
      <c r="I4774" s="404">
        <f t="shared" si="600"/>
        <v>0.49232458411882907</v>
      </c>
      <c r="J4774"/>
      <c r="K4774"/>
      <c r="L4774"/>
      <c r="M4774"/>
      <c r="N4774"/>
      <c r="O4774"/>
      <c r="P4774"/>
      <c r="Q4774"/>
      <c r="R4774"/>
      <c r="S4774"/>
      <c r="T4774"/>
      <c r="U4774"/>
      <c r="V4774"/>
      <c r="W4774"/>
      <c r="X4774"/>
      <c r="Y4774"/>
      <c r="Z4774"/>
      <c r="AA4774"/>
      <c r="AB4774"/>
      <c r="AC4774"/>
    </row>
    <row r="4775" spans="2:29" x14ac:dyDescent="0.3">
      <c r="B4775" s="256">
        <f t="shared" si="601"/>
        <v>4754</v>
      </c>
      <c r="C4775" s="404">
        <f t="shared" si="594"/>
        <v>0.6924927335868184</v>
      </c>
      <c r="D4775" s="404">
        <f t="shared" si="595"/>
        <v>0.39688848033144525</v>
      </c>
      <c r="E4775" s="404">
        <f t="shared" si="596"/>
        <v>0.49742602435859873</v>
      </c>
      <c r="F4775" s="404">
        <f t="shared" si="597"/>
        <v>0.59459248963001587</v>
      </c>
      <c r="G4775" s="404">
        <f t="shared" si="598"/>
        <v>0.58902729135002974</v>
      </c>
      <c r="H4775" s="404">
        <f t="shared" si="599"/>
        <v>0.4963211512993147</v>
      </c>
      <c r="I4775" s="404">
        <f t="shared" si="600"/>
        <v>0.49235676705745884</v>
      </c>
      <c r="J4775"/>
      <c r="K4775"/>
      <c r="L4775"/>
      <c r="M4775"/>
      <c r="N4775"/>
      <c r="O4775"/>
      <c r="P4775"/>
      <c r="Q4775"/>
      <c r="R4775"/>
      <c r="S4775"/>
      <c r="T4775"/>
      <c r="U4775"/>
      <c r="V4775"/>
      <c r="W4775"/>
      <c r="X4775"/>
      <c r="Y4775"/>
      <c r="Z4775"/>
      <c r="AA4775"/>
      <c r="AB4775"/>
      <c r="AC4775"/>
    </row>
    <row r="4776" spans="2:29" x14ac:dyDescent="0.3">
      <c r="B4776" s="256">
        <f t="shared" si="601"/>
        <v>4755</v>
      </c>
      <c r="C4776" s="404">
        <f t="shared" si="594"/>
        <v>0.69252455591560291</v>
      </c>
      <c r="D4776" s="404">
        <f t="shared" si="595"/>
        <v>0.39690241743525301</v>
      </c>
      <c r="E4776" s="404">
        <f t="shared" si="596"/>
        <v>0.49743697039439272</v>
      </c>
      <c r="F4776" s="404">
        <f t="shared" si="597"/>
        <v>0.59461595014463275</v>
      </c>
      <c r="G4776" s="404">
        <f t="shared" si="598"/>
        <v>0.58907333994053523</v>
      </c>
      <c r="H4776" s="404">
        <f t="shared" si="599"/>
        <v>0.49633749767329821</v>
      </c>
      <c r="I4776" s="404">
        <f t="shared" si="600"/>
        <v>0.49238894066480271</v>
      </c>
      <c r="J4776"/>
      <c r="K4776"/>
      <c r="L4776"/>
      <c r="M4776"/>
      <c r="N4776"/>
      <c r="O4776"/>
      <c r="P4776"/>
      <c r="Q4776"/>
      <c r="R4776"/>
      <c r="S4776"/>
      <c r="T4776"/>
      <c r="U4776"/>
      <c r="V4776"/>
      <c r="W4776"/>
      <c r="X4776"/>
      <c r="Y4776"/>
      <c r="Z4776"/>
      <c r="AA4776"/>
      <c r="AB4776"/>
      <c r="AC4776"/>
    </row>
    <row r="4777" spans="2:29" x14ac:dyDescent="0.3">
      <c r="B4777" s="256">
        <f t="shared" si="601"/>
        <v>4756</v>
      </c>
      <c r="C4777" s="404">
        <f t="shared" si="594"/>
        <v>0.69255636778538765</v>
      </c>
      <c r="D4777" s="404">
        <f t="shared" si="595"/>
        <v>0.39691634965645506</v>
      </c>
      <c r="E4777" s="404">
        <f t="shared" si="596"/>
        <v>0.49744791230859348</v>
      </c>
      <c r="F4777" s="404">
        <f t="shared" si="597"/>
        <v>0.5946394026438433</v>
      </c>
      <c r="G4777" s="404">
        <f t="shared" si="598"/>
        <v>0.58911937636255529</v>
      </c>
      <c r="H4777" s="404">
        <f t="shared" si="599"/>
        <v>0.49635383824937523</v>
      </c>
      <c r="I4777" s="404">
        <f t="shared" si="600"/>
        <v>0.49242110494491842</v>
      </c>
      <c r="J4777"/>
      <c r="K4777"/>
      <c r="L4777"/>
      <c r="M4777"/>
      <c r="N4777"/>
      <c r="O4777"/>
      <c r="P4777"/>
      <c r="Q4777"/>
      <c r="R4777"/>
      <c r="S4777"/>
      <c r="T4777"/>
      <c r="U4777"/>
      <c r="V4777"/>
      <c r="W4777"/>
      <c r="X4777"/>
      <c r="Y4777"/>
      <c r="Z4777"/>
      <c r="AA4777"/>
      <c r="AB4777"/>
      <c r="AC4777"/>
    </row>
    <row r="4778" spans="2:29" x14ac:dyDescent="0.3">
      <c r="B4778" s="256">
        <f t="shared" si="601"/>
        <v>4757</v>
      </c>
      <c r="C4778" s="404">
        <f t="shared" si="594"/>
        <v>0.69258816920132804</v>
      </c>
      <c r="D4778" s="404">
        <f t="shared" si="595"/>
        <v>0.39693027699761685</v>
      </c>
      <c r="E4778" s="404">
        <f t="shared" si="596"/>
        <v>0.49745885010352831</v>
      </c>
      <c r="F4778" s="404">
        <f t="shared" si="597"/>
        <v>0.59466284713175421</v>
      </c>
      <c r="G4778" s="404">
        <f t="shared" si="598"/>
        <v>0.58916540062091294</v>
      </c>
      <c r="H4778" s="404">
        <f t="shared" si="599"/>
        <v>0.49637017303063008</v>
      </c>
      <c r="I4778" s="404">
        <f t="shared" si="600"/>
        <v>0.49245325990186134</v>
      </c>
      <c r="J4778"/>
      <c r="K4778"/>
      <c r="L4778"/>
      <c r="M4778"/>
      <c r="N4778"/>
      <c r="O4778"/>
      <c r="P4778"/>
      <c r="Q4778"/>
      <c r="R4778"/>
      <c r="S4778"/>
      <c r="T4778"/>
      <c r="U4778"/>
      <c r="V4778"/>
      <c r="W4778"/>
      <c r="X4778"/>
      <c r="Y4778"/>
      <c r="Z4778"/>
      <c r="AA4778"/>
      <c r="AB4778"/>
      <c r="AC4778"/>
    </row>
    <row r="4779" spans="2:29" x14ac:dyDescent="0.3">
      <c r="B4779" s="256">
        <f t="shared" si="601"/>
        <v>4758</v>
      </c>
      <c r="C4779" s="404">
        <f t="shared" si="594"/>
        <v>0.6926199601685763</v>
      </c>
      <c r="D4779" s="404">
        <f t="shared" si="595"/>
        <v>0.39694419946130199</v>
      </c>
      <c r="E4779" s="404">
        <f t="shared" si="596"/>
        <v>0.49746978378152318</v>
      </c>
      <c r="F4779" s="404">
        <f t="shared" si="597"/>
        <v>0.59468628361247011</v>
      </c>
      <c r="G4779" s="404">
        <f t="shared" si="598"/>
        <v>0.58921141272042798</v>
      </c>
      <c r="H4779" s="404">
        <f t="shared" si="599"/>
        <v>0.4963865020201445</v>
      </c>
      <c r="I4779" s="404">
        <f t="shared" si="600"/>
        <v>0.49248540553968445</v>
      </c>
      <c r="J4779"/>
      <c r="K4779"/>
      <c r="L4779"/>
      <c r="M4779"/>
      <c r="N4779"/>
      <c r="O4779"/>
      <c r="P4779"/>
      <c r="Q4779"/>
      <c r="R4779"/>
      <c r="S4779"/>
      <c r="T4779"/>
      <c r="U4779"/>
      <c r="V4779"/>
      <c r="W4779"/>
      <c r="X4779"/>
      <c r="Y4779"/>
      <c r="Z4779"/>
      <c r="AA4779"/>
      <c r="AB4779"/>
      <c r="AC4779"/>
    </row>
    <row r="4780" spans="2:29" x14ac:dyDescent="0.3">
      <c r="B4780" s="256">
        <f t="shared" si="601"/>
        <v>4759</v>
      </c>
      <c r="C4780" s="404">
        <f t="shared" si="594"/>
        <v>0.69265174069228097</v>
      </c>
      <c r="D4780" s="404">
        <f t="shared" si="595"/>
        <v>0.39695811705007195</v>
      </c>
      <c r="E4780" s="404">
        <f t="shared" si="596"/>
        <v>0.49748071334490179</v>
      </c>
      <c r="F4780" s="404">
        <f t="shared" si="597"/>
        <v>0.59470971209009216</v>
      </c>
      <c r="G4780" s="404">
        <f t="shared" si="598"/>
        <v>0.58925741266591825</v>
      </c>
      <c r="H4780" s="404">
        <f t="shared" si="599"/>
        <v>0.49640282522099849</v>
      </c>
      <c r="I4780" s="404">
        <f t="shared" si="600"/>
        <v>0.49251754186243868</v>
      </c>
      <c r="J4780"/>
      <c r="K4780"/>
      <c r="L4780"/>
      <c r="M4780"/>
      <c r="N4780"/>
      <c r="O4780"/>
      <c r="P4780"/>
      <c r="Q4780"/>
      <c r="R4780"/>
      <c r="S4780"/>
      <c r="T4780"/>
      <c r="U4780"/>
      <c r="V4780"/>
      <c r="W4780"/>
      <c r="X4780"/>
      <c r="Y4780"/>
      <c r="Z4780"/>
      <c r="AA4780"/>
      <c r="AB4780"/>
      <c r="AC4780"/>
    </row>
    <row r="4781" spans="2:29" x14ac:dyDescent="0.3">
      <c r="B4781" s="256">
        <f t="shared" si="601"/>
        <v>4760</v>
      </c>
      <c r="C4781" s="404">
        <f t="shared" si="594"/>
        <v>0.69268351077758739</v>
      </c>
      <c r="D4781" s="404">
        <f t="shared" si="595"/>
        <v>0.39697202976648704</v>
      </c>
      <c r="E4781" s="404">
        <f t="shared" si="596"/>
        <v>0.49749163879598662</v>
      </c>
      <c r="F4781" s="404">
        <f t="shared" si="597"/>
        <v>0.59473313256871918</v>
      </c>
      <c r="G4781" s="404">
        <f t="shared" si="598"/>
        <v>0.58930340046219876</v>
      </c>
      <c r="H4781" s="404">
        <f t="shared" si="599"/>
        <v>0.49641914263626946</v>
      </c>
      <c r="I4781" s="404">
        <f t="shared" si="600"/>
        <v>0.49254966887417218</v>
      </c>
      <c r="J4781"/>
      <c r="K4781"/>
      <c r="L4781"/>
      <c r="M4781"/>
      <c r="N4781"/>
      <c r="O4781"/>
      <c r="P4781"/>
      <c r="Q4781"/>
      <c r="R4781"/>
      <c r="S4781"/>
      <c r="T4781"/>
      <c r="U4781"/>
      <c r="V4781"/>
      <c r="W4781"/>
      <c r="X4781"/>
      <c r="Y4781"/>
      <c r="Z4781"/>
      <c r="AA4781"/>
      <c r="AB4781"/>
      <c r="AC4781"/>
    </row>
    <row r="4782" spans="2:29" x14ac:dyDescent="0.3">
      <c r="B4782" s="256">
        <f t="shared" si="601"/>
        <v>4761</v>
      </c>
      <c r="C4782" s="404">
        <f t="shared" si="594"/>
        <v>0.69271527042963754</v>
      </c>
      <c r="D4782" s="404">
        <f t="shared" si="595"/>
        <v>0.39698593761310524</v>
      </c>
      <c r="E4782" s="404">
        <f t="shared" si="596"/>
        <v>0.49750256013709798</v>
      </c>
      <c r="F4782" s="404">
        <f t="shared" si="597"/>
        <v>0.59475654505244691</v>
      </c>
      <c r="G4782" s="404">
        <f t="shared" si="598"/>
        <v>0.589349376114082</v>
      </c>
      <c r="H4782" s="404">
        <f t="shared" si="599"/>
        <v>0.49643545426903296</v>
      </c>
      <c r="I4782" s="404">
        <f t="shared" si="600"/>
        <v>0.49258178657893104</v>
      </c>
      <c r="J4782"/>
      <c r="K4782"/>
      <c r="L4782"/>
      <c r="M4782"/>
      <c r="N4782"/>
      <c r="O4782"/>
      <c r="P4782"/>
      <c r="Q4782"/>
      <c r="R4782"/>
      <c r="S4782"/>
      <c r="T4782"/>
      <c r="U4782"/>
      <c r="V4782"/>
      <c r="W4782"/>
      <c r="X4782"/>
      <c r="Y4782"/>
      <c r="Z4782"/>
      <c r="AA4782"/>
      <c r="AB4782"/>
      <c r="AC4782"/>
    </row>
    <row r="4783" spans="2:29" x14ac:dyDescent="0.3">
      <c r="B4783" s="256">
        <f t="shared" si="601"/>
        <v>4762</v>
      </c>
      <c r="C4783" s="404">
        <f t="shared" si="594"/>
        <v>0.69274701965357</v>
      </c>
      <c r="D4783" s="404">
        <f t="shared" si="595"/>
        <v>0.39699984059248289</v>
      </c>
      <c r="E4783" s="404">
        <f t="shared" si="596"/>
        <v>0.49751347737055451</v>
      </c>
      <c r="F4783" s="404">
        <f t="shared" si="597"/>
        <v>0.5947799495453685</v>
      </c>
      <c r="G4783" s="404">
        <f t="shared" si="598"/>
        <v>0.58939533962637802</v>
      </c>
      <c r="H4783" s="404">
        <f t="shared" si="599"/>
        <v>0.49645176012236214</v>
      </c>
      <c r="I4783" s="404">
        <f t="shared" si="600"/>
        <v>0.49261389498075892</v>
      </c>
      <c r="J4783"/>
      <c r="K4783"/>
      <c r="L4783"/>
      <c r="M4783"/>
      <c r="N4783"/>
      <c r="O4783"/>
      <c r="P4783"/>
      <c r="Q4783"/>
      <c r="R4783"/>
      <c r="S4783"/>
      <c r="T4783"/>
      <c r="U4783"/>
      <c r="V4783"/>
      <c r="W4783"/>
      <c r="X4783"/>
      <c r="Y4783"/>
      <c r="Z4783"/>
      <c r="AA4783"/>
      <c r="AB4783"/>
      <c r="AC4783"/>
    </row>
    <row r="4784" spans="2:29" x14ac:dyDescent="0.3">
      <c r="B4784" s="256">
        <f t="shared" si="601"/>
        <v>4763</v>
      </c>
      <c r="C4784" s="404">
        <f t="shared" si="594"/>
        <v>0.69277875845451986</v>
      </c>
      <c r="D4784" s="404">
        <f t="shared" si="595"/>
        <v>0.39701373870717477</v>
      </c>
      <c r="E4784" s="404">
        <f t="shared" si="596"/>
        <v>0.49752439049867342</v>
      </c>
      <c r="F4784" s="404">
        <f t="shared" si="597"/>
        <v>0.59480334605157403</v>
      </c>
      <c r="G4784" s="404">
        <f t="shared" si="598"/>
        <v>0.58944129100389409</v>
      </c>
      <c r="H4784" s="404">
        <f t="shared" si="599"/>
        <v>0.4964680601993281</v>
      </c>
      <c r="I4784" s="404">
        <f t="shared" si="600"/>
        <v>0.49264599408369703</v>
      </c>
      <c r="J4784"/>
      <c r="K4784"/>
      <c r="L4784"/>
      <c r="M4784"/>
      <c r="N4784"/>
      <c r="O4784"/>
      <c r="P4784"/>
      <c r="Q4784"/>
      <c r="R4784"/>
      <c r="S4784"/>
      <c r="T4784"/>
      <c r="U4784"/>
      <c r="V4784"/>
      <c r="W4784"/>
      <c r="X4784"/>
      <c r="Y4784"/>
      <c r="Z4784"/>
      <c r="AA4784"/>
      <c r="AB4784"/>
      <c r="AC4784"/>
    </row>
    <row r="4785" spans="2:29" x14ac:dyDescent="0.3">
      <c r="B4785" s="256">
        <f t="shared" si="601"/>
        <v>4764</v>
      </c>
      <c r="C4785" s="404">
        <f t="shared" si="594"/>
        <v>0.69281048683761914</v>
      </c>
      <c r="D4785" s="404">
        <f t="shared" si="595"/>
        <v>0.39702763195973351</v>
      </c>
      <c r="E4785" s="404">
        <f t="shared" si="596"/>
        <v>0.49753529952376968</v>
      </c>
      <c r="F4785" s="404">
        <f t="shared" si="597"/>
        <v>0.59482673457515123</v>
      </c>
      <c r="G4785" s="404">
        <f t="shared" si="598"/>
        <v>0.58948723025143535</v>
      </c>
      <c r="H4785" s="404">
        <f t="shared" si="599"/>
        <v>0.49648435450299966</v>
      </c>
      <c r="I4785" s="404">
        <f t="shared" si="600"/>
        <v>0.49267808389178452</v>
      </c>
      <c r="J4785"/>
      <c r="K4785"/>
      <c r="L4785"/>
      <c r="M4785"/>
      <c r="N4785"/>
      <c r="O4785"/>
      <c r="P4785"/>
      <c r="Q4785"/>
      <c r="R4785"/>
      <c r="S4785"/>
      <c r="T4785"/>
      <c r="U4785"/>
      <c r="V4785"/>
      <c r="W4785"/>
      <c r="X4785"/>
      <c r="Y4785"/>
      <c r="Z4785"/>
      <c r="AA4785"/>
      <c r="AB4785"/>
      <c r="AC4785"/>
    </row>
    <row r="4786" spans="2:29" x14ac:dyDescent="0.3">
      <c r="B4786" s="256">
        <f t="shared" si="601"/>
        <v>4765</v>
      </c>
      <c r="C4786" s="404">
        <f t="shared" si="594"/>
        <v>0.69284220480799596</v>
      </c>
      <c r="D4786" s="404">
        <f t="shared" si="595"/>
        <v>0.39704152035271012</v>
      </c>
      <c r="E4786" s="404">
        <f t="shared" si="596"/>
        <v>0.49754620444815706</v>
      </c>
      <c r="F4786" s="404">
        <f t="shared" si="597"/>
        <v>0.59485011512018449</v>
      </c>
      <c r="G4786" s="404">
        <f t="shared" si="598"/>
        <v>0.58953315737380396</v>
      </c>
      <c r="H4786" s="404">
        <f t="shared" si="599"/>
        <v>0.49650064303644359</v>
      </c>
      <c r="I4786" s="404">
        <f t="shared" si="600"/>
        <v>0.49271016440905802</v>
      </c>
      <c r="J4786"/>
      <c r="K4786"/>
      <c r="L4786"/>
      <c r="M4786"/>
      <c r="N4786"/>
      <c r="O4786"/>
      <c r="P4786"/>
      <c r="Q4786"/>
      <c r="R4786"/>
      <c r="S4786"/>
      <c r="T4786"/>
      <c r="U4786"/>
      <c r="V4786"/>
      <c r="W4786"/>
      <c r="X4786"/>
      <c r="Y4786"/>
      <c r="Z4786"/>
      <c r="AA4786"/>
      <c r="AB4786"/>
      <c r="AC4786"/>
    </row>
    <row r="4787" spans="2:29" x14ac:dyDescent="0.3">
      <c r="B4787" s="256">
        <f t="shared" si="601"/>
        <v>4766</v>
      </c>
      <c r="C4787" s="404">
        <f t="shared" si="594"/>
        <v>0.69287391237077567</v>
      </c>
      <c r="D4787" s="404">
        <f t="shared" si="595"/>
        <v>0.3970554038886539</v>
      </c>
      <c r="E4787" s="404">
        <f t="shared" si="596"/>
        <v>0.49755710527414709</v>
      </c>
      <c r="F4787" s="404">
        <f t="shared" si="597"/>
        <v>0.5948734876907561</v>
      </c>
      <c r="G4787" s="404">
        <f t="shared" si="598"/>
        <v>0.58957907237579998</v>
      </c>
      <c r="H4787" s="404">
        <f t="shared" si="599"/>
        <v>0.49651692580272438</v>
      </c>
      <c r="I4787" s="404">
        <f t="shared" si="600"/>
        <v>0.49274223563955172</v>
      </c>
      <c r="J4787"/>
      <c r="K4787"/>
      <c r="L4787"/>
      <c r="M4787"/>
      <c r="N4787"/>
      <c r="O4787"/>
      <c r="P4787"/>
      <c r="Q4787"/>
      <c r="R4787"/>
      <c r="S4787"/>
      <c r="T4787"/>
      <c r="U4787"/>
      <c r="V4787"/>
      <c r="W4787"/>
      <c r="X4787"/>
      <c r="Y4787"/>
      <c r="Z4787"/>
      <c r="AA4787"/>
      <c r="AB4787"/>
      <c r="AC4787"/>
    </row>
    <row r="4788" spans="2:29" x14ac:dyDescent="0.3">
      <c r="B4788" s="256">
        <f t="shared" si="601"/>
        <v>4767</v>
      </c>
      <c r="C4788" s="404">
        <f t="shared" si="594"/>
        <v>0.69290560953107994</v>
      </c>
      <c r="D4788" s="404">
        <f t="shared" si="595"/>
        <v>0.39706928257011231</v>
      </c>
      <c r="E4788" s="404">
        <f t="shared" si="596"/>
        <v>0.49756800200404983</v>
      </c>
      <c r="F4788" s="404">
        <f t="shared" si="597"/>
        <v>0.59489685229094469</v>
      </c>
      <c r="G4788" s="404">
        <f t="shared" si="598"/>
        <v>0.58962497526222046</v>
      </c>
      <c r="H4788" s="404">
        <f t="shared" si="599"/>
        <v>0.49653320280490443</v>
      </c>
      <c r="I4788" s="404">
        <f t="shared" si="600"/>
        <v>0.49277429758729768</v>
      </c>
      <c r="J4788"/>
      <c r="K4788"/>
      <c r="L4788"/>
      <c r="M4788"/>
      <c r="N4788"/>
      <c r="O4788"/>
      <c r="P4788"/>
      <c r="Q4788"/>
      <c r="R4788"/>
      <c r="S4788"/>
      <c r="T4788"/>
      <c r="U4788"/>
      <c r="V4788"/>
      <c r="W4788"/>
      <c r="X4788"/>
      <c r="Y4788"/>
      <c r="Z4788"/>
      <c r="AA4788"/>
      <c r="AB4788"/>
      <c r="AC4788"/>
    </row>
    <row r="4789" spans="2:29" x14ac:dyDescent="0.3">
      <c r="B4789" s="256">
        <f t="shared" si="601"/>
        <v>4768</v>
      </c>
      <c r="C4789" s="404">
        <f t="shared" si="594"/>
        <v>0.69293729629402701</v>
      </c>
      <c r="D4789" s="404">
        <f t="shared" si="595"/>
        <v>0.39708315639963104</v>
      </c>
      <c r="E4789" s="404">
        <f t="shared" si="596"/>
        <v>0.49757889464017369</v>
      </c>
      <c r="F4789" s="404">
        <f t="shared" si="597"/>
        <v>0.59492020892482689</v>
      </c>
      <c r="G4789" s="404">
        <f t="shared" si="598"/>
        <v>0.58967086603786034</v>
      </c>
      <c r="H4789" s="404">
        <f t="shared" si="599"/>
        <v>0.49654947404604388</v>
      </c>
      <c r="I4789" s="404">
        <f t="shared" si="600"/>
        <v>0.49280635025632541</v>
      </c>
      <c r="J4789"/>
      <c r="K4789"/>
      <c r="L4789"/>
      <c r="M4789"/>
      <c r="N4789"/>
      <c r="O4789"/>
      <c r="P4789"/>
      <c r="Q4789"/>
      <c r="R4789"/>
      <c r="S4789"/>
      <c r="T4789"/>
      <c r="U4789"/>
      <c r="V4789"/>
      <c r="W4789"/>
      <c r="X4789"/>
      <c r="Y4789"/>
      <c r="Z4789"/>
      <c r="AA4789"/>
      <c r="AB4789"/>
      <c r="AC4789"/>
    </row>
    <row r="4790" spans="2:29" x14ac:dyDescent="0.3">
      <c r="B4790" s="256">
        <f t="shared" si="601"/>
        <v>4769</v>
      </c>
      <c r="C4790" s="404">
        <f t="shared" si="594"/>
        <v>0.69296897266473201</v>
      </c>
      <c r="D4790" s="404">
        <f t="shared" si="595"/>
        <v>0.39709702537975383</v>
      </c>
      <c r="E4790" s="404">
        <f t="shared" si="596"/>
        <v>0.497589783184825</v>
      </c>
      <c r="F4790" s="404">
        <f t="shared" si="597"/>
        <v>0.59494355759647621</v>
      </c>
      <c r="G4790" s="404">
        <f t="shared" si="598"/>
        <v>0.58971674470751168</v>
      </c>
      <c r="H4790" s="404">
        <f t="shared" si="599"/>
        <v>0.49656573952920086</v>
      </c>
      <c r="I4790" s="404">
        <f t="shared" si="600"/>
        <v>0.4928383936506624</v>
      </c>
      <c r="J4790"/>
      <c r="K4790"/>
      <c r="L4790"/>
      <c r="M4790"/>
      <c r="N4790"/>
      <c r="O4790"/>
      <c r="P4790"/>
      <c r="Q4790"/>
      <c r="R4790"/>
      <c r="S4790"/>
      <c r="T4790"/>
      <c r="U4790"/>
      <c r="V4790"/>
      <c r="W4790"/>
      <c r="X4790"/>
      <c r="Y4790"/>
      <c r="Z4790"/>
      <c r="AA4790"/>
      <c r="AB4790"/>
      <c r="AC4790"/>
    </row>
    <row r="4791" spans="2:29" x14ac:dyDescent="0.3">
      <c r="B4791" s="256">
        <f t="shared" si="601"/>
        <v>4770</v>
      </c>
      <c r="C4791" s="404">
        <f t="shared" si="594"/>
        <v>0.69300063864830641</v>
      </c>
      <c r="D4791" s="404">
        <f t="shared" si="595"/>
        <v>0.39711088951302298</v>
      </c>
      <c r="E4791" s="404">
        <f t="shared" si="596"/>
        <v>0.4976006676403088</v>
      </c>
      <c r="F4791" s="404">
        <f t="shared" si="597"/>
        <v>0.59496689830996341</v>
      </c>
      <c r="G4791" s="404">
        <f t="shared" si="598"/>
        <v>0.58976261127596441</v>
      </c>
      <c r="H4791" s="404">
        <f t="shared" si="599"/>
        <v>0.49658199925743113</v>
      </c>
      <c r="I4791" s="404">
        <f t="shared" si="600"/>
        <v>0.49287042777433354</v>
      </c>
      <c r="J4791"/>
      <c r="K4791"/>
      <c r="L4791"/>
      <c r="M4791"/>
      <c r="N4791"/>
      <c r="O4791"/>
      <c r="P4791"/>
      <c r="Q4791"/>
      <c r="R4791"/>
      <c r="S4791"/>
      <c r="T4791"/>
      <c r="U4791"/>
      <c r="V4791"/>
      <c r="W4791"/>
      <c r="X4791"/>
      <c r="Y4791"/>
      <c r="Z4791"/>
      <c r="AA4791"/>
      <c r="AB4791"/>
      <c r="AC4791"/>
    </row>
    <row r="4792" spans="2:29" x14ac:dyDescent="0.3">
      <c r="B4792" s="256">
        <f t="shared" si="601"/>
        <v>4771</v>
      </c>
      <c r="C4792" s="404">
        <f t="shared" si="594"/>
        <v>0.69303229424985868</v>
      </c>
      <c r="D4792" s="404">
        <f t="shared" si="595"/>
        <v>0.39712474880197868</v>
      </c>
      <c r="E4792" s="404">
        <f t="shared" si="596"/>
        <v>0.49761154800892804</v>
      </c>
      <c r="F4792" s="404">
        <f t="shared" si="597"/>
        <v>0.59499023106935645</v>
      </c>
      <c r="G4792" s="404">
        <f t="shared" si="598"/>
        <v>0.58980846574800549</v>
      </c>
      <c r="H4792" s="404">
        <f t="shared" si="599"/>
        <v>0.49659825323378848</v>
      </c>
      <c r="I4792" s="404">
        <f t="shared" si="600"/>
        <v>0.49290245263136145</v>
      </c>
      <c r="J4792"/>
      <c r="K4792"/>
      <c r="L4792"/>
      <c r="M4792"/>
      <c r="N4792"/>
      <c r="O4792"/>
      <c r="P4792"/>
      <c r="Q4792"/>
      <c r="R4792"/>
      <c r="S4792"/>
      <c r="T4792"/>
      <c r="U4792"/>
      <c r="V4792"/>
      <c r="W4792"/>
      <c r="X4792"/>
      <c r="Y4792"/>
      <c r="Z4792"/>
      <c r="AA4792"/>
      <c r="AB4792"/>
      <c r="AC4792"/>
    </row>
    <row r="4793" spans="2:29" x14ac:dyDescent="0.3">
      <c r="B4793" s="256">
        <f t="shared" si="601"/>
        <v>4772</v>
      </c>
      <c r="C4793" s="404">
        <f t="shared" si="594"/>
        <v>0.69306393947449385</v>
      </c>
      <c r="D4793" s="404">
        <f t="shared" si="595"/>
        <v>0.39713860324915951</v>
      </c>
      <c r="E4793" s="404">
        <f t="shared" si="596"/>
        <v>0.49762242429298403</v>
      </c>
      <c r="F4793" s="404">
        <f t="shared" si="597"/>
        <v>0.59501355587872051</v>
      </c>
      <c r="G4793" s="404">
        <f t="shared" si="598"/>
        <v>0.58985430812841977</v>
      </c>
      <c r="H4793" s="404">
        <f t="shared" si="599"/>
        <v>0.49661450146132435</v>
      </c>
      <c r="I4793" s="404">
        <f t="shared" si="600"/>
        <v>0.49293446822576648</v>
      </c>
      <c r="J4793"/>
      <c r="K4793"/>
      <c r="L4793"/>
      <c r="M4793"/>
      <c r="N4793"/>
      <c r="O4793"/>
      <c r="P4793"/>
      <c r="Q4793"/>
      <c r="R4793"/>
      <c r="S4793"/>
      <c r="T4793"/>
      <c r="U4793"/>
      <c r="V4793"/>
      <c r="W4793"/>
      <c r="X4793"/>
      <c r="Y4793"/>
      <c r="Z4793"/>
      <c r="AA4793"/>
      <c r="AB4793"/>
      <c r="AC4793"/>
    </row>
    <row r="4794" spans="2:29" x14ac:dyDescent="0.3">
      <c r="B4794" s="256">
        <f t="shared" si="601"/>
        <v>4773</v>
      </c>
      <c r="C4794" s="404">
        <f t="shared" si="594"/>
        <v>0.69309557432731317</v>
      </c>
      <c r="D4794" s="404">
        <f t="shared" si="595"/>
        <v>0.39715245285710238</v>
      </c>
      <c r="E4794" s="404">
        <f t="shared" si="596"/>
        <v>0.49763329649477661</v>
      </c>
      <c r="F4794" s="404">
        <f t="shared" si="597"/>
        <v>0.59503687274211825</v>
      </c>
      <c r="G4794" s="404">
        <f t="shared" si="598"/>
        <v>0.5899001384219893</v>
      </c>
      <c r="H4794" s="404">
        <f t="shared" si="599"/>
        <v>0.49663074394308832</v>
      </c>
      <c r="I4794" s="404">
        <f t="shared" si="600"/>
        <v>0.49296647456156656</v>
      </c>
      <c r="J4794"/>
      <c r="K4794"/>
      <c r="L4794"/>
      <c r="M4794"/>
      <c r="N4794"/>
      <c r="O4794"/>
      <c r="P4794"/>
      <c r="Q4794"/>
      <c r="R4794"/>
      <c r="S4794"/>
      <c r="T4794"/>
      <c r="U4794"/>
      <c r="V4794"/>
      <c r="W4794"/>
      <c r="X4794"/>
      <c r="Y4794"/>
      <c r="Z4794"/>
      <c r="AA4794"/>
      <c r="AB4794"/>
      <c r="AC4794"/>
    </row>
    <row r="4795" spans="2:29" x14ac:dyDescent="0.3">
      <c r="B4795" s="256">
        <f t="shared" si="601"/>
        <v>4774</v>
      </c>
      <c r="C4795" s="404">
        <f t="shared" si="594"/>
        <v>0.69312719881341522</v>
      </c>
      <c r="D4795" s="404">
        <f t="shared" si="595"/>
        <v>0.39716629762834216</v>
      </c>
      <c r="E4795" s="404">
        <f t="shared" si="596"/>
        <v>0.49764416461660338</v>
      </c>
      <c r="F4795" s="404">
        <f t="shared" si="597"/>
        <v>0.59506018166360908</v>
      </c>
      <c r="G4795" s="404">
        <f t="shared" si="598"/>
        <v>0.5899459566334937</v>
      </c>
      <c r="H4795" s="404">
        <f t="shared" si="599"/>
        <v>0.49664698068212731</v>
      </c>
      <c r="I4795" s="404">
        <f t="shared" si="600"/>
        <v>0.49299847164277744</v>
      </c>
      <c r="J4795"/>
      <c r="K4795"/>
      <c r="L4795"/>
      <c r="M4795"/>
      <c r="N4795"/>
      <c r="O4795"/>
      <c r="P4795"/>
      <c r="Q4795"/>
      <c r="R4795"/>
      <c r="S4795"/>
      <c r="T4795"/>
      <c r="U4795"/>
      <c r="V4795"/>
      <c r="W4795"/>
      <c r="X4795"/>
      <c r="Y4795"/>
      <c r="Z4795"/>
      <c r="AA4795"/>
      <c r="AB4795"/>
      <c r="AC4795"/>
    </row>
    <row r="4796" spans="2:29" x14ac:dyDescent="0.3">
      <c r="B4796" s="256">
        <f t="shared" si="601"/>
        <v>4775</v>
      </c>
      <c r="C4796" s="404">
        <f t="shared" si="594"/>
        <v>0.69315881293789472</v>
      </c>
      <c r="D4796" s="404">
        <f t="shared" si="595"/>
        <v>0.39718013756541215</v>
      </c>
      <c r="E4796" s="404">
        <f t="shared" si="596"/>
        <v>0.49765502866076083</v>
      </c>
      <c r="F4796" s="404">
        <f t="shared" si="597"/>
        <v>0.59508348264725019</v>
      </c>
      <c r="G4796" s="404">
        <f t="shared" si="598"/>
        <v>0.58999176276771004</v>
      </c>
      <c r="H4796" s="404">
        <f t="shared" si="599"/>
        <v>0.49666321168148675</v>
      </c>
      <c r="I4796" s="404">
        <f t="shared" si="600"/>
        <v>0.49303045947341251</v>
      </c>
      <c r="J4796"/>
      <c r="K4796"/>
      <c r="L4796"/>
      <c r="M4796"/>
      <c r="N4796"/>
      <c r="O4796"/>
      <c r="P4796"/>
      <c r="Q4796"/>
      <c r="R4796"/>
      <c r="S4796"/>
      <c r="T4796"/>
      <c r="U4796"/>
      <c r="V4796"/>
      <c r="W4796"/>
      <c r="X4796"/>
      <c r="Y4796"/>
      <c r="Z4796"/>
      <c r="AA4796"/>
      <c r="AB4796"/>
      <c r="AC4796"/>
    </row>
    <row r="4797" spans="2:29" x14ac:dyDescent="0.3">
      <c r="B4797" s="256">
        <f t="shared" si="601"/>
        <v>4776</v>
      </c>
      <c r="C4797" s="404">
        <f t="shared" si="594"/>
        <v>0.69319041670584347</v>
      </c>
      <c r="D4797" s="404">
        <f t="shared" si="595"/>
        <v>0.39719397267084383</v>
      </c>
      <c r="E4797" s="404">
        <f t="shared" si="596"/>
        <v>0.4976658886295432</v>
      </c>
      <c r="F4797" s="404">
        <f t="shared" si="597"/>
        <v>0.59510677569709547</v>
      </c>
      <c r="G4797" s="404">
        <f t="shared" si="598"/>
        <v>0.59003755682941295</v>
      </c>
      <c r="H4797" s="404">
        <f t="shared" si="599"/>
        <v>0.4966794369442093</v>
      </c>
      <c r="I4797" s="404">
        <f t="shared" si="600"/>
        <v>0.49306243805748268</v>
      </c>
      <c r="J4797"/>
      <c r="K4797"/>
      <c r="L4797"/>
      <c r="M4797"/>
      <c r="N4797"/>
      <c r="O4797"/>
      <c r="P4797"/>
      <c r="Q4797"/>
      <c r="R4797"/>
      <c r="S4797"/>
      <c r="T4797"/>
      <c r="U4797"/>
      <c r="V4797"/>
      <c r="W4797"/>
      <c r="X4797"/>
      <c r="Y4797"/>
      <c r="Z4797"/>
      <c r="AA4797"/>
      <c r="AB4797"/>
      <c r="AC4797"/>
    </row>
    <row r="4798" spans="2:29" x14ac:dyDescent="0.3">
      <c r="B4798" s="256">
        <f t="shared" si="601"/>
        <v>4777</v>
      </c>
      <c r="C4798" s="404">
        <f t="shared" si="594"/>
        <v>0.69322201012234941</v>
      </c>
      <c r="D4798" s="404">
        <f t="shared" si="595"/>
        <v>0.39720780294716679</v>
      </c>
      <c r="E4798" s="404">
        <f t="shared" si="596"/>
        <v>0.49767674452524324</v>
      </c>
      <c r="F4798" s="404">
        <f t="shared" si="597"/>
        <v>0.59513006081719655</v>
      </c>
      <c r="G4798" s="404">
        <f t="shared" si="598"/>
        <v>0.59008333882337438</v>
      </c>
      <c r="H4798" s="404">
        <f t="shared" si="599"/>
        <v>0.49669565647333586</v>
      </c>
      <c r="I4798" s="404">
        <f t="shared" si="600"/>
        <v>0.49309440739899674</v>
      </c>
      <c r="J4798"/>
      <c r="K4798"/>
      <c r="L4798"/>
      <c r="M4798"/>
      <c r="N4798"/>
      <c r="O4798"/>
      <c r="P4798"/>
      <c r="Q4798"/>
      <c r="R4798"/>
      <c r="S4798"/>
      <c r="T4798"/>
      <c r="U4798"/>
      <c r="V4798"/>
      <c r="W4798"/>
      <c r="X4798"/>
      <c r="Y4798"/>
      <c r="Z4798"/>
      <c r="AA4798"/>
      <c r="AB4798"/>
      <c r="AC4798"/>
    </row>
    <row r="4799" spans="2:29" x14ac:dyDescent="0.3">
      <c r="B4799" s="256">
        <f t="shared" si="601"/>
        <v>4778</v>
      </c>
      <c r="C4799" s="404">
        <f t="shared" si="594"/>
        <v>0.69325359319249757</v>
      </c>
      <c r="D4799" s="404">
        <f t="shared" si="595"/>
        <v>0.39722162839690922</v>
      </c>
      <c r="E4799" s="404">
        <f t="shared" si="596"/>
        <v>0.49768759635015208</v>
      </c>
      <c r="F4799" s="404">
        <f t="shared" si="597"/>
        <v>0.59515333801160197</v>
      </c>
      <c r="G4799" s="404">
        <f t="shared" si="598"/>
        <v>0.59012910875436397</v>
      </c>
      <c r="H4799" s="404">
        <f t="shared" si="599"/>
        <v>0.49671187027190494</v>
      </c>
      <c r="I4799" s="404">
        <f t="shared" si="600"/>
        <v>0.49312636750196093</v>
      </c>
      <c r="J4799"/>
      <c r="K4799"/>
      <c r="L4799"/>
      <c r="M4799"/>
      <c r="N4799"/>
      <c r="O4799"/>
      <c r="P4799"/>
      <c r="Q4799"/>
      <c r="R4799"/>
      <c r="S4799"/>
      <c r="T4799"/>
      <c r="U4799"/>
      <c r="V4799"/>
      <c r="W4799"/>
      <c r="X4799"/>
      <c r="Y4799"/>
      <c r="Z4799"/>
      <c r="AA4799"/>
      <c r="AB4799"/>
      <c r="AC4799"/>
    </row>
    <row r="4800" spans="2:29" x14ac:dyDescent="0.3">
      <c r="B4800" s="256">
        <f t="shared" si="601"/>
        <v>4779</v>
      </c>
      <c r="C4800" s="404">
        <f t="shared" si="594"/>
        <v>0.69328516592136957</v>
      </c>
      <c r="D4800" s="404">
        <f t="shared" si="595"/>
        <v>0.39723544902259705</v>
      </c>
      <c r="E4800" s="404">
        <f t="shared" si="596"/>
        <v>0.49769844410655889</v>
      </c>
      <c r="F4800" s="404">
        <f t="shared" si="597"/>
        <v>0.59517660728435762</v>
      </c>
      <c r="G4800" s="404">
        <f t="shared" si="598"/>
        <v>0.5901748666271488</v>
      </c>
      <c r="H4800" s="404">
        <f t="shared" si="599"/>
        <v>0.49672807834295324</v>
      </c>
      <c r="I4800" s="404">
        <f t="shared" si="600"/>
        <v>0.49315831837037954</v>
      </c>
      <c r="J4800"/>
      <c r="K4800"/>
      <c r="L4800"/>
      <c r="M4800"/>
      <c r="N4800"/>
      <c r="O4800"/>
      <c r="P4800"/>
      <c r="Q4800"/>
      <c r="R4800"/>
      <c r="S4800"/>
      <c r="T4800"/>
      <c r="U4800"/>
      <c r="V4800"/>
      <c r="W4800"/>
      <c r="X4800"/>
      <c r="Y4800"/>
      <c r="Z4800"/>
      <c r="AA4800"/>
      <c r="AB4800"/>
      <c r="AC4800"/>
    </row>
    <row r="4801" spans="2:29" x14ac:dyDescent="0.3">
      <c r="B4801" s="256">
        <f t="shared" si="601"/>
        <v>4780</v>
      </c>
      <c r="C4801" s="404">
        <f t="shared" si="594"/>
        <v>0.69331672831404367</v>
      </c>
      <c r="D4801" s="404">
        <f t="shared" si="595"/>
        <v>0.39724926482675482</v>
      </c>
      <c r="E4801" s="404">
        <f t="shared" si="596"/>
        <v>0.49770928779675133</v>
      </c>
      <c r="F4801" s="404">
        <f t="shared" si="597"/>
        <v>0.59519986863950669</v>
      </c>
      <c r="G4801" s="404">
        <f t="shared" si="598"/>
        <v>0.59022061244649326</v>
      </c>
      <c r="H4801" s="404">
        <f t="shared" si="599"/>
        <v>0.49674428068951482</v>
      </c>
      <c r="I4801" s="404">
        <f t="shared" si="600"/>
        <v>0.49319026000825422</v>
      </c>
      <c r="J4801"/>
      <c r="K4801"/>
      <c r="L4801"/>
      <c r="M4801"/>
      <c r="N4801"/>
      <c r="O4801"/>
      <c r="P4801"/>
      <c r="Q4801"/>
      <c r="R4801"/>
      <c r="S4801"/>
      <c r="T4801"/>
      <c r="U4801"/>
      <c r="V4801"/>
      <c r="W4801"/>
      <c r="X4801"/>
      <c r="Y4801"/>
      <c r="Z4801"/>
      <c r="AA4801"/>
      <c r="AB4801"/>
      <c r="AC4801"/>
    </row>
    <row r="4802" spans="2:29" x14ac:dyDescent="0.3">
      <c r="B4802" s="256">
        <f t="shared" si="601"/>
        <v>4781</v>
      </c>
      <c r="C4802" s="404">
        <f t="shared" si="594"/>
        <v>0.69334828037559482</v>
      </c>
      <c r="D4802" s="404">
        <f t="shared" si="595"/>
        <v>0.39726307581190523</v>
      </c>
      <c r="E4802" s="404">
        <f t="shared" si="596"/>
        <v>0.4977201274230153</v>
      </c>
      <c r="F4802" s="404">
        <f t="shared" si="597"/>
        <v>0.59522312208108952</v>
      </c>
      <c r="G4802" s="404">
        <f t="shared" si="598"/>
        <v>0.59026634621715934</v>
      </c>
      <c r="H4802" s="404">
        <f t="shared" si="599"/>
        <v>0.49676047731462208</v>
      </c>
      <c r="I4802" s="404">
        <f t="shared" si="600"/>
        <v>0.49322219241958448</v>
      </c>
      <c r="J4802"/>
      <c r="K4802"/>
      <c r="L4802"/>
      <c r="M4802"/>
      <c r="N4802"/>
      <c r="O4802"/>
      <c r="P4802"/>
      <c r="Q4802"/>
      <c r="R4802"/>
      <c r="S4802"/>
      <c r="T4802"/>
      <c r="U4802"/>
      <c r="V4802"/>
      <c r="W4802"/>
      <c r="X4802"/>
      <c r="Y4802"/>
      <c r="Z4802"/>
      <c r="AA4802"/>
      <c r="AB4802"/>
      <c r="AC4802"/>
    </row>
    <row r="4803" spans="2:29" x14ac:dyDescent="0.3">
      <c r="B4803" s="256">
        <f t="shared" si="601"/>
        <v>4782</v>
      </c>
      <c r="C4803" s="404">
        <f t="shared" si="594"/>
        <v>0.6933798221110945</v>
      </c>
      <c r="D4803" s="404">
        <f t="shared" si="595"/>
        <v>0.39727688198056893</v>
      </c>
      <c r="E4803" s="404">
        <f t="shared" si="596"/>
        <v>0.49773096298763475</v>
      </c>
      <c r="F4803" s="404">
        <f t="shared" si="597"/>
        <v>0.59524636761314365</v>
      </c>
      <c r="G4803" s="404">
        <f t="shared" si="598"/>
        <v>0.59031206794390678</v>
      </c>
      <c r="H4803" s="404">
        <f t="shared" si="599"/>
        <v>0.4967766682213049</v>
      </c>
      <c r="I4803" s="404">
        <f t="shared" si="600"/>
        <v>0.4932541156083674</v>
      </c>
      <c r="J4803"/>
      <c r="K4803"/>
      <c r="L4803"/>
      <c r="M4803"/>
      <c r="N4803"/>
      <c r="O4803"/>
      <c r="P4803"/>
      <c r="Q4803"/>
      <c r="R4803"/>
      <c r="S4803"/>
      <c r="T4803"/>
      <c r="U4803"/>
      <c r="V4803"/>
      <c r="W4803"/>
      <c r="X4803"/>
      <c r="Y4803"/>
      <c r="Z4803"/>
      <c r="AA4803"/>
      <c r="AB4803"/>
      <c r="AC4803"/>
    </row>
    <row r="4804" spans="2:29" x14ac:dyDescent="0.3">
      <c r="B4804" s="256">
        <f t="shared" si="601"/>
        <v>4783</v>
      </c>
      <c r="C4804" s="404">
        <f t="shared" si="594"/>
        <v>0.69341135352561101</v>
      </c>
      <c r="D4804" s="404">
        <f t="shared" si="595"/>
        <v>0.3972906833352654</v>
      </c>
      <c r="E4804" s="404">
        <f t="shared" si="596"/>
        <v>0.49774179449289241</v>
      </c>
      <c r="F4804" s="404">
        <f t="shared" si="597"/>
        <v>0.59526960523970407</v>
      </c>
      <c r="G4804" s="404">
        <f t="shared" si="598"/>
        <v>0.59035777763149233</v>
      </c>
      <c r="H4804" s="404">
        <f t="shared" si="599"/>
        <v>0.49679285341259138</v>
      </c>
      <c r="I4804" s="404">
        <f t="shared" si="600"/>
        <v>0.49328602957859774</v>
      </c>
      <c r="J4804"/>
      <c r="K4804"/>
      <c r="L4804"/>
      <c r="M4804"/>
      <c r="N4804"/>
      <c r="O4804"/>
      <c r="P4804"/>
      <c r="Q4804"/>
      <c r="R4804"/>
      <c r="S4804"/>
      <c r="T4804"/>
      <c r="U4804"/>
      <c r="V4804"/>
      <c r="W4804"/>
      <c r="X4804"/>
      <c r="Y4804"/>
      <c r="Z4804"/>
      <c r="AA4804"/>
      <c r="AB4804"/>
      <c r="AC4804"/>
    </row>
    <row r="4805" spans="2:29" x14ac:dyDescent="0.3">
      <c r="B4805" s="256">
        <f t="shared" si="601"/>
        <v>4784</v>
      </c>
      <c r="C4805" s="404">
        <f t="shared" si="594"/>
        <v>0.6934428746242095</v>
      </c>
      <c r="D4805" s="404">
        <f t="shared" si="595"/>
        <v>0.39730447987851175</v>
      </c>
      <c r="E4805" s="404">
        <f t="shared" si="596"/>
        <v>0.49775262194106873</v>
      </c>
      <c r="F4805" s="404">
        <f t="shared" si="597"/>
        <v>0.5952928349648029</v>
      </c>
      <c r="G4805" s="404">
        <f t="shared" si="598"/>
        <v>0.59040347528467052</v>
      </c>
      <c r="H4805" s="404">
        <f t="shared" si="599"/>
        <v>0.49680903289150707</v>
      </c>
      <c r="I4805" s="404">
        <f t="shared" si="600"/>
        <v>0.49331793433426824</v>
      </c>
      <c r="J4805"/>
      <c r="K4805"/>
      <c r="L4805"/>
      <c r="M4805"/>
      <c r="N4805"/>
      <c r="O4805"/>
      <c r="P4805"/>
      <c r="Q4805"/>
      <c r="R4805"/>
      <c r="S4805"/>
      <c r="T4805"/>
      <c r="U4805"/>
      <c r="V4805"/>
      <c r="W4805"/>
      <c r="X4805"/>
      <c r="Y4805"/>
      <c r="Z4805"/>
      <c r="AA4805"/>
      <c r="AB4805"/>
      <c r="AC4805"/>
    </row>
    <row r="4806" spans="2:29" x14ac:dyDescent="0.3">
      <c r="B4806" s="256">
        <f t="shared" si="601"/>
        <v>4785</v>
      </c>
      <c r="C4806" s="404">
        <f t="shared" si="594"/>
        <v>0.6934743854119515</v>
      </c>
      <c r="D4806" s="404">
        <f t="shared" si="595"/>
        <v>0.39731827161282374</v>
      </c>
      <c r="E4806" s="404">
        <f t="shared" si="596"/>
        <v>0.49776344533444294</v>
      </c>
      <c r="F4806" s="404">
        <f t="shared" si="597"/>
        <v>0.59531605679246957</v>
      </c>
      <c r="G4806" s="404">
        <f t="shared" si="598"/>
        <v>0.59044916090819344</v>
      </c>
      <c r="H4806" s="404">
        <f t="shared" si="599"/>
        <v>0.49682520666107588</v>
      </c>
      <c r="I4806" s="404">
        <f t="shared" si="600"/>
        <v>0.49334982987936898</v>
      </c>
      <c r="J4806"/>
      <c r="K4806"/>
      <c r="L4806"/>
      <c r="M4806"/>
      <c r="N4806"/>
      <c r="O4806"/>
      <c r="P4806"/>
      <c r="Q4806"/>
      <c r="R4806"/>
      <c r="S4806"/>
      <c r="T4806"/>
      <c r="U4806"/>
      <c r="V4806"/>
      <c r="W4806"/>
      <c r="X4806"/>
      <c r="Y4806"/>
      <c r="Z4806"/>
      <c r="AA4806"/>
      <c r="AB4806"/>
      <c r="AC4806"/>
    </row>
    <row r="4807" spans="2:29" x14ac:dyDescent="0.3">
      <c r="B4807" s="256">
        <f t="shared" si="601"/>
        <v>4786</v>
      </c>
      <c r="C4807" s="404">
        <f t="shared" si="594"/>
        <v>0.69350588589389528</v>
      </c>
      <c r="D4807" s="404">
        <f t="shared" si="595"/>
        <v>0.39733205854071524</v>
      </c>
      <c r="E4807" s="404">
        <f t="shared" si="596"/>
        <v>0.49777426467529229</v>
      </c>
      <c r="F4807" s="404">
        <f t="shared" si="597"/>
        <v>0.59533927072673076</v>
      </c>
      <c r="G4807" s="404">
        <f t="shared" si="598"/>
        <v>0.59049483450681051</v>
      </c>
      <c r="H4807" s="404">
        <f t="shared" si="599"/>
        <v>0.496841374724319</v>
      </c>
      <c r="I4807" s="404">
        <f t="shared" si="600"/>
        <v>0.49338171621788796</v>
      </c>
      <c r="J4807"/>
      <c r="K4807"/>
      <c r="L4807"/>
      <c r="M4807"/>
      <c r="N4807"/>
      <c r="O4807"/>
      <c r="P4807"/>
      <c r="Q4807"/>
      <c r="R4807"/>
      <c r="S4807"/>
      <c r="T4807"/>
      <c r="U4807"/>
      <c r="V4807"/>
      <c r="W4807"/>
      <c r="X4807"/>
      <c r="Y4807"/>
      <c r="Z4807"/>
      <c r="AA4807"/>
      <c r="AB4807"/>
      <c r="AC4807"/>
    </row>
    <row r="4808" spans="2:29" x14ac:dyDescent="0.3">
      <c r="B4808" s="256">
        <f t="shared" si="601"/>
        <v>4787</v>
      </c>
      <c r="C4808" s="404">
        <f t="shared" si="594"/>
        <v>0.69353737607509591</v>
      </c>
      <c r="D4808" s="404">
        <f t="shared" si="595"/>
        <v>0.39734584066469825</v>
      </c>
      <c r="E4808" s="404">
        <f t="shared" si="596"/>
        <v>0.49778507996589227</v>
      </c>
      <c r="F4808" s="404">
        <f t="shared" si="597"/>
        <v>0.59536247677161025</v>
      </c>
      <c r="G4808" s="404">
        <f t="shared" si="598"/>
        <v>0.59054049608526882</v>
      </c>
      <c r="H4808" s="404">
        <f t="shared" si="599"/>
        <v>0.49685753708425606</v>
      </c>
      <c r="I4808" s="404">
        <f t="shared" si="600"/>
        <v>0.49341359335381069</v>
      </c>
      <c r="J4808"/>
      <c r="K4808"/>
      <c r="L4808"/>
      <c r="M4808"/>
      <c r="N4808"/>
      <c r="O4808"/>
      <c r="P4808"/>
      <c r="Q4808"/>
      <c r="R4808"/>
      <c r="S4808"/>
      <c r="T4808"/>
      <c r="U4808"/>
      <c r="V4808"/>
      <c r="W4808"/>
      <c r="X4808"/>
      <c r="Y4808"/>
      <c r="Z4808"/>
      <c r="AA4808"/>
      <c r="AB4808"/>
      <c r="AC4808"/>
    </row>
    <row r="4809" spans="2:29" x14ac:dyDescent="0.3">
      <c r="B4809" s="256">
        <f t="shared" si="601"/>
        <v>4788</v>
      </c>
      <c r="C4809" s="404">
        <f t="shared" si="594"/>
        <v>0.69356885596060514</v>
      </c>
      <c r="D4809" s="404">
        <f t="shared" si="595"/>
        <v>0.39735961798728331</v>
      </c>
      <c r="E4809" s="404">
        <f t="shared" si="596"/>
        <v>0.49779589120851703</v>
      </c>
      <c r="F4809" s="404">
        <f t="shared" si="597"/>
        <v>0.59538567493112948</v>
      </c>
      <c r="G4809" s="404">
        <f t="shared" si="598"/>
        <v>0.59058614564831258</v>
      </c>
      <c r="H4809" s="404">
        <f t="shared" si="599"/>
        <v>0.49687369374390411</v>
      </c>
      <c r="I4809" s="404">
        <f t="shared" si="600"/>
        <v>0.49344546129112044</v>
      </c>
      <c r="J4809"/>
      <c r="K4809"/>
      <c r="L4809"/>
      <c r="M4809"/>
      <c r="N4809"/>
      <c r="O4809"/>
      <c r="P4809"/>
      <c r="Q4809"/>
      <c r="R4809"/>
      <c r="S4809"/>
      <c r="T4809"/>
      <c r="U4809"/>
      <c r="V4809"/>
      <c r="W4809"/>
      <c r="X4809"/>
      <c r="Y4809"/>
      <c r="Z4809"/>
      <c r="AA4809"/>
      <c r="AB4809"/>
      <c r="AC4809"/>
    </row>
    <row r="4810" spans="2:29" x14ac:dyDescent="0.3">
      <c r="B4810" s="256">
        <f t="shared" si="601"/>
        <v>4789</v>
      </c>
      <c r="C4810" s="404">
        <f t="shared" si="594"/>
        <v>0.69360032555547158</v>
      </c>
      <c r="D4810" s="404">
        <f t="shared" si="595"/>
        <v>0.39737339051097886</v>
      </c>
      <c r="E4810" s="404">
        <f t="shared" si="596"/>
        <v>0.49780669840543851</v>
      </c>
      <c r="F4810" s="404">
        <f t="shared" si="597"/>
        <v>0.59540886520930669</v>
      </c>
      <c r="G4810" s="404">
        <f t="shared" si="598"/>
        <v>0.5906317832006841</v>
      </c>
      <c r="H4810" s="404">
        <f t="shared" si="599"/>
        <v>0.49688984470627845</v>
      </c>
      <c r="I4810" s="404">
        <f t="shared" si="600"/>
        <v>0.49347732003379841</v>
      </c>
      <c r="J4810"/>
      <c r="K4810"/>
      <c r="L4810"/>
      <c r="M4810"/>
      <c r="N4810"/>
      <c r="O4810"/>
      <c r="P4810"/>
      <c r="Q4810"/>
      <c r="R4810"/>
      <c r="S4810"/>
      <c r="T4810"/>
      <c r="U4810"/>
      <c r="V4810"/>
      <c r="W4810"/>
      <c r="X4810"/>
      <c r="Y4810"/>
      <c r="Z4810"/>
      <c r="AA4810"/>
      <c r="AB4810"/>
      <c r="AC4810"/>
    </row>
    <row r="4811" spans="2:29" x14ac:dyDescent="0.3">
      <c r="B4811" s="256">
        <f t="shared" si="601"/>
        <v>4790</v>
      </c>
      <c r="C4811" s="404">
        <f t="shared" si="594"/>
        <v>0.69363178486474009</v>
      </c>
      <c r="D4811" s="404">
        <f t="shared" si="595"/>
        <v>0.3973871582382919</v>
      </c>
      <c r="E4811" s="404">
        <f t="shared" si="596"/>
        <v>0.49781750155892746</v>
      </c>
      <c r="F4811" s="404">
        <f t="shared" si="597"/>
        <v>0.59543204761015767</v>
      </c>
      <c r="G4811" s="404">
        <f t="shared" si="598"/>
        <v>0.59067740874712271</v>
      </c>
      <c r="H4811" s="404">
        <f t="shared" si="599"/>
        <v>0.49690598997439189</v>
      </c>
      <c r="I4811" s="404">
        <f t="shared" si="600"/>
        <v>0.49350916958582319</v>
      </c>
      <c r="J4811"/>
      <c r="K4811"/>
      <c r="L4811"/>
      <c r="M4811"/>
      <c r="N4811"/>
      <c r="O4811"/>
      <c r="P4811"/>
      <c r="Q4811"/>
      <c r="R4811"/>
      <c r="S4811"/>
      <c r="T4811"/>
      <c r="U4811"/>
      <c r="V4811"/>
      <c r="W4811"/>
      <c r="X4811"/>
      <c r="Y4811"/>
      <c r="Z4811"/>
      <c r="AA4811"/>
      <c r="AB4811"/>
      <c r="AC4811"/>
    </row>
    <row r="4812" spans="2:29" x14ac:dyDescent="0.3">
      <c r="B4812" s="256">
        <f t="shared" si="601"/>
        <v>4791</v>
      </c>
      <c r="C4812" s="404">
        <f t="shared" si="594"/>
        <v>0.69366323389345264</v>
      </c>
      <c r="D4812" s="404">
        <f t="shared" si="595"/>
        <v>0.39740092117172754</v>
      </c>
      <c r="E4812" s="404">
        <f t="shared" si="596"/>
        <v>0.49782830067125255</v>
      </c>
      <c r="F4812" s="404">
        <f t="shared" si="597"/>
        <v>0.59545522213769542</v>
      </c>
      <c r="G4812" s="404">
        <f t="shared" si="598"/>
        <v>0.5907230222923654</v>
      </c>
      <c r="H4812" s="404">
        <f t="shared" si="599"/>
        <v>0.49692212955125542</v>
      </c>
      <c r="I4812" s="404">
        <f t="shared" si="600"/>
        <v>0.49354100995117128</v>
      </c>
      <c r="J4812"/>
      <c r="K4812"/>
      <c r="L4812"/>
      <c r="M4812"/>
      <c r="N4812"/>
      <c r="O4812"/>
      <c r="P4812"/>
      <c r="Q4812"/>
      <c r="R4812"/>
      <c r="S4812"/>
      <c r="T4812"/>
      <c r="U4812"/>
      <c r="V4812"/>
      <c r="W4812"/>
      <c r="X4812"/>
      <c r="Y4812"/>
      <c r="Z4812"/>
      <c r="AA4812"/>
      <c r="AB4812"/>
      <c r="AC4812"/>
    </row>
    <row r="4813" spans="2:29" x14ac:dyDescent="0.3">
      <c r="B4813" s="256">
        <f t="shared" si="601"/>
        <v>4792</v>
      </c>
      <c r="C4813" s="404">
        <f t="shared" si="594"/>
        <v>0.69369467264664775</v>
      </c>
      <c r="D4813" s="404">
        <f t="shared" si="595"/>
        <v>0.3974146793137891</v>
      </c>
      <c r="E4813" s="404">
        <f t="shared" si="596"/>
        <v>0.49783909574468083</v>
      </c>
      <c r="F4813" s="404">
        <f t="shared" si="597"/>
        <v>0.59547838879593029</v>
      </c>
      <c r="G4813" s="404">
        <f t="shared" si="598"/>
        <v>0.5907686238411467</v>
      </c>
      <c r="H4813" s="404">
        <f t="shared" si="599"/>
        <v>0.49693826343987768</v>
      </c>
      <c r="I4813" s="404">
        <f t="shared" si="600"/>
        <v>0.49357284113381678</v>
      </c>
      <c r="J4813"/>
      <c r="K4813"/>
      <c r="L4813"/>
      <c r="M4813"/>
      <c r="N4813"/>
      <c r="O4813"/>
      <c r="P4813"/>
      <c r="Q4813"/>
      <c r="R4813"/>
      <c r="S4813"/>
      <c r="T4813"/>
      <c r="U4813"/>
      <c r="V4813"/>
      <c r="W4813"/>
      <c r="X4813"/>
      <c r="Y4813"/>
      <c r="Z4813"/>
      <c r="AA4813"/>
      <c r="AB4813"/>
      <c r="AC4813"/>
    </row>
    <row r="4814" spans="2:29" x14ac:dyDescent="0.3">
      <c r="B4814" s="256">
        <f t="shared" si="601"/>
        <v>4793</v>
      </c>
      <c r="C4814" s="404">
        <f t="shared" si="594"/>
        <v>0.69372610112936062</v>
      </c>
      <c r="D4814" s="404">
        <f t="shared" si="595"/>
        <v>0.3974284326669783</v>
      </c>
      <c r="E4814" s="404">
        <f t="shared" si="596"/>
        <v>0.4978498867814779</v>
      </c>
      <c r="F4814" s="404">
        <f t="shared" si="597"/>
        <v>0.59550154758886975</v>
      </c>
      <c r="G4814" s="404">
        <f t="shared" si="598"/>
        <v>0.59081421339819862</v>
      </c>
      <c r="H4814" s="404">
        <f t="shared" si="599"/>
        <v>0.49695439164326544</v>
      </c>
      <c r="I4814" s="404">
        <f t="shared" si="600"/>
        <v>0.49360466313773144</v>
      </c>
      <c r="J4814"/>
      <c r="K4814"/>
      <c r="L4814"/>
      <c r="M4814"/>
      <c r="N4814"/>
      <c r="O4814"/>
      <c r="P4814"/>
      <c r="Q4814"/>
      <c r="R4814"/>
      <c r="S4814"/>
      <c r="T4814"/>
      <c r="U4814"/>
      <c r="V4814"/>
      <c r="W4814"/>
      <c r="X4814"/>
      <c r="Y4814"/>
      <c r="Z4814"/>
      <c r="AA4814"/>
      <c r="AB4814"/>
      <c r="AC4814"/>
    </row>
    <row r="4815" spans="2:29" x14ac:dyDescent="0.3">
      <c r="B4815" s="256">
        <f t="shared" si="601"/>
        <v>4794</v>
      </c>
      <c r="C4815" s="404">
        <f t="shared" si="594"/>
        <v>0.69375751934662322</v>
      </c>
      <c r="D4815" s="404">
        <f t="shared" si="595"/>
        <v>0.39744218123379499</v>
      </c>
      <c r="E4815" s="404">
        <f t="shared" si="596"/>
        <v>0.49786067378390725</v>
      </c>
      <c r="F4815" s="404">
        <f t="shared" si="597"/>
        <v>0.59552469852051859</v>
      </c>
      <c r="G4815" s="404">
        <f t="shared" si="598"/>
        <v>0.59085979096825081</v>
      </c>
      <c r="H4815" s="404">
        <f t="shared" si="599"/>
        <v>0.49697051416442301</v>
      </c>
      <c r="I4815" s="404">
        <f t="shared" si="600"/>
        <v>0.49363647596688492</v>
      </c>
      <c r="J4815"/>
      <c r="K4815"/>
      <c r="L4815"/>
      <c r="M4815"/>
      <c r="N4815"/>
      <c r="O4815"/>
      <c r="P4815"/>
      <c r="Q4815"/>
      <c r="R4815"/>
      <c r="S4815"/>
      <c r="T4815"/>
      <c r="U4815"/>
      <c r="V4815"/>
      <c r="W4815"/>
      <c r="X4815"/>
      <c r="Y4815"/>
      <c r="Z4815"/>
      <c r="AA4815"/>
      <c r="AB4815"/>
      <c r="AC4815"/>
    </row>
    <row r="4816" spans="2:29" x14ac:dyDescent="0.3">
      <c r="B4816" s="256">
        <f t="shared" si="601"/>
        <v>4795</v>
      </c>
      <c r="C4816" s="404">
        <f t="shared" si="594"/>
        <v>0.6937889273034642</v>
      </c>
      <c r="D4816" s="404">
        <f t="shared" si="595"/>
        <v>0.39745592501673732</v>
      </c>
      <c r="E4816" s="404">
        <f t="shared" si="596"/>
        <v>0.49787145675423111</v>
      </c>
      <c r="F4816" s="404">
        <f t="shared" si="597"/>
        <v>0.59554784159487906</v>
      </c>
      <c r="G4816" s="404">
        <f t="shared" si="598"/>
        <v>0.59090535655603016</v>
      </c>
      <c r="H4816" s="404">
        <f t="shared" si="599"/>
        <v>0.49698663100635293</v>
      </c>
      <c r="I4816" s="404">
        <f t="shared" si="600"/>
        <v>0.49366827962524451</v>
      </c>
      <c r="J4816"/>
      <c r="K4816"/>
      <c r="L4816"/>
      <c r="M4816"/>
      <c r="N4816"/>
      <c r="O4816"/>
      <c r="P4816"/>
      <c r="Q4816"/>
      <c r="R4816"/>
      <c r="S4816"/>
      <c r="T4816"/>
      <c r="U4816"/>
      <c r="V4816"/>
      <c r="W4816"/>
      <c r="X4816"/>
      <c r="Y4816"/>
      <c r="Z4816"/>
      <c r="AA4816"/>
      <c r="AB4816"/>
      <c r="AC4816"/>
    </row>
    <row r="4817" spans="2:29" x14ac:dyDescent="0.3">
      <c r="B4817" s="256">
        <f t="shared" si="601"/>
        <v>4796</v>
      </c>
      <c r="C4817" s="404">
        <f t="shared" si="594"/>
        <v>0.69382032500490898</v>
      </c>
      <c r="D4817" s="404">
        <f t="shared" si="595"/>
        <v>0.3974696640183018</v>
      </c>
      <c r="E4817" s="404">
        <f t="shared" si="596"/>
        <v>0.4978822356947098</v>
      </c>
      <c r="F4817" s="404">
        <f t="shared" si="597"/>
        <v>0.5955709768159505</v>
      </c>
      <c r="G4817" s="404">
        <f t="shared" si="598"/>
        <v>0.59095091016626144</v>
      </c>
      <c r="H4817" s="404">
        <f t="shared" si="599"/>
        <v>0.49700274217205531</v>
      </c>
      <c r="I4817" s="404">
        <f t="shared" si="600"/>
        <v>0.49370007411677513</v>
      </c>
      <c r="J4817"/>
      <c r="K4817"/>
      <c r="L4817"/>
      <c r="M4817"/>
      <c r="N4817"/>
      <c r="O4817"/>
      <c r="P4817"/>
      <c r="Q4817"/>
      <c r="R4817"/>
      <c r="S4817"/>
      <c r="T4817"/>
      <c r="U4817"/>
      <c r="V4817"/>
      <c r="W4817"/>
      <c r="X4817"/>
      <c r="Y4817"/>
      <c r="Z4817"/>
      <c r="AA4817"/>
      <c r="AB4817"/>
      <c r="AC4817"/>
    </row>
    <row r="4818" spans="2:29" x14ac:dyDescent="0.3">
      <c r="B4818" s="256">
        <f t="shared" si="601"/>
        <v>4797</v>
      </c>
      <c r="C4818" s="404">
        <f t="shared" si="594"/>
        <v>0.69385171245597965</v>
      </c>
      <c r="D4818" s="404">
        <f t="shared" si="595"/>
        <v>0.39748339824098294</v>
      </c>
      <c r="E4818" s="404">
        <f t="shared" si="596"/>
        <v>0.49789301060760177</v>
      </c>
      <c r="F4818" s="404">
        <f t="shared" si="597"/>
        <v>0.59559410418772951</v>
      </c>
      <c r="G4818" s="404">
        <f t="shared" si="598"/>
        <v>0.59099645180366644</v>
      </c>
      <c r="H4818" s="404">
        <f t="shared" si="599"/>
        <v>0.49701884766452853</v>
      </c>
      <c r="I4818" s="404">
        <f t="shared" si="600"/>
        <v>0.4937318594454394</v>
      </c>
      <c r="J4818"/>
      <c r="K4818"/>
      <c r="L4818"/>
      <c r="M4818"/>
      <c r="N4818"/>
      <c r="O4818"/>
      <c r="P4818"/>
      <c r="Q4818"/>
      <c r="R4818"/>
      <c r="S4818"/>
      <c r="T4818"/>
      <c r="U4818"/>
      <c r="V4818"/>
      <c r="W4818"/>
      <c r="X4818"/>
      <c r="Y4818"/>
      <c r="Z4818"/>
      <c r="AA4818"/>
      <c r="AB4818"/>
      <c r="AC4818"/>
    </row>
    <row r="4819" spans="2:29" x14ac:dyDescent="0.3">
      <c r="B4819" s="256">
        <f t="shared" si="601"/>
        <v>4798</v>
      </c>
      <c r="C4819" s="404">
        <f t="shared" si="594"/>
        <v>0.6938830896616951</v>
      </c>
      <c r="D4819" s="404">
        <f t="shared" si="595"/>
        <v>0.39749712768727391</v>
      </c>
      <c r="E4819" s="404">
        <f t="shared" si="596"/>
        <v>0.49790378149516418</v>
      </c>
      <c r="F4819" s="404">
        <f t="shared" si="597"/>
        <v>0.59561722371421011</v>
      </c>
      <c r="G4819" s="404">
        <f t="shared" si="598"/>
        <v>0.59104198147296494</v>
      </c>
      <c r="H4819" s="404">
        <f t="shared" si="599"/>
        <v>0.49703494748676846</v>
      </c>
      <c r="I4819" s="404">
        <f t="shared" si="600"/>
        <v>0.49376363561519776</v>
      </c>
      <c r="J4819"/>
      <c r="K4819"/>
      <c r="L4819"/>
      <c r="M4819"/>
      <c r="N4819"/>
      <c r="O4819"/>
      <c r="P4819"/>
      <c r="Q4819"/>
      <c r="R4819"/>
      <c r="S4819"/>
      <c r="T4819"/>
      <c r="U4819"/>
      <c r="V4819"/>
      <c r="W4819"/>
      <c r="X4819"/>
      <c r="Y4819"/>
      <c r="Z4819"/>
      <c r="AA4819"/>
      <c r="AB4819"/>
      <c r="AC4819"/>
    </row>
    <row r="4820" spans="2:29" x14ac:dyDescent="0.3">
      <c r="B4820" s="256">
        <f t="shared" si="601"/>
        <v>4799</v>
      </c>
      <c r="C4820" s="404">
        <f t="shared" si="594"/>
        <v>0.69391445662707074</v>
      </c>
      <c r="D4820" s="404">
        <f t="shared" si="595"/>
        <v>0.39751085235966571</v>
      </c>
      <c r="E4820" s="404">
        <f t="shared" si="596"/>
        <v>0.49791454835965215</v>
      </c>
      <c r="F4820" s="404">
        <f t="shared" si="597"/>
        <v>0.59564033539938355</v>
      </c>
      <c r="G4820" s="404">
        <f t="shared" si="598"/>
        <v>0.59108749917887404</v>
      </c>
      <c r="H4820" s="404">
        <f t="shared" si="599"/>
        <v>0.49705104164176911</v>
      </c>
      <c r="I4820" s="404">
        <f t="shared" si="600"/>
        <v>0.49379540263000843</v>
      </c>
      <c r="J4820"/>
      <c r="K4820"/>
      <c r="L4820"/>
      <c r="M4820"/>
      <c r="N4820"/>
      <c r="O4820"/>
      <c r="P4820"/>
      <c r="Q4820"/>
      <c r="R4820"/>
      <c r="S4820"/>
      <c r="T4820"/>
      <c r="U4820"/>
      <c r="V4820"/>
      <c r="W4820"/>
      <c r="X4820"/>
      <c r="Y4820"/>
      <c r="Z4820"/>
      <c r="AA4820"/>
      <c r="AB4820"/>
      <c r="AC4820"/>
    </row>
    <row r="4821" spans="2:29" x14ac:dyDescent="0.3">
      <c r="B4821" s="256">
        <f t="shared" si="601"/>
        <v>4800</v>
      </c>
      <c r="C4821" s="404">
        <f t="shared" si="594"/>
        <v>0.69394581335711891</v>
      </c>
      <c r="D4821" s="404">
        <f t="shared" si="595"/>
        <v>0.39752457226064797</v>
      </c>
      <c r="E4821" s="404">
        <f t="shared" si="596"/>
        <v>0.49792531120331951</v>
      </c>
      <c r="F4821" s="404">
        <f t="shared" si="597"/>
        <v>0.59566343924723852</v>
      </c>
      <c r="G4821" s="404">
        <f t="shared" si="598"/>
        <v>0.59113300492610843</v>
      </c>
      <c r="H4821" s="404">
        <f t="shared" si="599"/>
        <v>0.49706713013252224</v>
      </c>
      <c r="I4821" s="404">
        <f t="shared" si="600"/>
        <v>0.49382716049382713</v>
      </c>
      <c r="J4821"/>
      <c r="K4821"/>
      <c r="L4821"/>
      <c r="M4821"/>
      <c r="N4821"/>
      <c r="O4821"/>
      <c r="P4821"/>
      <c r="Q4821"/>
      <c r="R4821"/>
      <c r="S4821"/>
      <c r="T4821"/>
      <c r="U4821"/>
      <c r="V4821"/>
      <c r="W4821"/>
      <c r="X4821"/>
      <c r="Y4821"/>
      <c r="Z4821"/>
      <c r="AA4821"/>
      <c r="AB4821"/>
      <c r="AC4821"/>
    </row>
    <row r="4822" spans="2:29" x14ac:dyDescent="0.3">
      <c r="B4822" s="256">
        <f t="shared" si="601"/>
        <v>4801</v>
      </c>
      <c r="C4822" s="404">
        <f t="shared" ref="C4822:C4885" si="602">$B4822/($B4822+$C$10+($B4822/$E$10))</f>
        <v>0.69397715985684871</v>
      </c>
      <c r="D4822" s="404">
        <f t="shared" ref="D4822:D4885" si="603">$B4822/($B4822+$C$11+($B4822/$E$11))</f>
        <v>0.39753828739270841</v>
      </c>
      <c r="E4822" s="404">
        <f t="shared" ref="E4822:E4885" si="604">$B4822/($B4822+$C$12+($B4822/$E$12))</f>
        <v>0.49793607002841794</v>
      </c>
      <c r="F4822" s="404">
        <f t="shared" ref="F4822:F4885" si="605">$B4822/($B4822+$C$13+($B4822/$E$13))</f>
        <v>0.59568653526176063</v>
      </c>
      <c r="G4822" s="404">
        <f t="shared" ref="G4822:G4885" si="606">$B4822/($B4822+$C$14+($B4822/$E$14))</f>
        <v>0.59117849871938011</v>
      </c>
      <c r="H4822" s="404">
        <f t="shared" ref="H4822:H4885" si="607">$B4822/($B4822+$C$15+($B4822/$E$15))</f>
        <v>0.49708321296201774</v>
      </c>
      <c r="I4822" s="404">
        <f t="shared" ref="I4822:I4885" si="608">$B4822/($B4822+$C$16+($B4822/$E$16))</f>
        <v>0.49385890921060754</v>
      </c>
      <c r="J4822"/>
      <c r="K4822"/>
      <c r="L4822"/>
      <c r="M4822"/>
      <c r="N4822"/>
      <c r="O4822"/>
      <c r="P4822"/>
      <c r="Q4822"/>
      <c r="R4822"/>
      <c r="S4822"/>
      <c r="T4822"/>
      <c r="U4822"/>
      <c r="V4822"/>
      <c r="W4822"/>
      <c r="X4822"/>
      <c r="Y4822"/>
      <c r="Z4822"/>
      <c r="AA4822"/>
      <c r="AB4822"/>
      <c r="AC4822"/>
    </row>
    <row r="4823" spans="2:29" x14ac:dyDescent="0.3">
      <c r="B4823" s="256">
        <f t="shared" si="601"/>
        <v>4802</v>
      </c>
      <c r="C4823" s="404">
        <f t="shared" si="602"/>
        <v>0.69400849613126581</v>
      </c>
      <c r="D4823" s="404">
        <f t="shared" si="603"/>
        <v>0.397551997758333</v>
      </c>
      <c r="E4823" s="404">
        <f t="shared" si="604"/>
        <v>0.49794682483719771</v>
      </c>
      <c r="F4823" s="404">
        <f t="shared" si="605"/>
        <v>0.59570962344693323</v>
      </c>
      <c r="G4823" s="404">
        <f t="shared" si="606"/>
        <v>0.59122398056339875</v>
      </c>
      <c r="H4823" s="404">
        <f t="shared" si="607"/>
        <v>0.49709929013324294</v>
      </c>
      <c r="I4823" s="404">
        <f t="shared" si="608"/>
        <v>0.49389064878430083</v>
      </c>
      <c r="J4823"/>
      <c r="K4823"/>
      <c r="L4823"/>
      <c r="M4823"/>
      <c r="N4823"/>
      <c r="O4823"/>
      <c r="P4823"/>
      <c r="Q4823"/>
      <c r="R4823"/>
      <c r="S4823"/>
      <c r="T4823"/>
      <c r="U4823"/>
      <c r="V4823"/>
      <c r="W4823"/>
      <c r="X4823"/>
      <c r="Y4823"/>
      <c r="Z4823"/>
      <c r="AA4823"/>
      <c r="AB4823"/>
      <c r="AC4823"/>
    </row>
    <row r="4824" spans="2:29" x14ac:dyDescent="0.3">
      <c r="B4824" s="256">
        <f t="shared" si="601"/>
        <v>4803</v>
      </c>
      <c r="C4824" s="404">
        <f t="shared" si="602"/>
        <v>0.69403982218537252</v>
      </c>
      <c r="D4824" s="404">
        <f t="shared" si="603"/>
        <v>0.39756570336000613</v>
      </c>
      <c r="E4824" s="404">
        <f t="shared" si="604"/>
        <v>0.49795757563190746</v>
      </c>
      <c r="F4824" s="404">
        <f t="shared" si="605"/>
        <v>0.59573270380673671</v>
      </c>
      <c r="G4824" s="404">
        <f t="shared" si="606"/>
        <v>0.59126945046287183</v>
      </c>
      <c r="H4824" s="404">
        <f t="shared" si="607"/>
        <v>0.49711536164918368</v>
      </c>
      <c r="I4824" s="404">
        <f t="shared" si="608"/>
        <v>0.49392237921885601</v>
      </c>
      <c r="J4824"/>
      <c r="K4824"/>
      <c r="L4824"/>
      <c r="M4824"/>
      <c r="N4824"/>
      <c r="O4824"/>
      <c r="P4824"/>
      <c r="Q4824"/>
      <c r="R4824"/>
      <c r="S4824"/>
      <c r="T4824"/>
      <c r="U4824"/>
      <c r="V4824"/>
      <c r="W4824"/>
      <c r="X4824"/>
      <c r="Y4824"/>
      <c r="Z4824"/>
      <c r="AA4824"/>
      <c r="AB4824"/>
      <c r="AC4824"/>
    </row>
    <row r="4825" spans="2:29" x14ac:dyDescent="0.3">
      <c r="B4825" s="256">
        <f t="shared" si="601"/>
        <v>4804</v>
      </c>
      <c r="C4825" s="404">
        <f t="shared" si="602"/>
        <v>0.6940711380241682</v>
      </c>
      <c r="D4825" s="404">
        <f t="shared" si="603"/>
        <v>0.39757940420021026</v>
      </c>
      <c r="E4825" s="404">
        <f t="shared" si="604"/>
        <v>0.49796832241479388</v>
      </c>
      <c r="F4825" s="404">
        <f t="shared" si="605"/>
        <v>0.59575577634514887</v>
      </c>
      <c r="G4825" s="404">
        <f t="shared" si="606"/>
        <v>0.59131490842250378</v>
      </c>
      <c r="H4825" s="404">
        <f t="shared" si="607"/>
        <v>0.49713142751282319</v>
      </c>
      <c r="I4825" s="404">
        <f t="shared" si="608"/>
        <v>0.49395410051821992</v>
      </c>
      <c r="J4825"/>
      <c r="K4825"/>
      <c r="L4825"/>
      <c r="M4825"/>
      <c r="N4825"/>
      <c r="O4825"/>
      <c r="P4825"/>
      <c r="Q4825"/>
      <c r="R4825"/>
      <c r="S4825"/>
      <c r="T4825"/>
      <c r="U4825"/>
      <c r="V4825"/>
      <c r="W4825"/>
      <c r="X4825"/>
      <c r="Y4825"/>
      <c r="Z4825"/>
      <c r="AA4825"/>
      <c r="AB4825"/>
      <c r="AC4825"/>
    </row>
    <row r="4826" spans="2:29" x14ac:dyDescent="0.3">
      <c r="B4826" s="256">
        <f t="shared" si="601"/>
        <v>4805</v>
      </c>
      <c r="C4826" s="404">
        <f t="shared" si="602"/>
        <v>0.69410244365264884</v>
      </c>
      <c r="D4826" s="404">
        <f t="shared" si="603"/>
        <v>0.3975931002814263</v>
      </c>
      <c r="E4826" s="404">
        <f t="shared" si="604"/>
        <v>0.49797906518810242</v>
      </c>
      <c r="F4826" s="404">
        <f t="shared" si="605"/>
        <v>0.59577884106614465</v>
      </c>
      <c r="G4826" s="404">
        <f t="shared" si="606"/>
        <v>0.59136035444699708</v>
      </c>
      <c r="H4826" s="404">
        <f t="shared" si="607"/>
        <v>0.49714748772714273</v>
      </c>
      <c r="I4826" s="404">
        <f t="shared" si="608"/>
        <v>0.49398581268633701</v>
      </c>
      <c r="J4826"/>
      <c r="K4826"/>
      <c r="L4826"/>
      <c r="M4826"/>
      <c r="N4826"/>
      <c r="O4826"/>
      <c r="P4826"/>
      <c r="Q4826"/>
      <c r="R4826"/>
      <c r="S4826"/>
      <c r="T4826"/>
      <c r="U4826"/>
      <c r="V4826"/>
      <c r="W4826"/>
      <c r="X4826"/>
      <c r="Y4826"/>
      <c r="Z4826"/>
      <c r="AA4826"/>
      <c r="AB4826"/>
      <c r="AC4826"/>
    </row>
    <row r="4827" spans="2:29" x14ac:dyDescent="0.3">
      <c r="B4827" s="256">
        <f t="shared" ref="B4827:B4890" si="609">B4826+1</f>
        <v>4806</v>
      </c>
      <c r="C4827" s="404">
        <f t="shared" si="602"/>
        <v>0.69413373907580722</v>
      </c>
      <c r="D4827" s="404">
        <f t="shared" si="603"/>
        <v>0.39760679160613344</v>
      </c>
      <c r="E4827" s="404">
        <f t="shared" si="604"/>
        <v>0.49798980395407638</v>
      </c>
      <c r="F4827" s="404">
        <f t="shared" si="605"/>
        <v>0.59580189797369643</v>
      </c>
      <c r="G4827" s="404">
        <f t="shared" si="606"/>
        <v>0.59140578854105141</v>
      </c>
      <c r="H4827" s="404">
        <f t="shared" si="607"/>
        <v>0.49716354229512177</v>
      </c>
      <c r="I4827" s="404">
        <f t="shared" si="608"/>
        <v>0.49401751572714941</v>
      </c>
      <c r="J4827"/>
      <c r="K4827"/>
      <c r="L4827"/>
      <c r="M4827"/>
      <c r="N4827"/>
      <c r="O4827"/>
      <c r="P4827"/>
      <c r="Q4827"/>
      <c r="R4827"/>
      <c r="S4827"/>
      <c r="T4827"/>
      <c r="U4827"/>
      <c r="V4827"/>
      <c r="W4827"/>
      <c r="X4827"/>
      <c r="Y4827"/>
      <c r="Z4827"/>
      <c r="AA4827"/>
      <c r="AB4827"/>
      <c r="AC4827"/>
    </row>
    <row r="4828" spans="2:29" x14ac:dyDescent="0.3">
      <c r="B4828" s="256">
        <f t="shared" si="609"/>
        <v>4807</v>
      </c>
      <c r="C4828" s="404">
        <f t="shared" si="602"/>
        <v>0.69416502429863247</v>
      </c>
      <c r="D4828" s="404">
        <f t="shared" si="603"/>
        <v>0.3976204781768089</v>
      </c>
      <c r="E4828" s="404">
        <f t="shared" si="604"/>
        <v>0.49800053871495759</v>
      </c>
      <c r="F4828" s="404">
        <f t="shared" si="605"/>
        <v>0.59582494707177402</v>
      </c>
      <c r="G4828" s="404">
        <f t="shared" si="606"/>
        <v>0.59145121070936413</v>
      </c>
      <c r="H4828" s="404">
        <f t="shared" si="607"/>
        <v>0.49717959121973732</v>
      </c>
      <c r="I4828" s="404">
        <f t="shared" si="608"/>
        <v>0.49404920964459703</v>
      </c>
      <c r="J4828"/>
      <c r="K4828"/>
      <c r="L4828"/>
      <c r="M4828"/>
      <c r="N4828"/>
      <c r="O4828"/>
      <c r="P4828"/>
      <c r="Q4828"/>
      <c r="R4828"/>
      <c r="S4828"/>
      <c r="T4828"/>
      <c r="U4828"/>
      <c r="V4828"/>
      <c r="W4828"/>
      <c r="X4828"/>
      <c r="Y4828"/>
      <c r="Z4828"/>
      <c r="AA4828"/>
      <c r="AB4828"/>
      <c r="AC4828"/>
    </row>
    <row r="4829" spans="2:29" x14ac:dyDescent="0.3">
      <c r="B4829" s="256">
        <f t="shared" si="609"/>
        <v>4808</v>
      </c>
      <c r="C4829" s="404">
        <f t="shared" si="602"/>
        <v>0.69419629932611093</v>
      </c>
      <c r="D4829" s="404">
        <f t="shared" si="603"/>
        <v>0.39763415999592849</v>
      </c>
      <c r="E4829" s="404">
        <f t="shared" si="604"/>
        <v>0.49801126947298641</v>
      </c>
      <c r="F4829" s="404">
        <f t="shared" si="605"/>
        <v>0.59584798836434416</v>
      </c>
      <c r="G4829" s="404">
        <f t="shared" si="606"/>
        <v>0.59149662095663014</v>
      </c>
      <c r="H4829" s="404">
        <f t="shared" si="607"/>
        <v>0.49719563450396426</v>
      </c>
      <c r="I4829" s="404">
        <f t="shared" si="608"/>
        <v>0.49408089444261755</v>
      </c>
      <c r="J4829"/>
      <c r="K4829"/>
      <c r="L4829"/>
      <c r="M4829"/>
      <c r="N4829"/>
      <c r="O4829"/>
      <c r="P4829"/>
      <c r="Q4829"/>
      <c r="R4829"/>
      <c r="S4829"/>
      <c r="T4829"/>
      <c r="U4829"/>
      <c r="V4829"/>
      <c r="W4829"/>
      <c r="X4829"/>
      <c r="Y4829"/>
      <c r="Z4829"/>
      <c r="AA4829"/>
      <c r="AB4829"/>
      <c r="AC4829"/>
    </row>
    <row r="4830" spans="2:29" x14ac:dyDescent="0.3">
      <c r="B4830" s="256">
        <f t="shared" si="609"/>
        <v>4809</v>
      </c>
      <c r="C4830" s="404">
        <f t="shared" si="602"/>
        <v>0.69422756416322551</v>
      </c>
      <c r="D4830" s="404">
        <f t="shared" si="603"/>
        <v>0.39764783706596613</v>
      </c>
      <c r="E4830" s="404">
        <f t="shared" si="604"/>
        <v>0.49802199623040116</v>
      </c>
      <c r="F4830" s="404">
        <f t="shared" si="605"/>
        <v>0.59587102185537133</v>
      </c>
      <c r="G4830" s="404">
        <f t="shared" si="606"/>
        <v>0.5915420192875418</v>
      </c>
      <c r="H4830" s="404">
        <f t="shared" si="607"/>
        <v>0.49721167215077572</v>
      </c>
      <c r="I4830" s="404">
        <f t="shared" si="608"/>
        <v>0.49411257012514642</v>
      </c>
      <c r="J4830"/>
      <c r="K4830"/>
      <c r="L4830"/>
      <c r="M4830"/>
      <c r="N4830"/>
      <c r="O4830"/>
      <c r="P4830"/>
      <c r="Q4830"/>
      <c r="R4830"/>
      <c r="S4830"/>
      <c r="T4830"/>
      <c r="U4830"/>
      <c r="V4830"/>
      <c r="W4830"/>
      <c r="X4830"/>
      <c r="Y4830"/>
      <c r="Z4830"/>
      <c r="AA4830"/>
      <c r="AB4830"/>
      <c r="AC4830"/>
    </row>
    <row r="4831" spans="2:29" x14ac:dyDescent="0.3">
      <c r="B4831" s="256">
        <f t="shared" si="609"/>
        <v>4810</v>
      </c>
      <c r="C4831" s="404">
        <f t="shared" si="602"/>
        <v>0.6942588188149561</v>
      </c>
      <c r="D4831" s="404">
        <f t="shared" si="603"/>
        <v>0.3976615093893941</v>
      </c>
      <c r="E4831" s="404">
        <f t="shared" si="604"/>
        <v>0.49803271898943879</v>
      </c>
      <c r="F4831" s="404">
        <f t="shared" si="605"/>
        <v>0.59589404754881725</v>
      </c>
      <c r="G4831" s="404">
        <f t="shared" si="606"/>
        <v>0.59158740570678914</v>
      </c>
      <c r="H4831" s="404">
        <f t="shared" si="607"/>
        <v>0.49722770416314255</v>
      </c>
      <c r="I4831" s="404">
        <f t="shared" si="608"/>
        <v>0.49414423669611668</v>
      </c>
      <c r="J4831"/>
      <c r="K4831"/>
      <c r="L4831"/>
      <c r="M4831"/>
      <c r="N4831"/>
      <c r="O4831"/>
      <c r="P4831"/>
      <c r="Q4831"/>
      <c r="R4831"/>
      <c r="S4831"/>
      <c r="T4831"/>
      <c r="U4831"/>
      <c r="V4831"/>
      <c r="W4831"/>
      <c r="X4831"/>
      <c r="Y4831"/>
      <c r="Z4831"/>
      <c r="AA4831"/>
      <c r="AB4831"/>
      <c r="AC4831"/>
    </row>
    <row r="4832" spans="2:29" x14ac:dyDescent="0.3">
      <c r="B4832" s="256">
        <f t="shared" si="609"/>
        <v>4811</v>
      </c>
      <c r="C4832" s="404">
        <f t="shared" si="602"/>
        <v>0.69429006328627885</v>
      </c>
      <c r="D4832" s="404">
        <f t="shared" si="603"/>
        <v>0.39767517696868293</v>
      </c>
      <c r="E4832" s="404">
        <f t="shared" si="604"/>
        <v>0.49804343775233445</v>
      </c>
      <c r="F4832" s="404">
        <f t="shared" si="605"/>
        <v>0.59591706544864054</v>
      </c>
      <c r="G4832" s="404">
        <f t="shared" si="606"/>
        <v>0.59163278021905952</v>
      </c>
      <c r="H4832" s="404">
        <f t="shared" si="607"/>
        <v>0.49724373054403348</v>
      </c>
      <c r="I4832" s="404">
        <f t="shared" si="608"/>
        <v>0.49417589415945934</v>
      </c>
      <c r="J4832"/>
      <c r="K4832"/>
      <c r="L4832"/>
      <c r="M4832"/>
      <c r="N4832"/>
      <c r="O4832"/>
      <c r="P4832"/>
      <c r="Q4832"/>
      <c r="R4832"/>
      <c r="S4832"/>
      <c r="T4832"/>
      <c r="U4832"/>
      <c r="V4832"/>
      <c r="W4832"/>
      <c r="X4832"/>
      <c r="Y4832"/>
      <c r="Z4832"/>
      <c r="AA4832"/>
      <c r="AB4832"/>
      <c r="AC4832"/>
    </row>
    <row r="4833" spans="2:29" x14ac:dyDescent="0.3">
      <c r="B4833" s="256">
        <f t="shared" si="609"/>
        <v>4812</v>
      </c>
      <c r="C4833" s="404">
        <f t="shared" si="602"/>
        <v>0.6943212975821671</v>
      </c>
      <c r="D4833" s="404">
        <f t="shared" si="603"/>
        <v>0.39768883980630138</v>
      </c>
      <c r="E4833" s="404">
        <f t="shared" si="604"/>
        <v>0.49805415252132151</v>
      </c>
      <c r="F4833" s="404">
        <f t="shared" si="605"/>
        <v>0.59594007555879758</v>
      </c>
      <c r="G4833" s="404">
        <f t="shared" si="606"/>
        <v>0.59167814282903797</v>
      </c>
      <c r="H4833" s="404">
        <f t="shared" si="607"/>
        <v>0.49725975129641509</v>
      </c>
      <c r="I4833" s="404">
        <f t="shared" si="608"/>
        <v>0.49420754251910282</v>
      </c>
      <c r="J4833"/>
      <c r="K4833"/>
      <c r="L4833"/>
      <c r="M4833"/>
      <c r="N4833"/>
      <c r="O4833"/>
      <c r="P4833"/>
      <c r="Q4833"/>
      <c r="R4833"/>
      <c r="S4833"/>
      <c r="T4833"/>
      <c r="U4833"/>
      <c r="V4833"/>
      <c r="W4833"/>
      <c r="X4833"/>
      <c r="Y4833"/>
      <c r="Z4833"/>
      <c r="AA4833"/>
      <c r="AB4833"/>
      <c r="AC4833"/>
    </row>
    <row r="4834" spans="2:29" x14ac:dyDescent="0.3">
      <c r="B4834" s="256">
        <f t="shared" si="609"/>
        <v>4813</v>
      </c>
      <c r="C4834" s="404">
        <f t="shared" si="602"/>
        <v>0.69435252170759088</v>
      </c>
      <c r="D4834" s="404">
        <f t="shared" si="603"/>
        <v>0.39770249790471657</v>
      </c>
      <c r="E4834" s="404">
        <f t="shared" si="604"/>
        <v>0.49806486329863198</v>
      </c>
      <c r="F4834" s="404">
        <f t="shared" si="605"/>
        <v>0.59596307788324199</v>
      </c>
      <c r="G4834" s="404">
        <f t="shared" si="606"/>
        <v>0.59172349354140708</v>
      </c>
      <c r="H4834" s="404">
        <f t="shared" si="607"/>
        <v>0.49727576642325211</v>
      </c>
      <c r="I4834" s="404">
        <f t="shared" si="608"/>
        <v>0.49423918177897347</v>
      </c>
      <c r="J4834"/>
      <c r="K4834"/>
      <c r="L4834"/>
      <c r="M4834"/>
      <c r="N4834"/>
      <c r="O4834"/>
      <c r="P4834"/>
      <c r="Q4834"/>
      <c r="R4834"/>
      <c r="S4834"/>
      <c r="T4834"/>
      <c r="U4834"/>
      <c r="V4834"/>
      <c r="W4834"/>
      <c r="X4834"/>
      <c r="Y4834"/>
      <c r="Z4834"/>
      <c r="AA4834"/>
      <c r="AB4834"/>
      <c r="AC4834"/>
    </row>
    <row r="4835" spans="2:29" x14ac:dyDescent="0.3">
      <c r="B4835" s="256">
        <f t="shared" si="609"/>
        <v>4814</v>
      </c>
      <c r="C4835" s="404">
        <f t="shared" si="602"/>
        <v>0.69438373566751677</v>
      </c>
      <c r="D4835" s="404">
        <f t="shared" si="603"/>
        <v>0.39771615126639392</v>
      </c>
      <c r="E4835" s="404">
        <f t="shared" si="604"/>
        <v>0.49807557008649583</v>
      </c>
      <c r="F4835" s="404">
        <f t="shared" si="605"/>
        <v>0.59598607242592472</v>
      </c>
      <c r="G4835" s="404">
        <f t="shared" si="606"/>
        <v>0.5917688323608471</v>
      </c>
      <c r="H4835" s="404">
        <f t="shared" si="607"/>
        <v>0.49729177592750712</v>
      </c>
      <c r="I4835" s="404">
        <f t="shared" si="608"/>
        <v>0.4942708119429956</v>
      </c>
      <c r="J4835"/>
      <c r="K4835"/>
      <c r="L4835"/>
      <c r="M4835"/>
      <c r="N4835"/>
      <c r="O4835"/>
      <c r="P4835"/>
      <c r="Q4835"/>
      <c r="R4835"/>
      <c r="S4835"/>
      <c r="T4835"/>
      <c r="U4835"/>
      <c r="V4835"/>
      <c r="W4835"/>
      <c r="X4835"/>
      <c r="Y4835"/>
      <c r="Z4835"/>
      <c r="AA4835"/>
      <c r="AB4835"/>
      <c r="AC4835"/>
    </row>
    <row r="4836" spans="2:29" x14ac:dyDescent="0.3">
      <c r="B4836" s="256">
        <f t="shared" si="609"/>
        <v>4815</v>
      </c>
      <c r="C4836" s="404">
        <f t="shared" si="602"/>
        <v>0.69441493946690847</v>
      </c>
      <c r="D4836" s="404">
        <f t="shared" si="603"/>
        <v>0.39772979989379709</v>
      </c>
      <c r="E4836" s="404">
        <f t="shared" si="604"/>
        <v>0.4980862728871418</v>
      </c>
      <c r="F4836" s="404">
        <f t="shared" si="605"/>
        <v>0.59600905919079394</v>
      </c>
      <c r="G4836" s="404">
        <f t="shared" si="606"/>
        <v>0.5918141592920354</v>
      </c>
      <c r="H4836" s="404">
        <f t="shared" si="607"/>
        <v>0.49730777981214047</v>
      </c>
      <c r="I4836" s="404">
        <f t="shared" si="608"/>
        <v>0.49430243301509086</v>
      </c>
      <c r="J4836"/>
      <c r="K4836"/>
      <c r="L4836"/>
      <c r="M4836"/>
      <c r="N4836"/>
      <c r="O4836"/>
      <c r="P4836"/>
      <c r="Q4836"/>
      <c r="R4836"/>
      <c r="S4836"/>
      <c r="T4836"/>
      <c r="U4836"/>
      <c r="V4836"/>
      <c r="W4836"/>
      <c r="X4836"/>
      <c r="Y4836"/>
      <c r="Z4836"/>
      <c r="AA4836"/>
      <c r="AB4836"/>
      <c r="AC4836"/>
    </row>
    <row r="4837" spans="2:29" x14ac:dyDescent="0.3">
      <c r="B4837" s="256">
        <f t="shared" si="609"/>
        <v>4816</v>
      </c>
      <c r="C4837" s="404">
        <f t="shared" si="602"/>
        <v>0.69444613311072589</v>
      </c>
      <c r="D4837" s="404">
        <f t="shared" si="603"/>
        <v>0.39774344378938814</v>
      </c>
      <c r="E4837" s="404">
        <f t="shared" si="604"/>
        <v>0.49809697170279665</v>
      </c>
      <c r="F4837" s="404">
        <f t="shared" si="605"/>
        <v>0.59603203818179507</v>
      </c>
      <c r="G4837" s="404">
        <f t="shared" si="606"/>
        <v>0.59185947433964736</v>
      </c>
      <c r="H4837" s="404">
        <f t="shared" si="607"/>
        <v>0.49732377808011047</v>
      </c>
      <c r="I4837" s="404">
        <f t="shared" si="608"/>
        <v>0.49433404499917888</v>
      </c>
      <c r="J4837"/>
      <c r="K4837"/>
      <c r="L4837"/>
      <c r="M4837"/>
      <c r="N4837"/>
      <c r="O4837"/>
      <c r="P4837"/>
      <c r="Q4837"/>
      <c r="R4837"/>
      <c r="S4837"/>
      <c r="T4837"/>
      <c r="U4837"/>
      <c r="V4837"/>
      <c r="W4837"/>
      <c r="X4837"/>
      <c r="Y4837"/>
      <c r="Z4837"/>
      <c r="AA4837"/>
      <c r="AB4837"/>
      <c r="AC4837"/>
    </row>
    <row r="4838" spans="2:29" x14ac:dyDescent="0.3">
      <c r="B4838" s="256">
        <f t="shared" si="609"/>
        <v>4817</v>
      </c>
      <c r="C4838" s="404">
        <f t="shared" si="602"/>
        <v>0.69447731660392642</v>
      </c>
      <c r="D4838" s="404">
        <f t="shared" si="603"/>
        <v>0.39775708295562712</v>
      </c>
      <c r="E4838" s="404">
        <f t="shared" si="604"/>
        <v>0.49810766653568544</v>
      </c>
      <c r="F4838" s="404">
        <f t="shared" si="605"/>
        <v>0.59605500940287115</v>
      </c>
      <c r="G4838" s="404">
        <f t="shared" si="606"/>
        <v>0.59190477750835568</v>
      </c>
      <c r="H4838" s="404">
        <f t="shared" si="607"/>
        <v>0.49733977073437341</v>
      </c>
      <c r="I4838" s="404">
        <f t="shared" si="608"/>
        <v>0.49436564789917697</v>
      </c>
      <c r="J4838"/>
      <c r="K4838"/>
      <c r="L4838"/>
      <c r="M4838"/>
      <c r="N4838"/>
      <c r="O4838"/>
      <c r="P4838"/>
      <c r="Q4838"/>
      <c r="R4838"/>
      <c r="S4838"/>
      <c r="T4838"/>
      <c r="U4838"/>
      <c r="V4838"/>
      <c r="W4838"/>
      <c r="X4838"/>
      <c r="Y4838"/>
      <c r="Z4838"/>
      <c r="AA4838"/>
      <c r="AB4838"/>
      <c r="AC4838"/>
    </row>
    <row r="4839" spans="2:29" x14ac:dyDescent="0.3">
      <c r="B4839" s="256">
        <f t="shared" si="609"/>
        <v>4818</v>
      </c>
      <c r="C4839" s="404">
        <f t="shared" si="602"/>
        <v>0.69450848995146386</v>
      </c>
      <c r="D4839" s="404">
        <f t="shared" si="603"/>
        <v>0.39777071739497277</v>
      </c>
      <c r="E4839" s="404">
        <f t="shared" si="604"/>
        <v>0.49811835738803195</v>
      </c>
      <c r="F4839" s="404">
        <f t="shared" si="605"/>
        <v>0.59607797285796238</v>
      </c>
      <c r="G4839" s="404">
        <f t="shared" si="606"/>
        <v>0.59195006880283074</v>
      </c>
      <c r="H4839" s="404">
        <f t="shared" si="607"/>
        <v>0.49735575777788366</v>
      </c>
      <c r="I4839" s="404">
        <f t="shared" si="608"/>
        <v>0.49439724171900007</v>
      </c>
      <c r="J4839"/>
      <c r="K4839"/>
      <c r="L4839"/>
      <c r="M4839"/>
      <c r="N4839"/>
      <c r="O4839"/>
      <c r="P4839"/>
      <c r="Q4839"/>
      <c r="R4839"/>
      <c r="S4839"/>
      <c r="T4839"/>
      <c r="U4839"/>
      <c r="V4839"/>
      <c r="W4839"/>
      <c r="X4839"/>
      <c r="Y4839"/>
      <c r="Z4839"/>
      <c r="AA4839"/>
      <c r="AB4839"/>
      <c r="AC4839"/>
    </row>
    <row r="4840" spans="2:29" x14ac:dyDescent="0.3">
      <c r="B4840" s="256">
        <f t="shared" si="609"/>
        <v>4819</v>
      </c>
      <c r="C4840" s="404">
        <f t="shared" si="602"/>
        <v>0.69453965315828847</v>
      </c>
      <c r="D4840" s="404">
        <f t="shared" si="603"/>
        <v>0.39778434710988197</v>
      </c>
      <c r="E4840" s="404">
        <f t="shared" si="604"/>
        <v>0.49812904426205779</v>
      </c>
      <c r="F4840" s="404">
        <f t="shared" si="605"/>
        <v>0.59610092855100638</v>
      </c>
      <c r="G4840" s="404">
        <f t="shared" si="606"/>
        <v>0.59199534822774036</v>
      </c>
      <c r="H4840" s="404">
        <f t="shared" si="607"/>
        <v>0.49737173921359323</v>
      </c>
      <c r="I4840" s="404">
        <f t="shared" si="608"/>
        <v>0.49442882646256131</v>
      </c>
      <c r="J4840"/>
      <c r="K4840"/>
      <c r="L4840"/>
      <c r="M4840"/>
      <c r="N4840"/>
      <c r="O4840"/>
      <c r="P4840"/>
      <c r="Q4840"/>
      <c r="R4840"/>
      <c r="S4840"/>
      <c r="T4840"/>
      <c r="U4840"/>
      <c r="V4840"/>
      <c r="W4840"/>
      <c r="X4840"/>
      <c r="Y4840"/>
      <c r="Z4840"/>
      <c r="AA4840"/>
      <c r="AB4840"/>
      <c r="AC4840"/>
    </row>
    <row r="4841" spans="2:29" x14ac:dyDescent="0.3">
      <c r="B4841" s="256">
        <f t="shared" si="609"/>
        <v>4820</v>
      </c>
      <c r="C4841" s="404">
        <f t="shared" si="602"/>
        <v>0.69457080622934786</v>
      </c>
      <c r="D4841" s="404">
        <f t="shared" si="603"/>
        <v>0.39779797210280965</v>
      </c>
      <c r="E4841" s="404">
        <f t="shared" si="604"/>
        <v>0.49813972715998345</v>
      </c>
      <c r="F4841" s="404">
        <f t="shared" si="605"/>
        <v>0.59612387648593801</v>
      </c>
      <c r="G4841" s="404">
        <f t="shared" si="606"/>
        <v>0.5920406157877498</v>
      </c>
      <c r="H4841" s="404">
        <f t="shared" si="607"/>
        <v>0.49738771504445212</v>
      </c>
      <c r="I4841" s="404">
        <f t="shared" si="608"/>
        <v>0.49446040213377102</v>
      </c>
      <c r="J4841"/>
      <c r="K4841"/>
      <c r="L4841"/>
      <c r="M4841"/>
      <c r="N4841"/>
      <c r="O4841"/>
      <c r="P4841"/>
      <c r="Q4841"/>
      <c r="R4841"/>
      <c r="S4841"/>
      <c r="T4841"/>
      <c r="U4841"/>
      <c r="V4841"/>
      <c r="W4841"/>
      <c r="X4841"/>
      <c r="Y4841"/>
      <c r="Z4841"/>
      <c r="AA4841"/>
      <c r="AB4841"/>
      <c r="AC4841"/>
    </row>
    <row r="4842" spans="2:29" x14ac:dyDescent="0.3">
      <c r="B4842" s="256">
        <f t="shared" si="609"/>
        <v>4821</v>
      </c>
      <c r="C4842" s="404">
        <f t="shared" si="602"/>
        <v>0.69460194916958617</v>
      </c>
      <c r="D4842" s="404">
        <f t="shared" si="603"/>
        <v>0.39781159237620956</v>
      </c>
      <c r="E4842" s="404">
        <f t="shared" si="604"/>
        <v>0.49815040608402739</v>
      </c>
      <c r="F4842" s="404">
        <f t="shared" si="605"/>
        <v>0.59614681666668934</v>
      </c>
      <c r="G4842" s="404">
        <f t="shared" si="606"/>
        <v>0.59208587148752212</v>
      </c>
      <c r="H4842" s="404">
        <f t="shared" si="607"/>
        <v>0.49740368527340845</v>
      </c>
      <c r="I4842" s="404">
        <f t="shared" si="608"/>
        <v>0.49449196873653767</v>
      </c>
      <c r="J4842"/>
      <c r="K4842"/>
      <c r="L4842"/>
      <c r="M4842"/>
      <c r="N4842"/>
      <c r="O4842"/>
      <c r="P4842"/>
      <c r="Q4842"/>
      <c r="R4842"/>
      <c r="S4842"/>
      <c r="T4842"/>
      <c r="U4842"/>
      <c r="V4842"/>
      <c r="W4842"/>
      <c r="X4842"/>
      <c r="Y4842"/>
      <c r="Z4842"/>
      <c r="AA4842"/>
      <c r="AB4842"/>
      <c r="AC4842"/>
    </row>
    <row r="4843" spans="2:29" x14ac:dyDescent="0.3">
      <c r="B4843" s="256">
        <f t="shared" si="609"/>
        <v>4822</v>
      </c>
      <c r="C4843" s="404">
        <f t="shared" si="602"/>
        <v>0.69463308198394436</v>
      </c>
      <c r="D4843" s="404">
        <f t="shared" si="603"/>
        <v>0.39782520793253323</v>
      </c>
      <c r="E4843" s="404">
        <f t="shared" si="604"/>
        <v>0.49816108103640644</v>
      </c>
      <c r="F4843" s="404">
        <f t="shared" si="605"/>
        <v>0.59616974909719012</v>
      </c>
      <c r="G4843" s="404">
        <f t="shared" si="606"/>
        <v>0.59213111533171792</v>
      </c>
      <c r="H4843" s="404">
        <f t="shared" si="607"/>
        <v>0.4974196499034082</v>
      </c>
      <c r="I4843" s="404">
        <f t="shared" si="608"/>
        <v>0.49452352627476726</v>
      </c>
      <c r="J4843"/>
      <c r="K4843"/>
      <c r="L4843"/>
      <c r="M4843"/>
      <c r="N4843"/>
      <c r="O4843"/>
      <c r="P4843"/>
      <c r="Q4843"/>
      <c r="R4843"/>
      <c r="S4843"/>
      <c r="T4843"/>
      <c r="U4843"/>
      <c r="V4843"/>
      <c r="W4843"/>
      <c r="X4843"/>
      <c r="Y4843"/>
      <c r="Z4843"/>
      <c r="AA4843"/>
      <c r="AB4843"/>
      <c r="AC4843"/>
    </row>
    <row r="4844" spans="2:29" x14ac:dyDescent="0.3">
      <c r="B4844" s="256">
        <f t="shared" si="609"/>
        <v>4823</v>
      </c>
      <c r="C4844" s="404">
        <f t="shared" si="602"/>
        <v>0.69466420467736012</v>
      </c>
      <c r="D4844" s="404">
        <f t="shared" si="603"/>
        <v>0.39783881877423077</v>
      </c>
      <c r="E4844" s="404">
        <f t="shared" si="604"/>
        <v>0.49817175201933606</v>
      </c>
      <c r="F4844" s="404">
        <f t="shared" si="605"/>
        <v>0.5961926737813672</v>
      </c>
      <c r="G4844" s="404">
        <f t="shared" si="606"/>
        <v>0.59217634732499502</v>
      </c>
      <c r="H4844" s="404">
        <f t="shared" si="607"/>
        <v>0.49743560893739514</v>
      </c>
      <c r="I4844" s="404">
        <f t="shared" si="608"/>
        <v>0.49455507475236354</v>
      </c>
      <c r="J4844"/>
      <c r="K4844"/>
      <c r="L4844"/>
      <c r="M4844"/>
      <c r="N4844"/>
      <c r="O4844"/>
      <c r="P4844"/>
      <c r="Q4844"/>
      <c r="R4844"/>
      <c r="S4844"/>
      <c r="T4844"/>
      <c r="U4844"/>
      <c r="V4844"/>
      <c r="W4844"/>
      <c r="X4844"/>
      <c r="Y4844"/>
      <c r="Z4844"/>
      <c r="AA4844"/>
      <c r="AB4844"/>
      <c r="AC4844"/>
    </row>
    <row r="4845" spans="2:29" x14ac:dyDescent="0.3">
      <c r="B4845" s="256">
        <f t="shared" si="609"/>
        <v>4824</v>
      </c>
      <c r="C4845" s="404">
        <f t="shared" si="602"/>
        <v>0.69469531725476785</v>
      </c>
      <c r="D4845" s="404">
        <f t="shared" si="603"/>
        <v>0.39785242490375067</v>
      </c>
      <c r="E4845" s="404">
        <f t="shared" si="604"/>
        <v>0.49818241903502969</v>
      </c>
      <c r="F4845" s="404">
        <f t="shared" si="605"/>
        <v>0.59621559072314489</v>
      </c>
      <c r="G4845" s="404">
        <f t="shared" si="606"/>
        <v>0.59222156747200938</v>
      </c>
      <c r="H4845" s="404">
        <f t="shared" si="607"/>
        <v>0.49745156237831101</v>
      </c>
      <c r="I4845" s="404">
        <f t="shared" si="608"/>
        <v>0.4945866141732283</v>
      </c>
      <c r="J4845"/>
      <c r="K4845"/>
      <c r="L4845"/>
      <c r="M4845"/>
      <c r="N4845"/>
      <c r="O4845"/>
      <c r="P4845"/>
      <c r="Q4845"/>
      <c r="R4845"/>
      <c r="S4845"/>
      <c r="T4845"/>
      <c r="U4845"/>
      <c r="V4845"/>
      <c r="W4845"/>
      <c r="X4845"/>
      <c r="Y4845"/>
      <c r="Z4845"/>
      <c r="AA4845"/>
      <c r="AB4845"/>
      <c r="AC4845"/>
    </row>
    <row r="4846" spans="2:29" x14ac:dyDescent="0.3">
      <c r="B4846" s="256">
        <f t="shared" si="609"/>
        <v>4825</v>
      </c>
      <c r="C4846" s="404">
        <f t="shared" si="602"/>
        <v>0.69472641972109894</v>
      </c>
      <c r="D4846" s="404">
        <f t="shared" si="603"/>
        <v>0.3978660263235394</v>
      </c>
      <c r="E4846" s="404">
        <f t="shared" si="604"/>
        <v>0.49819308208569951</v>
      </c>
      <c r="F4846" s="404">
        <f t="shared" si="605"/>
        <v>0.59623849992644484</v>
      </c>
      <c r="G4846" s="404">
        <f t="shared" si="606"/>
        <v>0.59226677577741405</v>
      </c>
      <c r="H4846" s="404">
        <f t="shared" si="607"/>
        <v>0.49746751022909563</v>
      </c>
      <c r="I4846" s="404">
        <f t="shared" si="608"/>
        <v>0.49461814454126091</v>
      </c>
      <c r="J4846"/>
      <c r="K4846"/>
      <c r="L4846"/>
      <c r="M4846"/>
      <c r="N4846"/>
      <c r="O4846"/>
      <c r="P4846"/>
      <c r="Q4846"/>
      <c r="R4846"/>
      <c r="S4846"/>
      <c r="T4846"/>
      <c r="U4846"/>
      <c r="V4846"/>
      <c r="W4846"/>
      <c r="X4846"/>
      <c r="Y4846"/>
      <c r="Z4846"/>
      <c r="AA4846"/>
      <c r="AB4846"/>
      <c r="AC4846"/>
    </row>
    <row r="4847" spans="2:29" x14ac:dyDescent="0.3">
      <c r="B4847" s="256">
        <f t="shared" si="609"/>
        <v>4826</v>
      </c>
      <c r="C4847" s="404">
        <f t="shared" si="602"/>
        <v>0.69475751208128156</v>
      </c>
      <c r="D4847" s="404">
        <f t="shared" si="603"/>
        <v>0.39787962303604207</v>
      </c>
      <c r="E4847" s="404">
        <f t="shared" si="604"/>
        <v>0.49820374117355581</v>
      </c>
      <c r="F4847" s="404">
        <f t="shared" si="605"/>
        <v>0.59626140139518591</v>
      </c>
      <c r="G4847" s="404">
        <f t="shared" si="606"/>
        <v>0.59231197224585974</v>
      </c>
      <c r="H4847" s="404">
        <f t="shared" si="607"/>
        <v>0.49748345249268677</v>
      </c>
      <c r="I4847" s="404">
        <f t="shared" si="608"/>
        <v>0.49464966586035836</v>
      </c>
      <c r="J4847"/>
      <c r="K4847"/>
      <c r="L4847"/>
      <c r="M4847"/>
      <c r="N4847"/>
      <c r="O4847"/>
      <c r="P4847"/>
      <c r="Q4847"/>
      <c r="R4847"/>
      <c r="S4847"/>
      <c r="T4847"/>
      <c r="U4847"/>
      <c r="V4847"/>
      <c r="W4847"/>
      <c r="X4847"/>
      <c r="Y4847"/>
      <c r="Z4847"/>
      <c r="AA4847"/>
      <c r="AB4847"/>
      <c r="AC4847"/>
    </row>
    <row r="4848" spans="2:29" x14ac:dyDescent="0.3">
      <c r="B4848" s="256">
        <f t="shared" si="609"/>
        <v>4827</v>
      </c>
      <c r="C4848" s="404">
        <f t="shared" si="602"/>
        <v>0.69478859434024054</v>
      </c>
      <c r="D4848" s="404">
        <f t="shared" si="603"/>
        <v>0.3978932150437019</v>
      </c>
      <c r="E4848" s="404">
        <f t="shared" si="604"/>
        <v>0.49821439630080711</v>
      </c>
      <c r="F4848" s="404">
        <f t="shared" si="605"/>
        <v>0.59628429513328451</v>
      </c>
      <c r="G4848" s="404">
        <f t="shared" si="606"/>
        <v>0.59235715688199486</v>
      </c>
      <c r="H4848" s="404">
        <f t="shared" si="607"/>
        <v>0.49749938917202002</v>
      </c>
      <c r="I4848" s="404">
        <f t="shared" si="608"/>
        <v>0.49468117813441559</v>
      </c>
      <c r="J4848"/>
      <c r="K4848"/>
      <c r="L4848"/>
      <c r="M4848"/>
      <c r="N4848"/>
      <c r="O4848"/>
      <c r="P4848"/>
      <c r="Q4848"/>
      <c r="R4848"/>
      <c r="S4848"/>
      <c r="T4848"/>
      <c r="U4848"/>
      <c r="V4848"/>
      <c r="W4848"/>
      <c r="X4848"/>
      <c r="Y4848"/>
      <c r="Z4848"/>
      <c r="AA4848"/>
      <c r="AB4848"/>
      <c r="AC4848"/>
    </row>
    <row r="4849" spans="2:29" x14ac:dyDescent="0.3">
      <c r="B4849" s="256">
        <f t="shared" si="609"/>
        <v>4828</v>
      </c>
      <c r="C4849" s="404">
        <f t="shared" si="602"/>
        <v>0.6948196665028975</v>
      </c>
      <c r="D4849" s="404">
        <f t="shared" si="603"/>
        <v>0.39790680234896048</v>
      </c>
      <c r="E4849" s="404">
        <f t="shared" si="604"/>
        <v>0.49822504746966073</v>
      </c>
      <c r="F4849" s="404">
        <f t="shared" si="605"/>
        <v>0.59630718114465442</v>
      </c>
      <c r="G4849" s="404">
        <f t="shared" si="606"/>
        <v>0.59240232969046525</v>
      </c>
      <c r="H4849" s="404">
        <f t="shared" si="607"/>
        <v>0.49751532027002876</v>
      </c>
      <c r="I4849" s="404">
        <f t="shared" si="608"/>
        <v>0.49471268136732516</v>
      </c>
      <c r="J4849"/>
      <c r="K4849"/>
      <c r="L4849"/>
      <c r="M4849"/>
      <c r="N4849"/>
      <c r="O4849"/>
      <c r="P4849"/>
      <c r="Q4849"/>
      <c r="R4849"/>
      <c r="S4849"/>
      <c r="T4849"/>
      <c r="U4849"/>
      <c r="V4849"/>
      <c r="W4849"/>
      <c r="X4849"/>
      <c r="Y4849"/>
      <c r="Z4849"/>
      <c r="AA4849"/>
      <c r="AB4849"/>
      <c r="AC4849"/>
    </row>
    <row r="4850" spans="2:29" x14ac:dyDescent="0.3">
      <c r="B4850" s="256">
        <f t="shared" si="609"/>
        <v>4829</v>
      </c>
      <c r="C4850" s="404">
        <f t="shared" si="602"/>
        <v>0.69485072857417107</v>
      </c>
      <c r="D4850" s="404">
        <f t="shared" si="603"/>
        <v>0.39792038495425774</v>
      </c>
      <c r="E4850" s="404">
        <f t="shared" si="604"/>
        <v>0.49823569468232182</v>
      </c>
      <c r="F4850" s="404">
        <f t="shared" si="605"/>
        <v>0.59633005943320649</v>
      </c>
      <c r="G4850" s="404">
        <f t="shared" si="606"/>
        <v>0.5924474906759144</v>
      </c>
      <c r="H4850" s="404">
        <f t="shared" si="607"/>
        <v>0.49753124578964464</v>
      </c>
      <c r="I4850" s="404">
        <f t="shared" si="608"/>
        <v>0.49474417556297767</v>
      </c>
      <c r="J4850"/>
      <c r="K4850"/>
      <c r="L4850"/>
      <c r="M4850"/>
      <c r="N4850"/>
      <c r="O4850"/>
      <c r="P4850"/>
      <c r="Q4850"/>
      <c r="R4850"/>
      <c r="S4850"/>
      <c r="T4850"/>
      <c r="U4850"/>
      <c r="V4850"/>
      <c r="W4850"/>
      <c r="X4850"/>
      <c r="Y4850"/>
      <c r="Z4850"/>
      <c r="AA4850"/>
      <c r="AB4850"/>
      <c r="AC4850"/>
    </row>
    <row r="4851" spans="2:29" x14ac:dyDescent="0.3">
      <c r="B4851" s="256">
        <f t="shared" si="609"/>
        <v>4830</v>
      </c>
      <c r="C4851" s="404">
        <f t="shared" si="602"/>
        <v>0.69488178055897654</v>
      </c>
      <c r="D4851" s="404">
        <f t="shared" si="603"/>
        <v>0.39793396286203181</v>
      </c>
      <c r="E4851" s="404">
        <f t="shared" si="604"/>
        <v>0.49824633794099443</v>
      </c>
      <c r="F4851" s="404">
        <f t="shared" si="605"/>
        <v>0.59635293000284928</v>
      </c>
      <c r="G4851" s="404">
        <f t="shared" si="606"/>
        <v>0.59249263984298328</v>
      </c>
      <c r="H4851" s="404">
        <f t="shared" si="607"/>
        <v>0.49754716573379726</v>
      </c>
      <c r="I4851" s="404">
        <f t="shared" si="608"/>
        <v>0.49477566072526119</v>
      </c>
      <c r="J4851"/>
      <c r="K4851"/>
      <c r="L4851"/>
      <c r="M4851"/>
      <c r="N4851"/>
      <c r="O4851"/>
      <c r="P4851"/>
      <c r="Q4851"/>
      <c r="R4851"/>
      <c r="S4851"/>
      <c r="T4851"/>
      <c r="U4851"/>
      <c r="V4851"/>
      <c r="W4851"/>
      <c r="X4851"/>
      <c r="Y4851"/>
      <c r="Z4851"/>
      <c r="AA4851"/>
      <c r="AB4851"/>
      <c r="AC4851"/>
    </row>
    <row r="4852" spans="2:29" x14ac:dyDescent="0.3">
      <c r="B4852" s="256">
        <f t="shared" si="609"/>
        <v>4831</v>
      </c>
      <c r="C4852" s="404">
        <f t="shared" si="602"/>
        <v>0.69491282246222608</v>
      </c>
      <c r="D4852" s="404">
        <f t="shared" si="603"/>
        <v>0.39794753607471933</v>
      </c>
      <c r="E4852" s="404">
        <f t="shared" si="604"/>
        <v>0.49825697724788054</v>
      </c>
      <c r="F4852" s="404">
        <f t="shared" si="605"/>
        <v>0.59637579285748843</v>
      </c>
      <c r="G4852" s="404">
        <f t="shared" si="606"/>
        <v>0.59253777719631062</v>
      </c>
      <c r="H4852" s="404">
        <f t="shared" si="607"/>
        <v>0.49756308010541384</v>
      </c>
      <c r="I4852" s="404">
        <f t="shared" si="608"/>
        <v>0.49480713685806177</v>
      </c>
      <c r="J4852"/>
      <c r="K4852"/>
      <c r="L4852"/>
      <c r="M4852"/>
      <c r="N4852"/>
      <c r="O4852"/>
      <c r="P4852"/>
      <c r="Q4852"/>
      <c r="R4852"/>
      <c r="S4852"/>
      <c r="T4852"/>
      <c r="U4852"/>
      <c r="V4852"/>
      <c r="W4852"/>
      <c r="X4852"/>
      <c r="Y4852"/>
      <c r="Z4852"/>
      <c r="AA4852"/>
      <c r="AB4852"/>
      <c r="AC4852"/>
    </row>
    <row r="4853" spans="2:29" x14ac:dyDescent="0.3">
      <c r="B4853" s="256">
        <f t="shared" si="609"/>
        <v>4832</v>
      </c>
      <c r="C4853" s="404">
        <f t="shared" si="602"/>
        <v>0.69494385428882843</v>
      </c>
      <c r="D4853" s="404">
        <f t="shared" si="603"/>
        <v>0.39796110459475509</v>
      </c>
      <c r="E4853" s="404">
        <f t="shared" si="604"/>
        <v>0.49826761260518065</v>
      </c>
      <c r="F4853" s="404">
        <f t="shared" si="605"/>
        <v>0.59639864800102715</v>
      </c>
      <c r="G4853" s="404">
        <f t="shared" si="606"/>
        <v>0.59258290274053238</v>
      </c>
      <c r="H4853" s="404">
        <f t="shared" si="607"/>
        <v>0.49757898890741969</v>
      </c>
      <c r="I4853" s="404">
        <f t="shared" si="608"/>
        <v>0.49483860396526302</v>
      </c>
      <c r="J4853"/>
      <c r="K4853"/>
      <c r="L4853"/>
      <c r="M4853"/>
      <c r="N4853"/>
      <c r="O4853"/>
      <c r="P4853"/>
      <c r="Q4853"/>
      <c r="R4853"/>
      <c r="S4853"/>
      <c r="T4853"/>
      <c r="U4853"/>
      <c r="V4853"/>
      <c r="W4853"/>
      <c r="X4853"/>
      <c r="Y4853"/>
      <c r="Z4853"/>
      <c r="AA4853"/>
      <c r="AB4853"/>
      <c r="AC4853"/>
    </row>
    <row r="4854" spans="2:29" x14ac:dyDescent="0.3">
      <c r="B4854" s="256">
        <f t="shared" si="609"/>
        <v>4833</v>
      </c>
      <c r="C4854" s="404">
        <f t="shared" si="602"/>
        <v>0.69497487604368935</v>
      </c>
      <c r="D4854" s="404">
        <f t="shared" si="603"/>
        <v>0.39797466842457219</v>
      </c>
      <c r="E4854" s="404">
        <f t="shared" si="604"/>
        <v>0.49827824401509374</v>
      </c>
      <c r="F4854" s="404">
        <f t="shared" si="605"/>
        <v>0.596421495437366</v>
      </c>
      <c r="G4854" s="404">
        <f t="shared" si="606"/>
        <v>0.59262801648028252</v>
      </c>
      <c r="H4854" s="404">
        <f t="shared" si="607"/>
        <v>0.49759489214273828</v>
      </c>
      <c r="I4854" s="404">
        <f t="shared" si="608"/>
        <v>0.49487006205074641</v>
      </c>
      <c r="J4854"/>
      <c r="K4854"/>
      <c r="L4854"/>
      <c r="M4854"/>
      <c r="N4854"/>
      <c r="O4854"/>
      <c r="P4854"/>
      <c r="Q4854"/>
      <c r="R4854"/>
      <c r="S4854"/>
      <c r="T4854"/>
      <c r="U4854"/>
      <c r="V4854"/>
      <c r="W4854"/>
      <c r="X4854"/>
      <c r="Y4854"/>
      <c r="Z4854"/>
      <c r="AA4854"/>
      <c r="AB4854"/>
      <c r="AC4854"/>
    </row>
    <row r="4855" spans="2:29" x14ac:dyDescent="0.3">
      <c r="B4855" s="256">
        <f t="shared" si="609"/>
        <v>4834</v>
      </c>
      <c r="C4855" s="404">
        <f t="shared" si="602"/>
        <v>0.69500588773171157</v>
      </c>
      <c r="D4855" s="404">
        <f t="shared" si="603"/>
        <v>0.39798822756660224</v>
      </c>
      <c r="E4855" s="404">
        <f t="shared" si="604"/>
        <v>0.49828887147981687</v>
      </c>
      <c r="F4855" s="404">
        <f t="shared" si="605"/>
        <v>0.59644433517040274</v>
      </c>
      <c r="G4855" s="404">
        <f t="shared" si="606"/>
        <v>0.59267311842019221</v>
      </c>
      <c r="H4855" s="404">
        <f t="shared" si="607"/>
        <v>0.49761078981429091</v>
      </c>
      <c r="I4855" s="404">
        <f t="shared" si="608"/>
        <v>0.49490151111839142</v>
      </c>
      <c r="J4855"/>
      <c r="K4855"/>
      <c r="L4855"/>
      <c r="M4855"/>
      <c r="N4855"/>
      <c r="O4855"/>
      <c r="P4855"/>
      <c r="Q4855"/>
      <c r="R4855"/>
      <c r="S4855"/>
      <c r="T4855"/>
      <c r="U4855"/>
      <c r="V4855"/>
      <c r="W4855"/>
      <c r="X4855"/>
      <c r="Y4855"/>
      <c r="Z4855"/>
      <c r="AA4855"/>
      <c r="AB4855"/>
      <c r="AC4855"/>
    </row>
    <row r="4856" spans="2:29" x14ac:dyDescent="0.3">
      <c r="B4856" s="256">
        <f t="shared" si="609"/>
        <v>4835</v>
      </c>
      <c r="C4856" s="404">
        <f t="shared" si="602"/>
        <v>0.69503688935779451</v>
      </c>
      <c r="D4856" s="404">
        <f t="shared" si="603"/>
        <v>0.3980017820232748</v>
      </c>
      <c r="E4856" s="404">
        <f t="shared" si="604"/>
        <v>0.49829949500154591</v>
      </c>
      <c r="F4856" s="404">
        <f t="shared" si="605"/>
        <v>0.59646716720403259</v>
      </c>
      <c r="G4856" s="404">
        <f t="shared" si="606"/>
        <v>0.59271820856489055</v>
      </c>
      <c r="H4856" s="404">
        <f t="shared" si="607"/>
        <v>0.49762668192499671</v>
      </c>
      <c r="I4856" s="404">
        <f t="shared" si="608"/>
        <v>0.49493295117207492</v>
      </c>
      <c r="J4856"/>
      <c r="K4856"/>
      <c r="L4856"/>
      <c r="M4856"/>
      <c r="N4856"/>
      <c r="O4856"/>
      <c r="P4856"/>
      <c r="Q4856"/>
      <c r="R4856"/>
      <c r="S4856"/>
      <c r="T4856"/>
      <c r="U4856"/>
      <c r="V4856"/>
      <c r="W4856"/>
      <c r="X4856"/>
      <c r="Y4856"/>
      <c r="Z4856"/>
      <c r="AA4856"/>
      <c r="AB4856"/>
      <c r="AC4856"/>
    </row>
    <row r="4857" spans="2:29" x14ac:dyDescent="0.3">
      <c r="B4857" s="256">
        <f t="shared" si="609"/>
        <v>4836</v>
      </c>
      <c r="C4857" s="404">
        <f t="shared" si="602"/>
        <v>0.69506788092683403</v>
      </c>
      <c r="D4857" s="404">
        <f t="shared" si="603"/>
        <v>0.39801533179701831</v>
      </c>
      <c r="E4857" s="404">
        <f t="shared" si="604"/>
        <v>0.49831011458247471</v>
      </c>
      <c r="F4857" s="404">
        <f t="shared" si="605"/>
        <v>0.59648999154214832</v>
      </c>
      <c r="G4857" s="404">
        <f t="shared" si="606"/>
        <v>0.59276328691900371</v>
      </c>
      <c r="H4857" s="404">
        <f t="shared" si="607"/>
        <v>0.49764256847777277</v>
      </c>
      <c r="I4857" s="404">
        <f t="shared" si="608"/>
        <v>0.49496438221567185</v>
      </c>
      <c r="J4857"/>
      <c r="K4857"/>
      <c r="L4857"/>
      <c r="M4857"/>
      <c r="N4857"/>
      <c r="O4857"/>
      <c r="P4857"/>
      <c r="Q4857"/>
      <c r="R4857"/>
      <c r="S4857"/>
      <c r="T4857"/>
      <c r="U4857"/>
      <c r="V4857"/>
      <c r="W4857"/>
      <c r="X4857"/>
      <c r="Y4857"/>
      <c r="Z4857"/>
      <c r="AA4857"/>
      <c r="AB4857"/>
      <c r="AC4857"/>
    </row>
    <row r="4858" spans="2:29" x14ac:dyDescent="0.3">
      <c r="B4858" s="256">
        <f t="shared" si="609"/>
        <v>4837</v>
      </c>
      <c r="C4858" s="404">
        <f t="shared" si="602"/>
        <v>0.69509886244372343</v>
      </c>
      <c r="D4858" s="404">
        <f t="shared" si="603"/>
        <v>0.39802887689025895</v>
      </c>
      <c r="E4858" s="404">
        <f t="shared" si="604"/>
        <v>0.49832073022479551</v>
      </c>
      <c r="F4858" s="404">
        <f t="shared" si="605"/>
        <v>0.59651280818863972</v>
      </c>
      <c r="G4858" s="404">
        <f t="shared" si="606"/>
        <v>0.5928083534871561</v>
      </c>
      <c r="H4858" s="404">
        <f t="shared" si="607"/>
        <v>0.49765844947553434</v>
      </c>
      <c r="I4858" s="404">
        <f t="shared" si="608"/>
        <v>0.49499580425305473</v>
      </c>
      <c r="J4858"/>
      <c r="K4858"/>
      <c r="L4858"/>
      <c r="M4858"/>
      <c r="N4858"/>
      <c r="O4858"/>
      <c r="P4858"/>
      <c r="Q4858"/>
      <c r="R4858"/>
      <c r="S4858"/>
      <c r="T4858"/>
      <c r="U4858"/>
      <c r="V4858"/>
      <c r="W4858"/>
      <c r="X4858"/>
      <c r="Y4858"/>
      <c r="Z4858"/>
      <c r="AA4858"/>
      <c r="AB4858"/>
      <c r="AC4858"/>
    </row>
    <row r="4859" spans="2:29" x14ac:dyDescent="0.3">
      <c r="B4859" s="256">
        <f t="shared" si="609"/>
        <v>4838</v>
      </c>
      <c r="C4859" s="404">
        <f t="shared" si="602"/>
        <v>0.69512983391335248</v>
      </c>
      <c r="D4859" s="404">
        <f t="shared" si="603"/>
        <v>0.39804241730542161</v>
      </c>
      <c r="E4859" s="404">
        <f t="shared" si="604"/>
        <v>0.49833134193069922</v>
      </c>
      <c r="F4859" s="404">
        <f t="shared" si="605"/>
        <v>0.59653561714739434</v>
      </c>
      <c r="G4859" s="404">
        <f t="shared" si="606"/>
        <v>0.59285340827396904</v>
      </c>
      <c r="H4859" s="404">
        <f t="shared" si="607"/>
        <v>0.49767432492119462</v>
      </c>
      <c r="I4859" s="404">
        <f t="shared" si="608"/>
        <v>0.49502721728809396</v>
      </c>
      <c r="J4859"/>
      <c r="K4859"/>
      <c r="L4859"/>
      <c r="M4859"/>
      <c r="N4859"/>
      <c r="O4859"/>
      <c r="P4859"/>
      <c r="Q4859"/>
      <c r="R4859"/>
      <c r="S4859"/>
      <c r="T4859"/>
      <c r="U4859"/>
      <c r="V4859"/>
      <c r="W4859"/>
      <c r="X4859"/>
      <c r="Y4859"/>
      <c r="Z4859"/>
      <c r="AA4859"/>
      <c r="AB4859"/>
      <c r="AC4859"/>
    </row>
    <row r="4860" spans="2:29" x14ac:dyDescent="0.3">
      <c r="B4860" s="256">
        <f t="shared" si="609"/>
        <v>4839</v>
      </c>
      <c r="C4860" s="404">
        <f t="shared" si="602"/>
        <v>0.69516079534060782</v>
      </c>
      <c r="D4860" s="404">
        <f t="shared" si="603"/>
        <v>0.39805595304492936</v>
      </c>
      <c r="E4860" s="404">
        <f t="shared" si="604"/>
        <v>0.49834194970237478</v>
      </c>
      <c r="F4860" s="404">
        <f t="shared" si="605"/>
        <v>0.59655841842229684</v>
      </c>
      <c r="G4860" s="404">
        <f t="shared" si="606"/>
        <v>0.59289845128406193</v>
      </c>
      <c r="H4860" s="404">
        <f t="shared" si="607"/>
        <v>0.49769019481766458</v>
      </c>
      <c r="I4860" s="404">
        <f t="shared" si="608"/>
        <v>0.49505862132465778</v>
      </c>
      <c r="J4860"/>
      <c r="K4860"/>
      <c r="L4860"/>
      <c r="M4860"/>
      <c r="N4860"/>
      <c r="O4860"/>
      <c r="P4860"/>
      <c r="Q4860"/>
      <c r="R4860"/>
      <c r="S4860"/>
      <c r="T4860"/>
      <c r="U4860"/>
      <c r="V4860"/>
      <c r="W4860"/>
      <c r="X4860"/>
      <c r="Y4860"/>
      <c r="Z4860"/>
      <c r="AA4860"/>
      <c r="AB4860"/>
      <c r="AC4860"/>
    </row>
    <row r="4861" spans="2:29" x14ac:dyDescent="0.3">
      <c r="B4861" s="256">
        <f t="shared" si="609"/>
        <v>4840</v>
      </c>
      <c r="C4861" s="404">
        <f t="shared" si="602"/>
        <v>0.69519174673037298</v>
      </c>
      <c r="D4861" s="404">
        <f t="shared" si="603"/>
        <v>0.39806948411120346</v>
      </c>
      <c r="E4861" s="404">
        <f t="shared" si="604"/>
        <v>0.49835255354200986</v>
      </c>
      <c r="F4861" s="404">
        <f t="shared" si="605"/>
        <v>0.59658121201722936</v>
      </c>
      <c r="G4861" s="404">
        <f t="shared" si="606"/>
        <v>0.59294348252205165</v>
      </c>
      <c r="H4861" s="404">
        <f t="shared" si="607"/>
        <v>0.49770605916785315</v>
      </c>
      <c r="I4861" s="404">
        <f t="shared" si="608"/>
        <v>0.4950900163666121</v>
      </c>
      <c r="J4861"/>
      <c r="K4861"/>
      <c r="L4861"/>
      <c r="M4861"/>
      <c r="N4861"/>
      <c r="O4861"/>
      <c r="P4861"/>
      <c r="Q4861"/>
      <c r="R4861"/>
      <c r="S4861"/>
      <c r="T4861"/>
      <c r="U4861"/>
      <c r="V4861"/>
      <c r="W4861"/>
      <c r="X4861"/>
      <c r="Y4861"/>
      <c r="Z4861"/>
      <c r="AA4861"/>
      <c r="AB4861"/>
      <c r="AC4861"/>
    </row>
    <row r="4862" spans="2:29" x14ac:dyDescent="0.3">
      <c r="B4862" s="256">
        <f t="shared" si="609"/>
        <v>4841</v>
      </c>
      <c r="C4862" s="404">
        <f t="shared" si="602"/>
        <v>0.69522268808752841</v>
      </c>
      <c r="D4862" s="404">
        <f t="shared" si="603"/>
        <v>0.39808301050666395</v>
      </c>
      <c r="E4862" s="404">
        <f t="shared" si="604"/>
        <v>0.49836315345179028</v>
      </c>
      <c r="F4862" s="404">
        <f t="shared" si="605"/>
        <v>0.59660399793607155</v>
      </c>
      <c r="G4862" s="404">
        <f t="shared" si="606"/>
        <v>0.59298850199255237</v>
      </c>
      <c r="H4862" s="404">
        <f t="shared" si="607"/>
        <v>0.49772191797466747</v>
      </c>
      <c r="I4862" s="404">
        <f t="shared" si="608"/>
        <v>0.49512140241782071</v>
      </c>
      <c r="J4862"/>
      <c r="K4862"/>
      <c r="L4862"/>
      <c r="M4862"/>
      <c r="N4862"/>
      <c r="O4862"/>
      <c r="P4862"/>
      <c r="Q4862"/>
      <c r="R4862"/>
      <c r="S4862"/>
      <c r="T4862"/>
      <c r="U4862"/>
      <c r="V4862"/>
      <c r="W4862"/>
      <c r="X4862"/>
      <c r="Y4862"/>
      <c r="Z4862"/>
      <c r="AA4862"/>
      <c r="AB4862"/>
      <c r="AC4862"/>
    </row>
    <row r="4863" spans="2:29" x14ac:dyDescent="0.3">
      <c r="B4863" s="256">
        <f t="shared" si="609"/>
        <v>4842</v>
      </c>
      <c r="C4863" s="404">
        <f t="shared" si="602"/>
        <v>0.69525361941695107</v>
      </c>
      <c r="D4863" s="404">
        <f t="shared" si="603"/>
        <v>0.39809653223372865</v>
      </c>
      <c r="E4863" s="404">
        <f t="shared" si="604"/>
        <v>0.49837374943390012</v>
      </c>
      <c r="F4863" s="404">
        <f t="shared" si="605"/>
        <v>0.59662677618269999</v>
      </c>
      <c r="G4863" s="404">
        <f t="shared" si="606"/>
        <v>0.59303350970017632</v>
      </c>
      <c r="H4863" s="404">
        <f t="shared" si="607"/>
        <v>0.49773777124101254</v>
      </c>
      <c r="I4863" s="404">
        <f t="shared" si="608"/>
        <v>0.49515277948214509</v>
      </c>
      <c r="J4863"/>
      <c r="K4863"/>
      <c r="L4863"/>
      <c r="M4863"/>
      <c r="N4863"/>
      <c r="O4863"/>
      <c r="P4863"/>
      <c r="Q4863"/>
      <c r="R4863"/>
      <c r="S4863"/>
      <c r="T4863"/>
      <c r="U4863"/>
      <c r="V4863"/>
      <c r="W4863"/>
      <c r="X4863"/>
      <c r="Y4863"/>
      <c r="Z4863"/>
      <c r="AA4863"/>
      <c r="AB4863"/>
      <c r="AC4863"/>
    </row>
    <row r="4864" spans="2:29" x14ac:dyDescent="0.3">
      <c r="B4864" s="256">
        <f t="shared" si="609"/>
        <v>4843</v>
      </c>
      <c r="C4864" s="404">
        <f t="shared" si="602"/>
        <v>0.69528454072351509</v>
      </c>
      <c r="D4864" s="404">
        <f t="shared" si="603"/>
        <v>0.39811004929481403</v>
      </c>
      <c r="E4864" s="404">
        <f t="shared" si="604"/>
        <v>0.49838434149052219</v>
      </c>
      <c r="F4864" s="404">
        <f t="shared" si="605"/>
        <v>0.59664954676098936</v>
      </c>
      <c r="G4864" s="404">
        <f t="shared" si="606"/>
        <v>0.59307850564953302</v>
      </c>
      <c r="H4864" s="404">
        <f t="shared" si="607"/>
        <v>0.49775361896979126</v>
      </c>
      <c r="I4864" s="404">
        <f t="shared" si="608"/>
        <v>0.49518414756344448</v>
      </c>
      <c r="J4864"/>
      <c r="K4864"/>
      <c r="L4864"/>
      <c r="M4864"/>
      <c r="N4864"/>
      <c r="O4864"/>
      <c r="P4864"/>
      <c r="Q4864"/>
      <c r="R4864"/>
      <c r="S4864"/>
      <c r="T4864"/>
      <c r="U4864"/>
      <c r="V4864"/>
      <c r="W4864"/>
      <c r="X4864"/>
      <c r="Y4864"/>
      <c r="Z4864"/>
      <c r="AA4864"/>
      <c r="AB4864"/>
      <c r="AC4864"/>
    </row>
    <row r="4865" spans="2:29" x14ac:dyDescent="0.3">
      <c r="B4865" s="256">
        <f t="shared" si="609"/>
        <v>4844</v>
      </c>
      <c r="C4865" s="404">
        <f t="shared" si="602"/>
        <v>0.69531545201209144</v>
      </c>
      <c r="D4865" s="404">
        <f t="shared" si="603"/>
        <v>0.39812356169233498</v>
      </c>
      <c r="E4865" s="404">
        <f t="shared" si="604"/>
        <v>0.4983949296238373</v>
      </c>
      <c r="F4865" s="404">
        <f t="shared" si="605"/>
        <v>0.59667230967481111</v>
      </c>
      <c r="G4865" s="404">
        <f t="shared" si="606"/>
        <v>0.59312348984522956</v>
      </c>
      <c r="H4865" s="404">
        <f t="shared" si="607"/>
        <v>0.49776946116390436</v>
      </c>
      <c r="I4865" s="404">
        <f t="shared" si="608"/>
        <v>0.49521550666557618</v>
      </c>
      <c r="J4865"/>
      <c r="K4865"/>
      <c r="L4865"/>
      <c r="M4865"/>
      <c r="N4865"/>
      <c r="O4865"/>
      <c r="P4865"/>
      <c r="Q4865"/>
      <c r="R4865"/>
      <c r="S4865"/>
      <c r="T4865"/>
      <c r="U4865"/>
      <c r="V4865"/>
      <c r="W4865"/>
      <c r="X4865"/>
      <c r="Y4865"/>
      <c r="Z4865"/>
      <c r="AA4865"/>
      <c r="AB4865"/>
      <c r="AC4865"/>
    </row>
    <row r="4866" spans="2:29" x14ac:dyDescent="0.3">
      <c r="B4866" s="256">
        <f t="shared" si="609"/>
        <v>4845</v>
      </c>
      <c r="C4866" s="404">
        <f t="shared" si="602"/>
        <v>0.69534635328754768</v>
      </c>
      <c r="D4866" s="404">
        <f t="shared" si="603"/>
        <v>0.39813706942870425</v>
      </c>
      <c r="E4866" s="404">
        <f t="shared" si="604"/>
        <v>0.4984055138360251</v>
      </c>
      <c r="F4866" s="404">
        <f t="shared" si="605"/>
        <v>0.59669506492803437</v>
      </c>
      <c r="G4866" s="404">
        <f t="shared" si="606"/>
        <v>0.5931684622918707</v>
      </c>
      <c r="H4866" s="404">
        <f t="shared" si="607"/>
        <v>0.49778529782625092</v>
      </c>
      <c r="I4866" s="404">
        <f t="shared" si="608"/>
        <v>0.495246856792395</v>
      </c>
      <c r="J4866"/>
      <c r="K4866"/>
      <c r="L4866"/>
      <c r="M4866"/>
      <c r="N4866"/>
      <c r="O4866"/>
      <c r="P4866"/>
      <c r="Q4866"/>
      <c r="R4866"/>
      <c r="S4866"/>
      <c r="T4866"/>
      <c r="U4866"/>
      <c r="V4866"/>
      <c r="W4866"/>
      <c r="X4866"/>
      <c r="Y4866"/>
      <c r="Z4866"/>
      <c r="AA4866"/>
      <c r="AB4866"/>
      <c r="AC4866"/>
    </row>
    <row r="4867" spans="2:29" x14ac:dyDescent="0.3">
      <c r="B4867" s="256">
        <f t="shared" si="609"/>
        <v>4846</v>
      </c>
      <c r="C4867" s="404">
        <f t="shared" si="602"/>
        <v>0.69537724455474836</v>
      </c>
      <c r="D4867" s="404">
        <f t="shared" si="603"/>
        <v>0.39815057250633362</v>
      </c>
      <c r="E4867" s="404">
        <f t="shared" si="604"/>
        <v>0.49841609412926319</v>
      </c>
      <c r="F4867" s="404">
        <f t="shared" si="605"/>
        <v>0.59671781252452571</v>
      </c>
      <c r="G4867" s="404">
        <f t="shared" si="606"/>
        <v>0.59321342299405888</v>
      </c>
      <c r="H4867" s="404">
        <f t="shared" si="607"/>
        <v>0.49780112895972783</v>
      </c>
      <c r="I4867" s="404">
        <f t="shared" si="608"/>
        <v>0.49527819794775357</v>
      </c>
      <c r="J4867"/>
      <c r="K4867"/>
      <c r="L4867"/>
      <c r="M4867"/>
      <c r="N4867"/>
      <c r="O4867"/>
      <c r="P4867"/>
      <c r="Q4867"/>
      <c r="R4867"/>
      <c r="S4867"/>
      <c r="T4867"/>
      <c r="U4867"/>
      <c r="V4867"/>
      <c r="W4867"/>
      <c r="X4867"/>
      <c r="Y4867"/>
      <c r="Z4867"/>
      <c r="AA4867"/>
      <c r="AB4867"/>
      <c r="AC4867"/>
    </row>
    <row r="4868" spans="2:29" x14ac:dyDescent="0.3">
      <c r="B4868" s="256">
        <f t="shared" si="609"/>
        <v>4847</v>
      </c>
      <c r="C4868" s="404">
        <f t="shared" si="602"/>
        <v>0.69540812581855493</v>
      </c>
      <c r="D4868" s="404">
        <f t="shared" si="603"/>
        <v>0.39816407092763256</v>
      </c>
      <c r="E4868" s="404">
        <f t="shared" si="604"/>
        <v>0.4984266705057277</v>
      </c>
      <c r="F4868" s="404">
        <f t="shared" si="605"/>
        <v>0.59674055246814894</v>
      </c>
      <c r="G4868" s="404">
        <f t="shared" si="606"/>
        <v>0.59325837195639408</v>
      </c>
      <c r="H4868" s="404">
        <f t="shared" si="607"/>
        <v>0.49781695456722985</v>
      </c>
      <c r="I4868" s="404">
        <f t="shared" si="608"/>
        <v>0.4953095301355025</v>
      </c>
      <c r="J4868"/>
      <c r="K4868"/>
      <c r="L4868"/>
      <c r="M4868"/>
      <c r="N4868"/>
      <c r="O4868"/>
      <c r="P4868"/>
      <c r="Q4868"/>
      <c r="R4868"/>
      <c r="S4868"/>
      <c r="T4868"/>
      <c r="U4868"/>
      <c r="V4868"/>
      <c r="W4868"/>
      <c r="X4868"/>
      <c r="Y4868"/>
      <c r="Z4868"/>
      <c r="AA4868"/>
      <c r="AB4868"/>
      <c r="AC4868"/>
    </row>
    <row r="4869" spans="2:29" x14ac:dyDescent="0.3">
      <c r="B4869" s="256">
        <f t="shared" si="609"/>
        <v>4848</v>
      </c>
      <c r="C4869" s="404">
        <f t="shared" si="602"/>
        <v>0.69543899708382562</v>
      </c>
      <c r="D4869" s="404">
        <f t="shared" si="603"/>
        <v>0.39817756469500926</v>
      </c>
      <c r="E4869" s="404">
        <f t="shared" si="604"/>
        <v>0.4984372429675934</v>
      </c>
      <c r="F4869" s="404">
        <f t="shared" si="605"/>
        <v>0.5967632847627653</v>
      </c>
      <c r="G4869" s="404">
        <f t="shared" si="606"/>
        <v>0.59330330918347363</v>
      </c>
      <c r="H4869" s="404">
        <f t="shared" si="607"/>
        <v>0.49783277465164977</v>
      </c>
      <c r="I4869" s="404">
        <f t="shared" si="608"/>
        <v>0.49534085335948991</v>
      </c>
      <c r="J4869"/>
      <c r="K4869"/>
      <c r="L4869"/>
      <c r="M4869"/>
      <c r="N4869"/>
      <c r="O4869"/>
      <c r="P4869"/>
      <c r="Q4869"/>
      <c r="R4869"/>
      <c r="S4869"/>
      <c r="T4869"/>
      <c r="U4869"/>
      <c r="V4869"/>
      <c r="W4869"/>
      <c r="X4869"/>
      <c r="Y4869"/>
      <c r="Z4869"/>
      <c r="AA4869"/>
      <c r="AB4869"/>
      <c r="AC4869"/>
    </row>
    <row r="4870" spans="2:29" x14ac:dyDescent="0.3">
      <c r="B4870" s="256">
        <f t="shared" si="609"/>
        <v>4849</v>
      </c>
      <c r="C4870" s="404">
        <f t="shared" si="602"/>
        <v>0.69546985835541553</v>
      </c>
      <c r="D4870" s="404">
        <f t="shared" si="603"/>
        <v>0.39819105381087011</v>
      </c>
      <c r="E4870" s="404">
        <f t="shared" si="604"/>
        <v>0.49844781151703293</v>
      </c>
      <c r="F4870" s="404">
        <f t="shared" si="605"/>
        <v>0.59678600941223359</v>
      </c>
      <c r="G4870" s="404">
        <f t="shared" si="606"/>
        <v>0.59334823467989295</v>
      </c>
      <c r="H4870" s="404">
        <f t="shared" si="607"/>
        <v>0.49784858921587838</v>
      </c>
      <c r="I4870" s="404">
        <f t="shared" si="608"/>
        <v>0.49537216762356207</v>
      </c>
      <c r="J4870"/>
      <c r="K4870"/>
      <c r="L4870"/>
      <c r="M4870"/>
      <c r="N4870"/>
      <c r="O4870"/>
      <c r="P4870"/>
      <c r="Q4870"/>
      <c r="R4870"/>
      <c r="S4870"/>
      <c r="T4870"/>
      <c r="U4870"/>
      <c r="V4870"/>
      <c r="W4870"/>
      <c r="X4870"/>
      <c r="Y4870"/>
      <c r="Z4870"/>
      <c r="AA4870"/>
      <c r="AB4870"/>
      <c r="AC4870"/>
    </row>
    <row r="4871" spans="2:29" x14ac:dyDescent="0.3">
      <c r="B4871" s="256">
        <f t="shared" si="609"/>
        <v>4850</v>
      </c>
      <c r="C4871" s="404">
        <f t="shared" si="602"/>
        <v>0.69550070963817667</v>
      </c>
      <c r="D4871" s="404">
        <f t="shared" si="603"/>
        <v>0.39820453827761987</v>
      </c>
      <c r="E4871" s="404">
        <f t="shared" si="604"/>
        <v>0.49845837615621791</v>
      </c>
      <c r="F4871" s="404">
        <f t="shared" si="605"/>
        <v>0.59680872642040972</v>
      </c>
      <c r="G4871" s="404">
        <f t="shared" si="606"/>
        <v>0.59339314845024471</v>
      </c>
      <c r="H4871" s="404">
        <f t="shared" si="607"/>
        <v>0.49786439826280465</v>
      </c>
      <c r="I4871" s="404">
        <f t="shared" si="608"/>
        <v>0.49540347293156284</v>
      </c>
      <c r="J4871"/>
      <c r="K4871"/>
      <c r="L4871"/>
      <c r="M4871"/>
      <c r="N4871"/>
      <c r="O4871"/>
      <c r="P4871"/>
      <c r="Q4871"/>
      <c r="R4871"/>
      <c r="S4871"/>
      <c r="T4871"/>
      <c r="U4871"/>
      <c r="V4871"/>
      <c r="W4871"/>
      <c r="X4871"/>
      <c r="Y4871"/>
      <c r="Z4871"/>
      <c r="AA4871"/>
      <c r="AB4871"/>
      <c r="AC4871"/>
    </row>
    <row r="4872" spans="2:29" x14ac:dyDescent="0.3">
      <c r="B4872" s="256">
        <f t="shared" si="609"/>
        <v>4851</v>
      </c>
      <c r="C4872" s="404">
        <f t="shared" si="602"/>
        <v>0.69553155093695784</v>
      </c>
      <c r="D4872" s="404">
        <f t="shared" si="603"/>
        <v>0.39821801809766172</v>
      </c>
      <c r="E4872" s="404">
        <f t="shared" si="604"/>
        <v>0.49846893688731791</v>
      </c>
      <c r="F4872" s="404">
        <f t="shared" si="605"/>
        <v>0.59683143579114728</v>
      </c>
      <c r="G4872" s="404">
        <f t="shared" si="606"/>
        <v>0.59343805049911924</v>
      </c>
      <c r="H4872" s="404">
        <f t="shared" si="607"/>
        <v>0.49788020179531517</v>
      </c>
      <c r="I4872" s="404">
        <f t="shared" si="608"/>
        <v>0.49543476928733382</v>
      </c>
      <c r="J4872"/>
      <c r="K4872"/>
      <c r="L4872"/>
      <c r="M4872"/>
      <c r="N4872"/>
      <c r="O4872"/>
      <c r="P4872"/>
      <c r="Q4872"/>
      <c r="R4872"/>
      <c r="S4872"/>
      <c r="T4872"/>
      <c r="U4872"/>
      <c r="V4872"/>
      <c r="W4872"/>
      <c r="X4872"/>
      <c r="Y4872"/>
      <c r="Z4872"/>
      <c r="AA4872"/>
      <c r="AB4872"/>
      <c r="AC4872"/>
    </row>
    <row r="4873" spans="2:29" x14ac:dyDescent="0.3">
      <c r="B4873" s="256">
        <f t="shared" si="609"/>
        <v>4852</v>
      </c>
      <c r="C4873" s="404">
        <f t="shared" si="602"/>
        <v>0.69556238225660472</v>
      </c>
      <c r="D4873" s="404">
        <f t="shared" si="603"/>
        <v>0.39823149327339702</v>
      </c>
      <c r="E4873" s="404">
        <f t="shared" si="604"/>
        <v>0.498479493712501</v>
      </c>
      <c r="F4873" s="404">
        <f t="shared" si="605"/>
        <v>0.59685413752829719</v>
      </c>
      <c r="G4873" s="404">
        <f t="shared" si="606"/>
        <v>0.59348294083110442</v>
      </c>
      <c r="H4873" s="404">
        <f t="shared" si="607"/>
        <v>0.49789599981629468</v>
      </c>
      <c r="I4873" s="404">
        <f t="shared" si="608"/>
        <v>0.4954660566947145</v>
      </c>
      <c r="J4873"/>
      <c r="K4873"/>
      <c r="L4873"/>
      <c r="M4873"/>
      <c r="N4873"/>
      <c r="O4873"/>
      <c r="P4873"/>
      <c r="Q4873"/>
      <c r="R4873"/>
      <c r="S4873"/>
      <c r="T4873"/>
      <c r="U4873"/>
      <c r="V4873"/>
      <c r="W4873"/>
      <c r="X4873"/>
      <c r="Y4873"/>
      <c r="Z4873"/>
      <c r="AA4873"/>
      <c r="AB4873"/>
      <c r="AC4873"/>
    </row>
    <row r="4874" spans="2:29" x14ac:dyDescent="0.3">
      <c r="B4874" s="256">
        <f t="shared" si="609"/>
        <v>4853</v>
      </c>
      <c r="C4874" s="404">
        <f t="shared" si="602"/>
        <v>0.69559320360195986</v>
      </c>
      <c r="D4874" s="404">
        <f t="shared" si="603"/>
        <v>0.39824496380722557</v>
      </c>
      <c r="E4874" s="404">
        <f t="shared" si="604"/>
        <v>0.49849004663393393</v>
      </c>
      <c r="F4874" s="404">
        <f t="shared" si="605"/>
        <v>0.59687683163570793</v>
      </c>
      <c r="G4874" s="404">
        <f t="shared" si="606"/>
        <v>0.59352781945078592</v>
      </c>
      <c r="H4874" s="404">
        <f t="shared" si="607"/>
        <v>0.49791179232862592</v>
      </c>
      <c r="I4874" s="404">
        <f t="shared" si="608"/>
        <v>0.49549733515754218</v>
      </c>
      <c r="J4874"/>
      <c r="K4874"/>
      <c r="L4874"/>
      <c r="M4874"/>
      <c r="N4874"/>
      <c r="O4874"/>
      <c r="P4874"/>
      <c r="Q4874"/>
      <c r="R4874"/>
      <c r="S4874"/>
      <c r="T4874"/>
      <c r="U4874"/>
      <c r="V4874"/>
      <c r="W4874"/>
      <c r="X4874"/>
      <c r="Y4874"/>
      <c r="Z4874"/>
      <c r="AA4874"/>
      <c r="AB4874"/>
      <c r="AC4874"/>
    </row>
    <row r="4875" spans="2:29" x14ac:dyDescent="0.3">
      <c r="B4875" s="256">
        <f t="shared" si="609"/>
        <v>4854</v>
      </c>
      <c r="C4875" s="404">
        <f t="shared" si="602"/>
        <v>0.69562401497786253</v>
      </c>
      <c r="D4875" s="404">
        <f t="shared" si="603"/>
        <v>0.39825842970154557</v>
      </c>
      <c r="E4875" s="404">
        <f t="shared" si="604"/>
        <v>0.49850059565378135</v>
      </c>
      <c r="F4875" s="404">
        <f t="shared" si="605"/>
        <v>0.59689951811722486</v>
      </c>
      <c r="G4875" s="404">
        <f t="shared" si="606"/>
        <v>0.59357268636274696</v>
      </c>
      <c r="H4875" s="404">
        <f t="shared" si="607"/>
        <v>0.49792757933518983</v>
      </c>
      <c r="I4875" s="404">
        <f t="shared" si="608"/>
        <v>0.4955286046796521</v>
      </c>
      <c r="J4875"/>
      <c r="K4875"/>
      <c r="L4875"/>
      <c r="M4875"/>
      <c r="N4875"/>
      <c r="O4875"/>
      <c r="P4875"/>
      <c r="Q4875"/>
      <c r="R4875"/>
      <c r="S4875"/>
      <c r="T4875"/>
      <c r="U4875"/>
      <c r="V4875"/>
      <c r="W4875"/>
      <c r="X4875"/>
      <c r="Y4875"/>
      <c r="Z4875"/>
      <c r="AA4875"/>
      <c r="AB4875"/>
      <c r="AC4875"/>
    </row>
    <row r="4876" spans="2:29" x14ac:dyDescent="0.3">
      <c r="B4876" s="256">
        <f t="shared" si="609"/>
        <v>4855</v>
      </c>
      <c r="C4876" s="404">
        <f t="shared" si="602"/>
        <v>0.69565481638914928</v>
      </c>
      <c r="D4876" s="404">
        <f t="shared" si="603"/>
        <v>0.39827189095875348</v>
      </c>
      <c r="E4876" s="404">
        <f t="shared" si="604"/>
        <v>0.49851114077420677</v>
      </c>
      <c r="F4876" s="404">
        <f t="shared" si="605"/>
        <v>0.59692219697669135</v>
      </c>
      <c r="G4876" s="404">
        <f t="shared" si="606"/>
        <v>0.59361754157156832</v>
      </c>
      <c r="H4876" s="404">
        <f t="shared" si="607"/>
        <v>0.49794336083886498</v>
      </c>
      <c r="I4876" s="404">
        <f t="shared" si="608"/>
        <v>0.495559865264877</v>
      </c>
      <c r="J4876"/>
      <c r="K4876"/>
      <c r="L4876"/>
      <c r="M4876"/>
      <c r="N4876"/>
      <c r="O4876"/>
      <c r="P4876"/>
      <c r="Q4876"/>
      <c r="R4876"/>
      <c r="S4876"/>
      <c r="T4876"/>
      <c r="U4876"/>
      <c r="V4876"/>
      <c r="W4876"/>
      <c r="X4876"/>
      <c r="Y4876"/>
      <c r="Z4876"/>
      <c r="AA4876"/>
      <c r="AB4876"/>
      <c r="AC4876"/>
    </row>
    <row r="4877" spans="2:29" x14ac:dyDescent="0.3">
      <c r="B4877" s="256">
        <f t="shared" si="609"/>
        <v>4856</v>
      </c>
      <c r="C4877" s="404">
        <f t="shared" si="602"/>
        <v>0.69568560784065314</v>
      </c>
      <c r="D4877" s="404">
        <f t="shared" si="603"/>
        <v>0.39828534758124412</v>
      </c>
      <c r="E4877" s="404">
        <f t="shared" si="604"/>
        <v>0.4985216819973719</v>
      </c>
      <c r="F4877" s="404">
        <f t="shared" si="605"/>
        <v>0.5969448682179479</v>
      </c>
      <c r="G4877" s="404">
        <f t="shared" si="606"/>
        <v>0.59366238508182823</v>
      </c>
      <c r="H4877" s="404">
        <f t="shared" si="607"/>
        <v>0.49795913684252796</v>
      </c>
      <c r="I4877" s="404">
        <f t="shared" si="608"/>
        <v>0.49559111691704771</v>
      </c>
      <c r="J4877"/>
      <c r="K4877"/>
      <c r="L4877"/>
      <c r="M4877"/>
      <c r="N4877"/>
      <c r="O4877"/>
      <c r="P4877"/>
      <c r="Q4877"/>
      <c r="R4877"/>
      <c r="S4877"/>
      <c r="T4877"/>
      <c r="U4877"/>
      <c r="V4877"/>
      <c r="W4877"/>
      <c r="X4877"/>
      <c r="Y4877"/>
      <c r="Z4877"/>
      <c r="AA4877"/>
      <c r="AB4877"/>
      <c r="AC4877"/>
    </row>
    <row r="4878" spans="2:29" x14ac:dyDescent="0.3">
      <c r="B4878" s="256">
        <f t="shared" si="609"/>
        <v>4857</v>
      </c>
      <c r="C4878" s="404">
        <f t="shared" si="602"/>
        <v>0.69571638933720414</v>
      </c>
      <c r="D4878" s="404">
        <f t="shared" si="603"/>
        <v>0.39829879957141068</v>
      </c>
      <c r="E4878" s="404">
        <f t="shared" si="604"/>
        <v>0.49853221932543673</v>
      </c>
      <c r="F4878" s="404">
        <f t="shared" si="605"/>
        <v>0.59696753184483253</v>
      </c>
      <c r="G4878" s="404">
        <f t="shared" si="606"/>
        <v>0.59370721689810291</v>
      </c>
      <c r="H4878" s="404">
        <f t="shared" si="607"/>
        <v>0.49797490734905364</v>
      </c>
      <c r="I4878" s="404">
        <f t="shared" si="608"/>
        <v>0.49562235963999268</v>
      </c>
      <c r="J4878"/>
      <c r="K4878"/>
      <c r="L4878"/>
      <c r="M4878"/>
      <c r="N4878"/>
      <c r="O4878"/>
      <c r="P4878"/>
      <c r="Q4878"/>
      <c r="R4878"/>
      <c r="S4878"/>
      <c r="T4878"/>
      <c r="U4878"/>
      <c r="V4878"/>
      <c r="W4878"/>
      <c r="X4878"/>
      <c r="Y4878"/>
      <c r="Z4878"/>
      <c r="AA4878"/>
      <c r="AB4878"/>
      <c r="AC4878"/>
    </row>
    <row r="4879" spans="2:29" x14ac:dyDescent="0.3">
      <c r="B4879" s="256">
        <f t="shared" si="609"/>
        <v>4858</v>
      </c>
      <c r="C4879" s="404">
        <f t="shared" si="602"/>
        <v>0.6957471608836292</v>
      </c>
      <c r="D4879" s="404">
        <f t="shared" si="603"/>
        <v>0.39831224693164474</v>
      </c>
      <c r="E4879" s="404">
        <f t="shared" si="604"/>
        <v>0.49854275276055993</v>
      </c>
      <c r="F4879" s="404">
        <f t="shared" si="605"/>
        <v>0.59699018786118063</v>
      </c>
      <c r="G4879" s="404">
        <f t="shared" si="606"/>
        <v>0.59375203702496582</v>
      </c>
      <c r="H4879" s="404">
        <f t="shared" si="607"/>
        <v>0.49799067236131483</v>
      </c>
      <c r="I4879" s="404">
        <f t="shared" si="608"/>
        <v>0.49565359343753823</v>
      </c>
      <c r="J4879"/>
      <c r="K4879"/>
      <c r="L4879"/>
      <c r="M4879"/>
      <c r="N4879"/>
      <c r="O4879"/>
      <c r="P4879"/>
      <c r="Q4879"/>
      <c r="R4879"/>
      <c r="S4879"/>
      <c r="T4879"/>
      <c r="U4879"/>
      <c r="V4879"/>
      <c r="W4879"/>
      <c r="X4879"/>
      <c r="Y4879"/>
      <c r="Z4879"/>
      <c r="AA4879"/>
      <c r="AB4879"/>
      <c r="AC4879"/>
    </row>
    <row r="4880" spans="2:29" x14ac:dyDescent="0.3">
      <c r="B4880" s="256">
        <f t="shared" si="609"/>
        <v>4859</v>
      </c>
      <c r="C4880" s="404">
        <f t="shared" si="602"/>
        <v>0.69577792248475212</v>
      </c>
      <c r="D4880" s="404">
        <f t="shared" si="603"/>
        <v>0.39832568966433624</v>
      </c>
      <c r="E4880" s="404">
        <f t="shared" si="604"/>
        <v>0.49855328230489826</v>
      </c>
      <c r="F4880" s="404">
        <f t="shared" si="605"/>
        <v>0.59701283627082502</v>
      </c>
      <c r="G4880" s="404">
        <f t="shared" si="606"/>
        <v>0.59379684546698819</v>
      </c>
      <c r="H4880" s="404">
        <f t="shared" si="607"/>
        <v>0.49800643188218208</v>
      </c>
      <c r="I4880" s="404">
        <f t="shared" si="608"/>
        <v>0.49568481831350863</v>
      </c>
      <c r="J4880"/>
      <c r="K4880"/>
      <c r="L4880"/>
      <c r="M4880"/>
      <c r="N4880"/>
      <c r="O4880"/>
      <c r="P4880"/>
      <c r="Q4880"/>
      <c r="R4880"/>
      <c r="S4880"/>
      <c r="T4880"/>
      <c r="U4880"/>
      <c r="V4880"/>
      <c r="W4880"/>
      <c r="X4880"/>
      <c r="Y4880"/>
      <c r="Z4880"/>
      <c r="AA4880"/>
      <c r="AB4880"/>
      <c r="AC4880"/>
    </row>
    <row r="4881" spans="2:29" x14ac:dyDescent="0.3">
      <c r="B4881" s="256">
        <f t="shared" si="609"/>
        <v>4860</v>
      </c>
      <c r="C4881" s="404">
        <f t="shared" si="602"/>
        <v>0.69580867414539349</v>
      </c>
      <c r="D4881" s="404">
        <f t="shared" si="603"/>
        <v>0.39833912777187325</v>
      </c>
      <c r="E4881" s="404">
        <f t="shared" si="604"/>
        <v>0.49856380796060729</v>
      </c>
      <c r="F4881" s="404">
        <f t="shared" si="605"/>
        <v>0.59703547707759597</v>
      </c>
      <c r="G4881" s="404">
        <f t="shared" si="606"/>
        <v>0.59384164222873903</v>
      </c>
      <c r="H4881" s="404">
        <f t="shared" si="607"/>
        <v>0.49802218591452402</v>
      </c>
      <c r="I4881" s="404">
        <f t="shared" si="608"/>
        <v>0.49571603427172584</v>
      </c>
      <c r="J4881"/>
      <c r="K4881"/>
      <c r="L4881"/>
      <c r="M4881"/>
      <c r="N4881"/>
      <c r="O4881"/>
      <c r="P4881"/>
      <c r="Q4881"/>
      <c r="R4881"/>
      <c r="S4881"/>
      <c r="T4881"/>
      <c r="U4881"/>
      <c r="V4881"/>
      <c r="W4881"/>
      <c r="X4881"/>
      <c r="Y4881"/>
      <c r="Z4881"/>
      <c r="AA4881"/>
      <c r="AB4881"/>
      <c r="AC4881"/>
    </row>
    <row r="4882" spans="2:29" x14ac:dyDescent="0.3">
      <c r="B4882" s="256">
        <f t="shared" si="609"/>
        <v>4861</v>
      </c>
      <c r="C4882" s="404">
        <f t="shared" si="602"/>
        <v>0.69583941587037101</v>
      </c>
      <c r="D4882" s="404">
        <f t="shared" si="603"/>
        <v>0.39835256125664259</v>
      </c>
      <c r="E4882" s="404">
        <f t="shared" si="604"/>
        <v>0.49857432972984067</v>
      </c>
      <c r="F4882" s="404">
        <f t="shared" si="605"/>
        <v>0.59705811028532119</v>
      </c>
      <c r="G4882" s="404">
        <f t="shared" si="606"/>
        <v>0.59388642731478469</v>
      </c>
      <c r="H4882" s="404">
        <f t="shared" si="607"/>
        <v>0.49803793446120753</v>
      </c>
      <c r="I4882" s="404">
        <f t="shared" si="608"/>
        <v>0.49574724131600956</v>
      </c>
      <c r="J4882"/>
      <c r="K4882"/>
      <c r="L4882"/>
      <c r="M4882"/>
      <c r="N4882"/>
      <c r="O4882"/>
      <c r="P4882"/>
      <c r="Q4882"/>
      <c r="R4882"/>
      <c r="S4882"/>
      <c r="T4882"/>
      <c r="U4882"/>
      <c r="V4882"/>
      <c r="W4882"/>
      <c r="X4882"/>
      <c r="Y4882"/>
      <c r="Z4882"/>
      <c r="AA4882"/>
      <c r="AB4882"/>
      <c r="AC4882"/>
    </row>
    <row r="4883" spans="2:29" x14ac:dyDescent="0.3">
      <c r="B4883" s="256">
        <f t="shared" si="609"/>
        <v>4862</v>
      </c>
      <c r="C4883" s="404">
        <f t="shared" si="602"/>
        <v>0.69587014766449906</v>
      </c>
      <c r="D4883" s="404">
        <f t="shared" si="603"/>
        <v>0.39836599012102908</v>
      </c>
      <c r="E4883" s="404">
        <f t="shared" si="604"/>
        <v>0.49858484761475036</v>
      </c>
      <c r="F4883" s="404">
        <f t="shared" si="605"/>
        <v>0.59708073589782573</v>
      </c>
      <c r="G4883" s="404">
        <f t="shared" si="606"/>
        <v>0.59393120072968919</v>
      </c>
      <c r="H4883" s="404">
        <f t="shared" si="607"/>
        <v>0.49805367752509733</v>
      </c>
      <c r="I4883" s="404">
        <f t="shared" si="608"/>
        <v>0.49577843945017747</v>
      </c>
      <c r="J4883"/>
      <c r="K4883"/>
      <c r="L4883"/>
      <c r="M4883"/>
      <c r="N4883"/>
      <c r="O4883"/>
      <c r="P4883"/>
      <c r="Q4883"/>
      <c r="R4883"/>
      <c r="S4883"/>
      <c r="T4883"/>
      <c r="U4883"/>
      <c r="V4883"/>
      <c r="W4883"/>
      <c r="X4883"/>
      <c r="Y4883"/>
      <c r="Z4883"/>
      <c r="AA4883"/>
      <c r="AB4883"/>
      <c r="AC4883"/>
    </row>
    <row r="4884" spans="2:29" x14ac:dyDescent="0.3">
      <c r="B4884" s="256">
        <f t="shared" si="609"/>
        <v>4863</v>
      </c>
      <c r="C4884" s="404">
        <f t="shared" si="602"/>
        <v>0.69590086953258901</v>
      </c>
      <c r="D4884" s="404">
        <f t="shared" si="603"/>
        <v>0.39837941436741614</v>
      </c>
      <c r="E4884" s="404">
        <f t="shared" si="604"/>
        <v>0.49859536161748724</v>
      </c>
      <c r="F4884" s="404">
        <f t="shared" si="605"/>
        <v>0.59710335391893221</v>
      </c>
      <c r="G4884" s="404">
        <f t="shared" si="606"/>
        <v>0.59397596247801443</v>
      </c>
      <c r="H4884" s="404">
        <f t="shared" si="607"/>
        <v>0.49806941510905606</v>
      </c>
      <c r="I4884" s="404">
        <f t="shared" si="608"/>
        <v>0.49580962867804484</v>
      </c>
      <c r="J4884"/>
      <c r="K4884"/>
      <c r="L4884"/>
      <c r="M4884"/>
      <c r="N4884"/>
      <c r="O4884"/>
      <c r="P4884"/>
      <c r="Q4884"/>
      <c r="R4884"/>
      <c r="S4884"/>
      <c r="T4884"/>
      <c r="U4884"/>
      <c r="V4884"/>
      <c r="W4884"/>
      <c r="X4884"/>
      <c r="Y4884"/>
      <c r="Z4884"/>
      <c r="AA4884"/>
      <c r="AB4884"/>
      <c r="AC4884"/>
    </row>
    <row r="4885" spans="2:29" x14ac:dyDescent="0.3">
      <c r="B4885" s="256">
        <f t="shared" si="609"/>
        <v>4864</v>
      </c>
      <c r="C4885" s="404">
        <f t="shared" si="602"/>
        <v>0.695931581479449</v>
      </c>
      <c r="D4885" s="404">
        <f t="shared" si="603"/>
        <v>0.39839283399818548</v>
      </c>
      <c r="E4885" s="404">
        <f t="shared" si="604"/>
        <v>0.49860587174020005</v>
      </c>
      <c r="F4885" s="404">
        <f t="shared" si="605"/>
        <v>0.59712596435246057</v>
      </c>
      <c r="G4885" s="404">
        <f t="shared" si="606"/>
        <v>0.59402071256431965</v>
      </c>
      <c r="H4885" s="404">
        <f t="shared" si="607"/>
        <v>0.49808514721594443</v>
      </c>
      <c r="I4885" s="404">
        <f t="shared" si="608"/>
        <v>0.4958408090034252</v>
      </c>
      <c r="J4885"/>
      <c r="K4885"/>
      <c r="L4885"/>
      <c r="M4885"/>
      <c r="N4885"/>
      <c r="O4885"/>
      <c r="P4885"/>
      <c r="Q4885"/>
      <c r="R4885"/>
      <c r="S4885"/>
      <c r="T4885"/>
      <c r="U4885"/>
      <c r="V4885"/>
      <c r="W4885"/>
      <c r="X4885"/>
      <c r="Y4885"/>
      <c r="Z4885"/>
      <c r="AA4885"/>
      <c r="AB4885"/>
      <c r="AC4885"/>
    </row>
    <row r="4886" spans="2:29" x14ac:dyDescent="0.3">
      <c r="B4886" s="256">
        <f t="shared" si="609"/>
        <v>4865</v>
      </c>
      <c r="C4886" s="404">
        <f t="shared" ref="C4886:C4949" si="610">$B4886/($B4886+$C$10+($B4886/$E$10))</f>
        <v>0.69596228350988421</v>
      </c>
      <c r="D4886" s="404">
        <f t="shared" ref="D4886:D4949" si="611">$B4886/($B4886+$C$11+($B4886/$E$11))</f>
        <v>0.39840624901571703</v>
      </c>
      <c r="E4886" s="404">
        <f t="shared" ref="E4886:E4949" si="612">$B4886/($B4886+$C$12+($B4886/$E$12))</f>
        <v>0.49861637798503639</v>
      </c>
      <c r="F4886" s="404">
        <f t="shared" ref="F4886:F4949" si="613">$B4886/($B4886+$C$13+($B4886/$E$13))</f>
        <v>0.59714856720222831</v>
      </c>
      <c r="G4886" s="404">
        <f t="shared" ref="G4886:G4949" si="614">$B4886/($B4886+$C$14+($B4886/$E$14))</f>
        <v>0.59406545099316188</v>
      </c>
      <c r="H4886" s="404">
        <f t="shared" ref="H4886:H4949" si="615">$B4886/($B4886+$C$15+($B4886/$E$15))</f>
        <v>0.49810087384862117</v>
      </c>
      <c r="I4886" s="404">
        <f t="shared" ref="I4886:I4949" si="616">$B4886/($B4886+$C$16+($B4886/$E$16))</f>
        <v>0.49587198043012942</v>
      </c>
      <c r="J4886"/>
      <c r="K4886"/>
      <c r="L4886"/>
      <c r="M4886"/>
      <c r="N4886"/>
      <c r="O4886"/>
      <c r="P4886"/>
      <c r="Q4886"/>
      <c r="R4886"/>
      <c r="S4886"/>
      <c r="T4886"/>
      <c r="U4886"/>
      <c r="V4886"/>
      <c r="W4886"/>
      <c r="X4886"/>
      <c r="Y4886"/>
      <c r="Z4886"/>
      <c r="AA4886"/>
      <c r="AB4886"/>
      <c r="AC4886"/>
    </row>
    <row r="4887" spans="2:29" x14ac:dyDescent="0.3">
      <c r="B4887" s="256">
        <f t="shared" si="609"/>
        <v>4866</v>
      </c>
      <c r="C4887" s="404">
        <f t="shared" si="610"/>
        <v>0.69599297562869666</v>
      </c>
      <c r="D4887" s="404">
        <f t="shared" si="611"/>
        <v>0.39841965942238927</v>
      </c>
      <c r="E4887" s="404">
        <f t="shared" si="612"/>
        <v>0.49862688035414193</v>
      </c>
      <c r="F4887" s="404">
        <f t="shared" si="613"/>
        <v>0.59717116247205015</v>
      </c>
      <c r="G4887" s="404">
        <f t="shared" si="614"/>
        <v>0.59411017776909558</v>
      </c>
      <c r="H4887" s="404">
        <f t="shared" si="615"/>
        <v>0.49811659500994315</v>
      </c>
      <c r="I4887" s="404">
        <f t="shared" si="616"/>
        <v>0.49590314296196653</v>
      </c>
      <c r="J4887"/>
      <c r="K4887"/>
      <c r="L4887"/>
      <c r="M4887"/>
      <c r="N4887"/>
      <c r="O4887"/>
      <c r="P4887"/>
      <c r="Q4887"/>
      <c r="R4887"/>
      <c r="S4887"/>
      <c r="T4887"/>
      <c r="U4887"/>
      <c r="V4887"/>
      <c r="W4887"/>
      <c r="X4887"/>
      <c r="Y4887"/>
      <c r="Z4887"/>
      <c r="AA4887"/>
      <c r="AB4887"/>
      <c r="AC4887"/>
    </row>
    <row r="4888" spans="2:29" x14ac:dyDescent="0.3">
      <c r="B4888" s="256">
        <f t="shared" si="609"/>
        <v>4867</v>
      </c>
      <c r="C4888" s="404">
        <f t="shared" si="610"/>
        <v>0.69602365784068532</v>
      </c>
      <c r="D4888" s="404">
        <f t="shared" si="611"/>
        <v>0.39843306522057909</v>
      </c>
      <c r="E4888" s="404">
        <f t="shared" si="612"/>
        <v>0.49863737884966086</v>
      </c>
      <c r="F4888" s="404">
        <f t="shared" si="613"/>
        <v>0.5971937501657385</v>
      </c>
      <c r="G4888" s="404">
        <f t="shared" si="614"/>
        <v>0.594154892896673</v>
      </c>
      <c r="H4888" s="404">
        <f t="shared" si="615"/>
        <v>0.49813231070276509</v>
      </c>
      <c r="I4888" s="404">
        <f t="shared" si="616"/>
        <v>0.49593429660274313</v>
      </c>
      <c r="J4888"/>
      <c r="K4888"/>
      <c r="L4888"/>
      <c r="M4888"/>
      <c r="N4888"/>
      <c r="O4888"/>
      <c r="P4888"/>
      <c r="Q4888"/>
      <c r="R4888"/>
      <c r="S4888"/>
      <c r="T4888"/>
      <c r="U4888"/>
      <c r="V4888"/>
      <c r="W4888"/>
      <c r="X4888"/>
      <c r="Y4888"/>
      <c r="Z4888"/>
      <c r="AA4888"/>
      <c r="AB4888"/>
      <c r="AC4888"/>
    </row>
    <row r="4889" spans="2:29" x14ac:dyDescent="0.3">
      <c r="B4889" s="256">
        <f t="shared" si="609"/>
        <v>4868</v>
      </c>
      <c r="C4889" s="404">
        <f t="shared" si="610"/>
        <v>0.69605433015064588</v>
      </c>
      <c r="D4889" s="404">
        <f t="shared" si="611"/>
        <v>0.3984464664126614</v>
      </c>
      <c r="E4889" s="404">
        <f t="shared" si="612"/>
        <v>0.49864787347373596</v>
      </c>
      <c r="F4889" s="404">
        <f t="shared" si="613"/>
        <v>0.59721633028710308</v>
      </c>
      <c r="G4889" s="404">
        <f t="shared" si="614"/>
        <v>0.59419959638044406</v>
      </c>
      <c r="H4889" s="404">
        <f t="shared" si="615"/>
        <v>0.49814802092993965</v>
      </c>
      <c r="I4889" s="404">
        <f t="shared" si="616"/>
        <v>0.49596544135626369</v>
      </c>
      <c r="J4889"/>
      <c r="K4889"/>
      <c r="L4889"/>
      <c r="M4889"/>
      <c r="N4889"/>
      <c r="O4889"/>
      <c r="P4889"/>
      <c r="Q4889"/>
      <c r="R4889"/>
      <c r="S4889"/>
      <c r="T4889"/>
      <c r="U4889"/>
      <c r="V4889"/>
      <c r="W4889"/>
      <c r="X4889"/>
      <c r="Y4889"/>
      <c r="Z4889"/>
      <c r="AA4889"/>
      <c r="AB4889"/>
      <c r="AC4889"/>
    </row>
    <row r="4890" spans="2:29" x14ac:dyDescent="0.3">
      <c r="B4890" s="256">
        <f t="shared" si="609"/>
        <v>4869</v>
      </c>
      <c r="C4890" s="404">
        <f t="shared" si="610"/>
        <v>0.69608499256337131</v>
      </c>
      <c r="D4890" s="404">
        <f t="shared" si="611"/>
        <v>0.39845986300100994</v>
      </c>
      <c r="E4890" s="404">
        <f t="shared" si="612"/>
        <v>0.49865836422850818</v>
      </c>
      <c r="F4890" s="404">
        <f t="shared" si="613"/>
        <v>0.59723890283995096</v>
      </c>
      <c r="G4890" s="404">
        <f t="shared" si="614"/>
        <v>0.59424428822495601</v>
      </c>
      <c r="H4890" s="404">
        <f t="shared" si="615"/>
        <v>0.49816372569431772</v>
      </c>
      <c r="I4890" s="404">
        <f t="shared" si="616"/>
        <v>0.49599657722633089</v>
      </c>
      <c r="J4890"/>
      <c r="K4890"/>
      <c r="L4890"/>
      <c r="M4890"/>
      <c r="N4890"/>
      <c r="O4890"/>
      <c r="P4890"/>
      <c r="Q4890"/>
      <c r="R4890"/>
      <c r="S4890"/>
      <c r="T4890"/>
      <c r="U4890"/>
      <c r="V4890"/>
      <c r="W4890"/>
      <c r="X4890"/>
      <c r="Y4890"/>
      <c r="Z4890"/>
      <c r="AA4890"/>
      <c r="AB4890"/>
      <c r="AC4890"/>
    </row>
    <row r="4891" spans="2:29" x14ac:dyDescent="0.3">
      <c r="B4891" s="256">
        <f t="shared" ref="B4891:B4954" si="617">B4890+1</f>
        <v>4870</v>
      </c>
      <c r="C4891" s="404">
        <f t="shared" si="610"/>
        <v>0.69611564508365087</v>
      </c>
      <c r="D4891" s="404">
        <f t="shared" si="611"/>
        <v>0.39847325498799646</v>
      </c>
      <c r="E4891" s="404">
        <f t="shared" si="612"/>
        <v>0.49866885111611714</v>
      </c>
      <c r="F4891" s="404">
        <f t="shared" si="613"/>
        <v>0.59726146782808709</v>
      </c>
      <c r="G4891" s="404">
        <f t="shared" si="614"/>
        <v>0.59428896843475432</v>
      </c>
      <c r="H4891" s="404">
        <f t="shared" si="615"/>
        <v>0.49817942499874812</v>
      </c>
      <c r="I4891" s="404">
        <f t="shared" si="616"/>
        <v>0.49602770421674475</v>
      </c>
      <c r="J4891"/>
      <c r="K4891"/>
      <c r="L4891"/>
      <c r="M4891"/>
      <c r="N4891"/>
      <c r="O4891"/>
      <c r="P4891"/>
      <c r="Q4891"/>
      <c r="R4891"/>
      <c r="S4891"/>
      <c r="T4891"/>
      <c r="U4891"/>
      <c r="V4891"/>
      <c r="W4891"/>
      <c r="X4891"/>
      <c r="Y4891"/>
      <c r="Z4891"/>
      <c r="AA4891"/>
      <c r="AB4891"/>
      <c r="AC4891"/>
    </row>
    <row r="4892" spans="2:29" x14ac:dyDescent="0.3">
      <c r="B4892" s="256">
        <f t="shared" si="617"/>
        <v>4871</v>
      </c>
      <c r="C4892" s="404">
        <f t="shared" si="610"/>
        <v>0.69614628771627141</v>
      </c>
      <c r="D4892" s="404">
        <f t="shared" si="611"/>
        <v>0.39848664237599124</v>
      </c>
      <c r="E4892" s="404">
        <f t="shared" si="612"/>
        <v>0.49867933413870069</v>
      </c>
      <c r="F4892" s="404">
        <f t="shared" si="613"/>
        <v>0.59728402525531321</v>
      </c>
      <c r="G4892" s="404">
        <f t="shared" si="614"/>
        <v>0.59433363701438147</v>
      </c>
      <c r="H4892" s="404">
        <f t="shared" si="615"/>
        <v>0.4981951188460777</v>
      </c>
      <c r="I4892" s="404">
        <f t="shared" si="616"/>
        <v>0.49605882233130338</v>
      </c>
      <c r="J4892"/>
      <c r="K4892"/>
      <c r="L4892"/>
      <c r="M4892"/>
      <c r="N4892"/>
      <c r="O4892"/>
      <c r="P4892"/>
      <c r="Q4892"/>
      <c r="R4892"/>
      <c r="S4892"/>
      <c r="T4892"/>
      <c r="U4892"/>
      <c r="V4892"/>
      <c r="W4892"/>
      <c r="X4892"/>
      <c r="Y4892"/>
      <c r="Z4892"/>
      <c r="AA4892"/>
      <c r="AB4892"/>
      <c r="AC4892"/>
    </row>
    <row r="4893" spans="2:29" x14ac:dyDescent="0.3">
      <c r="B4893" s="256">
        <f t="shared" si="617"/>
        <v>4872</v>
      </c>
      <c r="C4893" s="404">
        <f t="shared" si="610"/>
        <v>0.69617692046601631</v>
      </c>
      <c r="D4893" s="404">
        <f t="shared" si="611"/>
        <v>0.39850002516736299</v>
      </c>
      <c r="E4893" s="404">
        <f t="shared" si="612"/>
        <v>0.49868981329839501</v>
      </c>
      <c r="F4893" s="404">
        <f t="shared" si="613"/>
        <v>0.59730657512542906</v>
      </c>
      <c r="G4893" s="404">
        <f t="shared" si="614"/>
        <v>0.59437829396837794</v>
      </c>
      <c r="H4893" s="404">
        <f t="shared" si="615"/>
        <v>0.49821080723915112</v>
      </c>
      <c r="I4893" s="404">
        <f t="shared" si="616"/>
        <v>0.4960899315738026</v>
      </c>
      <c r="J4893"/>
      <c r="K4893"/>
      <c r="L4893"/>
      <c r="M4893"/>
      <c r="N4893"/>
      <c r="O4893"/>
      <c r="P4893"/>
      <c r="Q4893"/>
      <c r="R4893"/>
      <c r="S4893"/>
      <c r="T4893"/>
      <c r="U4893"/>
      <c r="V4893"/>
      <c r="W4893"/>
      <c r="X4893"/>
      <c r="Y4893"/>
      <c r="Z4893"/>
      <c r="AA4893"/>
      <c r="AB4893"/>
      <c r="AC4893"/>
    </row>
    <row r="4894" spans="2:29" x14ac:dyDescent="0.3">
      <c r="B4894" s="256">
        <f t="shared" si="617"/>
        <v>4873</v>
      </c>
      <c r="C4894" s="404">
        <f t="shared" si="610"/>
        <v>0.69620754333766588</v>
      </c>
      <c r="D4894" s="404">
        <f t="shared" si="611"/>
        <v>0.39851340336447855</v>
      </c>
      <c r="E4894" s="404">
        <f t="shared" si="612"/>
        <v>0.49870028859733512</v>
      </c>
      <c r="F4894" s="404">
        <f t="shared" si="613"/>
        <v>0.59732911744223172</v>
      </c>
      <c r="G4894" s="404">
        <f t="shared" si="614"/>
        <v>0.59442293930128165</v>
      </c>
      <c r="H4894" s="404">
        <f t="shared" si="615"/>
        <v>0.49822649018081144</v>
      </c>
      <c r="I4894" s="404">
        <f t="shared" si="616"/>
        <v>0.49612103194803603</v>
      </c>
      <c r="J4894"/>
      <c r="K4894"/>
      <c r="L4894"/>
      <c r="M4894"/>
      <c r="N4894"/>
      <c r="O4894"/>
      <c r="P4894"/>
      <c r="Q4894"/>
      <c r="R4894"/>
      <c r="S4894"/>
      <c r="T4894"/>
      <c r="U4894"/>
      <c r="V4894"/>
      <c r="W4894"/>
      <c r="X4894"/>
      <c r="Y4894"/>
      <c r="Z4894"/>
      <c r="AA4894"/>
      <c r="AB4894"/>
      <c r="AC4894"/>
    </row>
    <row r="4895" spans="2:29" x14ac:dyDescent="0.3">
      <c r="B4895" s="256">
        <f t="shared" si="617"/>
        <v>4874</v>
      </c>
      <c r="C4895" s="404">
        <f t="shared" si="610"/>
        <v>0.69623815633599762</v>
      </c>
      <c r="D4895" s="404">
        <f t="shared" si="611"/>
        <v>0.39852677696970351</v>
      </c>
      <c r="E4895" s="404">
        <f t="shared" si="612"/>
        <v>0.49871076003765397</v>
      </c>
      <c r="F4895" s="404">
        <f t="shared" si="613"/>
        <v>0.59735165220951536</v>
      </c>
      <c r="G4895" s="404">
        <f t="shared" si="614"/>
        <v>0.59446757301762843</v>
      </c>
      <c r="H4895" s="404">
        <f t="shared" si="615"/>
        <v>0.49824216767389962</v>
      </c>
      <c r="I4895" s="404">
        <f t="shared" si="616"/>
        <v>0.49615212345779547</v>
      </c>
      <c r="J4895"/>
      <c r="K4895"/>
      <c r="L4895"/>
      <c r="M4895"/>
      <c r="N4895"/>
      <c r="O4895"/>
      <c r="P4895"/>
      <c r="Q4895"/>
      <c r="R4895"/>
      <c r="S4895"/>
      <c r="T4895"/>
      <c r="U4895"/>
      <c r="V4895"/>
      <c r="W4895"/>
      <c r="X4895"/>
      <c r="Y4895"/>
      <c r="Z4895"/>
      <c r="AA4895"/>
      <c r="AB4895"/>
      <c r="AC4895"/>
    </row>
    <row r="4896" spans="2:29" x14ac:dyDescent="0.3">
      <c r="B4896" s="256">
        <f t="shared" si="617"/>
        <v>4875</v>
      </c>
      <c r="C4896" s="404">
        <f t="shared" si="610"/>
        <v>0.69626875946578548</v>
      </c>
      <c r="D4896" s="404">
        <f t="shared" si="611"/>
        <v>0.39854014598540149</v>
      </c>
      <c r="E4896" s="404">
        <f t="shared" si="612"/>
        <v>0.49872122762148335</v>
      </c>
      <c r="F4896" s="404">
        <f t="shared" si="613"/>
        <v>0.59737417943107218</v>
      </c>
      <c r="G4896" s="404">
        <f t="shared" si="614"/>
        <v>0.59451219512195119</v>
      </c>
      <c r="H4896" s="404">
        <f t="shared" si="615"/>
        <v>0.49825783972125431</v>
      </c>
      <c r="I4896" s="404">
        <f t="shared" si="616"/>
        <v>0.49618320610687022</v>
      </c>
      <c r="J4896"/>
      <c r="K4896"/>
      <c r="L4896"/>
      <c r="M4896"/>
      <c r="N4896"/>
      <c r="O4896"/>
      <c r="P4896"/>
      <c r="Q4896"/>
      <c r="R4896"/>
      <c r="S4896"/>
      <c r="T4896"/>
      <c r="U4896"/>
      <c r="V4896"/>
      <c r="W4896"/>
      <c r="X4896"/>
      <c r="Y4896"/>
      <c r="Z4896"/>
      <c r="AA4896"/>
      <c r="AB4896"/>
      <c r="AC4896"/>
    </row>
    <row r="4897" spans="2:29" x14ac:dyDescent="0.3">
      <c r="B4897" s="256">
        <f t="shared" si="617"/>
        <v>4876</v>
      </c>
      <c r="C4897" s="404">
        <f t="shared" si="610"/>
        <v>0.69629935273180066</v>
      </c>
      <c r="D4897" s="404">
        <f t="shared" si="611"/>
        <v>0.39855351041393461</v>
      </c>
      <c r="E4897" s="404">
        <f t="shared" si="612"/>
        <v>0.4987316913509533</v>
      </c>
      <c r="F4897" s="404">
        <f t="shared" si="613"/>
        <v>0.59739669911069149</v>
      </c>
      <c r="G4897" s="404">
        <f t="shared" si="614"/>
        <v>0.59455680561878121</v>
      </c>
      <c r="H4897" s="404">
        <f t="shared" si="615"/>
        <v>0.49827350632571277</v>
      </c>
      <c r="I4897" s="404">
        <f t="shared" si="616"/>
        <v>0.49621427989904748</v>
      </c>
      <c r="J4897"/>
      <c r="K4897"/>
      <c r="L4897"/>
      <c r="M4897"/>
      <c r="N4897"/>
      <c r="O4897"/>
      <c r="P4897"/>
      <c r="Q4897"/>
      <c r="R4897"/>
      <c r="S4897"/>
      <c r="T4897"/>
      <c r="U4897"/>
      <c r="V4897"/>
      <c r="W4897"/>
      <c r="X4897"/>
      <c r="Y4897"/>
      <c r="Z4897"/>
      <c r="AA4897"/>
      <c r="AB4897"/>
      <c r="AC4897"/>
    </row>
    <row r="4898" spans="2:29" x14ac:dyDescent="0.3">
      <c r="B4898" s="256">
        <f t="shared" si="617"/>
        <v>4877</v>
      </c>
      <c r="C4898" s="404">
        <f t="shared" si="610"/>
        <v>0.69632993613881145</v>
      </c>
      <c r="D4898" s="404">
        <f t="shared" si="611"/>
        <v>0.39856687025766346</v>
      </c>
      <c r="E4898" s="404">
        <f t="shared" si="612"/>
        <v>0.49874215122819215</v>
      </c>
      <c r="F4898" s="404">
        <f t="shared" si="613"/>
        <v>0.59741921125216002</v>
      </c>
      <c r="G4898" s="404">
        <f t="shared" si="614"/>
        <v>0.59460140451264709</v>
      </c>
      <c r="H4898" s="404">
        <f t="shared" si="615"/>
        <v>0.49828916749010971</v>
      </c>
      <c r="I4898" s="404">
        <f t="shared" si="616"/>
        <v>0.49624534483811233</v>
      </c>
      <c r="J4898"/>
      <c r="K4898"/>
      <c r="L4898"/>
      <c r="M4898"/>
      <c r="N4898"/>
      <c r="O4898"/>
      <c r="P4898"/>
      <c r="Q4898"/>
      <c r="R4898"/>
      <c r="S4898"/>
      <c r="T4898"/>
      <c r="U4898"/>
      <c r="V4898"/>
      <c r="W4898"/>
      <c r="X4898"/>
      <c r="Y4898"/>
      <c r="Z4898"/>
      <c r="AA4898"/>
      <c r="AB4898"/>
      <c r="AC4898"/>
    </row>
    <row r="4899" spans="2:29" x14ac:dyDescent="0.3">
      <c r="B4899" s="256">
        <f t="shared" si="617"/>
        <v>4878</v>
      </c>
      <c r="C4899" s="404">
        <f t="shared" si="610"/>
        <v>0.69636050969158247</v>
      </c>
      <c r="D4899" s="404">
        <f t="shared" si="611"/>
        <v>0.39858022551894678</v>
      </c>
      <c r="E4899" s="404">
        <f t="shared" si="612"/>
        <v>0.498752607255327</v>
      </c>
      <c r="F4899" s="404">
        <f t="shared" si="613"/>
        <v>0.59744171585926209</v>
      </c>
      <c r="G4899" s="404">
        <f t="shared" si="614"/>
        <v>0.59464599180807487</v>
      </c>
      <c r="H4899" s="404">
        <f t="shared" si="615"/>
        <v>0.49830482321727837</v>
      </c>
      <c r="I4899" s="404">
        <f t="shared" si="616"/>
        <v>0.49627640092784758</v>
      </c>
      <c r="J4899"/>
      <c r="K4899"/>
      <c r="L4899"/>
      <c r="M4899"/>
      <c r="N4899"/>
      <c r="O4899"/>
      <c r="P4899"/>
      <c r="Q4899"/>
      <c r="R4899"/>
      <c r="S4899"/>
      <c r="T4899"/>
      <c r="U4899"/>
      <c r="V4899"/>
      <c r="W4899"/>
      <c r="X4899"/>
      <c r="Y4899"/>
      <c r="Z4899"/>
      <c r="AA4899"/>
      <c r="AB4899"/>
      <c r="AC4899"/>
    </row>
    <row r="4900" spans="2:29" x14ac:dyDescent="0.3">
      <c r="B4900" s="256">
        <f t="shared" si="617"/>
        <v>4879</v>
      </c>
      <c r="C4900" s="404">
        <f t="shared" si="610"/>
        <v>0.69639107339487583</v>
      </c>
      <c r="D4900" s="404">
        <f t="shared" si="611"/>
        <v>0.39859357620014202</v>
      </c>
      <c r="E4900" s="404">
        <f t="shared" si="612"/>
        <v>0.49876305943448301</v>
      </c>
      <c r="F4900" s="404">
        <f t="shared" si="613"/>
        <v>0.59746421293577956</v>
      </c>
      <c r="G4900" s="404">
        <f t="shared" si="614"/>
        <v>0.59469056750958849</v>
      </c>
      <c r="H4900" s="404">
        <f t="shared" si="615"/>
        <v>0.4983204735100496</v>
      </c>
      <c r="I4900" s="404">
        <f t="shared" si="616"/>
        <v>0.49630744817203426</v>
      </c>
      <c r="J4900"/>
      <c r="K4900"/>
      <c r="L4900"/>
      <c r="M4900"/>
      <c r="N4900"/>
      <c r="O4900"/>
      <c r="P4900"/>
      <c r="Q4900"/>
      <c r="R4900"/>
      <c r="S4900"/>
      <c r="T4900"/>
      <c r="U4900"/>
      <c r="V4900"/>
      <c r="W4900"/>
      <c r="X4900"/>
      <c r="Y4900"/>
      <c r="Z4900"/>
      <c r="AA4900"/>
      <c r="AB4900"/>
      <c r="AC4900"/>
    </row>
    <row r="4901" spans="2:29" x14ac:dyDescent="0.3">
      <c r="B4901" s="256">
        <f t="shared" si="617"/>
        <v>4880</v>
      </c>
      <c r="C4901" s="404">
        <f t="shared" si="610"/>
        <v>0.69642162725345036</v>
      </c>
      <c r="D4901" s="404">
        <f t="shared" si="611"/>
        <v>0.39860692230360478</v>
      </c>
      <c r="E4901" s="404">
        <f t="shared" si="612"/>
        <v>0.49877350776778412</v>
      </c>
      <c r="F4901" s="404">
        <f t="shared" si="613"/>
        <v>0.59748670248549152</v>
      </c>
      <c r="G4901" s="404">
        <f t="shared" si="614"/>
        <v>0.59473513162170943</v>
      </c>
      <c r="H4901" s="404">
        <f t="shared" si="615"/>
        <v>0.49833611837125269</v>
      </c>
      <c r="I4901" s="404">
        <f t="shared" si="616"/>
        <v>0.49633848657445079</v>
      </c>
      <c r="J4901"/>
      <c r="K4901"/>
      <c r="L4901"/>
      <c r="M4901"/>
      <c r="N4901"/>
      <c r="O4901"/>
      <c r="P4901"/>
      <c r="Q4901"/>
      <c r="R4901"/>
      <c r="S4901"/>
      <c r="T4901"/>
      <c r="U4901"/>
      <c r="V4901"/>
      <c r="W4901"/>
      <c r="X4901"/>
      <c r="Y4901"/>
      <c r="Z4901"/>
      <c r="AA4901"/>
      <c r="AB4901"/>
      <c r="AC4901"/>
    </row>
    <row r="4902" spans="2:29" x14ac:dyDescent="0.3">
      <c r="B4902" s="256">
        <f t="shared" si="617"/>
        <v>4881</v>
      </c>
      <c r="C4902" s="404">
        <f t="shared" si="610"/>
        <v>0.69645217127206183</v>
      </c>
      <c r="D4902" s="404">
        <f t="shared" si="611"/>
        <v>0.39862026383168903</v>
      </c>
      <c r="E4902" s="404">
        <f t="shared" si="612"/>
        <v>0.4987839522573525</v>
      </c>
      <c r="F4902" s="404">
        <f t="shared" si="613"/>
        <v>0.59750918451217494</v>
      </c>
      <c r="G4902" s="404">
        <f t="shared" si="614"/>
        <v>0.59477968414895699</v>
      </c>
      <c r="H4902" s="404">
        <f t="shared" si="615"/>
        <v>0.49835175780371455</v>
      </c>
      <c r="I4902" s="404">
        <f t="shared" si="616"/>
        <v>0.49636951613887365</v>
      </c>
      <c r="J4902"/>
      <c r="K4902"/>
      <c r="L4902"/>
      <c r="M4902"/>
      <c r="N4902"/>
      <c r="O4902"/>
      <c r="P4902"/>
      <c r="Q4902"/>
      <c r="R4902"/>
      <c r="S4902"/>
      <c r="T4902"/>
      <c r="U4902"/>
      <c r="V4902"/>
      <c r="W4902"/>
      <c r="X4902"/>
      <c r="Y4902"/>
      <c r="Z4902"/>
      <c r="AA4902"/>
      <c r="AB4902"/>
      <c r="AC4902"/>
    </row>
    <row r="4903" spans="2:29" x14ac:dyDescent="0.3">
      <c r="B4903" s="256">
        <f t="shared" si="617"/>
        <v>4882</v>
      </c>
      <c r="C4903" s="404">
        <f t="shared" si="610"/>
        <v>0.69648270545546298</v>
      </c>
      <c r="D4903" s="404">
        <f t="shared" si="611"/>
        <v>0.39863360078674737</v>
      </c>
      <c r="E4903" s="404">
        <f t="shared" si="612"/>
        <v>0.49879439290530875</v>
      </c>
      <c r="F4903" s="404">
        <f t="shared" si="613"/>
        <v>0.59753165901960381</v>
      </c>
      <c r="G4903" s="404">
        <f t="shared" si="614"/>
        <v>0.59482422509584765</v>
      </c>
      <c r="H4903" s="404">
        <f t="shared" si="615"/>
        <v>0.49836739181026052</v>
      </c>
      <c r="I4903" s="404">
        <f t="shared" si="616"/>
        <v>0.4964005368690772</v>
      </c>
      <c r="J4903"/>
      <c r="K4903"/>
      <c r="L4903"/>
      <c r="M4903"/>
      <c r="N4903"/>
      <c r="O4903"/>
      <c r="P4903"/>
      <c r="Q4903"/>
      <c r="R4903"/>
      <c r="S4903"/>
      <c r="T4903"/>
      <c r="U4903"/>
      <c r="V4903"/>
      <c r="W4903"/>
      <c r="X4903"/>
      <c r="Y4903"/>
      <c r="Z4903"/>
      <c r="AA4903"/>
      <c r="AB4903"/>
      <c r="AC4903"/>
    </row>
    <row r="4904" spans="2:29" x14ac:dyDescent="0.3">
      <c r="B4904" s="256">
        <f t="shared" si="617"/>
        <v>4883</v>
      </c>
      <c r="C4904" s="404">
        <f t="shared" si="610"/>
        <v>0.69651322980840347</v>
      </c>
      <c r="D4904" s="404">
        <f t="shared" si="611"/>
        <v>0.39864693317113037</v>
      </c>
      <c r="E4904" s="404">
        <f t="shared" si="612"/>
        <v>0.49880482971377205</v>
      </c>
      <c r="F4904" s="404">
        <f t="shared" si="613"/>
        <v>0.59755412601154978</v>
      </c>
      <c r="G4904" s="404">
        <f t="shared" si="614"/>
        <v>0.59486875446689624</v>
      </c>
      <c r="H4904" s="404">
        <f t="shared" si="615"/>
        <v>0.49838302039371363</v>
      </c>
      <c r="I4904" s="404">
        <f t="shared" si="616"/>
        <v>0.49643154876883344</v>
      </c>
      <c r="J4904"/>
      <c r="K4904"/>
      <c r="L4904"/>
      <c r="M4904"/>
      <c r="N4904"/>
      <c r="O4904"/>
      <c r="P4904"/>
      <c r="Q4904"/>
      <c r="R4904"/>
      <c r="S4904"/>
      <c r="T4904"/>
      <c r="U4904"/>
      <c r="V4904"/>
      <c r="W4904"/>
      <c r="X4904"/>
      <c r="Y4904"/>
      <c r="Z4904"/>
      <c r="AA4904"/>
      <c r="AB4904"/>
      <c r="AC4904"/>
    </row>
    <row r="4905" spans="2:29" x14ac:dyDescent="0.3">
      <c r="B4905" s="256">
        <f t="shared" si="617"/>
        <v>4884</v>
      </c>
      <c r="C4905" s="404">
        <f t="shared" si="610"/>
        <v>0.69654374433562982</v>
      </c>
      <c r="D4905" s="404">
        <f t="shared" si="611"/>
        <v>0.39866026098718749</v>
      </c>
      <c r="E4905" s="404">
        <f t="shared" si="612"/>
        <v>0.49881526268485982</v>
      </c>
      <c r="F4905" s="404">
        <f t="shared" si="613"/>
        <v>0.59757658549178216</v>
      </c>
      <c r="G4905" s="404">
        <f t="shared" si="614"/>
        <v>0.59491327226661472</v>
      </c>
      <c r="H4905" s="404">
        <f t="shared" si="615"/>
        <v>0.49839864355689528</v>
      </c>
      <c r="I4905" s="404">
        <f t="shared" si="616"/>
        <v>0.49646255184191262</v>
      </c>
      <c r="J4905"/>
      <c r="K4905"/>
      <c r="L4905"/>
      <c r="M4905"/>
      <c r="N4905"/>
      <c r="O4905"/>
      <c r="P4905"/>
      <c r="Q4905"/>
      <c r="R4905"/>
      <c r="S4905"/>
      <c r="T4905"/>
      <c r="U4905"/>
      <c r="V4905"/>
      <c r="W4905"/>
      <c r="X4905"/>
      <c r="Y4905"/>
      <c r="Z4905"/>
      <c r="AA4905"/>
      <c r="AB4905"/>
      <c r="AC4905"/>
    </row>
    <row r="4906" spans="2:29" x14ac:dyDescent="0.3">
      <c r="B4906" s="256">
        <f t="shared" si="617"/>
        <v>4885</v>
      </c>
      <c r="C4906" s="404">
        <f t="shared" si="610"/>
        <v>0.6965742490418857</v>
      </c>
      <c r="D4906" s="404">
        <f t="shared" si="611"/>
        <v>0.39867358423726612</v>
      </c>
      <c r="E4906" s="404">
        <f t="shared" si="612"/>
        <v>0.49882569182068826</v>
      </c>
      <c r="F4906" s="404">
        <f t="shared" si="613"/>
        <v>0.5975990374640674</v>
      </c>
      <c r="G4906" s="404">
        <f t="shared" si="614"/>
        <v>0.59495777849951292</v>
      </c>
      <c r="H4906" s="404">
        <f t="shared" si="615"/>
        <v>0.49841426130262456</v>
      </c>
      <c r="I4906" s="404">
        <f t="shared" si="616"/>
        <v>0.49649354609208252</v>
      </c>
      <c r="J4906"/>
      <c r="K4906"/>
      <c r="L4906"/>
      <c r="M4906"/>
      <c r="N4906"/>
      <c r="O4906"/>
      <c r="P4906"/>
      <c r="Q4906"/>
      <c r="R4906"/>
      <c r="S4906"/>
      <c r="T4906"/>
      <c r="U4906"/>
      <c r="V4906"/>
      <c r="W4906"/>
      <c r="X4906"/>
      <c r="Y4906"/>
      <c r="Z4906"/>
      <c r="AA4906"/>
      <c r="AB4906"/>
      <c r="AC4906"/>
    </row>
    <row r="4907" spans="2:29" x14ac:dyDescent="0.3">
      <c r="B4907" s="256">
        <f t="shared" si="617"/>
        <v>4886</v>
      </c>
      <c r="C4907" s="404">
        <f t="shared" si="610"/>
        <v>0.69660474393191163</v>
      </c>
      <c r="D4907" s="404">
        <f t="shared" si="611"/>
        <v>0.39868690292371234</v>
      </c>
      <c r="E4907" s="404">
        <f t="shared" si="612"/>
        <v>0.49883611712337161</v>
      </c>
      <c r="F4907" s="404">
        <f t="shared" si="613"/>
        <v>0.59762148193216957</v>
      </c>
      <c r="G4907" s="404">
        <f t="shared" si="614"/>
        <v>0.59500227317009802</v>
      </c>
      <c r="H4907" s="404">
        <f t="shared" si="615"/>
        <v>0.49842987363371899</v>
      </c>
      <c r="I4907" s="404">
        <f t="shared" si="616"/>
        <v>0.49652453152310883</v>
      </c>
      <c r="J4907"/>
      <c r="K4907"/>
      <c r="L4907"/>
      <c r="M4907"/>
      <c r="N4907"/>
      <c r="O4907"/>
      <c r="P4907"/>
      <c r="Q4907"/>
      <c r="R4907"/>
      <c r="S4907"/>
      <c r="T4907"/>
      <c r="U4907"/>
      <c r="V4907"/>
      <c r="W4907"/>
      <c r="X4907"/>
      <c r="Y4907"/>
      <c r="Z4907"/>
      <c r="AA4907"/>
      <c r="AB4907"/>
      <c r="AC4907"/>
    </row>
    <row r="4908" spans="2:29" x14ac:dyDescent="0.3">
      <c r="B4908" s="256">
        <f t="shared" si="617"/>
        <v>4887</v>
      </c>
      <c r="C4908" s="404">
        <f t="shared" si="610"/>
        <v>0.69663522901044495</v>
      </c>
      <c r="D4908" s="404">
        <f t="shared" si="611"/>
        <v>0.39870021704887054</v>
      </c>
      <c r="E4908" s="404">
        <f t="shared" si="612"/>
        <v>0.49884653859502276</v>
      </c>
      <c r="F4908" s="404">
        <f t="shared" si="613"/>
        <v>0.59764391889985036</v>
      </c>
      <c r="G4908" s="404">
        <f t="shared" si="614"/>
        <v>0.59504675628287551</v>
      </c>
      <c r="H4908" s="404">
        <f t="shared" si="615"/>
        <v>0.49844548055299376</v>
      </c>
      <c r="I4908" s="404">
        <f t="shared" si="616"/>
        <v>0.49655550813875515</v>
      </c>
      <c r="J4908"/>
      <c r="K4908"/>
      <c r="L4908"/>
      <c r="M4908"/>
      <c r="N4908"/>
      <c r="O4908"/>
      <c r="P4908"/>
      <c r="Q4908"/>
      <c r="R4908"/>
      <c r="S4908"/>
      <c r="T4908"/>
      <c r="U4908"/>
      <c r="V4908"/>
      <c r="W4908"/>
      <c r="X4908"/>
      <c r="Y4908"/>
      <c r="Z4908"/>
      <c r="AA4908"/>
      <c r="AB4908"/>
      <c r="AC4908"/>
    </row>
    <row r="4909" spans="2:29" x14ac:dyDescent="0.3">
      <c r="B4909" s="256">
        <f t="shared" si="617"/>
        <v>4888</v>
      </c>
      <c r="C4909" s="404">
        <f t="shared" si="610"/>
        <v>0.69666570428221997</v>
      </c>
      <c r="D4909" s="404">
        <f t="shared" si="611"/>
        <v>0.39871352661508341</v>
      </c>
      <c r="E4909" s="404">
        <f t="shared" si="612"/>
        <v>0.49885695623775311</v>
      </c>
      <c r="F4909" s="404">
        <f t="shared" si="613"/>
        <v>0.59766634837086896</v>
      </c>
      <c r="G4909" s="404">
        <f t="shared" si="614"/>
        <v>0.59509122784234791</v>
      </c>
      <c r="H4909" s="404">
        <f t="shared" si="615"/>
        <v>0.49846108206326251</v>
      </c>
      <c r="I4909" s="404">
        <f t="shared" si="616"/>
        <v>0.49658647594278282</v>
      </c>
      <c r="J4909"/>
      <c r="K4909"/>
      <c r="L4909"/>
      <c r="M4909"/>
      <c r="N4909"/>
      <c r="O4909"/>
      <c r="P4909"/>
      <c r="Q4909"/>
      <c r="R4909"/>
      <c r="S4909"/>
      <c r="T4909"/>
      <c r="U4909"/>
      <c r="V4909"/>
      <c r="W4909"/>
      <c r="X4909"/>
      <c r="Y4909"/>
      <c r="Z4909"/>
      <c r="AA4909"/>
      <c r="AB4909"/>
      <c r="AC4909"/>
    </row>
    <row r="4910" spans="2:29" x14ac:dyDescent="0.3">
      <c r="B4910" s="256">
        <f t="shared" si="617"/>
        <v>4889</v>
      </c>
      <c r="C4910" s="404">
        <f t="shared" si="610"/>
        <v>0.69669616975196813</v>
      </c>
      <c r="D4910" s="404">
        <f t="shared" si="611"/>
        <v>0.39872683162469225</v>
      </c>
      <c r="E4910" s="404">
        <f t="shared" si="612"/>
        <v>0.49886737005367232</v>
      </c>
      <c r="F4910" s="404">
        <f t="shared" si="613"/>
        <v>0.59768877034898171</v>
      </c>
      <c r="G4910" s="404">
        <f t="shared" si="614"/>
        <v>0.59513568785301574</v>
      </c>
      <c r="H4910" s="404">
        <f t="shared" si="615"/>
        <v>0.49847667816733648</v>
      </c>
      <c r="I4910" s="404">
        <f t="shared" si="616"/>
        <v>0.49661743493895127</v>
      </c>
      <c r="J4910"/>
      <c r="K4910"/>
      <c r="L4910"/>
      <c r="M4910"/>
      <c r="N4910"/>
      <c r="O4910"/>
      <c r="P4910"/>
      <c r="Q4910"/>
      <c r="R4910"/>
      <c r="S4910"/>
      <c r="T4910"/>
      <c r="U4910"/>
      <c r="V4910"/>
      <c r="W4910"/>
      <c r="X4910"/>
      <c r="Y4910"/>
      <c r="Z4910"/>
      <c r="AA4910"/>
      <c r="AB4910"/>
      <c r="AC4910"/>
    </row>
    <row r="4911" spans="2:29" x14ac:dyDescent="0.3">
      <c r="B4911" s="256">
        <f t="shared" si="617"/>
        <v>4890</v>
      </c>
      <c r="C4911" s="404">
        <f t="shared" si="610"/>
        <v>0.69672662542441788</v>
      </c>
      <c r="D4911" s="404">
        <f t="shared" si="611"/>
        <v>0.39874013208003656</v>
      </c>
      <c r="E4911" s="404">
        <f t="shared" si="612"/>
        <v>0.49887778004488881</v>
      </c>
      <c r="F4911" s="404">
        <f t="shared" si="613"/>
        <v>0.59771118483794272</v>
      </c>
      <c r="G4911" s="404">
        <f t="shared" si="614"/>
        <v>0.59518013631937683</v>
      </c>
      <c r="H4911" s="404">
        <f t="shared" si="615"/>
        <v>0.49849226886802539</v>
      </c>
      <c r="I4911" s="404">
        <f t="shared" si="616"/>
        <v>0.49664838513101767</v>
      </c>
      <c r="J4911"/>
      <c r="K4911"/>
      <c r="L4911"/>
      <c r="M4911"/>
      <c r="N4911"/>
      <c r="O4911"/>
      <c r="P4911"/>
      <c r="Q4911"/>
      <c r="R4911"/>
      <c r="S4911"/>
      <c r="T4911"/>
      <c r="U4911"/>
      <c r="V4911"/>
      <c r="W4911"/>
      <c r="X4911"/>
      <c r="Y4911"/>
      <c r="Z4911"/>
      <c r="AA4911"/>
      <c r="AB4911"/>
      <c r="AC4911"/>
    </row>
    <row r="4912" spans="2:29" x14ac:dyDescent="0.3">
      <c r="B4912" s="256">
        <f t="shared" si="617"/>
        <v>4891</v>
      </c>
      <c r="C4912" s="404">
        <f t="shared" si="610"/>
        <v>0.69675707130429432</v>
      </c>
      <c r="D4912" s="404">
        <f t="shared" si="611"/>
        <v>0.39875342798345431</v>
      </c>
      <c r="E4912" s="404">
        <f t="shared" si="612"/>
        <v>0.49888818621350911</v>
      </c>
      <c r="F4912" s="404">
        <f t="shared" si="613"/>
        <v>0.59773359184150365</v>
      </c>
      <c r="G4912" s="404">
        <f t="shared" si="614"/>
        <v>0.59522457324592715</v>
      </c>
      <c r="H4912" s="404">
        <f t="shared" si="615"/>
        <v>0.4985078541681367</v>
      </c>
      <c r="I4912" s="404">
        <f t="shared" si="616"/>
        <v>0.496679326522737</v>
      </c>
      <c r="J4912"/>
      <c r="K4912"/>
      <c r="L4912"/>
      <c r="M4912"/>
      <c r="N4912"/>
      <c r="O4912"/>
      <c r="P4912"/>
      <c r="Q4912"/>
      <c r="R4912"/>
      <c r="S4912"/>
      <c r="T4912"/>
      <c r="U4912"/>
      <c r="V4912"/>
      <c r="W4912"/>
      <c r="X4912"/>
      <c r="Y4912"/>
      <c r="Z4912"/>
      <c r="AA4912"/>
      <c r="AB4912"/>
      <c r="AC4912"/>
    </row>
    <row r="4913" spans="2:29" x14ac:dyDescent="0.3">
      <c r="B4913" s="256">
        <f t="shared" si="617"/>
        <v>4892</v>
      </c>
      <c r="C4913" s="404">
        <f t="shared" si="610"/>
        <v>0.69678750739631967</v>
      </c>
      <c r="D4913" s="404">
        <f t="shared" si="611"/>
        <v>0.39876671933728186</v>
      </c>
      <c r="E4913" s="404">
        <f t="shared" si="612"/>
        <v>0.49889858856163821</v>
      </c>
      <c r="F4913" s="404">
        <f t="shared" si="613"/>
        <v>0.5977559913634134</v>
      </c>
      <c r="G4913" s="404">
        <f t="shared" si="614"/>
        <v>0.5952689986371601</v>
      </c>
      <c r="H4913" s="404">
        <f t="shared" si="615"/>
        <v>0.49852343407047611</v>
      </c>
      <c r="I4913" s="404">
        <f t="shared" si="616"/>
        <v>0.4967102591178621</v>
      </c>
      <c r="J4913"/>
      <c r="K4913"/>
      <c r="L4913"/>
      <c r="M4913"/>
      <c r="N4913"/>
      <c r="O4913"/>
      <c r="P4913"/>
      <c r="Q4913"/>
      <c r="R4913"/>
      <c r="S4913"/>
      <c r="T4913"/>
      <c r="U4913"/>
      <c r="V4913"/>
      <c r="W4913"/>
      <c r="X4913"/>
      <c r="Y4913"/>
      <c r="Z4913"/>
      <c r="AA4913"/>
      <c r="AB4913"/>
      <c r="AC4913"/>
    </row>
    <row r="4914" spans="2:29" x14ac:dyDescent="0.3">
      <c r="B4914" s="256">
        <f t="shared" si="617"/>
        <v>4893</v>
      </c>
      <c r="C4914" s="404">
        <f t="shared" si="610"/>
        <v>0.69681793370521317</v>
      </c>
      <c r="D4914" s="404">
        <f t="shared" si="611"/>
        <v>0.39878000614385389</v>
      </c>
      <c r="E4914" s="404">
        <f t="shared" si="612"/>
        <v>0.49890898709137999</v>
      </c>
      <c r="F4914" s="404">
        <f t="shared" si="613"/>
        <v>0.59777838340741851</v>
      </c>
      <c r="G4914" s="404">
        <f t="shared" si="614"/>
        <v>0.59531341249756664</v>
      </c>
      <c r="H4914" s="404">
        <f t="shared" si="615"/>
        <v>0.49853900857784716</v>
      </c>
      <c r="I4914" s="404">
        <f t="shared" si="616"/>
        <v>0.49674118292014374</v>
      </c>
      <c r="J4914"/>
      <c r="K4914"/>
      <c r="L4914"/>
      <c r="M4914"/>
      <c r="N4914"/>
      <c r="O4914"/>
      <c r="P4914"/>
      <c r="Q4914"/>
      <c r="R4914"/>
      <c r="S4914"/>
      <c r="T4914"/>
      <c r="U4914"/>
      <c r="V4914"/>
      <c r="W4914"/>
      <c r="X4914"/>
      <c r="Y4914"/>
      <c r="Z4914"/>
      <c r="AA4914"/>
      <c r="AB4914"/>
      <c r="AC4914"/>
    </row>
    <row r="4915" spans="2:29" x14ac:dyDescent="0.3">
      <c r="B4915" s="256">
        <f t="shared" si="617"/>
        <v>4894</v>
      </c>
      <c r="C4915" s="404">
        <f t="shared" si="610"/>
        <v>0.69684835023569114</v>
      </c>
      <c r="D4915" s="404">
        <f t="shared" si="611"/>
        <v>0.39879328840550382</v>
      </c>
      <c r="E4915" s="404">
        <f t="shared" si="612"/>
        <v>0.49891938180483625</v>
      </c>
      <c r="F4915" s="404">
        <f t="shared" si="613"/>
        <v>0.59780076797726311</v>
      </c>
      <c r="G4915" s="404">
        <f t="shared" si="614"/>
        <v>0.59535781483163563</v>
      </c>
      <c r="H4915" s="404">
        <f t="shared" si="615"/>
        <v>0.49855457769305189</v>
      </c>
      <c r="I4915" s="404">
        <f t="shared" si="616"/>
        <v>0.4967720979333306</v>
      </c>
      <c r="J4915"/>
      <c r="K4915"/>
      <c r="L4915"/>
      <c r="M4915"/>
      <c r="N4915"/>
      <c r="O4915"/>
      <c r="P4915"/>
      <c r="Q4915"/>
      <c r="R4915"/>
      <c r="S4915"/>
      <c r="T4915"/>
      <c r="U4915"/>
      <c r="V4915"/>
      <c r="W4915"/>
      <c r="X4915"/>
      <c r="Y4915"/>
      <c r="Z4915"/>
      <c r="AA4915"/>
      <c r="AB4915"/>
      <c r="AC4915"/>
    </row>
    <row r="4916" spans="2:29" x14ac:dyDescent="0.3">
      <c r="B4916" s="256">
        <f t="shared" si="617"/>
        <v>4895</v>
      </c>
      <c r="C4916" s="404">
        <f t="shared" si="610"/>
        <v>0.69687875699246637</v>
      </c>
      <c r="D4916" s="404">
        <f t="shared" si="611"/>
        <v>0.398806566124563</v>
      </c>
      <c r="E4916" s="404">
        <f t="shared" si="612"/>
        <v>0.49892977270410765</v>
      </c>
      <c r="F4916" s="404">
        <f t="shared" si="613"/>
        <v>0.59782314507668866</v>
      </c>
      <c r="G4916" s="404">
        <f t="shared" si="614"/>
        <v>0.59540220564385338</v>
      </c>
      <c r="H4916" s="404">
        <f t="shared" si="615"/>
        <v>0.49857014141888978</v>
      </c>
      <c r="I4916" s="404">
        <f t="shared" si="616"/>
        <v>0.49680300416116918</v>
      </c>
      <c r="J4916"/>
      <c r="K4916"/>
      <c r="L4916"/>
      <c r="M4916"/>
      <c r="N4916"/>
      <c r="O4916"/>
      <c r="P4916"/>
      <c r="Q4916"/>
      <c r="R4916"/>
      <c r="S4916"/>
      <c r="T4916"/>
      <c r="U4916"/>
      <c r="V4916"/>
      <c r="W4916"/>
      <c r="X4916"/>
      <c r="Y4916"/>
      <c r="Z4916"/>
      <c r="AA4916"/>
      <c r="AB4916"/>
      <c r="AC4916"/>
    </row>
    <row r="4917" spans="2:29" x14ac:dyDescent="0.3">
      <c r="B4917" s="256">
        <f t="shared" si="617"/>
        <v>4896</v>
      </c>
      <c r="C4917" s="404">
        <f t="shared" si="610"/>
        <v>0.69690915398024911</v>
      </c>
      <c r="D4917" s="404">
        <f t="shared" si="611"/>
        <v>0.39881983930336146</v>
      </c>
      <c r="E4917" s="404">
        <f t="shared" si="612"/>
        <v>0.49894015979129303</v>
      </c>
      <c r="F4917" s="404">
        <f t="shared" si="613"/>
        <v>0.59784551470943437</v>
      </c>
      <c r="G4917" s="404">
        <f t="shared" si="614"/>
        <v>0.59544658493870406</v>
      </c>
      <c r="H4917" s="404">
        <f t="shared" si="615"/>
        <v>0.49858569975815892</v>
      </c>
      <c r="I4917" s="404">
        <f t="shared" si="616"/>
        <v>0.49683390160740382</v>
      </c>
      <c r="J4917"/>
      <c r="K4917"/>
      <c r="L4917"/>
      <c r="M4917"/>
      <c r="N4917"/>
      <c r="O4917"/>
      <c r="P4917"/>
      <c r="Q4917"/>
      <c r="R4917"/>
      <c r="S4917"/>
      <c r="T4917"/>
      <c r="U4917"/>
      <c r="V4917"/>
      <c r="W4917"/>
      <c r="X4917"/>
      <c r="Y4917"/>
      <c r="Z4917"/>
      <c r="AA4917"/>
      <c r="AB4917"/>
      <c r="AC4917"/>
    </row>
    <row r="4918" spans="2:29" x14ac:dyDescent="0.3">
      <c r="B4918" s="256">
        <f t="shared" si="617"/>
        <v>4897</v>
      </c>
      <c r="C4918" s="404">
        <f t="shared" si="610"/>
        <v>0.69693954120374657</v>
      </c>
      <c r="D4918" s="404">
        <f t="shared" si="611"/>
        <v>0.39883310794422766</v>
      </c>
      <c r="E4918" s="404">
        <f t="shared" si="612"/>
        <v>0.49895054306848979</v>
      </c>
      <c r="F4918" s="404">
        <f t="shared" si="613"/>
        <v>0.59786787687923648</v>
      </c>
      <c r="G4918" s="404">
        <f t="shared" si="614"/>
        <v>0.59549095272066932</v>
      </c>
      <c r="H4918" s="404">
        <f t="shared" si="615"/>
        <v>0.49860125271365513</v>
      </c>
      <c r="I4918" s="404">
        <f t="shared" si="616"/>
        <v>0.49686479027577674</v>
      </c>
      <c r="J4918"/>
      <c r="K4918"/>
      <c r="L4918"/>
      <c r="M4918"/>
      <c r="N4918"/>
      <c r="O4918"/>
      <c r="P4918"/>
      <c r="Q4918"/>
      <c r="R4918"/>
      <c r="S4918"/>
      <c r="T4918"/>
      <c r="U4918"/>
      <c r="V4918"/>
      <c r="W4918"/>
      <c r="X4918"/>
      <c r="Y4918"/>
      <c r="Z4918"/>
      <c r="AA4918"/>
      <c r="AB4918"/>
      <c r="AC4918"/>
    </row>
    <row r="4919" spans="2:29" x14ac:dyDescent="0.3">
      <c r="B4919" s="256">
        <f t="shared" si="617"/>
        <v>4898</v>
      </c>
      <c r="C4919" s="404">
        <f t="shared" si="610"/>
        <v>0.69696991866766256</v>
      </c>
      <c r="D4919" s="404">
        <f t="shared" si="611"/>
        <v>0.39884637204948825</v>
      </c>
      <c r="E4919" s="404">
        <f t="shared" si="612"/>
        <v>0.49896092253779389</v>
      </c>
      <c r="F4919" s="404">
        <f t="shared" si="613"/>
        <v>0.59789023158982924</v>
      </c>
      <c r="G4919" s="404">
        <f t="shared" si="614"/>
        <v>0.59553530899422868</v>
      </c>
      <c r="H4919" s="404">
        <f t="shared" si="615"/>
        <v>0.49861680028817257</v>
      </c>
      <c r="I4919" s="404">
        <f t="shared" si="616"/>
        <v>0.49689567017002795</v>
      </c>
      <c r="J4919"/>
      <c r="K4919"/>
      <c r="L4919"/>
      <c r="M4919"/>
      <c r="N4919"/>
      <c r="O4919"/>
      <c r="P4919"/>
      <c r="Q4919"/>
      <c r="R4919"/>
      <c r="S4919"/>
      <c r="T4919"/>
      <c r="U4919"/>
      <c r="V4919"/>
      <c r="W4919"/>
      <c r="X4919"/>
      <c r="Y4919"/>
      <c r="Z4919"/>
      <c r="AA4919"/>
      <c r="AB4919"/>
      <c r="AC4919"/>
    </row>
    <row r="4920" spans="2:29" x14ac:dyDescent="0.3">
      <c r="B4920" s="256">
        <f t="shared" si="617"/>
        <v>4899</v>
      </c>
      <c r="C4920" s="404">
        <f t="shared" si="610"/>
        <v>0.69700028637669842</v>
      </c>
      <c r="D4920" s="404">
        <f t="shared" si="611"/>
        <v>0.39885963162146859</v>
      </c>
      <c r="E4920" s="404">
        <f t="shared" si="612"/>
        <v>0.4989712982012996</v>
      </c>
      <c r="F4920" s="404">
        <f t="shared" si="613"/>
        <v>0.5979125788449442</v>
      </c>
      <c r="G4920" s="404">
        <f t="shared" si="614"/>
        <v>0.59557965376385913</v>
      </c>
      <c r="H4920" s="404">
        <f t="shared" si="615"/>
        <v>0.49863234248450305</v>
      </c>
      <c r="I4920" s="404">
        <f t="shared" si="616"/>
        <v>0.49692654129389568</v>
      </c>
      <c r="J4920"/>
      <c r="K4920"/>
      <c r="L4920"/>
      <c r="M4920"/>
      <c r="N4920"/>
      <c r="O4920"/>
      <c r="P4920"/>
      <c r="Q4920"/>
      <c r="R4920"/>
      <c r="S4920"/>
      <c r="T4920"/>
      <c r="U4920"/>
      <c r="V4920"/>
      <c r="W4920"/>
      <c r="X4920"/>
      <c r="Y4920"/>
      <c r="Z4920"/>
      <c r="AA4920"/>
      <c r="AB4920"/>
      <c r="AC4920"/>
    </row>
    <row r="4921" spans="2:29" x14ac:dyDescent="0.3">
      <c r="B4921" s="256">
        <f t="shared" si="617"/>
        <v>4900</v>
      </c>
      <c r="C4921" s="404">
        <f t="shared" si="610"/>
        <v>0.69703064433555184</v>
      </c>
      <c r="D4921" s="404">
        <f t="shared" si="611"/>
        <v>0.39887288666249215</v>
      </c>
      <c r="E4921" s="404">
        <f t="shared" si="612"/>
        <v>0.49898167006109978</v>
      </c>
      <c r="F4921" s="404">
        <f t="shared" si="613"/>
        <v>0.59793491864831039</v>
      </c>
      <c r="G4921" s="404">
        <f t="shared" si="614"/>
        <v>0.59562398703403574</v>
      </c>
      <c r="H4921" s="404">
        <f t="shared" si="615"/>
        <v>0.49864787930543697</v>
      </c>
      <c r="I4921" s="404">
        <f t="shared" si="616"/>
        <v>0.49695740365111563</v>
      </c>
      <c r="J4921"/>
      <c r="K4921"/>
      <c r="L4921"/>
      <c r="M4921"/>
      <c r="N4921"/>
      <c r="O4921"/>
      <c r="P4921"/>
      <c r="Q4921"/>
      <c r="R4921"/>
      <c r="S4921"/>
      <c r="T4921"/>
      <c r="U4921"/>
      <c r="V4921"/>
      <c r="W4921"/>
      <c r="X4921"/>
      <c r="Y4921"/>
      <c r="Z4921"/>
      <c r="AA4921"/>
      <c r="AB4921"/>
      <c r="AC4921"/>
    </row>
    <row r="4922" spans="2:29" x14ac:dyDescent="0.3">
      <c r="B4922" s="256">
        <f t="shared" si="617"/>
        <v>4901</v>
      </c>
      <c r="C4922" s="404">
        <f t="shared" si="610"/>
        <v>0.69706099254891796</v>
      </c>
      <c r="D4922" s="404">
        <f t="shared" si="611"/>
        <v>0.39888613717488108</v>
      </c>
      <c r="E4922" s="404">
        <f t="shared" si="612"/>
        <v>0.49899203811928572</v>
      </c>
      <c r="F4922" s="404">
        <f t="shared" si="613"/>
        <v>0.59795725100365438</v>
      </c>
      <c r="G4922" s="404">
        <f t="shared" si="614"/>
        <v>0.59566830880923061</v>
      </c>
      <c r="H4922" s="404">
        <f t="shared" si="615"/>
        <v>0.4986634107537623</v>
      </c>
      <c r="I4922" s="404">
        <f t="shared" si="616"/>
        <v>0.49698825724542156</v>
      </c>
      <c r="J4922"/>
      <c r="K4922"/>
      <c r="L4922"/>
      <c r="M4922"/>
      <c r="N4922"/>
      <c r="O4922"/>
      <c r="P4922"/>
      <c r="Q4922"/>
      <c r="R4922"/>
      <c r="S4922"/>
      <c r="T4922"/>
      <c r="U4922"/>
      <c r="V4922"/>
      <c r="W4922"/>
      <c r="X4922"/>
      <c r="Y4922"/>
      <c r="Z4922"/>
      <c r="AA4922"/>
      <c r="AB4922"/>
      <c r="AC4922"/>
    </row>
    <row r="4923" spans="2:29" x14ac:dyDescent="0.3">
      <c r="B4923" s="256">
        <f t="shared" si="617"/>
        <v>4902</v>
      </c>
      <c r="C4923" s="404">
        <f t="shared" si="610"/>
        <v>0.69709133102148868</v>
      </c>
      <c r="D4923" s="404">
        <f t="shared" si="611"/>
        <v>0.39889938316095586</v>
      </c>
      <c r="E4923" s="404">
        <f t="shared" si="612"/>
        <v>0.49900240237794696</v>
      </c>
      <c r="F4923" s="404">
        <f t="shared" si="613"/>
        <v>0.5979795759147003</v>
      </c>
      <c r="G4923" s="404">
        <f t="shared" si="614"/>
        <v>0.59571261909391415</v>
      </c>
      <c r="H4923" s="404">
        <f t="shared" si="615"/>
        <v>0.49867893683226555</v>
      </c>
      <c r="I4923" s="404">
        <f t="shared" si="616"/>
        <v>0.49701910208054512</v>
      </c>
      <c r="J4923"/>
      <c r="K4923"/>
      <c r="L4923"/>
      <c r="M4923"/>
      <c r="N4923"/>
      <c r="O4923"/>
      <c r="P4923"/>
      <c r="Q4923"/>
      <c r="R4923"/>
      <c r="S4923"/>
      <c r="T4923"/>
      <c r="U4923"/>
      <c r="V4923"/>
      <c r="W4923"/>
      <c r="X4923"/>
      <c r="Y4923"/>
      <c r="Z4923"/>
      <c r="AA4923"/>
      <c r="AB4923"/>
      <c r="AC4923"/>
    </row>
    <row r="4924" spans="2:29" x14ac:dyDescent="0.3">
      <c r="B4924" s="256">
        <f t="shared" si="617"/>
        <v>4903</v>
      </c>
      <c r="C4924" s="404">
        <f t="shared" si="610"/>
        <v>0.69712165975795326</v>
      </c>
      <c r="D4924" s="404">
        <f t="shared" si="611"/>
        <v>0.39891262462303517</v>
      </c>
      <c r="E4924" s="404">
        <f t="shared" si="612"/>
        <v>0.49901276283917195</v>
      </c>
      <c r="F4924" s="404">
        <f t="shared" si="613"/>
        <v>0.59800189338516985</v>
      </c>
      <c r="G4924" s="404">
        <f t="shared" si="614"/>
        <v>0.59575691789255392</v>
      </c>
      <c r="H4924" s="404">
        <f t="shared" si="615"/>
        <v>0.49869445754373082</v>
      </c>
      <c r="I4924" s="404">
        <f t="shared" si="616"/>
        <v>0.4970499381602157</v>
      </c>
      <c r="J4924"/>
      <c r="K4924"/>
      <c r="L4924"/>
      <c r="M4924"/>
      <c r="N4924"/>
      <c r="O4924"/>
      <c r="P4924"/>
      <c r="Q4924"/>
      <c r="R4924"/>
      <c r="S4924"/>
      <c r="T4924"/>
      <c r="U4924"/>
      <c r="V4924"/>
      <c r="W4924"/>
      <c r="X4924"/>
      <c r="Y4924"/>
      <c r="Z4924"/>
      <c r="AA4924"/>
      <c r="AB4924"/>
      <c r="AC4924"/>
    </row>
    <row r="4925" spans="2:29" x14ac:dyDescent="0.3">
      <c r="B4925" s="256">
        <f t="shared" si="617"/>
        <v>4904</v>
      </c>
      <c r="C4925" s="404">
        <f t="shared" si="610"/>
        <v>0.69715197876299728</v>
      </c>
      <c r="D4925" s="404">
        <f t="shared" si="611"/>
        <v>0.3989258615634364</v>
      </c>
      <c r="E4925" s="404">
        <f t="shared" si="612"/>
        <v>0.49902311950504719</v>
      </c>
      <c r="F4925" s="404">
        <f t="shared" si="613"/>
        <v>0.59802420341878204</v>
      </c>
      <c r="G4925" s="404">
        <f t="shared" si="614"/>
        <v>0.59580120520961577</v>
      </c>
      <c r="H4925" s="404">
        <f t="shared" si="615"/>
        <v>0.49870997289094082</v>
      </c>
      <c r="I4925" s="404">
        <f t="shared" si="616"/>
        <v>0.49708076548816088</v>
      </c>
      <c r="J4925"/>
      <c r="K4925"/>
      <c r="L4925"/>
      <c r="M4925"/>
      <c r="N4925"/>
      <c r="O4925"/>
      <c r="P4925"/>
      <c r="Q4925"/>
      <c r="R4925"/>
      <c r="S4925"/>
      <c r="T4925"/>
      <c r="U4925"/>
      <c r="V4925"/>
      <c r="W4925"/>
      <c r="X4925"/>
      <c r="Y4925"/>
      <c r="Z4925"/>
      <c r="AA4925"/>
      <c r="AB4925"/>
      <c r="AC4925"/>
    </row>
    <row r="4926" spans="2:29" x14ac:dyDescent="0.3">
      <c r="B4926" s="256">
        <f t="shared" si="617"/>
        <v>4905</v>
      </c>
      <c r="C4926" s="404">
        <f t="shared" si="610"/>
        <v>0.69718228804130378</v>
      </c>
      <c r="D4926" s="404">
        <f t="shared" si="611"/>
        <v>0.39893909398447519</v>
      </c>
      <c r="E4926" s="404">
        <f t="shared" si="612"/>
        <v>0.49903347237765794</v>
      </c>
      <c r="F4926" s="404">
        <f t="shared" si="613"/>
        <v>0.59804650601925358</v>
      </c>
      <c r="G4926" s="404">
        <f t="shared" si="614"/>
        <v>0.5958454810495627</v>
      </c>
      <c r="H4926" s="404">
        <f t="shared" si="615"/>
        <v>0.49872548287667579</v>
      </c>
      <c r="I4926" s="404">
        <f t="shared" si="616"/>
        <v>0.49711158406810579</v>
      </c>
      <c r="J4926"/>
      <c r="K4926"/>
      <c r="L4926"/>
      <c r="M4926"/>
      <c r="N4926"/>
      <c r="O4926"/>
      <c r="P4926"/>
      <c r="Q4926"/>
      <c r="R4926"/>
      <c r="S4926"/>
      <c r="T4926"/>
      <c r="U4926"/>
      <c r="V4926"/>
      <c r="W4926"/>
      <c r="X4926"/>
      <c r="Y4926"/>
      <c r="Z4926"/>
      <c r="AA4926"/>
      <c r="AB4926"/>
      <c r="AC4926"/>
    </row>
    <row r="4927" spans="2:29" x14ac:dyDescent="0.3">
      <c r="B4927" s="256">
        <f t="shared" si="617"/>
        <v>4906</v>
      </c>
      <c r="C4927" s="404">
        <f t="shared" si="610"/>
        <v>0.69721258759755278</v>
      </c>
      <c r="D4927" s="404">
        <f t="shared" si="611"/>
        <v>0.39895232188846569</v>
      </c>
      <c r="E4927" s="404">
        <f t="shared" si="612"/>
        <v>0.49904382145908782</v>
      </c>
      <c r="F4927" s="404">
        <f t="shared" si="613"/>
        <v>0.59806880119029859</v>
      </c>
      <c r="G4927" s="404">
        <f t="shared" si="614"/>
        <v>0.59588974541685558</v>
      </c>
      <c r="H4927" s="404">
        <f t="shared" si="615"/>
        <v>0.49874098750371448</v>
      </c>
      <c r="I4927" s="404">
        <f t="shared" si="616"/>
        <v>0.49714239390377368</v>
      </c>
      <c r="J4927"/>
      <c r="K4927"/>
      <c r="L4927"/>
      <c r="M4927"/>
      <c r="N4927"/>
      <c r="O4927"/>
      <c r="P4927"/>
      <c r="Q4927"/>
      <c r="R4927"/>
      <c r="S4927"/>
      <c r="T4927"/>
      <c r="U4927"/>
      <c r="V4927"/>
      <c r="W4927"/>
      <c r="X4927"/>
      <c r="Y4927"/>
      <c r="Z4927"/>
      <c r="AA4927"/>
      <c r="AB4927"/>
      <c r="AC4927"/>
    </row>
    <row r="4928" spans="2:29" x14ac:dyDescent="0.3">
      <c r="B4928" s="256">
        <f t="shared" si="617"/>
        <v>4907</v>
      </c>
      <c r="C4928" s="404">
        <f t="shared" si="610"/>
        <v>0.69724287743642133</v>
      </c>
      <c r="D4928" s="404">
        <f t="shared" si="611"/>
        <v>0.39896554527772049</v>
      </c>
      <c r="E4928" s="404">
        <f t="shared" si="612"/>
        <v>0.49905416675141873</v>
      </c>
      <c r="F4928" s="404">
        <f t="shared" si="613"/>
        <v>0.5980910889356289</v>
      </c>
      <c r="G4928" s="404">
        <f t="shared" si="614"/>
        <v>0.59593399831595306</v>
      </c>
      <c r="H4928" s="404">
        <f t="shared" si="615"/>
        <v>0.49875648677483347</v>
      </c>
      <c r="I4928" s="404">
        <f t="shared" si="616"/>
        <v>0.49717319499888551</v>
      </c>
      <c r="J4928"/>
      <c r="K4928"/>
      <c r="L4928"/>
      <c r="M4928"/>
      <c r="N4928"/>
      <c r="O4928"/>
      <c r="P4928"/>
      <c r="Q4928"/>
      <c r="R4928"/>
      <c r="S4928"/>
      <c r="T4928"/>
      <c r="U4928"/>
      <c r="V4928"/>
      <c r="W4928"/>
      <c r="X4928"/>
      <c r="Y4928"/>
      <c r="Z4928"/>
      <c r="AA4928"/>
      <c r="AB4928"/>
      <c r="AC4928"/>
    </row>
    <row r="4929" spans="2:29" x14ac:dyDescent="0.3">
      <c r="B4929" s="256">
        <f t="shared" si="617"/>
        <v>4908</v>
      </c>
      <c r="C4929" s="404">
        <f t="shared" si="610"/>
        <v>0.69727315756258335</v>
      </c>
      <c r="D4929" s="404">
        <f t="shared" si="611"/>
        <v>0.39897876415455036</v>
      </c>
      <c r="E4929" s="404">
        <f t="shared" si="612"/>
        <v>0.49906450825673149</v>
      </c>
      <c r="F4929" s="404">
        <f t="shared" si="613"/>
        <v>0.59811336925895375</v>
      </c>
      <c r="G4929" s="404">
        <f t="shared" si="614"/>
        <v>0.59597823975131137</v>
      </c>
      <c r="H4929" s="404">
        <f t="shared" si="615"/>
        <v>0.49877198069280759</v>
      </c>
      <c r="I4929" s="404">
        <f t="shared" si="616"/>
        <v>0.4972039873571602</v>
      </c>
      <c r="J4929"/>
      <c r="K4929"/>
      <c r="L4929"/>
      <c r="M4929"/>
      <c r="N4929"/>
      <c r="O4929"/>
      <c r="P4929"/>
      <c r="Q4929"/>
      <c r="R4929"/>
      <c r="S4929"/>
      <c r="T4929"/>
      <c r="U4929"/>
      <c r="V4929"/>
      <c r="W4929"/>
      <c r="X4929"/>
      <c r="Y4929"/>
      <c r="Z4929"/>
      <c r="AA4929"/>
      <c r="AB4929"/>
      <c r="AC4929"/>
    </row>
    <row r="4930" spans="2:29" x14ac:dyDescent="0.3">
      <c r="B4930" s="256">
        <f t="shared" si="617"/>
        <v>4909</v>
      </c>
      <c r="C4930" s="404">
        <f t="shared" si="610"/>
        <v>0.69730342798070954</v>
      </c>
      <c r="D4930" s="404">
        <f t="shared" si="611"/>
        <v>0.39899197852126483</v>
      </c>
      <c r="E4930" s="404">
        <f t="shared" si="612"/>
        <v>0.49907484597710494</v>
      </c>
      <c r="F4930" s="404">
        <f t="shared" si="613"/>
        <v>0.59813564216397985</v>
      </c>
      <c r="G4930" s="404">
        <f t="shared" si="614"/>
        <v>0.5960224697273846</v>
      </c>
      <c r="H4930" s="404">
        <f t="shared" si="615"/>
        <v>0.49878746926040951</v>
      </c>
      <c r="I4930" s="404">
        <f t="shared" si="616"/>
        <v>0.49723477098231467</v>
      </c>
      <c r="J4930"/>
      <c r="K4930"/>
      <c r="L4930"/>
      <c r="M4930"/>
      <c r="N4930"/>
      <c r="O4930"/>
      <c r="P4930"/>
      <c r="Q4930"/>
      <c r="R4930"/>
      <c r="S4930"/>
      <c r="T4930"/>
      <c r="U4930"/>
      <c r="V4930"/>
      <c r="W4930"/>
      <c r="X4930"/>
      <c r="Y4930"/>
      <c r="Z4930"/>
      <c r="AA4930"/>
      <c r="AB4930"/>
      <c r="AC4930"/>
    </row>
    <row r="4931" spans="2:29" x14ac:dyDescent="0.3">
      <c r="B4931" s="256">
        <f t="shared" si="617"/>
        <v>4910</v>
      </c>
      <c r="C4931" s="404">
        <f t="shared" si="610"/>
        <v>0.69733368869546797</v>
      </c>
      <c r="D4931" s="404">
        <f t="shared" si="611"/>
        <v>0.39900518838017168</v>
      </c>
      <c r="E4931" s="404">
        <f t="shared" si="612"/>
        <v>0.49908517991461682</v>
      </c>
      <c r="F4931" s="404">
        <f t="shared" si="613"/>
        <v>0.59815790765441135</v>
      </c>
      <c r="G4931" s="404">
        <f t="shared" si="614"/>
        <v>0.59606668824862408</v>
      </c>
      <c r="H4931" s="404">
        <f t="shared" si="615"/>
        <v>0.49880295248041034</v>
      </c>
      <c r="I4931" s="404">
        <f t="shared" si="616"/>
        <v>0.4972655458780636</v>
      </c>
      <c r="J4931"/>
      <c r="K4931"/>
      <c r="L4931"/>
      <c r="M4931"/>
      <c r="N4931"/>
      <c r="O4931"/>
      <c r="P4931"/>
      <c r="Q4931"/>
      <c r="R4931"/>
      <c r="S4931"/>
      <c r="T4931"/>
      <c r="U4931"/>
      <c r="V4931"/>
      <c r="W4931"/>
      <c r="X4931"/>
      <c r="Y4931"/>
      <c r="Z4931"/>
      <c r="AA4931"/>
      <c r="AB4931"/>
      <c r="AC4931"/>
    </row>
    <row r="4932" spans="2:29" x14ac:dyDescent="0.3">
      <c r="B4932" s="256">
        <f t="shared" si="617"/>
        <v>4911</v>
      </c>
      <c r="C4932" s="404">
        <f t="shared" si="610"/>
        <v>0.69736393971152388</v>
      </c>
      <c r="D4932" s="404">
        <f t="shared" si="611"/>
        <v>0.399018393733577</v>
      </c>
      <c r="E4932" s="404">
        <f t="shared" si="612"/>
        <v>0.49909551007134295</v>
      </c>
      <c r="F4932" s="404">
        <f t="shared" si="613"/>
        <v>0.59818016573395028</v>
      </c>
      <c r="G4932" s="404">
        <f t="shared" si="614"/>
        <v>0.59611089531947958</v>
      </c>
      <c r="H4932" s="404">
        <f t="shared" si="615"/>
        <v>0.49881843035557893</v>
      </c>
      <c r="I4932" s="404">
        <f t="shared" si="616"/>
        <v>0.49729631204811958</v>
      </c>
      <c r="J4932"/>
      <c r="K4932"/>
      <c r="L4932"/>
      <c r="M4932"/>
      <c r="N4932"/>
      <c r="O4932"/>
      <c r="P4932"/>
      <c r="Q4932"/>
      <c r="R4932"/>
      <c r="S4932"/>
      <c r="T4932"/>
      <c r="U4932"/>
      <c r="V4932"/>
      <c r="W4932"/>
      <c r="X4932"/>
      <c r="Y4932"/>
      <c r="Z4932"/>
      <c r="AA4932"/>
      <c r="AB4932"/>
      <c r="AC4932"/>
    </row>
    <row r="4933" spans="2:29" x14ac:dyDescent="0.3">
      <c r="B4933" s="256">
        <f t="shared" si="617"/>
        <v>4912</v>
      </c>
      <c r="C4933" s="404">
        <f t="shared" si="610"/>
        <v>0.6973941810335389</v>
      </c>
      <c r="D4933" s="404">
        <f t="shared" si="611"/>
        <v>0.39903159458378568</v>
      </c>
      <c r="E4933" s="404">
        <f t="shared" si="612"/>
        <v>0.4991058364493578</v>
      </c>
      <c r="F4933" s="404">
        <f t="shared" si="613"/>
        <v>0.59820241640629601</v>
      </c>
      <c r="G4933" s="404">
        <f t="shared" si="614"/>
        <v>0.59615509094439767</v>
      </c>
      <c r="H4933" s="404">
        <f t="shared" si="615"/>
        <v>0.49883390288868246</v>
      </c>
      <c r="I4933" s="404">
        <f t="shared" si="616"/>
        <v>0.49732706949619315</v>
      </c>
      <c r="J4933"/>
      <c r="K4933"/>
      <c r="L4933"/>
      <c r="M4933"/>
      <c r="N4933"/>
      <c r="O4933"/>
      <c r="P4933"/>
      <c r="Q4933"/>
      <c r="R4933"/>
      <c r="S4933"/>
      <c r="T4933"/>
      <c r="U4933"/>
      <c r="V4933"/>
      <c r="W4933"/>
      <c r="X4933"/>
      <c r="Y4933"/>
      <c r="Z4933"/>
      <c r="AA4933"/>
      <c r="AB4933"/>
      <c r="AC4933"/>
    </row>
    <row r="4934" spans="2:29" x14ac:dyDescent="0.3">
      <c r="B4934" s="256">
        <f t="shared" si="617"/>
        <v>4913</v>
      </c>
      <c r="C4934" s="404">
        <f t="shared" si="610"/>
        <v>0.69742441266617206</v>
      </c>
      <c r="D4934" s="404">
        <f t="shared" si="611"/>
        <v>0.39904479093310058</v>
      </c>
      <c r="E4934" s="404">
        <f t="shared" si="612"/>
        <v>0.49911615905073453</v>
      </c>
      <c r="F4934" s="404">
        <f t="shared" si="613"/>
        <v>0.59822465967514538</v>
      </c>
      <c r="G4934" s="404">
        <f t="shared" si="614"/>
        <v>0.59619927512782345</v>
      </c>
      <c r="H4934" s="404">
        <f t="shared" si="615"/>
        <v>0.49884937008248603</v>
      </c>
      <c r="I4934" s="404">
        <f t="shared" si="616"/>
        <v>0.49735781822599257</v>
      </c>
      <c r="J4934"/>
      <c r="K4934"/>
      <c r="L4934"/>
      <c r="M4934"/>
      <c r="N4934"/>
      <c r="O4934"/>
      <c r="P4934"/>
      <c r="Q4934"/>
      <c r="R4934"/>
      <c r="S4934"/>
      <c r="T4934"/>
      <c r="U4934"/>
      <c r="V4934"/>
      <c r="W4934"/>
      <c r="X4934"/>
      <c r="Y4934"/>
      <c r="Z4934"/>
      <c r="AA4934"/>
      <c r="AB4934"/>
      <c r="AC4934"/>
    </row>
    <row r="4935" spans="2:29" x14ac:dyDescent="0.3">
      <c r="B4935" s="256">
        <f t="shared" si="617"/>
        <v>4914</v>
      </c>
      <c r="C4935" s="404">
        <f t="shared" si="610"/>
        <v>0.69745463461407953</v>
      </c>
      <c r="D4935" s="404">
        <f t="shared" si="611"/>
        <v>0.39905798278382332</v>
      </c>
      <c r="E4935" s="404">
        <f t="shared" si="612"/>
        <v>0.49912647787754433</v>
      </c>
      <c r="F4935" s="404">
        <f t="shared" si="613"/>
        <v>0.59824689554419286</v>
      </c>
      <c r="G4935" s="404">
        <f t="shared" si="614"/>
        <v>0.59624344787419914</v>
      </c>
      <c r="H4935" s="404">
        <f t="shared" si="615"/>
        <v>0.49886483193975306</v>
      </c>
      <c r="I4935" s="404">
        <f t="shared" si="616"/>
        <v>0.4973885582412243</v>
      </c>
      <c r="J4935"/>
      <c r="K4935"/>
      <c r="L4935"/>
      <c r="M4935"/>
      <c r="N4935"/>
      <c r="O4935"/>
      <c r="P4935"/>
      <c r="Q4935"/>
      <c r="R4935"/>
      <c r="S4935"/>
      <c r="T4935"/>
      <c r="U4935"/>
      <c r="V4935"/>
      <c r="W4935"/>
      <c r="X4935"/>
      <c r="Y4935"/>
      <c r="Z4935"/>
      <c r="AA4935"/>
      <c r="AB4935"/>
      <c r="AC4935"/>
    </row>
    <row r="4936" spans="2:29" x14ac:dyDescent="0.3">
      <c r="B4936" s="256">
        <f t="shared" si="617"/>
        <v>4915</v>
      </c>
      <c r="C4936" s="404">
        <f t="shared" si="610"/>
        <v>0.69748484688191414</v>
      </c>
      <c r="D4936" s="404">
        <f t="shared" si="611"/>
        <v>0.39907117013825383</v>
      </c>
      <c r="E4936" s="404">
        <f t="shared" si="612"/>
        <v>0.49913679293185742</v>
      </c>
      <c r="F4936" s="404">
        <f t="shared" si="613"/>
        <v>0.59826912401713039</v>
      </c>
      <c r="G4936" s="404">
        <f t="shared" si="614"/>
        <v>0.59628760918796508</v>
      </c>
      <c r="H4936" s="404">
        <f t="shared" si="615"/>
        <v>0.49888028846324467</v>
      </c>
      <c r="I4936" s="404">
        <f t="shared" si="616"/>
        <v>0.49741928954559256</v>
      </c>
      <c r="J4936"/>
      <c r="K4936"/>
      <c r="L4936"/>
      <c r="M4936"/>
      <c r="N4936"/>
      <c r="O4936"/>
      <c r="P4936"/>
      <c r="Q4936"/>
      <c r="R4936"/>
      <c r="S4936"/>
      <c r="T4936"/>
      <c r="U4936"/>
      <c r="V4936"/>
      <c r="W4936"/>
      <c r="X4936"/>
      <c r="Y4936"/>
      <c r="Z4936"/>
      <c r="AA4936"/>
      <c r="AB4936"/>
      <c r="AC4936"/>
    </row>
    <row r="4937" spans="2:29" x14ac:dyDescent="0.3">
      <c r="B4937" s="256">
        <f t="shared" si="617"/>
        <v>4916</v>
      </c>
      <c r="C4937" s="404">
        <f t="shared" si="610"/>
        <v>0.69751504947432619</v>
      </c>
      <c r="D4937" s="404">
        <f t="shared" si="611"/>
        <v>0.39908435299869038</v>
      </c>
      <c r="E4937" s="404">
        <f t="shared" si="612"/>
        <v>0.49914710421574204</v>
      </c>
      <c r="F4937" s="404">
        <f t="shared" si="613"/>
        <v>0.59829134509764759</v>
      </c>
      <c r="G4937" s="404">
        <f t="shared" si="614"/>
        <v>0.59633175907355884</v>
      </c>
      <c r="H4937" s="404">
        <f t="shared" si="615"/>
        <v>0.49889573965572059</v>
      </c>
      <c r="I4937" s="404">
        <f t="shared" si="616"/>
        <v>0.49745001214279932</v>
      </c>
      <c r="J4937"/>
      <c r="K4937"/>
      <c r="L4937"/>
      <c r="M4937"/>
      <c r="N4937"/>
      <c r="O4937"/>
      <c r="P4937"/>
      <c r="Q4937"/>
      <c r="R4937"/>
      <c r="S4937"/>
      <c r="T4937"/>
      <c r="U4937"/>
      <c r="V4937"/>
      <c r="W4937"/>
      <c r="X4937"/>
      <c r="Y4937"/>
      <c r="Z4937"/>
      <c r="AA4937"/>
      <c r="AB4937"/>
      <c r="AC4937"/>
    </row>
    <row r="4938" spans="2:29" x14ac:dyDescent="0.3">
      <c r="B4938" s="256">
        <f t="shared" si="617"/>
        <v>4917</v>
      </c>
      <c r="C4938" s="404">
        <f t="shared" si="610"/>
        <v>0.69754524239596249</v>
      </c>
      <c r="D4938" s="404">
        <f t="shared" si="611"/>
        <v>0.39909753136742998</v>
      </c>
      <c r="E4938" s="404">
        <f t="shared" si="612"/>
        <v>0.4991574117312651</v>
      </c>
      <c r="F4938" s="404">
        <f t="shared" si="613"/>
        <v>0.59831355878943149</v>
      </c>
      <c r="G4938" s="404">
        <f t="shared" si="614"/>
        <v>0.59637589753541631</v>
      </c>
      <c r="H4938" s="404">
        <f t="shared" si="615"/>
        <v>0.49891118551993818</v>
      </c>
      <c r="I4938" s="404">
        <f t="shared" si="616"/>
        <v>0.4974807260365447</v>
      </c>
      <c r="J4938"/>
      <c r="K4938"/>
      <c r="L4938"/>
      <c r="M4938"/>
      <c r="N4938"/>
      <c r="O4938"/>
      <c r="P4938"/>
      <c r="Q4938"/>
      <c r="R4938"/>
      <c r="S4938"/>
      <c r="T4938"/>
      <c r="U4938"/>
      <c r="V4938"/>
      <c r="W4938"/>
      <c r="X4938"/>
      <c r="Y4938"/>
      <c r="Z4938"/>
      <c r="AA4938"/>
      <c r="AB4938"/>
      <c r="AC4938"/>
    </row>
    <row r="4939" spans="2:29" x14ac:dyDescent="0.3">
      <c r="B4939" s="256">
        <f t="shared" si="617"/>
        <v>4918</v>
      </c>
      <c r="C4939" s="404">
        <f t="shared" si="610"/>
        <v>0.69757542565146713</v>
      </c>
      <c r="D4939" s="404">
        <f t="shared" si="611"/>
        <v>0.39911070524676773</v>
      </c>
      <c r="E4939" s="404">
        <f t="shared" si="612"/>
        <v>0.4991677154804921</v>
      </c>
      <c r="F4939" s="404">
        <f t="shared" si="613"/>
        <v>0.59833576509616671</v>
      </c>
      <c r="G4939" s="404">
        <f t="shared" si="614"/>
        <v>0.59642002457797039</v>
      </c>
      <c r="H4939" s="404">
        <f t="shared" si="615"/>
        <v>0.49892662605865318</v>
      </c>
      <c r="I4939" s="404">
        <f t="shared" si="616"/>
        <v>0.49751143123052638</v>
      </c>
      <c r="J4939"/>
      <c r="K4939"/>
      <c r="L4939"/>
      <c r="M4939"/>
      <c r="N4939"/>
      <c r="O4939"/>
      <c r="P4939"/>
      <c r="Q4939"/>
      <c r="R4939"/>
      <c r="S4939"/>
      <c r="T4939"/>
      <c r="U4939"/>
      <c r="V4939"/>
      <c r="W4939"/>
      <c r="X4939"/>
      <c r="Y4939"/>
      <c r="Z4939"/>
      <c r="AA4939"/>
      <c r="AB4939"/>
      <c r="AC4939"/>
    </row>
    <row r="4940" spans="2:29" x14ac:dyDescent="0.3">
      <c r="B4940" s="256">
        <f t="shared" si="617"/>
        <v>4919</v>
      </c>
      <c r="C4940" s="404">
        <f t="shared" si="610"/>
        <v>0.69760559924548138</v>
      </c>
      <c r="D4940" s="404">
        <f t="shared" si="611"/>
        <v>0.39912387463899729</v>
      </c>
      <c r="E4940" s="404">
        <f t="shared" si="612"/>
        <v>0.49917801546548674</v>
      </c>
      <c r="F4940" s="404">
        <f t="shared" si="613"/>
        <v>0.59835796402153552</v>
      </c>
      <c r="G4940" s="404">
        <f t="shared" si="614"/>
        <v>0.5964641402056523</v>
      </c>
      <c r="H4940" s="404">
        <f t="shared" si="615"/>
        <v>0.49894206127461932</v>
      </c>
      <c r="I4940" s="404">
        <f t="shared" si="616"/>
        <v>0.49754212772844048</v>
      </c>
      <c r="J4940"/>
      <c r="K4940"/>
      <c r="L4940"/>
      <c r="M4940"/>
      <c r="N4940"/>
      <c r="O4940"/>
      <c r="P4940"/>
      <c r="Q4940"/>
      <c r="R4940"/>
      <c r="S4940"/>
      <c r="T4940"/>
      <c r="U4940"/>
      <c r="V4940"/>
      <c r="W4940"/>
      <c r="X4940"/>
      <c r="Y4940"/>
      <c r="Z4940"/>
      <c r="AA4940"/>
      <c r="AB4940"/>
      <c r="AC4940"/>
    </row>
    <row r="4941" spans="2:29" x14ac:dyDescent="0.3">
      <c r="B4941" s="256">
        <f t="shared" si="617"/>
        <v>4920</v>
      </c>
      <c r="C4941" s="404">
        <f t="shared" si="610"/>
        <v>0.69763576318264331</v>
      </c>
      <c r="D4941" s="404">
        <f t="shared" si="611"/>
        <v>0.39913703954641089</v>
      </c>
      <c r="E4941" s="404">
        <f t="shared" si="612"/>
        <v>0.49918831168831168</v>
      </c>
      <c r="F4941" s="404">
        <f t="shared" si="613"/>
        <v>0.59838015556921753</v>
      </c>
      <c r="G4941" s="404">
        <f t="shared" si="614"/>
        <v>0.59650824442289041</v>
      </c>
      <c r="H4941" s="404">
        <f t="shared" si="615"/>
        <v>0.49895749117058852</v>
      </c>
      <c r="I4941" s="404">
        <f t="shared" si="616"/>
        <v>0.49757281553398058</v>
      </c>
      <c r="J4941"/>
      <c r="K4941"/>
      <c r="L4941"/>
      <c r="M4941"/>
      <c r="N4941"/>
      <c r="O4941"/>
      <c r="P4941"/>
      <c r="Q4941"/>
      <c r="R4941"/>
      <c r="S4941"/>
      <c r="T4941"/>
      <c r="U4941"/>
      <c r="V4941"/>
      <c r="W4941"/>
      <c r="X4941"/>
      <c r="Y4941"/>
      <c r="Z4941"/>
      <c r="AA4941"/>
      <c r="AB4941"/>
      <c r="AC4941"/>
    </row>
    <row r="4942" spans="2:29" x14ac:dyDescent="0.3">
      <c r="B4942" s="256">
        <f t="shared" si="617"/>
        <v>4921</v>
      </c>
      <c r="C4942" s="404">
        <f t="shared" si="610"/>
        <v>0.6976659174675881</v>
      </c>
      <c r="D4942" s="404">
        <f t="shared" si="611"/>
        <v>0.39915019997129897</v>
      </c>
      <c r="E4942" s="404">
        <f t="shared" si="612"/>
        <v>0.49919860415102763</v>
      </c>
      <c r="F4942" s="404">
        <f t="shared" si="613"/>
        <v>0.59840233974289025</v>
      </c>
      <c r="G4942" s="404">
        <f t="shared" si="614"/>
        <v>0.59655233723411127</v>
      </c>
      <c r="H4942" s="404">
        <f t="shared" si="615"/>
        <v>0.49897291574931057</v>
      </c>
      <c r="I4942" s="404">
        <f t="shared" si="616"/>
        <v>0.49760349465083831</v>
      </c>
      <c r="J4942"/>
      <c r="K4942"/>
      <c r="L4942"/>
      <c r="M4942"/>
      <c r="N4942"/>
      <c r="O4942"/>
      <c r="P4942"/>
      <c r="Q4942"/>
      <c r="R4942"/>
      <c r="S4942"/>
      <c r="T4942"/>
      <c r="U4942"/>
      <c r="V4942"/>
      <c r="W4942"/>
      <c r="X4942"/>
      <c r="Y4942"/>
      <c r="Z4942"/>
      <c r="AA4942"/>
      <c r="AB4942"/>
      <c r="AC4942"/>
    </row>
    <row r="4943" spans="2:29" x14ac:dyDescent="0.3">
      <c r="B4943" s="256">
        <f t="shared" si="617"/>
        <v>4922</v>
      </c>
      <c r="C4943" s="404">
        <f t="shared" si="610"/>
        <v>0.69769606210494783</v>
      </c>
      <c r="D4943" s="404">
        <f t="shared" si="611"/>
        <v>0.39916335591595065</v>
      </c>
      <c r="E4943" s="404">
        <f t="shared" si="612"/>
        <v>0.49920889285569392</v>
      </c>
      <c r="F4943" s="404">
        <f t="shared" si="613"/>
        <v>0.59842451654622808</v>
      </c>
      <c r="G4943" s="404">
        <f t="shared" si="614"/>
        <v>0.59659641864373913</v>
      </c>
      <c r="H4943" s="404">
        <f t="shared" si="615"/>
        <v>0.49898833501353379</v>
      </c>
      <c r="I4943" s="404">
        <f t="shared" si="616"/>
        <v>0.49763416508270314</v>
      </c>
      <c r="J4943"/>
      <c r="K4943"/>
      <c r="L4943"/>
      <c r="M4943"/>
      <c r="N4943"/>
      <c r="O4943"/>
      <c r="P4943"/>
      <c r="Q4943"/>
      <c r="R4943"/>
      <c r="S4943"/>
      <c r="T4943"/>
      <c r="U4943"/>
      <c r="V4943"/>
      <c r="W4943"/>
      <c r="X4943"/>
      <c r="Y4943"/>
      <c r="Z4943"/>
      <c r="AA4943"/>
      <c r="AB4943"/>
      <c r="AC4943"/>
    </row>
    <row r="4944" spans="2:29" x14ac:dyDescent="0.3">
      <c r="B4944" s="256">
        <f t="shared" si="617"/>
        <v>4923</v>
      </c>
      <c r="C4944" s="404">
        <f t="shared" si="610"/>
        <v>0.69772619709935191</v>
      </c>
      <c r="D4944" s="404">
        <f t="shared" si="611"/>
        <v>0.3991765073826532</v>
      </c>
      <c r="E4944" s="404">
        <f t="shared" si="612"/>
        <v>0.49921917780436859</v>
      </c>
      <c r="F4944" s="404">
        <f t="shared" si="613"/>
        <v>0.59844668598290396</v>
      </c>
      <c r="G4944" s="404">
        <f t="shared" si="614"/>
        <v>0.59664048865619546</v>
      </c>
      <c r="H4944" s="404">
        <f t="shared" si="615"/>
        <v>0.49900374896600408</v>
      </c>
      <c r="I4944" s="404">
        <f t="shared" si="616"/>
        <v>0.49766482683326252</v>
      </c>
      <c r="J4944"/>
      <c r="K4944"/>
      <c r="L4944"/>
      <c r="M4944"/>
      <c r="N4944"/>
      <c r="O4944"/>
      <c r="P4944"/>
      <c r="Q4944"/>
      <c r="R4944"/>
      <c r="S4944"/>
      <c r="T4944"/>
      <c r="U4944"/>
      <c r="V4944"/>
      <c r="W4944"/>
      <c r="X4944"/>
      <c r="Y4944"/>
      <c r="Z4944"/>
      <c r="AA4944"/>
      <c r="AB4944"/>
      <c r="AC4944"/>
    </row>
    <row r="4945" spans="2:29" x14ac:dyDescent="0.3">
      <c r="B4945" s="256">
        <f t="shared" si="617"/>
        <v>4924</v>
      </c>
      <c r="C4945" s="404">
        <f t="shared" si="610"/>
        <v>0.69775632245542663</v>
      </c>
      <c r="D4945" s="404">
        <f t="shared" si="611"/>
        <v>0.39918965437369264</v>
      </c>
      <c r="E4945" s="404">
        <f t="shared" si="612"/>
        <v>0.49922945899910776</v>
      </c>
      <c r="F4945" s="404">
        <f t="shared" si="613"/>
        <v>0.59846884805658751</v>
      </c>
      <c r="G4945" s="404">
        <f t="shared" si="614"/>
        <v>0.59668454727589992</v>
      </c>
      <c r="H4945" s="404">
        <f t="shared" si="615"/>
        <v>0.49901915760946602</v>
      </c>
      <c r="I4945" s="404">
        <f t="shared" si="616"/>
        <v>0.497695479906202</v>
      </c>
      <c r="J4945"/>
      <c r="K4945"/>
      <c r="L4945"/>
      <c r="M4945"/>
      <c r="N4945"/>
      <c r="O4945"/>
      <c r="P4945"/>
      <c r="Q4945"/>
      <c r="R4945"/>
      <c r="S4945"/>
      <c r="T4945"/>
      <c r="U4945"/>
      <c r="V4945"/>
      <c r="W4945"/>
      <c r="X4945"/>
      <c r="Y4945"/>
      <c r="Z4945"/>
      <c r="AA4945"/>
      <c r="AB4945"/>
      <c r="AC4945"/>
    </row>
    <row r="4946" spans="2:29" x14ac:dyDescent="0.3">
      <c r="B4946" s="256">
        <f t="shared" si="617"/>
        <v>4925</v>
      </c>
      <c r="C4946" s="404">
        <f t="shared" si="610"/>
        <v>0.69778643817779518</v>
      </c>
      <c r="D4946" s="404">
        <f t="shared" si="611"/>
        <v>0.3992027968913533</v>
      </c>
      <c r="E4946" s="404">
        <f t="shared" si="612"/>
        <v>0.49923973644196656</v>
      </c>
      <c r="F4946" s="404">
        <f t="shared" si="613"/>
        <v>0.59849100277094625</v>
      </c>
      <c r="G4946" s="404">
        <f t="shared" si="614"/>
        <v>0.59672859450726978</v>
      </c>
      <c r="H4946" s="404">
        <f t="shared" si="615"/>
        <v>0.49903456094666165</v>
      </c>
      <c r="I4946" s="404">
        <f t="shared" si="616"/>
        <v>0.49772612430520463</v>
      </c>
      <c r="J4946"/>
      <c r="K4946"/>
      <c r="L4946"/>
      <c r="M4946"/>
      <c r="N4946"/>
      <c r="O4946"/>
      <c r="P4946"/>
      <c r="Q4946"/>
      <c r="R4946"/>
      <c r="S4946"/>
      <c r="T4946"/>
      <c r="U4946"/>
      <c r="V4946"/>
      <c r="W4946"/>
      <c r="X4946"/>
      <c r="Y4946"/>
      <c r="Z4946"/>
      <c r="AA4946"/>
      <c r="AB4946"/>
      <c r="AC4946"/>
    </row>
    <row r="4947" spans="2:29" x14ac:dyDescent="0.3">
      <c r="B4947" s="256">
        <f t="shared" si="617"/>
        <v>4926</v>
      </c>
      <c r="C4947" s="404">
        <f t="shared" si="610"/>
        <v>0.69781654427107798</v>
      </c>
      <c r="D4947" s="404">
        <f t="shared" si="611"/>
        <v>0.39921593493791774</v>
      </c>
      <c r="E4947" s="404">
        <f t="shared" si="612"/>
        <v>0.4992500101349982</v>
      </c>
      <c r="F4947" s="404">
        <f t="shared" si="613"/>
        <v>0.59851315012964545</v>
      </c>
      <c r="G4947" s="404">
        <f t="shared" si="614"/>
        <v>0.59677263035471995</v>
      </c>
      <c r="H4947" s="404">
        <f t="shared" si="615"/>
        <v>0.49904995898033183</v>
      </c>
      <c r="I4947" s="404">
        <f t="shared" si="616"/>
        <v>0.49775676003395175</v>
      </c>
      <c r="J4947"/>
      <c r="K4947"/>
      <c r="L4947"/>
      <c r="M4947"/>
      <c r="N4947"/>
      <c r="O4947"/>
      <c r="P4947"/>
      <c r="Q4947"/>
      <c r="R4947"/>
      <c r="S4947"/>
      <c r="T4947"/>
      <c r="U4947"/>
      <c r="V4947"/>
      <c r="W4947"/>
      <c r="X4947"/>
      <c r="Y4947"/>
      <c r="Z4947"/>
      <c r="AA4947"/>
      <c r="AB4947"/>
      <c r="AC4947"/>
    </row>
    <row r="4948" spans="2:29" x14ac:dyDescent="0.3">
      <c r="B4948" s="256">
        <f t="shared" si="617"/>
        <v>4927</v>
      </c>
      <c r="C4948" s="404">
        <f t="shared" si="610"/>
        <v>0.69784664073989244</v>
      </c>
      <c r="D4948" s="404">
        <f t="shared" si="611"/>
        <v>0.39922906851566753</v>
      </c>
      <c r="E4948" s="404">
        <f t="shared" si="612"/>
        <v>0.49926028008025453</v>
      </c>
      <c r="F4948" s="404">
        <f t="shared" si="613"/>
        <v>0.59853529013634765</v>
      </c>
      <c r="G4948" s="404">
        <f t="shared" si="614"/>
        <v>0.59681665482266288</v>
      </c>
      <c r="H4948" s="404">
        <f t="shared" si="615"/>
        <v>0.49906535171321487</v>
      </c>
      <c r="I4948" s="404">
        <f t="shared" si="616"/>
        <v>0.49778738709612241</v>
      </c>
      <c r="J4948"/>
      <c r="K4948"/>
      <c r="L4948"/>
      <c r="M4948"/>
      <c r="N4948"/>
      <c r="O4948"/>
      <c r="P4948"/>
      <c r="Q4948"/>
      <c r="R4948"/>
      <c r="S4948"/>
      <c r="T4948"/>
      <c r="U4948"/>
      <c r="V4948"/>
      <c r="W4948"/>
      <c r="X4948"/>
      <c r="Y4948"/>
      <c r="Z4948"/>
      <c r="AA4948"/>
      <c r="AB4948"/>
      <c r="AC4948"/>
    </row>
    <row r="4949" spans="2:29" x14ac:dyDescent="0.3">
      <c r="B4949" s="256">
        <f t="shared" si="617"/>
        <v>4928</v>
      </c>
      <c r="C4949" s="404">
        <f t="shared" si="610"/>
        <v>0.69787672758885322</v>
      </c>
      <c r="D4949" s="404">
        <f t="shared" si="611"/>
        <v>0.39924219762688207</v>
      </c>
      <c r="E4949" s="404">
        <f t="shared" si="612"/>
        <v>0.49927054627978606</v>
      </c>
      <c r="F4949" s="404">
        <f t="shared" si="613"/>
        <v>0.59855742279471302</v>
      </c>
      <c r="G4949" s="404">
        <f t="shared" si="614"/>
        <v>0.5968606679155094</v>
      </c>
      <c r="H4949" s="404">
        <f t="shared" si="615"/>
        <v>0.49908073914804774</v>
      </c>
      <c r="I4949" s="404">
        <f t="shared" si="616"/>
        <v>0.49781800549539351</v>
      </c>
      <c r="J4949"/>
      <c r="K4949"/>
      <c r="L4949"/>
      <c r="M4949"/>
      <c r="N4949"/>
      <c r="O4949"/>
      <c r="P4949"/>
      <c r="Q4949"/>
      <c r="R4949"/>
      <c r="S4949"/>
      <c r="T4949"/>
      <c r="U4949"/>
      <c r="V4949"/>
      <c r="W4949"/>
      <c r="X4949"/>
      <c r="Y4949"/>
      <c r="Z4949"/>
      <c r="AA4949"/>
      <c r="AB4949"/>
      <c r="AC4949"/>
    </row>
    <row r="4950" spans="2:29" x14ac:dyDescent="0.3">
      <c r="B4950" s="256">
        <f t="shared" si="617"/>
        <v>4929</v>
      </c>
      <c r="C4950" s="404">
        <f t="shared" ref="C4950:C5013" si="618">$B4950/($B4950+$C$10+($B4950/$E$10))</f>
        <v>0.6979068048225715</v>
      </c>
      <c r="D4950" s="404">
        <f t="shared" ref="D4950:D5013" si="619">$B4950/($B4950+$C$11+($B4950/$E$11))</f>
        <v>0.39925532227383953</v>
      </c>
      <c r="E4950" s="404">
        <f t="shared" ref="E4950:E5013" si="620">$B4950/($B4950+$C$12+($B4950/$E$12))</f>
        <v>0.49928080873564146</v>
      </c>
      <c r="F4950" s="404">
        <f t="shared" ref="F4950:F5013" si="621">$B4950/($B4950+$C$13+($B4950/$E$13))</f>
        <v>0.59857954810839953</v>
      </c>
      <c r="G4950" s="404">
        <f t="shared" ref="G4950:G5013" si="622">$B4950/($B4950+$C$14+($B4950/$E$14))</f>
        <v>0.59690466963766708</v>
      </c>
      <c r="H4950" s="404">
        <f t="shared" ref="H4950:H5013" si="623">$B4950/($B4950+$C$15+($B4950/$E$15))</f>
        <v>0.49909612128756509</v>
      </c>
      <c r="I4950" s="404">
        <f t="shared" ref="I4950:I5013" si="624">$B4950/($B4950+$C$16+($B4950/$E$16))</f>
        <v>0.49784861523544027</v>
      </c>
      <c r="J4950"/>
      <c r="K4950"/>
      <c r="L4950"/>
      <c r="M4950"/>
      <c r="N4950"/>
      <c r="O4950"/>
      <c r="P4950"/>
      <c r="Q4950"/>
      <c r="R4950"/>
      <c r="S4950"/>
      <c r="T4950"/>
      <c r="U4950"/>
      <c r="V4950"/>
      <c r="W4950"/>
      <c r="X4950"/>
      <c r="Y4950"/>
      <c r="Z4950"/>
      <c r="AA4950"/>
      <c r="AB4950"/>
      <c r="AC4950"/>
    </row>
    <row r="4951" spans="2:29" x14ac:dyDescent="0.3">
      <c r="B4951" s="256">
        <f t="shared" si="617"/>
        <v>4930</v>
      </c>
      <c r="C4951" s="404">
        <f t="shared" si="618"/>
        <v>0.69793687244565594</v>
      </c>
      <c r="D4951" s="404">
        <f t="shared" si="619"/>
        <v>0.39926844245881654</v>
      </c>
      <c r="E4951" s="404">
        <f t="shared" si="620"/>
        <v>0.49929106744986834</v>
      </c>
      <c r="F4951" s="404">
        <f t="shared" si="621"/>
        <v>0.59860166608106247</v>
      </c>
      <c r="G4951" s="404">
        <f t="shared" si="622"/>
        <v>0.59694865999354219</v>
      </c>
      <c r="H4951" s="404">
        <f t="shared" si="623"/>
        <v>0.49911149813450006</v>
      </c>
      <c r="I4951" s="404">
        <f t="shared" si="624"/>
        <v>0.49787921631993537</v>
      </c>
      <c r="J4951"/>
      <c r="K4951"/>
      <c r="L4951"/>
      <c r="M4951"/>
      <c r="N4951"/>
      <c r="O4951"/>
      <c r="P4951"/>
      <c r="Q4951"/>
      <c r="R4951"/>
      <c r="S4951"/>
      <c r="T4951"/>
      <c r="U4951"/>
      <c r="V4951"/>
      <c r="W4951"/>
      <c r="X4951"/>
      <c r="Y4951"/>
      <c r="Z4951"/>
      <c r="AA4951"/>
      <c r="AB4951"/>
      <c r="AC4951"/>
    </row>
    <row r="4952" spans="2:29" x14ac:dyDescent="0.3">
      <c r="B4952" s="256">
        <f t="shared" si="617"/>
        <v>4931</v>
      </c>
      <c r="C4952" s="404">
        <f t="shared" si="618"/>
        <v>0.6979669304627123</v>
      </c>
      <c r="D4952" s="404">
        <f t="shared" si="619"/>
        <v>0.399281558184088</v>
      </c>
      <c r="E4952" s="404">
        <f t="shared" si="620"/>
        <v>0.49930132242451247</v>
      </c>
      <c r="F4952" s="404">
        <f t="shared" si="621"/>
        <v>0.59862377671635469</v>
      </c>
      <c r="G4952" s="404">
        <f t="shared" si="622"/>
        <v>0.59699263898753796</v>
      </c>
      <c r="H4952" s="404">
        <f t="shared" si="623"/>
        <v>0.4991268696915836</v>
      </c>
      <c r="I4952" s="404">
        <f t="shared" si="624"/>
        <v>0.49790980875254964</v>
      </c>
      <c r="J4952"/>
      <c r="K4952"/>
      <c r="L4952"/>
      <c r="M4952"/>
      <c r="N4952"/>
      <c r="O4952"/>
      <c r="P4952"/>
      <c r="Q4952"/>
      <c r="R4952"/>
      <c r="S4952"/>
      <c r="T4952"/>
      <c r="U4952"/>
      <c r="V4952"/>
      <c r="W4952"/>
      <c r="X4952"/>
      <c r="Y4952"/>
      <c r="Z4952"/>
      <c r="AA4952"/>
      <c r="AB4952"/>
      <c r="AC4952"/>
    </row>
    <row r="4953" spans="2:29" x14ac:dyDescent="0.3">
      <c r="B4953" s="256">
        <f t="shared" si="617"/>
        <v>4932</v>
      </c>
      <c r="C4953" s="404">
        <f t="shared" si="618"/>
        <v>0.69799697887834311</v>
      </c>
      <c r="D4953" s="404">
        <f t="shared" si="619"/>
        <v>0.3992946694519276</v>
      </c>
      <c r="E4953" s="404">
        <f t="shared" si="620"/>
        <v>0.49931157366161821</v>
      </c>
      <c r="F4953" s="404">
        <f t="shared" si="621"/>
        <v>0.59864588001792685</v>
      </c>
      <c r="G4953" s="404">
        <f t="shared" si="622"/>
        <v>0.59703660662405589</v>
      </c>
      <c r="H4953" s="404">
        <f t="shared" si="623"/>
        <v>0.499142235961545</v>
      </c>
      <c r="I4953" s="404">
        <f t="shared" si="624"/>
        <v>0.49794039253695183</v>
      </c>
      <c r="J4953"/>
      <c r="K4953"/>
      <c r="L4953"/>
      <c r="M4953"/>
      <c r="N4953"/>
      <c r="O4953"/>
      <c r="P4953"/>
      <c r="Q4953"/>
      <c r="R4953"/>
      <c r="S4953"/>
      <c r="T4953"/>
      <c r="U4953"/>
      <c r="V4953"/>
      <c r="W4953"/>
      <c r="X4953"/>
      <c r="Y4953"/>
      <c r="Z4953"/>
      <c r="AA4953"/>
      <c r="AB4953"/>
      <c r="AC4953"/>
    </row>
    <row r="4954" spans="2:29" x14ac:dyDescent="0.3">
      <c r="B4954" s="256">
        <f t="shared" si="617"/>
        <v>4933</v>
      </c>
      <c r="C4954" s="404">
        <f t="shared" si="618"/>
        <v>0.69802701769714826</v>
      </c>
      <c r="D4954" s="404">
        <f t="shared" si="619"/>
        <v>0.39930777626460701</v>
      </c>
      <c r="E4954" s="404">
        <f t="shared" si="620"/>
        <v>0.49932182116322854</v>
      </c>
      <c r="F4954" s="404">
        <f t="shared" si="621"/>
        <v>0.598667975989427</v>
      </c>
      <c r="G4954" s="404">
        <f t="shared" si="622"/>
        <v>0.59708056290749467</v>
      </c>
      <c r="H4954" s="404">
        <f t="shared" si="623"/>
        <v>0.49915759694711148</v>
      </c>
      <c r="I4954" s="404">
        <f t="shared" si="624"/>
        <v>0.49797096767680843</v>
      </c>
      <c r="J4954"/>
      <c r="K4954"/>
      <c r="L4954"/>
      <c r="M4954"/>
      <c r="N4954"/>
      <c r="O4954"/>
      <c r="P4954"/>
      <c r="Q4954"/>
      <c r="R4954"/>
      <c r="S4954"/>
      <c r="T4954"/>
      <c r="U4954"/>
      <c r="V4954"/>
      <c r="W4954"/>
      <c r="X4954"/>
      <c r="Y4954"/>
      <c r="Z4954"/>
      <c r="AA4954"/>
      <c r="AB4954"/>
      <c r="AC4954"/>
    </row>
    <row r="4955" spans="2:29" x14ac:dyDescent="0.3">
      <c r="B4955" s="256">
        <f t="shared" ref="B4955:B5018" si="625">B4954+1</f>
        <v>4934</v>
      </c>
      <c r="C4955" s="404">
        <f t="shared" si="618"/>
        <v>0.69805704692372428</v>
      </c>
      <c r="D4955" s="404">
        <f t="shared" si="619"/>
        <v>0.3993208786243968</v>
      </c>
      <c r="E4955" s="404">
        <f t="shared" si="620"/>
        <v>0.49933206493138482</v>
      </c>
      <c r="F4955" s="404">
        <f t="shared" si="621"/>
        <v>0.59869006463450081</v>
      </c>
      <c r="G4955" s="404">
        <f t="shared" si="622"/>
        <v>0.59712450784225135</v>
      </c>
      <c r="H4955" s="404">
        <f t="shared" si="623"/>
        <v>0.49917295265100869</v>
      </c>
      <c r="I4955" s="404">
        <f t="shared" si="624"/>
        <v>0.49800153417578424</v>
      </c>
      <c r="J4955"/>
      <c r="K4955"/>
      <c r="L4955"/>
      <c r="M4955"/>
      <c r="N4955"/>
      <c r="O4955"/>
      <c r="P4955"/>
      <c r="Q4955"/>
      <c r="R4955"/>
      <c r="S4955"/>
      <c r="T4955"/>
      <c r="U4955"/>
      <c r="V4955"/>
      <c r="W4955"/>
      <c r="X4955"/>
      <c r="Y4955"/>
      <c r="Z4955"/>
      <c r="AA4955"/>
      <c r="AB4955"/>
      <c r="AC4955"/>
    </row>
    <row r="4956" spans="2:29" x14ac:dyDescent="0.3">
      <c r="B4956" s="256">
        <f t="shared" si="625"/>
        <v>4935</v>
      </c>
      <c r="C4956" s="404">
        <f t="shared" si="618"/>
        <v>0.69808706656266528</v>
      </c>
      <c r="D4956" s="404">
        <f t="shared" si="619"/>
        <v>0.39933397653356573</v>
      </c>
      <c r="E4956" s="404">
        <f t="shared" si="620"/>
        <v>0.49934230496812709</v>
      </c>
      <c r="F4956" s="404">
        <f t="shared" si="621"/>
        <v>0.59871214595679145</v>
      </c>
      <c r="G4956" s="404">
        <f t="shared" si="622"/>
        <v>0.59716844143272019</v>
      </c>
      <c r="H4956" s="404">
        <f t="shared" si="623"/>
        <v>0.49918830307595996</v>
      </c>
      <c r="I4956" s="404">
        <f t="shared" si="624"/>
        <v>0.49803209203754162</v>
      </c>
      <c r="J4956"/>
      <c r="K4956"/>
      <c r="L4956"/>
      <c r="M4956"/>
      <c r="N4956"/>
      <c r="O4956"/>
      <c r="P4956"/>
      <c r="Q4956"/>
      <c r="R4956"/>
      <c r="S4956"/>
      <c r="T4956"/>
      <c r="U4956"/>
      <c r="V4956"/>
      <c r="W4956"/>
      <c r="X4956"/>
      <c r="Y4956"/>
      <c r="Z4956"/>
      <c r="AA4956"/>
      <c r="AB4956"/>
      <c r="AC4956"/>
    </row>
    <row r="4957" spans="2:29" x14ac:dyDescent="0.3">
      <c r="B4957" s="256">
        <f t="shared" si="625"/>
        <v>4936</v>
      </c>
      <c r="C4957" s="404">
        <f t="shared" si="618"/>
        <v>0.69811707661856215</v>
      </c>
      <c r="D4957" s="404">
        <f t="shared" si="619"/>
        <v>0.39934706999438108</v>
      </c>
      <c r="E4957" s="404">
        <f t="shared" si="620"/>
        <v>0.49935254127549372</v>
      </c>
      <c r="F4957" s="404">
        <f t="shared" si="621"/>
        <v>0.59873421995994014</v>
      </c>
      <c r="G4957" s="404">
        <f t="shared" si="622"/>
        <v>0.59721236368329345</v>
      </c>
      <c r="H4957" s="404">
        <f t="shared" si="623"/>
        <v>0.49920364822468721</v>
      </c>
      <c r="I4957" s="404">
        <f t="shared" si="624"/>
        <v>0.49806264126574107</v>
      </c>
      <c r="J4957"/>
      <c r="K4957"/>
      <c r="L4957"/>
      <c r="M4957"/>
      <c r="N4957"/>
      <c r="O4957"/>
      <c r="P4957"/>
      <c r="Q4957"/>
      <c r="R4957"/>
      <c r="S4957"/>
      <c r="T4957"/>
      <c r="U4957"/>
      <c r="V4957"/>
      <c r="W4957"/>
      <c r="X4957"/>
      <c r="Y4957"/>
      <c r="Z4957"/>
      <c r="AA4957"/>
      <c r="AB4957"/>
      <c r="AC4957"/>
    </row>
    <row r="4958" spans="2:29" x14ac:dyDescent="0.3">
      <c r="B4958" s="256">
        <f t="shared" si="625"/>
        <v>4937</v>
      </c>
      <c r="C4958" s="404">
        <f t="shared" si="618"/>
        <v>0.69814707709600299</v>
      </c>
      <c r="D4958" s="404">
        <f t="shared" si="619"/>
        <v>0.39936015900910871</v>
      </c>
      <c r="E4958" s="404">
        <f t="shared" si="620"/>
        <v>0.49936277385552158</v>
      </c>
      <c r="F4958" s="404">
        <f t="shared" si="621"/>
        <v>0.59875628664758485</v>
      </c>
      <c r="G4958" s="404">
        <f t="shared" si="622"/>
        <v>0.59725627459836117</v>
      </c>
      <c r="H4958" s="404">
        <f t="shared" si="623"/>
        <v>0.49921898809991011</v>
      </c>
      <c r="I4958" s="404">
        <f t="shared" si="624"/>
        <v>0.49809318186404089</v>
      </c>
      <c r="J4958"/>
      <c r="K4958"/>
      <c r="L4958"/>
      <c r="M4958"/>
      <c r="N4958"/>
      <c r="O4958"/>
      <c r="P4958"/>
      <c r="Q4958"/>
      <c r="R4958"/>
      <c r="S4958"/>
      <c r="T4958"/>
      <c r="U4958"/>
      <c r="V4958"/>
      <c r="W4958"/>
      <c r="X4958"/>
      <c r="Y4958"/>
      <c r="Z4958"/>
      <c r="AA4958"/>
      <c r="AB4958"/>
      <c r="AC4958"/>
    </row>
    <row r="4959" spans="2:29" x14ac:dyDescent="0.3">
      <c r="B4959" s="256">
        <f t="shared" si="625"/>
        <v>4938</v>
      </c>
      <c r="C4959" s="404">
        <f t="shared" si="618"/>
        <v>0.69817706799957258</v>
      </c>
      <c r="D4959" s="404">
        <f t="shared" si="619"/>
        <v>0.39937324358001275</v>
      </c>
      <c r="E4959" s="404">
        <f t="shared" si="620"/>
        <v>0.49937300271024637</v>
      </c>
      <c r="F4959" s="404">
        <f t="shared" si="621"/>
        <v>0.59877834602336177</v>
      </c>
      <c r="G4959" s="404">
        <f t="shared" si="622"/>
        <v>0.59730017418231074</v>
      </c>
      <c r="H4959" s="404">
        <f t="shared" si="623"/>
        <v>0.49923432270434676</v>
      </c>
      <c r="I4959" s="404">
        <f t="shared" si="624"/>
        <v>0.49812371383609727</v>
      </c>
      <c r="J4959"/>
      <c r="K4959"/>
      <c r="L4959"/>
      <c r="M4959"/>
      <c r="N4959"/>
      <c r="O4959"/>
      <c r="P4959"/>
      <c r="Q4959"/>
      <c r="R4959"/>
      <c r="S4959"/>
      <c r="T4959"/>
      <c r="U4959"/>
      <c r="V4959"/>
      <c r="W4959"/>
      <c r="X4959"/>
      <c r="Y4959"/>
      <c r="Z4959"/>
      <c r="AA4959"/>
      <c r="AB4959"/>
      <c r="AC4959"/>
    </row>
    <row r="4960" spans="2:29" x14ac:dyDescent="0.3">
      <c r="B4960" s="256">
        <f t="shared" si="625"/>
        <v>4939</v>
      </c>
      <c r="C4960" s="404">
        <f t="shared" si="618"/>
        <v>0.69820704933385325</v>
      </c>
      <c r="D4960" s="404">
        <f t="shared" si="619"/>
        <v>0.39938632370935595</v>
      </c>
      <c r="E4960" s="404">
        <f t="shared" si="620"/>
        <v>0.49938322784170186</v>
      </c>
      <c r="F4960" s="404">
        <f t="shared" si="621"/>
        <v>0.59880039809090457</v>
      </c>
      <c r="G4960" s="404">
        <f t="shared" si="622"/>
        <v>0.59734406243952787</v>
      </c>
      <c r="H4960" s="404">
        <f t="shared" si="623"/>
        <v>0.49924965204071314</v>
      </c>
      <c r="I4960" s="404">
        <f t="shared" si="624"/>
        <v>0.49815423718556473</v>
      </c>
      <c r="J4960"/>
      <c r="K4960"/>
      <c r="L4960"/>
      <c r="M4960"/>
      <c r="N4960"/>
      <c r="O4960"/>
      <c r="P4960"/>
      <c r="Q4960"/>
      <c r="R4960"/>
      <c r="S4960"/>
      <c r="T4960"/>
      <c r="U4960"/>
      <c r="V4960"/>
      <c r="W4960"/>
      <c r="X4960"/>
      <c r="Y4960"/>
      <c r="Z4960"/>
      <c r="AA4960"/>
      <c r="AB4960"/>
      <c r="AC4960"/>
    </row>
    <row r="4961" spans="2:29" x14ac:dyDescent="0.3">
      <c r="B4961" s="256">
        <f t="shared" si="625"/>
        <v>4940</v>
      </c>
      <c r="C4961" s="404">
        <f t="shared" si="618"/>
        <v>0.69823702110342423</v>
      </c>
      <c r="D4961" s="404">
        <f t="shared" si="619"/>
        <v>0.39939939939939945</v>
      </c>
      <c r="E4961" s="404">
        <f t="shared" si="620"/>
        <v>0.49939344925192075</v>
      </c>
      <c r="F4961" s="404">
        <f t="shared" si="621"/>
        <v>0.59882244285384445</v>
      </c>
      <c r="G4961" s="404">
        <f t="shared" si="622"/>
        <v>0.59738793937439527</v>
      </c>
      <c r="H4961" s="404">
        <f t="shared" si="623"/>
        <v>0.49926497611172366</v>
      </c>
      <c r="I4961" s="404">
        <f t="shared" si="624"/>
        <v>0.49818475191609518</v>
      </c>
      <c r="J4961"/>
      <c r="K4961"/>
      <c r="L4961"/>
      <c r="M4961"/>
      <c r="N4961"/>
      <c r="O4961"/>
      <c r="P4961"/>
      <c r="Q4961"/>
      <c r="R4961"/>
      <c r="S4961"/>
      <c r="T4961"/>
      <c r="U4961"/>
      <c r="V4961"/>
      <c r="W4961"/>
      <c r="X4961"/>
      <c r="Y4961"/>
      <c r="Z4961"/>
      <c r="AA4961"/>
      <c r="AB4961"/>
      <c r="AC4961"/>
    </row>
    <row r="4962" spans="2:29" x14ac:dyDescent="0.3">
      <c r="B4962" s="256">
        <f t="shared" si="625"/>
        <v>4941</v>
      </c>
      <c r="C4962" s="404">
        <f t="shared" si="618"/>
        <v>0.69826698331286186</v>
      </c>
      <c r="D4962" s="404">
        <f t="shared" si="619"/>
        <v>0.39941247065240271</v>
      </c>
      <c r="E4962" s="404">
        <f t="shared" si="620"/>
        <v>0.49940366694293398</v>
      </c>
      <c r="F4962" s="404">
        <f t="shared" si="621"/>
        <v>0.59884448031581006</v>
      </c>
      <c r="G4962" s="404">
        <f t="shared" si="622"/>
        <v>0.59743180499129434</v>
      </c>
      <c r="H4962" s="404">
        <f t="shared" si="623"/>
        <v>0.49928029492009046</v>
      </c>
      <c r="I4962" s="404">
        <f t="shared" si="624"/>
        <v>0.49821525803133887</v>
      </c>
      <c r="J4962"/>
      <c r="K4962"/>
      <c r="L4962"/>
      <c r="M4962"/>
      <c r="N4962"/>
      <c r="O4962"/>
      <c r="P4962"/>
      <c r="Q4962"/>
      <c r="R4962"/>
      <c r="S4962"/>
      <c r="T4962"/>
      <c r="U4962"/>
      <c r="V4962"/>
      <c r="W4962"/>
      <c r="X4962"/>
      <c r="Y4962"/>
      <c r="Z4962"/>
      <c r="AA4962"/>
      <c r="AB4962"/>
      <c r="AC4962"/>
    </row>
    <row r="4963" spans="2:29" x14ac:dyDescent="0.3">
      <c r="B4963" s="256">
        <f t="shared" si="625"/>
        <v>4942</v>
      </c>
      <c r="C4963" s="404">
        <f t="shared" si="618"/>
        <v>0.69829693596673925</v>
      </c>
      <c r="D4963" s="404">
        <f t="shared" si="619"/>
        <v>0.39942553747062409</v>
      </c>
      <c r="E4963" s="404">
        <f t="shared" si="620"/>
        <v>0.49941388091677108</v>
      </c>
      <c r="F4963" s="404">
        <f t="shared" si="621"/>
        <v>0.59886651048042805</v>
      </c>
      <c r="G4963" s="404">
        <f t="shared" si="622"/>
        <v>0.59747565929460311</v>
      </c>
      <c r="H4963" s="404">
        <f t="shared" si="623"/>
        <v>0.49929560846852428</v>
      </c>
      <c r="I4963" s="404">
        <f t="shared" si="624"/>
        <v>0.49824575553494377</v>
      </c>
      <c r="J4963"/>
      <c r="K4963"/>
      <c r="L4963"/>
      <c r="M4963"/>
      <c r="N4963"/>
      <c r="O4963"/>
      <c r="P4963"/>
      <c r="Q4963"/>
      <c r="R4963"/>
      <c r="S4963"/>
      <c r="T4963"/>
      <c r="U4963"/>
      <c r="V4963"/>
      <c r="W4963"/>
      <c r="X4963"/>
      <c r="Y4963"/>
      <c r="Z4963"/>
      <c r="AA4963"/>
      <c r="AB4963"/>
      <c r="AC4963"/>
    </row>
    <row r="4964" spans="2:29" x14ac:dyDescent="0.3">
      <c r="B4964" s="256">
        <f t="shared" si="625"/>
        <v>4943</v>
      </c>
      <c r="C4964" s="404">
        <f t="shared" si="618"/>
        <v>0.6983268790696272</v>
      </c>
      <c r="D4964" s="404">
        <f t="shared" si="619"/>
        <v>0.39943859985631991</v>
      </c>
      <c r="E4964" s="404">
        <f t="shared" si="620"/>
        <v>0.49942409117546022</v>
      </c>
      <c r="F4964" s="404">
        <f t="shared" si="621"/>
        <v>0.59888853335132219</v>
      </c>
      <c r="G4964" s="404">
        <f t="shared" si="622"/>
        <v>0.59751950228869832</v>
      </c>
      <c r="H4964" s="404">
        <f t="shared" si="623"/>
        <v>0.49931091675973349</v>
      </c>
      <c r="I4964" s="404">
        <f t="shared" si="624"/>
        <v>0.49827624443055579</v>
      </c>
      <c r="J4964"/>
      <c r="K4964"/>
      <c r="L4964"/>
      <c r="M4964"/>
      <c r="N4964"/>
      <c r="O4964"/>
      <c r="P4964"/>
      <c r="Q4964"/>
      <c r="R4964"/>
      <c r="S4964"/>
      <c r="T4964"/>
      <c r="U4964"/>
      <c r="V4964"/>
      <c r="W4964"/>
      <c r="X4964"/>
      <c r="Y4964"/>
      <c r="Z4964"/>
      <c r="AA4964"/>
      <c r="AB4964"/>
      <c r="AC4964"/>
    </row>
    <row r="4965" spans="2:29" x14ac:dyDescent="0.3">
      <c r="B4965" s="256">
        <f t="shared" si="625"/>
        <v>4944</v>
      </c>
      <c r="C4965" s="404">
        <f t="shared" si="618"/>
        <v>0.69835681262609317</v>
      </c>
      <c r="D4965" s="404">
        <f t="shared" si="619"/>
        <v>0.3994516578117453</v>
      </c>
      <c r="E4965" s="404">
        <f t="shared" si="620"/>
        <v>0.49943429772102793</v>
      </c>
      <c r="F4965" s="404">
        <f t="shared" si="621"/>
        <v>0.59891054893211426</v>
      </c>
      <c r="G4965" s="404">
        <f t="shared" si="622"/>
        <v>0.59756333397795391</v>
      </c>
      <c r="H4965" s="404">
        <f t="shared" si="623"/>
        <v>0.49932621979642516</v>
      </c>
      <c r="I4965" s="404">
        <f t="shared" si="624"/>
        <v>0.49830672472181903</v>
      </c>
      <c r="J4965"/>
      <c r="K4965"/>
      <c r="L4965"/>
      <c r="M4965"/>
      <c r="N4965"/>
      <c r="O4965"/>
      <c r="P4965"/>
      <c r="Q4965"/>
      <c r="R4965"/>
      <c r="S4965"/>
      <c r="T4965"/>
      <c r="U4965"/>
      <c r="V4965"/>
      <c r="W4965"/>
      <c r="X4965"/>
      <c r="Y4965"/>
      <c r="Z4965"/>
      <c r="AA4965"/>
      <c r="AB4965"/>
      <c r="AC4965"/>
    </row>
    <row r="4966" spans="2:29" x14ac:dyDescent="0.3">
      <c r="B4966" s="256">
        <f t="shared" si="625"/>
        <v>4945</v>
      </c>
      <c r="C4966" s="404">
        <f t="shared" si="618"/>
        <v>0.69838673664070172</v>
      </c>
      <c r="D4966" s="404">
        <f t="shared" si="619"/>
        <v>0.39946471133915379</v>
      </c>
      <c r="E4966" s="404">
        <f t="shared" si="620"/>
        <v>0.49944450055549944</v>
      </c>
      <c r="F4966" s="404">
        <f t="shared" si="621"/>
        <v>0.59893255722642336</v>
      </c>
      <c r="G4966" s="404">
        <f t="shared" si="622"/>
        <v>0.59760715436674194</v>
      </c>
      <c r="H4966" s="404">
        <f t="shared" si="623"/>
        <v>0.49934151758130402</v>
      </c>
      <c r="I4966" s="404">
        <f t="shared" si="624"/>
        <v>0.49833719641237528</v>
      </c>
      <c r="J4966"/>
      <c r="K4966"/>
      <c r="L4966"/>
      <c r="M4966"/>
      <c r="N4966"/>
      <c r="O4966"/>
      <c r="P4966"/>
      <c r="Q4966"/>
      <c r="R4966"/>
      <c r="S4966"/>
      <c r="T4966"/>
      <c r="U4966"/>
      <c r="V4966"/>
      <c r="W4966"/>
      <c r="X4966"/>
      <c r="Y4966"/>
      <c r="Z4966"/>
      <c r="AA4966"/>
      <c r="AB4966"/>
      <c r="AC4966"/>
    </row>
    <row r="4967" spans="2:29" x14ac:dyDescent="0.3">
      <c r="B4967" s="256">
        <f t="shared" si="625"/>
        <v>4946</v>
      </c>
      <c r="C4967" s="404">
        <f t="shared" si="618"/>
        <v>0.69841665111801465</v>
      </c>
      <c r="D4967" s="404">
        <f t="shared" si="619"/>
        <v>0.39947776044079719</v>
      </c>
      <c r="E4967" s="404">
        <f t="shared" si="620"/>
        <v>0.4994546996808984</v>
      </c>
      <c r="F4967" s="404">
        <f t="shared" si="621"/>
        <v>0.59895455823786636</v>
      </c>
      <c r="G4967" s="404">
        <f t="shared" si="622"/>
        <v>0.59765096345943158</v>
      </c>
      <c r="H4967" s="404">
        <f t="shared" si="623"/>
        <v>0.49935681011707328</v>
      </c>
      <c r="I4967" s="404">
        <f t="shared" si="624"/>
        <v>0.49836765950586437</v>
      </c>
      <c r="J4967"/>
      <c r="K4967"/>
      <c r="L4967"/>
      <c r="M4967"/>
      <c r="N4967"/>
      <c r="O4967"/>
      <c r="P4967"/>
      <c r="Q4967"/>
      <c r="R4967"/>
      <c r="S4967"/>
      <c r="T4967"/>
      <c r="U4967"/>
      <c r="V4967"/>
      <c r="W4967"/>
      <c r="X4967"/>
      <c r="Y4967"/>
      <c r="Z4967"/>
      <c r="AA4967"/>
      <c r="AB4967"/>
      <c r="AC4967"/>
    </row>
    <row r="4968" spans="2:29" x14ac:dyDescent="0.3">
      <c r="B4968" s="256">
        <f t="shared" si="625"/>
        <v>4947</v>
      </c>
      <c r="C4968" s="404">
        <f t="shared" si="618"/>
        <v>0.69844655606259076</v>
      </c>
      <c r="D4968" s="404">
        <f t="shared" si="619"/>
        <v>0.39949080511892604</v>
      </c>
      <c r="E4968" s="404">
        <f t="shared" si="620"/>
        <v>0.4994648950992468</v>
      </c>
      <c r="F4968" s="404">
        <f t="shared" si="621"/>
        <v>0.59897655197005761</v>
      </c>
      <c r="G4968" s="404">
        <f t="shared" si="622"/>
        <v>0.59769476126039056</v>
      </c>
      <c r="H4968" s="404">
        <f t="shared" si="623"/>
        <v>0.49937209740643401</v>
      </c>
      <c r="I4968" s="404">
        <f t="shared" si="624"/>
        <v>0.49839811400592399</v>
      </c>
      <c r="J4968"/>
      <c r="K4968"/>
      <c r="L4968"/>
      <c r="M4968"/>
      <c r="N4968"/>
      <c r="O4968"/>
      <c r="P4968"/>
      <c r="Q4968"/>
      <c r="R4968"/>
      <c r="S4968"/>
      <c r="T4968"/>
      <c r="U4968"/>
      <c r="V4968"/>
      <c r="W4968"/>
      <c r="X4968"/>
      <c r="Y4968"/>
      <c r="Z4968"/>
      <c r="AA4968"/>
      <c r="AB4968"/>
      <c r="AC4968"/>
    </row>
    <row r="4969" spans="2:29" x14ac:dyDescent="0.3">
      <c r="B4969" s="256">
        <f t="shared" si="625"/>
        <v>4948</v>
      </c>
      <c r="C4969" s="404">
        <f t="shared" si="618"/>
        <v>0.69847645147898585</v>
      </c>
      <c r="D4969" s="404">
        <f t="shared" si="619"/>
        <v>0.3995038453757892</v>
      </c>
      <c r="E4969" s="404">
        <f t="shared" si="620"/>
        <v>0.49947508681256564</v>
      </c>
      <c r="F4969" s="404">
        <f t="shared" si="621"/>
        <v>0.59899853842660911</v>
      </c>
      <c r="G4969" s="404">
        <f t="shared" si="622"/>
        <v>0.59773854777398361</v>
      </c>
      <c r="H4969" s="404">
        <f t="shared" si="623"/>
        <v>0.49938737945208567</v>
      </c>
      <c r="I4969" s="404">
        <f t="shared" si="624"/>
        <v>0.49842855991618984</v>
      </c>
      <c r="J4969"/>
      <c r="K4969"/>
      <c r="L4969"/>
      <c r="M4969"/>
      <c r="N4969"/>
      <c r="O4969"/>
      <c r="P4969"/>
      <c r="Q4969"/>
      <c r="R4969"/>
      <c r="S4969"/>
      <c r="T4969"/>
      <c r="U4969"/>
      <c r="V4969"/>
      <c r="W4969"/>
      <c r="X4969"/>
      <c r="Y4969"/>
      <c r="Z4969"/>
      <c r="AA4969"/>
      <c r="AB4969"/>
      <c r="AC4969"/>
    </row>
    <row r="4970" spans="2:29" x14ac:dyDescent="0.3">
      <c r="B4970" s="256">
        <f t="shared" si="625"/>
        <v>4949</v>
      </c>
      <c r="C4970" s="404">
        <f t="shared" si="618"/>
        <v>0.69850633737175316</v>
      </c>
      <c r="D4970" s="404">
        <f t="shared" si="619"/>
        <v>0.3995168812136341</v>
      </c>
      <c r="E4970" s="404">
        <f t="shared" si="620"/>
        <v>0.49948527482287397</v>
      </c>
      <c r="F4970" s="404">
        <f t="shared" si="621"/>
        <v>0.59902051761113051</v>
      </c>
      <c r="G4970" s="404">
        <f t="shared" si="622"/>
        <v>0.5977823230045739</v>
      </c>
      <c r="H4970" s="404">
        <f t="shared" si="623"/>
        <v>0.49940265625672581</v>
      </c>
      <c r="I4970" s="404">
        <f t="shared" si="624"/>
        <v>0.49845899724029569</v>
      </c>
      <c r="J4970"/>
      <c r="K4970"/>
      <c r="L4970"/>
      <c r="M4970"/>
      <c r="N4970"/>
      <c r="O4970"/>
      <c r="P4970"/>
      <c r="Q4970"/>
      <c r="R4970"/>
      <c r="S4970"/>
      <c r="T4970"/>
      <c r="U4970"/>
      <c r="V4970"/>
      <c r="W4970"/>
      <c r="X4970"/>
      <c r="Y4970"/>
      <c r="Z4970"/>
      <c r="AA4970"/>
      <c r="AB4970"/>
      <c r="AC4970"/>
    </row>
    <row r="4971" spans="2:29" x14ac:dyDescent="0.3">
      <c r="B4971" s="256">
        <f t="shared" si="625"/>
        <v>4950</v>
      </c>
      <c r="C4971" s="404">
        <f t="shared" si="618"/>
        <v>0.69853621374544272</v>
      </c>
      <c r="D4971" s="404">
        <f t="shared" si="619"/>
        <v>0.39952991263470666</v>
      </c>
      <c r="E4971" s="404">
        <f t="shared" si="620"/>
        <v>0.49949545913218973</v>
      </c>
      <c r="F4971" s="404">
        <f t="shared" si="621"/>
        <v>0.59904248952722916</v>
      </c>
      <c r="G4971" s="404">
        <f t="shared" si="622"/>
        <v>0.59782608695652173</v>
      </c>
      <c r="H4971" s="404">
        <f t="shared" si="623"/>
        <v>0.49941792782305011</v>
      </c>
      <c r="I4971" s="404">
        <f t="shared" si="624"/>
        <v>0.49848942598187312</v>
      </c>
      <c r="J4971"/>
      <c r="K4971"/>
      <c r="L4971"/>
      <c r="M4971"/>
      <c r="N4971"/>
      <c r="O4971"/>
      <c r="P4971"/>
      <c r="Q4971"/>
      <c r="R4971"/>
      <c r="S4971"/>
      <c r="T4971"/>
      <c r="U4971"/>
      <c r="V4971"/>
      <c r="W4971"/>
      <c r="X4971"/>
      <c r="Y4971"/>
      <c r="Z4971"/>
      <c r="AA4971"/>
      <c r="AB4971"/>
      <c r="AC4971"/>
    </row>
    <row r="4972" spans="2:29" x14ac:dyDescent="0.3">
      <c r="B4972" s="256">
        <f t="shared" si="625"/>
        <v>4951</v>
      </c>
      <c r="C4972" s="404">
        <f t="shared" si="618"/>
        <v>0.69856608060460157</v>
      </c>
      <c r="D4972" s="404">
        <f t="shared" si="619"/>
        <v>0.39954293964125109</v>
      </c>
      <c r="E4972" s="404">
        <f t="shared" si="620"/>
        <v>0.49950563974252915</v>
      </c>
      <c r="F4972" s="404">
        <f t="shared" si="621"/>
        <v>0.59906445417850984</v>
      </c>
      <c r="G4972" s="404">
        <f t="shared" si="622"/>
        <v>0.5978698396341855</v>
      </c>
      <c r="H4972" s="404">
        <f t="shared" si="623"/>
        <v>0.49943319415375215</v>
      </c>
      <c r="I4972" s="404">
        <f t="shared" si="624"/>
        <v>0.49851984614455164</v>
      </c>
      <c r="J4972"/>
      <c r="K4972"/>
      <c r="L4972"/>
      <c r="M4972"/>
      <c r="N4972"/>
      <c r="O4972"/>
      <c r="P4972"/>
      <c r="Q4972"/>
      <c r="R4972"/>
      <c r="S4972"/>
      <c r="T4972"/>
      <c r="U4972"/>
      <c r="V4972"/>
      <c r="W4972"/>
      <c r="X4972"/>
      <c r="Y4972"/>
      <c r="Z4972"/>
      <c r="AA4972"/>
      <c r="AB4972"/>
      <c r="AC4972"/>
    </row>
    <row r="4973" spans="2:29" x14ac:dyDescent="0.3">
      <c r="B4973" s="256">
        <f t="shared" si="625"/>
        <v>4952</v>
      </c>
      <c r="C4973" s="404">
        <f t="shared" si="618"/>
        <v>0.69859593795377428</v>
      </c>
      <c r="D4973" s="404">
        <f t="shared" si="619"/>
        <v>0.39955596223551026</v>
      </c>
      <c r="E4973" s="404">
        <f t="shared" si="620"/>
        <v>0.499515816655907</v>
      </c>
      <c r="F4973" s="404">
        <f t="shared" si="621"/>
        <v>0.59908641156857501</v>
      </c>
      <c r="G4973" s="404">
        <f t="shared" si="622"/>
        <v>0.5979135810419216</v>
      </c>
      <c r="H4973" s="404">
        <f t="shared" si="623"/>
        <v>0.49944845525152409</v>
      </c>
      <c r="I4973" s="404">
        <f t="shared" si="624"/>
        <v>0.49855025773195882</v>
      </c>
      <c r="J4973"/>
      <c r="K4973"/>
      <c r="L4973"/>
      <c r="M4973"/>
      <c r="N4973"/>
      <c r="O4973"/>
      <c r="P4973"/>
      <c r="Q4973"/>
      <c r="R4973"/>
      <c r="S4973"/>
      <c r="T4973"/>
      <c r="U4973"/>
      <c r="V4973"/>
      <c r="W4973"/>
      <c r="X4973"/>
      <c r="Y4973"/>
      <c r="Z4973"/>
      <c r="AA4973"/>
      <c r="AB4973"/>
      <c r="AC4973"/>
    </row>
    <row r="4974" spans="2:29" x14ac:dyDescent="0.3">
      <c r="B4974" s="256">
        <f t="shared" si="625"/>
        <v>4953</v>
      </c>
      <c r="C4974" s="404">
        <f t="shared" si="618"/>
        <v>0.69862578579750212</v>
      </c>
      <c r="D4974" s="404">
        <f t="shared" si="619"/>
        <v>0.39956898041972549</v>
      </c>
      <c r="E4974" s="404">
        <f t="shared" si="620"/>
        <v>0.49952598987433688</v>
      </c>
      <c r="F4974" s="404">
        <f t="shared" si="621"/>
        <v>0.59910836170102477</v>
      </c>
      <c r="G4974" s="404">
        <f t="shared" si="622"/>
        <v>0.59795731118408335</v>
      </c>
      <c r="H4974" s="404">
        <f t="shared" si="623"/>
        <v>0.49946371111905613</v>
      </c>
      <c r="I4974" s="404">
        <f t="shared" si="624"/>
        <v>0.49858066074771995</v>
      </c>
      <c r="J4974"/>
      <c r="K4974"/>
      <c r="L4974"/>
      <c r="M4974"/>
      <c r="N4974"/>
      <c r="O4974"/>
      <c r="P4974"/>
      <c r="Q4974"/>
      <c r="R4974"/>
      <c r="S4974"/>
      <c r="T4974"/>
      <c r="U4974"/>
      <c r="V4974"/>
      <c r="W4974"/>
      <c r="X4974"/>
      <c r="Y4974"/>
      <c r="Z4974"/>
      <c r="AA4974"/>
      <c r="AB4974"/>
      <c r="AC4974"/>
    </row>
    <row r="4975" spans="2:29" x14ac:dyDescent="0.3">
      <c r="B4975" s="256">
        <f t="shared" si="625"/>
        <v>4954</v>
      </c>
      <c r="C4975" s="404">
        <f t="shared" si="618"/>
        <v>0.69865562414032389</v>
      </c>
      <c r="D4975" s="404">
        <f t="shared" si="619"/>
        <v>0.39958199419613655</v>
      </c>
      <c r="E4975" s="404">
        <f t="shared" si="620"/>
        <v>0.49953615939983054</v>
      </c>
      <c r="F4975" s="404">
        <f t="shared" si="621"/>
        <v>0.59913030457945671</v>
      </c>
      <c r="G4975" s="404">
        <f t="shared" si="622"/>
        <v>0.59800103006502292</v>
      </c>
      <c r="H4975" s="404">
        <f t="shared" si="623"/>
        <v>0.49947896175903639</v>
      </c>
      <c r="I4975" s="404">
        <f t="shared" si="624"/>
        <v>0.49861105519545873</v>
      </c>
      <c r="J4975"/>
      <c r="K4975"/>
      <c r="L4975"/>
      <c r="M4975"/>
      <c r="N4975"/>
      <c r="O4975"/>
      <c r="P4975"/>
      <c r="Q4975"/>
      <c r="R4975"/>
      <c r="S4975"/>
      <c r="T4975"/>
      <c r="U4975"/>
      <c r="V4975"/>
      <c r="W4975"/>
      <c r="X4975"/>
      <c r="Y4975"/>
      <c r="Z4975"/>
      <c r="AA4975"/>
      <c r="AB4975"/>
      <c r="AC4975"/>
    </row>
    <row r="4976" spans="2:29" x14ac:dyDescent="0.3">
      <c r="B4976" s="256">
        <f t="shared" si="625"/>
        <v>4955</v>
      </c>
      <c r="C4976" s="404">
        <f t="shared" si="618"/>
        <v>0.69868545298677476</v>
      </c>
      <c r="D4976" s="404">
        <f t="shared" si="619"/>
        <v>0.39959500356698174</v>
      </c>
      <c r="E4976" s="404">
        <f t="shared" si="620"/>
        <v>0.49954632523439862</v>
      </c>
      <c r="F4976" s="404">
        <f t="shared" si="621"/>
        <v>0.59915224020746638</v>
      </c>
      <c r="G4976" s="404">
        <f t="shared" si="622"/>
        <v>0.59804473768908906</v>
      </c>
      <c r="H4976" s="404">
        <f t="shared" si="623"/>
        <v>0.49949420717415133</v>
      </c>
      <c r="I4976" s="404">
        <f t="shared" si="624"/>
        <v>0.49864144107879643</v>
      </c>
      <c r="J4976"/>
      <c r="K4976"/>
      <c r="L4976"/>
      <c r="M4976"/>
      <c r="N4976"/>
      <c r="O4976"/>
      <c r="P4976"/>
      <c r="Q4976"/>
      <c r="R4976"/>
      <c r="S4976"/>
      <c r="T4976"/>
      <c r="U4976"/>
      <c r="V4976"/>
      <c r="W4976"/>
      <c r="X4976"/>
      <c r="Y4976"/>
      <c r="Z4976"/>
      <c r="AA4976"/>
      <c r="AB4976"/>
      <c r="AC4976"/>
    </row>
    <row r="4977" spans="2:29" x14ac:dyDescent="0.3">
      <c r="B4977" s="256">
        <f t="shared" si="625"/>
        <v>4956</v>
      </c>
      <c r="C4977" s="404">
        <f t="shared" si="618"/>
        <v>0.69871527234138786</v>
      </c>
      <c r="D4977" s="404">
        <f t="shared" si="619"/>
        <v>0.39960800853449774</v>
      </c>
      <c r="E4977" s="404">
        <f t="shared" si="620"/>
        <v>0.49955648738005004</v>
      </c>
      <c r="F4977" s="404">
        <f t="shared" si="621"/>
        <v>0.59917416858864669</v>
      </c>
      <c r="G4977" s="404">
        <f t="shared" si="622"/>
        <v>0.5980884340606295</v>
      </c>
      <c r="H4977" s="404">
        <f t="shared" si="623"/>
        <v>0.49950944736708552</v>
      </c>
      <c r="I4977" s="404">
        <f t="shared" si="624"/>
        <v>0.49867181840135233</v>
      </c>
      <c r="J4977"/>
      <c r="K4977"/>
      <c r="L4977"/>
      <c r="M4977"/>
      <c r="N4977"/>
      <c r="O4977"/>
      <c r="P4977"/>
      <c r="Q4977"/>
      <c r="R4977"/>
      <c r="S4977"/>
      <c r="T4977"/>
      <c r="U4977"/>
      <c r="V4977"/>
      <c r="W4977"/>
      <c r="X4977"/>
      <c r="Y4977"/>
      <c r="Z4977"/>
      <c r="AA4977"/>
      <c r="AB4977"/>
      <c r="AC4977"/>
    </row>
    <row r="4978" spans="2:29" x14ac:dyDescent="0.3">
      <c r="B4978" s="256">
        <f t="shared" si="625"/>
        <v>4957</v>
      </c>
      <c r="C4978" s="404">
        <f t="shared" si="618"/>
        <v>0.69874508220869291</v>
      </c>
      <c r="D4978" s="404">
        <f t="shared" si="619"/>
        <v>0.39962100910091986</v>
      </c>
      <c r="E4978" s="404">
        <f t="shared" si="620"/>
        <v>0.49956664583879223</v>
      </c>
      <c r="F4978" s="404">
        <f t="shared" si="621"/>
        <v>0.59919608972658811</v>
      </c>
      <c r="G4978" s="404">
        <f t="shared" si="622"/>
        <v>0.59813211918398868</v>
      </c>
      <c r="H4978" s="404">
        <f t="shared" si="623"/>
        <v>0.49952468234052194</v>
      </c>
      <c r="I4978" s="404">
        <f t="shared" si="624"/>
        <v>0.49870218716674386</v>
      </c>
      <c r="J4978"/>
      <c r="K4978"/>
      <c r="L4978"/>
      <c r="M4978"/>
      <c r="N4978"/>
      <c r="O4978"/>
      <c r="P4978"/>
      <c r="Q4978"/>
      <c r="R4978"/>
      <c r="S4978"/>
      <c r="T4978"/>
      <c r="U4978"/>
      <c r="V4978"/>
      <c r="W4978"/>
      <c r="X4978"/>
      <c r="Y4978"/>
      <c r="Z4978"/>
      <c r="AA4978"/>
      <c r="AB4978"/>
      <c r="AC4978"/>
    </row>
    <row r="4979" spans="2:29" x14ac:dyDescent="0.3">
      <c r="B4979" s="256">
        <f t="shared" si="625"/>
        <v>4958</v>
      </c>
      <c r="C4979" s="404">
        <f t="shared" si="618"/>
        <v>0.69877488259321718</v>
      </c>
      <c r="D4979" s="404">
        <f t="shared" si="619"/>
        <v>0.39963400526848181</v>
      </c>
      <c r="E4979" s="404">
        <f t="shared" si="620"/>
        <v>0.49957680061263149</v>
      </c>
      <c r="F4979" s="404">
        <f t="shared" si="621"/>
        <v>0.59921800362487898</v>
      </c>
      <c r="G4979" s="404">
        <f t="shared" si="622"/>
        <v>0.59817579306350943</v>
      </c>
      <c r="H4979" s="404">
        <f t="shared" si="623"/>
        <v>0.49953991209714127</v>
      </c>
      <c r="I4979" s="404">
        <f t="shared" si="624"/>
        <v>0.49873254737858608</v>
      </c>
      <c r="J4979"/>
      <c r="K4979"/>
      <c r="L4979"/>
      <c r="M4979"/>
      <c r="N4979"/>
      <c r="O4979"/>
      <c r="P4979"/>
      <c r="Q4979"/>
      <c r="R4979"/>
      <c r="S4979"/>
      <c r="T4979"/>
      <c r="U4979"/>
      <c r="V4979"/>
      <c r="W4979"/>
      <c r="X4979"/>
      <c r="Y4979"/>
      <c r="Z4979"/>
      <c r="AA4979"/>
      <c r="AB4979"/>
      <c r="AC4979"/>
    </row>
    <row r="4980" spans="2:29" x14ac:dyDescent="0.3">
      <c r="B4980" s="256">
        <f t="shared" si="625"/>
        <v>4959</v>
      </c>
      <c r="C4980" s="404">
        <f t="shared" si="618"/>
        <v>0.69880467349948439</v>
      </c>
      <c r="D4980" s="404">
        <f t="shared" si="619"/>
        <v>0.3996469970394157</v>
      </c>
      <c r="E4980" s="404">
        <f t="shared" si="620"/>
        <v>0.49958695170357231</v>
      </c>
      <c r="F4980" s="404">
        <f t="shared" si="621"/>
        <v>0.5992399102871051</v>
      </c>
      <c r="G4980" s="404">
        <f t="shared" si="622"/>
        <v>0.59821945570353208</v>
      </c>
      <c r="H4980" s="404">
        <f t="shared" si="623"/>
        <v>0.49955513663962264</v>
      </c>
      <c r="I4980" s="404">
        <f t="shared" si="624"/>
        <v>0.49876289904049242</v>
      </c>
      <c r="J4980"/>
      <c r="K4980"/>
      <c r="L4980"/>
      <c r="M4980"/>
      <c r="N4980"/>
      <c r="O4980"/>
      <c r="P4980"/>
      <c r="Q4980"/>
      <c r="R4980"/>
      <c r="S4980"/>
      <c r="T4980"/>
      <c r="U4980"/>
      <c r="V4980"/>
      <c r="W4980"/>
      <c r="X4980"/>
      <c r="Y4980"/>
      <c r="Z4980"/>
      <c r="AA4980"/>
      <c r="AB4980"/>
      <c r="AC4980"/>
    </row>
    <row r="4981" spans="2:29" x14ac:dyDescent="0.3">
      <c r="B4981" s="256">
        <f t="shared" si="625"/>
        <v>4960</v>
      </c>
      <c r="C4981" s="404">
        <f t="shared" si="618"/>
        <v>0.6988344549320159</v>
      </c>
      <c r="D4981" s="404">
        <f t="shared" si="619"/>
        <v>0.39965998441595241</v>
      </c>
      <c r="E4981" s="404">
        <f t="shared" si="620"/>
        <v>0.49959709911361805</v>
      </c>
      <c r="F4981" s="404">
        <f t="shared" si="621"/>
        <v>0.59926180971685006</v>
      </c>
      <c r="G4981" s="404">
        <f t="shared" si="622"/>
        <v>0.59826310710839503</v>
      </c>
      <c r="H4981" s="404">
        <f t="shared" si="623"/>
        <v>0.49957035597064325</v>
      </c>
      <c r="I4981" s="404">
        <f t="shared" si="624"/>
        <v>0.49879324215607401</v>
      </c>
      <c r="J4981"/>
      <c r="K4981"/>
      <c r="L4981"/>
      <c r="M4981"/>
      <c r="N4981"/>
      <c r="O4981"/>
      <c r="P4981"/>
      <c r="Q4981"/>
      <c r="R4981"/>
      <c r="S4981"/>
      <c r="T4981"/>
      <c r="U4981"/>
      <c r="V4981"/>
      <c r="W4981"/>
      <c r="X4981"/>
      <c r="Y4981"/>
      <c r="Z4981"/>
      <c r="AA4981"/>
      <c r="AB4981"/>
      <c r="AC4981"/>
    </row>
    <row r="4982" spans="2:29" x14ac:dyDescent="0.3">
      <c r="B4982" s="256">
        <f t="shared" si="625"/>
        <v>4961</v>
      </c>
      <c r="C4982" s="404">
        <f t="shared" si="618"/>
        <v>0.69886422689533012</v>
      </c>
      <c r="D4982" s="404">
        <f t="shared" si="619"/>
        <v>0.39967296740032104</v>
      </c>
      <c r="E4982" s="404">
        <f t="shared" si="620"/>
        <v>0.49960724284477032</v>
      </c>
      <c r="F4982" s="404">
        <f t="shared" si="621"/>
        <v>0.59928370191769476</v>
      </c>
      <c r="G4982" s="404">
        <f t="shared" si="622"/>
        <v>0.59830674728243394</v>
      </c>
      <c r="H4982" s="404">
        <f t="shared" si="623"/>
        <v>0.49958557009287874</v>
      </c>
      <c r="I4982" s="404">
        <f t="shared" si="624"/>
        <v>0.49882357672894001</v>
      </c>
      <c r="J4982"/>
      <c r="K4982"/>
      <c r="L4982"/>
      <c r="M4982"/>
      <c r="N4982"/>
      <c r="O4982"/>
      <c r="P4982"/>
      <c r="Q4982"/>
      <c r="R4982"/>
      <c r="S4982"/>
      <c r="T4982"/>
      <c r="U4982"/>
      <c r="V4982"/>
      <c r="W4982"/>
      <c r="X4982"/>
      <c r="Y4982"/>
      <c r="Z4982"/>
      <c r="AA4982"/>
      <c r="AB4982"/>
      <c r="AC4982"/>
    </row>
    <row r="4983" spans="2:29" x14ac:dyDescent="0.3">
      <c r="B4983" s="256">
        <f t="shared" si="625"/>
        <v>4962</v>
      </c>
      <c r="C4983" s="404">
        <f t="shared" si="618"/>
        <v>0.69889398939394276</v>
      </c>
      <c r="D4983" s="404">
        <f t="shared" si="619"/>
        <v>0.39968594599474927</v>
      </c>
      <c r="E4983" s="404">
        <f t="shared" si="620"/>
        <v>0.49961738289902935</v>
      </c>
      <c r="F4983" s="404">
        <f t="shared" si="621"/>
        <v>0.599305586893218</v>
      </c>
      <c r="G4983" s="404">
        <f t="shared" si="622"/>
        <v>0.59835037622998266</v>
      </c>
      <c r="H4983" s="404">
        <f t="shared" si="623"/>
        <v>0.49960077900900257</v>
      </c>
      <c r="I4983" s="404">
        <f t="shared" si="624"/>
        <v>0.49885390276269759</v>
      </c>
      <c r="J4983"/>
      <c r="K4983"/>
      <c r="L4983"/>
      <c r="M4983"/>
      <c r="N4983"/>
      <c r="O4983"/>
      <c r="P4983"/>
      <c r="Q4983"/>
      <c r="R4983"/>
      <c r="S4983"/>
      <c r="T4983"/>
      <c r="U4983"/>
      <c r="V4983"/>
      <c r="W4983"/>
      <c r="X4983"/>
      <c r="Y4983"/>
      <c r="Z4983"/>
      <c r="AA4983"/>
      <c r="AB4983"/>
      <c r="AC4983"/>
    </row>
    <row r="4984" spans="2:29" x14ac:dyDescent="0.3">
      <c r="B4984" s="256">
        <f t="shared" si="625"/>
        <v>4963</v>
      </c>
      <c r="C4984" s="404">
        <f t="shared" si="618"/>
        <v>0.69892374243236599</v>
      </c>
      <c r="D4984" s="404">
        <f t="shared" si="619"/>
        <v>0.3996989202014633</v>
      </c>
      <c r="E4984" s="404">
        <f t="shared" si="620"/>
        <v>0.49962751927839411</v>
      </c>
      <c r="F4984" s="404">
        <f t="shared" si="621"/>
        <v>0.59932746464699627</v>
      </c>
      <c r="G4984" s="404">
        <f t="shared" si="622"/>
        <v>0.59839399395537263</v>
      </c>
      <c r="H4984" s="404">
        <f t="shared" si="623"/>
        <v>0.49961598272168639</v>
      </c>
      <c r="I4984" s="404">
        <f t="shared" si="624"/>
        <v>0.49888422026095169</v>
      </c>
      <c r="J4984"/>
      <c r="K4984"/>
      <c r="L4984"/>
      <c r="M4984"/>
      <c r="N4984"/>
      <c r="O4984"/>
      <c r="P4984"/>
      <c r="Q4984"/>
      <c r="R4984"/>
      <c r="S4984"/>
      <c r="T4984"/>
      <c r="U4984"/>
      <c r="V4984"/>
      <c r="W4984"/>
      <c r="X4984"/>
      <c r="Y4984"/>
      <c r="Z4984"/>
      <c r="AA4984"/>
      <c r="AB4984"/>
      <c r="AC4984"/>
    </row>
    <row r="4985" spans="2:29" x14ac:dyDescent="0.3">
      <c r="B4985" s="256">
        <f t="shared" si="625"/>
        <v>4964</v>
      </c>
      <c r="C4985" s="404">
        <f t="shared" si="618"/>
        <v>0.69895348601510987</v>
      </c>
      <c r="D4985" s="404">
        <f t="shared" si="619"/>
        <v>0.39971189002268775</v>
      </c>
      <c r="E4985" s="404">
        <f t="shared" si="620"/>
        <v>0.49963765198486187</v>
      </c>
      <c r="F4985" s="404">
        <f t="shared" si="621"/>
        <v>0.59934933518260369</v>
      </c>
      <c r="G4985" s="404">
        <f t="shared" si="622"/>
        <v>0.59843760046293326</v>
      </c>
      <c r="H4985" s="404">
        <f t="shared" si="623"/>
        <v>0.49963118123360017</v>
      </c>
      <c r="I4985" s="404">
        <f t="shared" si="624"/>
        <v>0.49891452922730561</v>
      </c>
      <c r="J4985"/>
      <c r="K4985"/>
      <c r="L4985"/>
      <c r="M4985"/>
      <c r="N4985"/>
      <c r="O4985"/>
      <c r="P4985"/>
      <c r="Q4985"/>
      <c r="R4985"/>
      <c r="S4985"/>
      <c r="T4985"/>
      <c r="U4985"/>
      <c r="V4985"/>
      <c r="W4985"/>
      <c r="X4985"/>
      <c r="Y4985"/>
      <c r="Z4985"/>
      <c r="AA4985"/>
      <c r="AB4985"/>
      <c r="AC4985"/>
    </row>
    <row r="4986" spans="2:29" x14ac:dyDescent="0.3">
      <c r="B4986" s="256">
        <f t="shared" si="625"/>
        <v>4965</v>
      </c>
      <c r="C4986" s="404">
        <f t="shared" si="618"/>
        <v>0.69898322014668124</v>
      </c>
      <c r="D4986" s="404">
        <f t="shared" si="619"/>
        <v>0.39972485546064596</v>
      </c>
      <c r="E4986" s="404">
        <f t="shared" si="620"/>
        <v>0.49964778102042873</v>
      </c>
      <c r="F4986" s="404">
        <f t="shared" si="621"/>
        <v>0.59937119850361154</v>
      </c>
      <c r="G4986" s="404">
        <f t="shared" si="622"/>
        <v>0.59848119575699132</v>
      </c>
      <c r="H4986" s="404">
        <f t="shared" si="623"/>
        <v>0.49964637454741218</v>
      </c>
      <c r="I4986" s="404">
        <f t="shared" si="624"/>
        <v>0.49894482966536025</v>
      </c>
      <c r="J4986"/>
      <c r="K4986"/>
      <c r="L4986"/>
      <c r="M4986"/>
      <c r="N4986"/>
      <c r="O4986"/>
      <c r="P4986"/>
      <c r="Q4986"/>
      <c r="R4986"/>
      <c r="S4986"/>
      <c r="T4986"/>
      <c r="U4986"/>
      <c r="V4986"/>
      <c r="W4986"/>
      <c r="X4986"/>
      <c r="Y4986"/>
      <c r="Z4986"/>
      <c r="AA4986"/>
      <c r="AB4986"/>
      <c r="AC4986"/>
    </row>
    <row r="4987" spans="2:29" x14ac:dyDescent="0.3">
      <c r="B4987" s="256">
        <f t="shared" si="625"/>
        <v>4966</v>
      </c>
      <c r="C4987" s="404">
        <f t="shared" si="618"/>
        <v>0.69901294483158394</v>
      </c>
      <c r="D4987" s="404">
        <f t="shared" si="619"/>
        <v>0.39973781651755941</v>
      </c>
      <c r="E4987" s="404">
        <f t="shared" si="620"/>
        <v>0.49965790638708901</v>
      </c>
      <c r="F4987" s="404">
        <f t="shared" si="621"/>
        <v>0.5993930546135896</v>
      </c>
      <c r="G4987" s="404">
        <f t="shared" si="622"/>
        <v>0.5985247798418718</v>
      </c>
      <c r="H4987" s="404">
        <f t="shared" si="623"/>
        <v>0.49966156266578859</v>
      </c>
      <c r="I4987" s="404">
        <f t="shared" si="624"/>
        <v>0.49897512157871471</v>
      </c>
      <c r="J4987"/>
      <c r="K4987"/>
      <c r="L4987"/>
      <c r="M4987"/>
      <c r="N4987"/>
      <c r="O4987"/>
      <c r="P4987"/>
      <c r="Q4987"/>
      <c r="R4987"/>
      <c r="S4987"/>
      <c r="T4987"/>
      <c r="U4987"/>
      <c r="V4987"/>
      <c r="W4987"/>
      <c r="X4987"/>
      <c r="Y4987"/>
      <c r="Z4987"/>
      <c r="AA4987"/>
      <c r="AB4987"/>
      <c r="AC4987"/>
    </row>
    <row r="4988" spans="2:29" x14ac:dyDescent="0.3">
      <c r="B4988" s="256">
        <f t="shared" si="625"/>
        <v>4967</v>
      </c>
      <c r="C4988" s="404">
        <f t="shared" si="618"/>
        <v>0.69904266007431948</v>
      </c>
      <c r="D4988" s="404">
        <f t="shared" si="619"/>
        <v>0.39975077319564833</v>
      </c>
      <c r="E4988" s="404">
        <f t="shared" si="620"/>
        <v>0.4996680280868358</v>
      </c>
      <c r="F4988" s="404">
        <f t="shared" si="621"/>
        <v>0.5994149035161046</v>
      </c>
      <c r="G4988" s="404">
        <f t="shared" si="622"/>
        <v>0.59856835272189735</v>
      </c>
      <c r="H4988" s="404">
        <f t="shared" si="623"/>
        <v>0.49967674559139375</v>
      </c>
      <c r="I4988" s="404">
        <f t="shared" si="624"/>
        <v>0.4990054049709659</v>
      </c>
      <c r="J4988"/>
      <c r="K4988"/>
      <c r="L4988"/>
      <c r="M4988"/>
      <c r="N4988"/>
      <c r="O4988"/>
      <c r="P4988"/>
      <c r="Q4988"/>
      <c r="R4988"/>
      <c r="S4988"/>
      <c r="T4988"/>
      <c r="U4988"/>
      <c r="V4988"/>
      <c r="W4988"/>
      <c r="X4988"/>
      <c r="Y4988"/>
      <c r="Z4988"/>
      <c r="AA4988"/>
      <c r="AB4988"/>
      <c r="AC4988"/>
    </row>
    <row r="4989" spans="2:29" x14ac:dyDescent="0.3">
      <c r="B4989" s="256">
        <f t="shared" si="625"/>
        <v>4968</v>
      </c>
      <c r="C4989" s="404">
        <f t="shared" si="618"/>
        <v>0.69907236587938582</v>
      </c>
      <c r="D4989" s="404">
        <f t="shared" si="619"/>
        <v>0.39976372549713152</v>
      </c>
      <c r="E4989" s="404">
        <f t="shared" si="620"/>
        <v>0.49967814612166078</v>
      </c>
      <c r="F4989" s="404">
        <f t="shared" si="621"/>
        <v>0.59943674521472101</v>
      </c>
      <c r="G4989" s="404">
        <f t="shared" si="622"/>
        <v>0.59861191440138806</v>
      </c>
      <c r="H4989" s="404">
        <f t="shared" si="623"/>
        <v>0.49969192332689039</v>
      </c>
      <c r="I4989" s="404">
        <f t="shared" si="624"/>
        <v>0.49903567984570874</v>
      </c>
      <c r="J4989"/>
      <c r="K4989"/>
      <c r="L4989"/>
      <c r="M4989"/>
      <c r="N4989"/>
      <c r="O4989"/>
      <c r="P4989"/>
      <c r="Q4989"/>
      <c r="R4989"/>
      <c r="S4989"/>
      <c r="T4989"/>
      <c r="U4989"/>
      <c r="V4989"/>
      <c r="W4989"/>
      <c r="X4989"/>
      <c r="Y4989"/>
      <c r="Z4989"/>
      <c r="AA4989"/>
      <c r="AB4989"/>
      <c r="AC4989"/>
    </row>
    <row r="4990" spans="2:29" x14ac:dyDescent="0.3">
      <c r="B4990" s="256">
        <f t="shared" si="625"/>
        <v>4969</v>
      </c>
      <c r="C4990" s="404">
        <f t="shared" si="618"/>
        <v>0.69910206225127858</v>
      </c>
      <c r="D4990" s="404">
        <f t="shared" si="619"/>
        <v>0.39977667342422585</v>
      </c>
      <c r="E4990" s="404">
        <f t="shared" si="620"/>
        <v>0.49968826049355397</v>
      </c>
      <c r="F4990" s="404">
        <f t="shared" si="621"/>
        <v>0.59945857971300132</v>
      </c>
      <c r="G4990" s="404">
        <f t="shared" si="622"/>
        <v>0.59865546488466237</v>
      </c>
      <c r="H4990" s="404">
        <f t="shared" si="623"/>
        <v>0.49970709587493944</v>
      </c>
      <c r="I4990" s="404">
        <f t="shared" si="624"/>
        <v>0.49906594620653633</v>
      </c>
      <c r="J4990"/>
      <c r="K4990"/>
      <c r="L4990"/>
      <c r="M4990"/>
      <c r="N4990"/>
      <c r="O4990"/>
      <c r="P4990"/>
      <c r="Q4990"/>
      <c r="R4990"/>
      <c r="S4990"/>
      <c r="T4990"/>
      <c r="U4990"/>
      <c r="V4990"/>
      <c r="W4990"/>
      <c r="X4990"/>
      <c r="Y4990"/>
      <c r="Z4990"/>
      <c r="AA4990"/>
      <c r="AB4990"/>
      <c r="AC4990"/>
    </row>
    <row r="4991" spans="2:29" x14ac:dyDescent="0.3">
      <c r="B4991" s="256">
        <f t="shared" si="625"/>
        <v>4970</v>
      </c>
      <c r="C4991" s="404">
        <f t="shared" si="618"/>
        <v>0.69913174919449039</v>
      </c>
      <c r="D4991" s="404">
        <f t="shared" si="619"/>
        <v>0.39978961697914733</v>
      </c>
      <c r="E4991" s="404">
        <f t="shared" si="620"/>
        <v>0.49969837120450433</v>
      </c>
      <c r="F4991" s="404">
        <f t="shared" si="621"/>
        <v>0.59948040701450533</v>
      </c>
      <c r="G4991" s="404">
        <f t="shared" si="622"/>
        <v>0.59869900417603594</v>
      </c>
      <c r="H4991" s="404">
        <f t="shared" si="623"/>
        <v>0.49972226323819974</v>
      </c>
      <c r="I4991" s="404">
        <f t="shared" si="624"/>
        <v>0.49909620405703958</v>
      </c>
      <c r="J4991"/>
      <c r="K4991"/>
      <c r="L4991"/>
      <c r="M4991"/>
      <c r="N4991"/>
      <c r="O4991"/>
      <c r="P4991"/>
      <c r="Q4991"/>
      <c r="R4991"/>
      <c r="S4991"/>
      <c r="T4991"/>
      <c r="U4991"/>
      <c r="V4991"/>
      <c r="W4991"/>
      <c r="X4991"/>
      <c r="Y4991"/>
      <c r="Z4991"/>
      <c r="AA4991"/>
      <c r="AB4991"/>
      <c r="AC4991"/>
    </row>
    <row r="4992" spans="2:29" x14ac:dyDescent="0.3">
      <c r="B4992" s="256">
        <f t="shared" si="625"/>
        <v>4971</v>
      </c>
      <c r="C4992" s="404">
        <f t="shared" si="618"/>
        <v>0.69916142671351078</v>
      </c>
      <c r="D4992" s="404">
        <f t="shared" si="619"/>
        <v>0.39980255616410992</v>
      </c>
      <c r="E4992" s="404">
        <f t="shared" si="620"/>
        <v>0.49970847825649894</v>
      </c>
      <c r="F4992" s="404">
        <f t="shared" si="621"/>
        <v>0.59950222712279055</v>
      </c>
      <c r="G4992" s="404">
        <f t="shared" si="622"/>
        <v>0.59874253227982277</v>
      </c>
      <c r="H4992" s="404">
        <f t="shared" si="623"/>
        <v>0.49973742541932842</v>
      </c>
      <c r="I4992" s="404">
        <f t="shared" si="624"/>
        <v>0.4991264534008073</v>
      </c>
      <c r="J4992"/>
      <c r="K4992"/>
      <c r="L4992"/>
      <c r="M4992"/>
      <c r="N4992"/>
      <c r="O4992"/>
      <c r="P4992"/>
      <c r="Q4992"/>
      <c r="R4992"/>
      <c r="S4992"/>
      <c r="T4992"/>
      <c r="U4992"/>
      <c r="V4992"/>
      <c r="W4992"/>
      <c r="X4992"/>
      <c r="Y4992"/>
      <c r="Z4992"/>
      <c r="AA4992"/>
      <c r="AB4992"/>
      <c r="AC4992"/>
    </row>
    <row r="4993" spans="2:29" x14ac:dyDescent="0.3">
      <c r="B4993" s="256">
        <f t="shared" si="625"/>
        <v>4972</v>
      </c>
      <c r="C4993" s="404">
        <f t="shared" si="618"/>
        <v>0.69919109481282682</v>
      </c>
      <c r="D4993" s="404">
        <f t="shared" si="619"/>
        <v>0.3998154909813264</v>
      </c>
      <c r="E4993" s="404">
        <f t="shared" si="620"/>
        <v>0.49971858165152366</v>
      </c>
      <c r="F4993" s="404">
        <f t="shared" si="621"/>
        <v>0.59952404004141235</v>
      </c>
      <c r="G4993" s="404">
        <f t="shared" si="622"/>
        <v>0.59878604920033396</v>
      </c>
      <c r="H4993" s="404">
        <f t="shared" si="623"/>
        <v>0.49975258242098097</v>
      </c>
      <c r="I4993" s="404">
        <f t="shared" si="624"/>
        <v>0.49915669424142645</v>
      </c>
      <c r="J4993"/>
      <c r="K4993"/>
      <c r="L4993"/>
      <c r="M4993"/>
      <c r="N4993"/>
      <c r="O4993"/>
      <c r="P4993"/>
      <c r="Q4993"/>
      <c r="R4993"/>
      <c r="S4993"/>
      <c r="T4993"/>
      <c r="U4993"/>
      <c r="V4993"/>
      <c r="W4993"/>
      <c r="X4993"/>
      <c r="Y4993"/>
      <c r="Z4993"/>
      <c r="AA4993"/>
      <c r="AB4993"/>
      <c r="AC4993"/>
    </row>
    <row r="4994" spans="2:29" x14ac:dyDescent="0.3">
      <c r="B4994" s="256">
        <f t="shared" si="625"/>
        <v>4973</v>
      </c>
      <c r="C4994" s="404">
        <f t="shared" si="618"/>
        <v>0.69922075349692248</v>
      </c>
      <c r="D4994" s="404">
        <f t="shared" si="619"/>
        <v>0.39982842143300795</v>
      </c>
      <c r="E4994" s="404">
        <f t="shared" si="620"/>
        <v>0.49972868139156301</v>
      </c>
      <c r="F4994" s="404">
        <f t="shared" si="621"/>
        <v>0.59954584577392356</v>
      </c>
      <c r="G4994" s="404">
        <f t="shared" si="622"/>
        <v>0.59882955494187917</v>
      </c>
      <c r="H4994" s="404">
        <f t="shared" si="623"/>
        <v>0.49976773424581095</v>
      </c>
      <c r="I4994" s="404">
        <f t="shared" si="624"/>
        <v>0.49918692658248176</v>
      </c>
      <c r="J4994"/>
      <c r="K4994"/>
      <c r="L4994"/>
      <c r="M4994"/>
      <c r="N4994"/>
      <c r="O4994"/>
      <c r="P4994"/>
      <c r="Q4994"/>
      <c r="R4994"/>
      <c r="S4994"/>
      <c r="T4994"/>
      <c r="U4994"/>
      <c r="V4994"/>
      <c r="W4994"/>
      <c r="X4994"/>
      <c r="Y4994"/>
      <c r="Z4994"/>
      <c r="AA4994"/>
      <c r="AB4994"/>
      <c r="AC4994"/>
    </row>
    <row r="4995" spans="2:29" x14ac:dyDescent="0.3">
      <c r="B4995" s="256">
        <f t="shared" si="625"/>
        <v>4974</v>
      </c>
      <c r="C4995" s="404">
        <f t="shared" si="618"/>
        <v>0.69925040277027883</v>
      </c>
      <c r="D4995" s="404">
        <f t="shared" si="619"/>
        <v>0.39984134752136419</v>
      </c>
      <c r="E4995" s="404">
        <f t="shared" si="620"/>
        <v>0.49973877747859979</v>
      </c>
      <c r="F4995" s="404">
        <f t="shared" si="621"/>
        <v>0.59956764432387466</v>
      </c>
      <c r="G4995" s="404">
        <f t="shared" si="622"/>
        <v>0.59887304950876519</v>
      </c>
      <c r="H4995" s="404">
        <f t="shared" si="623"/>
        <v>0.49978288089647005</v>
      </c>
      <c r="I4995" s="404">
        <f t="shared" si="624"/>
        <v>0.49921715042755627</v>
      </c>
      <c r="J4995"/>
      <c r="K4995"/>
      <c r="L4995"/>
      <c r="M4995"/>
      <c r="N4995"/>
      <c r="O4995"/>
      <c r="P4995"/>
      <c r="Q4995"/>
      <c r="R4995"/>
      <c r="S4995"/>
      <c r="T4995"/>
      <c r="U4995"/>
      <c r="V4995"/>
      <c r="W4995"/>
      <c r="X4995"/>
      <c r="Y4995"/>
      <c r="Z4995"/>
      <c r="AA4995"/>
      <c r="AB4995"/>
      <c r="AC4995"/>
    </row>
    <row r="4996" spans="2:29" x14ac:dyDescent="0.3">
      <c r="B4996" s="256">
        <f t="shared" si="625"/>
        <v>4975</v>
      </c>
      <c r="C4996" s="404">
        <f t="shared" si="618"/>
        <v>0.69928004263737453</v>
      </c>
      <c r="D4996" s="404">
        <f t="shared" si="619"/>
        <v>0.39985426924860346</v>
      </c>
      <c r="E4996" s="404">
        <f t="shared" si="620"/>
        <v>0.49974886991461576</v>
      </c>
      <c r="F4996" s="404">
        <f t="shared" si="621"/>
        <v>0.59958943569481382</v>
      </c>
      <c r="G4996" s="404">
        <f t="shared" si="622"/>
        <v>0.59891653290529701</v>
      </c>
      <c r="H4996" s="404">
        <f t="shared" si="623"/>
        <v>0.49979802237560811</v>
      </c>
      <c r="I4996" s="404">
        <f t="shared" si="624"/>
        <v>0.49924736578023082</v>
      </c>
      <c r="J4996"/>
      <c r="K4996"/>
      <c r="L4996"/>
      <c r="M4996"/>
      <c r="N4996"/>
      <c r="O4996"/>
      <c r="P4996"/>
      <c r="Q4996"/>
      <c r="R4996"/>
      <c r="S4996"/>
      <c r="T4996"/>
      <c r="U4996"/>
      <c r="V4996"/>
      <c r="W4996"/>
      <c r="X4996"/>
      <c r="Y4996"/>
      <c r="Z4996"/>
      <c r="AA4996"/>
      <c r="AB4996"/>
      <c r="AC4996"/>
    </row>
    <row r="4997" spans="2:29" x14ac:dyDescent="0.3">
      <c r="B4997" s="256">
        <f t="shared" si="625"/>
        <v>4976</v>
      </c>
      <c r="C4997" s="404">
        <f t="shared" si="618"/>
        <v>0.69930967310268488</v>
      </c>
      <c r="D4997" s="404">
        <f t="shared" si="619"/>
        <v>0.39986718661693232</v>
      </c>
      <c r="E4997" s="404">
        <f t="shared" si="620"/>
        <v>0.49975895870159093</v>
      </c>
      <c r="F4997" s="404">
        <f t="shared" si="621"/>
        <v>0.59961121989028698</v>
      </c>
      <c r="G4997" s="404">
        <f t="shared" si="622"/>
        <v>0.59896000513577707</v>
      </c>
      <c r="H4997" s="404">
        <f t="shared" si="623"/>
        <v>0.49981315868587334</v>
      </c>
      <c r="I4997" s="404">
        <f t="shared" si="624"/>
        <v>0.49927757264408412</v>
      </c>
      <c r="J4997"/>
      <c r="K4997"/>
      <c r="L4997"/>
      <c r="M4997"/>
      <c r="N4997"/>
      <c r="O4997"/>
      <c r="P4997"/>
      <c r="Q4997"/>
      <c r="R4997"/>
      <c r="S4997"/>
      <c r="T4997"/>
      <c r="U4997"/>
      <c r="V4997"/>
      <c r="W4997"/>
      <c r="X4997"/>
      <c r="Y4997"/>
      <c r="Z4997"/>
      <c r="AA4997"/>
      <c r="AB4997"/>
      <c r="AC4997"/>
    </row>
    <row r="4998" spans="2:29" x14ac:dyDescent="0.3">
      <c r="B4998" s="256">
        <f t="shared" si="625"/>
        <v>4977</v>
      </c>
      <c r="C4998" s="404">
        <f t="shared" si="618"/>
        <v>0.69933929417068252</v>
      </c>
      <c r="D4998" s="404">
        <f t="shared" si="619"/>
        <v>0.39988009962855603</v>
      </c>
      <c r="E4998" s="404">
        <f t="shared" si="620"/>
        <v>0.49976904384150383</v>
      </c>
      <c r="F4998" s="404">
        <f t="shared" si="621"/>
        <v>0.59963299691383765</v>
      </c>
      <c r="G4998" s="404">
        <f t="shared" si="622"/>
        <v>0.59900346620450606</v>
      </c>
      <c r="H4998" s="404">
        <f t="shared" si="623"/>
        <v>0.49982828982991212</v>
      </c>
      <c r="I4998" s="404">
        <f t="shared" si="624"/>
        <v>0.49930777102269308</v>
      </c>
      <c r="J4998"/>
      <c r="K4998"/>
      <c r="L4998"/>
      <c r="M4998"/>
      <c r="N4998"/>
      <c r="O4998"/>
      <c r="P4998"/>
      <c r="Q4998"/>
      <c r="R4998"/>
      <c r="S4998"/>
      <c r="T4998"/>
      <c r="U4998"/>
      <c r="V4998"/>
      <c r="W4998"/>
      <c r="X4998"/>
      <c r="Y4998"/>
      <c r="Z4998"/>
      <c r="AA4998"/>
      <c r="AB4998"/>
      <c r="AC4998"/>
    </row>
    <row r="4999" spans="2:29" x14ac:dyDescent="0.3">
      <c r="B4999" s="256">
        <f t="shared" si="625"/>
        <v>4978</v>
      </c>
      <c r="C4999" s="404">
        <f t="shared" si="618"/>
        <v>0.69936890584583733</v>
      </c>
      <c r="D4999" s="404">
        <f t="shared" si="619"/>
        <v>0.39989300828567853</v>
      </c>
      <c r="E4999" s="404">
        <f t="shared" si="620"/>
        <v>0.4997791253363319</v>
      </c>
      <c r="F4999" s="404">
        <f t="shared" si="621"/>
        <v>0.59965476676900697</v>
      </c>
      <c r="G4999" s="404">
        <f t="shared" si="622"/>
        <v>0.59904691611578198</v>
      </c>
      <c r="H4999" s="404">
        <f t="shared" si="623"/>
        <v>0.49984341581036884</v>
      </c>
      <c r="I4999" s="404">
        <f t="shared" si="624"/>
        <v>0.49933796091963245</v>
      </c>
      <c r="J4999"/>
      <c r="K4999"/>
      <c r="L4999"/>
      <c r="M4999"/>
      <c r="N4999"/>
      <c r="O4999"/>
      <c r="P4999"/>
      <c r="Q4999"/>
      <c r="R4999"/>
      <c r="S4999"/>
      <c r="T4999"/>
      <c r="U4999"/>
      <c r="V4999"/>
      <c r="W4999"/>
      <c r="X4999"/>
      <c r="Y4999"/>
      <c r="Z4999"/>
      <c r="AA4999"/>
      <c r="AB4999"/>
      <c r="AC4999"/>
    </row>
    <row r="5000" spans="2:29" x14ac:dyDescent="0.3">
      <c r="B5000" s="256">
        <f t="shared" si="625"/>
        <v>4979</v>
      </c>
      <c r="C5000" s="404">
        <f t="shared" si="618"/>
        <v>0.69939850813261639</v>
      </c>
      <c r="D5000" s="404">
        <f t="shared" si="619"/>
        <v>0.39990591259050173</v>
      </c>
      <c r="E5000" s="404">
        <f t="shared" si="620"/>
        <v>0.49978920318805081</v>
      </c>
      <c r="F5000" s="404">
        <f t="shared" si="621"/>
        <v>0.59967652945933392</v>
      </c>
      <c r="G5000" s="404">
        <f t="shared" si="622"/>
        <v>0.59909035487390105</v>
      </c>
      <c r="H5000" s="404">
        <f t="shared" si="623"/>
        <v>0.49985853662988616</v>
      </c>
      <c r="I5000" s="404">
        <f t="shared" si="624"/>
        <v>0.4993681423384751</v>
      </c>
      <c r="J5000"/>
      <c r="K5000"/>
      <c r="L5000"/>
      <c r="M5000"/>
      <c r="N5000"/>
      <c r="O5000"/>
      <c r="P5000"/>
      <c r="Q5000"/>
      <c r="R5000"/>
      <c r="S5000"/>
      <c r="T5000"/>
      <c r="U5000"/>
      <c r="V5000"/>
      <c r="W5000"/>
      <c r="X5000"/>
      <c r="Y5000"/>
      <c r="Z5000"/>
      <c r="AA5000"/>
      <c r="AB5000"/>
      <c r="AC5000"/>
    </row>
    <row r="5001" spans="2:29" x14ac:dyDescent="0.3">
      <c r="B5001" s="256">
        <f t="shared" si="625"/>
        <v>4980</v>
      </c>
      <c r="C5001" s="404">
        <f t="shared" si="618"/>
        <v>0.6994281010354837</v>
      </c>
      <c r="D5001" s="404">
        <f t="shared" si="619"/>
        <v>0.39991881254522671</v>
      </c>
      <c r="E5001" s="404">
        <f t="shared" si="620"/>
        <v>0.49979927739863511</v>
      </c>
      <c r="F5001" s="404">
        <f t="shared" si="621"/>
        <v>0.59969828498835487</v>
      </c>
      <c r="G5001" s="404">
        <f t="shared" si="622"/>
        <v>0.59913378248315685</v>
      </c>
      <c r="H5001" s="404">
        <f t="shared" si="623"/>
        <v>0.49987365229110509</v>
      </c>
      <c r="I5001" s="404">
        <f t="shared" si="624"/>
        <v>0.49939831528279183</v>
      </c>
      <c r="J5001"/>
      <c r="K5001"/>
      <c r="L5001"/>
      <c r="M5001"/>
      <c r="N5001"/>
      <c r="O5001"/>
      <c r="P5001"/>
      <c r="Q5001"/>
      <c r="R5001"/>
      <c r="S5001"/>
      <c r="T5001"/>
      <c r="U5001"/>
      <c r="V5001"/>
      <c r="W5001"/>
      <c r="X5001"/>
      <c r="Y5001"/>
      <c r="Z5001"/>
      <c r="AA5001"/>
      <c r="AB5001"/>
      <c r="AC5001"/>
    </row>
    <row r="5002" spans="2:29" x14ac:dyDescent="0.3">
      <c r="B5002" s="256">
        <f t="shared" si="625"/>
        <v>4981</v>
      </c>
      <c r="C5002" s="404">
        <f t="shared" si="618"/>
        <v>0.69945768455890078</v>
      </c>
      <c r="D5002" s="404">
        <f t="shared" si="619"/>
        <v>0.39993170815205259</v>
      </c>
      <c r="E5002" s="404">
        <f t="shared" si="620"/>
        <v>0.49980934797005766</v>
      </c>
      <c r="F5002" s="404">
        <f t="shared" si="621"/>
        <v>0.59972003335960411</v>
      </c>
      <c r="G5002" s="404">
        <f t="shared" si="622"/>
        <v>0.59917719894784105</v>
      </c>
      <c r="H5002" s="404">
        <f t="shared" si="623"/>
        <v>0.49988876279666472</v>
      </c>
      <c r="I5002" s="404">
        <f t="shared" si="624"/>
        <v>0.4994284797561514</v>
      </c>
      <c r="J5002"/>
      <c r="K5002"/>
      <c r="L5002"/>
      <c r="M5002"/>
      <c r="N5002"/>
      <c r="O5002"/>
      <c r="P5002"/>
      <c r="Q5002"/>
      <c r="R5002"/>
      <c r="S5002"/>
      <c r="T5002"/>
      <c r="U5002"/>
      <c r="V5002"/>
      <c r="W5002"/>
      <c r="X5002"/>
      <c r="Y5002"/>
      <c r="Z5002"/>
      <c r="AA5002"/>
      <c r="AB5002"/>
      <c r="AC5002"/>
    </row>
    <row r="5003" spans="2:29" x14ac:dyDescent="0.3">
      <c r="B5003" s="256">
        <f t="shared" si="625"/>
        <v>4982</v>
      </c>
      <c r="C5003" s="404">
        <f t="shared" si="618"/>
        <v>0.69948725870732598</v>
      </c>
      <c r="D5003" s="404">
        <f t="shared" si="619"/>
        <v>0.39994459941317723</v>
      </c>
      <c r="E5003" s="404">
        <f t="shared" si="620"/>
        <v>0.49981941490428988</v>
      </c>
      <c r="F5003" s="404">
        <f t="shared" si="621"/>
        <v>0.59974177457661348</v>
      </c>
      <c r="G5003" s="404">
        <f t="shared" si="622"/>
        <v>0.59922060427224322</v>
      </c>
      <c r="H5003" s="404">
        <f t="shared" si="623"/>
        <v>0.49990386814920229</v>
      </c>
      <c r="I5003" s="404">
        <f t="shared" si="624"/>
        <v>0.49945863576212057</v>
      </c>
      <c r="J5003"/>
      <c r="K5003"/>
      <c r="L5003"/>
      <c r="M5003"/>
      <c r="N5003"/>
      <c r="O5003"/>
      <c r="P5003"/>
      <c r="Q5003"/>
      <c r="R5003"/>
      <c r="S5003"/>
      <c r="T5003"/>
      <c r="U5003"/>
      <c r="V5003"/>
      <c r="W5003"/>
      <c r="X5003"/>
      <c r="Y5003"/>
      <c r="Z5003"/>
      <c r="AA5003"/>
      <c r="AB5003"/>
      <c r="AC5003"/>
    </row>
    <row r="5004" spans="2:29" x14ac:dyDescent="0.3">
      <c r="B5004" s="256">
        <f t="shared" si="625"/>
        <v>4983</v>
      </c>
      <c r="C5004" s="404">
        <f t="shared" si="618"/>
        <v>0.69951682348521504</v>
      </c>
      <c r="D5004" s="404">
        <f t="shared" si="619"/>
        <v>0.39995748633079697</v>
      </c>
      <c r="E5004" s="404">
        <f t="shared" si="620"/>
        <v>0.49982947820330215</v>
      </c>
      <c r="F5004" s="404">
        <f t="shared" si="621"/>
        <v>0.59976350864291261</v>
      </c>
      <c r="G5004" s="404">
        <f t="shared" si="622"/>
        <v>0.59926399846065037</v>
      </c>
      <c r="H5004" s="404">
        <f t="shared" si="623"/>
        <v>0.49991896835135324</v>
      </c>
      <c r="I5004" s="404">
        <f t="shared" si="624"/>
        <v>0.49948878330426411</v>
      </c>
      <c r="J5004"/>
      <c r="K5004"/>
      <c r="L5004"/>
      <c r="M5004"/>
      <c r="N5004"/>
      <c r="O5004"/>
      <c r="P5004"/>
      <c r="Q5004"/>
      <c r="R5004"/>
      <c r="S5004"/>
      <c r="T5004"/>
      <c r="U5004"/>
      <c r="V5004"/>
      <c r="W5004"/>
      <c r="X5004"/>
      <c r="Y5004"/>
      <c r="Z5004"/>
      <c r="AA5004"/>
      <c r="AB5004"/>
      <c r="AC5004"/>
    </row>
    <row r="5005" spans="2:29" x14ac:dyDescent="0.3">
      <c r="B5005" s="256">
        <f t="shared" si="625"/>
        <v>4984</v>
      </c>
      <c r="C5005" s="404">
        <f t="shared" si="618"/>
        <v>0.69954637889702098</v>
      </c>
      <c r="D5005" s="404">
        <f t="shared" si="619"/>
        <v>0.39997036890710647</v>
      </c>
      <c r="E5005" s="404">
        <f t="shared" si="620"/>
        <v>0.49983953786906288</v>
      </c>
      <c r="F5005" s="404">
        <f t="shared" si="621"/>
        <v>0.59978523556202867</v>
      </c>
      <c r="G5005" s="404">
        <f t="shared" si="622"/>
        <v>0.59930738151734753</v>
      </c>
      <c r="H5005" s="404">
        <f t="shared" si="623"/>
        <v>0.49993406340575131</v>
      </c>
      <c r="I5005" s="404">
        <f t="shared" si="624"/>
        <v>0.49951892238614493</v>
      </c>
      <c r="J5005"/>
      <c r="K5005"/>
      <c r="L5005"/>
      <c r="M5005"/>
      <c r="N5005"/>
      <c r="O5005"/>
      <c r="P5005"/>
      <c r="Q5005"/>
      <c r="R5005"/>
      <c r="S5005"/>
      <c r="T5005"/>
      <c r="U5005"/>
      <c r="V5005"/>
      <c r="W5005"/>
      <c r="X5005"/>
      <c r="Y5005"/>
      <c r="Z5005"/>
      <c r="AA5005"/>
      <c r="AB5005"/>
      <c r="AC5005"/>
    </row>
    <row r="5006" spans="2:29" x14ac:dyDescent="0.3">
      <c r="B5006" s="256">
        <f t="shared" si="625"/>
        <v>4985</v>
      </c>
      <c r="C5006" s="404">
        <f t="shared" si="618"/>
        <v>0.69957592494719356</v>
      </c>
      <c r="D5006" s="404">
        <f t="shared" si="619"/>
        <v>0.39998324714429939</v>
      </c>
      <c r="E5006" s="404">
        <f t="shared" si="620"/>
        <v>0.49984959390353956</v>
      </c>
      <c r="F5006" s="404">
        <f t="shared" si="621"/>
        <v>0.59980695533748662</v>
      </c>
      <c r="G5006" s="404">
        <f t="shared" si="622"/>
        <v>0.59935075344661748</v>
      </c>
      <c r="H5006" s="404">
        <f t="shared" si="623"/>
        <v>0.49994915331502854</v>
      </c>
      <c r="I5006" s="404">
        <f t="shared" si="624"/>
        <v>0.4995490530113238</v>
      </c>
      <c r="J5006"/>
      <c r="K5006"/>
      <c r="L5006"/>
      <c r="M5006"/>
      <c r="N5006"/>
      <c r="O5006"/>
      <c r="P5006"/>
      <c r="Q5006"/>
      <c r="R5006"/>
      <c r="S5006"/>
      <c r="T5006"/>
      <c r="U5006"/>
      <c r="V5006"/>
      <c r="W5006"/>
      <c r="X5006"/>
      <c r="Y5006"/>
      <c r="Z5006"/>
      <c r="AA5006"/>
      <c r="AB5006"/>
      <c r="AC5006"/>
    </row>
    <row r="5007" spans="2:29" x14ac:dyDescent="0.3">
      <c r="B5007" s="256">
        <f t="shared" si="625"/>
        <v>4986</v>
      </c>
      <c r="C5007" s="404">
        <f t="shared" si="618"/>
        <v>0.69960546164018012</v>
      </c>
      <c r="D5007" s="404">
        <f t="shared" si="619"/>
        <v>0.39999612104456744</v>
      </c>
      <c r="E5007" s="404">
        <f t="shared" si="620"/>
        <v>0.49985964630869795</v>
      </c>
      <c r="F5007" s="404">
        <f t="shared" si="621"/>
        <v>0.59982866797280898</v>
      </c>
      <c r="G5007" s="404">
        <f t="shared" si="622"/>
        <v>0.59939411425274092</v>
      </c>
      <c r="H5007" s="404">
        <f t="shared" si="623"/>
        <v>0.49996423808181489</v>
      </c>
      <c r="I5007" s="404">
        <f t="shared" si="624"/>
        <v>0.49957917518335943</v>
      </c>
      <c r="J5007"/>
      <c r="K5007"/>
      <c r="L5007"/>
      <c r="M5007"/>
      <c r="N5007"/>
      <c r="O5007"/>
      <c r="P5007"/>
      <c r="Q5007"/>
      <c r="R5007"/>
      <c r="S5007"/>
      <c r="T5007"/>
      <c r="U5007"/>
      <c r="V5007"/>
      <c r="W5007"/>
      <c r="X5007"/>
      <c r="Y5007"/>
      <c r="Z5007"/>
      <c r="AA5007"/>
      <c r="AB5007"/>
      <c r="AC5007"/>
    </row>
    <row r="5008" spans="2:29" x14ac:dyDescent="0.3">
      <c r="B5008" s="256">
        <f t="shared" si="625"/>
        <v>4987</v>
      </c>
      <c r="C5008" s="404">
        <f t="shared" si="618"/>
        <v>0.6996349889804252</v>
      </c>
      <c r="D5008" s="404">
        <f t="shared" si="619"/>
        <v>0.40000899061010103</v>
      </c>
      <c r="E5008" s="404">
        <f t="shared" si="620"/>
        <v>0.49986969508650242</v>
      </c>
      <c r="F5008" s="404">
        <f t="shared" si="621"/>
        <v>0.59985037347151604</v>
      </c>
      <c r="G5008" s="404">
        <f t="shared" si="622"/>
        <v>0.59943746393999608</v>
      </c>
      <c r="H5008" s="404">
        <f t="shared" si="623"/>
        <v>0.49997931770873866</v>
      </c>
      <c r="I5008" s="404">
        <f t="shared" si="624"/>
        <v>0.49960928890580864</v>
      </c>
      <c r="J5008"/>
      <c r="K5008"/>
      <c r="L5008"/>
      <c r="M5008"/>
      <c r="N5008"/>
      <c r="O5008"/>
      <c r="P5008"/>
      <c r="Q5008"/>
      <c r="R5008"/>
      <c r="S5008"/>
      <c r="T5008"/>
      <c r="U5008"/>
      <c r="V5008"/>
      <c r="W5008"/>
      <c r="X5008"/>
      <c r="Y5008"/>
      <c r="Z5008"/>
      <c r="AA5008"/>
      <c r="AB5008"/>
      <c r="AC5008"/>
    </row>
    <row r="5009" spans="2:29" x14ac:dyDescent="0.3">
      <c r="B5009" s="256">
        <f t="shared" si="625"/>
        <v>4988</v>
      </c>
      <c r="C5009" s="404">
        <f t="shared" si="618"/>
        <v>0.69966450697237015</v>
      </c>
      <c r="D5009" s="404">
        <f t="shared" si="619"/>
        <v>0.40002185584308919</v>
      </c>
      <c r="E5009" s="404">
        <f t="shared" si="620"/>
        <v>0.49987974023891607</v>
      </c>
      <c r="F5009" s="404">
        <f t="shared" si="621"/>
        <v>0.59987207183712599</v>
      </c>
      <c r="G5009" s="404">
        <f t="shared" si="622"/>
        <v>0.59948080251265945</v>
      </c>
      <c r="H5009" s="404">
        <f t="shared" si="623"/>
        <v>0.4999943921984264</v>
      </c>
      <c r="I5009" s="404">
        <f t="shared" si="624"/>
        <v>0.49963939418222608</v>
      </c>
      <c r="J5009"/>
      <c r="K5009"/>
      <c r="L5009"/>
      <c r="M5009"/>
      <c r="N5009"/>
      <c r="O5009"/>
      <c r="P5009"/>
      <c r="Q5009"/>
      <c r="R5009"/>
      <c r="S5009"/>
      <c r="T5009"/>
      <c r="U5009"/>
      <c r="V5009"/>
      <c r="W5009"/>
      <c r="X5009"/>
      <c r="Y5009"/>
      <c r="Z5009"/>
      <c r="AA5009"/>
      <c r="AB5009"/>
      <c r="AC5009"/>
    </row>
    <row r="5010" spans="2:29" x14ac:dyDescent="0.3">
      <c r="B5010" s="256">
        <f t="shared" si="625"/>
        <v>4989</v>
      </c>
      <c r="C5010" s="404">
        <f t="shared" si="618"/>
        <v>0.69969401562045386</v>
      </c>
      <c r="D5010" s="404">
        <f t="shared" si="619"/>
        <v>0.40003471674571922</v>
      </c>
      <c r="E5010" s="404">
        <f t="shared" si="620"/>
        <v>0.49988978176790039</v>
      </c>
      <c r="F5010" s="404">
        <f t="shared" si="621"/>
        <v>0.59989376307315412</v>
      </c>
      <c r="G5010" s="404">
        <f t="shared" si="622"/>
        <v>0.59952412997500482</v>
      </c>
      <c r="H5010" s="404">
        <f t="shared" si="623"/>
        <v>0.50000946155350301</v>
      </c>
      <c r="I5010" s="404">
        <f t="shared" si="624"/>
        <v>0.49966949101616487</v>
      </c>
      <c r="J5010"/>
      <c r="K5010"/>
      <c r="L5010"/>
      <c r="M5010"/>
      <c r="N5010"/>
      <c r="O5010"/>
      <c r="P5010"/>
      <c r="Q5010"/>
      <c r="R5010"/>
      <c r="S5010"/>
      <c r="T5010"/>
      <c r="U5010"/>
      <c r="V5010"/>
      <c r="W5010"/>
      <c r="X5010"/>
      <c r="Y5010"/>
      <c r="Z5010"/>
      <c r="AA5010"/>
      <c r="AB5010"/>
      <c r="AC5010"/>
    </row>
    <row r="5011" spans="2:29" x14ac:dyDescent="0.3">
      <c r="B5011" s="256">
        <f t="shared" si="625"/>
        <v>4990</v>
      </c>
      <c r="C5011" s="404">
        <f t="shared" si="618"/>
        <v>0.69972351492911233</v>
      </c>
      <c r="D5011" s="404">
        <f t="shared" si="619"/>
        <v>0.40004757332017726</v>
      </c>
      <c r="E5011" s="404">
        <f t="shared" si="620"/>
        <v>0.49989981967541575</v>
      </c>
      <c r="F5011" s="404">
        <f t="shared" si="621"/>
        <v>0.59991544718311407</v>
      </c>
      <c r="G5011" s="404">
        <f t="shared" si="622"/>
        <v>0.5995674463313041</v>
      </c>
      <c r="H5011" s="404">
        <f t="shared" si="623"/>
        <v>0.50002452577659129</v>
      </c>
      <c r="I5011" s="404">
        <f t="shared" si="624"/>
        <v>0.49969957941117565</v>
      </c>
      <c r="J5011"/>
      <c r="K5011"/>
      <c r="L5011"/>
      <c r="M5011"/>
      <c r="N5011"/>
      <c r="O5011"/>
      <c r="P5011"/>
      <c r="Q5011"/>
      <c r="R5011"/>
      <c r="S5011"/>
      <c r="T5011"/>
      <c r="U5011"/>
      <c r="V5011"/>
      <c r="W5011"/>
      <c r="X5011"/>
      <c r="Y5011"/>
      <c r="Z5011"/>
      <c r="AA5011"/>
      <c r="AB5011"/>
      <c r="AC5011"/>
    </row>
    <row r="5012" spans="2:29" x14ac:dyDescent="0.3">
      <c r="B5012" s="256">
        <f t="shared" si="625"/>
        <v>4991</v>
      </c>
      <c r="C5012" s="404">
        <f t="shared" si="618"/>
        <v>0.69975300490277881</v>
      </c>
      <c r="D5012" s="404">
        <f t="shared" si="619"/>
        <v>0.40006042556864774</v>
      </c>
      <c r="E5012" s="404">
        <f t="shared" si="620"/>
        <v>0.4999098539634208</v>
      </c>
      <c r="F5012" s="404">
        <f t="shared" si="621"/>
        <v>0.5999371241705167</v>
      </c>
      <c r="G5012" s="404">
        <f t="shared" si="622"/>
        <v>0.59961075158582688</v>
      </c>
      <c r="H5012" s="404">
        <f t="shared" si="623"/>
        <v>0.5000395848703123</v>
      </c>
      <c r="I5012" s="404">
        <f t="shared" si="624"/>
        <v>0.49972965937080721</v>
      </c>
      <c r="J5012"/>
      <c r="K5012"/>
      <c r="L5012"/>
      <c r="M5012"/>
      <c r="N5012"/>
      <c r="O5012"/>
      <c r="P5012"/>
      <c r="Q5012"/>
      <c r="R5012"/>
      <c r="S5012"/>
      <c r="T5012"/>
      <c r="U5012"/>
      <c r="V5012"/>
      <c r="W5012"/>
      <c r="X5012"/>
      <c r="Y5012"/>
      <c r="Z5012"/>
      <c r="AA5012"/>
      <c r="AB5012"/>
      <c r="AC5012"/>
    </row>
    <row r="5013" spans="2:29" x14ac:dyDescent="0.3">
      <c r="B5013" s="256">
        <f t="shared" si="625"/>
        <v>4992</v>
      </c>
      <c r="C5013" s="404">
        <f t="shared" si="618"/>
        <v>0.69978248554588351</v>
      </c>
      <c r="D5013" s="404">
        <f t="shared" si="619"/>
        <v>0.40007327349331379</v>
      </c>
      <c r="E5013" s="404">
        <f t="shared" si="620"/>
        <v>0.49991988463387277</v>
      </c>
      <c r="F5013" s="404">
        <f t="shared" si="621"/>
        <v>0.59995879403887087</v>
      </c>
      <c r="G5013" s="404">
        <f t="shared" si="622"/>
        <v>0.59965404574284076</v>
      </c>
      <c r="H5013" s="404">
        <f t="shared" si="623"/>
        <v>0.50005463883728551</v>
      </c>
      <c r="I5013" s="404">
        <f t="shared" si="624"/>
        <v>0.49975973089860648</v>
      </c>
      <c r="J5013"/>
      <c r="K5013"/>
      <c r="L5013"/>
      <c r="M5013"/>
      <c r="N5013"/>
      <c r="O5013"/>
      <c r="P5013"/>
      <c r="Q5013"/>
      <c r="R5013"/>
      <c r="S5013"/>
      <c r="T5013"/>
      <c r="U5013"/>
      <c r="V5013"/>
      <c r="W5013"/>
      <c r="X5013"/>
      <c r="Y5013"/>
      <c r="Z5013"/>
      <c r="AA5013"/>
      <c r="AB5013"/>
      <c r="AC5013"/>
    </row>
    <row r="5014" spans="2:29" x14ac:dyDescent="0.3">
      <c r="B5014" s="256">
        <f t="shared" si="625"/>
        <v>4993</v>
      </c>
      <c r="C5014" s="404">
        <f t="shared" ref="C5014:C5021" si="626">$B5014/($B5014+$C$10+($B5014/$E$10))</f>
        <v>0.69981195686285391</v>
      </c>
      <c r="D5014" s="404">
        <f t="shared" ref="D5014:D5021" si="627">$B5014/($B5014+$C$11+($B5014/$E$11))</f>
        <v>0.40008611709635694</v>
      </c>
      <c r="E5014" s="404">
        <f t="shared" ref="E5014:E5021" si="628">$B5014/($B5014+$C$12+($B5014/$E$12))</f>
        <v>0.4999299116887278</v>
      </c>
      <c r="F5014" s="404">
        <f t="shared" ref="F5014:F5021" si="629">$B5014/($B5014+$C$13+($B5014/$E$13))</f>
        <v>0.59998045679168299</v>
      </c>
      <c r="G5014" s="404">
        <f t="shared" ref="G5014:G5021" si="630">$B5014/($B5014+$C$14+($B5014/$E$14))</f>
        <v>0.59969732880661075</v>
      </c>
      <c r="H5014" s="404">
        <f t="shared" ref="H5014:H5021" si="631">$B5014/($B5014+$C$15+($B5014/$E$15))</f>
        <v>0.50006968768012861</v>
      </c>
      <c r="I5014" s="404">
        <f t="shared" ref="I5014:I5021" si="632">$B5014/($B5014+$C$16+($B5014/$E$16))</f>
        <v>0.49978979399811813</v>
      </c>
      <c r="J5014"/>
      <c r="K5014"/>
      <c r="L5014"/>
      <c r="M5014"/>
      <c r="N5014"/>
      <c r="O5014"/>
      <c r="P5014"/>
      <c r="Q5014"/>
      <c r="R5014"/>
      <c r="S5014"/>
      <c r="T5014"/>
      <c r="U5014"/>
      <c r="V5014"/>
      <c r="W5014"/>
      <c r="X5014"/>
      <c r="Y5014"/>
      <c r="Z5014"/>
      <c r="AA5014"/>
      <c r="AB5014"/>
      <c r="AC5014"/>
    </row>
    <row r="5015" spans="2:29" x14ac:dyDescent="0.3">
      <c r="B5015" s="256">
        <f t="shared" si="625"/>
        <v>4994</v>
      </c>
      <c r="C5015" s="404">
        <f t="shared" si="626"/>
        <v>0.69984141885811491</v>
      </c>
      <c r="D5015" s="404">
        <f t="shared" si="627"/>
        <v>0.40009895637995729</v>
      </c>
      <c r="E5015" s="404">
        <f t="shared" si="628"/>
        <v>0.49993993512994028</v>
      </c>
      <c r="F5015" s="404">
        <f t="shared" si="629"/>
        <v>0.60000211243245727</v>
      </c>
      <c r="G5015" s="404">
        <f t="shared" si="630"/>
        <v>0.59974060078140012</v>
      </c>
      <c r="H5015" s="404">
        <f t="shared" si="631"/>
        <v>0.50008473140145737</v>
      </c>
      <c r="I5015" s="404">
        <f t="shared" si="632"/>
        <v>0.4998198486728852</v>
      </c>
      <c r="J5015"/>
      <c r="K5015"/>
      <c r="L5015"/>
      <c r="M5015"/>
      <c r="N5015"/>
      <c r="O5015"/>
      <c r="P5015"/>
      <c r="Q5015"/>
      <c r="R5015"/>
      <c r="S5015"/>
      <c r="T5015"/>
      <c r="U5015"/>
      <c r="V5015"/>
      <c r="W5015"/>
      <c r="X5015"/>
      <c r="Y5015"/>
      <c r="Z5015"/>
      <c r="AA5015"/>
      <c r="AB5015"/>
      <c r="AC5015"/>
    </row>
    <row r="5016" spans="2:29" x14ac:dyDescent="0.3">
      <c r="B5016" s="256">
        <f t="shared" si="625"/>
        <v>4995</v>
      </c>
      <c r="C5016" s="404">
        <f t="shared" si="626"/>
        <v>0.6998708715360884</v>
      </c>
      <c r="D5016" s="404">
        <f t="shared" si="627"/>
        <v>0.40011179134629349</v>
      </c>
      <c r="E5016" s="404">
        <f t="shared" si="628"/>
        <v>0.49994995495946354</v>
      </c>
      <c r="F5016" s="404">
        <f t="shared" si="629"/>
        <v>0.60002376096469523</v>
      </c>
      <c r="G5016" s="404">
        <f t="shared" si="630"/>
        <v>0.59978386167146969</v>
      </c>
      <c r="H5016" s="404">
        <f t="shared" si="631"/>
        <v>0.50009977000388572</v>
      </c>
      <c r="I5016" s="404">
        <f t="shared" si="632"/>
        <v>0.49984989492644849</v>
      </c>
      <c r="J5016"/>
      <c r="K5016"/>
      <c r="L5016"/>
      <c r="M5016"/>
      <c r="N5016"/>
      <c r="O5016"/>
      <c r="P5016"/>
      <c r="Q5016"/>
      <c r="R5016"/>
      <c r="S5016"/>
      <c r="T5016"/>
      <c r="U5016"/>
      <c r="V5016"/>
      <c r="W5016"/>
      <c r="X5016"/>
      <c r="Y5016"/>
      <c r="Z5016"/>
      <c r="AA5016"/>
      <c r="AB5016"/>
      <c r="AC5016"/>
    </row>
    <row r="5017" spans="2:29" x14ac:dyDescent="0.3">
      <c r="B5017" s="256">
        <f t="shared" si="625"/>
        <v>4996</v>
      </c>
      <c r="C5017" s="404">
        <f t="shared" si="626"/>
        <v>0.69990031490119364</v>
      </c>
      <c r="D5017" s="404">
        <f t="shared" si="627"/>
        <v>0.40012462199754278</v>
      </c>
      <c r="E5017" s="404">
        <f t="shared" si="628"/>
        <v>0.49995997117924912</v>
      </c>
      <c r="F5017" s="404">
        <f t="shared" si="629"/>
        <v>0.60004540239189663</v>
      </c>
      <c r="G5017" s="404">
        <f t="shared" si="630"/>
        <v>0.59982711148107826</v>
      </c>
      <c r="H5017" s="404">
        <f t="shared" si="631"/>
        <v>0.50011480349002602</v>
      </c>
      <c r="I5017" s="404">
        <f t="shared" si="632"/>
        <v>0.49987993276234693</v>
      </c>
      <c r="J5017"/>
      <c r="K5017"/>
      <c r="L5017"/>
      <c r="M5017"/>
      <c r="N5017"/>
      <c r="O5017"/>
      <c r="P5017"/>
      <c r="Q5017"/>
      <c r="R5017"/>
      <c r="S5017"/>
      <c r="T5017"/>
      <c r="U5017"/>
      <c r="V5017"/>
      <c r="W5017"/>
      <c r="X5017"/>
      <c r="Y5017"/>
      <c r="Z5017"/>
      <c r="AA5017"/>
      <c r="AB5017"/>
      <c r="AC5017"/>
    </row>
    <row r="5018" spans="2:29" x14ac:dyDescent="0.3">
      <c r="B5018" s="256">
        <f t="shared" si="625"/>
        <v>4997</v>
      </c>
      <c r="C5018" s="404">
        <f t="shared" si="626"/>
        <v>0.69992974895784688</v>
      </c>
      <c r="D5018" s="404">
        <f t="shared" si="627"/>
        <v>0.40013744833588077</v>
      </c>
      <c r="E5018" s="404">
        <f t="shared" si="628"/>
        <v>0.49996998379124724</v>
      </c>
      <c r="F5018" s="404">
        <f t="shared" si="629"/>
        <v>0.60006703671755857</v>
      </c>
      <c r="G5018" s="404">
        <f t="shared" si="630"/>
        <v>0.59987035021448232</v>
      </c>
      <c r="H5018" s="404">
        <f t="shared" si="631"/>
        <v>0.50012983186248883</v>
      </c>
      <c r="I5018" s="404">
        <f t="shared" si="632"/>
        <v>0.49990996218411737</v>
      </c>
      <c r="J5018"/>
      <c r="K5018"/>
      <c r="L5018"/>
      <c r="M5018"/>
      <c r="N5018"/>
      <c r="O5018"/>
      <c r="P5018"/>
      <c r="Q5018"/>
      <c r="R5018"/>
      <c r="S5018"/>
      <c r="T5018"/>
      <c r="U5018"/>
      <c r="V5018"/>
      <c r="W5018"/>
      <c r="X5018"/>
      <c r="Y5018"/>
      <c r="Z5018"/>
      <c r="AA5018"/>
      <c r="AB5018"/>
      <c r="AC5018"/>
    </row>
    <row r="5019" spans="2:29" x14ac:dyDescent="0.3">
      <c r="B5019" s="256">
        <f t="shared" ref="B5019:B5021" si="633">B5018+1</f>
        <v>4998</v>
      </c>
      <c r="C5019" s="404">
        <f t="shared" si="626"/>
        <v>0.69995917371046168</v>
      </c>
      <c r="D5019" s="404">
        <f t="shared" si="627"/>
        <v>0.40015027036348189</v>
      </c>
      <c r="E5019" s="404">
        <f t="shared" si="628"/>
        <v>0.49997999279740707</v>
      </c>
      <c r="F5019" s="404">
        <f t="shared" si="629"/>
        <v>0.60008866394517613</v>
      </c>
      <c r="G5019" s="404">
        <f t="shared" si="630"/>
        <v>0.59991357787593613</v>
      </c>
      <c r="H5019" s="404">
        <f t="shared" si="631"/>
        <v>0.50014485512388263</v>
      </c>
      <c r="I5019" s="404">
        <f t="shared" si="632"/>
        <v>0.49993998319529465</v>
      </c>
      <c r="J5019"/>
      <c r="K5019"/>
      <c r="L5019"/>
      <c r="M5019"/>
      <c r="N5019"/>
      <c r="O5019"/>
      <c r="P5019"/>
      <c r="Q5019"/>
      <c r="R5019"/>
      <c r="S5019"/>
      <c r="T5019"/>
      <c r="U5019"/>
      <c r="V5019"/>
      <c r="W5019"/>
      <c r="X5019"/>
      <c r="Y5019"/>
      <c r="Z5019"/>
      <c r="AA5019"/>
      <c r="AB5019"/>
      <c r="AC5019"/>
    </row>
    <row r="5020" spans="2:29" x14ac:dyDescent="0.3">
      <c r="B5020" s="256">
        <f t="shared" si="633"/>
        <v>4999</v>
      </c>
      <c r="C5020" s="404">
        <f t="shared" si="626"/>
        <v>0.69998858916344886</v>
      </c>
      <c r="D5020" s="404">
        <f t="shared" si="627"/>
        <v>0.40016308808251871</v>
      </c>
      <c r="E5020" s="404">
        <f t="shared" si="628"/>
        <v>0.49998999819967588</v>
      </c>
      <c r="F5020" s="404">
        <f t="shared" si="629"/>
        <v>0.60011028407824185</v>
      </c>
      <c r="G5020" s="404">
        <f t="shared" si="630"/>
        <v>0.59995679446969219</v>
      </c>
      <c r="H5020" s="404">
        <f t="shared" si="631"/>
        <v>0.50015987327681444</v>
      </c>
      <c r="I5020" s="404">
        <f t="shared" si="632"/>
        <v>0.49996999579941193</v>
      </c>
      <c r="J5020"/>
      <c r="K5020"/>
      <c r="L5020"/>
      <c r="M5020"/>
      <c r="N5020"/>
      <c r="O5020"/>
      <c r="P5020"/>
      <c r="Q5020"/>
      <c r="R5020"/>
      <c r="S5020"/>
      <c r="T5020"/>
      <c r="U5020"/>
      <c r="V5020"/>
      <c r="W5020"/>
      <c r="X5020"/>
      <c r="Y5020"/>
      <c r="Z5020"/>
      <c r="AA5020"/>
      <c r="AB5020"/>
      <c r="AC5020"/>
    </row>
    <row r="5021" spans="2:29" x14ac:dyDescent="0.3">
      <c r="B5021" s="256">
        <f t="shared" si="633"/>
        <v>5000</v>
      </c>
      <c r="C5021" s="404">
        <f t="shared" si="626"/>
        <v>0.70001799532121645</v>
      </c>
      <c r="D5021" s="404">
        <f t="shared" si="627"/>
        <v>0.40017590149516269</v>
      </c>
      <c r="E5021" s="404">
        <f t="shared" si="628"/>
        <v>0.5</v>
      </c>
      <c r="F5021" s="404">
        <f t="shared" si="629"/>
        <v>0.60013189712024617</v>
      </c>
      <c r="G5021" s="404">
        <f t="shared" si="630"/>
        <v>0.6</v>
      </c>
      <c r="H5021" s="404">
        <f t="shared" si="631"/>
        <v>0.5001748863238894</v>
      </c>
      <c r="I5021" s="404">
        <f t="shared" si="632"/>
        <v>0.5</v>
      </c>
      <c r="J5021"/>
      <c r="K5021"/>
      <c r="L5021"/>
      <c r="M5021"/>
      <c r="N5021"/>
      <c r="O5021"/>
      <c r="P5021"/>
      <c r="Q5021"/>
      <c r="R5021"/>
      <c r="S5021"/>
      <c r="T5021"/>
      <c r="U5021"/>
      <c r="V5021"/>
      <c r="W5021"/>
      <c r="X5021"/>
      <c r="Y5021"/>
      <c r="Z5021"/>
      <c r="AA5021"/>
      <c r="AB5021"/>
      <c r="AC5021"/>
    </row>
    <row r="5022" spans="2:29" x14ac:dyDescent="0.3">
      <c r="B5022" s="257" t="s">
        <v>127</v>
      </c>
      <c r="C5022" s="257" t="s">
        <v>127</v>
      </c>
      <c r="D5022" s="257" t="s">
        <v>127</v>
      </c>
      <c r="E5022" s="257" t="s">
        <v>127</v>
      </c>
      <c r="F5022" s="257" t="s">
        <v>127</v>
      </c>
      <c r="G5022" s="257" t="s">
        <v>127</v>
      </c>
      <c r="H5022" s="257" t="s">
        <v>127</v>
      </c>
      <c r="I5022" s="257" t="s">
        <v>127</v>
      </c>
    </row>
  </sheetData>
  <mergeCells count="5">
    <mergeCell ref="U9:V9"/>
    <mergeCell ref="U10:V10"/>
    <mergeCell ref="W9:X9"/>
    <mergeCell ref="W10:X10"/>
    <mergeCell ref="B20:I20"/>
  </mergeCells>
  <phoneticPr fontId="4" type="noConversion"/>
  <conditionalFormatting sqref="C22:I5021">
    <cfRule type="cellIs" dxfId="57" priority="2" operator="equal">
      <formula>0.05</formula>
    </cfRule>
    <cfRule type="cellIs" dxfId="56" priority="3" operator="equal">
      <formula>0.04</formula>
    </cfRule>
    <cfRule type="cellIs" dxfId="55" priority="4" operator="equal">
      <formula>0.03</formula>
    </cfRule>
    <cfRule type="cellIs" dxfId="54" priority="5" operator="equal">
      <formula>0.02</formula>
    </cfRule>
    <cfRule type="cellIs" dxfId="53" priority="6" operator="equal">
      <formula>0.01</formula>
    </cfRule>
  </conditionalFormatting>
  <conditionalFormatting sqref="U22:BR71">
    <cfRule type="cellIs" dxfId="52" priority="1" operator="lessThanOrEqual">
      <formula>0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-0.499984740745262"/>
  </sheetPr>
  <dimension ref="A1:Q618"/>
  <sheetViews>
    <sheetView showGridLines="0" topLeftCell="A237" workbookViewId="0">
      <selection activeCell="I639" sqref="I639"/>
    </sheetView>
  </sheetViews>
  <sheetFormatPr defaultRowHeight="13.5" x14ac:dyDescent="0.3"/>
  <cols>
    <col min="1" max="1" width="2.875" style="284" customWidth="1"/>
    <col min="2" max="2" width="13.375" style="284" customWidth="1"/>
    <col min="3" max="3" width="26.25" style="284" customWidth="1"/>
    <col min="4" max="5" width="18.125" style="284" customWidth="1"/>
    <col min="6" max="9" width="17.25" style="284" customWidth="1"/>
    <col min="10" max="13" width="13.375" style="284" customWidth="1"/>
    <col min="14" max="14" width="19.5" style="284" customWidth="1"/>
    <col min="15" max="15" width="14.375" style="284" customWidth="1"/>
    <col min="16" max="20" width="13.375" style="284" customWidth="1"/>
    <col min="21" max="21" width="1.5" style="284" customWidth="1"/>
    <col min="22" max="25" width="13.375" style="284" customWidth="1"/>
    <col min="26" max="26" width="1.625" style="284" customWidth="1"/>
    <col min="27" max="62" width="13.375" style="284" customWidth="1"/>
    <col min="63" max="16384" width="9" style="284"/>
  </cols>
  <sheetData>
    <row r="1" spans="2:17" ht="14.25" thickBot="1" x14ac:dyDescent="0.35"/>
    <row r="2" spans="2:17" ht="14.25" thickBot="1" x14ac:dyDescent="0.35">
      <c r="B2" s="285" t="s">
        <v>367</v>
      </c>
      <c r="C2" s="286"/>
      <c r="D2" s="286"/>
      <c r="E2" s="286"/>
      <c r="F2" s="286"/>
      <c r="G2" s="286"/>
      <c r="H2" s="286"/>
      <c r="I2" s="286"/>
      <c r="J2" s="286"/>
      <c r="K2" s="287"/>
      <c r="L2" s="288"/>
      <c r="M2" s="288"/>
      <c r="N2" s="288"/>
      <c r="O2" s="288"/>
      <c r="P2" s="288"/>
      <c r="Q2" s="288"/>
    </row>
    <row r="3" spans="2:17" x14ac:dyDescent="0.3">
      <c r="B3" s="289" t="s">
        <v>368</v>
      </c>
      <c r="C3" s="290"/>
      <c r="D3" s="290"/>
      <c r="E3" s="290"/>
      <c r="F3" s="290"/>
      <c r="G3" s="290"/>
      <c r="H3" s="290"/>
      <c r="I3" s="290"/>
      <c r="J3" s="290"/>
      <c r="K3" s="291"/>
      <c r="L3" s="288"/>
      <c r="M3" s="288"/>
      <c r="N3" s="288"/>
      <c r="O3" s="288"/>
      <c r="P3" s="288"/>
      <c r="Q3" s="288"/>
    </row>
    <row r="4" spans="2:17" x14ac:dyDescent="0.3">
      <c r="B4" s="292"/>
      <c r="C4" s="293"/>
      <c r="D4" s="293"/>
      <c r="E4" s="293"/>
      <c r="F4" s="293"/>
      <c r="G4" s="293"/>
      <c r="H4" s="293"/>
      <c r="I4" s="293"/>
      <c r="J4" s="293"/>
      <c r="K4" s="294"/>
      <c r="L4" s="288"/>
      <c r="M4" s="288"/>
      <c r="N4" s="288"/>
      <c r="O4" s="288"/>
      <c r="P4" s="288"/>
      <c r="Q4" s="288"/>
    </row>
    <row r="5" spans="2:17" x14ac:dyDescent="0.3">
      <c r="B5" s="295" t="s">
        <v>369</v>
      </c>
      <c r="C5" s="296"/>
      <c r="D5" s="296"/>
      <c r="E5" s="296"/>
      <c r="F5" s="296"/>
      <c r="G5" s="296"/>
      <c r="H5" s="296"/>
      <c r="I5" s="296"/>
      <c r="J5" s="296"/>
      <c r="K5" s="297"/>
      <c r="L5" s="288"/>
      <c r="M5" s="288"/>
      <c r="N5" s="288"/>
      <c r="O5" s="288"/>
      <c r="P5" s="288"/>
      <c r="Q5" s="288"/>
    </row>
    <row r="6" spans="2:17" x14ac:dyDescent="0.3">
      <c r="B6" s="292" t="s">
        <v>370</v>
      </c>
      <c r="C6" s="293"/>
      <c r="D6" s="293"/>
      <c r="E6" s="293"/>
      <c r="F6" s="293"/>
      <c r="G6" s="293"/>
      <c r="H6" s="293"/>
      <c r="I6" s="293"/>
      <c r="J6" s="293"/>
      <c r="K6" s="294"/>
      <c r="L6" s="288"/>
      <c r="M6" s="288"/>
      <c r="N6" s="288"/>
      <c r="O6" s="288"/>
      <c r="P6" s="288"/>
      <c r="Q6" s="288"/>
    </row>
    <row r="7" spans="2:17" ht="14.25" thickBot="1" x14ac:dyDescent="0.35">
      <c r="B7" s="298" t="s">
        <v>371</v>
      </c>
      <c r="C7" s="299"/>
      <c r="D7" s="299"/>
      <c r="E7" s="299"/>
      <c r="F7" s="299"/>
      <c r="G7" s="299"/>
      <c r="H7" s="299"/>
      <c r="I7" s="299"/>
      <c r="J7" s="299"/>
      <c r="K7" s="300"/>
      <c r="L7" s="288"/>
      <c r="M7" s="288"/>
      <c r="N7" s="288"/>
      <c r="O7" s="288"/>
      <c r="P7" s="288"/>
      <c r="Q7" s="288"/>
    </row>
    <row r="9" spans="2:17" ht="26.25" x14ac:dyDescent="0.3">
      <c r="B9" s="301" t="s">
        <v>372</v>
      </c>
    </row>
    <row r="11" spans="2:17" ht="9.75" customHeight="1" x14ac:dyDescent="0.3"/>
    <row r="12" spans="2:17" s="223" customFormat="1" ht="16.5" x14ac:dyDescent="0.3">
      <c r="B12" s="340" t="s">
        <v>877</v>
      </c>
      <c r="C12" s="331"/>
      <c r="D12" s="331"/>
      <c r="E12" s="331"/>
      <c r="F12" s="331"/>
      <c r="G12" s="331"/>
      <c r="H12" s="331"/>
      <c r="I12" s="331"/>
    </row>
    <row r="13" spans="2:17" s="223" customFormat="1" ht="16.5" x14ac:dyDescent="0.3">
      <c r="B13" s="341" t="s">
        <v>878</v>
      </c>
      <c r="C13" s="331"/>
      <c r="D13" s="331"/>
      <c r="E13" s="331"/>
      <c r="F13" s="331"/>
      <c r="G13" s="331"/>
      <c r="H13" s="331"/>
      <c r="I13" s="331"/>
    </row>
    <row r="14" spans="2:17" s="223" customFormat="1" ht="16.5" x14ac:dyDescent="0.3">
      <c r="B14" s="341" t="s">
        <v>879</v>
      </c>
      <c r="C14" s="331"/>
      <c r="D14" s="331"/>
      <c r="E14" s="331"/>
      <c r="F14" s="331"/>
      <c r="G14" s="331"/>
      <c r="H14" s="331"/>
      <c r="I14" s="331"/>
    </row>
    <row r="15" spans="2:17" s="223" customFormat="1" ht="16.5" x14ac:dyDescent="0.3">
      <c r="B15" s="341"/>
      <c r="C15" s="331"/>
      <c r="D15" s="331"/>
      <c r="E15" s="331"/>
      <c r="F15" s="331"/>
      <c r="G15" s="331"/>
      <c r="H15" s="331"/>
      <c r="I15" s="331"/>
    </row>
    <row r="16" spans="2:17" s="223" customFormat="1" ht="16.5" x14ac:dyDescent="0.3">
      <c r="B16" s="341"/>
      <c r="C16" s="331"/>
      <c r="D16" s="331"/>
      <c r="E16" s="331"/>
      <c r="F16" s="331"/>
      <c r="G16" s="331"/>
      <c r="H16" s="331"/>
      <c r="I16" s="331"/>
    </row>
    <row r="17" spans="1:16" s="223" customFormat="1" ht="16.5" x14ac:dyDescent="0.3">
      <c r="B17" s="342" t="s">
        <v>880</v>
      </c>
      <c r="C17" s="331"/>
      <c r="D17" s="331"/>
      <c r="E17" s="331"/>
      <c r="F17" s="331"/>
      <c r="G17" s="331"/>
      <c r="H17" s="331"/>
      <c r="I17" s="331"/>
    </row>
    <row r="18" spans="1:16" s="223" customFormat="1" ht="16.5" x14ac:dyDescent="0.3">
      <c r="B18" s="340" t="s">
        <v>881</v>
      </c>
      <c r="C18" s="331"/>
      <c r="D18" s="331"/>
      <c r="E18" s="331"/>
      <c r="F18" s="331"/>
      <c r="G18" s="331"/>
      <c r="H18" s="331"/>
      <c r="I18" s="331"/>
    </row>
    <row r="19" spans="1:16" s="223" customFormat="1" ht="16.5" x14ac:dyDescent="0.3">
      <c r="B19" s="341" t="s">
        <v>882</v>
      </c>
      <c r="C19" s="331"/>
      <c r="D19" s="331"/>
      <c r="E19" s="331"/>
      <c r="F19" s="331"/>
      <c r="G19" s="331"/>
      <c r="H19" s="331"/>
      <c r="I19" s="331"/>
    </row>
    <row r="20" spans="1:16" s="223" customFormat="1" ht="16.5" x14ac:dyDescent="0.3">
      <c r="B20" s="227"/>
      <c r="C20" s="227"/>
      <c r="D20" s="227"/>
      <c r="E20" s="227"/>
      <c r="F20" s="227"/>
      <c r="G20" s="227"/>
      <c r="H20" s="227"/>
      <c r="I20" s="227"/>
    </row>
    <row r="21" spans="1:16" s="223" customFormat="1" ht="16.5" x14ac:dyDescent="0.3"/>
    <row r="22" spans="1:16" s="93" customFormat="1" ht="14.25" customHeight="1" x14ac:dyDescent="0.3">
      <c r="B22" s="332" t="s">
        <v>883</v>
      </c>
      <c r="C22" s="333"/>
      <c r="D22" s="333"/>
      <c r="E22" s="333"/>
      <c r="F22" s="333"/>
      <c r="G22" s="333"/>
      <c r="H22" s="333"/>
      <c r="I22" s="333"/>
      <c r="J22" s="333"/>
      <c r="K22" s="333"/>
      <c r="L22" s="333"/>
      <c r="M22" s="333"/>
      <c r="N22" s="333"/>
      <c r="O22" s="333"/>
      <c r="P22" s="333"/>
    </row>
    <row r="23" spans="1:16" s="93" customFormat="1" ht="12" x14ac:dyDescent="0.3"/>
    <row r="24" spans="1:16" s="93" customFormat="1" ht="12" x14ac:dyDescent="0.3">
      <c r="B24" s="334" t="s">
        <v>880</v>
      </c>
      <c r="G24" s="334" t="s">
        <v>884</v>
      </c>
    </row>
    <row r="25" spans="1:16" s="93" customFormat="1" ht="12" x14ac:dyDescent="0.3"/>
    <row r="26" spans="1:16" s="93" customFormat="1" ht="12" x14ac:dyDescent="0.3">
      <c r="B26" s="93" t="s">
        <v>885</v>
      </c>
      <c r="G26" s="93" t="s">
        <v>886</v>
      </c>
    </row>
    <row r="27" spans="1:16" s="93" customFormat="1" ht="12" x14ac:dyDescent="0.3">
      <c r="G27" s="93" t="s">
        <v>887</v>
      </c>
    </row>
    <row r="28" spans="1:16" s="93" customFormat="1" ht="12" x14ac:dyDescent="0.3">
      <c r="G28" s="93" t="s">
        <v>888</v>
      </c>
    </row>
    <row r="29" spans="1:16" s="93" customFormat="1" ht="12" x14ac:dyDescent="0.3"/>
    <row r="30" spans="1:16" s="93" customFormat="1" ht="12" x14ac:dyDescent="0.3">
      <c r="A30" s="93" t="s">
        <v>889</v>
      </c>
    </row>
    <row r="31" spans="1:16" s="93" customFormat="1" ht="12" x14ac:dyDescent="0.3">
      <c r="B31" s="93" t="s">
        <v>890</v>
      </c>
      <c r="G31" s="93" t="s">
        <v>891</v>
      </c>
    </row>
    <row r="32" spans="1:16" s="93" customFormat="1" ht="12" x14ac:dyDescent="0.3">
      <c r="G32" s="93" t="s">
        <v>892</v>
      </c>
    </row>
    <row r="33" spans="2:16" s="93" customFormat="1" ht="12" x14ac:dyDescent="0.3">
      <c r="G33" s="335" t="s">
        <v>893</v>
      </c>
    </row>
    <row r="34" spans="2:16" s="93" customFormat="1" ht="12" x14ac:dyDescent="0.3">
      <c r="G34" s="93" t="s">
        <v>894</v>
      </c>
    </row>
    <row r="35" spans="2:16" s="93" customFormat="1" ht="12" x14ac:dyDescent="0.3">
      <c r="G35" s="93" t="s">
        <v>895</v>
      </c>
    </row>
    <row r="36" spans="2:16" s="93" customFormat="1" ht="12" x14ac:dyDescent="0.3">
      <c r="G36" s="93" t="s">
        <v>896</v>
      </c>
    </row>
    <row r="37" spans="2:16" s="93" customFormat="1" ht="12" x14ac:dyDescent="0.3">
      <c r="G37" s="335" t="s">
        <v>897</v>
      </c>
    </row>
    <row r="38" spans="2:16" s="93" customFormat="1" ht="12" x14ac:dyDescent="0.3"/>
    <row r="39" spans="2:16" s="93" customFormat="1" ht="12" x14ac:dyDescent="0.3">
      <c r="B39" s="93" t="s">
        <v>898</v>
      </c>
      <c r="G39" s="93" t="s">
        <v>899</v>
      </c>
    </row>
    <row r="40" spans="2:16" s="93" customFormat="1" ht="12" x14ac:dyDescent="0.3">
      <c r="G40" s="93" t="s">
        <v>900</v>
      </c>
    </row>
    <row r="41" spans="2:16" s="93" customFormat="1" ht="12" x14ac:dyDescent="0.3">
      <c r="G41" s="93" t="s">
        <v>901</v>
      </c>
    </row>
    <row r="42" spans="2:16" s="93" customFormat="1" ht="12" x14ac:dyDescent="0.3"/>
    <row r="43" spans="2:16" s="93" customFormat="1" ht="12" x14ac:dyDescent="0.3">
      <c r="G43" s="334" t="s">
        <v>902</v>
      </c>
    </row>
    <row r="44" spans="2:16" s="93" customFormat="1" ht="12" x14ac:dyDescent="0.3"/>
    <row r="45" spans="2:16" s="93" customFormat="1" ht="12" x14ac:dyDescent="0.3"/>
    <row r="46" spans="2:16" s="93" customFormat="1" ht="12" x14ac:dyDescent="0.3"/>
    <row r="47" spans="2:16" s="93" customFormat="1" ht="12" x14ac:dyDescent="0.3"/>
    <row r="48" spans="2:16" s="93" customFormat="1" ht="12" x14ac:dyDescent="0.3">
      <c r="B48" s="332" t="s">
        <v>903</v>
      </c>
      <c r="C48" s="333"/>
      <c r="D48" s="333"/>
      <c r="E48" s="333"/>
      <c r="F48" s="333"/>
      <c r="G48" s="333"/>
      <c r="H48" s="333"/>
      <c r="I48" s="333"/>
      <c r="J48" s="333"/>
      <c r="K48" s="333"/>
      <c r="L48" s="333"/>
      <c r="M48" s="333"/>
      <c r="N48" s="333"/>
      <c r="O48" s="333"/>
      <c r="P48" s="333"/>
    </row>
    <row r="49" spans="2:11" s="223" customFormat="1" ht="17.25" thickBot="1" x14ac:dyDescent="0.35"/>
    <row r="50" spans="2:11" s="223" customFormat="1" ht="16.5" x14ac:dyDescent="0.3">
      <c r="B50" s="607" t="s">
        <v>904</v>
      </c>
      <c r="C50" s="608"/>
      <c r="D50" s="608"/>
      <c r="E50" s="609"/>
      <c r="F50" s="302"/>
    </row>
    <row r="51" spans="2:11" s="223" customFormat="1" ht="16.5" x14ac:dyDescent="0.3">
      <c r="B51" s="546" t="s">
        <v>905</v>
      </c>
      <c r="C51" s="336" t="s">
        <v>374</v>
      </c>
      <c r="D51" s="546" t="s">
        <v>906</v>
      </c>
      <c r="E51" s="546"/>
      <c r="F51" s="565" t="s">
        <v>375</v>
      </c>
      <c r="G51" s="565"/>
      <c r="H51" s="565"/>
      <c r="I51" s="565"/>
      <c r="J51" s="544" t="s">
        <v>907</v>
      </c>
      <c r="K51" s="545"/>
    </row>
    <row r="52" spans="2:11" s="223" customFormat="1" ht="16.5" x14ac:dyDescent="0.3">
      <c r="B52" s="546"/>
      <c r="C52" s="337" t="s">
        <v>376</v>
      </c>
      <c r="D52" s="547" t="s">
        <v>377</v>
      </c>
      <c r="E52" s="548"/>
      <c r="F52" s="561" t="s">
        <v>908</v>
      </c>
      <c r="G52" s="561"/>
      <c r="H52" s="561"/>
      <c r="I52" s="562"/>
      <c r="J52" s="549"/>
      <c r="K52" s="550"/>
    </row>
    <row r="53" spans="2:11" s="223" customFormat="1" ht="16.5" x14ac:dyDescent="0.3">
      <c r="B53" s="546"/>
      <c r="C53" s="338" t="s">
        <v>378</v>
      </c>
      <c r="D53" s="563" t="s">
        <v>909</v>
      </c>
      <c r="E53" s="564"/>
      <c r="F53" s="551" t="s">
        <v>379</v>
      </c>
      <c r="G53" s="551"/>
      <c r="H53" s="551"/>
      <c r="I53" s="552"/>
      <c r="J53" s="553"/>
      <c r="K53" s="554"/>
    </row>
    <row r="54" spans="2:11" s="223" customFormat="1" ht="16.5" x14ac:dyDescent="0.3">
      <c r="B54" s="546"/>
      <c r="C54" s="338" t="s">
        <v>380</v>
      </c>
      <c r="D54" s="563" t="s">
        <v>381</v>
      </c>
      <c r="E54" s="564"/>
      <c r="F54" s="551" t="s">
        <v>382</v>
      </c>
      <c r="G54" s="551"/>
      <c r="H54" s="551"/>
      <c r="I54" s="552"/>
      <c r="J54" s="553"/>
      <c r="K54" s="554"/>
    </row>
    <row r="55" spans="2:11" s="223" customFormat="1" ht="16.5" x14ac:dyDescent="0.3">
      <c r="B55" s="546"/>
      <c r="C55" s="339" t="s">
        <v>383</v>
      </c>
      <c r="D55" s="555" t="s">
        <v>384</v>
      </c>
      <c r="E55" s="556"/>
      <c r="F55" s="557" t="s">
        <v>385</v>
      </c>
      <c r="G55" s="557"/>
      <c r="H55" s="557"/>
      <c r="I55" s="558"/>
      <c r="J55" s="559" t="s">
        <v>910</v>
      </c>
      <c r="K55" s="560"/>
    </row>
    <row r="56" spans="2:11" s="223" customFormat="1" ht="17.25" thickBot="1" x14ac:dyDescent="0.35"/>
    <row r="57" spans="2:11" s="223" customFormat="1" ht="16.5" x14ac:dyDescent="0.3">
      <c r="B57" s="607" t="s">
        <v>911</v>
      </c>
      <c r="C57" s="608"/>
      <c r="D57" s="608"/>
      <c r="E57" s="609"/>
      <c r="F57" s="302"/>
    </row>
    <row r="58" spans="2:11" s="223" customFormat="1" ht="16.5" x14ac:dyDescent="0.3">
      <c r="B58" s="546" t="s">
        <v>912</v>
      </c>
      <c r="C58" s="336" t="s">
        <v>374</v>
      </c>
      <c r="D58" s="546" t="s">
        <v>913</v>
      </c>
      <c r="E58" s="546"/>
      <c r="F58" s="565" t="s">
        <v>375</v>
      </c>
      <c r="G58" s="565"/>
      <c r="H58" s="565"/>
      <c r="I58" s="565"/>
      <c r="J58" s="544" t="s">
        <v>914</v>
      </c>
      <c r="K58" s="545"/>
    </row>
    <row r="59" spans="2:11" s="223" customFormat="1" ht="16.5" x14ac:dyDescent="0.3">
      <c r="B59" s="546"/>
      <c r="C59" s="337" t="s">
        <v>386</v>
      </c>
      <c r="D59" s="547" t="s">
        <v>387</v>
      </c>
      <c r="E59" s="548"/>
      <c r="F59" s="561" t="s">
        <v>915</v>
      </c>
      <c r="G59" s="561"/>
      <c r="H59" s="561"/>
      <c r="I59" s="562"/>
      <c r="J59" s="549"/>
      <c r="K59" s="550"/>
    </row>
    <row r="60" spans="2:11" s="223" customFormat="1" ht="16.5" x14ac:dyDescent="0.3">
      <c r="B60" s="546"/>
      <c r="C60" s="338" t="s">
        <v>388</v>
      </c>
      <c r="D60" s="563" t="s">
        <v>916</v>
      </c>
      <c r="E60" s="564"/>
      <c r="F60" s="551" t="s">
        <v>389</v>
      </c>
      <c r="G60" s="551"/>
      <c r="H60" s="551"/>
      <c r="I60" s="552"/>
      <c r="J60" s="553"/>
      <c r="K60" s="554"/>
    </row>
    <row r="61" spans="2:11" s="223" customFormat="1" ht="16.5" x14ac:dyDescent="0.3">
      <c r="B61" s="546"/>
      <c r="C61" s="338" t="s">
        <v>390</v>
      </c>
      <c r="D61" s="563" t="s">
        <v>391</v>
      </c>
      <c r="E61" s="564"/>
      <c r="F61" s="551" t="s">
        <v>392</v>
      </c>
      <c r="G61" s="551"/>
      <c r="H61" s="551"/>
      <c r="I61" s="552"/>
      <c r="J61" s="553"/>
      <c r="K61" s="554"/>
    </row>
    <row r="62" spans="2:11" s="223" customFormat="1" ht="16.5" x14ac:dyDescent="0.3">
      <c r="B62" s="546"/>
      <c r="C62" s="339" t="s">
        <v>393</v>
      </c>
      <c r="D62" s="555" t="s">
        <v>394</v>
      </c>
      <c r="E62" s="556"/>
      <c r="F62" s="557" t="s">
        <v>395</v>
      </c>
      <c r="G62" s="557"/>
      <c r="H62" s="557"/>
      <c r="I62" s="558"/>
      <c r="J62" s="559" t="s">
        <v>910</v>
      </c>
      <c r="K62" s="560"/>
    </row>
    <row r="63" spans="2:11" s="223" customFormat="1" ht="17.25" thickBot="1" x14ac:dyDescent="0.35"/>
    <row r="64" spans="2:11" s="223" customFormat="1" ht="17.25" thickBot="1" x14ac:dyDescent="0.35">
      <c r="B64" s="541" t="s">
        <v>917</v>
      </c>
      <c r="C64" s="542"/>
      <c r="D64" s="542"/>
      <c r="E64" s="543"/>
      <c r="F64" s="302"/>
    </row>
    <row r="65" spans="2:11" s="223" customFormat="1" ht="16.5" x14ac:dyDescent="0.3">
      <c r="B65" s="546" t="s">
        <v>912</v>
      </c>
      <c r="C65" s="336" t="s">
        <v>374</v>
      </c>
      <c r="D65" s="546" t="s">
        <v>913</v>
      </c>
      <c r="E65" s="546"/>
      <c r="F65" s="565" t="s">
        <v>375</v>
      </c>
      <c r="G65" s="565"/>
      <c r="H65" s="565"/>
      <c r="I65" s="565"/>
      <c r="J65" s="544" t="s">
        <v>914</v>
      </c>
      <c r="K65" s="545"/>
    </row>
    <row r="66" spans="2:11" s="223" customFormat="1" ht="16.5" x14ac:dyDescent="0.3">
      <c r="B66" s="546"/>
      <c r="C66" s="337" t="s">
        <v>396</v>
      </c>
      <c r="D66" s="547" t="s">
        <v>397</v>
      </c>
      <c r="E66" s="548"/>
      <c r="F66" s="561" t="s">
        <v>918</v>
      </c>
      <c r="G66" s="561"/>
      <c r="H66" s="561"/>
      <c r="I66" s="562"/>
      <c r="J66" s="549"/>
      <c r="K66" s="550"/>
    </row>
    <row r="67" spans="2:11" s="223" customFormat="1" ht="16.5" x14ac:dyDescent="0.3">
      <c r="B67" s="546"/>
      <c r="C67" s="338" t="s">
        <v>398</v>
      </c>
      <c r="D67" s="563" t="s">
        <v>919</v>
      </c>
      <c r="E67" s="564"/>
      <c r="F67" s="551" t="s">
        <v>399</v>
      </c>
      <c r="G67" s="551"/>
      <c r="H67" s="551"/>
      <c r="I67" s="552"/>
      <c r="J67" s="553"/>
      <c r="K67" s="554"/>
    </row>
    <row r="68" spans="2:11" s="223" customFormat="1" ht="16.5" x14ac:dyDescent="0.3">
      <c r="B68" s="546"/>
      <c r="C68" s="338" t="s">
        <v>400</v>
      </c>
      <c r="D68" s="563" t="s">
        <v>401</v>
      </c>
      <c r="E68" s="564"/>
      <c r="F68" s="551" t="s">
        <v>402</v>
      </c>
      <c r="G68" s="551"/>
      <c r="H68" s="551"/>
      <c r="I68" s="552"/>
      <c r="J68" s="553"/>
      <c r="K68" s="554"/>
    </row>
    <row r="69" spans="2:11" s="223" customFormat="1" ht="16.5" x14ac:dyDescent="0.3">
      <c r="B69" s="546"/>
      <c r="C69" s="339" t="s">
        <v>403</v>
      </c>
      <c r="D69" s="555" t="s">
        <v>404</v>
      </c>
      <c r="E69" s="556"/>
      <c r="F69" s="557" t="s">
        <v>405</v>
      </c>
      <c r="G69" s="557"/>
      <c r="H69" s="557"/>
      <c r="I69" s="558"/>
      <c r="J69" s="559" t="s">
        <v>910</v>
      </c>
      <c r="K69" s="560"/>
    </row>
    <row r="70" spans="2:11" s="223" customFormat="1" ht="17.25" thickBot="1" x14ac:dyDescent="0.35"/>
    <row r="71" spans="2:11" s="223" customFormat="1" ht="17.25" thickBot="1" x14ac:dyDescent="0.35">
      <c r="B71" s="541" t="s">
        <v>920</v>
      </c>
      <c r="C71" s="542"/>
      <c r="D71" s="542"/>
      <c r="E71" s="543"/>
      <c r="F71" s="302"/>
    </row>
    <row r="72" spans="2:11" s="223" customFormat="1" ht="16.5" x14ac:dyDescent="0.3">
      <c r="B72" s="546" t="s">
        <v>912</v>
      </c>
      <c r="C72" s="336" t="s">
        <v>374</v>
      </c>
      <c r="D72" s="546" t="s">
        <v>913</v>
      </c>
      <c r="E72" s="546"/>
      <c r="F72" s="565" t="s">
        <v>375</v>
      </c>
      <c r="G72" s="565"/>
      <c r="H72" s="565"/>
      <c r="I72" s="565"/>
      <c r="J72" s="544" t="s">
        <v>914</v>
      </c>
      <c r="K72" s="545"/>
    </row>
    <row r="73" spans="2:11" s="223" customFormat="1" ht="16.5" x14ac:dyDescent="0.3">
      <c r="B73" s="546"/>
      <c r="C73" s="337" t="s">
        <v>406</v>
      </c>
      <c r="D73" s="547" t="s">
        <v>407</v>
      </c>
      <c r="E73" s="548"/>
      <c r="F73" s="561" t="s">
        <v>921</v>
      </c>
      <c r="G73" s="561"/>
      <c r="H73" s="561"/>
      <c r="I73" s="562"/>
      <c r="J73" s="549"/>
      <c r="K73" s="550"/>
    </row>
    <row r="74" spans="2:11" s="223" customFormat="1" ht="16.5" x14ac:dyDescent="0.3">
      <c r="B74" s="546"/>
      <c r="C74" s="338" t="s">
        <v>408</v>
      </c>
      <c r="D74" s="563" t="s">
        <v>922</v>
      </c>
      <c r="E74" s="564"/>
      <c r="F74" s="551" t="s">
        <v>409</v>
      </c>
      <c r="G74" s="551"/>
      <c r="H74" s="551"/>
      <c r="I74" s="552"/>
      <c r="J74" s="553"/>
      <c r="K74" s="554"/>
    </row>
    <row r="75" spans="2:11" s="223" customFormat="1" ht="16.5" x14ac:dyDescent="0.3">
      <c r="B75" s="546"/>
      <c r="C75" s="338" t="s">
        <v>410</v>
      </c>
      <c r="D75" s="563" t="s">
        <v>411</v>
      </c>
      <c r="E75" s="564"/>
      <c r="F75" s="551" t="s">
        <v>412</v>
      </c>
      <c r="G75" s="551"/>
      <c r="H75" s="551"/>
      <c r="I75" s="552"/>
      <c r="J75" s="553"/>
      <c r="K75" s="554"/>
    </row>
    <row r="76" spans="2:11" s="223" customFormat="1" ht="16.5" x14ac:dyDescent="0.3">
      <c r="B76" s="546"/>
      <c r="C76" s="339" t="s">
        <v>413</v>
      </c>
      <c r="D76" s="555" t="s">
        <v>414</v>
      </c>
      <c r="E76" s="556"/>
      <c r="F76" s="557" t="s">
        <v>415</v>
      </c>
      <c r="G76" s="557"/>
      <c r="H76" s="557"/>
      <c r="I76" s="558"/>
      <c r="J76" s="559" t="s">
        <v>910</v>
      </c>
      <c r="K76" s="560"/>
    </row>
    <row r="77" spans="2:11" s="223" customFormat="1" ht="17.25" thickBot="1" x14ac:dyDescent="0.35"/>
    <row r="78" spans="2:11" s="223" customFormat="1" ht="17.25" thickBot="1" x14ac:dyDescent="0.35">
      <c r="B78" s="541" t="s">
        <v>923</v>
      </c>
      <c r="C78" s="542"/>
      <c r="D78" s="542"/>
      <c r="E78" s="543"/>
      <c r="F78" s="302"/>
    </row>
    <row r="79" spans="2:11" s="223" customFormat="1" ht="16.5" x14ac:dyDescent="0.3">
      <c r="B79" s="546" t="s">
        <v>912</v>
      </c>
      <c r="C79" s="336" t="s">
        <v>374</v>
      </c>
      <c r="D79" s="546" t="s">
        <v>913</v>
      </c>
      <c r="E79" s="546"/>
      <c r="F79" s="565" t="s">
        <v>375</v>
      </c>
      <c r="G79" s="565"/>
      <c r="H79" s="565"/>
      <c r="I79" s="565"/>
      <c r="J79" s="544" t="s">
        <v>914</v>
      </c>
      <c r="K79" s="545"/>
    </row>
    <row r="80" spans="2:11" s="223" customFormat="1" ht="16.5" x14ac:dyDescent="0.3">
      <c r="B80" s="546"/>
      <c r="C80" s="337" t="s">
        <v>416</v>
      </c>
      <c r="D80" s="547" t="s">
        <v>417</v>
      </c>
      <c r="E80" s="548"/>
      <c r="F80" s="561" t="s">
        <v>924</v>
      </c>
      <c r="G80" s="561"/>
      <c r="H80" s="561"/>
      <c r="I80" s="562"/>
      <c r="J80" s="549"/>
      <c r="K80" s="550"/>
    </row>
    <row r="81" spans="2:15" s="223" customFormat="1" ht="16.5" x14ac:dyDescent="0.3">
      <c r="B81" s="546"/>
      <c r="C81" s="338" t="s">
        <v>418</v>
      </c>
      <c r="D81" s="563" t="s">
        <v>925</v>
      </c>
      <c r="E81" s="564"/>
      <c r="F81" s="551" t="s">
        <v>419</v>
      </c>
      <c r="G81" s="551"/>
      <c r="H81" s="551"/>
      <c r="I81" s="552"/>
      <c r="J81" s="553"/>
      <c r="K81" s="554"/>
    </row>
    <row r="82" spans="2:15" s="223" customFormat="1" ht="16.5" x14ac:dyDescent="0.3">
      <c r="B82" s="546"/>
      <c r="C82" s="338" t="s">
        <v>420</v>
      </c>
      <c r="D82" s="563" t="s">
        <v>421</v>
      </c>
      <c r="E82" s="564"/>
      <c r="F82" s="551" t="s">
        <v>422</v>
      </c>
      <c r="G82" s="551"/>
      <c r="H82" s="551"/>
      <c r="I82" s="552"/>
      <c r="J82" s="553"/>
      <c r="K82" s="554"/>
    </row>
    <row r="83" spans="2:15" s="223" customFormat="1" ht="16.5" x14ac:dyDescent="0.3">
      <c r="B83" s="546"/>
      <c r="C83" s="339" t="s">
        <v>423</v>
      </c>
      <c r="D83" s="555" t="s">
        <v>424</v>
      </c>
      <c r="E83" s="556"/>
      <c r="F83" s="557" t="s">
        <v>425</v>
      </c>
      <c r="G83" s="557"/>
      <c r="H83" s="557"/>
      <c r="I83" s="558"/>
      <c r="J83" s="559" t="s">
        <v>910</v>
      </c>
      <c r="K83" s="560"/>
    </row>
    <row r="84" spans="2:15" s="223" customFormat="1" ht="17.25" thickBot="1" x14ac:dyDescent="0.35"/>
    <row r="85" spans="2:15" s="223" customFormat="1" ht="17.25" thickBot="1" x14ac:dyDescent="0.35">
      <c r="B85" s="541" t="s">
        <v>926</v>
      </c>
      <c r="C85" s="542"/>
      <c r="D85" s="542"/>
      <c r="E85" s="543"/>
      <c r="F85" s="302"/>
    </row>
    <row r="86" spans="2:15" s="223" customFormat="1" ht="16.5" x14ac:dyDescent="0.3">
      <c r="B86" s="546" t="s">
        <v>912</v>
      </c>
      <c r="C86" s="336" t="s">
        <v>374</v>
      </c>
      <c r="D86" s="546" t="s">
        <v>913</v>
      </c>
      <c r="E86" s="546"/>
      <c r="F86" s="565" t="s">
        <v>375</v>
      </c>
      <c r="G86" s="565"/>
      <c r="H86" s="565"/>
      <c r="I86" s="565"/>
      <c r="J86" s="544" t="s">
        <v>914</v>
      </c>
      <c r="K86" s="545"/>
    </row>
    <row r="87" spans="2:15" s="223" customFormat="1" ht="16.5" x14ac:dyDescent="0.3">
      <c r="B87" s="546"/>
      <c r="C87" s="337" t="s">
        <v>426</v>
      </c>
      <c r="D87" s="547" t="s">
        <v>427</v>
      </c>
      <c r="E87" s="548"/>
      <c r="F87" s="561" t="s">
        <v>927</v>
      </c>
      <c r="G87" s="561"/>
      <c r="H87" s="561"/>
      <c r="I87" s="562"/>
      <c r="J87" s="549"/>
      <c r="K87" s="550"/>
    </row>
    <row r="88" spans="2:15" s="223" customFormat="1" ht="16.5" x14ac:dyDescent="0.3">
      <c r="B88" s="546"/>
      <c r="C88" s="338" t="s">
        <v>428</v>
      </c>
      <c r="D88" s="563" t="s">
        <v>928</v>
      </c>
      <c r="E88" s="564"/>
      <c r="F88" s="551" t="s">
        <v>429</v>
      </c>
      <c r="G88" s="551"/>
      <c r="H88" s="551"/>
      <c r="I88" s="552"/>
      <c r="J88" s="553"/>
      <c r="K88" s="554"/>
    </row>
    <row r="89" spans="2:15" s="223" customFormat="1" ht="16.5" x14ac:dyDescent="0.3">
      <c r="B89" s="546"/>
      <c r="C89" s="338" t="s">
        <v>430</v>
      </c>
      <c r="D89" s="563" t="s">
        <v>431</v>
      </c>
      <c r="E89" s="564"/>
      <c r="F89" s="551" t="s">
        <v>432</v>
      </c>
      <c r="G89" s="551"/>
      <c r="H89" s="551"/>
      <c r="I89" s="552"/>
      <c r="J89" s="553"/>
      <c r="K89" s="554"/>
    </row>
    <row r="90" spans="2:15" s="223" customFormat="1" ht="16.5" x14ac:dyDescent="0.3">
      <c r="B90" s="546"/>
      <c r="C90" s="339" t="s">
        <v>433</v>
      </c>
      <c r="D90" s="555" t="s">
        <v>434</v>
      </c>
      <c r="E90" s="556"/>
      <c r="F90" s="557" t="s">
        <v>435</v>
      </c>
      <c r="G90" s="557"/>
      <c r="H90" s="557"/>
      <c r="I90" s="558"/>
      <c r="J90" s="559" t="s">
        <v>910</v>
      </c>
      <c r="K90" s="560"/>
    </row>
    <row r="91" spans="2:15" s="223" customFormat="1" ht="16.5" x14ac:dyDescent="0.3"/>
    <row r="92" spans="2:15" ht="26.25" x14ac:dyDescent="0.3">
      <c r="B92" s="301" t="s">
        <v>436</v>
      </c>
      <c r="C92" s="288"/>
      <c r="D92" s="288"/>
      <c r="E92" s="288"/>
      <c r="F92" s="288"/>
      <c r="G92" s="288"/>
      <c r="H92" s="288"/>
      <c r="I92" s="288"/>
      <c r="J92" s="288"/>
      <c r="K92" s="288"/>
      <c r="L92" s="288"/>
      <c r="M92" s="288"/>
      <c r="N92" s="288"/>
      <c r="O92" s="288"/>
    </row>
    <row r="93" spans="2:15" x14ac:dyDescent="0.3">
      <c r="B93" s="288"/>
      <c r="C93" s="288"/>
      <c r="D93" s="288"/>
      <c r="E93" s="288"/>
      <c r="F93" s="288"/>
      <c r="G93" s="288"/>
      <c r="H93" s="288"/>
      <c r="I93" s="288"/>
      <c r="J93" s="288"/>
      <c r="K93" s="288"/>
      <c r="L93" s="288"/>
      <c r="M93" s="288"/>
      <c r="N93" s="288"/>
      <c r="O93" s="288"/>
    </row>
    <row r="95" spans="2:15" s="223" customFormat="1" ht="16.5" x14ac:dyDescent="0.3">
      <c r="B95" s="227" t="s">
        <v>929</v>
      </c>
      <c r="C95" s="227"/>
      <c r="D95" s="227"/>
      <c r="E95" s="227"/>
      <c r="F95" s="227"/>
      <c r="G95" s="227"/>
      <c r="H95" s="227"/>
    </row>
    <row r="96" spans="2:15" s="223" customFormat="1" ht="16.5" x14ac:dyDescent="0.3">
      <c r="B96" s="227" t="s">
        <v>930</v>
      </c>
      <c r="C96" s="227"/>
      <c r="D96" s="227"/>
      <c r="E96" s="227"/>
      <c r="F96" s="227"/>
      <c r="G96" s="227"/>
      <c r="H96" s="227"/>
    </row>
    <row r="97" spans="1:15" s="223" customFormat="1" ht="16.5" x14ac:dyDescent="0.3">
      <c r="B97" s="227"/>
      <c r="C97" s="227"/>
      <c r="D97" s="227"/>
      <c r="E97" s="227"/>
      <c r="F97" s="227"/>
      <c r="G97" s="227"/>
      <c r="H97" s="227"/>
    </row>
    <row r="98" spans="1:15" s="223" customFormat="1" ht="16.5" x14ac:dyDescent="0.3">
      <c r="B98" s="340"/>
      <c r="C98" s="331"/>
      <c r="D98" s="331"/>
      <c r="E98" s="331"/>
      <c r="F98" s="331"/>
      <c r="G98" s="331"/>
      <c r="H98" s="331"/>
    </row>
    <row r="99" spans="1:15" s="223" customFormat="1" ht="16.5" x14ac:dyDescent="0.3">
      <c r="B99" s="340" t="s">
        <v>931</v>
      </c>
      <c r="C99" s="331"/>
      <c r="D99" s="331"/>
      <c r="E99" s="331"/>
      <c r="F99" s="331"/>
      <c r="G99" s="331"/>
      <c r="H99" s="331"/>
    </row>
    <row r="100" spans="1:15" s="223" customFormat="1" ht="16.5" x14ac:dyDescent="0.3">
      <c r="B100" s="341" t="s">
        <v>932</v>
      </c>
      <c r="C100" s="331"/>
      <c r="D100" s="331"/>
      <c r="E100" s="331"/>
      <c r="F100" s="331"/>
      <c r="G100" s="331"/>
      <c r="H100" s="331"/>
    </row>
    <row r="101" spans="1:15" s="223" customFormat="1" ht="16.5" x14ac:dyDescent="0.3">
      <c r="B101" s="357" t="s">
        <v>933</v>
      </c>
      <c r="C101" s="331"/>
      <c r="D101" s="331"/>
      <c r="E101" s="331"/>
      <c r="F101" s="331"/>
      <c r="G101" s="331"/>
      <c r="H101" s="331"/>
    </row>
    <row r="102" spans="1:15" s="223" customFormat="1" ht="16.5" x14ac:dyDescent="0.3">
      <c r="B102" s="227"/>
      <c r="C102" s="227"/>
      <c r="D102" s="227"/>
      <c r="E102" s="227"/>
      <c r="F102" s="227"/>
      <c r="G102" s="227"/>
      <c r="H102" s="227"/>
    </row>
    <row r="103" spans="1:15" s="223" customFormat="1" ht="16.5" x14ac:dyDescent="0.3"/>
    <row r="104" spans="1:15" s="224" customFormat="1" ht="12" x14ac:dyDescent="0.3">
      <c r="B104" s="332" t="s">
        <v>934</v>
      </c>
      <c r="C104" s="333"/>
      <c r="D104" s="333"/>
      <c r="E104" s="333"/>
      <c r="F104" s="333"/>
      <c r="G104" s="333"/>
      <c r="H104" s="333"/>
      <c r="I104" s="333"/>
      <c r="J104" s="333"/>
      <c r="K104" s="333"/>
      <c r="L104" s="333"/>
      <c r="M104" s="333"/>
      <c r="N104" s="333"/>
      <c r="O104" s="333"/>
    </row>
    <row r="105" spans="1:15" s="224" customFormat="1" ht="12" x14ac:dyDescent="0.3">
      <c r="A105" s="93"/>
      <c r="B105" s="93"/>
      <c r="C105" s="93"/>
      <c r="D105" s="93"/>
      <c r="E105" s="93"/>
      <c r="F105" s="93"/>
      <c r="G105" s="93"/>
      <c r="H105" s="93"/>
      <c r="I105" s="93"/>
      <c r="J105" s="93"/>
      <c r="K105" s="93"/>
      <c r="L105" s="93"/>
      <c r="M105" s="93"/>
      <c r="N105" s="93"/>
      <c r="O105" s="93"/>
    </row>
    <row r="106" spans="1:15" s="224" customFormat="1" ht="12" x14ac:dyDescent="0.3">
      <c r="A106" s="93"/>
      <c r="B106" s="334" t="s">
        <v>935</v>
      </c>
      <c r="C106" s="93"/>
      <c r="D106" s="93"/>
      <c r="E106" s="93"/>
      <c r="F106" s="93"/>
      <c r="G106" s="334" t="s">
        <v>936</v>
      </c>
      <c r="H106" s="93"/>
      <c r="I106" s="93"/>
      <c r="J106" s="93"/>
      <c r="K106" s="93"/>
      <c r="L106" s="93"/>
      <c r="M106" s="93"/>
      <c r="N106" s="93"/>
      <c r="O106" s="93"/>
    </row>
    <row r="107" spans="1:15" s="224" customFormat="1" ht="12" x14ac:dyDescent="0.3">
      <c r="A107" s="93"/>
      <c r="B107" s="93"/>
      <c r="C107" s="93"/>
      <c r="D107" s="93"/>
      <c r="E107" s="93"/>
      <c r="F107" s="93"/>
      <c r="G107" s="93"/>
      <c r="H107" s="93"/>
      <c r="I107" s="93"/>
      <c r="J107" s="93"/>
      <c r="K107" s="93"/>
      <c r="L107" s="93"/>
      <c r="M107" s="93"/>
      <c r="N107" s="93"/>
      <c r="O107" s="93"/>
    </row>
    <row r="108" spans="1:15" s="224" customFormat="1" ht="12" x14ac:dyDescent="0.3">
      <c r="A108" s="93"/>
      <c r="B108" s="93" t="s">
        <v>937</v>
      </c>
      <c r="C108" s="93"/>
      <c r="D108" s="93"/>
      <c r="E108" s="93"/>
      <c r="F108" s="93"/>
      <c r="G108" s="93" t="s">
        <v>938</v>
      </c>
      <c r="H108" s="93"/>
      <c r="I108" s="93"/>
      <c r="J108" s="93"/>
      <c r="K108" s="93"/>
      <c r="L108" s="93"/>
      <c r="M108" s="93"/>
      <c r="N108" s="93"/>
      <c r="O108" s="93"/>
    </row>
    <row r="109" spans="1:15" s="224" customFormat="1" ht="12" x14ac:dyDescent="0.3">
      <c r="A109" s="93"/>
      <c r="B109" s="93"/>
      <c r="C109" s="93"/>
      <c r="D109" s="93"/>
      <c r="E109" s="93"/>
      <c r="F109" s="93"/>
      <c r="G109" s="93" t="s">
        <v>939</v>
      </c>
      <c r="H109" s="93"/>
      <c r="I109" s="93"/>
      <c r="J109" s="93"/>
      <c r="K109" s="93"/>
      <c r="L109" s="93"/>
      <c r="M109" s="93"/>
      <c r="N109" s="93"/>
      <c r="O109" s="93"/>
    </row>
    <row r="110" spans="1:15" s="224" customFormat="1" ht="12" x14ac:dyDescent="0.3">
      <c r="A110" s="93"/>
      <c r="B110" s="93"/>
      <c r="C110" s="93"/>
      <c r="D110" s="93"/>
      <c r="E110" s="93"/>
      <c r="F110" s="93"/>
      <c r="G110" s="93" t="s">
        <v>940</v>
      </c>
      <c r="H110" s="93"/>
      <c r="I110" s="93"/>
      <c r="J110" s="93"/>
      <c r="K110" s="93"/>
      <c r="L110" s="93"/>
      <c r="M110" s="93"/>
      <c r="N110" s="93"/>
      <c r="O110" s="93"/>
    </row>
    <row r="111" spans="1:15" s="224" customFormat="1" ht="12" x14ac:dyDescent="0.3">
      <c r="A111" s="93"/>
      <c r="B111" s="93"/>
      <c r="C111" s="93"/>
      <c r="D111" s="93"/>
      <c r="E111" s="93"/>
      <c r="F111" s="93"/>
      <c r="G111" s="93"/>
      <c r="H111" s="93"/>
      <c r="I111" s="93"/>
      <c r="J111" s="93"/>
      <c r="K111" s="93"/>
      <c r="L111" s="93"/>
      <c r="M111" s="93"/>
      <c r="N111" s="93"/>
      <c r="O111" s="93"/>
    </row>
    <row r="112" spans="1:15" s="224" customFormat="1" ht="12" x14ac:dyDescent="0.3">
      <c r="A112" s="93"/>
      <c r="B112" s="93" t="s">
        <v>941</v>
      </c>
      <c r="C112" s="93"/>
      <c r="D112" s="93"/>
      <c r="E112" s="93"/>
      <c r="F112" s="93"/>
      <c r="G112" s="93" t="s">
        <v>942</v>
      </c>
      <c r="H112" s="93"/>
      <c r="I112" s="93"/>
      <c r="J112" s="93"/>
      <c r="K112" s="93"/>
      <c r="L112" s="93"/>
      <c r="M112" s="93"/>
      <c r="N112" s="93"/>
      <c r="O112" s="93"/>
    </row>
    <row r="113" spans="1:15" s="224" customFormat="1" ht="12" x14ac:dyDescent="0.3">
      <c r="A113" s="93"/>
      <c r="B113" s="93" t="s">
        <v>943</v>
      </c>
      <c r="C113" s="93"/>
      <c r="D113" s="93"/>
      <c r="E113" s="93"/>
      <c r="F113" s="93"/>
      <c r="G113" s="93" t="s">
        <v>944</v>
      </c>
      <c r="H113" s="93"/>
      <c r="I113" s="93"/>
      <c r="J113" s="93"/>
      <c r="K113" s="93"/>
      <c r="L113" s="93"/>
      <c r="M113" s="93"/>
      <c r="N113" s="93"/>
      <c r="O113" s="93"/>
    </row>
    <row r="114" spans="1:15" s="224" customFormat="1" ht="12" x14ac:dyDescent="0.3">
      <c r="A114" s="93"/>
      <c r="B114" s="93"/>
      <c r="C114" s="93"/>
      <c r="D114" s="93"/>
      <c r="E114" s="93"/>
      <c r="F114" s="93"/>
      <c r="G114" s="93" t="s">
        <v>1694</v>
      </c>
      <c r="H114" s="93"/>
      <c r="I114" s="93"/>
      <c r="J114" s="93"/>
      <c r="K114" s="93"/>
      <c r="L114" s="93"/>
      <c r="M114" s="93"/>
      <c r="N114" s="93"/>
      <c r="O114" s="93"/>
    </row>
    <row r="115" spans="1:15" s="224" customFormat="1" ht="12" x14ac:dyDescent="0.3">
      <c r="A115" s="93"/>
      <c r="B115" s="93"/>
      <c r="C115" s="93"/>
      <c r="D115" s="93"/>
      <c r="E115" s="93"/>
      <c r="F115" s="93"/>
      <c r="G115" s="93"/>
      <c r="H115" s="93"/>
      <c r="I115" s="93"/>
      <c r="J115" s="93"/>
      <c r="K115" s="93"/>
      <c r="L115" s="93"/>
      <c r="M115" s="93"/>
      <c r="N115" s="93"/>
      <c r="O115" s="93"/>
    </row>
    <row r="116" spans="1:15" s="224" customFormat="1" ht="12" x14ac:dyDescent="0.3">
      <c r="A116" s="93" t="s">
        <v>945</v>
      </c>
      <c r="B116" s="93" t="s">
        <v>946</v>
      </c>
      <c r="C116" s="93"/>
      <c r="D116" s="93"/>
      <c r="E116" s="93"/>
      <c r="F116" s="93"/>
      <c r="G116" s="93" t="s">
        <v>947</v>
      </c>
      <c r="H116" s="93"/>
      <c r="I116" s="93"/>
      <c r="J116" s="93"/>
      <c r="K116" s="93"/>
      <c r="L116" s="93"/>
      <c r="M116" s="93"/>
      <c r="N116" s="93"/>
      <c r="O116" s="93"/>
    </row>
    <row r="117" spans="1:15" s="224" customFormat="1" ht="12" x14ac:dyDescent="0.3">
      <c r="A117" s="93"/>
      <c r="B117" s="93"/>
      <c r="C117" s="93"/>
      <c r="D117" s="93"/>
      <c r="E117" s="93"/>
      <c r="F117" s="93"/>
      <c r="G117" s="93" t="s">
        <v>948</v>
      </c>
      <c r="H117" s="93"/>
      <c r="I117" s="93"/>
      <c r="J117" s="93"/>
      <c r="K117" s="93"/>
      <c r="L117" s="93"/>
      <c r="M117" s="93"/>
      <c r="N117" s="93"/>
      <c r="O117" s="93"/>
    </row>
    <row r="118" spans="1:15" s="224" customFormat="1" ht="12" x14ac:dyDescent="0.3">
      <c r="A118" s="93"/>
      <c r="B118" s="93"/>
      <c r="C118" s="93"/>
      <c r="D118" s="93"/>
      <c r="E118" s="93"/>
      <c r="F118" s="93"/>
      <c r="G118" s="93" t="s">
        <v>1692</v>
      </c>
      <c r="H118" s="93"/>
      <c r="I118" s="93"/>
      <c r="J118" s="93"/>
      <c r="K118" s="93"/>
      <c r="L118" s="93"/>
      <c r="M118" s="93"/>
      <c r="N118" s="93"/>
      <c r="O118" s="93"/>
    </row>
    <row r="119" spans="1:15" s="224" customFormat="1" ht="12" x14ac:dyDescent="0.3">
      <c r="A119" s="93"/>
      <c r="B119" s="93"/>
      <c r="C119" s="93"/>
      <c r="D119" s="93"/>
      <c r="E119" s="93"/>
      <c r="F119" s="93"/>
      <c r="G119" s="93" t="s">
        <v>949</v>
      </c>
      <c r="H119" s="93"/>
      <c r="I119" s="93"/>
      <c r="J119" s="93"/>
      <c r="K119" s="93"/>
      <c r="L119" s="93"/>
      <c r="M119" s="93"/>
      <c r="N119" s="93"/>
      <c r="O119" s="93"/>
    </row>
    <row r="120" spans="1:15" s="224" customFormat="1" ht="12" x14ac:dyDescent="0.3">
      <c r="A120" s="93"/>
      <c r="B120" s="93"/>
      <c r="C120" s="93"/>
      <c r="D120" s="93"/>
      <c r="E120" s="93"/>
      <c r="F120" s="93"/>
      <c r="G120" s="93"/>
      <c r="H120" s="93"/>
      <c r="I120" s="93"/>
      <c r="J120" s="93"/>
      <c r="K120" s="93"/>
      <c r="L120" s="93"/>
      <c r="M120" s="93"/>
      <c r="N120" s="93"/>
      <c r="O120" s="93"/>
    </row>
    <row r="121" spans="1:15" s="224" customFormat="1" ht="12" x14ac:dyDescent="0.3">
      <c r="A121" s="93"/>
      <c r="B121" s="93"/>
      <c r="C121" s="93"/>
      <c r="D121" s="93"/>
      <c r="E121" s="93"/>
      <c r="F121" s="93"/>
      <c r="G121" s="343" t="s">
        <v>950</v>
      </c>
      <c r="H121" s="93"/>
      <c r="I121" s="93"/>
      <c r="J121" s="93"/>
      <c r="K121" s="93"/>
      <c r="L121" s="93"/>
      <c r="M121" s="93"/>
      <c r="N121" s="93"/>
      <c r="O121" s="93"/>
    </row>
    <row r="122" spans="1:15" s="224" customFormat="1" ht="12" x14ac:dyDescent="0.3">
      <c r="A122" s="93"/>
      <c r="B122" s="93"/>
      <c r="C122" s="93"/>
      <c r="D122" s="93"/>
      <c r="E122" s="93"/>
      <c r="F122" s="93"/>
      <c r="G122" s="93" t="s">
        <v>1695</v>
      </c>
      <c r="H122" s="93"/>
      <c r="I122" s="93"/>
      <c r="K122" s="93"/>
      <c r="L122" s="93"/>
      <c r="M122" s="93"/>
      <c r="N122" s="93"/>
      <c r="O122" s="93"/>
    </row>
    <row r="123" spans="1:15" s="224" customFormat="1" ht="12" x14ac:dyDescent="0.3">
      <c r="A123" s="93"/>
      <c r="B123" s="93"/>
      <c r="C123" s="93"/>
      <c r="D123" s="93"/>
      <c r="E123" s="93"/>
      <c r="F123" s="93"/>
      <c r="G123" s="343" t="s">
        <v>951</v>
      </c>
      <c r="H123" s="93"/>
      <c r="I123" s="93"/>
      <c r="J123" s="93"/>
      <c r="K123" s="93"/>
      <c r="L123" s="93"/>
      <c r="M123" s="93"/>
      <c r="N123" s="93"/>
      <c r="O123" s="93"/>
    </row>
    <row r="124" spans="1:15" s="224" customFormat="1" ht="12" x14ac:dyDescent="0.3">
      <c r="A124" s="93"/>
      <c r="B124" s="93"/>
      <c r="C124" s="93"/>
      <c r="D124" s="93"/>
      <c r="E124" s="93"/>
      <c r="F124" s="93"/>
      <c r="G124" s="93" t="s">
        <v>1696</v>
      </c>
      <c r="H124" s="93"/>
      <c r="I124" s="93"/>
      <c r="K124" s="93"/>
      <c r="L124" s="93"/>
      <c r="M124" s="93"/>
      <c r="N124" s="93"/>
      <c r="O124" s="93"/>
    </row>
    <row r="125" spans="1:15" s="224" customFormat="1" ht="12" x14ac:dyDescent="0.3">
      <c r="A125" s="93"/>
      <c r="B125" s="93"/>
      <c r="C125" s="93"/>
      <c r="D125" s="93"/>
      <c r="E125" s="93"/>
      <c r="F125" s="93"/>
      <c r="G125" s="343" t="s">
        <v>1693</v>
      </c>
      <c r="H125" s="93"/>
      <c r="I125" s="93"/>
      <c r="J125" s="93"/>
      <c r="K125" s="93"/>
      <c r="L125" s="93"/>
      <c r="M125" s="93"/>
      <c r="N125" s="93"/>
      <c r="O125" s="93"/>
    </row>
    <row r="126" spans="1:15" s="224" customFormat="1" ht="12" x14ac:dyDescent="0.3">
      <c r="A126" s="93"/>
      <c r="B126" s="93"/>
      <c r="C126" s="93"/>
      <c r="D126" s="93"/>
      <c r="E126" s="93"/>
      <c r="F126" s="93"/>
      <c r="G126" s="93" t="s">
        <v>1697</v>
      </c>
      <c r="H126" s="93"/>
      <c r="I126" s="93"/>
      <c r="K126" s="93"/>
      <c r="M126" s="93"/>
      <c r="N126" s="93"/>
      <c r="O126" s="93"/>
    </row>
    <row r="127" spans="1:15" s="224" customFormat="1" ht="12" x14ac:dyDescent="0.3">
      <c r="A127" s="93"/>
      <c r="B127" s="93"/>
      <c r="C127" s="93"/>
      <c r="D127" s="93"/>
      <c r="E127" s="93"/>
      <c r="F127" s="93"/>
      <c r="G127" s="93"/>
      <c r="H127" s="93"/>
      <c r="I127" s="93"/>
      <c r="J127" s="93"/>
      <c r="K127" s="93"/>
      <c r="L127" s="93"/>
      <c r="M127" s="93"/>
      <c r="N127" s="93"/>
      <c r="O127" s="93"/>
    </row>
    <row r="128" spans="1:15" s="224" customFormat="1" ht="12" x14ac:dyDescent="0.3">
      <c r="A128" s="93"/>
      <c r="B128" s="93" t="s">
        <v>952</v>
      </c>
      <c r="C128" s="93"/>
      <c r="D128" s="93"/>
      <c r="E128" s="93"/>
      <c r="F128" s="93"/>
      <c r="G128" s="93" t="s">
        <v>953</v>
      </c>
      <c r="H128" s="93"/>
      <c r="I128" s="93"/>
      <c r="J128" s="93"/>
      <c r="K128" s="93"/>
      <c r="L128" s="93"/>
      <c r="M128" s="93"/>
      <c r="N128" s="93"/>
      <c r="O128" s="93"/>
    </row>
    <row r="129" spans="1:15" s="224" customFormat="1" ht="12" x14ac:dyDescent="0.3">
      <c r="A129" s="93"/>
      <c r="B129" s="93"/>
      <c r="C129" s="93"/>
      <c r="D129" s="93"/>
      <c r="E129" s="93"/>
      <c r="F129" s="93"/>
      <c r="G129" s="343" t="s">
        <v>1698</v>
      </c>
      <c r="H129" s="93"/>
      <c r="I129" s="93"/>
      <c r="J129" s="93"/>
      <c r="K129" s="93"/>
      <c r="L129" s="93"/>
      <c r="M129" s="93"/>
      <c r="N129" s="93"/>
      <c r="O129" s="93"/>
    </row>
    <row r="130" spans="1:15" s="224" customFormat="1" ht="12" x14ac:dyDescent="0.3">
      <c r="A130" s="93"/>
      <c r="B130" s="93"/>
      <c r="C130" s="93"/>
      <c r="D130" s="93"/>
      <c r="E130" s="93"/>
      <c r="F130" s="93"/>
      <c r="G130" s="93" t="s">
        <v>1699</v>
      </c>
      <c r="H130" s="93"/>
      <c r="I130" s="93"/>
      <c r="J130" s="93"/>
      <c r="K130" s="93"/>
      <c r="L130" s="93"/>
      <c r="M130" s="93"/>
      <c r="N130" s="93"/>
      <c r="O130" s="93"/>
    </row>
    <row r="131" spans="1:15" s="224" customFormat="1" ht="12" x14ac:dyDescent="0.3">
      <c r="A131" s="93"/>
      <c r="B131" s="93"/>
      <c r="C131" s="93"/>
      <c r="D131" s="93"/>
      <c r="E131" s="93"/>
      <c r="F131" s="93"/>
      <c r="G131" s="93"/>
      <c r="H131" s="93"/>
      <c r="I131" s="93"/>
      <c r="J131" s="93"/>
      <c r="K131" s="93"/>
      <c r="L131" s="93"/>
      <c r="M131" s="93"/>
      <c r="N131" s="93"/>
      <c r="O131" s="93"/>
    </row>
    <row r="132" spans="1:15" s="224" customFormat="1" ht="12" x14ac:dyDescent="0.3">
      <c r="A132" s="93"/>
      <c r="B132" s="93" t="s">
        <v>954</v>
      </c>
      <c r="C132" s="93"/>
      <c r="D132" s="93"/>
      <c r="E132" s="93"/>
      <c r="F132" s="93"/>
      <c r="G132" s="93" t="s">
        <v>955</v>
      </c>
      <c r="H132" s="93"/>
      <c r="I132" s="93"/>
      <c r="J132" s="93"/>
      <c r="K132" s="93"/>
      <c r="L132" s="93"/>
      <c r="M132" s="93"/>
      <c r="N132" s="93"/>
      <c r="O132" s="93"/>
    </row>
    <row r="133" spans="1:15" s="224" customFormat="1" ht="12" x14ac:dyDescent="0.3">
      <c r="A133" s="93"/>
      <c r="B133" s="93"/>
      <c r="C133" s="93"/>
      <c r="D133" s="93"/>
      <c r="E133" s="93"/>
      <c r="F133" s="93"/>
      <c r="G133" s="93" t="s">
        <v>956</v>
      </c>
      <c r="H133" s="93"/>
      <c r="I133" s="93"/>
      <c r="J133" s="93"/>
      <c r="K133" s="93"/>
      <c r="L133" s="93"/>
      <c r="M133" s="93"/>
      <c r="N133" s="93"/>
      <c r="O133" s="93"/>
    </row>
    <row r="134" spans="1:15" s="224" customFormat="1" ht="12" x14ac:dyDescent="0.3">
      <c r="A134" s="93"/>
      <c r="B134" s="93"/>
      <c r="C134" s="93"/>
      <c r="D134" s="93"/>
      <c r="E134" s="93"/>
      <c r="F134" s="93"/>
      <c r="G134" s="344" t="s">
        <v>957</v>
      </c>
      <c r="H134" s="93"/>
      <c r="I134" s="93"/>
      <c r="J134" s="93"/>
      <c r="K134" s="93"/>
      <c r="L134" s="93"/>
      <c r="M134" s="93"/>
      <c r="N134" s="93"/>
      <c r="O134" s="93"/>
    </row>
    <row r="135" spans="1:15" s="224" customFormat="1" ht="12" x14ac:dyDescent="0.3">
      <c r="A135" s="93"/>
      <c r="B135" s="93"/>
      <c r="C135" s="93"/>
      <c r="D135" s="93"/>
      <c r="E135" s="93"/>
      <c r="F135" s="93"/>
      <c r="G135" s="93" t="s">
        <v>958</v>
      </c>
      <c r="H135" s="93"/>
      <c r="I135" s="93"/>
      <c r="J135" s="93"/>
      <c r="K135" s="93"/>
      <c r="L135" s="93"/>
      <c r="M135" s="93"/>
      <c r="N135" s="93"/>
      <c r="O135" s="93"/>
    </row>
    <row r="136" spans="1:15" s="224" customFormat="1" ht="12" x14ac:dyDescent="0.3">
      <c r="A136" s="93"/>
      <c r="B136" s="93"/>
      <c r="C136" s="93"/>
      <c r="D136" s="93"/>
      <c r="E136" s="93"/>
      <c r="F136" s="93"/>
      <c r="G136" s="93" t="s">
        <v>959</v>
      </c>
      <c r="H136" s="93"/>
      <c r="I136" s="93"/>
      <c r="J136" s="93"/>
      <c r="K136" s="93"/>
      <c r="L136" s="93"/>
      <c r="M136" s="93"/>
      <c r="N136" s="93"/>
      <c r="O136" s="93"/>
    </row>
    <row r="137" spans="1:15" s="224" customFormat="1" ht="12" x14ac:dyDescent="0.3">
      <c r="A137" s="93"/>
      <c r="B137" s="93"/>
      <c r="C137" s="93"/>
      <c r="D137" s="93"/>
      <c r="E137" s="93"/>
      <c r="F137" s="93"/>
      <c r="G137" s="93" t="s">
        <v>960</v>
      </c>
      <c r="H137" s="93"/>
      <c r="I137" s="93"/>
      <c r="J137" s="93"/>
      <c r="K137" s="93"/>
      <c r="L137" s="93"/>
      <c r="M137" s="93"/>
      <c r="N137" s="93"/>
      <c r="O137" s="93"/>
    </row>
    <row r="138" spans="1:15" s="224" customFormat="1" ht="12" x14ac:dyDescent="0.3">
      <c r="A138" s="93"/>
      <c r="B138" s="93"/>
      <c r="C138" s="93"/>
      <c r="D138" s="93"/>
      <c r="E138" s="93"/>
      <c r="F138" s="93"/>
      <c r="G138" s="344" t="s">
        <v>961</v>
      </c>
      <c r="H138" s="93"/>
      <c r="I138" s="93"/>
      <c r="J138" s="93"/>
      <c r="K138" s="93"/>
      <c r="L138" s="93"/>
      <c r="M138" s="93"/>
      <c r="N138" s="93"/>
      <c r="O138" s="93"/>
    </row>
    <row r="139" spans="1:15" s="224" customFormat="1" ht="12" x14ac:dyDescent="0.3">
      <c r="A139" s="93"/>
      <c r="B139" s="93"/>
      <c r="C139" s="93"/>
      <c r="D139" s="93"/>
      <c r="E139" s="93"/>
      <c r="F139" s="93"/>
      <c r="G139" s="93"/>
      <c r="H139" s="93"/>
      <c r="I139" s="93"/>
      <c r="J139" s="93"/>
      <c r="K139" s="93"/>
      <c r="L139" s="93"/>
      <c r="M139" s="93"/>
      <c r="N139" s="93"/>
      <c r="O139" s="93"/>
    </row>
    <row r="140" spans="1:15" s="224" customFormat="1" ht="12" x14ac:dyDescent="0.3">
      <c r="A140" s="93"/>
      <c r="B140" s="93" t="s">
        <v>962</v>
      </c>
      <c r="C140" s="93"/>
      <c r="D140" s="93"/>
      <c r="E140" s="93"/>
      <c r="F140" s="93"/>
      <c r="G140" s="93" t="s">
        <v>963</v>
      </c>
      <c r="H140" s="93"/>
      <c r="I140" s="93"/>
      <c r="J140" s="93"/>
      <c r="K140" s="93"/>
      <c r="L140" s="93"/>
      <c r="M140" s="93"/>
      <c r="N140" s="93"/>
      <c r="O140" s="93"/>
    </row>
    <row r="141" spans="1:15" s="224" customFormat="1" ht="12" x14ac:dyDescent="0.3">
      <c r="A141" s="93"/>
      <c r="B141" s="93"/>
      <c r="C141" s="93"/>
      <c r="D141" s="93"/>
      <c r="E141" s="93"/>
      <c r="F141" s="93"/>
      <c r="G141" s="93" t="s">
        <v>964</v>
      </c>
      <c r="H141" s="93"/>
      <c r="I141" s="93"/>
      <c r="J141" s="93"/>
      <c r="K141" s="93"/>
      <c r="L141" s="93"/>
      <c r="M141" s="93"/>
      <c r="N141" s="93"/>
      <c r="O141" s="93"/>
    </row>
    <row r="142" spans="1:15" s="224" customFormat="1" ht="12" x14ac:dyDescent="0.3">
      <c r="A142" s="93"/>
      <c r="B142" s="93"/>
      <c r="C142" s="93"/>
      <c r="D142" s="93"/>
      <c r="E142" s="93"/>
      <c r="F142" s="93"/>
      <c r="G142" s="93" t="s">
        <v>1700</v>
      </c>
      <c r="H142" s="93"/>
      <c r="I142" s="93"/>
      <c r="J142" s="93"/>
      <c r="K142" s="93"/>
      <c r="L142" s="93"/>
      <c r="M142" s="93"/>
      <c r="N142" s="93"/>
      <c r="O142" s="93"/>
    </row>
    <row r="143" spans="1:15" s="224" customFormat="1" ht="12" x14ac:dyDescent="0.3">
      <c r="A143" s="93"/>
      <c r="B143" s="93"/>
      <c r="C143" s="93"/>
      <c r="D143" s="93"/>
      <c r="E143" s="93"/>
      <c r="F143" s="93"/>
      <c r="H143" s="93"/>
      <c r="I143" s="93"/>
      <c r="J143" s="93"/>
      <c r="K143" s="93"/>
      <c r="L143" s="93"/>
      <c r="M143" s="93"/>
      <c r="N143" s="93"/>
      <c r="O143" s="93"/>
    </row>
    <row r="144" spans="1:15" s="224" customFormat="1" ht="12" x14ac:dyDescent="0.3">
      <c r="A144" s="93"/>
      <c r="B144" s="93"/>
      <c r="C144" s="93"/>
      <c r="D144" s="93"/>
      <c r="E144" s="93"/>
      <c r="F144" s="93"/>
      <c r="G144" s="334" t="s">
        <v>1701</v>
      </c>
      <c r="H144" s="93"/>
      <c r="I144" s="93"/>
      <c r="J144" s="93"/>
      <c r="K144" s="93"/>
      <c r="L144" s="93"/>
      <c r="M144" s="93"/>
      <c r="N144" s="93"/>
      <c r="O144" s="93"/>
    </row>
    <row r="145" spans="1:15" s="224" customFormat="1" ht="12" x14ac:dyDescent="0.3">
      <c r="A145" s="93"/>
      <c r="B145" s="93"/>
      <c r="C145" s="93"/>
      <c r="D145" s="93"/>
      <c r="E145" s="93"/>
      <c r="F145" s="93"/>
      <c r="G145" s="93" t="s">
        <v>1702</v>
      </c>
      <c r="H145" s="93"/>
      <c r="I145" s="93"/>
      <c r="J145" s="93"/>
      <c r="K145" s="93"/>
      <c r="L145" s="93"/>
      <c r="M145" s="93"/>
      <c r="N145" s="93"/>
      <c r="O145" s="93"/>
    </row>
    <row r="146" spans="1:15" s="224" customFormat="1" ht="12" x14ac:dyDescent="0.3">
      <c r="A146" s="93"/>
      <c r="B146" s="93"/>
      <c r="C146" s="93"/>
      <c r="D146" s="93"/>
      <c r="E146" s="93"/>
      <c r="F146" s="93"/>
      <c r="G146" s="93"/>
      <c r="H146" s="93"/>
      <c r="I146" s="93"/>
      <c r="J146" s="93"/>
      <c r="K146" s="93"/>
      <c r="L146" s="93"/>
      <c r="M146" s="93"/>
      <c r="N146" s="93"/>
      <c r="O146" s="93"/>
    </row>
    <row r="147" spans="1:15" s="224" customFormat="1" ht="12" x14ac:dyDescent="0.3">
      <c r="A147" s="93"/>
      <c r="B147" s="93"/>
      <c r="C147" s="93"/>
      <c r="D147" s="93"/>
      <c r="E147" s="93"/>
      <c r="F147" s="93"/>
      <c r="G147" s="93"/>
      <c r="H147" s="93"/>
      <c r="I147" s="93"/>
      <c r="J147" s="93"/>
      <c r="K147" s="93"/>
      <c r="L147" s="93"/>
      <c r="M147" s="93"/>
      <c r="N147" s="93"/>
      <c r="O147" s="93"/>
    </row>
    <row r="148" spans="1:15" s="224" customFormat="1" ht="12" x14ac:dyDescent="0.3">
      <c r="A148" s="93"/>
      <c r="B148" s="93"/>
      <c r="C148" s="93"/>
      <c r="D148" s="93"/>
      <c r="E148" s="93"/>
      <c r="F148" s="93"/>
      <c r="G148" s="93"/>
      <c r="H148" s="93"/>
      <c r="I148" s="93"/>
      <c r="J148" s="93"/>
      <c r="K148" s="93"/>
      <c r="L148" s="93"/>
      <c r="M148" s="93"/>
      <c r="N148" s="93"/>
      <c r="O148" s="93"/>
    </row>
    <row r="149" spans="1:15" s="224" customFormat="1" ht="12" x14ac:dyDescent="0.3">
      <c r="B149" s="332" t="s">
        <v>965</v>
      </c>
      <c r="C149" s="333"/>
      <c r="D149" s="333"/>
      <c r="E149" s="333"/>
      <c r="F149" s="333"/>
      <c r="G149" s="333"/>
      <c r="H149" s="333"/>
      <c r="I149" s="333"/>
      <c r="J149" s="333"/>
      <c r="K149" s="333"/>
      <c r="L149" s="333"/>
      <c r="M149" s="333"/>
      <c r="N149" s="333"/>
      <c r="O149" s="333"/>
    </row>
    <row r="150" spans="1:15" s="224" customFormat="1" ht="15" customHeight="1" x14ac:dyDescent="0.3"/>
    <row r="151" spans="1:15" s="223" customFormat="1" ht="17.25" thickBot="1" x14ac:dyDescent="0.35"/>
    <row r="152" spans="1:15" s="223" customFormat="1" ht="17.25" thickBot="1" x14ac:dyDescent="0.35">
      <c r="B152" s="583" t="s">
        <v>966</v>
      </c>
      <c r="C152" s="584"/>
      <c r="D152" s="584"/>
      <c r="E152" s="585"/>
      <c r="F152" s="302"/>
    </row>
    <row r="153" spans="1:15" s="223" customFormat="1" ht="16.5" x14ac:dyDescent="0.3">
      <c r="B153" s="566" t="s">
        <v>967</v>
      </c>
      <c r="C153" s="345" t="s">
        <v>374</v>
      </c>
      <c r="D153" s="567" t="s">
        <v>968</v>
      </c>
      <c r="E153" s="568"/>
      <c r="F153" s="569" t="s">
        <v>375</v>
      </c>
      <c r="G153" s="570"/>
      <c r="H153" s="570"/>
      <c r="I153" s="571"/>
      <c r="J153" s="571" t="s">
        <v>969</v>
      </c>
      <c r="K153" s="572"/>
    </row>
    <row r="154" spans="1:15" s="223" customFormat="1" ht="16.5" x14ac:dyDescent="0.3">
      <c r="B154" s="566"/>
      <c r="C154" s="346" t="s">
        <v>970</v>
      </c>
      <c r="D154" s="573" t="s">
        <v>971</v>
      </c>
      <c r="E154" s="574"/>
      <c r="F154" s="575" t="s">
        <v>972</v>
      </c>
      <c r="G154" s="576"/>
      <c r="H154" s="576"/>
      <c r="I154" s="577"/>
      <c r="J154" s="578"/>
      <c r="K154" s="579"/>
    </row>
    <row r="155" spans="1:15" s="223" customFormat="1" ht="16.5" x14ac:dyDescent="0.3">
      <c r="B155" s="566"/>
      <c r="C155" s="347" t="s">
        <v>973</v>
      </c>
      <c r="D155" s="580" t="s">
        <v>974</v>
      </c>
      <c r="E155" s="580"/>
      <c r="F155" s="520" t="s">
        <v>437</v>
      </c>
      <c r="G155" s="520"/>
      <c r="H155" s="520"/>
      <c r="I155" s="520"/>
      <c r="J155" s="520"/>
      <c r="K155" s="581"/>
    </row>
    <row r="156" spans="1:15" s="223" customFormat="1" ht="16.5" x14ac:dyDescent="0.3">
      <c r="B156" s="566"/>
      <c r="C156" s="347" t="s">
        <v>438</v>
      </c>
      <c r="D156" s="580" t="s">
        <v>975</v>
      </c>
      <c r="E156" s="580"/>
      <c r="F156" s="582" t="s">
        <v>1703</v>
      </c>
      <c r="G156" s="520"/>
      <c r="H156" s="520"/>
      <c r="I156" s="520"/>
      <c r="J156" s="520"/>
      <c r="K156" s="581"/>
    </row>
    <row r="157" spans="1:15" s="223" customFormat="1" ht="16.5" x14ac:dyDescent="0.3">
      <c r="B157" s="566"/>
      <c r="C157" s="347" t="s">
        <v>439</v>
      </c>
      <c r="D157" s="580" t="s">
        <v>976</v>
      </c>
      <c r="E157" s="580"/>
      <c r="F157" s="582" t="s">
        <v>1704</v>
      </c>
      <c r="G157" s="520"/>
      <c r="H157" s="520"/>
      <c r="I157" s="520"/>
      <c r="J157" s="520"/>
      <c r="K157" s="581"/>
    </row>
    <row r="158" spans="1:15" s="223" customFormat="1" ht="16.5" x14ac:dyDescent="0.3">
      <c r="B158" s="566"/>
      <c r="C158" s="347" t="s">
        <v>440</v>
      </c>
      <c r="D158" s="580" t="s">
        <v>977</v>
      </c>
      <c r="E158" s="580"/>
      <c r="F158" s="582" t="s">
        <v>1705</v>
      </c>
      <c r="G158" s="520"/>
      <c r="H158" s="520"/>
      <c r="I158" s="520"/>
      <c r="J158" s="520"/>
      <c r="K158" s="581"/>
    </row>
    <row r="159" spans="1:15" s="223" customFormat="1" ht="16.5" x14ac:dyDescent="0.3">
      <c r="B159" s="566"/>
      <c r="C159" s="348" t="s">
        <v>978</v>
      </c>
      <c r="D159" s="586" t="s">
        <v>979</v>
      </c>
      <c r="E159" s="586"/>
      <c r="F159" s="520" t="s">
        <v>441</v>
      </c>
      <c r="G159" s="520"/>
      <c r="H159" s="520"/>
      <c r="I159" s="520"/>
      <c r="J159" s="520"/>
      <c r="K159" s="581"/>
    </row>
    <row r="160" spans="1:15" s="223" customFormat="1" ht="16.5" x14ac:dyDescent="0.3">
      <c r="B160" s="566"/>
      <c r="C160" s="347" t="s">
        <v>980</v>
      </c>
      <c r="D160" s="580" t="s">
        <v>981</v>
      </c>
      <c r="E160" s="580"/>
      <c r="F160" s="551" t="s">
        <v>379</v>
      </c>
      <c r="G160" s="551"/>
      <c r="H160" s="551"/>
      <c r="I160" s="552"/>
      <c r="J160" s="520"/>
      <c r="K160" s="581"/>
    </row>
    <row r="161" spans="2:11" s="223" customFormat="1" ht="16.5" x14ac:dyDescent="0.3">
      <c r="B161" s="566"/>
      <c r="C161" s="347" t="s">
        <v>982</v>
      </c>
      <c r="D161" s="580" t="s">
        <v>983</v>
      </c>
      <c r="E161" s="580"/>
      <c r="F161" s="551" t="s">
        <v>382</v>
      </c>
      <c r="G161" s="551"/>
      <c r="H161" s="551"/>
      <c r="I161" s="552"/>
      <c r="J161" s="520"/>
      <c r="K161" s="581"/>
    </row>
    <row r="162" spans="2:11" s="223" customFormat="1" ht="16.5" x14ac:dyDescent="0.3">
      <c r="B162" s="566"/>
      <c r="C162" s="349" t="s">
        <v>984</v>
      </c>
      <c r="D162" s="587" t="s">
        <v>985</v>
      </c>
      <c r="E162" s="587"/>
      <c r="F162" s="588" t="s">
        <v>986</v>
      </c>
      <c r="G162" s="589"/>
      <c r="H162" s="589"/>
      <c r="I162" s="589"/>
      <c r="J162" s="589" t="s">
        <v>987</v>
      </c>
      <c r="K162" s="590"/>
    </row>
    <row r="163" spans="2:11" s="223" customFormat="1" ht="17.25" thickBot="1" x14ac:dyDescent="0.35"/>
    <row r="164" spans="2:11" s="223" customFormat="1" ht="17.25" thickBot="1" x14ac:dyDescent="0.35">
      <c r="B164" s="610" t="s">
        <v>988</v>
      </c>
      <c r="C164" s="611"/>
      <c r="D164" s="611"/>
      <c r="E164" s="612"/>
      <c r="F164" s="302"/>
    </row>
    <row r="165" spans="2:11" s="223" customFormat="1" ht="16.5" x14ac:dyDescent="0.3">
      <c r="B165" s="566" t="s">
        <v>989</v>
      </c>
      <c r="C165" s="345" t="s">
        <v>374</v>
      </c>
      <c r="D165" s="567" t="s">
        <v>990</v>
      </c>
      <c r="E165" s="568"/>
      <c r="F165" s="569" t="s">
        <v>375</v>
      </c>
      <c r="G165" s="570"/>
      <c r="H165" s="570"/>
      <c r="I165" s="571"/>
      <c r="J165" s="571" t="s">
        <v>991</v>
      </c>
      <c r="K165" s="572"/>
    </row>
    <row r="166" spans="2:11" s="223" customFormat="1" ht="16.5" x14ac:dyDescent="0.3">
      <c r="B166" s="566"/>
      <c r="C166" s="350" t="s">
        <v>442</v>
      </c>
      <c r="D166" s="573" t="s">
        <v>443</v>
      </c>
      <c r="E166" s="574"/>
      <c r="F166" s="575" t="s">
        <v>992</v>
      </c>
      <c r="G166" s="576"/>
      <c r="H166" s="576"/>
      <c r="I166" s="577"/>
      <c r="J166" s="613"/>
      <c r="K166" s="614"/>
    </row>
    <row r="167" spans="2:11" s="223" customFormat="1" ht="16.5" x14ac:dyDescent="0.3">
      <c r="B167" s="566"/>
      <c r="C167" s="347" t="s">
        <v>444</v>
      </c>
      <c r="D167" s="580" t="s">
        <v>993</v>
      </c>
      <c r="E167" s="580"/>
      <c r="F167" s="520" t="s">
        <v>445</v>
      </c>
      <c r="G167" s="520"/>
      <c r="H167" s="520"/>
      <c r="I167" s="520"/>
      <c r="J167" s="520"/>
      <c r="K167" s="581"/>
    </row>
    <row r="168" spans="2:11" s="223" customFormat="1" ht="16.5" x14ac:dyDescent="0.3">
      <c r="B168" s="566"/>
      <c r="C168" s="347" t="s">
        <v>446</v>
      </c>
      <c r="D168" s="580" t="s">
        <v>447</v>
      </c>
      <c r="E168" s="580"/>
      <c r="F168" s="582" t="s">
        <v>1706</v>
      </c>
      <c r="G168" s="520"/>
      <c r="H168" s="520"/>
      <c r="I168" s="520"/>
      <c r="J168" s="520"/>
      <c r="K168" s="581"/>
    </row>
    <row r="169" spans="2:11" s="223" customFormat="1" ht="16.5" x14ac:dyDescent="0.3">
      <c r="B169" s="566"/>
      <c r="C169" s="347" t="s">
        <v>994</v>
      </c>
      <c r="D169" s="563" t="s">
        <v>995</v>
      </c>
      <c r="E169" s="594"/>
      <c r="F169" s="582" t="s">
        <v>1707</v>
      </c>
      <c r="G169" s="520"/>
      <c r="H169" s="520"/>
      <c r="I169" s="520"/>
      <c r="J169" s="520"/>
      <c r="K169" s="581"/>
    </row>
    <row r="170" spans="2:11" s="223" customFormat="1" ht="16.5" x14ac:dyDescent="0.3">
      <c r="B170" s="566"/>
      <c r="C170" s="348" t="s">
        <v>448</v>
      </c>
      <c r="D170" s="615" t="s">
        <v>449</v>
      </c>
      <c r="E170" s="616"/>
      <c r="F170" s="523" t="s">
        <v>996</v>
      </c>
      <c r="G170" s="617"/>
      <c r="H170" s="617"/>
      <c r="I170" s="524"/>
      <c r="J170" s="523"/>
      <c r="K170" s="604"/>
    </row>
    <row r="171" spans="2:11" s="223" customFormat="1" ht="16.5" x14ac:dyDescent="0.3">
      <c r="B171" s="566"/>
      <c r="C171" s="351" t="s">
        <v>450</v>
      </c>
      <c r="D171" s="563" t="s">
        <v>451</v>
      </c>
      <c r="E171" s="594"/>
      <c r="F171" s="551" t="s">
        <v>997</v>
      </c>
      <c r="G171" s="551"/>
      <c r="H171" s="551"/>
      <c r="I171" s="552"/>
      <c r="J171" s="553"/>
      <c r="K171" s="554"/>
    </row>
    <row r="172" spans="2:11" s="223" customFormat="1" ht="16.5" x14ac:dyDescent="0.3">
      <c r="B172" s="566"/>
      <c r="C172" s="351" t="s">
        <v>452</v>
      </c>
      <c r="D172" s="580" t="s">
        <v>453</v>
      </c>
      <c r="E172" s="580"/>
      <c r="F172" s="551" t="s">
        <v>998</v>
      </c>
      <c r="G172" s="551"/>
      <c r="H172" s="551"/>
      <c r="I172" s="552"/>
      <c r="J172" s="605"/>
      <c r="K172" s="606"/>
    </row>
    <row r="173" spans="2:11" s="223" customFormat="1" ht="16.5" x14ac:dyDescent="0.3">
      <c r="B173" s="566"/>
      <c r="C173" s="352" t="s">
        <v>454</v>
      </c>
      <c r="D173" s="587" t="s">
        <v>455</v>
      </c>
      <c r="E173" s="587"/>
      <c r="F173" s="596" t="s">
        <v>999</v>
      </c>
      <c r="G173" s="596"/>
      <c r="H173" s="596"/>
      <c r="I173" s="596"/>
      <c r="J173" s="596" t="s">
        <v>1000</v>
      </c>
      <c r="K173" s="597"/>
    </row>
    <row r="174" spans="2:11" s="223" customFormat="1" ht="17.25" thickBot="1" x14ac:dyDescent="0.35"/>
    <row r="175" spans="2:11" s="223" customFormat="1" ht="17.25" thickBot="1" x14ac:dyDescent="0.35">
      <c r="B175" s="591" t="s">
        <v>1001</v>
      </c>
      <c r="C175" s="592"/>
      <c r="D175" s="592"/>
      <c r="E175" s="593"/>
      <c r="F175" s="302"/>
    </row>
    <row r="176" spans="2:11" s="223" customFormat="1" ht="16.5" x14ac:dyDescent="0.3">
      <c r="B176" s="566" t="s">
        <v>1002</v>
      </c>
      <c r="C176" s="345" t="s">
        <v>374</v>
      </c>
      <c r="D176" s="567" t="s">
        <v>1003</v>
      </c>
      <c r="E176" s="568"/>
      <c r="F176" s="569" t="s">
        <v>375</v>
      </c>
      <c r="G176" s="570"/>
      <c r="H176" s="570"/>
      <c r="I176" s="571"/>
      <c r="J176" s="571" t="s">
        <v>1004</v>
      </c>
      <c r="K176" s="572"/>
    </row>
    <row r="177" spans="2:13" s="223" customFormat="1" ht="16.5" x14ac:dyDescent="0.3">
      <c r="B177" s="566"/>
      <c r="C177" s="346" t="s">
        <v>1005</v>
      </c>
      <c r="D177" s="573" t="s">
        <v>456</v>
      </c>
      <c r="E177" s="574"/>
      <c r="F177" s="575" t="s">
        <v>1006</v>
      </c>
      <c r="G177" s="576"/>
      <c r="H177" s="576"/>
      <c r="I177" s="577"/>
      <c r="J177" s="578"/>
      <c r="K177" s="579"/>
    </row>
    <row r="178" spans="2:13" s="223" customFormat="1" ht="16.5" x14ac:dyDescent="0.3">
      <c r="B178" s="566"/>
      <c r="C178" s="347" t="s">
        <v>1007</v>
      </c>
      <c r="D178" s="580" t="s">
        <v>457</v>
      </c>
      <c r="E178" s="580"/>
      <c r="F178" s="520" t="s">
        <v>458</v>
      </c>
      <c r="G178" s="520"/>
      <c r="H178" s="520"/>
      <c r="I178" s="520"/>
      <c r="J178" s="520"/>
      <c r="K178" s="581"/>
    </row>
    <row r="179" spans="2:13" s="223" customFormat="1" ht="16.5" x14ac:dyDescent="0.3">
      <c r="B179" s="566"/>
      <c r="C179" s="347" t="s">
        <v>459</v>
      </c>
      <c r="D179" s="580" t="s">
        <v>460</v>
      </c>
      <c r="E179" s="580"/>
      <c r="F179" s="582" t="s">
        <v>1708</v>
      </c>
      <c r="G179" s="520"/>
      <c r="H179" s="520"/>
      <c r="I179" s="520"/>
      <c r="J179" s="520"/>
      <c r="K179" s="581"/>
    </row>
    <row r="180" spans="2:13" s="223" customFormat="1" ht="16.5" x14ac:dyDescent="0.3">
      <c r="B180" s="566"/>
      <c r="C180" s="353" t="s">
        <v>1008</v>
      </c>
      <c r="D180" s="563" t="s">
        <v>1009</v>
      </c>
      <c r="E180" s="594"/>
      <c r="F180" s="582" t="s">
        <v>1709</v>
      </c>
      <c r="G180" s="520"/>
      <c r="H180" s="520"/>
      <c r="I180" s="520"/>
      <c r="J180" s="520"/>
      <c r="K180" s="581"/>
    </row>
    <row r="181" spans="2:13" s="223" customFormat="1" ht="16.5" x14ac:dyDescent="0.3">
      <c r="B181" s="566"/>
      <c r="C181" s="353" t="s">
        <v>1010</v>
      </c>
      <c r="D181" s="563" t="s">
        <v>1011</v>
      </c>
      <c r="E181" s="594"/>
      <c r="F181" s="582" t="s">
        <v>1710</v>
      </c>
      <c r="G181" s="520"/>
      <c r="H181" s="520"/>
      <c r="I181" s="520"/>
      <c r="J181" s="520"/>
      <c r="K181" s="581"/>
    </row>
    <row r="182" spans="2:13" s="354" customFormat="1" ht="34.5" customHeight="1" x14ac:dyDescent="0.3">
      <c r="B182" s="566"/>
      <c r="C182" s="355" t="s">
        <v>461</v>
      </c>
      <c r="D182" s="598" t="s">
        <v>462</v>
      </c>
      <c r="E182" s="599"/>
      <c r="F182" s="600" t="s">
        <v>1711</v>
      </c>
      <c r="G182" s="601"/>
      <c r="H182" s="601"/>
      <c r="I182" s="602"/>
      <c r="J182" s="600"/>
      <c r="K182" s="603"/>
      <c r="L182" s="223"/>
      <c r="M182" s="223"/>
    </row>
    <row r="183" spans="2:13" s="223" customFormat="1" ht="16.5" x14ac:dyDescent="0.3">
      <c r="B183" s="566"/>
      <c r="C183" s="347" t="s">
        <v>463</v>
      </c>
      <c r="D183" s="563" t="s">
        <v>464</v>
      </c>
      <c r="E183" s="594"/>
      <c r="F183" s="551" t="s">
        <v>1013</v>
      </c>
      <c r="G183" s="551"/>
      <c r="H183" s="551"/>
      <c r="I183" s="552"/>
      <c r="J183" s="523"/>
      <c r="K183" s="604"/>
    </row>
    <row r="184" spans="2:13" s="223" customFormat="1" ht="16.5" x14ac:dyDescent="0.3">
      <c r="B184" s="566"/>
      <c r="C184" s="347" t="s">
        <v>465</v>
      </c>
      <c r="D184" s="580" t="s">
        <v>466</v>
      </c>
      <c r="E184" s="580"/>
      <c r="F184" s="551" t="s">
        <v>1014</v>
      </c>
      <c r="G184" s="551"/>
      <c r="H184" s="551"/>
      <c r="I184" s="552"/>
      <c r="J184" s="520"/>
      <c r="K184" s="581"/>
    </row>
    <row r="185" spans="2:13" s="223" customFormat="1" ht="16.5" x14ac:dyDescent="0.3">
      <c r="B185" s="566"/>
      <c r="C185" s="349" t="s">
        <v>467</v>
      </c>
      <c r="D185" s="587" t="s">
        <v>468</v>
      </c>
      <c r="E185" s="587"/>
      <c r="F185" s="589" t="s">
        <v>1015</v>
      </c>
      <c r="G185" s="589"/>
      <c r="H185" s="589"/>
      <c r="I185" s="589"/>
      <c r="J185" s="589" t="s">
        <v>1016</v>
      </c>
      <c r="K185" s="590"/>
    </row>
    <row r="186" spans="2:13" s="223" customFormat="1" ht="17.25" thickBot="1" x14ac:dyDescent="0.35">
      <c r="B186" s="303"/>
      <c r="C186" s="303"/>
      <c r="D186" s="304"/>
      <c r="E186" s="304"/>
      <c r="F186" s="305"/>
      <c r="G186" s="305"/>
      <c r="H186" s="305"/>
      <c r="I186" s="305"/>
      <c r="J186" s="305"/>
      <c r="K186" s="305"/>
    </row>
    <row r="187" spans="2:13" s="223" customFormat="1" ht="17.25" thickBot="1" x14ac:dyDescent="0.35">
      <c r="B187" s="591" t="s">
        <v>469</v>
      </c>
      <c r="C187" s="592"/>
      <c r="D187" s="592"/>
      <c r="E187" s="593"/>
      <c r="F187" s="302"/>
    </row>
    <row r="188" spans="2:13" s="223" customFormat="1" ht="16.5" x14ac:dyDescent="0.3">
      <c r="B188" s="566" t="s">
        <v>1017</v>
      </c>
      <c r="C188" s="345" t="s">
        <v>374</v>
      </c>
      <c r="D188" s="567" t="s">
        <v>1018</v>
      </c>
      <c r="E188" s="568"/>
      <c r="F188" s="569" t="s">
        <v>375</v>
      </c>
      <c r="G188" s="570"/>
      <c r="H188" s="570"/>
      <c r="I188" s="571"/>
      <c r="J188" s="571" t="s">
        <v>1019</v>
      </c>
      <c r="K188" s="572"/>
    </row>
    <row r="189" spans="2:13" s="223" customFormat="1" ht="16.5" x14ac:dyDescent="0.3">
      <c r="B189" s="566"/>
      <c r="C189" s="346" t="s">
        <v>1020</v>
      </c>
      <c r="D189" s="573" t="s">
        <v>470</v>
      </c>
      <c r="E189" s="574"/>
      <c r="F189" s="575" t="s">
        <v>1021</v>
      </c>
      <c r="G189" s="576"/>
      <c r="H189" s="576"/>
      <c r="I189" s="577"/>
      <c r="J189" s="578"/>
      <c r="K189" s="579"/>
    </row>
    <row r="190" spans="2:13" s="223" customFormat="1" ht="16.5" x14ac:dyDescent="0.3">
      <c r="B190" s="566"/>
      <c r="C190" s="347" t="s">
        <v>1022</v>
      </c>
      <c r="D190" s="580" t="s">
        <v>471</v>
      </c>
      <c r="E190" s="580"/>
      <c r="F190" s="520" t="s">
        <v>458</v>
      </c>
      <c r="G190" s="520"/>
      <c r="H190" s="520"/>
      <c r="I190" s="520"/>
      <c r="J190" s="520"/>
      <c r="K190" s="581"/>
    </row>
    <row r="191" spans="2:13" s="223" customFormat="1" ht="16.5" x14ac:dyDescent="0.3">
      <c r="B191" s="566"/>
      <c r="C191" s="347" t="s">
        <v>472</v>
      </c>
      <c r="D191" s="580" t="s">
        <v>473</v>
      </c>
      <c r="E191" s="580"/>
      <c r="F191" s="582" t="s">
        <v>1708</v>
      </c>
      <c r="G191" s="520"/>
      <c r="H191" s="520"/>
      <c r="I191" s="520"/>
      <c r="J191" s="520"/>
      <c r="K191" s="581"/>
    </row>
    <row r="192" spans="2:13" s="223" customFormat="1" ht="16.5" x14ac:dyDescent="0.3">
      <c r="B192" s="566"/>
      <c r="C192" s="353" t="s">
        <v>1023</v>
      </c>
      <c r="D192" s="563" t="s">
        <v>1024</v>
      </c>
      <c r="E192" s="594"/>
      <c r="F192" s="582" t="s">
        <v>1709</v>
      </c>
      <c r="G192" s="520"/>
      <c r="H192" s="520"/>
      <c r="I192" s="520"/>
      <c r="J192" s="520"/>
      <c r="K192" s="581"/>
    </row>
    <row r="193" spans="2:13" s="223" customFormat="1" ht="16.5" x14ac:dyDescent="0.3">
      <c r="B193" s="566"/>
      <c r="C193" s="353" t="s">
        <v>1025</v>
      </c>
      <c r="D193" s="563" t="s">
        <v>1026</v>
      </c>
      <c r="E193" s="594"/>
      <c r="F193" s="582" t="s">
        <v>1710</v>
      </c>
      <c r="G193" s="520"/>
      <c r="H193" s="520"/>
      <c r="I193" s="520"/>
      <c r="J193" s="520"/>
      <c r="K193" s="581"/>
    </row>
    <row r="194" spans="2:13" s="223" customFormat="1" ht="32.25" customHeight="1" x14ac:dyDescent="0.3">
      <c r="B194" s="566"/>
      <c r="C194" s="348" t="s">
        <v>474</v>
      </c>
      <c r="D194" s="615" t="s">
        <v>475</v>
      </c>
      <c r="E194" s="616"/>
      <c r="F194" s="600" t="s">
        <v>1712</v>
      </c>
      <c r="G194" s="601"/>
      <c r="H194" s="601"/>
      <c r="I194" s="602"/>
      <c r="J194" s="523"/>
      <c r="K194" s="604"/>
    </row>
    <row r="195" spans="2:13" s="223" customFormat="1" ht="16.5" x14ac:dyDescent="0.3">
      <c r="B195" s="566"/>
      <c r="C195" s="347" t="s">
        <v>1027</v>
      </c>
      <c r="D195" s="563" t="s">
        <v>476</v>
      </c>
      <c r="E195" s="594"/>
      <c r="F195" s="551" t="s">
        <v>1028</v>
      </c>
      <c r="G195" s="551"/>
      <c r="H195" s="551"/>
      <c r="I195" s="552"/>
      <c r="J195" s="523"/>
      <c r="K195" s="604"/>
    </row>
    <row r="196" spans="2:13" s="223" customFormat="1" ht="16.5" x14ac:dyDescent="0.3">
      <c r="B196" s="566"/>
      <c r="C196" s="351" t="s">
        <v>477</v>
      </c>
      <c r="D196" s="580" t="s">
        <v>478</v>
      </c>
      <c r="E196" s="580"/>
      <c r="F196" s="551" t="s">
        <v>1029</v>
      </c>
      <c r="G196" s="551"/>
      <c r="H196" s="551"/>
      <c r="I196" s="552"/>
      <c r="J196" s="605"/>
      <c r="K196" s="606"/>
    </row>
    <row r="197" spans="2:13" s="223" customFormat="1" ht="16.5" x14ac:dyDescent="0.3">
      <c r="B197" s="566"/>
      <c r="C197" s="352" t="s">
        <v>479</v>
      </c>
      <c r="D197" s="587" t="s">
        <v>480</v>
      </c>
      <c r="E197" s="587"/>
      <c r="F197" s="596" t="s">
        <v>1030</v>
      </c>
      <c r="G197" s="596"/>
      <c r="H197" s="596"/>
      <c r="I197" s="596"/>
      <c r="J197" s="596" t="s">
        <v>1016</v>
      </c>
      <c r="K197" s="597"/>
    </row>
    <row r="198" spans="2:13" s="223" customFormat="1" ht="17.25" thickBot="1" x14ac:dyDescent="0.35"/>
    <row r="199" spans="2:13" s="223" customFormat="1" ht="17.25" thickBot="1" x14ac:dyDescent="0.35">
      <c r="B199" s="591" t="s">
        <v>481</v>
      </c>
      <c r="C199" s="592"/>
      <c r="D199" s="592"/>
      <c r="E199" s="593"/>
      <c r="F199" s="302"/>
    </row>
    <row r="200" spans="2:13" s="223" customFormat="1" ht="16.5" x14ac:dyDescent="0.3">
      <c r="B200" s="566" t="s">
        <v>1017</v>
      </c>
      <c r="C200" s="345" t="s">
        <v>374</v>
      </c>
      <c r="D200" s="567" t="s">
        <v>1018</v>
      </c>
      <c r="E200" s="568"/>
      <c r="F200" s="569" t="s">
        <v>375</v>
      </c>
      <c r="G200" s="570"/>
      <c r="H200" s="570"/>
      <c r="I200" s="571"/>
      <c r="J200" s="571" t="s">
        <v>1019</v>
      </c>
      <c r="K200" s="572"/>
    </row>
    <row r="201" spans="2:13" s="223" customFormat="1" ht="16.5" x14ac:dyDescent="0.3">
      <c r="B201" s="566"/>
      <c r="C201" s="346" t="s">
        <v>1031</v>
      </c>
      <c r="D201" s="573" t="s">
        <v>482</v>
      </c>
      <c r="E201" s="574"/>
      <c r="F201" s="575" t="s">
        <v>1032</v>
      </c>
      <c r="G201" s="576"/>
      <c r="H201" s="576"/>
      <c r="I201" s="577"/>
      <c r="J201" s="578"/>
      <c r="K201" s="579"/>
    </row>
    <row r="202" spans="2:13" s="223" customFormat="1" ht="16.5" x14ac:dyDescent="0.3">
      <c r="B202" s="566"/>
      <c r="C202" s="347" t="s">
        <v>1033</v>
      </c>
      <c r="D202" s="580" t="s">
        <v>483</v>
      </c>
      <c r="E202" s="580"/>
      <c r="F202" s="520" t="s">
        <v>484</v>
      </c>
      <c r="G202" s="520"/>
      <c r="H202" s="520"/>
      <c r="I202" s="520"/>
      <c r="J202" s="520"/>
      <c r="K202" s="581"/>
    </row>
    <row r="203" spans="2:13" s="223" customFormat="1" ht="16.5" x14ac:dyDescent="0.3">
      <c r="B203" s="566"/>
      <c r="C203" s="353" t="s">
        <v>485</v>
      </c>
      <c r="D203" s="563" t="s">
        <v>486</v>
      </c>
      <c r="E203" s="594"/>
      <c r="F203" s="582" t="s">
        <v>1713</v>
      </c>
      <c r="G203" s="520"/>
      <c r="H203" s="520"/>
      <c r="I203" s="520"/>
      <c r="J203" s="520" t="s">
        <v>1012</v>
      </c>
      <c r="K203" s="581"/>
    </row>
    <row r="204" spans="2:13" s="223" customFormat="1" ht="16.5" x14ac:dyDescent="0.3">
      <c r="B204" s="566"/>
      <c r="C204" s="353" t="s">
        <v>1034</v>
      </c>
      <c r="D204" s="563" t="s">
        <v>1035</v>
      </c>
      <c r="E204" s="594"/>
      <c r="F204" s="582" t="s">
        <v>1714</v>
      </c>
      <c r="G204" s="520"/>
      <c r="H204" s="520"/>
      <c r="I204" s="520"/>
      <c r="J204" s="520" t="s">
        <v>1012</v>
      </c>
      <c r="K204" s="581"/>
    </row>
    <row r="205" spans="2:13" s="223" customFormat="1" ht="16.5" x14ac:dyDescent="0.3">
      <c r="B205" s="566"/>
      <c r="C205" s="353" t="s">
        <v>1036</v>
      </c>
      <c r="D205" s="563" t="s">
        <v>1037</v>
      </c>
      <c r="E205" s="594"/>
      <c r="F205" s="582" t="s">
        <v>1715</v>
      </c>
      <c r="G205" s="520"/>
      <c r="H205" s="520"/>
      <c r="I205" s="520"/>
      <c r="J205" s="520" t="s">
        <v>1012</v>
      </c>
      <c r="K205" s="581"/>
    </row>
    <row r="206" spans="2:13" s="354" customFormat="1" ht="31.5" customHeight="1" x14ac:dyDescent="0.3">
      <c r="B206" s="566"/>
      <c r="C206" s="355" t="s">
        <v>487</v>
      </c>
      <c r="D206" s="598" t="s">
        <v>488</v>
      </c>
      <c r="E206" s="599"/>
      <c r="F206" s="600" t="s">
        <v>1716</v>
      </c>
      <c r="G206" s="601"/>
      <c r="H206" s="601"/>
      <c r="I206" s="602"/>
      <c r="J206" s="600"/>
      <c r="K206" s="603"/>
      <c r="L206" s="223"/>
      <c r="M206" s="223"/>
    </row>
    <row r="207" spans="2:13" s="223" customFormat="1" ht="16.5" x14ac:dyDescent="0.3">
      <c r="B207" s="566"/>
      <c r="C207" s="347" t="s">
        <v>1038</v>
      </c>
      <c r="D207" s="563" t="s">
        <v>489</v>
      </c>
      <c r="E207" s="594"/>
      <c r="F207" s="551" t="s">
        <v>1039</v>
      </c>
      <c r="G207" s="551"/>
      <c r="H207" s="551"/>
      <c r="I207" s="552"/>
      <c r="J207" s="523"/>
      <c r="K207" s="604"/>
    </row>
    <row r="208" spans="2:13" s="223" customFormat="1" ht="16.5" x14ac:dyDescent="0.3">
      <c r="B208" s="566"/>
      <c r="C208" s="347" t="s">
        <v>490</v>
      </c>
      <c r="D208" s="580" t="s">
        <v>491</v>
      </c>
      <c r="E208" s="580"/>
      <c r="F208" s="551" t="s">
        <v>1040</v>
      </c>
      <c r="G208" s="551"/>
      <c r="H208" s="551"/>
      <c r="I208" s="552"/>
      <c r="J208" s="520"/>
      <c r="K208" s="581"/>
    </row>
    <row r="209" spans="2:13" s="223" customFormat="1" ht="16.5" x14ac:dyDescent="0.3">
      <c r="B209" s="566"/>
      <c r="C209" s="349" t="s">
        <v>492</v>
      </c>
      <c r="D209" s="587" t="s">
        <v>493</v>
      </c>
      <c r="E209" s="587"/>
      <c r="F209" s="589" t="s">
        <v>1041</v>
      </c>
      <c r="G209" s="589"/>
      <c r="H209" s="589"/>
      <c r="I209" s="589"/>
      <c r="J209" s="589" t="s">
        <v>1042</v>
      </c>
      <c r="K209" s="590"/>
    </row>
    <row r="210" spans="2:13" s="223" customFormat="1" ht="17.25" thickBot="1" x14ac:dyDescent="0.35"/>
    <row r="211" spans="2:13" s="223" customFormat="1" ht="17.25" thickBot="1" x14ac:dyDescent="0.35">
      <c r="B211" s="591" t="s">
        <v>494</v>
      </c>
      <c r="C211" s="592"/>
      <c r="D211" s="592"/>
      <c r="E211" s="593"/>
      <c r="F211" s="302"/>
    </row>
    <row r="212" spans="2:13" s="223" customFormat="1" ht="16.5" x14ac:dyDescent="0.3">
      <c r="B212" s="566" t="s">
        <v>1043</v>
      </c>
      <c r="C212" s="345" t="s">
        <v>374</v>
      </c>
      <c r="D212" s="567" t="s">
        <v>1044</v>
      </c>
      <c r="E212" s="568"/>
      <c r="F212" s="569" t="s">
        <v>375</v>
      </c>
      <c r="G212" s="570"/>
      <c r="H212" s="570"/>
      <c r="I212" s="571"/>
      <c r="J212" s="571" t="s">
        <v>1045</v>
      </c>
      <c r="K212" s="572"/>
    </row>
    <row r="213" spans="2:13" s="223" customFormat="1" ht="16.5" x14ac:dyDescent="0.3">
      <c r="B213" s="566"/>
      <c r="C213" s="356" t="s">
        <v>495</v>
      </c>
      <c r="D213" s="595" t="s">
        <v>496</v>
      </c>
      <c r="E213" s="595"/>
      <c r="F213" s="578" t="s">
        <v>497</v>
      </c>
      <c r="G213" s="578"/>
      <c r="H213" s="578"/>
      <c r="I213" s="578"/>
      <c r="J213" s="578"/>
      <c r="K213" s="579"/>
    </row>
    <row r="214" spans="2:13" s="223" customFormat="1" ht="16.5" x14ac:dyDescent="0.3">
      <c r="B214" s="566"/>
      <c r="C214" s="347" t="s">
        <v>1033</v>
      </c>
      <c r="D214" s="580" t="s">
        <v>498</v>
      </c>
      <c r="E214" s="580"/>
      <c r="F214" s="520" t="s">
        <v>484</v>
      </c>
      <c r="G214" s="520"/>
      <c r="H214" s="520"/>
      <c r="I214" s="520"/>
      <c r="J214" s="520"/>
      <c r="K214" s="581"/>
    </row>
    <row r="215" spans="2:13" s="223" customFormat="1" ht="16.5" x14ac:dyDescent="0.3">
      <c r="B215" s="566"/>
      <c r="C215" s="353" t="s">
        <v>499</v>
      </c>
      <c r="D215" s="563" t="s">
        <v>500</v>
      </c>
      <c r="E215" s="594"/>
      <c r="F215" s="582" t="s">
        <v>1713</v>
      </c>
      <c r="G215" s="520"/>
      <c r="H215" s="520"/>
      <c r="I215" s="520"/>
      <c r="J215" s="520"/>
      <c r="K215" s="581"/>
    </row>
    <row r="216" spans="2:13" s="223" customFormat="1" ht="16.5" x14ac:dyDescent="0.3">
      <c r="B216" s="566"/>
      <c r="C216" s="353" t="s">
        <v>1046</v>
      </c>
      <c r="D216" s="563" t="s">
        <v>501</v>
      </c>
      <c r="E216" s="594"/>
      <c r="F216" s="582" t="s">
        <v>1714</v>
      </c>
      <c r="G216" s="520"/>
      <c r="H216" s="520"/>
      <c r="I216" s="520"/>
      <c r="J216" s="520"/>
      <c r="K216" s="581"/>
    </row>
    <row r="217" spans="2:13" s="223" customFormat="1" ht="16.5" x14ac:dyDescent="0.3">
      <c r="B217" s="566"/>
      <c r="C217" s="353" t="s">
        <v>1047</v>
      </c>
      <c r="D217" s="563" t="s">
        <v>502</v>
      </c>
      <c r="E217" s="594"/>
      <c r="F217" s="582" t="s">
        <v>1715</v>
      </c>
      <c r="G217" s="520"/>
      <c r="H217" s="520"/>
      <c r="I217" s="520"/>
      <c r="J217" s="520"/>
      <c r="K217" s="581"/>
    </row>
    <row r="218" spans="2:13" s="354" customFormat="1" ht="33.75" customHeight="1" x14ac:dyDescent="0.3">
      <c r="B218" s="566"/>
      <c r="C218" s="355" t="s">
        <v>503</v>
      </c>
      <c r="D218" s="598" t="s">
        <v>504</v>
      </c>
      <c r="E218" s="599"/>
      <c r="F218" s="600" t="s">
        <v>1717</v>
      </c>
      <c r="G218" s="601"/>
      <c r="H218" s="601"/>
      <c r="I218" s="602"/>
      <c r="J218" s="600"/>
      <c r="K218" s="603"/>
      <c r="L218" s="223"/>
      <c r="M218" s="223"/>
    </row>
    <row r="219" spans="2:13" s="223" customFormat="1" ht="16.5" x14ac:dyDescent="0.3">
      <c r="B219" s="566"/>
      <c r="C219" s="347" t="s">
        <v>1048</v>
      </c>
      <c r="D219" s="563" t="s">
        <v>505</v>
      </c>
      <c r="E219" s="594"/>
      <c r="F219" s="551" t="s">
        <v>1049</v>
      </c>
      <c r="G219" s="551"/>
      <c r="H219" s="551"/>
      <c r="I219" s="552"/>
      <c r="J219" s="523"/>
      <c r="K219" s="604"/>
    </row>
    <row r="220" spans="2:13" s="223" customFormat="1" ht="16.5" x14ac:dyDescent="0.3">
      <c r="B220" s="566"/>
      <c r="C220" s="347" t="s">
        <v>506</v>
      </c>
      <c r="D220" s="580" t="s">
        <v>507</v>
      </c>
      <c r="E220" s="580"/>
      <c r="F220" s="551" t="s">
        <v>1050</v>
      </c>
      <c r="G220" s="551"/>
      <c r="H220" s="551"/>
      <c r="I220" s="552"/>
      <c r="J220" s="520"/>
      <c r="K220" s="581"/>
    </row>
    <row r="221" spans="2:13" s="223" customFormat="1" ht="16.5" x14ac:dyDescent="0.3">
      <c r="B221" s="566"/>
      <c r="C221" s="352" t="s">
        <v>508</v>
      </c>
      <c r="D221" s="587" t="s">
        <v>509</v>
      </c>
      <c r="E221" s="587"/>
      <c r="F221" s="596" t="s">
        <v>1051</v>
      </c>
      <c r="G221" s="596"/>
      <c r="H221" s="596"/>
      <c r="I221" s="596"/>
      <c r="J221" s="596" t="s">
        <v>1052</v>
      </c>
      <c r="K221" s="597"/>
    </row>
    <row r="222" spans="2:13" s="223" customFormat="1" ht="17.25" thickBot="1" x14ac:dyDescent="0.35"/>
    <row r="223" spans="2:13" s="223" customFormat="1" ht="17.25" thickBot="1" x14ac:dyDescent="0.35">
      <c r="B223" s="591" t="s">
        <v>510</v>
      </c>
      <c r="C223" s="592"/>
      <c r="D223" s="592"/>
      <c r="E223" s="593"/>
      <c r="F223" s="302"/>
    </row>
    <row r="224" spans="2:13" s="223" customFormat="1" ht="16.5" x14ac:dyDescent="0.3">
      <c r="B224" s="566" t="s">
        <v>967</v>
      </c>
      <c r="C224" s="345" t="s">
        <v>374</v>
      </c>
      <c r="D224" s="567" t="s">
        <v>968</v>
      </c>
      <c r="E224" s="568"/>
      <c r="F224" s="569" t="s">
        <v>375</v>
      </c>
      <c r="G224" s="570"/>
      <c r="H224" s="570"/>
      <c r="I224" s="571"/>
      <c r="J224" s="571" t="s">
        <v>1053</v>
      </c>
      <c r="K224" s="572"/>
    </row>
    <row r="225" spans="2:13" s="223" customFormat="1" ht="16.5" x14ac:dyDescent="0.3">
      <c r="B225" s="566"/>
      <c r="C225" s="356" t="s">
        <v>1054</v>
      </c>
      <c r="D225" s="595" t="s">
        <v>511</v>
      </c>
      <c r="E225" s="595"/>
      <c r="F225" s="578" t="s">
        <v>512</v>
      </c>
      <c r="G225" s="578"/>
      <c r="H225" s="578"/>
      <c r="I225" s="578"/>
      <c r="J225" s="578"/>
      <c r="K225" s="579"/>
    </row>
    <row r="226" spans="2:13" s="223" customFormat="1" ht="16.5" x14ac:dyDescent="0.3">
      <c r="B226" s="566"/>
      <c r="C226" s="347" t="s">
        <v>1055</v>
      </c>
      <c r="D226" s="580" t="s">
        <v>513</v>
      </c>
      <c r="E226" s="580"/>
      <c r="F226" s="520" t="s">
        <v>514</v>
      </c>
      <c r="G226" s="520"/>
      <c r="H226" s="520"/>
      <c r="I226" s="520"/>
      <c r="J226" s="520"/>
      <c r="K226" s="581"/>
    </row>
    <row r="227" spans="2:13" s="223" customFormat="1" ht="16.5" x14ac:dyDescent="0.3">
      <c r="B227" s="566"/>
      <c r="C227" s="347" t="s">
        <v>515</v>
      </c>
      <c r="D227" s="580" t="s">
        <v>516</v>
      </c>
      <c r="E227" s="580"/>
      <c r="F227" s="582" t="s">
        <v>1718</v>
      </c>
      <c r="G227" s="520"/>
      <c r="H227" s="520"/>
      <c r="I227" s="520"/>
      <c r="J227" s="520"/>
      <c r="K227" s="581"/>
    </row>
    <row r="228" spans="2:13" s="223" customFormat="1" ht="16.5" x14ac:dyDescent="0.3">
      <c r="B228" s="566"/>
      <c r="C228" s="347" t="s">
        <v>1056</v>
      </c>
      <c r="D228" s="580" t="s">
        <v>1057</v>
      </c>
      <c r="E228" s="580"/>
      <c r="F228" s="582" t="s">
        <v>1719</v>
      </c>
      <c r="G228" s="520"/>
      <c r="H228" s="520"/>
      <c r="I228" s="520"/>
      <c r="J228" s="520"/>
      <c r="K228" s="581"/>
    </row>
    <row r="229" spans="2:13" s="223" customFormat="1" ht="16.5" x14ac:dyDescent="0.3">
      <c r="B229" s="566"/>
      <c r="C229" s="347" t="s">
        <v>1058</v>
      </c>
      <c r="D229" s="580" t="s">
        <v>1059</v>
      </c>
      <c r="E229" s="580"/>
      <c r="F229" s="582" t="s">
        <v>1720</v>
      </c>
      <c r="G229" s="520"/>
      <c r="H229" s="520"/>
      <c r="I229" s="520"/>
      <c r="J229" s="520"/>
      <c r="K229" s="581"/>
    </row>
    <row r="230" spans="2:13" s="354" customFormat="1" ht="33.75" customHeight="1" x14ac:dyDescent="0.3">
      <c r="B230" s="566"/>
      <c r="C230" s="355" t="s">
        <v>517</v>
      </c>
      <c r="D230" s="598" t="s">
        <v>518</v>
      </c>
      <c r="E230" s="599"/>
      <c r="F230" s="600" t="s">
        <v>1060</v>
      </c>
      <c r="G230" s="601"/>
      <c r="H230" s="601"/>
      <c r="I230" s="602"/>
      <c r="J230" s="600"/>
      <c r="K230" s="603"/>
      <c r="L230" s="223"/>
      <c r="M230" s="223"/>
    </row>
    <row r="231" spans="2:13" s="223" customFormat="1" ht="16.5" x14ac:dyDescent="0.3">
      <c r="B231" s="566"/>
      <c r="C231" s="347" t="s">
        <v>1061</v>
      </c>
      <c r="D231" s="563" t="s">
        <v>519</v>
      </c>
      <c r="E231" s="594"/>
      <c r="F231" s="551" t="s">
        <v>1062</v>
      </c>
      <c r="G231" s="551"/>
      <c r="H231" s="551"/>
      <c r="I231" s="552"/>
      <c r="J231" s="523"/>
      <c r="K231" s="604"/>
    </row>
    <row r="232" spans="2:13" s="223" customFormat="1" ht="16.5" x14ac:dyDescent="0.3">
      <c r="B232" s="566"/>
      <c r="C232" s="347" t="s">
        <v>520</v>
      </c>
      <c r="D232" s="580" t="s">
        <v>521</v>
      </c>
      <c r="E232" s="580"/>
      <c r="F232" s="551" t="s">
        <v>1063</v>
      </c>
      <c r="G232" s="551"/>
      <c r="H232" s="551"/>
      <c r="I232" s="552"/>
      <c r="J232" s="520"/>
      <c r="K232" s="581"/>
    </row>
    <row r="233" spans="2:13" s="223" customFormat="1" ht="16.5" x14ac:dyDescent="0.3">
      <c r="B233" s="566"/>
      <c r="C233" s="352" t="s">
        <v>522</v>
      </c>
      <c r="D233" s="587" t="s">
        <v>523</v>
      </c>
      <c r="E233" s="587"/>
      <c r="F233" s="596" t="s">
        <v>1064</v>
      </c>
      <c r="G233" s="596"/>
      <c r="H233" s="596"/>
      <c r="I233" s="596"/>
      <c r="J233" s="596" t="s">
        <v>1016</v>
      </c>
      <c r="K233" s="597"/>
    </row>
    <row r="234" spans="2:13" s="223" customFormat="1" ht="17.25" thickBot="1" x14ac:dyDescent="0.35"/>
    <row r="235" spans="2:13" s="223" customFormat="1" ht="17.25" thickBot="1" x14ac:dyDescent="0.35">
      <c r="B235" s="591" t="s">
        <v>524</v>
      </c>
      <c r="C235" s="592"/>
      <c r="D235" s="592"/>
      <c r="E235" s="593"/>
      <c r="F235" s="302"/>
    </row>
    <row r="236" spans="2:13" s="223" customFormat="1" ht="16.5" x14ac:dyDescent="0.3">
      <c r="B236" s="566" t="s">
        <v>1017</v>
      </c>
      <c r="C236" s="345" t="s">
        <v>374</v>
      </c>
      <c r="D236" s="567" t="s">
        <v>1018</v>
      </c>
      <c r="E236" s="568"/>
      <c r="F236" s="569" t="s">
        <v>375</v>
      </c>
      <c r="G236" s="570"/>
      <c r="H236" s="570"/>
      <c r="I236" s="571"/>
      <c r="J236" s="571" t="s">
        <v>1019</v>
      </c>
      <c r="K236" s="572"/>
    </row>
    <row r="237" spans="2:13" s="223" customFormat="1" ht="16.5" x14ac:dyDescent="0.3">
      <c r="B237" s="566"/>
      <c r="C237" s="356" t="s">
        <v>1065</v>
      </c>
      <c r="D237" s="595" t="s">
        <v>525</v>
      </c>
      <c r="E237" s="595"/>
      <c r="F237" s="578" t="s">
        <v>526</v>
      </c>
      <c r="G237" s="578"/>
      <c r="H237" s="578"/>
      <c r="I237" s="578"/>
      <c r="J237" s="578"/>
      <c r="K237" s="579"/>
    </row>
    <row r="238" spans="2:13" s="223" customFormat="1" ht="16.5" x14ac:dyDescent="0.3">
      <c r="B238" s="566"/>
      <c r="C238" s="347" t="s">
        <v>1066</v>
      </c>
      <c r="D238" s="580" t="s">
        <v>513</v>
      </c>
      <c r="E238" s="580"/>
      <c r="F238" s="520" t="s">
        <v>514</v>
      </c>
      <c r="G238" s="520"/>
      <c r="H238" s="520"/>
      <c r="I238" s="520"/>
      <c r="J238" s="520"/>
      <c r="K238" s="581"/>
    </row>
    <row r="239" spans="2:13" s="223" customFormat="1" ht="16.5" x14ac:dyDescent="0.3">
      <c r="B239" s="566"/>
      <c r="C239" s="347" t="s">
        <v>527</v>
      </c>
      <c r="D239" s="580" t="s">
        <v>528</v>
      </c>
      <c r="E239" s="580"/>
      <c r="F239" s="582" t="s">
        <v>1718</v>
      </c>
      <c r="G239" s="520"/>
      <c r="H239" s="520"/>
      <c r="I239" s="520"/>
      <c r="J239" s="520"/>
      <c r="K239" s="581"/>
    </row>
    <row r="240" spans="2:13" s="223" customFormat="1" ht="16.5" x14ac:dyDescent="0.3">
      <c r="B240" s="566"/>
      <c r="C240" s="347" t="s">
        <v>1067</v>
      </c>
      <c r="D240" s="580" t="s">
        <v>529</v>
      </c>
      <c r="E240" s="580"/>
      <c r="F240" s="582" t="s">
        <v>1719</v>
      </c>
      <c r="G240" s="520"/>
      <c r="H240" s="520"/>
      <c r="I240" s="520"/>
      <c r="J240" s="520"/>
      <c r="K240" s="581"/>
    </row>
    <row r="241" spans="2:13" s="223" customFormat="1" ht="16.5" x14ac:dyDescent="0.3">
      <c r="B241" s="566"/>
      <c r="C241" s="347" t="s">
        <v>1068</v>
      </c>
      <c r="D241" s="580" t="s">
        <v>530</v>
      </c>
      <c r="E241" s="580"/>
      <c r="F241" s="582" t="s">
        <v>1720</v>
      </c>
      <c r="G241" s="520"/>
      <c r="H241" s="520"/>
      <c r="I241" s="520"/>
      <c r="J241" s="520"/>
      <c r="K241" s="581"/>
    </row>
    <row r="242" spans="2:13" s="354" customFormat="1" ht="33" customHeight="1" x14ac:dyDescent="0.3">
      <c r="B242" s="566"/>
      <c r="C242" s="355" t="s">
        <v>531</v>
      </c>
      <c r="D242" s="598" t="s">
        <v>532</v>
      </c>
      <c r="E242" s="599"/>
      <c r="F242" s="600" t="s">
        <v>1069</v>
      </c>
      <c r="G242" s="601"/>
      <c r="H242" s="601"/>
      <c r="I242" s="602"/>
      <c r="J242" s="600"/>
      <c r="K242" s="603"/>
      <c r="L242" s="223"/>
      <c r="M242" s="223"/>
    </row>
    <row r="243" spans="2:13" s="223" customFormat="1" ht="16.5" x14ac:dyDescent="0.3">
      <c r="B243" s="566"/>
      <c r="C243" s="347" t="s">
        <v>1070</v>
      </c>
      <c r="D243" s="563" t="s">
        <v>533</v>
      </c>
      <c r="E243" s="594"/>
      <c r="F243" s="551" t="s">
        <v>1071</v>
      </c>
      <c r="G243" s="551"/>
      <c r="H243" s="551"/>
      <c r="I243" s="552"/>
      <c r="J243" s="523"/>
      <c r="K243" s="604"/>
    </row>
    <row r="244" spans="2:13" s="223" customFormat="1" ht="16.5" x14ac:dyDescent="0.3">
      <c r="B244" s="566"/>
      <c r="C244" s="347" t="s">
        <v>534</v>
      </c>
      <c r="D244" s="580" t="s">
        <v>535</v>
      </c>
      <c r="E244" s="580"/>
      <c r="F244" s="551" t="s">
        <v>1072</v>
      </c>
      <c r="G244" s="551"/>
      <c r="H244" s="551"/>
      <c r="I244" s="552"/>
      <c r="J244" s="520"/>
      <c r="K244" s="581"/>
    </row>
    <row r="245" spans="2:13" s="223" customFormat="1" ht="16.5" x14ac:dyDescent="0.3">
      <c r="B245" s="566"/>
      <c r="C245" s="349" t="s">
        <v>536</v>
      </c>
      <c r="D245" s="587" t="s">
        <v>537</v>
      </c>
      <c r="E245" s="587"/>
      <c r="F245" s="589" t="s">
        <v>1073</v>
      </c>
      <c r="G245" s="589"/>
      <c r="H245" s="589"/>
      <c r="I245" s="589"/>
      <c r="J245" s="589" t="s">
        <v>1016</v>
      </c>
      <c r="K245" s="590"/>
    </row>
    <row r="246" spans="2:13" s="223" customFormat="1" ht="17.25" thickBot="1" x14ac:dyDescent="0.35"/>
    <row r="247" spans="2:13" s="223" customFormat="1" ht="17.25" thickBot="1" x14ac:dyDescent="0.35">
      <c r="B247" s="591" t="s">
        <v>538</v>
      </c>
      <c r="C247" s="592"/>
      <c r="D247" s="592"/>
      <c r="E247" s="593"/>
      <c r="F247" s="302"/>
    </row>
    <row r="248" spans="2:13" s="223" customFormat="1" ht="16.5" x14ac:dyDescent="0.3">
      <c r="B248" s="566" t="s">
        <v>1017</v>
      </c>
      <c r="C248" s="345" t="s">
        <v>374</v>
      </c>
      <c r="D248" s="567" t="s">
        <v>1018</v>
      </c>
      <c r="E248" s="568"/>
      <c r="F248" s="569" t="s">
        <v>375</v>
      </c>
      <c r="G248" s="570"/>
      <c r="H248" s="570"/>
      <c r="I248" s="571"/>
      <c r="J248" s="571" t="s">
        <v>1019</v>
      </c>
      <c r="K248" s="572"/>
    </row>
    <row r="249" spans="2:13" s="223" customFormat="1" ht="16.5" x14ac:dyDescent="0.3">
      <c r="B249" s="566"/>
      <c r="C249" s="356" t="s">
        <v>1074</v>
      </c>
      <c r="D249" s="595" t="s">
        <v>539</v>
      </c>
      <c r="E249" s="595"/>
      <c r="F249" s="578" t="s">
        <v>540</v>
      </c>
      <c r="G249" s="578"/>
      <c r="H249" s="578"/>
      <c r="I249" s="578"/>
      <c r="J249" s="578"/>
      <c r="K249" s="579"/>
    </row>
    <row r="250" spans="2:13" s="223" customFormat="1" ht="16.5" x14ac:dyDescent="0.3">
      <c r="B250" s="566"/>
      <c r="C250" s="347" t="s">
        <v>541</v>
      </c>
      <c r="D250" s="580" t="s">
        <v>542</v>
      </c>
      <c r="E250" s="580"/>
      <c r="F250" s="520" t="s">
        <v>543</v>
      </c>
      <c r="G250" s="520"/>
      <c r="H250" s="520"/>
      <c r="I250" s="520"/>
      <c r="J250" s="520"/>
      <c r="K250" s="581"/>
    </row>
    <row r="251" spans="2:13" s="223" customFormat="1" ht="16.5" x14ac:dyDescent="0.3">
      <c r="B251" s="566"/>
      <c r="C251" s="347" t="s">
        <v>544</v>
      </c>
      <c r="D251" s="580" t="s">
        <v>545</v>
      </c>
      <c r="E251" s="580"/>
      <c r="F251" s="582" t="s">
        <v>1721</v>
      </c>
      <c r="G251" s="520"/>
      <c r="H251" s="520"/>
      <c r="I251" s="520"/>
      <c r="J251" s="520"/>
      <c r="K251" s="581"/>
    </row>
    <row r="252" spans="2:13" s="223" customFormat="1" ht="16.5" x14ac:dyDescent="0.3">
      <c r="B252" s="566"/>
      <c r="C252" s="347" t="s">
        <v>546</v>
      </c>
      <c r="D252" s="580" t="s">
        <v>1075</v>
      </c>
      <c r="E252" s="580"/>
      <c r="F252" s="582" t="s">
        <v>1722</v>
      </c>
      <c r="G252" s="520"/>
      <c r="H252" s="520"/>
      <c r="I252" s="520"/>
      <c r="J252" s="520"/>
      <c r="K252" s="581"/>
    </row>
    <row r="253" spans="2:13" s="223" customFormat="1" ht="16.5" x14ac:dyDescent="0.3">
      <c r="B253" s="566"/>
      <c r="C253" s="353" t="s">
        <v>547</v>
      </c>
      <c r="D253" s="563" t="s">
        <v>1076</v>
      </c>
      <c r="E253" s="594"/>
      <c r="F253" s="582" t="s">
        <v>1723</v>
      </c>
      <c r="G253" s="520"/>
      <c r="H253" s="520"/>
      <c r="I253" s="520"/>
      <c r="J253" s="520"/>
      <c r="K253" s="581"/>
    </row>
    <row r="254" spans="2:13" s="223" customFormat="1" ht="16.5" x14ac:dyDescent="0.3">
      <c r="B254" s="566"/>
      <c r="C254" s="353" t="s">
        <v>1077</v>
      </c>
      <c r="D254" s="563" t="s">
        <v>1078</v>
      </c>
      <c r="E254" s="594"/>
      <c r="F254" s="582" t="s">
        <v>1724</v>
      </c>
      <c r="G254" s="520"/>
      <c r="H254" s="520"/>
      <c r="I254" s="520"/>
      <c r="J254" s="520"/>
      <c r="K254" s="581"/>
    </row>
    <row r="255" spans="2:13" s="354" customFormat="1" ht="34.5" customHeight="1" x14ac:dyDescent="0.3">
      <c r="B255" s="566"/>
      <c r="C255" s="355" t="s">
        <v>548</v>
      </c>
      <c r="D255" s="598" t="s">
        <v>549</v>
      </c>
      <c r="E255" s="599"/>
      <c r="F255" s="600" t="s">
        <v>1079</v>
      </c>
      <c r="G255" s="601"/>
      <c r="H255" s="601"/>
      <c r="I255" s="602"/>
      <c r="J255" s="600"/>
      <c r="K255" s="603"/>
      <c r="L255" s="223"/>
      <c r="M255" s="223"/>
    </row>
    <row r="256" spans="2:13" s="223" customFormat="1" ht="16.5" x14ac:dyDescent="0.3">
      <c r="B256" s="566"/>
      <c r="C256" s="347" t="s">
        <v>1080</v>
      </c>
      <c r="D256" s="563" t="s">
        <v>550</v>
      </c>
      <c r="E256" s="594"/>
      <c r="F256" s="551" t="s">
        <v>1081</v>
      </c>
      <c r="G256" s="551"/>
      <c r="H256" s="551"/>
      <c r="I256" s="552"/>
      <c r="J256" s="523"/>
      <c r="K256" s="604"/>
    </row>
    <row r="257" spans="2:13" s="223" customFormat="1" ht="16.5" x14ac:dyDescent="0.3">
      <c r="B257" s="566"/>
      <c r="C257" s="351" t="s">
        <v>551</v>
      </c>
      <c r="D257" s="580" t="s">
        <v>552</v>
      </c>
      <c r="E257" s="580"/>
      <c r="F257" s="551" t="s">
        <v>1082</v>
      </c>
      <c r="G257" s="551"/>
      <c r="H257" s="551"/>
      <c r="I257" s="552"/>
      <c r="J257" s="605"/>
      <c r="K257" s="606"/>
    </row>
    <row r="258" spans="2:13" s="223" customFormat="1" ht="16.5" x14ac:dyDescent="0.3">
      <c r="B258" s="566"/>
      <c r="C258" s="352" t="s">
        <v>553</v>
      </c>
      <c r="D258" s="587" t="s">
        <v>554</v>
      </c>
      <c r="E258" s="587"/>
      <c r="F258" s="596" t="s">
        <v>1083</v>
      </c>
      <c r="G258" s="596"/>
      <c r="H258" s="596"/>
      <c r="I258" s="596"/>
      <c r="J258" s="596" t="s">
        <v>1016</v>
      </c>
      <c r="K258" s="597"/>
    </row>
    <row r="259" spans="2:13" s="223" customFormat="1" ht="17.25" thickBot="1" x14ac:dyDescent="0.35"/>
    <row r="260" spans="2:13" s="223" customFormat="1" ht="17.25" thickBot="1" x14ac:dyDescent="0.35">
      <c r="B260" s="591" t="s">
        <v>555</v>
      </c>
      <c r="C260" s="592"/>
      <c r="D260" s="592"/>
      <c r="E260" s="593"/>
      <c r="F260" s="302"/>
    </row>
    <row r="261" spans="2:13" s="223" customFormat="1" ht="16.5" x14ac:dyDescent="0.3">
      <c r="B261" s="566" t="s">
        <v>1017</v>
      </c>
      <c r="C261" s="345" t="s">
        <v>374</v>
      </c>
      <c r="D261" s="567" t="s">
        <v>1018</v>
      </c>
      <c r="E261" s="568"/>
      <c r="F261" s="569" t="s">
        <v>375</v>
      </c>
      <c r="G261" s="570"/>
      <c r="H261" s="570"/>
      <c r="I261" s="571"/>
      <c r="J261" s="571" t="s">
        <v>1019</v>
      </c>
      <c r="K261" s="572"/>
    </row>
    <row r="262" spans="2:13" s="223" customFormat="1" ht="16.5" x14ac:dyDescent="0.3">
      <c r="B262" s="566"/>
      <c r="C262" s="356" t="s">
        <v>556</v>
      </c>
      <c r="D262" s="595" t="s">
        <v>557</v>
      </c>
      <c r="E262" s="595"/>
      <c r="F262" s="578" t="s">
        <v>558</v>
      </c>
      <c r="G262" s="578"/>
      <c r="H262" s="578"/>
      <c r="I262" s="578"/>
      <c r="J262" s="578"/>
      <c r="K262" s="579"/>
    </row>
    <row r="263" spans="2:13" s="223" customFormat="1" ht="16.5" x14ac:dyDescent="0.3">
      <c r="B263" s="566"/>
      <c r="C263" s="347" t="s">
        <v>559</v>
      </c>
      <c r="D263" s="580" t="s">
        <v>560</v>
      </c>
      <c r="E263" s="580"/>
      <c r="F263" s="520" t="s">
        <v>561</v>
      </c>
      <c r="G263" s="520"/>
      <c r="H263" s="520"/>
      <c r="I263" s="520"/>
      <c r="J263" s="520"/>
      <c r="K263" s="581"/>
    </row>
    <row r="264" spans="2:13" s="223" customFormat="1" ht="16.5" x14ac:dyDescent="0.3">
      <c r="B264" s="566"/>
      <c r="C264" s="347" t="s">
        <v>562</v>
      </c>
      <c r="D264" s="580" t="s">
        <v>1084</v>
      </c>
      <c r="E264" s="580"/>
      <c r="F264" s="582" t="s">
        <v>1725</v>
      </c>
      <c r="G264" s="520"/>
      <c r="H264" s="520"/>
      <c r="I264" s="520"/>
      <c r="J264" s="520"/>
      <c r="K264" s="581"/>
    </row>
    <row r="265" spans="2:13" s="223" customFormat="1" ht="16.5" x14ac:dyDescent="0.3">
      <c r="B265" s="566"/>
      <c r="C265" s="353" t="s">
        <v>563</v>
      </c>
      <c r="D265" s="563" t="s">
        <v>564</v>
      </c>
      <c r="E265" s="594"/>
      <c r="F265" s="582" t="s">
        <v>1726</v>
      </c>
      <c r="G265" s="520"/>
      <c r="H265" s="520"/>
      <c r="I265" s="520"/>
      <c r="J265" s="520"/>
      <c r="K265" s="581"/>
    </row>
    <row r="266" spans="2:13" s="223" customFormat="1" ht="16.5" x14ac:dyDescent="0.3">
      <c r="B266" s="566"/>
      <c r="C266" s="353" t="s">
        <v>1085</v>
      </c>
      <c r="D266" s="563" t="s">
        <v>1086</v>
      </c>
      <c r="E266" s="594"/>
      <c r="F266" s="582" t="s">
        <v>1727</v>
      </c>
      <c r="G266" s="520"/>
      <c r="H266" s="520"/>
      <c r="I266" s="520"/>
      <c r="J266" s="520"/>
      <c r="K266" s="581"/>
    </row>
    <row r="267" spans="2:13" s="223" customFormat="1" ht="16.5" x14ac:dyDescent="0.3">
      <c r="B267" s="566"/>
      <c r="C267" s="353" t="s">
        <v>1087</v>
      </c>
      <c r="D267" s="563" t="s">
        <v>1088</v>
      </c>
      <c r="E267" s="594"/>
      <c r="F267" s="582" t="s">
        <v>1728</v>
      </c>
      <c r="G267" s="520"/>
      <c r="H267" s="520"/>
      <c r="I267" s="520"/>
      <c r="J267" s="520"/>
      <c r="K267" s="581"/>
    </row>
    <row r="268" spans="2:13" s="354" customFormat="1" ht="33" customHeight="1" x14ac:dyDescent="0.3">
      <c r="B268" s="566"/>
      <c r="C268" s="355" t="s">
        <v>565</v>
      </c>
      <c r="D268" s="598" t="s">
        <v>566</v>
      </c>
      <c r="E268" s="599"/>
      <c r="F268" s="600" t="s">
        <v>1089</v>
      </c>
      <c r="G268" s="601"/>
      <c r="H268" s="601"/>
      <c r="I268" s="602"/>
      <c r="J268" s="600"/>
      <c r="K268" s="603"/>
      <c r="L268" s="223"/>
      <c r="M268" s="223"/>
    </row>
    <row r="269" spans="2:13" s="223" customFormat="1" ht="16.5" x14ac:dyDescent="0.3">
      <c r="B269" s="566"/>
      <c r="C269" s="347" t="s">
        <v>1090</v>
      </c>
      <c r="D269" s="563" t="s">
        <v>567</v>
      </c>
      <c r="E269" s="594"/>
      <c r="F269" s="551" t="s">
        <v>1091</v>
      </c>
      <c r="G269" s="551"/>
      <c r="H269" s="551"/>
      <c r="I269" s="552"/>
      <c r="J269" s="523"/>
      <c r="K269" s="604"/>
    </row>
    <row r="270" spans="2:13" s="223" customFormat="1" ht="16.5" x14ac:dyDescent="0.3">
      <c r="B270" s="566"/>
      <c r="C270" s="351" t="s">
        <v>568</v>
      </c>
      <c r="D270" s="580" t="s">
        <v>569</v>
      </c>
      <c r="E270" s="580"/>
      <c r="F270" s="551" t="s">
        <v>1092</v>
      </c>
      <c r="G270" s="551"/>
      <c r="H270" s="551"/>
      <c r="I270" s="552"/>
      <c r="J270" s="605"/>
      <c r="K270" s="606"/>
    </row>
    <row r="271" spans="2:13" s="223" customFormat="1" ht="16.5" x14ac:dyDescent="0.3">
      <c r="B271" s="566"/>
      <c r="C271" s="352" t="s">
        <v>570</v>
      </c>
      <c r="D271" s="587" t="s">
        <v>571</v>
      </c>
      <c r="E271" s="587"/>
      <c r="F271" s="596" t="s">
        <v>1093</v>
      </c>
      <c r="G271" s="596"/>
      <c r="H271" s="596"/>
      <c r="I271" s="596"/>
      <c r="J271" s="596" t="s">
        <v>1016</v>
      </c>
      <c r="K271" s="597"/>
    </row>
    <row r="272" spans="2:13" s="223" customFormat="1" ht="17.25" thickBot="1" x14ac:dyDescent="0.35"/>
    <row r="273" spans="2:13" s="223" customFormat="1" ht="17.25" thickBot="1" x14ac:dyDescent="0.35">
      <c r="B273" s="591" t="s">
        <v>572</v>
      </c>
      <c r="C273" s="592"/>
      <c r="D273" s="592"/>
      <c r="E273" s="593"/>
      <c r="F273" s="302"/>
    </row>
    <row r="274" spans="2:13" s="223" customFormat="1" ht="16.5" x14ac:dyDescent="0.3">
      <c r="B274" s="566" t="s">
        <v>1017</v>
      </c>
      <c r="C274" s="345" t="s">
        <v>374</v>
      </c>
      <c r="D274" s="567" t="s">
        <v>1018</v>
      </c>
      <c r="E274" s="568"/>
      <c r="F274" s="569" t="s">
        <v>375</v>
      </c>
      <c r="G274" s="570"/>
      <c r="H274" s="570"/>
      <c r="I274" s="571"/>
      <c r="J274" s="571" t="s">
        <v>1019</v>
      </c>
      <c r="K274" s="572"/>
    </row>
    <row r="275" spans="2:13" s="223" customFormat="1" ht="16.5" x14ac:dyDescent="0.3">
      <c r="B275" s="566"/>
      <c r="C275" s="356" t="s">
        <v>1094</v>
      </c>
      <c r="D275" s="595" t="s">
        <v>573</v>
      </c>
      <c r="E275" s="595"/>
      <c r="F275" s="578" t="s">
        <v>574</v>
      </c>
      <c r="G275" s="578"/>
      <c r="H275" s="578"/>
      <c r="I275" s="578"/>
      <c r="J275" s="578"/>
      <c r="K275" s="579"/>
    </row>
    <row r="276" spans="2:13" s="223" customFormat="1" ht="16.5" x14ac:dyDescent="0.3">
      <c r="B276" s="566"/>
      <c r="C276" s="347" t="s">
        <v>575</v>
      </c>
      <c r="D276" s="580" t="s">
        <v>576</v>
      </c>
      <c r="E276" s="580"/>
      <c r="F276" s="520" t="s">
        <v>577</v>
      </c>
      <c r="G276" s="520"/>
      <c r="H276" s="520"/>
      <c r="I276" s="520"/>
      <c r="J276" s="520"/>
      <c r="K276" s="581"/>
    </row>
    <row r="277" spans="2:13" s="223" customFormat="1" ht="16.5" x14ac:dyDescent="0.3">
      <c r="B277" s="566"/>
      <c r="C277" s="347" t="s">
        <v>578</v>
      </c>
      <c r="D277" s="580" t="s">
        <v>1095</v>
      </c>
      <c r="E277" s="580"/>
      <c r="F277" s="582" t="s">
        <v>1729</v>
      </c>
      <c r="G277" s="520"/>
      <c r="H277" s="520"/>
      <c r="I277" s="520"/>
      <c r="J277" s="520"/>
      <c r="K277" s="581"/>
    </row>
    <row r="278" spans="2:13" s="223" customFormat="1" ht="16.5" x14ac:dyDescent="0.3">
      <c r="B278" s="566"/>
      <c r="C278" s="353" t="s">
        <v>579</v>
      </c>
      <c r="D278" s="563" t="s">
        <v>1096</v>
      </c>
      <c r="E278" s="594"/>
      <c r="F278" s="582" t="s">
        <v>1730</v>
      </c>
      <c r="G278" s="520"/>
      <c r="H278" s="520"/>
      <c r="I278" s="520"/>
      <c r="J278" s="520"/>
      <c r="K278" s="581"/>
    </row>
    <row r="279" spans="2:13" s="223" customFormat="1" ht="16.5" x14ac:dyDescent="0.3">
      <c r="B279" s="566"/>
      <c r="C279" s="353" t="s">
        <v>1097</v>
      </c>
      <c r="D279" s="563" t="s">
        <v>1098</v>
      </c>
      <c r="E279" s="594"/>
      <c r="F279" s="582" t="s">
        <v>1731</v>
      </c>
      <c r="G279" s="520"/>
      <c r="H279" s="520"/>
      <c r="I279" s="520"/>
      <c r="J279" s="520"/>
      <c r="K279" s="581"/>
    </row>
    <row r="280" spans="2:13" s="354" customFormat="1" ht="32.25" customHeight="1" x14ac:dyDescent="0.3">
      <c r="B280" s="566"/>
      <c r="C280" s="355" t="s">
        <v>580</v>
      </c>
      <c r="D280" s="598" t="s">
        <v>581</v>
      </c>
      <c r="E280" s="599"/>
      <c r="F280" s="600" t="s">
        <v>1732</v>
      </c>
      <c r="G280" s="601"/>
      <c r="H280" s="601"/>
      <c r="I280" s="602"/>
      <c r="J280" s="600"/>
      <c r="K280" s="603"/>
      <c r="L280" s="223"/>
      <c r="M280" s="223"/>
    </row>
    <row r="281" spans="2:13" s="223" customFormat="1" ht="16.5" x14ac:dyDescent="0.3">
      <c r="B281" s="566"/>
      <c r="C281" s="347" t="s">
        <v>1099</v>
      </c>
      <c r="D281" s="563" t="s">
        <v>582</v>
      </c>
      <c r="E281" s="594"/>
      <c r="F281" s="551" t="s">
        <v>1100</v>
      </c>
      <c r="G281" s="551"/>
      <c r="H281" s="551"/>
      <c r="I281" s="552"/>
      <c r="J281" s="523"/>
      <c r="K281" s="604"/>
    </row>
    <row r="282" spans="2:13" s="223" customFormat="1" ht="16.5" x14ac:dyDescent="0.3">
      <c r="B282" s="566"/>
      <c r="C282" s="351" t="s">
        <v>583</v>
      </c>
      <c r="D282" s="580" t="s">
        <v>584</v>
      </c>
      <c r="E282" s="580"/>
      <c r="F282" s="551" t="s">
        <v>1101</v>
      </c>
      <c r="G282" s="551"/>
      <c r="H282" s="551"/>
      <c r="I282" s="552"/>
      <c r="J282" s="605"/>
      <c r="K282" s="606"/>
    </row>
    <row r="283" spans="2:13" s="223" customFormat="1" ht="16.5" x14ac:dyDescent="0.3">
      <c r="B283" s="566"/>
      <c r="C283" s="352" t="s">
        <v>585</v>
      </c>
      <c r="D283" s="587" t="s">
        <v>586</v>
      </c>
      <c r="E283" s="587"/>
      <c r="F283" s="596" t="s">
        <v>1102</v>
      </c>
      <c r="G283" s="596"/>
      <c r="H283" s="596"/>
      <c r="I283" s="596"/>
      <c r="J283" s="596" t="s">
        <v>1016</v>
      </c>
      <c r="K283" s="597"/>
    </row>
    <row r="284" spans="2:13" s="223" customFormat="1" ht="17.25" thickBot="1" x14ac:dyDescent="0.35"/>
    <row r="285" spans="2:13" s="223" customFormat="1" ht="17.25" thickBot="1" x14ac:dyDescent="0.35">
      <c r="B285" s="591" t="s">
        <v>587</v>
      </c>
      <c r="C285" s="592"/>
      <c r="D285" s="592"/>
      <c r="E285" s="593"/>
      <c r="F285" s="302"/>
    </row>
    <row r="286" spans="2:13" s="223" customFormat="1" ht="16.5" x14ac:dyDescent="0.3">
      <c r="B286" s="566" t="s">
        <v>1017</v>
      </c>
      <c r="C286" s="345" t="s">
        <v>374</v>
      </c>
      <c r="D286" s="567" t="s">
        <v>1018</v>
      </c>
      <c r="E286" s="568"/>
      <c r="F286" s="569" t="s">
        <v>375</v>
      </c>
      <c r="G286" s="570"/>
      <c r="H286" s="570"/>
      <c r="I286" s="571"/>
      <c r="J286" s="571" t="s">
        <v>1019</v>
      </c>
      <c r="K286" s="572"/>
    </row>
    <row r="287" spans="2:13" s="223" customFormat="1" ht="16.5" x14ac:dyDescent="0.3">
      <c r="B287" s="566"/>
      <c r="C287" s="356" t="s">
        <v>1103</v>
      </c>
      <c r="D287" s="595" t="s">
        <v>588</v>
      </c>
      <c r="E287" s="595"/>
      <c r="F287" s="578" t="s">
        <v>589</v>
      </c>
      <c r="G287" s="578"/>
      <c r="H287" s="578"/>
      <c r="I287" s="578"/>
      <c r="J287" s="578"/>
      <c r="K287" s="579"/>
    </row>
    <row r="288" spans="2:13" s="223" customFormat="1" ht="16.5" x14ac:dyDescent="0.3">
      <c r="B288" s="566"/>
      <c r="C288" s="347" t="s">
        <v>590</v>
      </c>
      <c r="D288" s="580" t="s">
        <v>591</v>
      </c>
      <c r="E288" s="580"/>
      <c r="F288" s="520" t="s">
        <v>592</v>
      </c>
      <c r="G288" s="520"/>
      <c r="H288" s="520"/>
      <c r="I288" s="520"/>
      <c r="J288" s="520"/>
      <c r="K288" s="581"/>
    </row>
    <row r="289" spans="2:13" s="223" customFormat="1" ht="16.5" x14ac:dyDescent="0.3">
      <c r="B289" s="566"/>
      <c r="C289" s="347" t="s">
        <v>593</v>
      </c>
      <c r="D289" s="580" t="s">
        <v>1104</v>
      </c>
      <c r="E289" s="580"/>
      <c r="F289" s="582" t="s">
        <v>1733</v>
      </c>
      <c r="G289" s="520"/>
      <c r="H289" s="520"/>
      <c r="I289" s="520"/>
      <c r="J289" s="520"/>
      <c r="K289" s="581"/>
    </row>
    <row r="290" spans="2:13" s="223" customFormat="1" ht="16.5" x14ac:dyDescent="0.3">
      <c r="B290" s="566"/>
      <c r="C290" s="347" t="s">
        <v>1105</v>
      </c>
      <c r="D290" s="580" t="s">
        <v>1106</v>
      </c>
      <c r="E290" s="580"/>
      <c r="F290" s="582" t="s">
        <v>1107</v>
      </c>
      <c r="G290" s="520"/>
      <c r="H290" s="520"/>
      <c r="I290" s="520"/>
      <c r="J290" s="520"/>
      <c r="K290" s="581"/>
    </row>
    <row r="291" spans="2:13" s="223" customFormat="1" ht="16.5" x14ac:dyDescent="0.3">
      <c r="B291" s="566"/>
      <c r="C291" s="347" t="s">
        <v>1108</v>
      </c>
      <c r="D291" s="580" t="s">
        <v>1109</v>
      </c>
      <c r="E291" s="580"/>
      <c r="F291" s="582" t="s">
        <v>1734</v>
      </c>
      <c r="G291" s="520"/>
      <c r="H291" s="520"/>
      <c r="I291" s="520"/>
      <c r="J291" s="520"/>
      <c r="K291" s="581"/>
    </row>
    <row r="292" spans="2:13" s="223" customFormat="1" ht="16.5" x14ac:dyDescent="0.3">
      <c r="B292" s="566"/>
      <c r="C292" s="347" t="s">
        <v>1110</v>
      </c>
      <c r="D292" s="580" t="s">
        <v>1111</v>
      </c>
      <c r="E292" s="580"/>
      <c r="F292" s="582" t="s">
        <v>1735</v>
      </c>
      <c r="G292" s="520"/>
      <c r="H292" s="520"/>
      <c r="I292" s="520"/>
      <c r="J292" s="520"/>
      <c r="K292" s="581"/>
    </row>
    <row r="293" spans="2:13" s="354" customFormat="1" ht="33" customHeight="1" x14ac:dyDescent="0.3">
      <c r="B293" s="566"/>
      <c r="C293" s="355" t="s">
        <v>594</v>
      </c>
      <c r="D293" s="598" t="s">
        <v>595</v>
      </c>
      <c r="E293" s="599"/>
      <c r="F293" s="600" t="s">
        <v>1112</v>
      </c>
      <c r="G293" s="601"/>
      <c r="H293" s="601"/>
      <c r="I293" s="602"/>
      <c r="J293" s="600"/>
      <c r="K293" s="603"/>
      <c r="L293" s="223"/>
      <c r="M293" s="223"/>
    </row>
    <row r="294" spans="2:13" s="223" customFormat="1" ht="16.5" x14ac:dyDescent="0.3">
      <c r="B294" s="566"/>
      <c r="C294" s="347" t="s">
        <v>1113</v>
      </c>
      <c r="D294" s="563" t="s">
        <v>596</v>
      </c>
      <c r="E294" s="594"/>
      <c r="F294" s="551" t="s">
        <v>1114</v>
      </c>
      <c r="G294" s="551"/>
      <c r="H294" s="551"/>
      <c r="I294" s="552"/>
      <c r="J294" s="523"/>
      <c r="K294" s="604"/>
    </row>
    <row r="295" spans="2:13" s="223" customFormat="1" ht="16.5" x14ac:dyDescent="0.3">
      <c r="B295" s="566"/>
      <c r="C295" s="347" t="s">
        <v>597</v>
      </c>
      <c r="D295" s="580" t="s">
        <v>598</v>
      </c>
      <c r="E295" s="580"/>
      <c r="F295" s="551" t="s">
        <v>1115</v>
      </c>
      <c r="G295" s="551"/>
      <c r="H295" s="551"/>
      <c r="I295" s="552"/>
      <c r="J295" s="520"/>
      <c r="K295" s="581"/>
    </row>
    <row r="296" spans="2:13" s="223" customFormat="1" ht="16.5" x14ac:dyDescent="0.3">
      <c r="B296" s="566"/>
      <c r="C296" s="349" t="s">
        <v>599</v>
      </c>
      <c r="D296" s="587" t="s">
        <v>600</v>
      </c>
      <c r="E296" s="587"/>
      <c r="F296" s="589" t="s">
        <v>1116</v>
      </c>
      <c r="G296" s="589"/>
      <c r="H296" s="589"/>
      <c r="I296" s="589"/>
      <c r="J296" s="589" t="s">
        <v>1016</v>
      </c>
      <c r="K296" s="590"/>
    </row>
    <row r="297" spans="2:13" s="223" customFormat="1" ht="17.25" thickBot="1" x14ac:dyDescent="0.35"/>
    <row r="298" spans="2:13" s="223" customFormat="1" ht="17.25" thickBot="1" x14ac:dyDescent="0.35">
      <c r="B298" s="591" t="s">
        <v>601</v>
      </c>
      <c r="C298" s="592"/>
      <c r="D298" s="592"/>
      <c r="E298" s="593"/>
      <c r="F298" s="302"/>
    </row>
    <row r="299" spans="2:13" s="223" customFormat="1" ht="16.5" x14ac:dyDescent="0.3">
      <c r="B299" s="566" t="s">
        <v>1017</v>
      </c>
      <c r="C299" s="345" t="s">
        <v>374</v>
      </c>
      <c r="D299" s="567" t="s">
        <v>1018</v>
      </c>
      <c r="E299" s="568"/>
      <c r="F299" s="569" t="s">
        <v>375</v>
      </c>
      <c r="G299" s="570"/>
      <c r="H299" s="570"/>
      <c r="I299" s="571"/>
      <c r="J299" s="571" t="s">
        <v>1019</v>
      </c>
      <c r="K299" s="572"/>
    </row>
    <row r="300" spans="2:13" s="223" customFormat="1" ht="16.5" x14ac:dyDescent="0.3">
      <c r="B300" s="566"/>
      <c r="C300" s="356" t="s">
        <v>1117</v>
      </c>
      <c r="D300" s="595" t="s">
        <v>602</v>
      </c>
      <c r="E300" s="595"/>
      <c r="F300" s="578" t="s">
        <v>603</v>
      </c>
      <c r="G300" s="578"/>
      <c r="H300" s="578"/>
      <c r="I300" s="578"/>
      <c r="J300" s="578"/>
      <c r="K300" s="579"/>
    </row>
    <row r="301" spans="2:13" s="223" customFormat="1" ht="16.5" x14ac:dyDescent="0.3">
      <c r="B301" s="566"/>
      <c r="C301" s="347" t="s">
        <v>604</v>
      </c>
      <c r="D301" s="580" t="s">
        <v>605</v>
      </c>
      <c r="E301" s="580"/>
      <c r="F301" s="520" t="s">
        <v>606</v>
      </c>
      <c r="G301" s="520"/>
      <c r="H301" s="520"/>
      <c r="I301" s="520"/>
      <c r="J301" s="520"/>
      <c r="K301" s="581"/>
    </row>
    <row r="302" spans="2:13" s="223" customFormat="1" ht="16.5" x14ac:dyDescent="0.3">
      <c r="B302" s="566"/>
      <c r="C302" s="347" t="s">
        <v>607</v>
      </c>
      <c r="D302" s="580" t="s">
        <v>608</v>
      </c>
      <c r="E302" s="580"/>
      <c r="F302" s="582" t="s">
        <v>1736</v>
      </c>
      <c r="G302" s="520"/>
      <c r="H302" s="520"/>
      <c r="I302" s="520"/>
      <c r="J302" s="523"/>
      <c r="K302" s="604"/>
    </row>
    <row r="303" spans="2:13" s="223" customFormat="1" ht="16.5" x14ac:dyDescent="0.3">
      <c r="B303" s="566"/>
      <c r="C303" s="347" t="s">
        <v>609</v>
      </c>
      <c r="D303" s="563" t="s">
        <v>1118</v>
      </c>
      <c r="E303" s="594"/>
      <c r="F303" s="582" t="s">
        <v>1737</v>
      </c>
      <c r="G303" s="520"/>
      <c r="H303" s="520"/>
      <c r="I303" s="520"/>
      <c r="J303" s="523"/>
      <c r="K303" s="604"/>
    </row>
    <row r="304" spans="2:13" s="223" customFormat="1" ht="16.5" x14ac:dyDescent="0.3">
      <c r="B304" s="566"/>
      <c r="C304" s="347" t="s">
        <v>610</v>
      </c>
      <c r="D304" s="563" t="s">
        <v>1119</v>
      </c>
      <c r="E304" s="594"/>
      <c r="F304" s="582" t="s">
        <v>1738</v>
      </c>
      <c r="G304" s="520"/>
      <c r="H304" s="520"/>
      <c r="I304" s="520"/>
      <c r="J304" s="523"/>
      <c r="K304" s="604"/>
    </row>
    <row r="305" spans="2:13" s="223" customFormat="1" ht="16.5" x14ac:dyDescent="0.3">
      <c r="B305" s="566"/>
      <c r="C305" s="347" t="s">
        <v>1740</v>
      </c>
      <c r="D305" s="563" t="s">
        <v>1120</v>
      </c>
      <c r="E305" s="594"/>
      <c r="F305" s="582" t="s">
        <v>1739</v>
      </c>
      <c r="G305" s="520"/>
      <c r="H305" s="520"/>
      <c r="I305" s="520"/>
      <c r="J305" s="523"/>
      <c r="K305" s="604"/>
    </row>
    <row r="306" spans="2:13" s="354" customFormat="1" ht="33" customHeight="1" x14ac:dyDescent="0.3">
      <c r="B306" s="566"/>
      <c r="C306" s="355" t="s">
        <v>611</v>
      </c>
      <c r="D306" s="598" t="s">
        <v>612</v>
      </c>
      <c r="E306" s="599"/>
      <c r="F306" s="600" t="s">
        <v>1741</v>
      </c>
      <c r="G306" s="601"/>
      <c r="H306" s="601"/>
      <c r="I306" s="602"/>
      <c r="J306" s="600"/>
      <c r="K306" s="603"/>
      <c r="L306" s="223"/>
      <c r="M306" s="223"/>
    </row>
    <row r="307" spans="2:13" s="223" customFormat="1" ht="16.5" x14ac:dyDescent="0.3">
      <c r="B307" s="566"/>
      <c r="C307" s="347" t="s">
        <v>1121</v>
      </c>
      <c r="D307" s="563" t="s">
        <v>613</v>
      </c>
      <c r="E307" s="594"/>
      <c r="F307" s="551" t="s">
        <v>1122</v>
      </c>
      <c r="G307" s="551"/>
      <c r="H307" s="551"/>
      <c r="I307" s="552"/>
      <c r="J307" s="523"/>
      <c r="K307" s="604"/>
    </row>
    <row r="308" spans="2:13" s="223" customFormat="1" ht="16.5" x14ac:dyDescent="0.3">
      <c r="B308" s="566"/>
      <c r="C308" s="347" t="s">
        <v>614</v>
      </c>
      <c r="D308" s="580" t="s">
        <v>615</v>
      </c>
      <c r="E308" s="580"/>
      <c r="F308" s="551" t="s">
        <v>1123</v>
      </c>
      <c r="G308" s="551"/>
      <c r="H308" s="551"/>
      <c r="I308" s="552"/>
      <c r="J308" s="520"/>
      <c r="K308" s="581"/>
    </row>
    <row r="309" spans="2:13" s="223" customFormat="1" ht="16.5" x14ac:dyDescent="0.3">
      <c r="B309" s="566"/>
      <c r="C309" s="349" t="s">
        <v>616</v>
      </c>
      <c r="D309" s="587" t="s">
        <v>617</v>
      </c>
      <c r="E309" s="587"/>
      <c r="F309" s="589" t="s">
        <v>1124</v>
      </c>
      <c r="G309" s="589"/>
      <c r="H309" s="589"/>
      <c r="I309" s="589"/>
      <c r="J309" s="589" t="s">
        <v>1052</v>
      </c>
      <c r="K309" s="590"/>
    </row>
    <row r="310" spans="2:13" s="223" customFormat="1" ht="17.25" thickBot="1" x14ac:dyDescent="0.35"/>
    <row r="311" spans="2:13" s="223" customFormat="1" ht="17.25" thickBot="1" x14ac:dyDescent="0.35">
      <c r="B311" s="591" t="s">
        <v>1125</v>
      </c>
      <c r="C311" s="592"/>
      <c r="D311" s="592"/>
      <c r="E311" s="593"/>
      <c r="F311" s="302"/>
    </row>
    <row r="312" spans="2:13" s="223" customFormat="1" ht="16.5" x14ac:dyDescent="0.3">
      <c r="B312" s="566" t="s">
        <v>967</v>
      </c>
      <c r="C312" s="345" t="s">
        <v>374</v>
      </c>
      <c r="D312" s="567" t="s">
        <v>968</v>
      </c>
      <c r="E312" s="568"/>
      <c r="F312" s="569" t="s">
        <v>375</v>
      </c>
      <c r="G312" s="570"/>
      <c r="H312" s="570"/>
      <c r="I312" s="571"/>
      <c r="J312" s="571" t="s">
        <v>1053</v>
      </c>
      <c r="K312" s="572"/>
    </row>
    <row r="313" spans="2:13" s="223" customFormat="1" ht="16.5" x14ac:dyDescent="0.3">
      <c r="B313" s="566"/>
      <c r="C313" s="356" t="s">
        <v>1126</v>
      </c>
      <c r="D313" s="595" t="s">
        <v>618</v>
      </c>
      <c r="E313" s="595"/>
      <c r="F313" s="578" t="s">
        <v>619</v>
      </c>
      <c r="G313" s="578"/>
      <c r="H313" s="578"/>
      <c r="I313" s="578"/>
      <c r="J313" s="578"/>
      <c r="K313" s="579"/>
    </row>
    <row r="314" spans="2:13" s="223" customFormat="1" ht="16.5" x14ac:dyDescent="0.3">
      <c r="B314" s="566"/>
      <c r="C314" s="347" t="s">
        <v>620</v>
      </c>
      <c r="D314" s="580" t="s">
        <v>621</v>
      </c>
      <c r="E314" s="580"/>
      <c r="F314" s="520" t="s">
        <v>622</v>
      </c>
      <c r="G314" s="520"/>
      <c r="H314" s="520"/>
      <c r="I314" s="520"/>
      <c r="J314" s="520"/>
      <c r="K314" s="581"/>
    </row>
    <row r="315" spans="2:13" s="223" customFormat="1" ht="16.5" x14ac:dyDescent="0.3">
      <c r="B315" s="566"/>
      <c r="C315" s="347" t="s">
        <v>623</v>
      </c>
      <c r="D315" s="580" t="s">
        <v>1127</v>
      </c>
      <c r="E315" s="580"/>
      <c r="F315" s="582" t="s">
        <v>1742</v>
      </c>
      <c r="G315" s="520"/>
      <c r="H315" s="520"/>
      <c r="I315" s="520"/>
      <c r="J315" s="520"/>
      <c r="K315" s="581"/>
    </row>
    <row r="316" spans="2:13" s="223" customFormat="1" ht="16.5" x14ac:dyDescent="0.3">
      <c r="B316" s="566"/>
      <c r="C316" s="347" t="s">
        <v>1128</v>
      </c>
      <c r="D316" s="580" t="s">
        <v>1129</v>
      </c>
      <c r="E316" s="580"/>
      <c r="F316" s="582" t="s">
        <v>1743</v>
      </c>
      <c r="G316" s="520"/>
      <c r="H316" s="520"/>
      <c r="I316" s="520"/>
      <c r="J316" s="520"/>
      <c r="K316" s="581"/>
    </row>
    <row r="317" spans="2:13" s="223" customFormat="1" ht="33.75" customHeight="1" x14ac:dyDescent="0.3">
      <c r="B317" s="566"/>
      <c r="C317" s="348" t="s">
        <v>624</v>
      </c>
      <c r="D317" s="615" t="s">
        <v>625</v>
      </c>
      <c r="E317" s="616"/>
      <c r="F317" s="523" t="s">
        <v>1744</v>
      </c>
      <c r="G317" s="617"/>
      <c r="H317" s="617"/>
      <c r="I317" s="524"/>
      <c r="J317" s="523"/>
      <c r="K317" s="604"/>
    </row>
    <row r="318" spans="2:13" s="223" customFormat="1" ht="16.5" x14ac:dyDescent="0.3">
      <c r="B318" s="566"/>
      <c r="C318" s="347" t="s">
        <v>1130</v>
      </c>
      <c r="D318" s="563" t="s">
        <v>626</v>
      </c>
      <c r="E318" s="594"/>
      <c r="F318" s="551" t="s">
        <v>1131</v>
      </c>
      <c r="G318" s="551"/>
      <c r="H318" s="551"/>
      <c r="I318" s="552"/>
      <c r="J318" s="523"/>
      <c r="K318" s="604"/>
    </row>
    <row r="319" spans="2:13" s="223" customFormat="1" ht="16.5" x14ac:dyDescent="0.3">
      <c r="B319" s="566"/>
      <c r="C319" s="347" t="s">
        <v>627</v>
      </c>
      <c r="D319" s="580" t="s">
        <v>628</v>
      </c>
      <c r="E319" s="580"/>
      <c r="F319" s="551" t="s">
        <v>1132</v>
      </c>
      <c r="G319" s="551"/>
      <c r="H319" s="551"/>
      <c r="I319" s="552"/>
      <c r="J319" s="520"/>
      <c r="K319" s="581"/>
    </row>
    <row r="320" spans="2:13" s="223" customFormat="1" ht="16.5" x14ac:dyDescent="0.3">
      <c r="B320" s="566"/>
      <c r="C320" s="349" t="s">
        <v>629</v>
      </c>
      <c r="D320" s="587" t="s">
        <v>630</v>
      </c>
      <c r="E320" s="587"/>
      <c r="F320" s="589" t="s">
        <v>1133</v>
      </c>
      <c r="G320" s="589"/>
      <c r="H320" s="589"/>
      <c r="I320" s="589"/>
      <c r="J320" s="589" t="s">
        <v>1016</v>
      </c>
      <c r="K320" s="590"/>
    </row>
    <row r="321" spans="2:13" s="223" customFormat="1" ht="17.25" thickBot="1" x14ac:dyDescent="0.35"/>
    <row r="322" spans="2:13" s="223" customFormat="1" ht="17.25" thickBot="1" x14ac:dyDescent="0.35">
      <c r="B322" s="591" t="s">
        <v>631</v>
      </c>
      <c r="C322" s="592"/>
      <c r="D322" s="592"/>
      <c r="E322" s="593"/>
      <c r="F322" s="302"/>
    </row>
    <row r="323" spans="2:13" s="223" customFormat="1" ht="16.5" x14ac:dyDescent="0.3">
      <c r="B323" s="566" t="s">
        <v>1017</v>
      </c>
      <c r="C323" s="345" t="s">
        <v>374</v>
      </c>
      <c r="D323" s="567" t="s">
        <v>1018</v>
      </c>
      <c r="E323" s="568"/>
      <c r="F323" s="569" t="s">
        <v>375</v>
      </c>
      <c r="G323" s="570"/>
      <c r="H323" s="570"/>
      <c r="I323" s="571"/>
      <c r="J323" s="571" t="s">
        <v>1019</v>
      </c>
      <c r="K323" s="572"/>
    </row>
    <row r="324" spans="2:13" s="223" customFormat="1" ht="16.5" x14ac:dyDescent="0.3">
      <c r="B324" s="566"/>
      <c r="C324" s="356" t="s">
        <v>1134</v>
      </c>
      <c r="D324" s="595" t="s">
        <v>632</v>
      </c>
      <c r="E324" s="595"/>
      <c r="F324" s="578" t="s">
        <v>633</v>
      </c>
      <c r="G324" s="578"/>
      <c r="H324" s="578"/>
      <c r="I324" s="578"/>
      <c r="J324" s="578"/>
      <c r="K324" s="579"/>
    </row>
    <row r="325" spans="2:13" s="223" customFormat="1" ht="16.5" x14ac:dyDescent="0.3">
      <c r="B325" s="566"/>
      <c r="C325" s="347" t="s">
        <v>634</v>
      </c>
      <c r="D325" s="580" t="s">
        <v>635</v>
      </c>
      <c r="E325" s="580"/>
      <c r="F325" s="520" t="s">
        <v>636</v>
      </c>
      <c r="G325" s="520"/>
      <c r="H325" s="520"/>
      <c r="I325" s="520"/>
      <c r="J325" s="520"/>
      <c r="K325" s="581"/>
    </row>
    <row r="326" spans="2:13" s="223" customFormat="1" ht="16.5" x14ac:dyDescent="0.3">
      <c r="B326" s="566"/>
      <c r="C326" s="347" t="s">
        <v>637</v>
      </c>
      <c r="D326" s="580" t="s">
        <v>638</v>
      </c>
      <c r="E326" s="580"/>
      <c r="F326" s="582" t="s">
        <v>1745</v>
      </c>
      <c r="G326" s="520"/>
      <c r="H326" s="520"/>
      <c r="I326" s="520"/>
      <c r="J326" s="520"/>
      <c r="K326" s="581"/>
    </row>
    <row r="327" spans="2:13" s="223" customFormat="1" ht="16.5" x14ac:dyDescent="0.3">
      <c r="B327" s="566"/>
      <c r="C327" s="347" t="s">
        <v>1135</v>
      </c>
      <c r="D327" s="580" t="s">
        <v>1136</v>
      </c>
      <c r="E327" s="580"/>
      <c r="F327" s="582" t="s">
        <v>1746</v>
      </c>
      <c r="G327" s="520"/>
      <c r="H327" s="520"/>
      <c r="I327" s="520"/>
      <c r="J327" s="520"/>
      <c r="K327" s="581"/>
    </row>
    <row r="328" spans="2:13" s="223" customFormat="1" ht="16.5" x14ac:dyDescent="0.3">
      <c r="B328" s="566"/>
      <c r="C328" s="347" t="s">
        <v>1748</v>
      </c>
      <c r="D328" s="580" t="s">
        <v>1137</v>
      </c>
      <c r="E328" s="580"/>
      <c r="F328" s="582" t="s">
        <v>1747</v>
      </c>
      <c r="G328" s="520"/>
      <c r="H328" s="520"/>
      <c r="I328" s="520"/>
      <c r="J328" s="520"/>
      <c r="K328" s="581"/>
    </row>
    <row r="329" spans="2:13" s="354" customFormat="1" ht="33.75" customHeight="1" x14ac:dyDescent="0.3">
      <c r="B329" s="566"/>
      <c r="C329" s="355" t="s">
        <v>639</v>
      </c>
      <c r="D329" s="598" t="s">
        <v>640</v>
      </c>
      <c r="E329" s="599"/>
      <c r="F329" s="600" t="s">
        <v>1749</v>
      </c>
      <c r="G329" s="601"/>
      <c r="H329" s="601"/>
      <c r="I329" s="602"/>
      <c r="J329" s="600"/>
      <c r="K329" s="603"/>
      <c r="L329" s="223"/>
      <c r="M329" s="223"/>
    </row>
    <row r="330" spans="2:13" s="223" customFormat="1" ht="16.5" x14ac:dyDescent="0.3">
      <c r="B330" s="566"/>
      <c r="C330" s="347" t="s">
        <v>1138</v>
      </c>
      <c r="D330" s="563" t="s">
        <v>641</v>
      </c>
      <c r="E330" s="594"/>
      <c r="F330" s="551" t="s">
        <v>1139</v>
      </c>
      <c r="G330" s="551"/>
      <c r="H330" s="551"/>
      <c r="I330" s="552"/>
      <c r="J330" s="523"/>
      <c r="K330" s="604"/>
    </row>
    <row r="331" spans="2:13" s="223" customFormat="1" ht="16.5" x14ac:dyDescent="0.3">
      <c r="B331" s="566"/>
      <c r="C331" s="347" t="s">
        <v>642</v>
      </c>
      <c r="D331" s="580" t="s">
        <v>643</v>
      </c>
      <c r="E331" s="580"/>
      <c r="F331" s="551" t="s">
        <v>1140</v>
      </c>
      <c r="G331" s="551"/>
      <c r="H331" s="551"/>
      <c r="I331" s="552"/>
      <c r="J331" s="520"/>
      <c r="K331" s="581"/>
    </row>
    <row r="332" spans="2:13" s="223" customFormat="1" ht="16.5" x14ac:dyDescent="0.3">
      <c r="B332" s="566"/>
      <c r="C332" s="349" t="s">
        <v>644</v>
      </c>
      <c r="D332" s="587" t="s">
        <v>645</v>
      </c>
      <c r="E332" s="587"/>
      <c r="F332" s="589" t="s">
        <v>1141</v>
      </c>
      <c r="G332" s="589"/>
      <c r="H332" s="589"/>
      <c r="I332" s="589"/>
      <c r="J332" s="589" t="s">
        <v>1052</v>
      </c>
      <c r="K332" s="590"/>
    </row>
    <row r="333" spans="2:13" s="223" customFormat="1" ht="17.25" thickBot="1" x14ac:dyDescent="0.35"/>
    <row r="334" spans="2:13" s="223" customFormat="1" ht="17.25" thickBot="1" x14ac:dyDescent="0.35">
      <c r="B334" s="591" t="s">
        <v>646</v>
      </c>
      <c r="C334" s="592"/>
      <c r="D334" s="592"/>
      <c r="E334" s="593"/>
      <c r="F334" s="302"/>
    </row>
    <row r="335" spans="2:13" s="223" customFormat="1" ht="16.5" x14ac:dyDescent="0.3">
      <c r="B335" s="566" t="s">
        <v>967</v>
      </c>
      <c r="C335" s="345" t="s">
        <v>374</v>
      </c>
      <c r="D335" s="567" t="s">
        <v>968</v>
      </c>
      <c r="E335" s="568"/>
      <c r="F335" s="569" t="s">
        <v>375</v>
      </c>
      <c r="G335" s="570"/>
      <c r="H335" s="570"/>
      <c r="I335" s="571"/>
      <c r="J335" s="571" t="s">
        <v>1053</v>
      </c>
      <c r="K335" s="572"/>
    </row>
    <row r="336" spans="2:13" s="223" customFormat="1" ht="16.5" x14ac:dyDescent="0.3">
      <c r="B336" s="566"/>
      <c r="C336" s="356" t="s">
        <v>1142</v>
      </c>
      <c r="D336" s="595" t="s">
        <v>647</v>
      </c>
      <c r="E336" s="595"/>
      <c r="F336" s="578" t="s">
        <v>648</v>
      </c>
      <c r="G336" s="578"/>
      <c r="H336" s="578"/>
      <c r="I336" s="578"/>
      <c r="J336" s="578"/>
      <c r="K336" s="579"/>
    </row>
    <row r="337" spans="2:13" s="223" customFormat="1" ht="16.5" x14ac:dyDescent="0.3">
      <c r="B337" s="566"/>
      <c r="C337" s="347" t="s">
        <v>649</v>
      </c>
      <c r="D337" s="580" t="s">
        <v>650</v>
      </c>
      <c r="E337" s="580"/>
      <c r="F337" s="520" t="s">
        <v>651</v>
      </c>
      <c r="G337" s="520"/>
      <c r="H337" s="520"/>
      <c r="I337" s="520"/>
      <c r="J337" s="520"/>
      <c r="K337" s="581"/>
    </row>
    <row r="338" spans="2:13" s="223" customFormat="1" ht="16.5" x14ac:dyDescent="0.3">
      <c r="B338" s="566"/>
      <c r="C338" s="347" t="s">
        <v>652</v>
      </c>
      <c r="D338" s="580" t="s">
        <v>1143</v>
      </c>
      <c r="E338" s="580"/>
      <c r="F338" s="582" t="s">
        <v>1750</v>
      </c>
      <c r="G338" s="520"/>
      <c r="H338" s="520"/>
      <c r="I338" s="520"/>
      <c r="J338" s="520"/>
      <c r="K338" s="581"/>
    </row>
    <row r="339" spans="2:13" s="223" customFormat="1" ht="16.5" x14ac:dyDescent="0.3">
      <c r="B339" s="566"/>
      <c r="C339" s="347" t="s">
        <v>653</v>
      </c>
      <c r="D339" s="580" t="s">
        <v>1144</v>
      </c>
      <c r="E339" s="580"/>
      <c r="F339" s="582" t="s">
        <v>1751</v>
      </c>
      <c r="G339" s="520"/>
      <c r="H339" s="520"/>
      <c r="I339" s="520"/>
      <c r="J339" s="520"/>
      <c r="K339" s="581"/>
    </row>
    <row r="340" spans="2:13" s="223" customFormat="1" ht="16.5" x14ac:dyDescent="0.3">
      <c r="B340" s="566"/>
      <c r="C340" s="347" t="s">
        <v>1145</v>
      </c>
      <c r="D340" s="580" t="s">
        <v>1146</v>
      </c>
      <c r="E340" s="580"/>
      <c r="F340" s="582" t="s">
        <v>1752</v>
      </c>
      <c r="G340" s="520"/>
      <c r="H340" s="520"/>
      <c r="I340" s="520"/>
      <c r="J340" s="520"/>
      <c r="K340" s="581"/>
    </row>
    <row r="341" spans="2:13" s="354" customFormat="1" ht="32.25" customHeight="1" x14ac:dyDescent="0.3">
      <c r="B341" s="566"/>
      <c r="C341" s="355" t="s">
        <v>654</v>
      </c>
      <c r="D341" s="598" t="s">
        <v>655</v>
      </c>
      <c r="E341" s="599"/>
      <c r="F341" s="600" t="s">
        <v>1753</v>
      </c>
      <c r="G341" s="601"/>
      <c r="H341" s="601"/>
      <c r="I341" s="602"/>
      <c r="J341" s="600"/>
      <c r="K341" s="603"/>
      <c r="L341" s="223"/>
      <c r="M341" s="223"/>
    </row>
    <row r="342" spans="2:13" s="223" customFormat="1" ht="16.5" x14ac:dyDescent="0.3">
      <c r="B342" s="566"/>
      <c r="C342" s="347" t="s">
        <v>1147</v>
      </c>
      <c r="D342" s="563" t="s">
        <v>656</v>
      </c>
      <c r="E342" s="594"/>
      <c r="F342" s="551" t="s">
        <v>1148</v>
      </c>
      <c r="G342" s="551"/>
      <c r="H342" s="551"/>
      <c r="I342" s="552"/>
      <c r="J342" s="523"/>
      <c r="K342" s="604"/>
    </row>
    <row r="343" spans="2:13" s="223" customFormat="1" ht="16.5" x14ac:dyDescent="0.3">
      <c r="B343" s="566"/>
      <c r="C343" s="347" t="s">
        <v>657</v>
      </c>
      <c r="D343" s="580" t="s">
        <v>658</v>
      </c>
      <c r="E343" s="580"/>
      <c r="F343" s="551" t="s">
        <v>1149</v>
      </c>
      <c r="G343" s="551"/>
      <c r="H343" s="551"/>
      <c r="I343" s="552"/>
      <c r="J343" s="520"/>
      <c r="K343" s="581"/>
    </row>
    <row r="344" spans="2:13" s="223" customFormat="1" ht="16.5" x14ac:dyDescent="0.3">
      <c r="B344" s="566"/>
      <c r="C344" s="349" t="s">
        <v>659</v>
      </c>
      <c r="D344" s="587" t="s">
        <v>660</v>
      </c>
      <c r="E344" s="587"/>
      <c r="F344" s="589" t="s">
        <v>1150</v>
      </c>
      <c r="G344" s="589"/>
      <c r="H344" s="589"/>
      <c r="I344" s="589"/>
      <c r="J344" s="589" t="s">
        <v>1052</v>
      </c>
      <c r="K344" s="590"/>
    </row>
    <row r="345" spans="2:13" s="223" customFormat="1" ht="17.25" thickBot="1" x14ac:dyDescent="0.35"/>
    <row r="346" spans="2:13" s="223" customFormat="1" ht="17.25" thickBot="1" x14ac:dyDescent="0.35">
      <c r="B346" s="591" t="s">
        <v>661</v>
      </c>
      <c r="C346" s="592"/>
      <c r="D346" s="592"/>
      <c r="E346" s="593"/>
      <c r="F346" s="302"/>
    </row>
    <row r="347" spans="2:13" s="223" customFormat="1" ht="16.5" x14ac:dyDescent="0.3">
      <c r="B347" s="566" t="s">
        <v>967</v>
      </c>
      <c r="C347" s="345" t="s">
        <v>374</v>
      </c>
      <c r="D347" s="567" t="s">
        <v>968</v>
      </c>
      <c r="E347" s="568"/>
      <c r="F347" s="569" t="s">
        <v>375</v>
      </c>
      <c r="G347" s="570"/>
      <c r="H347" s="570"/>
      <c r="I347" s="571"/>
      <c r="J347" s="571" t="s">
        <v>1053</v>
      </c>
      <c r="K347" s="572"/>
    </row>
    <row r="348" spans="2:13" s="223" customFormat="1" ht="16.5" x14ac:dyDescent="0.3">
      <c r="B348" s="566"/>
      <c r="C348" s="356" t="s">
        <v>662</v>
      </c>
      <c r="D348" s="595" t="s">
        <v>663</v>
      </c>
      <c r="E348" s="595"/>
      <c r="F348" s="578" t="s">
        <v>664</v>
      </c>
      <c r="G348" s="578"/>
      <c r="H348" s="578"/>
      <c r="I348" s="578"/>
      <c r="J348" s="578"/>
      <c r="K348" s="579"/>
    </row>
    <row r="349" spans="2:13" s="223" customFormat="1" ht="16.5" x14ac:dyDescent="0.3">
      <c r="B349" s="566"/>
      <c r="C349" s="347" t="s">
        <v>665</v>
      </c>
      <c r="D349" s="580" t="s">
        <v>666</v>
      </c>
      <c r="E349" s="580"/>
      <c r="F349" s="520" t="s">
        <v>667</v>
      </c>
      <c r="G349" s="520"/>
      <c r="H349" s="520"/>
      <c r="I349" s="520"/>
      <c r="J349" s="520"/>
      <c r="K349" s="581"/>
    </row>
    <row r="350" spans="2:13" s="223" customFormat="1" ht="16.5" x14ac:dyDescent="0.3">
      <c r="B350" s="566"/>
      <c r="C350" s="347" t="s">
        <v>668</v>
      </c>
      <c r="D350" s="580" t="s">
        <v>1151</v>
      </c>
      <c r="E350" s="580"/>
      <c r="F350" s="582" t="s">
        <v>1754</v>
      </c>
      <c r="G350" s="520"/>
      <c r="H350" s="520"/>
      <c r="I350" s="520"/>
      <c r="J350" s="520"/>
      <c r="K350" s="581"/>
    </row>
    <row r="351" spans="2:13" s="223" customFormat="1" ht="16.5" x14ac:dyDescent="0.3">
      <c r="B351" s="566"/>
      <c r="C351" s="347" t="s">
        <v>669</v>
      </c>
      <c r="D351" s="580" t="s">
        <v>670</v>
      </c>
      <c r="E351" s="580"/>
      <c r="F351" s="582" t="s">
        <v>1755</v>
      </c>
      <c r="G351" s="520"/>
      <c r="H351" s="520"/>
      <c r="I351" s="520"/>
      <c r="J351" s="520"/>
      <c r="K351" s="581"/>
    </row>
    <row r="352" spans="2:13" s="223" customFormat="1" ht="16.5" x14ac:dyDescent="0.3">
      <c r="B352" s="566"/>
      <c r="C352" s="347" t="s">
        <v>1152</v>
      </c>
      <c r="D352" s="580" t="s">
        <v>1153</v>
      </c>
      <c r="E352" s="580"/>
      <c r="F352" s="582" t="s">
        <v>1756</v>
      </c>
      <c r="G352" s="520"/>
      <c r="H352" s="520"/>
      <c r="I352" s="520"/>
      <c r="J352" s="520"/>
      <c r="K352" s="581"/>
    </row>
    <row r="353" spans="2:13" s="354" customFormat="1" ht="33" customHeight="1" x14ac:dyDescent="0.3">
      <c r="B353" s="566"/>
      <c r="C353" s="355" t="s">
        <v>671</v>
      </c>
      <c r="D353" s="598" t="s">
        <v>672</v>
      </c>
      <c r="E353" s="599"/>
      <c r="F353" s="600" t="s">
        <v>1757</v>
      </c>
      <c r="G353" s="601"/>
      <c r="H353" s="601"/>
      <c r="I353" s="602"/>
      <c r="J353" s="600"/>
      <c r="K353" s="603"/>
      <c r="L353" s="223"/>
      <c r="M353" s="223"/>
    </row>
    <row r="354" spans="2:13" s="223" customFormat="1" ht="16.5" x14ac:dyDescent="0.3">
      <c r="B354" s="566"/>
      <c r="C354" s="347" t="s">
        <v>1154</v>
      </c>
      <c r="D354" s="563" t="s">
        <v>673</v>
      </c>
      <c r="E354" s="594"/>
      <c r="F354" s="551" t="s">
        <v>1155</v>
      </c>
      <c r="G354" s="551"/>
      <c r="H354" s="551"/>
      <c r="I354" s="552"/>
      <c r="J354" s="523"/>
      <c r="K354" s="604"/>
    </row>
    <row r="355" spans="2:13" s="223" customFormat="1" ht="16.5" x14ac:dyDescent="0.3">
      <c r="B355" s="566"/>
      <c r="C355" s="347" t="s">
        <v>674</v>
      </c>
      <c r="D355" s="580" t="s">
        <v>675</v>
      </c>
      <c r="E355" s="580"/>
      <c r="F355" s="551" t="s">
        <v>1156</v>
      </c>
      <c r="G355" s="551"/>
      <c r="H355" s="551"/>
      <c r="I355" s="552"/>
      <c r="J355" s="520"/>
      <c r="K355" s="581"/>
    </row>
    <row r="356" spans="2:13" s="223" customFormat="1" ht="16.5" x14ac:dyDescent="0.3">
      <c r="B356" s="566"/>
      <c r="C356" s="349" t="s">
        <v>676</v>
      </c>
      <c r="D356" s="587" t="s">
        <v>677</v>
      </c>
      <c r="E356" s="587"/>
      <c r="F356" s="589" t="s">
        <v>1157</v>
      </c>
      <c r="G356" s="589"/>
      <c r="H356" s="589"/>
      <c r="I356" s="589"/>
      <c r="J356" s="589" t="s">
        <v>1042</v>
      </c>
      <c r="K356" s="590"/>
    </row>
    <row r="357" spans="2:13" s="223" customFormat="1" ht="17.25" thickBot="1" x14ac:dyDescent="0.35"/>
    <row r="358" spans="2:13" s="223" customFormat="1" ht="17.25" thickBot="1" x14ac:dyDescent="0.35">
      <c r="B358" s="591" t="s">
        <v>678</v>
      </c>
      <c r="C358" s="592"/>
      <c r="D358" s="592"/>
      <c r="E358" s="593"/>
      <c r="F358" s="302"/>
    </row>
    <row r="359" spans="2:13" s="223" customFormat="1" ht="16.5" x14ac:dyDescent="0.3">
      <c r="B359" s="566" t="s">
        <v>1043</v>
      </c>
      <c r="C359" s="345" t="s">
        <v>374</v>
      </c>
      <c r="D359" s="567" t="s">
        <v>1044</v>
      </c>
      <c r="E359" s="568"/>
      <c r="F359" s="569" t="s">
        <v>375</v>
      </c>
      <c r="G359" s="570"/>
      <c r="H359" s="570"/>
      <c r="I359" s="571"/>
      <c r="J359" s="571" t="s">
        <v>1045</v>
      </c>
      <c r="K359" s="572"/>
    </row>
    <row r="360" spans="2:13" s="223" customFormat="1" ht="16.5" x14ac:dyDescent="0.3">
      <c r="B360" s="566"/>
      <c r="C360" s="356" t="s">
        <v>1158</v>
      </c>
      <c r="D360" s="595" t="s">
        <v>679</v>
      </c>
      <c r="E360" s="595"/>
      <c r="F360" s="578" t="s">
        <v>680</v>
      </c>
      <c r="G360" s="578"/>
      <c r="H360" s="578"/>
      <c r="I360" s="578"/>
      <c r="J360" s="578"/>
      <c r="K360" s="579"/>
    </row>
    <row r="361" spans="2:13" s="223" customFormat="1" ht="16.5" x14ac:dyDescent="0.3">
      <c r="B361" s="566"/>
      <c r="C361" s="347" t="s">
        <v>681</v>
      </c>
      <c r="D361" s="580" t="s">
        <v>682</v>
      </c>
      <c r="E361" s="580"/>
      <c r="F361" s="520" t="s">
        <v>683</v>
      </c>
      <c r="G361" s="520"/>
      <c r="H361" s="520"/>
      <c r="I361" s="520"/>
      <c r="J361" s="520"/>
      <c r="K361" s="581"/>
    </row>
    <row r="362" spans="2:13" s="223" customFormat="1" ht="16.5" x14ac:dyDescent="0.3">
      <c r="B362" s="566"/>
      <c r="C362" s="347" t="s">
        <v>684</v>
      </c>
      <c r="D362" s="580" t="s">
        <v>1159</v>
      </c>
      <c r="E362" s="580"/>
      <c r="F362" s="582" t="s">
        <v>1758</v>
      </c>
      <c r="G362" s="520"/>
      <c r="H362" s="520"/>
      <c r="I362" s="520"/>
      <c r="J362" s="520"/>
      <c r="K362" s="581"/>
    </row>
    <row r="363" spans="2:13" s="223" customFormat="1" ht="16.5" x14ac:dyDescent="0.3">
      <c r="B363" s="566"/>
      <c r="C363" s="347" t="s">
        <v>685</v>
      </c>
      <c r="D363" s="580" t="s">
        <v>686</v>
      </c>
      <c r="E363" s="580"/>
      <c r="F363" s="582" t="s">
        <v>1759</v>
      </c>
      <c r="G363" s="520"/>
      <c r="H363" s="520"/>
      <c r="I363" s="520"/>
      <c r="J363" s="520"/>
      <c r="K363" s="581"/>
    </row>
    <row r="364" spans="2:13" s="223" customFormat="1" ht="16.5" x14ac:dyDescent="0.3">
      <c r="B364" s="566"/>
      <c r="C364" s="347" t="s">
        <v>1160</v>
      </c>
      <c r="D364" s="580" t="s">
        <v>1161</v>
      </c>
      <c r="E364" s="580"/>
      <c r="F364" s="582" t="s">
        <v>1760</v>
      </c>
      <c r="G364" s="520"/>
      <c r="H364" s="520"/>
      <c r="I364" s="520"/>
      <c r="J364" s="520"/>
      <c r="K364" s="581"/>
    </row>
    <row r="365" spans="2:13" s="354" customFormat="1" ht="33" customHeight="1" x14ac:dyDescent="0.3">
      <c r="B365" s="566"/>
      <c r="C365" s="355" t="s">
        <v>687</v>
      </c>
      <c r="D365" s="598" t="s">
        <v>688</v>
      </c>
      <c r="E365" s="599"/>
      <c r="F365" s="600" t="s">
        <v>1761</v>
      </c>
      <c r="G365" s="601"/>
      <c r="H365" s="601"/>
      <c r="I365" s="602"/>
      <c r="J365" s="600"/>
      <c r="K365" s="603"/>
      <c r="L365" s="223"/>
      <c r="M365" s="223"/>
    </row>
    <row r="366" spans="2:13" s="223" customFormat="1" ht="16.5" x14ac:dyDescent="0.3">
      <c r="B366" s="566"/>
      <c r="C366" s="347" t="s">
        <v>1162</v>
      </c>
      <c r="D366" s="563" t="s">
        <v>689</v>
      </c>
      <c r="E366" s="594"/>
      <c r="F366" s="551" t="s">
        <v>1163</v>
      </c>
      <c r="G366" s="551"/>
      <c r="H366" s="551"/>
      <c r="I366" s="552"/>
      <c r="J366" s="523"/>
      <c r="K366" s="604"/>
    </row>
    <row r="367" spans="2:13" s="223" customFormat="1" ht="16.5" x14ac:dyDescent="0.3">
      <c r="B367" s="566"/>
      <c r="C367" s="347" t="s">
        <v>690</v>
      </c>
      <c r="D367" s="580" t="s">
        <v>691</v>
      </c>
      <c r="E367" s="580"/>
      <c r="F367" s="551" t="s">
        <v>1164</v>
      </c>
      <c r="G367" s="551"/>
      <c r="H367" s="551"/>
      <c r="I367" s="552"/>
      <c r="J367" s="520"/>
      <c r="K367" s="581"/>
    </row>
    <row r="368" spans="2:13" s="223" customFormat="1" ht="16.5" x14ac:dyDescent="0.3">
      <c r="B368" s="566"/>
      <c r="C368" s="349" t="s">
        <v>692</v>
      </c>
      <c r="D368" s="587" t="s">
        <v>693</v>
      </c>
      <c r="E368" s="587"/>
      <c r="F368" s="589" t="s">
        <v>694</v>
      </c>
      <c r="G368" s="589"/>
      <c r="H368" s="589"/>
      <c r="I368" s="589"/>
      <c r="J368" s="589" t="s">
        <v>1042</v>
      </c>
      <c r="K368" s="590"/>
    </row>
    <row r="369" spans="2:13" s="223" customFormat="1" ht="17.25" thickBot="1" x14ac:dyDescent="0.35"/>
    <row r="370" spans="2:13" s="223" customFormat="1" ht="17.25" thickBot="1" x14ac:dyDescent="0.35">
      <c r="B370" s="591" t="s">
        <v>695</v>
      </c>
      <c r="C370" s="592"/>
      <c r="D370" s="592"/>
      <c r="E370" s="593"/>
      <c r="F370" s="302"/>
    </row>
    <row r="371" spans="2:13" s="223" customFormat="1" ht="16.5" x14ac:dyDescent="0.3">
      <c r="B371" s="566" t="s">
        <v>1043</v>
      </c>
      <c r="C371" s="345" t="s">
        <v>374</v>
      </c>
      <c r="D371" s="567" t="s">
        <v>1044</v>
      </c>
      <c r="E371" s="568"/>
      <c r="F371" s="569" t="s">
        <v>375</v>
      </c>
      <c r="G371" s="570"/>
      <c r="H371" s="570"/>
      <c r="I371" s="571"/>
      <c r="J371" s="571" t="s">
        <v>1045</v>
      </c>
      <c r="K371" s="572"/>
    </row>
    <row r="372" spans="2:13" s="223" customFormat="1" ht="16.5" x14ac:dyDescent="0.3">
      <c r="B372" s="566"/>
      <c r="C372" s="356" t="s">
        <v>1165</v>
      </c>
      <c r="D372" s="595" t="s">
        <v>696</v>
      </c>
      <c r="E372" s="595"/>
      <c r="F372" s="578" t="s">
        <v>697</v>
      </c>
      <c r="G372" s="578"/>
      <c r="H372" s="578"/>
      <c r="I372" s="578"/>
      <c r="J372" s="578"/>
      <c r="K372" s="579"/>
    </row>
    <row r="373" spans="2:13" s="223" customFormat="1" ht="16.5" x14ac:dyDescent="0.3">
      <c r="B373" s="566"/>
      <c r="C373" s="347" t="s">
        <v>698</v>
      </c>
      <c r="D373" s="580" t="s">
        <v>699</v>
      </c>
      <c r="E373" s="580"/>
      <c r="F373" s="520" t="s">
        <v>700</v>
      </c>
      <c r="G373" s="520"/>
      <c r="H373" s="520"/>
      <c r="I373" s="520"/>
      <c r="J373" s="520"/>
      <c r="K373" s="581"/>
    </row>
    <row r="374" spans="2:13" s="223" customFormat="1" ht="16.5" x14ac:dyDescent="0.3">
      <c r="B374" s="566"/>
      <c r="C374" s="347" t="s">
        <v>701</v>
      </c>
      <c r="D374" s="580" t="s">
        <v>1166</v>
      </c>
      <c r="E374" s="580"/>
      <c r="F374" s="582" t="s">
        <v>1762</v>
      </c>
      <c r="G374" s="520"/>
      <c r="H374" s="520"/>
      <c r="I374" s="520"/>
      <c r="J374" s="520"/>
      <c r="K374" s="581"/>
    </row>
    <row r="375" spans="2:13" s="223" customFormat="1" ht="16.5" x14ac:dyDescent="0.3">
      <c r="B375" s="566"/>
      <c r="C375" s="347" t="s">
        <v>1167</v>
      </c>
      <c r="D375" s="580" t="s">
        <v>1168</v>
      </c>
      <c r="E375" s="580"/>
      <c r="F375" s="582" t="s">
        <v>1763</v>
      </c>
      <c r="G375" s="520"/>
      <c r="H375" s="520"/>
      <c r="I375" s="520"/>
      <c r="J375" s="520"/>
      <c r="K375" s="581"/>
    </row>
    <row r="376" spans="2:13" s="223" customFormat="1" ht="16.5" x14ac:dyDescent="0.3">
      <c r="B376" s="566"/>
      <c r="C376" s="347" t="s">
        <v>1169</v>
      </c>
      <c r="D376" s="580" t="s">
        <v>1170</v>
      </c>
      <c r="E376" s="580"/>
      <c r="F376" s="582" t="s">
        <v>1764</v>
      </c>
      <c r="G376" s="520"/>
      <c r="H376" s="520"/>
      <c r="I376" s="520"/>
      <c r="J376" s="520"/>
      <c r="K376" s="581"/>
    </row>
    <row r="377" spans="2:13" s="354" customFormat="1" ht="32.25" customHeight="1" x14ac:dyDescent="0.3">
      <c r="B377" s="566"/>
      <c r="C377" s="355" t="s">
        <v>702</v>
      </c>
      <c r="D377" s="598" t="s">
        <v>703</v>
      </c>
      <c r="E377" s="599"/>
      <c r="F377" s="600" t="s">
        <v>1171</v>
      </c>
      <c r="G377" s="601"/>
      <c r="H377" s="601"/>
      <c r="I377" s="602"/>
      <c r="J377" s="600"/>
      <c r="K377" s="603"/>
      <c r="L377" s="223"/>
      <c r="M377" s="223"/>
    </row>
    <row r="378" spans="2:13" s="223" customFormat="1" ht="16.5" x14ac:dyDescent="0.3">
      <c r="B378" s="566"/>
      <c r="C378" s="347" t="s">
        <v>1172</v>
      </c>
      <c r="D378" s="563" t="s">
        <v>704</v>
      </c>
      <c r="E378" s="594"/>
      <c r="F378" s="551" t="s">
        <v>1173</v>
      </c>
      <c r="G378" s="551"/>
      <c r="H378" s="551"/>
      <c r="I378" s="552"/>
      <c r="J378" s="523"/>
      <c r="K378" s="604"/>
    </row>
    <row r="379" spans="2:13" s="223" customFormat="1" ht="16.5" x14ac:dyDescent="0.3">
      <c r="B379" s="566"/>
      <c r="C379" s="347" t="s">
        <v>705</v>
      </c>
      <c r="D379" s="580" t="s">
        <v>706</v>
      </c>
      <c r="E379" s="580"/>
      <c r="F379" s="551" t="s">
        <v>1174</v>
      </c>
      <c r="G379" s="551"/>
      <c r="H379" s="551"/>
      <c r="I379" s="552"/>
      <c r="J379" s="520"/>
      <c r="K379" s="581"/>
    </row>
    <row r="380" spans="2:13" s="223" customFormat="1" ht="16.5" x14ac:dyDescent="0.3">
      <c r="B380" s="566"/>
      <c r="C380" s="349" t="s">
        <v>707</v>
      </c>
      <c r="D380" s="587" t="s">
        <v>708</v>
      </c>
      <c r="E380" s="587"/>
      <c r="F380" s="589" t="s">
        <v>1175</v>
      </c>
      <c r="G380" s="589"/>
      <c r="H380" s="589"/>
      <c r="I380" s="589"/>
      <c r="J380" s="589" t="s">
        <v>1042</v>
      </c>
      <c r="K380" s="590"/>
    </row>
    <row r="381" spans="2:13" s="223" customFormat="1" ht="17.25" thickBot="1" x14ac:dyDescent="0.35"/>
    <row r="382" spans="2:13" s="223" customFormat="1" ht="17.25" thickBot="1" x14ac:dyDescent="0.35">
      <c r="B382" s="591" t="s">
        <v>709</v>
      </c>
      <c r="C382" s="592"/>
      <c r="D382" s="592"/>
      <c r="E382" s="593"/>
      <c r="F382" s="302"/>
    </row>
    <row r="383" spans="2:13" s="223" customFormat="1" ht="16.5" x14ac:dyDescent="0.3">
      <c r="B383" s="566" t="s">
        <v>1043</v>
      </c>
      <c r="C383" s="345" t="s">
        <v>374</v>
      </c>
      <c r="D383" s="567" t="s">
        <v>1044</v>
      </c>
      <c r="E383" s="568"/>
      <c r="F383" s="569" t="s">
        <v>375</v>
      </c>
      <c r="G383" s="570"/>
      <c r="H383" s="570"/>
      <c r="I383" s="571"/>
      <c r="J383" s="571" t="s">
        <v>1045</v>
      </c>
      <c r="K383" s="572"/>
    </row>
    <row r="384" spans="2:13" s="223" customFormat="1" ht="16.5" x14ac:dyDescent="0.3">
      <c r="B384" s="566"/>
      <c r="C384" s="356" t="s">
        <v>1176</v>
      </c>
      <c r="D384" s="595" t="s">
        <v>710</v>
      </c>
      <c r="E384" s="595"/>
      <c r="F384" s="578" t="s">
        <v>711</v>
      </c>
      <c r="G384" s="578"/>
      <c r="H384" s="578"/>
      <c r="I384" s="578"/>
      <c r="J384" s="578"/>
      <c r="K384" s="579"/>
    </row>
    <row r="385" spans="2:13" s="223" customFormat="1" ht="16.5" x14ac:dyDescent="0.3">
      <c r="B385" s="566"/>
      <c r="C385" s="347" t="s">
        <v>712</v>
      </c>
      <c r="D385" s="580" t="s">
        <v>713</v>
      </c>
      <c r="E385" s="580"/>
      <c r="F385" s="520" t="s">
        <v>714</v>
      </c>
      <c r="G385" s="520"/>
      <c r="H385" s="520"/>
      <c r="I385" s="520"/>
      <c r="J385" s="520"/>
      <c r="K385" s="581"/>
    </row>
    <row r="386" spans="2:13" s="223" customFormat="1" ht="16.5" x14ac:dyDescent="0.3">
      <c r="B386" s="566"/>
      <c r="C386" s="347" t="s">
        <v>715</v>
      </c>
      <c r="D386" s="580" t="s">
        <v>1177</v>
      </c>
      <c r="E386" s="580"/>
      <c r="F386" s="582" t="s">
        <v>1765</v>
      </c>
      <c r="G386" s="520"/>
      <c r="H386" s="520"/>
      <c r="I386" s="520"/>
      <c r="J386" s="520"/>
      <c r="K386" s="581"/>
    </row>
    <row r="387" spans="2:13" s="223" customFormat="1" ht="16.5" x14ac:dyDescent="0.3">
      <c r="B387" s="566"/>
      <c r="C387" s="347" t="s">
        <v>1178</v>
      </c>
      <c r="D387" s="580" t="s">
        <v>1179</v>
      </c>
      <c r="E387" s="580"/>
      <c r="F387" s="582" t="s">
        <v>1766</v>
      </c>
      <c r="G387" s="520"/>
      <c r="H387" s="520"/>
      <c r="I387" s="520"/>
      <c r="J387" s="520"/>
      <c r="K387" s="581"/>
    </row>
    <row r="388" spans="2:13" s="223" customFormat="1" ht="16.5" x14ac:dyDescent="0.3">
      <c r="B388" s="566"/>
      <c r="C388" s="347" t="s">
        <v>1180</v>
      </c>
      <c r="D388" s="580" t="s">
        <v>1181</v>
      </c>
      <c r="E388" s="580"/>
      <c r="F388" s="582" t="s">
        <v>1767</v>
      </c>
      <c r="G388" s="520"/>
      <c r="H388" s="520"/>
      <c r="I388" s="520"/>
      <c r="J388" s="520"/>
      <c r="K388" s="581"/>
    </row>
    <row r="389" spans="2:13" s="354" customFormat="1" ht="33" customHeight="1" x14ac:dyDescent="0.3">
      <c r="B389" s="566"/>
      <c r="C389" s="355" t="s">
        <v>716</v>
      </c>
      <c r="D389" s="598" t="s">
        <v>717</v>
      </c>
      <c r="E389" s="599"/>
      <c r="F389" s="600" t="s">
        <v>1768</v>
      </c>
      <c r="G389" s="601"/>
      <c r="H389" s="601"/>
      <c r="I389" s="602"/>
      <c r="J389" s="600"/>
      <c r="K389" s="603"/>
      <c r="L389" s="223"/>
      <c r="M389" s="223"/>
    </row>
    <row r="390" spans="2:13" s="223" customFormat="1" ht="16.5" x14ac:dyDescent="0.3">
      <c r="B390" s="566"/>
      <c r="C390" s="347" t="s">
        <v>1182</v>
      </c>
      <c r="D390" s="563" t="s">
        <v>718</v>
      </c>
      <c r="E390" s="594"/>
      <c r="F390" s="551" t="s">
        <v>1183</v>
      </c>
      <c r="G390" s="551"/>
      <c r="H390" s="551"/>
      <c r="I390" s="552"/>
      <c r="J390" s="523"/>
      <c r="K390" s="604"/>
    </row>
    <row r="391" spans="2:13" s="223" customFormat="1" ht="16.5" x14ac:dyDescent="0.3">
      <c r="B391" s="566"/>
      <c r="C391" s="347" t="s">
        <v>719</v>
      </c>
      <c r="D391" s="580" t="s">
        <v>720</v>
      </c>
      <c r="E391" s="580"/>
      <c r="F391" s="551" t="s">
        <v>1184</v>
      </c>
      <c r="G391" s="551"/>
      <c r="H391" s="551"/>
      <c r="I391" s="552"/>
      <c r="J391" s="520"/>
      <c r="K391" s="581"/>
    </row>
    <row r="392" spans="2:13" s="223" customFormat="1" ht="16.5" x14ac:dyDescent="0.3">
      <c r="B392" s="566"/>
      <c r="C392" s="349" t="s">
        <v>721</v>
      </c>
      <c r="D392" s="587" t="s">
        <v>722</v>
      </c>
      <c r="E392" s="587"/>
      <c r="F392" s="589" t="s">
        <v>1185</v>
      </c>
      <c r="G392" s="589"/>
      <c r="H392" s="589"/>
      <c r="I392" s="589"/>
      <c r="J392" s="589" t="s">
        <v>1042</v>
      </c>
      <c r="K392" s="590"/>
    </row>
    <row r="393" spans="2:13" s="223" customFormat="1" ht="17.25" thickBot="1" x14ac:dyDescent="0.35"/>
    <row r="394" spans="2:13" s="223" customFormat="1" ht="17.25" thickBot="1" x14ac:dyDescent="0.35">
      <c r="B394" s="591" t="s">
        <v>723</v>
      </c>
      <c r="C394" s="592"/>
      <c r="D394" s="592"/>
      <c r="E394" s="593"/>
      <c r="F394" s="302"/>
    </row>
    <row r="395" spans="2:13" s="223" customFormat="1" ht="16.5" x14ac:dyDescent="0.3">
      <c r="B395" s="566" t="s">
        <v>1043</v>
      </c>
      <c r="C395" s="345" t="s">
        <v>374</v>
      </c>
      <c r="D395" s="567" t="s">
        <v>1044</v>
      </c>
      <c r="E395" s="568"/>
      <c r="F395" s="569" t="s">
        <v>375</v>
      </c>
      <c r="G395" s="570"/>
      <c r="H395" s="570"/>
      <c r="I395" s="571"/>
      <c r="J395" s="571" t="s">
        <v>1045</v>
      </c>
      <c r="K395" s="572"/>
    </row>
    <row r="396" spans="2:13" s="223" customFormat="1" ht="16.5" x14ac:dyDescent="0.3">
      <c r="B396" s="566"/>
      <c r="C396" s="356" t="s">
        <v>1186</v>
      </c>
      <c r="D396" s="595" t="s">
        <v>724</v>
      </c>
      <c r="E396" s="595"/>
      <c r="F396" s="578" t="s">
        <v>725</v>
      </c>
      <c r="G396" s="578"/>
      <c r="H396" s="578"/>
      <c r="I396" s="578"/>
      <c r="J396" s="578"/>
      <c r="K396" s="579"/>
    </row>
    <row r="397" spans="2:13" s="223" customFormat="1" ht="16.5" x14ac:dyDescent="0.3">
      <c r="B397" s="566"/>
      <c r="C397" s="347" t="s">
        <v>726</v>
      </c>
      <c r="D397" s="580" t="s">
        <v>727</v>
      </c>
      <c r="E397" s="580"/>
      <c r="F397" s="520" t="s">
        <v>728</v>
      </c>
      <c r="G397" s="520"/>
      <c r="H397" s="520"/>
      <c r="I397" s="520"/>
      <c r="J397" s="520"/>
      <c r="K397" s="581"/>
    </row>
    <row r="398" spans="2:13" s="223" customFormat="1" ht="16.5" x14ac:dyDescent="0.3">
      <c r="B398" s="566"/>
      <c r="C398" s="347" t="s">
        <v>729</v>
      </c>
      <c r="D398" s="580" t="s">
        <v>1187</v>
      </c>
      <c r="E398" s="580"/>
      <c r="F398" s="582" t="s">
        <v>1769</v>
      </c>
      <c r="G398" s="520"/>
      <c r="H398" s="520"/>
      <c r="I398" s="520"/>
      <c r="J398" s="520"/>
      <c r="K398" s="581"/>
    </row>
    <row r="399" spans="2:13" s="223" customFormat="1" ht="16.5" x14ac:dyDescent="0.3">
      <c r="B399" s="566"/>
      <c r="C399" s="347" t="s">
        <v>730</v>
      </c>
      <c r="D399" s="580" t="s">
        <v>1188</v>
      </c>
      <c r="E399" s="580"/>
      <c r="F399" s="582" t="s">
        <v>1770</v>
      </c>
      <c r="G399" s="520"/>
      <c r="H399" s="520"/>
      <c r="I399" s="520"/>
      <c r="J399" s="520"/>
      <c r="K399" s="581"/>
    </row>
    <row r="400" spans="2:13" s="223" customFormat="1" ht="16.5" x14ac:dyDescent="0.3">
      <c r="B400" s="566"/>
      <c r="C400" s="347" t="s">
        <v>1772</v>
      </c>
      <c r="D400" s="580" t="s">
        <v>1189</v>
      </c>
      <c r="E400" s="580"/>
      <c r="F400" s="582" t="s">
        <v>1771</v>
      </c>
      <c r="G400" s="520"/>
      <c r="H400" s="520"/>
      <c r="I400" s="520"/>
      <c r="J400" s="520"/>
      <c r="K400" s="581"/>
    </row>
    <row r="401" spans="2:15" s="354" customFormat="1" ht="33.75" customHeight="1" x14ac:dyDescent="0.3">
      <c r="B401" s="566"/>
      <c r="C401" s="355" t="s">
        <v>731</v>
      </c>
      <c r="D401" s="598" t="s">
        <v>732</v>
      </c>
      <c r="E401" s="599"/>
      <c r="F401" s="600" t="s">
        <v>1773</v>
      </c>
      <c r="G401" s="601"/>
      <c r="H401" s="601"/>
      <c r="I401" s="602"/>
      <c r="J401" s="600"/>
      <c r="K401" s="603"/>
      <c r="L401" s="223"/>
      <c r="M401" s="223"/>
    </row>
    <row r="402" spans="2:15" s="223" customFormat="1" ht="16.5" x14ac:dyDescent="0.3">
      <c r="B402" s="566"/>
      <c r="C402" s="347" t="s">
        <v>1190</v>
      </c>
      <c r="D402" s="563" t="s">
        <v>733</v>
      </c>
      <c r="E402" s="594"/>
      <c r="F402" s="551" t="s">
        <v>1191</v>
      </c>
      <c r="G402" s="551"/>
      <c r="H402" s="551"/>
      <c r="I402" s="552"/>
      <c r="J402" s="523"/>
      <c r="K402" s="604"/>
    </row>
    <row r="403" spans="2:15" s="223" customFormat="1" ht="16.5" x14ac:dyDescent="0.3">
      <c r="B403" s="566"/>
      <c r="C403" s="347" t="s">
        <v>734</v>
      </c>
      <c r="D403" s="580" t="s">
        <v>735</v>
      </c>
      <c r="E403" s="580"/>
      <c r="F403" s="551" t="s">
        <v>1192</v>
      </c>
      <c r="G403" s="551"/>
      <c r="H403" s="551"/>
      <c r="I403" s="552"/>
      <c r="J403" s="520"/>
      <c r="K403" s="581"/>
    </row>
    <row r="404" spans="2:15" s="223" customFormat="1" ht="16.5" x14ac:dyDescent="0.3">
      <c r="B404" s="566"/>
      <c r="C404" s="349" t="s">
        <v>736</v>
      </c>
      <c r="D404" s="587" t="s">
        <v>737</v>
      </c>
      <c r="E404" s="587"/>
      <c r="F404" s="589" t="s">
        <v>1193</v>
      </c>
      <c r="G404" s="589"/>
      <c r="H404" s="589"/>
      <c r="I404" s="589"/>
      <c r="J404" s="589" t="s">
        <v>1042</v>
      </c>
      <c r="K404" s="590"/>
    </row>
    <row r="405" spans="2:15" s="223" customFormat="1" ht="16.5" x14ac:dyDescent="0.3"/>
    <row r="406" spans="2:15" ht="26.25" x14ac:dyDescent="0.3">
      <c r="B406" s="301" t="s">
        <v>1194</v>
      </c>
      <c r="C406" s="288"/>
      <c r="D406" s="288"/>
      <c r="E406" s="288"/>
      <c r="F406" s="288"/>
      <c r="G406" s="288"/>
      <c r="H406" s="288"/>
      <c r="I406" s="288"/>
      <c r="J406" s="288"/>
      <c r="K406" s="288"/>
      <c r="L406" s="288"/>
      <c r="M406" s="288"/>
      <c r="N406" s="288"/>
      <c r="O406" s="288"/>
    </row>
    <row r="407" spans="2:15" x14ac:dyDescent="0.3">
      <c r="B407" s="288"/>
      <c r="C407" s="288"/>
      <c r="D407" s="288"/>
      <c r="E407" s="288"/>
      <c r="F407" s="288"/>
      <c r="G407" s="288"/>
      <c r="H407" s="288"/>
      <c r="I407" s="288"/>
      <c r="J407" s="288"/>
      <c r="K407" s="288"/>
      <c r="L407" s="288"/>
      <c r="M407" s="288"/>
      <c r="N407" s="288"/>
      <c r="O407" s="288"/>
    </row>
    <row r="408" spans="2:15" x14ac:dyDescent="0.3">
      <c r="B408" s="227" t="s">
        <v>1195</v>
      </c>
    </row>
    <row r="409" spans="2:15" x14ac:dyDescent="0.3">
      <c r="B409" s="227" t="s">
        <v>1196</v>
      </c>
    </row>
    <row r="410" spans="2:15" ht="14.25" thickBot="1" x14ac:dyDescent="0.35"/>
    <row r="411" spans="2:15" s="224" customFormat="1" ht="13.5" customHeight="1" thickBot="1" x14ac:dyDescent="0.35">
      <c r="B411" s="607" t="s">
        <v>1197</v>
      </c>
      <c r="C411" s="608"/>
      <c r="D411" s="608"/>
      <c r="E411" s="609"/>
      <c r="F411" s="618" t="s">
        <v>1198</v>
      </c>
      <c r="G411" s="619"/>
      <c r="H411" s="358"/>
      <c r="I411" s="358"/>
      <c r="J411" s="358"/>
      <c r="K411" s="358"/>
      <c r="L411" s="358"/>
      <c r="M411" s="358"/>
    </row>
    <row r="412" spans="2:15" s="224" customFormat="1" ht="12" x14ac:dyDescent="0.3">
      <c r="B412" s="620" t="s">
        <v>905</v>
      </c>
      <c r="C412" s="359" t="s">
        <v>374</v>
      </c>
      <c r="D412" s="623" t="s">
        <v>906</v>
      </c>
      <c r="E412" s="623"/>
      <c r="F412" s="624" t="s">
        <v>375</v>
      </c>
      <c r="G412" s="624"/>
      <c r="H412" s="624"/>
      <c r="I412" s="624"/>
      <c r="J412" s="624" t="s">
        <v>1199</v>
      </c>
      <c r="K412" s="624"/>
      <c r="L412" s="624"/>
      <c r="M412" s="624"/>
      <c r="N412" s="360" t="s">
        <v>907</v>
      </c>
    </row>
    <row r="413" spans="2:15" s="224" customFormat="1" ht="27" customHeight="1" x14ac:dyDescent="0.3">
      <c r="B413" s="621"/>
      <c r="C413" s="361" t="s">
        <v>1200</v>
      </c>
      <c r="D413" s="580" t="s">
        <v>1201</v>
      </c>
      <c r="E413" s="580"/>
      <c r="F413" s="625" t="s">
        <v>1202</v>
      </c>
      <c r="G413" s="625"/>
      <c r="H413" s="625"/>
      <c r="I413" s="625"/>
      <c r="J413" s="625" t="s">
        <v>1203</v>
      </c>
      <c r="K413" s="625"/>
      <c r="L413" s="625"/>
      <c r="M413" s="625"/>
      <c r="N413" s="362"/>
    </row>
    <row r="414" spans="2:15" s="224" customFormat="1" ht="27.75" customHeight="1" x14ac:dyDescent="0.3">
      <c r="B414" s="621"/>
      <c r="C414" s="313" t="s">
        <v>1204</v>
      </c>
      <c r="D414" s="580" t="s">
        <v>1205</v>
      </c>
      <c r="E414" s="580"/>
      <c r="F414" s="600" t="s">
        <v>1774</v>
      </c>
      <c r="G414" s="601"/>
      <c r="H414" s="601"/>
      <c r="I414" s="601"/>
      <c r="J414" s="601"/>
      <c r="K414" s="601"/>
      <c r="L414" s="601"/>
      <c r="M414" s="602"/>
      <c r="N414" s="363" t="s">
        <v>1206</v>
      </c>
    </row>
    <row r="415" spans="2:15" s="224" customFormat="1" ht="12" customHeight="1" x14ac:dyDescent="0.3">
      <c r="B415" s="621"/>
      <c r="C415" s="313" t="s">
        <v>1207</v>
      </c>
      <c r="D415" s="580" t="s">
        <v>1208</v>
      </c>
      <c r="E415" s="580"/>
      <c r="F415" s="626" t="s">
        <v>1209</v>
      </c>
      <c r="G415" s="627"/>
      <c r="H415" s="627"/>
      <c r="I415" s="627"/>
      <c r="J415" s="627"/>
      <c r="K415" s="627"/>
      <c r="L415" s="627"/>
      <c r="M415" s="628"/>
      <c r="N415" s="363"/>
    </row>
    <row r="416" spans="2:15" s="224" customFormat="1" ht="12" customHeight="1" x14ac:dyDescent="0.3">
      <c r="B416" s="621"/>
      <c r="C416" s="313" t="s">
        <v>1210</v>
      </c>
      <c r="D416" s="580" t="s">
        <v>1211</v>
      </c>
      <c r="E416" s="580"/>
      <c r="F416" s="600" t="s">
        <v>1776</v>
      </c>
      <c r="G416" s="601"/>
      <c r="H416" s="601"/>
      <c r="I416" s="601"/>
      <c r="J416" s="601"/>
      <c r="K416" s="601"/>
      <c r="L416" s="601"/>
      <c r="M416" s="602"/>
      <c r="N416" s="363" t="s">
        <v>1206</v>
      </c>
    </row>
    <row r="417" spans="2:14" s="224" customFormat="1" ht="36" customHeight="1" x14ac:dyDescent="0.3">
      <c r="B417" s="621"/>
      <c r="C417" s="313" t="s">
        <v>1212</v>
      </c>
      <c r="D417" s="580" t="s">
        <v>1213</v>
      </c>
      <c r="E417" s="580"/>
      <c r="F417" s="600" t="s">
        <v>1214</v>
      </c>
      <c r="G417" s="601"/>
      <c r="H417" s="601"/>
      <c r="I417" s="601"/>
      <c r="J417" s="601"/>
      <c r="K417" s="601"/>
      <c r="L417" s="601"/>
      <c r="M417" s="602"/>
      <c r="N417" s="363"/>
    </row>
    <row r="418" spans="2:14" s="224" customFormat="1" ht="12" x14ac:dyDescent="0.3">
      <c r="B418" s="621"/>
      <c r="C418" s="361" t="s">
        <v>1215</v>
      </c>
      <c r="D418" s="580" t="s">
        <v>1216</v>
      </c>
      <c r="E418" s="580"/>
      <c r="F418" s="625"/>
      <c r="G418" s="625"/>
      <c r="H418" s="625"/>
      <c r="I418" s="625"/>
      <c r="J418" s="625" t="s">
        <v>1217</v>
      </c>
      <c r="K418" s="625"/>
      <c r="L418" s="625"/>
      <c r="M418" s="625"/>
      <c r="N418" s="362"/>
    </row>
    <row r="419" spans="2:14" s="224" customFormat="1" ht="22.5" customHeight="1" thickBot="1" x14ac:dyDescent="0.35">
      <c r="B419" s="622"/>
      <c r="C419" s="364" t="s">
        <v>1218</v>
      </c>
      <c r="D419" s="629" t="s">
        <v>1219</v>
      </c>
      <c r="E419" s="629"/>
      <c r="F419" s="630" t="s">
        <v>1220</v>
      </c>
      <c r="G419" s="630"/>
      <c r="H419" s="630"/>
      <c r="I419" s="630"/>
      <c r="J419" s="630" t="s">
        <v>1221</v>
      </c>
      <c r="K419" s="630"/>
      <c r="L419" s="630"/>
      <c r="M419" s="630"/>
      <c r="N419" s="365" t="s">
        <v>1206</v>
      </c>
    </row>
    <row r="420" spans="2:14" s="224" customFormat="1" ht="12.75" thickBot="1" x14ac:dyDescent="0.35">
      <c r="F420" s="358"/>
      <c r="G420" s="358"/>
      <c r="H420" s="358"/>
      <c r="I420" s="358"/>
      <c r="J420" s="358"/>
      <c r="K420" s="358"/>
      <c r="L420" s="358"/>
      <c r="M420" s="358"/>
    </row>
    <row r="421" spans="2:14" s="224" customFormat="1" ht="13.5" customHeight="1" thickBot="1" x14ac:dyDescent="0.35">
      <c r="B421" s="607" t="s">
        <v>1222</v>
      </c>
      <c r="C421" s="608"/>
      <c r="D421" s="608"/>
      <c r="E421" s="609"/>
      <c r="F421" s="618" t="s">
        <v>1223</v>
      </c>
      <c r="G421" s="619"/>
      <c r="H421" s="358"/>
      <c r="I421" s="358"/>
      <c r="J421" s="358"/>
      <c r="K421" s="358"/>
      <c r="L421" s="358"/>
      <c r="M421" s="358"/>
    </row>
    <row r="422" spans="2:14" s="224" customFormat="1" ht="12" x14ac:dyDescent="0.3">
      <c r="B422" s="620" t="s">
        <v>989</v>
      </c>
      <c r="C422" s="359" t="s">
        <v>374</v>
      </c>
      <c r="D422" s="623" t="s">
        <v>990</v>
      </c>
      <c r="E422" s="623"/>
      <c r="F422" s="624" t="s">
        <v>375</v>
      </c>
      <c r="G422" s="624"/>
      <c r="H422" s="624"/>
      <c r="I422" s="624"/>
      <c r="J422" s="624" t="s">
        <v>1224</v>
      </c>
      <c r="K422" s="624"/>
      <c r="L422" s="624"/>
      <c r="M422" s="624"/>
      <c r="N422" s="360" t="s">
        <v>991</v>
      </c>
    </row>
    <row r="423" spans="2:14" s="224" customFormat="1" ht="28.5" customHeight="1" x14ac:dyDescent="0.3">
      <c r="B423" s="621"/>
      <c r="C423" s="361" t="s">
        <v>1225</v>
      </c>
      <c r="D423" s="580" t="s">
        <v>1226</v>
      </c>
      <c r="E423" s="580"/>
      <c r="F423" s="625" t="s">
        <v>1227</v>
      </c>
      <c r="G423" s="625"/>
      <c r="H423" s="625"/>
      <c r="I423" s="625"/>
      <c r="J423" s="625" t="s">
        <v>1228</v>
      </c>
      <c r="K423" s="625"/>
      <c r="L423" s="625"/>
      <c r="M423" s="625"/>
      <c r="N423" s="362"/>
    </row>
    <row r="424" spans="2:14" s="224" customFormat="1" ht="27.75" customHeight="1" x14ac:dyDescent="0.3">
      <c r="B424" s="621"/>
      <c r="C424" s="313" t="s">
        <v>1229</v>
      </c>
      <c r="D424" s="580" t="s">
        <v>1230</v>
      </c>
      <c r="E424" s="580"/>
      <c r="F424" s="600" t="s">
        <v>1774</v>
      </c>
      <c r="G424" s="601"/>
      <c r="H424" s="601"/>
      <c r="I424" s="601"/>
      <c r="J424" s="601"/>
      <c r="K424" s="601"/>
      <c r="L424" s="601"/>
      <c r="M424" s="602"/>
      <c r="N424" s="363" t="s">
        <v>1231</v>
      </c>
    </row>
    <row r="425" spans="2:14" s="224" customFormat="1" ht="12" customHeight="1" x14ac:dyDescent="0.3">
      <c r="B425" s="621"/>
      <c r="C425" s="313" t="s">
        <v>616</v>
      </c>
      <c r="D425" s="580" t="s">
        <v>1232</v>
      </c>
      <c r="E425" s="580"/>
      <c r="F425" s="626" t="s">
        <v>1233</v>
      </c>
      <c r="G425" s="627"/>
      <c r="H425" s="627"/>
      <c r="I425" s="627"/>
      <c r="J425" s="627"/>
      <c r="K425" s="627"/>
      <c r="L425" s="627"/>
      <c r="M425" s="628"/>
      <c r="N425" s="363"/>
    </row>
    <row r="426" spans="2:14" s="224" customFormat="1" ht="12" customHeight="1" x14ac:dyDescent="0.3">
      <c r="B426" s="621"/>
      <c r="C426" s="313" t="s">
        <v>1234</v>
      </c>
      <c r="D426" s="580" t="s">
        <v>1235</v>
      </c>
      <c r="E426" s="580"/>
      <c r="F426" s="600" t="s">
        <v>1775</v>
      </c>
      <c r="G426" s="601"/>
      <c r="H426" s="601"/>
      <c r="I426" s="601"/>
      <c r="J426" s="601"/>
      <c r="K426" s="601"/>
      <c r="L426" s="601"/>
      <c r="M426" s="602"/>
      <c r="N426" s="363" t="s">
        <v>1231</v>
      </c>
    </row>
    <row r="427" spans="2:14" s="224" customFormat="1" ht="24" customHeight="1" x14ac:dyDescent="0.3">
      <c r="B427" s="621"/>
      <c r="C427" s="313" t="s">
        <v>1236</v>
      </c>
      <c r="D427" s="580" t="s">
        <v>1237</v>
      </c>
      <c r="E427" s="580"/>
      <c r="F427" s="600" t="s">
        <v>1238</v>
      </c>
      <c r="G427" s="601"/>
      <c r="H427" s="601"/>
      <c r="I427" s="601"/>
      <c r="J427" s="601"/>
      <c r="K427" s="601"/>
      <c r="L427" s="601"/>
      <c r="M427" s="602"/>
      <c r="N427" s="363"/>
    </row>
    <row r="428" spans="2:14" s="224" customFormat="1" ht="12" x14ac:dyDescent="0.3">
      <c r="B428" s="621"/>
      <c r="C428" s="361" t="s">
        <v>1239</v>
      </c>
      <c r="D428" s="580" t="s">
        <v>1240</v>
      </c>
      <c r="E428" s="580"/>
      <c r="F428" s="625"/>
      <c r="G428" s="625"/>
      <c r="H428" s="625"/>
      <c r="I428" s="625"/>
      <c r="J428" s="625" t="s">
        <v>1241</v>
      </c>
      <c r="K428" s="625"/>
      <c r="L428" s="625"/>
      <c r="M428" s="625"/>
      <c r="N428" s="366"/>
    </row>
    <row r="429" spans="2:14" s="224" customFormat="1" ht="24.75" customHeight="1" thickBot="1" x14ac:dyDescent="0.35">
      <c r="B429" s="622"/>
      <c r="C429" s="364" t="s">
        <v>1242</v>
      </c>
      <c r="D429" s="629" t="s">
        <v>1243</v>
      </c>
      <c r="E429" s="629"/>
      <c r="F429" s="631" t="s">
        <v>1244</v>
      </c>
      <c r="G429" s="632"/>
      <c r="H429" s="632"/>
      <c r="I429" s="632"/>
      <c r="J429" s="631" t="s">
        <v>1245</v>
      </c>
      <c r="K429" s="632"/>
      <c r="L429" s="632"/>
      <c r="M429" s="632"/>
      <c r="N429" s="365" t="s">
        <v>1231</v>
      </c>
    </row>
    <row r="430" spans="2:14" s="224" customFormat="1" ht="12.75" thickBot="1" x14ac:dyDescent="0.35">
      <c r="F430" s="358"/>
      <c r="G430" s="358"/>
      <c r="H430" s="358"/>
      <c r="I430" s="358"/>
      <c r="J430" s="358"/>
      <c r="K430" s="358"/>
      <c r="L430" s="358"/>
      <c r="M430" s="358"/>
    </row>
    <row r="431" spans="2:14" s="224" customFormat="1" ht="12.75" thickBot="1" x14ac:dyDescent="0.35">
      <c r="B431" s="607" t="s">
        <v>1246</v>
      </c>
      <c r="C431" s="608"/>
      <c r="D431" s="608"/>
      <c r="E431" s="609"/>
      <c r="F431" s="367"/>
      <c r="G431" s="358"/>
      <c r="H431" s="358"/>
      <c r="I431" s="358"/>
      <c r="J431" s="358"/>
      <c r="K431" s="358"/>
      <c r="L431" s="358"/>
      <c r="M431" s="358"/>
    </row>
    <row r="432" spans="2:14" s="224" customFormat="1" ht="12" x14ac:dyDescent="0.3">
      <c r="B432" s="620" t="s">
        <v>989</v>
      </c>
      <c r="C432" s="359" t="s">
        <v>374</v>
      </c>
      <c r="D432" s="623" t="s">
        <v>990</v>
      </c>
      <c r="E432" s="623"/>
      <c r="F432" s="624" t="s">
        <v>375</v>
      </c>
      <c r="G432" s="624"/>
      <c r="H432" s="624"/>
      <c r="I432" s="624"/>
      <c r="J432" s="624" t="s">
        <v>1224</v>
      </c>
      <c r="K432" s="624"/>
      <c r="L432" s="624"/>
      <c r="M432" s="624"/>
      <c r="N432" s="360" t="s">
        <v>991</v>
      </c>
    </row>
    <row r="433" spans="2:14" s="224" customFormat="1" ht="24" customHeight="1" x14ac:dyDescent="0.3">
      <c r="B433" s="621"/>
      <c r="C433" s="313" t="s">
        <v>1247</v>
      </c>
      <c r="D433" s="580" t="s">
        <v>1248</v>
      </c>
      <c r="E433" s="580"/>
      <c r="F433" s="625" t="s">
        <v>1249</v>
      </c>
      <c r="G433" s="625"/>
      <c r="H433" s="625"/>
      <c r="I433" s="625"/>
      <c r="J433" s="625" t="s">
        <v>1250</v>
      </c>
      <c r="K433" s="625"/>
      <c r="L433" s="625"/>
      <c r="M433" s="625"/>
      <c r="N433" s="368" t="s">
        <v>1251</v>
      </c>
    </row>
    <row r="434" spans="2:14" s="224" customFormat="1" ht="12" customHeight="1" x14ac:dyDescent="0.3">
      <c r="B434" s="621"/>
      <c r="C434" s="313" t="s">
        <v>1252</v>
      </c>
      <c r="D434" s="580" t="s">
        <v>1253</v>
      </c>
      <c r="E434" s="580"/>
      <c r="F434" s="600" t="s">
        <v>1254</v>
      </c>
      <c r="G434" s="601"/>
      <c r="H434" s="601"/>
      <c r="I434" s="601"/>
      <c r="J434" s="601"/>
      <c r="K434" s="601"/>
      <c r="L434" s="601"/>
      <c r="M434" s="602"/>
      <c r="N434" s="368"/>
    </row>
    <row r="435" spans="2:14" s="224" customFormat="1" ht="12" customHeight="1" x14ac:dyDescent="0.3">
      <c r="B435" s="621"/>
      <c r="C435" s="313" t="s">
        <v>1255</v>
      </c>
      <c r="D435" s="580" t="s">
        <v>1256</v>
      </c>
      <c r="E435" s="580"/>
      <c r="F435" s="626" t="s">
        <v>1777</v>
      </c>
      <c r="G435" s="627"/>
      <c r="H435" s="627"/>
      <c r="I435" s="627"/>
      <c r="J435" s="627"/>
      <c r="K435" s="627"/>
      <c r="L435" s="627"/>
      <c r="M435" s="628"/>
      <c r="N435" s="368" t="s">
        <v>1231</v>
      </c>
    </row>
    <row r="436" spans="2:14" s="224" customFormat="1" ht="12" customHeight="1" x14ac:dyDescent="0.3">
      <c r="B436" s="621"/>
      <c r="C436" s="313" t="s">
        <v>1257</v>
      </c>
      <c r="D436" s="580" t="s">
        <v>1258</v>
      </c>
      <c r="E436" s="580"/>
      <c r="F436" s="600" t="s">
        <v>1259</v>
      </c>
      <c r="G436" s="601"/>
      <c r="H436" s="601"/>
      <c r="I436" s="601"/>
      <c r="J436" s="601"/>
      <c r="K436" s="601"/>
      <c r="L436" s="601"/>
      <c r="M436" s="602"/>
      <c r="N436" s="368"/>
    </row>
    <row r="437" spans="2:14" s="224" customFormat="1" ht="12" x14ac:dyDescent="0.3">
      <c r="B437" s="621"/>
      <c r="C437" s="313" t="s">
        <v>1260</v>
      </c>
      <c r="D437" s="580" t="s">
        <v>1261</v>
      </c>
      <c r="E437" s="580"/>
      <c r="F437" s="633"/>
      <c r="G437" s="633"/>
      <c r="H437" s="633"/>
      <c r="I437" s="633"/>
      <c r="J437" s="633" t="s">
        <v>1241</v>
      </c>
      <c r="K437" s="633"/>
      <c r="L437" s="633"/>
      <c r="M437" s="633"/>
      <c r="N437" s="368"/>
    </row>
    <row r="438" spans="2:14" s="224" customFormat="1" ht="39.75" customHeight="1" thickBot="1" x14ac:dyDescent="0.35">
      <c r="B438" s="622"/>
      <c r="C438" s="369" t="s">
        <v>1262</v>
      </c>
      <c r="D438" s="629" t="s">
        <v>1263</v>
      </c>
      <c r="E438" s="629"/>
      <c r="F438" s="630" t="s">
        <v>1264</v>
      </c>
      <c r="G438" s="630"/>
      <c r="H438" s="630"/>
      <c r="I438" s="630"/>
      <c r="J438" s="630" t="s">
        <v>1265</v>
      </c>
      <c r="K438" s="630"/>
      <c r="L438" s="630"/>
      <c r="M438" s="630"/>
      <c r="N438" s="365" t="s">
        <v>1231</v>
      </c>
    </row>
    <row r="439" spans="2:14" s="224" customFormat="1" ht="12.75" thickBot="1" x14ac:dyDescent="0.35">
      <c r="F439" s="358"/>
      <c r="G439" s="358"/>
      <c r="H439" s="358"/>
      <c r="I439" s="358"/>
      <c r="J439" s="358"/>
      <c r="K439" s="358"/>
      <c r="L439" s="358"/>
      <c r="M439" s="358"/>
    </row>
    <row r="440" spans="2:14" s="224" customFormat="1" ht="12.75" thickBot="1" x14ac:dyDescent="0.35">
      <c r="B440" s="607" t="s">
        <v>1266</v>
      </c>
      <c r="C440" s="608"/>
      <c r="D440" s="608"/>
      <c r="E440" s="609"/>
      <c r="F440" s="367"/>
      <c r="G440" s="358"/>
      <c r="H440" s="358"/>
      <c r="I440" s="358"/>
      <c r="J440" s="358"/>
      <c r="K440" s="358"/>
      <c r="L440" s="358"/>
      <c r="M440" s="358"/>
    </row>
    <row r="441" spans="2:14" s="224" customFormat="1" ht="12" x14ac:dyDescent="0.3">
      <c r="B441" s="620" t="s">
        <v>989</v>
      </c>
      <c r="C441" s="359" t="s">
        <v>374</v>
      </c>
      <c r="D441" s="623" t="s">
        <v>990</v>
      </c>
      <c r="E441" s="623"/>
      <c r="F441" s="624" t="s">
        <v>375</v>
      </c>
      <c r="G441" s="624"/>
      <c r="H441" s="624"/>
      <c r="I441" s="624"/>
      <c r="J441" s="624" t="s">
        <v>1224</v>
      </c>
      <c r="K441" s="624"/>
      <c r="L441" s="624"/>
      <c r="M441" s="624"/>
      <c r="N441" s="360" t="s">
        <v>991</v>
      </c>
    </row>
    <row r="442" spans="2:14" s="224" customFormat="1" ht="24" customHeight="1" x14ac:dyDescent="0.3">
      <c r="B442" s="621"/>
      <c r="C442" s="313" t="s">
        <v>1267</v>
      </c>
      <c r="D442" s="580" t="s">
        <v>1268</v>
      </c>
      <c r="E442" s="580"/>
      <c r="F442" s="625" t="s">
        <v>1269</v>
      </c>
      <c r="G442" s="625"/>
      <c r="H442" s="625"/>
      <c r="I442" s="625"/>
      <c r="J442" s="625" t="s">
        <v>1270</v>
      </c>
      <c r="K442" s="625"/>
      <c r="L442" s="625"/>
      <c r="M442" s="625"/>
      <c r="N442" s="368" t="s">
        <v>1251</v>
      </c>
    </row>
    <row r="443" spans="2:14" s="224" customFormat="1" ht="12" customHeight="1" x14ac:dyDescent="0.3">
      <c r="B443" s="621"/>
      <c r="C443" s="313" t="s">
        <v>644</v>
      </c>
      <c r="D443" s="580" t="s">
        <v>13</v>
      </c>
      <c r="E443" s="580"/>
      <c r="F443" s="600" t="s">
        <v>1271</v>
      </c>
      <c r="G443" s="601"/>
      <c r="H443" s="601"/>
      <c r="I443" s="601"/>
      <c r="J443" s="601"/>
      <c r="K443" s="601"/>
      <c r="L443" s="601"/>
      <c r="M443" s="602"/>
      <c r="N443" s="368"/>
    </row>
    <row r="444" spans="2:14" s="224" customFormat="1" ht="12" customHeight="1" x14ac:dyDescent="0.3">
      <c r="B444" s="621"/>
      <c r="C444" s="313" t="s">
        <v>1272</v>
      </c>
      <c r="D444" s="580" t="s">
        <v>1273</v>
      </c>
      <c r="E444" s="580"/>
      <c r="F444" s="626" t="s">
        <v>1778</v>
      </c>
      <c r="G444" s="627"/>
      <c r="H444" s="627"/>
      <c r="I444" s="627"/>
      <c r="J444" s="627"/>
      <c r="K444" s="627"/>
      <c r="L444" s="627"/>
      <c r="M444" s="628"/>
      <c r="N444" s="368" t="s">
        <v>1231</v>
      </c>
    </row>
    <row r="445" spans="2:14" s="224" customFormat="1" ht="12" customHeight="1" x14ac:dyDescent="0.3">
      <c r="B445" s="621"/>
      <c r="C445" s="313" t="s">
        <v>1274</v>
      </c>
      <c r="D445" s="580" t="s">
        <v>1275</v>
      </c>
      <c r="E445" s="580"/>
      <c r="F445" s="600" t="s">
        <v>1276</v>
      </c>
      <c r="G445" s="601"/>
      <c r="H445" s="601"/>
      <c r="I445" s="601"/>
      <c r="J445" s="601"/>
      <c r="K445" s="601"/>
      <c r="L445" s="601"/>
      <c r="M445" s="602"/>
      <c r="N445" s="368"/>
    </row>
    <row r="446" spans="2:14" s="224" customFormat="1" ht="12" x14ac:dyDescent="0.3">
      <c r="B446" s="621"/>
      <c r="C446" s="313" t="s">
        <v>1277</v>
      </c>
      <c r="D446" s="580" t="s">
        <v>1278</v>
      </c>
      <c r="E446" s="580"/>
      <c r="F446" s="633"/>
      <c r="G446" s="633"/>
      <c r="H446" s="633"/>
      <c r="I446" s="633"/>
      <c r="J446" s="633" t="s">
        <v>1241</v>
      </c>
      <c r="K446" s="633"/>
      <c r="L446" s="633"/>
      <c r="M446" s="633"/>
      <c r="N446" s="368"/>
    </row>
    <row r="447" spans="2:14" s="224" customFormat="1" ht="33.75" customHeight="1" thickBot="1" x14ac:dyDescent="0.35">
      <c r="B447" s="622"/>
      <c r="C447" s="369" t="s">
        <v>1279</v>
      </c>
      <c r="D447" s="629" t="s">
        <v>1280</v>
      </c>
      <c r="E447" s="629"/>
      <c r="F447" s="630" t="s">
        <v>1281</v>
      </c>
      <c r="G447" s="630"/>
      <c r="H447" s="630"/>
      <c r="I447" s="630"/>
      <c r="J447" s="630" t="s">
        <v>1282</v>
      </c>
      <c r="K447" s="630"/>
      <c r="L447" s="630"/>
      <c r="M447" s="630"/>
      <c r="N447" s="365" t="s">
        <v>1231</v>
      </c>
    </row>
    <row r="448" spans="2:14" s="224" customFormat="1" ht="12.75" thickBot="1" x14ac:dyDescent="0.35">
      <c r="F448" s="358"/>
      <c r="G448" s="358"/>
      <c r="H448" s="358"/>
      <c r="I448" s="358"/>
      <c r="J448" s="358"/>
      <c r="K448" s="358"/>
      <c r="L448" s="358"/>
      <c r="M448" s="358"/>
    </row>
    <row r="449" spans="2:14" s="224" customFormat="1" ht="12.75" thickBot="1" x14ac:dyDescent="0.35">
      <c r="B449" s="607" t="s">
        <v>1283</v>
      </c>
      <c r="C449" s="608"/>
      <c r="D449" s="608"/>
      <c r="E449" s="609"/>
      <c r="F449" s="367"/>
      <c r="G449" s="358"/>
      <c r="H449" s="358"/>
      <c r="I449" s="358"/>
      <c r="J449" s="358"/>
      <c r="K449" s="358"/>
      <c r="L449" s="358"/>
      <c r="M449" s="358"/>
    </row>
    <row r="450" spans="2:14" s="224" customFormat="1" ht="12" x14ac:dyDescent="0.3">
      <c r="B450" s="620" t="s">
        <v>989</v>
      </c>
      <c r="C450" s="359" t="s">
        <v>374</v>
      </c>
      <c r="D450" s="623" t="s">
        <v>990</v>
      </c>
      <c r="E450" s="623"/>
      <c r="F450" s="624" t="s">
        <v>375</v>
      </c>
      <c r="G450" s="624"/>
      <c r="H450" s="624"/>
      <c r="I450" s="624"/>
      <c r="J450" s="624" t="s">
        <v>1224</v>
      </c>
      <c r="K450" s="624"/>
      <c r="L450" s="624"/>
      <c r="M450" s="624"/>
      <c r="N450" s="360" t="s">
        <v>991</v>
      </c>
    </row>
    <row r="451" spans="2:14" s="224" customFormat="1" ht="28.5" customHeight="1" x14ac:dyDescent="0.3">
      <c r="B451" s="621"/>
      <c r="C451" s="313" t="s">
        <v>1284</v>
      </c>
      <c r="D451" s="580" t="s">
        <v>1285</v>
      </c>
      <c r="E451" s="580"/>
      <c r="F451" s="625" t="s">
        <v>1286</v>
      </c>
      <c r="G451" s="625"/>
      <c r="H451" s="625"/>
      <c r="I451" s="625"/>
      <c r="J451" s="625" t="s">
        <v>1287</v>
      </c>
      <c r="K451" s="625"/>
      <c r="L451" s="625"/>
      <c r="M451" s="625"/>
      <c r="N451" s="368" t="s">
        <v>1251</v>
      </c>
    </row>
    <row r="452" spans="2:14" s="224" customFormat="1" ht="31.5" customHeight="1" x14ac:dyDescent="0.3">
      <c r="B452" s="621"/>
      <c r="C452" s="313" t="s">
        <v>1288</v>
      </c>
      <c r="D452" s="580" t="s">
        <v>1289</v>
      </c>
      <c r="E452" s="580"/>
      <c r="F452" s="600" t="s">
        <v>1774</v>
      </c>
      <c r="G452" s="601"/>
      <c r="H452" s="601"/>
      <c r="I452" s="601"/>
      <c r="J452" s="601"/>
      <c r="K452" s="601"/>
      <c r="L452" s="601"/>
      <c r="M452" s="602"/>
      <c r="N452" s="368" t="s">
        <v>1231</v>
      </c>
    </row>
    <row r="453" spans="2:14" s="224" customFormat="1" ht="12" customHeight="1" x14ac:dyDescent="0.3">
      <c r="B453" s="621"/>
      <c r="C453" s="313" t="s">
        <v>1290</v>
      </c>
      <c r="D453" s="580" t="s">
        <v>1291</v>
      </c>
      <c r="E453" s="580"/>
      <c r="F453" s="626" t="s">
        <v>1292</v>
      </c>
      <c r="G453" s="627"/>
      <c r="H453" s="627"/>
      <c r="I453" s="627"/>
      <c r="J453" s="627"/>
      <c r="K453" s="627"/>
      <c r="L453" s="627"/>
      <c r="M453" s="628"/>
      <c r="N453" s="368"/>
    </row>
    <row r="454" spans="2:14" s="224" customFormat="1" ht="12" customHeight="1" x14ac:dyDescent="0.3">
      <c r="B454" s="621"/>
      <c r="C454" s="313" t="s">
        <v>1293</v>
      </c>
      <c r="D454" s="580" t="s">
        <v>1294</v>
      </c>
      <c r="E454" s="580"/>
      <c r="F454" s="600" t="s">
        <v>1786</v>
      </c>
      <c r="G454" s="601"/>
      <c r="H454" s="601"/>
      <c r="I454" s="601"/>
      <c r="J454" s="601"/>
      <c r="K454" s="601"/>
      <c r="L454" s="601"/>
      <c r="M454" s="602"/>
      <c r="N454" s="368" t="s">
        <v>1231</v>
      </c>
    </row>
    <row r="455" spans="2:14" s="224" customFormat="1" ht="25.5" customHeight="1" x14ac:dyDescent="0.3">
      <c r="B455" s="621"/>
      <c r="C455" s="313" t="s">
        <v>1295</v>
      </c>
      <c r="D455" s="580" t="s">
        <v>1296</v>
      </c>
      <c r="E455" s="580"/>
      <c r="F455" s="600" t="s">
        <v>1297</v>
      </c>
      <c r="G455" s="601"/>
      <c r="H455" s="601"/>
      <c r="I455" s="601"/>
      <c r="J455" s="601"/>
      <c r="K455" s="601"/>
      <c r="L455" s="601"/>
      <c r="M455" s="602"/>
      <c r="N455" s="368"/>
    </row>
    <row r="456" spans="2:14" s="224" customFormat="1" ht="12" x14ac:dyDescent="0.3">
      <c r="B456" s="621"/>
      <c r="C456" s="313" t="s">
        <v>1298</v>
      </c>
      <c r="D456" s="580" t="s">
        <v>1299</v>
      </c>
      <c r="E456" s="580"/>
      <c r="F456" s="625"/>
      <c r="G456" s="625"/>
      <c r="H456" s="625"/>
      <c r="I456" s="625"/>
      <c r="J456" s="625" t="s">
        <v>1241</v>
      </c>
      <c r="K456" s="625"/>
      <c r="L456" s="625"/>
      <c r="M456" s="625"/>
      <c r="N456" s="368"/>
    </row>
    <row r="457" spans="2:14" s="224" customFormat="1" ht="24" customHeight="1" thickBot="1" x14ac:dyDescent="0.35">
      <c r="B457" s="622"/>
      <c r="C457" s="369" t="s">
        <v>1300</v>
      </c>
      <c r="D457" s="629" t="s">
        <v>1301</v>
      </c>
      <c r="E457" s="629"/>
      <c r="F457" s="631" t="s">
        <v>1302</v>
      </c>
      <c r="G457" s="632"/>
      <c r="H457" s="632"/>
      <c r="I457" s="632"/>
      <c r="J457" s="632" t="s">
        <v>1303</v>
      </c>
      <c r="K457" s="632"/>
      <c r="L457" s="632"/>
      <c r="M457" s="632"/>
      <c r="N457" s="365" t="s">
        <v>1231</v>
      </c>
    </row>
    <row r="458" spans="2:14" s="224" customFormat="1" ht="12.75" thickBot="1" x14ac:dyDescent="0.35">
      <c r="F458" s="367"/>
      <c r="G458" s="358"/>
      <c r="H458" s="358"/>
      <c r="I458" s="358"/>
      <c r="J458" s="358"/>
      <c r="K458" s="358"/>
      <c r="L458" s="358"/>
      <c r="M458" s="358"/>
    </row>
    <row r="459" spans="2:14" s="224" customFormat="1" ht="12.75" thickBot="1" x14ac:dyDescent="0.35">
      <c r="B459" s="607" t="s">
        <v>1304</v>
      </c>
      <c r="C459" s="608"/>
      <c r="D459" s="608"/>
      <c r="E459" s="609"/>
      <c r="F459" s="367"/>
      <c r="G459" s="358"/>
      <c r="H459" s="358"/>
      <c r="I459" s="358"/>
      <c r="J459" s="358"/>
      <c r="K459" s="358"/>
      <c r="L459" s="358"/>
      <c r="M459" s="358"/>
    </row>
    <row r="460" spans="2:14" s="224" customFormat="1" ht="12" x14ac:dyDescent="0.3">
      <c r="B460" s="620" t="s">
        <v>989</v>
      </c>
      <c r="C460" s="359" t="s">
        <v>374</v>
      </c>
      <c r="D460" s="623" t="s">
        <v>990</v>
      </c>
      <c r="E460" s="623"/>
      <c r="F460" s="624" t="s">
        <v>375</v>
      </c>
      <c r="G460" s="624"/>
      <c r="H460" s="624"/>
      <c r="I460" s="624"/>
      <c r="J460" s="624" t="s">
        <v>1224</v>
      </c>
      <c r="K460" s="624"/>
      <c r="L460" s="624"/>
      <c r="M460" s="624"/>
      <c r="N460" s="360" t="s">
        <v>991</v>
      </c>
    </row>
    <row r="461" spans="2:14" s="224" customFormat="1" ht="24.75" customHeight="1" x14ac:dyDescent="0.3">
      <c r="B461" s="621"/>
      <c r="C461" s="313" t="s">
        <v>1305</v>
      </c>
      <c r="D461" s="580" t="s">
        <v>1306</v>
      </c>
      <c r="E461" s="580"/>
      <c r="F461" s="625" t="s">
        <v>1307</v>
      </c>
      <c r="G461" s="625"/>
      <c r="H461" s="625"/>
      <c r="I461" s="625"/>
      <c r="J461" s="625" t="s">
        <v>1780</v>
      </c>
      <c r="K461" s="625"/>
      <c r="L461" s="625"/>
      <c r="M461" s="625"/>
      <c r="N461" s="368" t="s">
        <v>1251</v>
      </c>
    </row>
    <row r="462" spans="2:14" s="224" customFormat="1" ht="37.5" customHeight="1" x14ac:dyDescent="0.3">
      <c r="B462" s="621"/>
      <c r="C462" s="313" t="s">
        <v>1308</v>
      </c>
      <c r="D462" s="580" t="s">
        <v>1309</v>
      </c>
      <c r="E462" s="580"/>
      <c r="F462" s="600" t="s">
        <v>1779</v>
      </c>
      <c r="G462" s="601"/>
      <c r="H462" s="601"/>
      <c r="I462" s="601"/>
      <c r="J462" s="601"/>
      <c r="K462" s="601"/>
      <c r="L462" s="601"/>
      <c r="M462" s="602"/>
      <c r="N462" s="368" t="s">
        <v>1231</v>
      </c>
    </row>
    <row r="463" spans="2:14" s="224" customFormat="1" ht="12" customHeight="1" x14ac:dyDescent="0.3">
      <c r="B463" s="621"/>
      <c r="C463" s="313" t="s">
        <v>1290</v>
      </c>
      <c r="D463" s="580" t="s">
        <v>4</v>
      </c>
      <c r="E463" s="580"/>
      <c r="F463" s="626" t="s">
        <v>1310</v>
      </c>
      <c r="G463" s="627"/>
      <c r="H463" s="627"/>
      <c r="I463" s="627"/>
      <c r="J463" s="627"/>
      <c r="K463" s="627"/>
      <c r="L463" s="627"/>
      <c r="M463" s="628"/>
      <c r="N463" s="368"/>
    </row>
    <row r="464" spans="2:14" s="224" customFormat="1" ht="24" customHeight="1" x14ac:dyDescent="0.3">
      <c r="B464" s="621"/>
      <c r="C464" s="313" t="s">
        <v>1311</v>
      </c>
      <c r="D464" s="580" t="s">
        <v>1312</v>
      </c>
      <c r="E464" s="580"/>
      <c r="F464" s="600" t="s">
        <v>1781</v>
      </c>
      <c r="G464" s="601"/>
      <c r="H464" s="601"/>
      <c r="I464" s="601"/>
      <c r="J464" s="601"/>
      <c r="K464" s="601"/>
      <c r="L464" s="601"/>
      <c r="M464" s="602"/>
      <c r="N464" s="368" t="s">
        <v>1231</v>
      </c>
    </row>
    <row r="465" spans="2:14" s="224" customFormat="1" ht="48" customHeight="1" x14ac:dyDescent="0.3">
      <c r="B465" s="621"/>
      <c r="C465" s="313" t="s">
        <v>1313</v>
      </c>
      <c r="D465" s="580" t="s">
        <v>1314</v>
      </c>
      <c r="E465" s="580"/>
      <c r="F465" s="600" t="s">
        <v>1315</v>
      </c>
      <c r="G465" s="601"/>
      <c r="H465" s="601"/>
      <c r="I465" s="601"/>
      <c r="J465" s="601"/>
      <c r="K465" s="601"/>
      <c r="L465" s="601"/>
      <c r="M465" s="602"/>
      <c r="N465" s="368"/>
    </row>
    <row r="466" spans="2:14" s="224" customFormat="1" ht="12" x14ac:dyDescent="0.3">
      <c r="B466" s="621"/>
      <c r="C466" s="313" t="s">
        <v>1316</v>
      </c>
      <c r="D466" s="580" t="s">
        <v>1317</v>
      </c>
      <c r="E466" s="580"/>
      <c r="F466" s="625"/>
      <c r="G466" s="625"/>
      <c r="H466" s="625"/>
      <c r="I466" s="625"/>
      <c r="J466" s="625" t="s">
        <v>1241</v>
      </c>
      <c r="K466" s="625"/>
      <c r="L466" s="625"/>
      <c r="M466" s="625"/>
      <c r="N466" s="368"/>
    </row>
    <row r="467" spans="2:14" s="224" customFormat="1" ht="26.25" customHeight="1" thickBot="1" x14ac:dyDescent="0.35">
      <c r="B467" s="622"/>
      <c r="C467" s="369" t="s">
        <v>1318</v>
      </c>
      <c r="D467" s="629" t="s">
        <v>1319</v>
      </c>
      <c r="E467" s="629"/>
      <c r="F467" s="632" t="s">
        <v>1320</v>
      </c>
      <c r="G467" s="632"/>
      <c r="H467" s="632"/>
      <c r="I467" s="632"/>
      <c r="J467" s="632" t="s">
        <v>1241</v>
      </c>
      <c r="K467" s="632"/>
      <c r="L467" s="632"/>
      <c r="M467" s="632"/>
      <c r="N467" s="365" t="s">
        <v>1231</v>
      </c>
    </row>
    <row r="468" spans="2:14" s="224" customFormat="1" ht="12.75" thickBot="1" x14ac:dyDescent="0.35">
      <c r="F468" s="358"/>
      <c r="G468" s="358"/>
      <c r="H468" s="358"/>
      <c r="I468" s="358"/>
      <c r="J468" s="358"/>
      <c r="K468" s="358"/>
      <c r="L468" s="358"/>
      <c r="M468" s="358"/>
    </row>
    <row r="469" spans="2:14" s="224" customFormat="1" ht="12.75" thickBot="1" x14ac:dyDescent="0.35">
      <c r="B469" s="607" t="s">
        <v>1321</v>
      </c>
      <c r="C469" s="608"/>
      <c r="D469" s="608"/>
      <c r="E469" s="609"/>
      <c r="F469" s="367"/>
      <c r="G469" s="358"/>
      <c r="H469" s="358"/>
      <c r="I469" s="358"/>
      <c r="J469" s="358"/>
      <c r="K469" s="358"/>
      <c r="L469" s="358"/>
      <c r="M469" s="358"/>
    </row>
    <row r="470" spans="2:14" s="224" customFormat="1" ht="12" x14ac:dyDescent="0.3">
      <c r="B470" s="620" t="s">
        <v>989</v>
      </c>
      <c r="C470" s="359" t="s">
        <v>374</v>
      </c>
      <c r="D470" s="623" t="s">
        <v>990</v>
      </c>
      <c r="E470" s="623"/>
      <c r="F470" s="624" t="s">
        <v>375</v>
      </c>
      <c r="G470" s="624"/>
      <c r="H470" s="624"/>
      <c r="I470" s="624"/>
      <c r="J470" s="624" t="s">
        <v>1224</v>
      </c>
      <c r="K470" s="624"/>
      <c r="L470" s="624"/>
      <c r="M470" s="624"/>
      <c r="N470" s="360" t="s">
        <v>991</v>
      </c>
    </row>
    <row r="471" spans="2:14" s="224" customFormat="1" ht="28.5" customHeight="1" x14ac:dyDescent="0.3">
      <c r="B471" s="621"/>
      <c r="C471" s="313" t="s">
        <v>1322</v>
      </c>
      <c r="D471" s="580" t="s">
        <v>1323</v>
      </c>
      <c r="E471" s="580"/>
      <c r="F471" s="625" t="s">
        <v>1324</v>
      </c>
      <c r="G471" s="625"/>
      <c r="H471" s="625"/>
      <c r="I471" s="625"/>
      <c r="J471" s="625" t="s">
        <v>1325</v>
      </c>
      <c r="K471" s="625"/>
      <c r="L471" s="625"/>
      <c r="M471" s="625"/>
      <c r="N471" s="368" t="s">
        <v>1251</v>
      </c>
    </row>
    <row r="472" spans="2:14" s="224" customFormat="1" ht="50.25" customHeight="1" x14ac:dyDescent="0.3">
      <c r="B472" s="621"/>
      <c r="C472" s="313" t="s">
        <v>1326</v>
      </c>
      <c r="D472" s="580" t="s">
        <v>1327</v>
      </c>
      <c r="E472" s="580"/>
      <c r="F472" s="600" t="s">
        <v>1774</v>
      </c>
      <c r="G472" s="601"/>
      <c r="H472" s="601"/>
      <c r="I472" s="601"/>
      <c r="J472" s="601"/>
      <c r="K472" s="601"/>
      <c r="L472" s="601"/>
      <c r="M472" s="602"/>
      <c r="N472" s="368" t="s">
        <v>1231</v>
      </c>
    </row>
    <row r="473" spans="2:14" s="224" customFormat="1" ht="12" customHeight="1" x14ac:dyDescent="0.3">
      <c r="B473" s="621"/>
      <c r="C473" s="313" t="s">
        <v>585</v>
      </c>
      <c r="D473" s="580" t="s">
        <v>3</v>
      </c>
      <c r="E473" s="580"/>
      <c r="F473" s="634" t="s">
        <v>1328</v>
      </c>
      <c r="G473" s="634"/>
      <c r="H473" s="634"/>
      <c r="I473" s="634"/>
      <c r="J473" s="634"/>
      <c r="K473" s="634"/>
      <c r="L473" s="634"/>
      <c r="M473" s="634"/>
      <c r="N473" s="368"/>
    </row>
    <row r="474" spans="2:14" s="224" customFormat="1" ht="12" customHeight="1" x14ac:dyDescent="0.3">
      <c r="B474" s="621"/>
      <c r="C474" s="313" t="s">
        <v>1329</v>
      </c>
      <c r="D474" s="580" t="s">
        <v>1330</v>
      </c>
      <c r="E474" s="580"/>
      <c r="F474" s="633" t="s">
        <v>1782</v>
      </c>
      <c r="G474" s="633"/>
      <c r="H474" s="633"/>
      <c r="I474" s="633"/>
      <c r="J474" s="633"/>
      <c r="K474" s="633"/>
      <c r="L474" s="633"/>
      <c r="M474" s="633"/>
      <c r="N474" s="368" t="s">
        <v>1231</v>
      </c>
    </row>
    <row r="475" spans="2:14" s="224" customFormat="1" ht="24" customHeight="1" x14ac:dyDescent="0.3">
      <c r="B475" s="621"/>
      <c r="C475" s="313" t="s">
        <v>1331</v>
      </c>
      <c r="D475" s="580" t="s">
        <v>1332</v>
      </c>
      <c r="E475" s="580"/>
      <c r="F475" s="633" t="s">
        <v>1333</v>
      </c>
      <c r="G475" s="633"/>
      <c r="H475" s="633"/>
      <c r="I475" s="633"/>
      <c r="J475" s="633"/>
      <c r="K475" s="633"/>
      <c r="L475" s="633"/>
      <c r="M475" s="633"/>
      <c r="N475" s="368"/>
    </row>
    <row r="476" spans="2:14" s="224" customFormat="1" ht="12" x14ac:dyDescent="0.3">
      <c r="B476" s="621"/>
      <c r="C476" s="313" t="s">
        <v>1334</v>
      </c>
      <c r="D476" s="580" t="s">
        <v>1335</v>
      </c>
      <c r="E476" s="580"/>
      <c r="F476" s="625"/>
      <c r="G476" s="625"/>
      <c r="H476" s="625"/>
      <c r="I476" s="625"/>
      <c r="J476" s="625"/>
      <c r="K476" s="625"/>
      <c r="L476" s="625"/>
      <c r="M476" s="625"/>
      <c r="N476" s="368"/>
    </row>
    <row r="477" spans="2:14" s="224" customFormat="1" ht="25.5" customHeight="1" thickBot="1" x14ac:dyDescent="0.35">
      <c r="B477" s="622"/>
      <c r="C477" s="369" t="s">
        <v>1336</v>
      </c>
      <c r="D477" s="629" t="s">
        <v>1337</v>
      </c>
      <c r="E477" s="629"/>
      <c r="F477" s="632" t="s">
        <v>1338</v>
      </c>
      <c r="G477" s="632"/>
      <c r="H477" s="632"/>
      <c r="I477" s="632"/>
      <c r="J477" s="632" t="s">
        <v>1339</v>
      </c>
      <c r="K477" s="632"/>
      <c r="L477" s="632"/>
      <c r="M477" s="632"/>
      <c r="N477" s="365" t="s">
        <v>1231</v>
      </c>
    </row>
    <row r="478" spans="2:14" s="224" customFormat="1" ht="12.75" thickBot="1" x14ac:dyDescent="0.35">
      <c r="F478" s="358"/>
      <c r="G478" s="358"/>
      <c r="H478" s="358"/>
      <c r="I478" s="358"/>
      <c r="J478" s="358"/>
      <c r="K478" s="358"/>
      <c r="L478" s="358"/>
      <c r="M478" s="358"/>
    </row>
    <row r="479" spans="2:14" s="224" customFormat="1" ht="12.75" thickBot="1" x14ac:dyDescent="0.35">
      <c r="B479" s="607" t="s">
        <v>1340</v>
      </c>
      <c r="C479" s="608"/>
      <c r="D479" s="608"/>
      <c r="E479" s="609"/>
      <c r="F479" s="367"/>
      <c r="G479" s="358"/>
      <c r="H479" s="358"/>
      <c r="I479" s="358"/>
      <c r="J479" s="358"/>
      <c r="K479" s="358"/>
      <c r="L479" s="358"/>
      <c r="M479" s="358"/>
    </row>
    <row r="480" spans="2:14" s="224" customFormat="1" ht="12" x14ac:dyDescent="0.3">
      <c r="B480" s="620" t="s">
        <v>989</v>
      </c>
      <c r="C480" s="359" t="s">
        <v>374</v>
      </c>
      <c r="D480" s="623" t="s">
        <v>990</v>
      </c>
      <c r="E480" s="623"/>
      <c r="F480" s="624" t="s">
        <v>375</v>
      </c>
      <c r="G480" s="624"/>
      <c r="H480" s="624"/>
      <c r="I480" s="624"/>
      <c r="J480" s="624" t="s">
        <v>1224</v>
      </c>
      <c r="K480" s="624"/>
      <c r="L480" s="624"/>
      <c r="M480" s="624"/>
      <c r="N480" s="360" t="s">
        <v>991</v>
      </c>
    </row>
    <row r="481" spans="2:14" s="224" customFormat="1" ht="25.5" customHeight="1" x14ac:dyDescent="0.3">
      <c r="B481" s="621"/>
      <c r="C481" s="313" t="s">
        <v>1341</v>
      </c>
      <c r="D481" s="580" t="s">
        <v>1342</v>
      </c>
      <c r="E481" s="580"/>
      <c r="F481" s="625" t="s">
        <v>1343</v>
      </c>
      <c r="G481" s="625"/>
      <c r="H481" s="625"/>
      <c r="I481" s="625"/>
      <c r="J481" s="625" t="s">
        <v>1344</v>
      </c>
      <c r="K481" s="625"/>
      <c r="L481" s="625"/>
      <c r="M481" s="625"/>
      <c r="N481" s="368" t="s">
        <v>1251</v>
      </c>
    </row>
    <row r="482" spans="2:14" s="224" customFormat="1" ht="12" customHeight="1" x14ac:dyDescent="0.3">
      <c r="B482" s="621"/>
      <c r="C482" s="313" t="s">
        <v>707</v>
      </c>
      <c r="D482" s="580" t="s">
        <v>1</v>
      </c>
      <c r="E482" s="580"/>
      <c r="F482" s="633" t="s">
        <v>1345</v>
      </c>
      <c r="G482" s="633"/>
      <c r="H482" s="633"/>
      <c r="I482" s="633"/>
      <c r="J482" s="633"/>
      <c r="K482" s="633"/>
      <c r="L482" s="633"/>
      <c r="M482" s="633"/>
      <c r="N482" s="368"/>
    </row>
    <row r="483" spans="2:14" s="224" customFormat="1" ht="49.5" customHeight="1" x14ac:dyDescent="0.3">
      <c r="B483" s="621"/>
      <c r="C483" s="313" t="s">
        <v>1346</v>
      </c>
      <c r="D483" s="580" t="s">
        <v>1347</v>
      </c>
      <c r="E483" s="580"/>
      <c r="F483" s="634" t="s">
        <v>1783</v>
      </c>
      <c r="G483" s="634"/>
      <c r="H483" s="634"/>
      <c r="I483" s="634"/>
      <c r="J483" s="634"/>
      <c r="K483" s="634"/>
      <c r="L483" s="634"/>
      <c r="M483" s="634"/>
      <c r="N483" s="368" t="s">
        <v>1231</v>
      </c>
    </row>
    <row r="484" spans="2:14" s="224" customFormat="1" ht="12" customHeight="1" x14ac:dyDescent="0.3">
      <c r="B484" s="621"/>
      <c r="C484" s="313" t="s">
        <v>1348</v>
      </c>
      <c r="D484" s="580" t="s">
        <v>1349</v>
      </c>
      <c r="E484" s="580"/>
      <c r="F484" s="633" t="s">
        <v>1350</v>
      </c>
      <c r="G484" s="633"/>
      <c r="H484" s="633"/>
      <c r="I484" s="633"/>
      <c r="J484" s="633"/>
      <c r="K484" s="633"/>
      <c r="L484" s="633"/>
      <c r="M484" s="633"/>
      <c r="N484" s="368"/>
    </row>
    <row r="485" spans="2:14" s="224" customFormat="1" ht="12" x14ac:dyDescent="0.3">
      <c r="B485" s="621"/>
      <c r="C485" s="313" t="s">
        <v>1351</v>
      </c>
      <c r="D485" s="580" t="s">
        <v>1352</v>
      </c>
      <c r="E485" s="580"/>
      <c r="F485" s="633"/>
      <c r="G485" s="633"/>
      <c r="H485" s="633"/>
      <c r="I485" s="633"/>
      <c r="J485" s="633" t="s">
        <v>1353</v>
      </c>
      <c r="K485" s="633"/>
      <c r="L485" s="633"/>
      <c r="M485" s="633"/>
      <c r="N485" s="368"/>
    </row>
    <row r="486" spans="2:14" s="224" customFormat="1" ht="33.75" customHeight="1" thickBot="1" x14ac:dyDescent="0.35">
      <c r="B486" s="622"/>
      <c r="C486" s="370" t="s">
        <v>1354</v>
      </c>
      <c r="D486" s="635" t="s">
        <v>1355</v>
      </c>
      <c r="E486" s="635"/>
      <c r="F486" s="636" t="s">
        <v>1356</v>
      </c>
      <c r="G486" s="636"/>
      <c r="H486" s="636"/>
      <c r="I486" s="636"/>
      <c r="J486" s="636" t="s">
        <v>1357</v>
      </c>
      <c r="K486" s="636"/>
      <c r="L486" s="636"/>
      <c r="M486" s="636"/>
      <c r="N486" s="365" t="s">
        <v>1231</v>
      </c>
    </row>
    <row r="487" spans="2:14" s="224" customFormat="1" ht="12.75" thickBot="1" x14ac:dyDescent="0.35">
      <c r="F487" s="358"/>
      <c r="G487" s="358"/>
      <c r="H487" s="358"/>
      <c r="I487" s="358"/>
      <c r="J487" s="358"/>
      <c r="K487" s="358"/>
      <c r="L487" s="358"/>
      <c r="M487" s="358"/>
    </row>
    <row r="488" spans="2:14" s="224" customFormat="1" ht="12.75" thickBot="1" x14ac:dyDescent="0.35">
      <c r="B488" s="607" t="s">
        <v>1358</v>
      </c>
      <c r="C488" s="608"/>
      <c r="D488" s="608"/>
      <c r="E488" s="609"/>
      <c r="F488" s="367"/>
      <c r="G488" s="358"/>
      <c r="H488" s="358"/>
      <c r="I488" s="358"/>
      <c r="J488" s="358"/>
      <c r="K488" s="358"/>
      <c r="L488" s="358"/>
      <c r="M488" s="358"/>
    </row>
    <row r="489" spans="2:14" s="224" customFormat="1" ht="12" x14ac:dyDescent="0.3">
      <c r="B489" s="620" t="s">
        <v>989</v>
      </c>
      <c r="C489" s="359" t="s">
        <v>374</v>
      </c>
      <c r="D489" s="623" t="s">
        <v>990</v>
      </c>
      <c r="E489" s="623"/>
      <c r="F489" s="624" t="s">
        <v>375</v>
      </c>
      <c r="G489" s="624"/>
      <c r="H489" s="624"/>
      <c r="I489" s="624"/>
      <c r="J489" s="624" t="s">
        <v>1224</v>
      </c>
      <c r="K489" s="624"/>
      <c r="L489" s="624"/>
      <c r="M489" s="624"/>
      <c r="N489" s="360" t="s">
        <v>991</v>
      </c>
    </row>
    <row r="490" spans="2:14" s="224" customFormat="1" ht="23.25" customHeight="1" x14ac:dyDescent="0.3">
      <c r="B490" s="621"/>
      <c r="C490" s="313" t="s">
        <v>1359</v>
      </c>
      <c r="D490" s="580" t="s">
        <v>1360</v>
      </c>
      <c r="E490" s="580"/>
      <c r="F490" s="625" t="s">
        <v>1361</v>
      </c>
      <c r="G490" s="625"/>
      <c r="H490" s="625"/>
      <c r="I490" s="625"/>
      <c r="J490" s="625" t="s">
        <v>1362</v>
      </c>
      <c r="K490" s="625"/>
      <c r="L490" s="625"/>
      <c r="M490" s="625"/>
      <c r="N490" s="368" t="s">
        <v>1251</v>
      </c>
    </row>
    <row r="491" spans="2:14" s="224" customFormat="1" ht="12" customHeight="1" x14ac:dyDescent="0.3">
      <c r="B491" s="621"/>
      <c r="C491" s="313" t="s">
        <v>721</v>
      </c>
      <c r="D491" s="580" t="s">
        <v>0</v>
      </c>
      <c r="E491" s="580"/>
      <c r="F491" s="633" t="s">
        <v>1363</v>
      </c>
      <c r="G491" s="633"/>
      <c r="H491" s="633"/>
      <c r="I491" s="633"/>
      <c r="J491" s="633"/>
      <c r="K491" s="633"/>
      <c r="L491" s="633"/>
      <c r="M491" s="633"/>
      <c r="N491" s="368"/>
    </row>
    <row r="492" spans="2:14" s="224" customFormat="1" ht="25.5" customHeight="1" x14ac:dyDescent="0.3">
      <c r="B492" s="621"/>
      <c r="C492" s="313" t="s">
        <v>1364</v>
      </c>
      <c r="D492" s="580" t="s">
        <v>1365</v>
      </c>
      <c r="E492" s="580"/>
      <c r="F492" s="634" t="s">
        <v>1784</v>
      </c>
      <c r="G492" s="634"/>
      <c r="H492" s="634"/>
      <c r="I492" s="634"/>
      <c r="J492" s="634"/>
      <c r="K492" s="634"/>
      <c r="L492" s="634"/>
      <c r="M492" s="634"/>
      <c r="N492" s="368" t="s">
        <v>1231</v>
      </c>
    </row>
    <row r="493" spans="2:14" s="224" customFormat="1" ht="12" customHeight="1" x14ac:dyDescent="0.3">
      <c r="B493" s="621"/>
      <c r="C493" s="313" t="s">
        <v>1366</v>
      </c>
      <c r="D493" s="580" t="s">
        <v>1367</v>
      </c>
      <c r="E493" s="580"/>
      <c r="F493" s="633" t="s">
        <v>1368</v>
      </c>
      <c r="G493" s="633"/>
      <c r="H493" s="633"/>
      <c r="I493" s="633"/>
      <c r="J493" s="633"/>
      <c r="K493" s="633"/>
      <c r="L493" s="633"/>
      <c r="M493" s="633"/>
      <c r="N493" s="368"/>
    </row>
    <row r="494" spans="2:14" s="224" customFormat="1" ht="12" x14ac:dyDescent="0.3">
      <c r="B494" s="621"/>
      <c r="C494" s="313" t="s">
        <v>1369</v>
      </c>
      <c r="D494" s="580" t="s">
        <v>1370</v>
      </c>
      <c r="E494" s="580"/>
      <c r="F494" s="633"/>
      <c r="G494" s="633"/>
      <c r="H494" s="633"/>
      <c r="I494" s="633"/>
      <c r="J494" s="633" t="s">
        <v>1241</v>
      </c>
      <c r="K494" s="633"/>
      <c r="L494" s="633"/>
      <c r="M494" s="633"/>
      <c r="N494" s="368"/>
    </row>
    <row r="495" spans="2:14" s="224" customFormat="1" ht="36" customHeight="1" thickBot="1" x14ac:dyDescent="0.35">
      <c r="B495" s="622"/>
      <c r="C495" s="369" t="s">
        <v>1371</v>
      </c>
      <c r="D495" s="629" t="s">
        <v>1372</v>
      </c>
      <c r="E495" s="629"/>
      <c r="F495" s="630" t="s">
        <v>1373</v>
      </c>
      <c r="G495" s="630"/>
      <c r="H495" s="630"/>
      <c r="I495" s="630"/>
      <c r="J495" s="630" t="s">
        <v>1374</v>
      </c>
      <c r="K495" s="630"/>
      <c r="L495" s="630"/>
      <c r="M495" s="630"/>
      <c r="N495" s="365" t="s">
        <v>1231</v>
      </c>
    </row>
    <row r="496" spans="2:14" s="224" customFormat="1" ht="12.75" thickBot="1" x14ac:dyDescent="0.35">
      <c r="F496" s="358"/>
      <c r="G496" s="358"/>
      <c r="H496" s="358"/>
      <c r="I496" s="358"/>
      <c r="J496" s="358"/>
      <c r="K496" s="358"/>
      <c r="L496" s="358"/>
      <c r="M496" s="358"/>
    </row>
    <row r="497" spans="2:14" s="224" customFormat="1" ht="12.75" thickBot="1" x14ac:dyDescent="0.35">
      <c r="B497" s="607" t="s">
        <v>1375</v>
      </c>
      <c r="C497" s="608"/>
      <c r="D497" s="608"/>
      <c r="E497" s="609"/>
      <c r="F497" s="367"/>
      <c r="G497" s="358"/>
      <c r="H497" s="358"/>
      <c r="I497" s="358"/>
      <c r="J497" s="358"/>
      <c r="K497" s="358"/>
      <c r="L497" s="358"/>
      <c r="M497" s="358"/>
    </row>
    <row r="498" spans="2:14" s="224" customFormat="1" ht="12" x14ac:dyDescent="0.3">
      <c r="B498" s="620" t="s">
        <v>989</v>
      </c>
      <c r="C498" s="359" t="s">
        <v>374</v>
      </c>
      <c r="D498" s="623" t="s">
        <v>990</v>
      </c>
      <c r="E498" s="623"/>
      <c r="F498" s="624" t="s">
        <v>375</v>
      </c>
      <c r="G498" s="624"/>
      <c r="H498" s="624"/>
      <c r="I498" s="624"/>
      <c r="J498" s="624" t="s">
        <v>1224</v>
      </c>
      <c r="K498" s="624"/>
      <c r="L498" s="624"/>
      <c r="M498" s="624"/>
      <c r="N498" s="360" t="s">
        <v>991</v>
      </c>
    </row>
    <row r="499" spans="2:14" s="224" customFormat="1" ht="26.25" customHeight="1" x14ac:dyDescent="0.3">
      <c r="B499" s="621"/>
      <c r="C499" s="361" t="s">
        <v>1376</v>
      </c>
      <c r="D499" s="580" t="s">
        <v>1377</v>
      </c>
      <c r="E499" s="580"/>
      <c r="F499" s="625" t="s">
        <v>1378</v>
      </c>
      <c r="G499" s="625"/>
      <c r="H499" s="625"/>
      <c r="I499" s="625"/>
      <c r="J499" s="625" t="s">
        <v>1379</v>
      </c>
      <c r="K499" s="625"/>
      <c r="L499" s="625"/>
      <c r="M499" s="625"/>
      <c r="N499" s="366" t="s">
        <v>1251</v>
      </c>
    </row>
    <row r="500" spans="2:14" s="224" customFormat="1" ht="48" customHeight="1" x14ac:dyDescent="0.3">
      <c r="B500" s="621"/>
      <c r="C500" s="313" t="s">
        <v>1380</v>
      </c>
      <c r="D500" s="580" t="s">
        <v>1381</v>
      </c>
      <c r="E500" s="580"/>
      <c r="F500" s="633" t="s">
        <v>1382</v>
      </c>
      <c r="G500" s="633"/>
      <c r="H500" s="633"/>
      <c r="I500" s="633"/>
      <c r="J500" s="633"/>
      <c r="K500" s="633"/>
      <c r="L500" s="633"/>
      <c r="M500" s="633"/>
      <c r="N500" s="368" t="s">
        <v>1231</v>
      </c>
    </row>
    <row r="501" spans="2:14" s="224" customFormat="1" ht="12" customHeight="1" x14ac:dyDescent="0.3">
      <c r="B501" s="621"/>
      <c r="C501" s="313" t="s">
        <v>1383</v>
      </c>
      <c r="D501" s="580" t="s">
        <v>12</v>
      </c>
      <c r="E501" s="580"/>
      <c r="F501" s="634" t="s">
        <v>1384</v>
      </c>
      <c r="G501" s="634"/>
      <c r="H501" s="634"/>
      <c r="I501" s="634"/>
      <c r="J501" s="634"/>
      <c r="K501" s="634"/>
      <c r="L501" s="634"/>
      <c r="M501" s="634"/>
      <c r="N501" s="368"/>
    </row>
    <row r="502" spans="2:14" s="224" customFormat="1" ht="12" customHeight="1" x14ac:dyDescent="0.3">
      <c r="B502" s="621"/>
      <c r="C502" s="313" t="s">
        <v>1385</v>
      </c>
      <c r="D502" s="580" t="s">
        <v>1386</v>
      </c>
      <c r="E502" s="580"/>
      <c r="F502" s="633" t="s">
        <v>1785</v>
      </c>
      <c r="G502" s="633"/>
      <c r="H502" s="633"/>
      <c r="I502" s="633"/>
      <c r="J502" s="633"/>
      <c r="K502" s="633"/>
      <c r="L502" s="633"/>
      <c r="M502" s="633"/>
      <c r="N502" s="368" t="s">
        <v>1231</v>
      </c>
    </row>
    <row r="503" spans="2:14" s="224" customFormat="1" ht="24.75" customHeight="1" x14ac:dyDescent="0.3">
      <c r="B503" s="621"/>
      <c r="C503" s="313" t="s">
        <v>1387</v>
      </c>
      <c r="D503" s="580" t="s">
        <v>1388</v>
      </c>
      <c r="E503" s="580"/>
      <c r="F503" s="633" t="s">
        <v>1389</v>
      </c>
      <c r="G503" s="633"/>
      <c r="H503" s="633"/>
      <c r="I503" s="633"/>
      <c r="J503" s="633"/>
      <c r="K503" s="633"/>
      <c r="L503" s="633"/>
      <c r="M503" s="633"/>
      <c r="N503" s="368"/>
    </row>
    <row r="504" spans="2:14" s="224" customFormat="1" ht="12" x14ac:dyDescent="0.3">
      <c r="B504" s="621"/>
      <c r="C504" s="361" t="s">
        <v>1390</v>
      </c>
      <c r="D504" s="580" t="s">
        <v>1391</v>
      </c>
      <c r="E504" s="580"/>
      <c r="F504" s="625"/>
      <c r="G504" s="625"/>
      <c r="H504" s="625"/>
      <c r="I504" s="625"/>
      <c r="J504" s="625" t="s">
        <v>1241</v>
      </c>
      <c r="K504" s="625"/>
      <c r="L504" s="625"/>
      <c r="M504" s="625"/>
      <c r="N504" s="366"/>
    </row>
    <row r="505" spans="2:14" s="93" customFormat="1" ht="36.75" customHeight="1" thickBot="1" x14ac:dyDescent="0.35">
      <c r="B505" s="622"/>
      <c r="C505" s="364" t="s">
        <v>1392</v>
      </c>
      <c r="D505" s="629" t="s">
        <v>1393</v>
      </c>
      <c r="E505" s="629"/>
      <c r="F505" s="632" t="s">
        <v>1394</v>
      </c>
      <c r="G505" s="632"/>
      <c r="H505" s="632"/>
      <c r="I505" s="632"/>
      <c r="J505" s="632" t="s">
        <v>1395</v>
      </c>
      <c r="K505" s="632"/>
      <c r="L505" s="632"/>
      <c r="M505" s="632"/>
      <c r="N505" s="365" t="s">
        <v>1231</v>
      </c>
    </row>
    <row r="506" spans="2:14" s="224" customFormat="1" ht="12.75" thickBot="1" x14ac:dyDescent="0.35">
      <c r="F506" s="358"/>
      <c r="G506" s="358"/>
      <c r="H506" s="358"/>
      <c r="I506" s="358"/>
      <c r="J506" s="358"/>
      <c r="K506" s="358"/>
      <c r="L506" s="358"/>
      <c r="M506" s="358"/>
    </row>
    <row r="507" spans="2:14" s="224" customFormat="1" ht="12.75" thickBot="1" x14ac:dyDescent="0.35">
      <c r="B507" s="607" t="s">
        <v>1396</v>
      </c>
      <c r="C507" s="608"/>
      <c r="D507" s="608"/>
      <c r="E507" s="609"/>
      <c r="F507" s="367"/>
      <c r="G507" s="358"/>
      <c r="H507" s="358"/>
      <c r="I507" s="358"/>
      <c r="J507" s="358"/>
      <c r="K507" s="358"/>
      <c r="L507" s="358"/>
      <c r="M507" s="358"/>
    </row>
    <row r="508" spans="2:14" s="224" customFormat="1" ht="12" x14ac:dyDescent="0.3">
      <c r="B508" s="620" t="s">
        <v>989</v>
      </c>
      <c r="C508" s="359" t="s">
        <v>374</v>
      </c>
      <c r="D508" s="623" t="s">
        <v>990</v>
      </c>
      <c r="E508" s="623"/>
      <c r="F508" s="624" t="s">
        <v>375</v>
      </c>
      <c r="G508" s="624"/>
      <c r="H508" s="624"/>
      <c r="I508" s="624"/>
      <c r="J508" s="624" t="s">
        <v>1224</v>
      </c>
      <c r="K508" s="624"/>
      <c r="L508" s="624"/>
      <c r="M508" s="624"/>
      <c r="N508" s="360" t="s">
        <v>991</v>
      </c>
    </row>
    <row r="509" spans="2:14" s="224" customFormat="1" ht="28.5" customHeight="1" x14ac:dyDescent="0.3">
      <c r="B509" s="621"/>
      <c r="C509" s="361" t="s">
        <v>1397</v>
      </c>
      <c r="D509" s="580" t="s">
        <v>1398</v>
      </c>
      <c r="E509" s="580"/>
      <c r="F509" s="625" t="s">
        <v>1787</v>
      </c>
      <c r="G509" s="625"/>
      <c r="H509" s="625"/>
      <c r="I509" s="625"/>
      <c r="J509" s="625" t="s">
        <v>1788</v>
      </c>
      <c r="K509" s="625"/>
      <c r="L509" s="625"/>
      <c r="M509" s="625"/>
      <c r="N509" s="366" t="s">
        <v>1251</v>
      </c>
    </row>
    <row r="510" spans="2:14" s="224" customFormat="1" ht="47.25" customHeight="1" x14ac:dyDescent="0.3">
      <c r="B510" s="621"/>
      <c r="C510" s="313" t="s">
        <v>1399</v>
      </c>
      <c r="D510" s="580" t="s">
        <v>1400</v>
      </c>
      <c r="E510" s="580"/>
      <c r="F510" s="600" t="s">
        <v>1382</v>
      </c>
      <c r="G510" s="601"/>
      <c r="H510" s="601"/>
      <c r="I510" s="601"/>
      <c r="J510" s="601"/>
      <c r="K510" s="601"/>
      <c r="L510" s="601"/>
      <c r="M510" s="602"/>
      <c r="N510" s="368" t="s">
        <v>1231</v>
      </c>
    </row>
    <row r="511" spans="2:14" s="224" customFormat="1" ht="12" customHeight="1" x14ac:dyDescent="0.3">
      <c r="B511" s="621"/>
      <c r="C511" s="313" t="s">
        <v>676</v>
      </c>
      <c r="D511" s="580" t="s">
        <v>11</v>
      </c>
      <c r="E511" s="580"/>
      <c r="F511" s="626" t="s">
        <v>1401</v>
      </c>
      <c r="G511" s="627"/>
      <c r="H511" s="627"/>
      <c r="I511" s="627"/>
      <c r="J511" s="627"/>
      <c r="K511" s="627"/>
      <c r="L511" s="627"/>
      <c r="M511" s="628"/>
      <c r="N511" s="368"/>
    </row>
    <row r="512" spans="2:14" s="224" customFormat="1" ht="12" customHeight="1" x14ac:dyDescent="0.3">
      <c r="B512" s="621"/>
      <c r="C512" s="313" t="s">
        <v>1403</v>
      </c>
      <c r="D512" s="580" t="s">
        <v>1404</v>
      </c>
      <c r="E512" s="580"/>
      <c r="F512" s="633" t="s">
        <v>1789</v>
      </c>
      <c r="G512" s="633"/>
      <c r="H512" s="633"/>
      <c r="I512" s="633"/>
      <c r="J512" s="633"/>
      <c r="K512" s="633"/>
      <c r="L512" s="633"/>
      <c r="M512" s="633"/>
      <c r="N512" s="368" t="s">
        <v>1405</v>
      </c>
    </row>
    <row r="513" spans="2:14" s="224" customFormat="1" ht="50.25" customHeight="1" x14ac:dyDescent="0.3">
      <c r="B513" s="621"/>
      <c r="C513" s="313" t="s">
        <v>1406</v>
      </c>
      <c r="D513" s="580" t="s">
        <v>1407</v>
      </c>
      <c r="E513" s="580"/>
      <c r="F513" s="600" t="s">
        <v>1408</v>
      </c>
      <c r="G513" s="601"/>
      <c r="H513" s="601"/>
      <c r="I513" s="601"/>
      <c r="J513" s="601"/>
      <c r="K513" s="601"/>
      <c r="L513" s="601"/>
      <c r="M513" s="602"/>
      <c r="N513" s="368"/>
    </row>
    <row r="514" spans="2:14" s="224" customFormat="1" ht="16.5" customHeight="1" x14ac:dyDescent="0.3">
      <c r="B514" s="621"/>
      <c r="C514" s="361" t="s">
        <v>1410</v>
      </c>
      <c r="D514" s="580" t="s">
        <v>1411</v>
      </c>
      <c r="E514" s="580"/>
      <c r="F514" s="637" t="s">
        <v>1409</v>
      </c>
      <c r="G514" s="638"/>
      <c r="H514" s="638"/>
      <c r="I514" s="638"/>
      <c r="J514" s="638"/>
      <c r="K514" s="638"/>
      <c r="L514" s="638"/>
      <c r="M514" s="639"/>
      <c r="N514" s="366"/>
    </row>
    <row r="515" spans="2:14" s="224" customFormat="1" ht="39.75" customHeight="1" thickBot="1" x14ac:dyDescent="0.35">
      <c r="B515" s="622"/>
      <c r="C515" s="364" t="s">
        <v>1412</v>
      </c>
      <c r="D515" s="629" t="s">
        <v>1413</v>
      </c>
      <c r="E515" s="629"/>
      <c r="F515" s="640" t="s">
        <v>1414</v>
      </c>
      <c r="G515" s="641"/>
      <c r="H515" s="641"/>
      <c r="I515" s="641"/>
      <c r="J515" s="641"/>
      <c r="K515" s="641"/>
      <c r="L515" s="641"/>
      <c r="M515" s="642"/>
      <c r="N515" s="365" t="s">
        <v>1415</v>
      </c>
    </row>
    <row r="516" spans="2:14" s="224" customFormat="1" ht="12.75" thickBot="1" x14ac:dyDescent="0.35">
      <c r="F516" s="358"/>
      <c r="G516" s="358"/>
      <c r="H516" s="358"/>
      <c r="I516" s="358"/>
      <c r="J516" s="358"/>
      <c r="K516" s="358"/>
      <c r="L516" s="358"/>
      <c r="M516" s="358"/>
    </row>
    <row r="517" spans="2:14" s="224" customFormat="1" ht="12.75" thickBot="1" x14ac:dyDescent="0.35">
      <c r="B517" s="607" t="s">
        <v>1416</v>
      </c>
      <c r="C517" s="608"/>
      <c r="D517" s="608"/>
      <c r="E517" s="609"/>
      <c r="F517" s="367"/>
      <c r="G517" s="358"/>
      <c r="H517" s="358"/>
      <c r="I517" s="358"/>
      <c r="J517" s="358"/>
      <c r="K517" s="358"/>
      <c r="L517" s="358"/>
      <c r="M517" s="358"/>
    </row>
    <row r="518" spans="2:14" s="224" customFormat="1" ht="12" x14ac:dyDescent="0.3">
      <c r="B518" s="620" t="s">
        <v>1017</v>
      </c>
      <c r="C518" s="359" t="s">
        <v>374</v>
      </c>
      <c r="D518" s="623" t="s">
        <v>1018</v>
      </c>
      <c r="E518" s="623"/>
      <c r="F518" s="624" t="s">
        <v>375</v>
      </c>
      <c r="G518" s="624"/>
      <c r="H518" s="624"/>
      <c r="I518" s="624"/>
      <c r="J518" s="624" t="s">
        <v>1417</v>
      </c>
      <c r="K518" s="624"/>
      <c r="L518" s="624"/>
      <c r="M518" s="624"/>
      <c r="N518" s="360" t="s">
        <v>1019</v>
      </c>
    </row>
    <row r="519" spans="2:14" s="224" customFormat="1" ht="25.5" customHeight="1" x14ac:dyDescent="0.3">
      <c r="B519" s="621"/>
      <c r="C519" s="313" t="s">
        <v>1418</v>
      </c>
      <c r="D519" s="580" t="s">
        <v>1419</v>
      </c>
      <c r="E519" s="580"/>
      <c r="F519" s="625" t="s">
        <v>1420</v>
      </c>
      <c r="G519" s="625"/>
      <c r="H519" s="625"/>
      <c r="I519" s="625"/>
      <c r="J519" s="625" t="s">
        <v>1421</v>
      </c>
      <c r="K519" s="625"/>
      <c r="L519" s="625"/>
      <c r="M519" s="625"/>
      <c r="N519" s="368" t="s">
        <v>1251</v>
      </c>
    </row>
    <row r="520" spans="2:14" s="224" customFormat="1" ht="50.25" customHeight="1" x14ac:dyDescent="0.3">
      <c r="B520" s="621"/>
      <c r="C520" s="313" t="s">
        <v>1422</v>
      </c>
      <c r="D520" s="580" t="s">
        <v>1423</v>
      </c>
      <c r="E520" s="580"/>
      <c r="F520" s="633" t="s">
        <v>1424</v>
      </c>
      <c r="G520" s="633"/>
      <c r="H520" s="633"/>
      <c r="I520" s="633"/>
      <c r="J520" s="633"/>
      <c r="K520" s="633"/>
      <c r="L520" s="633"/>
      <c r="M520" s="633"/>
      <c r="N520" s="368" t="s">
        <v>1415</v>
      </c>
    </row>
    <row r="521" spans="2:14" s="224" customFormat="1" ht="12" customHeight="1" x14ac:dyDescent="0.3">
      <c r="B521" s="621"/>
      <c r="C521" s="313" t="s">
        <v>692</v>
      </c>
      <c r="D521" s="580" t="s">
        <v>2</v>
      </c>
      <c r="E521" s="580"/>
      <c r="F521" s="634" t="s">
        <v>1425</v>
      </c>
      <c r="G521" s="634"/>
      <c r="H521" s="634"/>
      <c r="I521" s="634"/>
      <c r="J521" s="634"/>
      <c r="K521" s="634"/>
      <c r="L521" s="634"/>
      <c r="M521" s="634"/>
      <c r="N521" s="368"/>
    </row>
    <row r="522" spans="2:14" s="224" customFormat="1" ht="12" customHeight="1" x14ac:dyDescent="0.3">
      <c r="B522" s="621"/>
      <c r="C522" s="313" t="s">
        <v>1426</v>
      </c>
      <c r="D522" s="580" t="s">
        <v>1427</v>
      </c>
      <c r="E522" s="580"/>
      <c r="F522" s="633" t="s">
        <v>1790</v>
      </c>
      <c r="G522" s="633"/>
      <c r="H522" s="633"/>
      <c r="I522" s="633"/>
      <c r="J522" s="633"/>
      <c r="K522" s="633"/>
      <c r="L522" s="633"/>
      <c r="M522" s="633"/>
      <c r="N522" s="368" t="s">
        <v>1415</v>
      </c>
    </row>
    <row r="523" spans="2:14" s="224" customFormat="1" ht="26.25" customHeight="1" x14ac:dyDescent="0.3">
      <c r="B523" s="621"/>
      <c r="C523" s="313" t="s">
        <v>1428</v>
      </c>
      <c r="D523" s="580" t="s">
        <v>1429</v>
      </c>
      <c r="E523" s="580"/>
      <c r="F523" s="633" t="s">
        <v>1430</v>
      </c>
      <c r="G523" s="633"/>
      <c r="H523" s="633"/>
      <c r="I523" s="633"/>
      <c r="J523" s="633"/>
      <c r="K523" s="633"/>
      <c r="L523" s="633"/>
      <c r="M523" s="633"/>
      <c r="N523" s="368"/>
    </row>
    <row r="524" spans="2:14" s="224" customFormat="1" ht="12" x14ac:dyDescent="0.3">
      <c r="B524" s="621"/>
      <c r="C524" s="313" t="s">
        <v>1431</v>
      </c>
      <c r="D524" s="580" t="s">
        <v>1432</v>
      </c>
      <c r="E524" s="580"/>
      <c r="F524" s="625"/>
      <c r="G524" s="625"/>
      <c r="H524" s="625"/>
      <c r="I524" s="625"/>
      <c r="J524" s="625" t="s">
        <v>1409</v>
      </c>
      <c r="K524" s="625"/>
      <c r="L524" s="625"/>
      <c r="M524" s="625"/>
      <c r="N524" s="368"/>
    </row>
    <row r="525" spans="2:14" s="224" customFormat="1" ht="26.25" customHeight="1" thickBot="1" x14ac:dyDescent="0.35">
      <c r="B525" s="622"/>
      <c r="C525" s="369" t="s">
        <v>1433</v>
      </c>
      <c r="D525" s="629" t="s">
        <v>1434</v>
      </c>
      <c r="E525" s="629"/>
      <c r="F525" s="630" t="s">
        <v>1435</v>
      </c>
      <c r="G525" s="630"/>
      <c r="H525" s="630"/>
      <c r="I525" s="630"/>
      <c r="J525" s="630" t="s">
        <v>1436</v>
      </c>
      <c r="K525" s="630"/>
      <c r="L525" s="630"/>
      <c r="M525" s="630"/>
      <c r="N525" s="365" t="s">
        <v>1415</v>
      </c>
    </row>
    <row r="526" spans="2:14" s="224" customFormat="1" ht="12.75" thickBot="1" x14ac:dyDescent="0.35">
      <c r="F526" s="358"/>
      <c r="G526" s="358"/>
      <c r="H526" s="358"/>
      <c r="I526" s="358"/>
      <c r="J526" s="358"/>
      <c r="K526" s="358"/>
      <c r="L526" s="358"/>
      <c r="M526" s="358"/>
    </row>
    <row r="527" spans="2:14" s="224" customFormat="1" ht="12.75" thickBot="1" x14ac:dyDescent="0.35">
      <c r="B527" s="607" t="s">
        <v>1437</v>
      </c>
      <c r="C527" s="608"/>
      <c r="D527" s="608"/>
      <c r="E527" s="609"/>
      <c r="F527" s="367"/>
      <c r="G527" s="358"/>
      <c r="H527" s="358"/>
      <c r="I527" s="358"/>
      <c r="J527" s="358"/>
      <c r="K527" s="358"/>
      <c r="L527" s="358"/>
      <c r="M527" s="358"/>
    </row>
    <row r="528" spans="2:14" s="224" customFormat="1" ht="12" x14ac:dyDescent="0.3">
      <c r="B528" s="620" t="s">
        <v>1017</v>
      </c>
      <c r="C528" s="359" t="s">
        <v>374</v>
      </c>
      <c r="D528" s="623" t="s">
        <v>1018</v>
      </c>
      <c r="E528" s="623"/>
      <c r="F528" s="624" t="s">
        <v>375</v>
      </c>
      <c r="G528" s="624"/>
      <c r="H528" s="624"/>
      <c r="I528" s="624"/>
      <c r="J528" s="624" t="s">
        <v>1417</v>
      </c>
      <c r="K528" s="624"/>
      <c r="L528" s="624"/>
      <c r="M528" s="624"/>
      <c r="N528" s="360" t="s">
        <v>1019</v>
      </c>
    </row>
    <row r="529" spans="2:14" s="224" customFormat="1" ht="25.5" customHeight="1" x14ac:dyDescent="0.3">
      <c r="B529" s="621"/>
      <c r="C529" s="313" t="s">
        <v>1438</v>
      </c>
      <c r="D529" s="580" t="s">
        <v>1439</v>
      </c>
      <c r="E529" s="580"/>
      <c r="F529" s="625" t="s">
        <v>1440</v>
      </c>
      <c r="G529" s="625"/>
      <c r="H529" s="625"/>
      <c r="I529" s="625"/>
      <c r="J529" s="625" t="s">
        <v>1441</v>
      </c>
      <c r="K529" s="625"/>
      <c r="L529" s="625"/>
      <c r="M529" s="625"/>
      <c r="N529" s="368" t="s">
        <v>1251</v>
      </c>
    </row>
    <row r="530" spans="2:14" s="224" customFormat="1" ht="12" customHeight="1" x14ac:dyDescent="0.3">
      <c r="B530" s="621"/>
      <c r="C530" s="313" t="s">
        <v>736</v>
      </c>
      <c r="D530" s="580" t="s">
        <v>844</v>
      </c>
      <c r="E530" s="580"/>
      <c r="F530" s="633" t="s">
        <v>1442</v>
      </c>
      <c r="G530" s="633"/>
      <c r="H530" s="633"/>
      <c r="I530" s="633"/>
      <c r="J530" s="633"/>
      <c r="K530" s="633"/>
      <c r="L530" s="633"/>
      <c r="M530" s="633"/>
      <c r="N530" s="368"/>
    </row>
    <row r="531" spans="2:14" s="224" customFormat="1" ht="12" customHeight="1" x14ac:dyDescent="0.3">
      <c r="B531" s="621"/>
      <c r="C531" s="313" t="s">
        <v>1443</v>
      </c>
      <c r="D531" s="580" t="s">
        <v>1444</v>
      </c>
      <c r="E531" s="580"/>
      <c r="F531" s="634" t="s">
        <v>1791</v>
      </c>
      <c r="G531" s="634"/>
      <c r="H531" s="634"/>
      <c r="I531" s="634"/>
      <c r="J531" s="634"/>
      <c r="K531" s="634"/>
      <c r="L531" s="634"/>
      <c r="M531" s="634"/>
      <c r="N531" s="368" t="s">
        <v>1415</v>
      </c>
    </row>
    <row r="532" spans="2:14" s="224" customFormat="1" ht="12" customHeight="1" x14ac:dyDescent="0.3">
      <c r="B532" s="621"/>
      <c r="C532" s="313" t="s">
        <v>1445</v>
      </c>
      <c r="D532" s="580" t="s">
        <v>1446</v>
      </c>
      <c r="E532" s="580"/>
      <c r="F532" s="633" t="s">
        <v>1447</v>
      </c>
      <c r="G532" s="633"/>
      <c r="H532" s="633"/>
      <c r="I532" s="633"/>
      <c r="J532" s="633"/>
      <c r="K532" s="633"/>
      <c r="L532" s="633"/>
      <c r="M532" s="633"/>
      <c r="N532" s="368"/>
    </row>
    <row r="533" spans="2:14" s="224" customFormat="1" ht="12" x14ac:dyDescent="0.3">
      <c r="B533" s="621"/>
      <c r="C533" s="313" t="s">
        <v>1448</v>
      </c>
      <c r="D533" s="580" t="s">
        <v>1449</v>
      </c>
      <c r="E533" s="580"/>
      <c r="F533" s="633"/>
      <c r="G533" s="633"/>
      <c r="H533" s="633"/>
      <c r="I533" s="633"/>
      <c r="J533" s="633" t="s">
        <v>1409</v>
      </c>
      <c r="K533" s="633"/>
      <c r="L533" s="633"/>
      <c r="M533" s="633"/>
      <c r="N533" s="368"/>
    </row>
    <row r="534" spans="2:14" s="224" customFormat="1" ht="28.5" customHeight="1" thickBot="1" x14ac:dyDescent="0.35">
      <c r="B534" s="622"/>
      <c r="C534" s="369" t="s">
        <v>1450</v>
      </c>
      <c r="D534" s="629" t="s">
        <v>1451</v>
      </c>
      <c r="E534" s="629"/>
      <c r="F534" s="630" t="s">
        <v>1452</v>
      </c>
      <c r="G534" s="630"/>
      <c r="H534" s="630"/>
      <c r="I534" s="630"/>
      <c r="J534" s="630" t="s">
        <v>1453</v>
      </c>
      <c r="K534" s="630"/>
      <c r="L534" s="630"/>
      <c r="M534" s="630"/>
      <c r="N534" s="365" t="s">
        <v>1415</v>
      </c>
    </row>
    <row r="535" spans="2:14" s="224" customFormat="1" ht="12" x14ac:dyDescent="0.3">
      <c r="F535" s="358"/>
      <c r="G535" s="358"/>
      <c r="H535" s="358"/>
      <c r="I535" s="358"/>
      <c r="J535" s="358"/>
      <c r="K535" s="358"/>
      <c r="L535" s="358"/>
      <c r="M535" s="358"/>
    </row>
    <row r="536" spans="2:14" s="224" customFormat="1" ht="12.75" thickBot="1" x14ac:dyDescent="0.35">
      <c r="F536" s="358"/>
      <c r="G536" s="358"/>
      <c r="H536" s="358"/>
      <c r="I536" s="358"/>
      <c r="J536" s="358"/>
      <c r="K536" s="358"/>
      <c r="L536" s="358"/>
      <c r="M536" s="358"/>
    </row>
    <row r="537" spans="2:14" s="224" customFormat="1" ht="12.75" thickBot="1" x14ac:dyDescent="0.35">
      <c r="B537" s="643" t="s">
        <v>1454</v>
      </c>
      <c r="C537" s="644"/>
      <c r="D537" s="644"/>
      <c r="E537" s="645"/>
      <c r="F537" s="367"/>
      <c r="G537" s="358"/>
      <c r="H537" s="358"/>
      <c r="I537" s="358"/>
      <c r="J537" s="358"/>
      <c r="K537" s="358"/>
      <c r="L537" s="358"/>
      <c r="M537" s="358"/>
    </row>
    <row r="538" spans="2:14" s="224" customFormat="1" ht="12" x14ac:dyDescent="0.3">
      <c r="B538" s="646" t="s">
        <v>1043</v>
      </c>
      <c r="C538" s="371" t="s">
        <v>374</v>
      </c>
      <c r="D538" s="650" t="s">
        <v>1044</v>
      </c>
      <c r="E538" s="650"/>
      <c r="F538" s="651" t="s">
        <v>375</v>
      </c>
      <c r="G538" s="651"/>
      <c r="H538" s="651"/>
      <c r="I538" s="651"/>
      <c r="J538" s="651" t="s">
        <v>1455</v>
      </c>
      <c r="K538" s="651"/>
      <c r="L538" s="651"/>
      <c r="M538" s="651"/>
      <c r="N538" s="372" t="s">
        <v>1045</v>
      </c>
    </row>
    <row r="539" spans="2:14" s="224" customFormat="1" ht="12" customHeight="1" x14ac:dyDescent="0.3">
      <c r="B539" s="647"/>
      <c r="C539" s="313" t="s">
        <v>1456</v>
      </c>
      <c r="D539" s="580" t="s">
        <v>1457</v>
      </c>
      <c r="E539" s="580"/>
      <c r="F539" s="625" t="s">
        <v>1458</v>
      </c>
      <c r="G539" s="625"/>
      <c r="H539" s="625"/>
      <c r="I539" s="625"/>
      <c r="J539" s="625"/>
      <c r="K539" s="625"/>
      <c r="L539" s="625"/>
      <c r="M539" s="625"/>
      <c r="N539" s="368"/>
    </row>
    <row r="540" spans="2:14" s="224" customFormat="1" ht="12" customHeight="1" x14ac:dyDescent="0.3">
      <c r="B540" s="647"/>
      <c r="C540" s="313" t="s">
        <v>1459</v>
      </c>
      <c r="D540" s="580" t="s">
        <v>1460</v>
      </c>
      <c r="E540" s="580"/>
      <c r="F540" s="633" t="s">
        <v>1461</v>
      </c>
      <c r="G540" s="633"/>
      <c r="H540" s="633"/>
      <c r="I540" s="633"/>
      <c r="J540" s="633"/>
      <c r="K540" s="633"/>
      <c r="L540" s="633"/>
      <c r="M540" s="633"/>
      <c r="N540" s="368"/>
    </row>
    <row r="541" spans="2:14" s="224" customFormat="1" ht="12" customHeight="1" x14ac:dyDescent="0.3">
      <c r="B541" s="647"/>
      <c r="C541" s="313" t="s">
        <v>1462</v>
      </c>
      <c r="D541" s="580" t="s">
        <v>1463</v>
      </c>
      <c r="E541" s="580"/>
      <c r="F541" s="626" t="s">
        <v>1464</v>
      </c>
      <c r="G541" s="627"/>
      <c r="H541" s="627"/>
      <c r="I541" s="627"/>
      <c r="J541" s="627"/>
      <c r="K541" s="627"/>
      <c r="L541" s="627"/>
      <c r="M541" s="628"/>
      <c r="N541" s="368"/>
    </row>
    <row r="542" spans="2:14" s="224" customFormat="1" ht="12" customHeight="1" x14ac:dyDescent="0.3">
      <c r="B542" s="647"/>
      <c r="C542" s="313" t="s">
        <v>1465</v>
      </c>
      <c r="D542" s="580" t="s">
        <v>1466</v>
      </c>
      <c r="E542" s="580"/>
      <c r="F542" s="600" t="s">
        <v>1467</v>
      </c>
      <c r="G542" s="601"/>
      <c r="H542" s="601"/>
      <c r="I542" s="601"/>
      <c r="J542" s="601"/>
      <c r="K542" s="601"/>
      <c r="L542" s="601"/>
      <c r="M542" s="602"/>
      <c r="N542" s="368"/>
    </row>
    <row r="543" spans="2:14" s="224" customFormat="1" ht="27.75" customHeight="1" x14ac:dyDescent="0.3">
      <c r="B543" s="647"/>
      <c r="C543" s="313" t="s">
        <v>1468</v>
      </c>
      <c r="D543" s="580" t="s">
        <v>1469</v>
      </c>
      <c r="E543" s="580"/>
      <c r="F543" s="600" t="s">
        <v>1625</v>
      </c>
      <c r="G543" s="601"/>
      <c r="H543" s="601"/>
      <c r="I543" s="601"/>
      <c r="J543" s="601"/>
      <c r="K543" s="601"/>
      <c r="L543" s="601"/>
      <c r="M543" s="602"/>
      <c r="N543" s="368"/>
    </row>
    <row r="544" spans="2:14" s="224" customFormat="1" ht="25.5" customHeight="1" x14ac:dyDescent="0.3">
      <c r="B544" s="647"/>
      <c r="C544" s="313" t="s">
        <v>1470</v>
      </c>
      <c r="D544" s="580" t="s">
        <v>1471</v>
      </c>
      <c r="E544" s="580"/>
      <c r="F544" s="637" t="s">
        <v>1626</v>
      </c>
      <c r="G544" s="638"/>
      <c r="H544" s="638"/>
      <c r="I544" s="638"/>
      <c r="J544" s="638"/>
      <c r="K544" s="638"/>
      <c r="L544" s="638"/>
      <c r="M544" s="639"/>
      <c r="N544" s="368"/>
    </row>
    <row r="545" spans="2:14" s="224" customFormat="1" ht="33.75" customHeight="1" x14ac:dyDescent="0.3">
      <c r="B545" s="647"/>
      <c r="C545" s="361" t="s">
        <v>1472</v>
      </c>
      <c r="D545" s="580" t="s">
        <v>1473</v>
      </c>
      <c r="E545" s="580"/>
      <c r="F545" s="652" t="s">
        <v>1474</v>
      </c>
      <c r="G545" s="652"/>
      <c r="H545" s="652"/>
      <c r="I545" s="652"/>
      <c r="J545" s="652"/>
      <c r="K545" s="652"/>
      <c r="L545" s="652"/>
      <c r="M545" s="652"/>
      <c r="N545" s="362" t="s">
        <v>1475</v>
      </c>
    </row>
    <row r="546" spans="2:14" s="224" customFormat="1" ht="12" x14ac:dyDescent="0.3">
      <c r="B546" s="647"/>
      <c r="C546" s="361" t="s">
        <v>1476</v>
      </c>
      <c r="D546" s="580" t="s">
        <v>1477</v>
      </c>
      <c r="E546" s="580"/>
      <c r="F546" s="625"/>
      <c r="G546" s="625"/>
      <c r="H546" s="625"/>
      <c r="I546" s="625"/>
      <c r="J546" s="625"/>
      <c r="K546" s="625"/>
      <c r="L546" s="625"/>
      <c r="M546" s="625"/>
      <c r="N546" s="362" t="s">
        <v>1478</v>
      </c>
    </row>
    <row r="547" spans="2:14" s="224" customFormat="1" ht="12" x14ac:dyDescent="0.3">
      <c r="B547" s="647"/>
      <c r="C547" s="361" t="s">
        <v>1476</v>
      </c>
      <c r="D547" s="580" t="s">
        <v>1479</v>
      </c>
      <c r="E547" s="580"/>
      <c r="F547" s="625"/>
      <c r="G547" s="625"/>
      <c r="H547" s="625"/>
      <c r="I547" s="625"/>
      <c r="J547" s="625"/>
      <c r="K547" s="625"/>
      <c r="L547" s="625"/>
      <c r="M547" s="625"/>
      <c r="N547" s="362" t="s">
        <v>1478</v>
      </c>
    </row>
    <row r="548" spans="2:14" s="224" customFormat="1" ht="12" customHeight="1" x14ac:dyDescent="0.3">
      <c r="B548" s="647"/>
      <c r="C548" s="361" t="s">
        <v>1480</v>
      </c>
      <c r="D548" s="580" t="s">
        <v>1481</v>
      </c>
      <c r="E548" s="580"/>
      <c r="F548" s="633" t="s">
        <v>1482</v>
      </c>
      <c r="G548" s="633"/>
      <c r="H548" s="633"/>
      <c r="I548" s="633"/>
      <c r="J548" s="633"/>
      <c r="K548" s="633"/>
      <c r="L548" s="633"/>
      <c r="M548" s="633"/>
      <c r="N548" s="366"/>
    </row>
    <row r="549" spans="2:14" s="224" customFormat="1" ht="12" customHeight="1" x14ac:dyDescent="0.3">
      <c r="B549" s="648"/>
      <c r="C549" s="361" t="s">
        <v>1483</v>
      </c>
      <c r="D549" s="563" t="s">
        <v>1484</v>
      </c>
      <c r="E549" s="594"/>
      <c r="F549" s="626" t="s">
        <v>1485</v>
      </c>
      <c r="G549" s="627"/>
      <c r="H549" s="627"/>
      <c r="I549" s="627"/>
      <c r="J549" s="627"/>
      <c r="K549" s="627"/>
      <c r="L549" s="627"/>
      <c r="M549" s="628"/>
      <c r="N549" s="373"/>
    </row>
    <row r="550" spans="2:14" s="224" customFormat="1" ht="12" customHeight="1" x14ac:dyDescent="0.3">
      <c r="B550" s="648"/>
      <c r="C550" s="374" t="s">
        <v>1486</v>
      </c>
      <c r="D550" s="563" t="s">
        <v>1487</v>
      </c>
      <c r="E550" s="594"/>
      <c r="F550" s="600"/>
      <c r="G550" s="601"/>
      <c r="H550" s="601"/>
      <c r="I550" s="602"/>
      <c r="J550" s="600" t="s">
        <v>1217</v>
      </c>
      <c r="K550" s="601"/>
      <c r="L550" s="601"/>
      <c r="M550" s="602"/>
      <c r="N550" s="373"/>
    </row>
    <row r="551" spans="2:14" s="224" customFormat="1" ht="12" customHeight="1" x14ac:dyDescent="0.3">
      <c r="B551" s="648"/>
      <c r="C551" s="374" t="s">
        <v>1488</v>
      </c>
      <c r="D551" s="563" t="s">
        <v>1489</v>
      </c>
      <c r="E551" s="594"/>
      <c r="F551" s="600"/>
      <c r="G551" s="601"/>
      <c r="H551" s="601"/>
      <c r="I551" s="602"/>
      <c r="J551" s="600" t="s">
        <v>1217</v>
      </c>
      <c r="K551" s="601"/>
      <c r="L551" s="601"/>
      <c r="M551" s="602"/>
      <c r="N551" s="373"/>
    </row>
    <row r="552" spans="2:14" s="224" customFormat="1" ht="26.25" customHeight="1" thickBot="1" x14ac:dyDescent="0.35">
      <c r="B552" s="649"/>
      <c r="C552" s="364" t="s">
        <v>1490</v>
      </c>
      <c r="D552" s="629" t="s">
        <v>1491</v>
      </c>
      <c r="E552" s="629"/>
      <c r="F552" s="653" t="s">
        <v>1492</v>
      </c>
      <c r="G552" s="654"/>
      <c r="H552" s="654"/>
      <c r="I552" s="654"/>
      <c r="J552" s="654"/>
      <c r="K552" s="654"/>
      <c r="L552" s="654"/>
      <c r="M552" s="655"/>
      <c r="N552" s="365" t="s">
        <v>1493</v>
      </c>
    </row>
    <row r="553" spans="2:14" s="224" customFormat="1" ht="12.75" thickBot="1" x14ac:dyDescent="0.35">
      <c r="F553" s="358"/>
      <c r="G553" s="358"/>
      <c r="H553" s="358"/>
      <c r="I553" s="358"/>
      <c r="J553" s="358"/>
      <c r="K553" s="358"/>
      <c r="L553" s="358"/>
      <c r="M553" s="358"/>
    </row>
    <row r="554" spans="2:14" s="224" customFormat="1" ht="12.75" thickBot="1" x14ac:dyDescent="0.35">
      <c r="B554" s="643" t="s">
        <v>1494</v>
      </c>
      <c r="C554" s="644"/>
      <c r="D554" s="644"/>
      <c r="E554" s="645"/>
      <c r="F554" s="367"/>
      <c r="G554" s="358"/>
      <c r="H554" s="358"/>
      <c r="I554" s="358"/>
      <c r="J554" s="358"/>
      <c r="K554" s="358"/>
      <c r="L554" s="358"/>
      <c r="M554" s="358"/>
    </row>
    <row r="555" spans="2:14" s="224" customFormat="1" ht="12" customHeight="1" x14ac:dyDescent="0.3">
      <c r="B555" s="646" t="s">
        <v>905</v>
      </c>
      <c r="C555" s="371" t="s">
        <v>374</v>
      </c>
      <c r="D555" s="650" t="s">
        <v>906</v>
      </c>
      <c r="E555" s="650"/>
      <c r="F555" s="651" t="s">
        <v>375</v>
      </c>
      <c r="G555" s="651"/>
      <c r="H555" s="651"/>
      <c r="I555" s="651"/>
      <c r="J555" s="651" t="s">
        <v>1199</v>
      </c>
      <c r="K555" s="651"/>
      <c r="L555" s="651"/>
      <c r="M555" s="651"/>
      <c r="N555" s="372" t="s">
        <v>907</v>
      </c>
    </row>
    <row r="556" spans="2:14" s="224" customFormat="1" ht="12" customHeight="1" x14ac:dyDescent="0.3">
      <c r="B556" s="647"/>
      <c r="C556" s="313" t="s">
        <v>1495</v>
      </c>
      <c r="D556" s="580" t="s">
        <v>1496</v>
      </c>
      <c r="E556" s="580"/>
      <c r="F556" s="637" t="s">
        <v>1497</v>
      </c>
      <c r="G556" s="638"/>
      <c r="H556" s="638"/>
      <c r="I556" s="638"/>
      <c r="J556" s="638"/>
      <c r="K556" s="638"/>
      <c r="L556" s="638"/>
      <c r="M556" s="639"/>
      <c r="N556" s="368"/>
    </row>
    <row r="557" spans="2:14" s="224" customFormat="1" ht="12" customHeight="1" x14ac:dyDescent="0.3">
      <c r="B557" s="647"/>
      <c r="C557" s="313" t="s">
        <v>1498</v>
      </c>
      <c r="D557" s="580" t="s">
        <v>1499</v>
      </c>
      <c r="E557" s="580"/>
      <c r="F557" s="600" t="s">
        <v>1500</v>
      </c>
      <c r="G557" s="601"/>
      <c r="H557" s="601"/>
      <c r="I557" s="601"/>
      <c r="J557" s="601"/>
      <c r="K557" s="601"/>
      <c r="L557" s="601"/>
      <c r="M557" s="602"/>
      <c r="N557" s="368"/>
    </row>
    <row r="558" spans="2:14" s="224" customFormat="1" ht="12" customHeight="1" x14ac:dyDescent="0.3">
      <c r="B558" s="647"/>
      <c r="C558" s="313" t="s">
        <v>1501</v>
      </c>
      <c r="D558" s="580" t="s">
        <v>1502</v>
      </c>
      <c r="E558" s="580"/>
      <c r="F558" s="626" t="s">
        <v>1503</v>
      </c>
      <c r="G558" s="627"/>
      <c r="H558" s="627"/>
      <c r="I558" s="627"/>
      <c r="J558" s="627"/>
      <c r="K558" s="627"/>
      <c r="L558" s="627"/>
      <c r="M558" s="628"/>
      <c r="N558" s="368"/>
    </row>
    <row r="559" spans="2:14" s="224" customFormat="1" ht="12" customHeight="1" x14ac:dyDescent="0.3">
      <c r="B559" s="647"/>
      <c r="C559" s="313" t="s">
        <v>1504</v>
      </c>
      <c r="D559" s="580" t="s">
        <v>1505</v>
      </c>
      <c r="E559" s="580"/>
      <c r="F559" s="600" t="s">
        <v>1506</v>
      </c>
      <c r="G559" s="601"/>
      <c r="H559" s="601"/>
      <c r="I559" s="601"/>
      <c r="J559" s="601"/>
      <c r="K559" s="601"/>
      <c r="L559" s="601"/>
      <c r="M559" s="602"/>
      <c r="N559" s="368"/>
    </row>
    <row r="560" spans="2:14" s="224" customFormat="1" ht="26.25" customHeight="1" x14ac:dyDescent="0.3">
      <c r="B560" s="647"/>
      <c r="C560" s="313" t="s">
        <v>1507</v>
      </c>
      <c r="D560" s="580" t="s">
        <v>1508</v>
      </c>
      <c r="E560" s="580"/>
      <c r="F560" s="600" t="s">
        <v>1623</v>
      </c>
      <c r="G560" s="601"/>
      <c r="H560" s="601"/>
      <c r="I560" s="601"/>
      <c r="J560" s="601"/>
      <c r="K560" s="601"/>
      <c r="L560" s="601"/>
      <c r="M560" s="602"/>
      <c r="N560" s="368"/>
    </row>
    <row r="561" spans="2:14" s="224" customFormat="1" ht="28.5" customHeight="1" x14ac:dyDescent="0.3">
      <c r="B561" s="647"/>
      <c r="C561" s="313" t="s">
        <v>1510</v>
      </c>
      <c r="D561" s="580" t="s">
        <v>1511</v>
      </c>
      <c r="E561" s="580"/>
      <c r="F561" s="637" t="s">
        <v>1624</v>
      </c>
      <c r="G561" s="638"/>
      <c r="H561" s="638"/>
      <c r="I561" s="638"/>
      <c r="J561" s="638"/>
      <c r="K561" s="638"/>
      <c r="L561" s="638"/>
      <c r="M561" s="639"/>
      <c r="N561" s="368"/>
    </row>
    <row r="562" spans="2:14" s="224" customFormat="1" ht="33.75" customHeight="1" x14ac:dyDescent="0.3">
      <c r="B562" s="647"/>
      <c r="C562" s="361" t="s">
        <v>1512</v>
      </c>
      <c r="D562" s="580" t="s">
        <v>1513</v>
      </c>
      <c r="E562" s="580"/>
      <c r="F562" s="656" t="s">
        <v>1514</v>
      </c>
      <c r="G562" s="657"/>
      <c r="H562" s="657"/>
      <c r="I562" s="657"/>
      <c r="J562" s="657"/>
      <c r="K562" s="657"/>
      <c r="L562" s="657"/>
      <c r="M562" s="658"/>
      <c r="N562" s="362" t="s">
        <v>1475</v>
      </c>
    </row>
    <row r="563" spans="2:14" s="224" customFormat="1" ht="12" x14ac:dyDescent="0.3">
      <c r="B563" s="647"/>
      <c r="C563" s="361" t="s">
        <v>1515</v>
      </c>
      <c r="D563" s="580" t="s">
        <v>1516</v>
      </c>
      <c r="E563" s="580"/>
      <c r="F563" s="625"/>
      <c r="G563" s="625"/>
      <c r="H563" s="625"/>
      <c r="I563" s="625"/>
      <c r="J563" s="625"/>
      <c r="K563" s="625"/>
      <c r="L563" s="625"/>
      <c r="M563" s="625"/>
      <c r="N563" s="362"/>
    </row>
    <row r="564" spans="2:14" s="224" customFormat="1" ht="12" x14ac:dyDescent="0.3">
      <c r="B564" s="647"/>
      <c r="C564" s="361" t="s">
        <v>1515</v>
      </c>
      <c r="D564" s="580" t="s">
        <v>1517</v>
      </c>
      <c r="E564" s="580"/>
      <c r="F564" s="633"/>
      <c r="G564" s="633"/>
      <c r="H564" s="633"/>
      <c r="I564" s="633"/>
      <c r="J564" s="633"/>
      <c r="K564" s="633"/>
      <c r="L564" s="633"/>
      <c r="M564" s="633"/>
      <c r="N564" s="362"/>
    </row>
    <row r="565" spans="2:14" s="224" customFormat="1" ht="27.75" customHeight="1" x14ac:dyDescent="0.3">
      <c r="B565" s="647"/>
      <c r="C565" s="361" t="s">
        <v>1518</v>
      </c>
      <c r="D565" s="580" t="s">
        <v>1519</v>
      </c>
      <c r="E565" s="580"/>
      <c r="F565" s="626" t="s">
        <v>1520</v>
      </c>
      <c r="G565" s="627"/>
      <c r="H565" s="627"/>
      <c r="I565" s="627"/>
      <c r="J565" s="627"/>
      <c r="K565" s="627"/>
      <c r="L565" s="627"/>
      <c r="M565" s="628"/>
      <c r="N565" s="362"/>
    </row>
    <row r="566" spans="2:14" s="224" customFormat="1" ht="12" customHeight="1" x14ac:dyDescent="0.3">
      <c r="B566" s="647"/>
      <c r="C566" s="361" t="s">
        <v>1521</v>
      </c>
      <c r="D566" s="563" t="s">
        <v>1522</v>
      </c>
      <c r="E566" s="594"/>
      <c r="F566" s="626" t="s">
        <v>1523</v>
      </c>
      <c r="G566" s="627"/>
      <c r="H566" s="627"/>
      <c r="I566" s="627"/>
      <c r="J566" s="627"/>
      <c r="K566" s="627"/>
      <c r="L566" s="627"/>
      <c r="M566" s="628"/>
      <c r="N566" s="362"/>
    </row>
    <row r="567" spans="2:14" s="224" customFormat="1" ht="12" x14ac:dyDescent="0.3">
      <c r="B567" s="647"/>
      <c r="C567" s="374" t="s">
        <v>1524</v>
      </c>
      <c r="D567" s="563" t="s">
        <v>1525</v>
      </c>
      <c r="E567" s="594"/>
      <c r="F567" s="600"/>
      <c r="G567" s="601"/>
      <c r="H567" s="601"/>
      <c r="I567" s="602"/>
      <c r="J567" s="600"/>
      <c r="K567" s="601"/>
      <c r="L567" s="601"/>
      <c r="M567" s="602"/>
      <c r="N567" s="362"/>
    </row>
    <row r="568" spans="2:14" s="224" customFormat="1" ht="12.75" customHeight="1" x14ac:dyDescent="0.3">
      <c r="B568" s="647"/>
      <c r="C568" s="374" t="s">
        <v>1526</v>
      </c>
      <c r="D568" s="563" t="s">
        <v>1527</v>
      </c>
      <c r="E568" s="594"/>
      <c r="F568" s="634"/>
      <c r="G568" s="634"/>
      <c r="H568" s="634"/>
      <c r="I568" s="634"/>
      <c r="J568" s="633"/>
      <c r="K568" s="633"/>
      <c r="L568" s="633"/>
      <c r="M568" s="633"/>
      <c r="N568" s="366"/>
    </row>
    <row r="569" spans="2:14" s="224" customFormat="1" ht="33" customHeight="1" thickBot="1" x14ac:dyDescent="0.35">
      <c r="B569" s="649"/>
      <c r="C569" s="364" t="s">
        <v>1528</v>
      </c>
      <c r="D569" s="629" t="s">
        <v>1529</v>
      </c>
      <c r="E569" s="629"/>
      <c r="F569" s="665" t="s">
        <v>1530</v>
      </c>
      <c r="G569" s="666"/>
      <c r="H569" s="666"/>
      <c r="I569" s="666"/>
      <c r="J569" s="666"/>
      <c r="K569" s="666"/>
      <c r="L569" s="666"/>
      <c r="M569" s="667"/>
      <c r="N569" s="365" t="s">
        <v>1531</v>
      </c>
    </row>
    <row r="570" spans="2:14" s="224" customFormat="1" ht="12.75" thickBot="1" x14ac:dyDescent="0.35">
      <c r="F570" s="358"/>
      <c r="G570" s="358"/>
      <c r="H570" s="358"/>
      <c r="I570" s="358"/>
      <c r="J570" s="358"/>
      <c r="K570" s="358"/>
      <c r="L570" s="358"/>
      <c r="M570" s="358"/>
    </row>
    <row r="571" spans="2:14" s="224" customFormat="1" ht="12.75" thickBot="1" x14ac:dyDescent="0.35">
      <c r="B571" s="643" t="s">
        <v>1532</v>
      </c>
      <c r="C571" s="644"/>
      <c r="D571" s="644"/>
      <c r="E571" s="645"/>
      <c r="F571" s="367"/>
      <c r="G571" s="358"/>
      <c r="H571" s="358"/>
      <c r="I571" s="358"/>
      <c r="J571" s="358"/>
      <c r="K571" s="358"/>
      <c r="L571" s="358"/>
      <c r="M571" s="358"/>
    </row>
    <row r="572" spans="2:14" s="224" customFormat="1" ht="12" x14ac:dyDescent="0.3">
      <c r="B572" s="646" t="s">
        <v>1533</v>
      </c>
      <c r="C572" s="371" t="s">
        <v>374</v>
      </c>
      <c r="D572" s="650" t="s">
        <v>1534</v>
      </c>
      <c r="E572" s="650"/>
      <c r="F572" s="651" t="s">
        <v>375</v>
      </c>
      <c r="G572" s="651"/>
      <c r="H572" s="651"/>
      <c r="I572" s="651"/>
      <c r="J572" s="651" t="s">
        <v>1535</v>
      </c>
      <c r="K572" s="651"/>
      <c r="L572" s="651"/>
      <c r="M572" s="651"/>
      <c r="N572" s="372" t="s">
        <v>1536</v>
      </c>
    </row>
    <row r="573" spans="2:14" s="224" customFormat="1" ht="12" customHeight="1" x14ac:dyDescent="0.3">
      <c r="B573" s="647"/>
      <c r="C573" s="313" t="s">
        <v>522</v>
      </c>
      <c r="D573" s="580" t="s">
        <v>1537</v>
      </c>
      <c r="E573" s="580"/>
      <c r="F573" s="625" t="s">
        <v>1538</v>
      </c>
      <c r="G573" s="625"/>
      <c r="H573" s="625"/>
      <c r="I573" s="625"/>
      <c r="J573" s="625"/>
      <c r="K573" s="625"/>
      <c r="L573" s="625"/>
      <c r="M573" s="625"/>
      <c r="N573" s="368"/>
    </row>
    <row r="574" spans="2:14" s="224" customFormat="1" ht="12" customHeight="1" x14ac:dyDescent="0.3">
      <c r="B574" s="647"/>
      <c r="C574" s="313" t="s">
        <v>536</v>
      </c>
      <c r="D574" s="580" t="s">
        <v>1539</v>
      </c>
      <c r="E574" s="580"/>
      <c r="F574" s="633" t="s">
        <v>1540</v>
      </c>
      <c r="G574" s="633"/>
      <c r="H574" s="633"/>
      <c r="I574" s="633"/>
      <c r="J574" s="633"/>
      <c r="K574" s="633"/>
      <c r="L574" s="633"/>
      <c r="M574" s="633"/>
      <c r="N574" s="368"/>
    </row>
    <row r="575" spans="2:14" s="224" customFormat="1" ht="12" customHeight="1" x14ac:dyDescent="0.3">
      <c r="B575" s="647"/>
      <c r="C575" s="313" t="s">
        <v>1541</v>
      </c>
      <c r="D575" s="580" t="s">
        <v>1542</v>
      </c>
      <c r="E575" s="580"/>
      <c r="F575" s="634" t="s">
        <v>1627</v>
      </c>
      <c r="G575" s="634"/>
      <c r="H575" s="634"/>
      <c r="I575" s="634"/>
      <c r="J575" s="634"/>
      <c r="K575" s="634"/>
      <c r="L575" s="634"/>
      <c r="M575" s="634"/>
      <c r="N575" s="368"/>
    </row>
    <row r="576" spans="2:14" s="224" customFormat="1" ht="12" customHeight="1" x14ac:dyDescent="0.3">
      <c r="B576" s="647"/>
      <c r="C576" s="313" t="s">
        <v>1543</v>
      </c>
      <c r="D576" s="580" t="s">
        <v>1544</v>
      </c>
      <c r="E576" s="580"/>
      <c r="F576" s="634" t="s">
        <v>1628</v>
      </c>
      <c r="G576" s="633"/>
      <c r="H576" s="633"/>
      <c r="I576" s="633"/>
      <c r="J576" s="633"/>
      <c r="K576" s="633"/>
      <c r="L576" s="633"/>
      <c r="M576" s="633"/>
      <c r="N576" s="368"/>
    </row>
    <row r="577" spans="2:14" s="224" customFormat="1" ht="12" customHeight="1" x14ac:dyDescent="0.3">
      <c r="B577" s="647"/>
      <c r="C577" s="313" t="s">
        <v>1545</v>
      </c>
      <c r="D577" s="580" t="s">
        <v>1513</v>
      </c>
      <c r="E577" s="580"/>
      <c r="F577" s="634" t="s">
        <v>1546</v>
      </c>
      <c r="G577" s="633"/>
      <c r="H577" s="633"/>
      <c r="I577" s="633"/>
      <c r="J577" s="633"/>
      <c r="K577" s="633"/>
      <c r="L577" s="633"/>
      <c r="M577" s="633"/>
      <c r="N577" s="362" t="s">
        <v>1475</v>
      </c>
    </row>
    <row r="578" spans="2:14" s="224" customFormat="1" ht="12" x14ac:dyDescent="0.3">
      <c r="B578" s="647"/>
      <c r="C578" s="361" t="s">
        <v>1515</v>
      </c>
      <c r="D578" s="580" t="s">
        <v>1547</v>
      </c>
      <c r="E578" s="580"/>
      <c r="F578" s="625"/>
      <c r="G578" s="625"/>
      <c r="H578" s="625"/>
      <c r="I578" s="625"/>
      <c r="J578" s="625"/>
      <c r="K578" s="625"/>
      <c r="L578" s="625"/>
      <c r="M578" s="625"/>
      <c r="N578" s="362"/>
    </row>
    <row r="579" spans="2:14" s="224" customFormat="1" ht="12" customHeight="1" x14ac:dyDescent="0.3">
      <c r="B579" s="647"/>
      <c r="C579" s="361" t="s">
        <v>1515</v>
      </c>
      <c r="D579" s="580" t="s">
        <v>1548</v>
      </c>
      <c r="E579" s="580"/>
      <c r="F579" s="652"/>
      <c r="G579" s="652"/>
      <c r="H579" s="652"/>
      <c r="I579" s="652"/>
      <c r="J579" s="652"/>
      <c r="K579" s="652"/>
      <c r="L579" s="652"/>
      <c r="M579" s="652"/>
      <c r="N579" s="362"/>
    </row>
    <row r="580" spans="2:14" s="224" customFormat="1" ht="12" customHeight="1" x14ac:dyDescent="0.3">
      <c r="B580" s="647"/>
      <c r="C580" s="361" t="s">
        <v>1549</v>
      </c>
      <c r="D580" s="580" t="s">
        <v>1550</v>
      </c>
      <c r="E580" s="580"/>
      <c r="F580" s="625" t="s">
        <v>1551</v>
      </c>
      <c r="G580" s="625"/>
      <c r="H580" s="625"/>
      <c r="I580" s="625"/>
      <c r="J580" s="625"/>
      <c r="K580" s="625"/>
      <c r="L580" s="625"/>
      <c r="M580" s="625"/>
      <c r="N580" s="366"/>
    </row>
    <row r="581" spans="2:14" s="224" customFormat="1" ht="12" customHeight="1" x14ac:dyDescent="0.3">
      <c r="B581" s="648"/>
      <c r="C581" s="361" t="s">
        <v>1552</v>
      </c>
      <c r="D581" s="563" t="s">
        <v>1522</v>
      </c>
      <c r="E581" s="594"/>
      <c r="F581" s="656" t="s">
        <v>1553</v>
      </c>
      <c r="G581" s="657"/>
      <c r="H581" s="657"/>
      <c r="I581" s="657"/>
      <c r="J581" s="657"/>
      <c r="K581" s="657"/>
      <c r="L581" s="657"/>
      <c r="M581" s="658"/>
      <c r="N581" s="373"/>
    </row>
    <row r="582" spans="2:14" s="224" customFormat="1" ht="12" customHeight="1" x14ac:dyDescent="0.3">
      <c r="B582" s="648"/>
      <c r="C582" s="374" t="s">
        <v>1554</v>
      </c>
      <c r="D582" s="563" t="s">
        <v>1525</v>
      </c>
      <c r="E582" s="594"/>
      <c r="F582" s="637"/>
      <c r="G582" s="638"/>
      <c r="H582" s="638"/>
      <c r="I582" s="639"/>
      <c r="J582" s="637"/>
      <c r="K582" s="638"/>
      <c r="L582" s="638"/>
      <c r="M582" s="639"/>
      <c r="N582" s="373"/>
    </row>
    <row r="583" spans="2:14" s="224" customFormat="1" ht="12" customHeight="1" x14ac:dyDescent="0.3">
      <c r="B583" s="648"/>
      <c r="C583" s="374" t="s">
        <v>1555</v>
      </c>
      <c r="D583" s="563" t="s">
        <v>1527</v>
      </c>
      <c r="E583" s="594"/>
      <c r="F583" s="637"/>
      <c r="G583" s="638"/>
      <c r="H583" s="638"/>
      <c r="I583" s="639"/>
      <c r="J583" s="637"/>
      <c r="K583" s="638"/>
      <c r="L583" s="638"/>
      <c r="M583" s="639"/>
      <c r="N583" s="373"/>
    </row>
    <row r="584" spans="2:14" s="224" customFormat="1" ht="24" customHeight="1" thickBot="1" x14ac:dyDescent="0.35">
      <c r="B584" s="649"/>
      <c r="C584" s="364" t="s">
        <v>1556</v>
      </c>
      <c r="D584" s="629" t="s">
        <v>1557</v>
      </c>
      <c r="E584" s="629"/>
      <c r="F584" s="659" t="s">
        <v>1558</v>
      </c>
      <c r="G584" s="660"/>
      <c r="H584" s="660"/>
      <c r="I584" s="660"/>
      <c r="J584" s="660"/>
      <c r="K584" s="660"/>
      <c r="L584" s="660"/>
      <c r="M584" s="660"/>
      <c r="N584" s="365" t="s">
        <v>1531</v>
      </c>
    </row>
    <row r="585" spans="2:14" s="224" customFormat="1" ht="12.75" thickBot="1" x14ac:dyDescent="0.35">
      <c r="F585" s="358"/>
      <c r="G585" s="358"/>
      <c r="H585" s="358"/>
      <c r="I585" s="358"/>
      <c r="J585" s="358"/>
      <c r="K585" s="358"/>
      <c r="L585" s="358"/>
      <c r="M585" s="358"/>
    </row>
    <row r="586" spans="2:14" s="224" customFormat="1" ht="12.75" thickBot="1" x14ac:dyDescent="0.35">
      <c r="B586" s="661" t="s">
        <v>1559</v>
      </c>
      <c r="C586" s="662"/>
      <c r="D586" s="662"/>
      <c r="E586" s="663"/>
      <c r="F586" s="367"/>
      <c r="G586" s="358"/>
      <c r="H586" s="358"/>
      <c r="I586" s="358"/>
      <c r="J586" s="358"/>
      <c r="K586" s="358"/>
      <c r="L586" s="358"/>
      <c r="M586" s="358"/>
    </row>
    <row r="587" spans="2:14" s="224" customFormat="1" ht="12" x14ac:dyDescent="0.3">
      <c r="B587" s="646" t="s">
        <v>1533</v>
      </c>
      <c r="C587" s="371" t="s">
        <v>374</v>
      </c>
      <c r="D587" s="650" t="s">
        <v>1534</v>
      </c>
      <c r="E587" s="650"/>
      <c r="F587" s="651" t="s">
        <v>375</v>
      </c>
      <c r="G587" s="651"/>
      <c r="H587" s="651"/>
      <c r="I587" s="651"/>
      <c r="J587" s="651" t="s">
        <v>1535</v>
      </c>
      <c r="K587" s="651"/>
      <c r="L587" s="651"/>
      <c r="M587" s="651"/>
      <c r="N587" s="372" t="s">
        <v>1536</v>
      </c>
    </row>
    <row r="588" spans="2:14" s="224" customFormat="1" ht="12" customHeight="1" x14ac:dyDescent="0.3">
      <c r="B588" s="647"/>
      <c r="C588" s="361" t="s">
        <v>1560</v>
      </c>
      <c r="D588" s="580" t="s">
        <v>1561</v>
      </c>
      <c r="E588" s="580"/>
      <c r="F588" s="625" t="s">
        <v>1562</v>
      </c>
      <c r="G588" s="625"/>
      <c r="H588" s="625"/>
      <c r="I588" s="625"/>
      <c r="J588" s="625"/>
      <c r="K588" s="625"/>
      <c r="L588" s="625"/>
      <c r="M588" s="625"/>
      <c r="N588" s="366"/>
    </row>
    <row r="589" spans="2:14" s="224" customFormat="1" ht="29.25" customHeight="1" x14ac:dyDescent="0.3">
      <c r="B589" s="647"/>
      <c r="C589" s="361" t="s">
        <v>1563</v>
      </c>
      <c r="D589" s="580" t="s">
        <v>1564</v>
      </c>
      <c r="E589" s="580"/>
      <c r="F589" s="633" t="s">
        <v>1565</v>
      </c>
      <c r="G589" s="633"/>
      <c r="H589" s="633"/>
      <c r="I589" s="633"/>
      <c r="J589" s="625" t="s">
        <v>1566</v>
      </c>
      <c r="K589" s="625"/>
      <c r="L589" s="625"/>
      <c r="M589" s="625"/>
      <c r="N589" s="366"/>
    </row>
    <row r="590" spans="2:14" s="224" customFormat="1" ht="12" x14ac:dyDescent="0.3">
      <c r="B590" s="647"/>
      <c r="C590" s="361" t="s">
        <v>1567</v>
      </c>
      <c r="D590" s="580" t="s">
        <v>1568</v>
      </c>
      <c r="E590" s="580"/>
      <c r="F590" s="634"/>
      <c r="G590" s="634"/>
      <c r="H590" s="634"/>
      <c r="I590" s="634"/>
      <c r="J590" s="633" t="s">
        <v>1509</v>
      </c>
      <c r="K590" s="633"/>
      <c r="L590" s="633"/>
      <c r="M590" s="633"/>
      <c r="N590" s="366"/>
    </row>
    <row r="591" spans="2:14" s="224" customFormat="1" ht="27.75" customHeight="1" x14ac:dyDescent="0.3">
      <c r="B591" s="647"/>
      <c r="C591" s="361" t="s">
        <v>1569</v>
      </c>
      <c r="D591" s="580" t="s">
        <v>1570</v>
      </c>
      <c r="E591" s="580"/>
      <c r="F591" s="634" t="s">
        <v>1571</v>
      </c>
      <c r="G591" s="633"/>
      <c r="H591" s="633"/>
      <c r="I591" s="633"/>
      <c r="J591" s="634" t="s">
        <v>1572</v>
      </c>
      <c r="K591" s="633"/>
      <c r="L591" s="633"/>
      <c r="M591" s="633"/>
      <c r="N591" s="366"/>
    </row>
    <row r="592" spans="2:14" s="224" customFormat="1" ht="30.75" customHeight="1" thickBot="1" x14ac:dyDescent="0.35">
      <c r="B592" s="649"/>
      <c r="C592" s="364" t="s">
        <v>1573</v>
      </c>
      <c r="D592" s="629" t="s">
        <v>1574</v>
      </c>
      <c r="E592" s="629"/>
      <c r="F592" s="664" t="s">
        <v>1575</v>
      </c>
      <c r="G592" s="664"/>
      <c r="H592" s="664"/>
      <c r="I592" s="664"/>
      <c r="J592" s="664"/>
      <c r="K592" s="664"/>
      <c r="L592" s="664"/>
      <c r="M592" s="664"/>
      <c r="N592" s="365" t="s">
        <v>1405</v>
      </c>
    </row>
    <row r="593" spans="2:14" s="224" customFormat="1" ht="12.75" customHeight="1" thickBot="1" x14ac:dyDescent="0.35">
      <c r="F593" s="358"/>
      <c r="G593" s="358"/>
      <c r="H593" s="358"/>
      <c r="I593" s="358"/>
      <c r="J593" s="358"/>
      <c r="K593" s="358"/>
      <c r="L593" s="358"/>
      <c r="M593" s="358"/>
    </row>
    <row r="594" spans="2:14" s="224" customFormat="1" ht="12.75" thickBot="1" x14ac:dyDescent="0.35">
      <c r="B594" s="643" t="s">
        <v>1576</v>
      </c>
      <c r="C594" s="644"/>
      <c r="D594" s="644"/>
      <c r="E594" s="645"/>
      <c r="F594" s="367"/>
      <c r="G594" s="358"/>
      <c r="H594" s="358"/>
      <c r="I594" s="358"/>
      <c r="J594" s="358"/>
      <c r="K594" s="358"/>
      <c r="L594" s="358"/>
      <c r="M594" s="358"/>
    </row>
    <row r="595" spans="2:14" s="224" customFormat="1" ht="12" x14ac:dyDescent="0.3">
      <c r="B595" s="646" t="s">
        <v>1043</v>
      </c>
      <c r="C595" s="371" t="s">
        <v>374</v>
      </c>
      <c r="D595" s="650" t="s">
        <v>1044</v>
      </c>
      <c r="E595" s="650"/>
      <c r="F595" s="651" t="s">
        <v>375</v>
      </c>
      <c r="G595" s="651"/>
      <c r="H595" s="651"/>
      <c r="I595" s="651"/>
      <c r="J595" s="651" t="s">
        <v>1455</v>
      </c>
      <c r="K595" s="651"/>
      <c r="L595" s="651"/>
      <c r="M595" s="651"/>
      <c r="N595" s="372" t="s">
        <v>1045</v>
      </c>
    </row>
    <row r="596" spans="2:14" s="224" customFormat="1" ht="12" x14ac:dyDescent="0.3">
      <c r="B596" s="647"/>
      <c r="C596" s="361" t="s">
        <v>1577</v>
      </c>
      <c r="D596" s="580" t="s">
        <v>1578</v>
      </c>
      <c r="E596" s="580"/>
      <c r="F596" s="625" t="s">
        <v>1579</v>
      </c>
      <c r="G596" s="625"/>
      <c r="H596" s="625"/>
      <c r="I596" s="625"/>
      <c r="J596" s="625" t="s">
        <v>1402</v>
      </c>
      <c r="K596" s="625"/>
      <c r="L596" s="625"/>
      <c r="M596" s="625"/>
      <c r="N596" s="366"/>
    </row>
    <row r="597" spans="2:14" s="224" customFormat="1" ht="33.75" customHeight="1" x14ac:dyDescent="0.3">
      <c r="B597" s="647"/>
      <c r="C597" s="361" t="s">
        <v>1580</v>
      </c>
      <c r="D597" s="580" t="s">
        <v>1581</v>
      </c>
      <c r="E597" s="580"/>
      <c r="F597" s="633" t="s">
        <v>1582</v>
      </c>
      <c r="G597" s="633"/>
      <c r="H597" s="633"/>
      <c r="I597" s="633"/>
      <c r="J597" s="625" t="s">
        <v>1629</v>
      </c>
      <c r="K597" s="625"/>
      <c r="L597" s="625"/>
      <c r="M597" s="625"/>
      <c r="N597" s="366"/>
    </row>
    <row r="598" spans="2:14" s="224" customFormat="1" ht="12" x14ac:dyDescent="0.3">
      <c r="B598" s="647"/>
      <c r="C598" s="361" t="s">
        <v>1583</v>
      </c>
      <c r="D598" s="580" t="s">
        <v>1584</v>
      </c>
      <c r="E598" s="580"/>
      <c r="F598" s="634"/>
      <c r="G598" s="634"/>
      <c r="H598" s="634"/>
      <c r="I598" s="634"/>
      <c r="J598" s="633" t="s">
        <v>1402</v>
      </c>
      <c r="K598" s="633"/>
      <c r="L598" s="633"/>
      <c r="M598" s="633"/>
      <c r="N598" s="366"/>
    </row>
    <row r="599" spans="2:14" s="224" customFormat="1" ht="31.5" customHeight="1" x14ac:dyDescent="0.3">
      <c r="B599" s="647"/>
      <c r="C599" s="361" t="s">
        <v>1585</v>
      </c>
      <c r="D599" s="580" t="s">
        <v>1586</v>
      </c>
      <c r="E599" s="580"/>
      <c r="F599" s="634" t="s">
        <v>1630</v>
      </c>
      <c r="G599" s="633"/>
      <c r="H599" s="633"/>
      <c r="I599" s="633"/>
      <c r="J599" s="634" t="s">
        <v>1631</v>
      </c>
      <c r="K599" s="633"/>
      <c r="L599" s="633"/>
      <c r="M599" s="633"/>
      <c r="N599" s="366"/>
    </row>
    <row r="600" spans="2:14" s="224" customFormat="1" ht="29.25" customHeight="1" thickBot="1" x14ac:dyDescent="0.35">
      <c r="B600" s="649"/>
      <c r="C600" s="364" t="s">
        <v>1587</v>
      </c>
      <c r="D600" s="629" t="s">
        <v>1588</v>
      </c>
      <c r="E600" s="629"/>
      <c r="F600" s="668" t="s">
        <v>1589</v>
      </c>
      <c r="G600" s="669"/>
      <c r="H600" s="669"/>
      <c r="I600" s="669"/>
      <c r="J600" s="669"/>
      <c r="K600" s="669"/>
      <c r="L600" s="669"/>
      <c r="M600" s="670"/>
      <c r="N600" s="365" t="s">
        <v>1405</v>
      </c>
    </row>
    <row r="601" spans="2:14" s="224" customFormat="1" ht="12.75" customHeight="1" thickBot="1" x14ac:dyDescent="0.35">
      <c r="F601" s="358"/>
      <c r="G601" s="358"/>
      <c r="H601" s="358"/>
      <c r="I601" s="358"/>
      <c r="J601" s="358"/>
      <c r="K601" s="358"/>
      <c r="L601" s="358"/>
      <c r="M601" s="358"/>
    </row>
    <row r="602" spans="2:14" s="224" customFormat="1" ht="12.75" thickBot="1" x14ac:dyDescent="0.35">
      <c r="B602" s="643" t="s">
        <v>1590</v>
      </c>
      <c r="C602" s="644"/>
      <c r="D602" s="644"/>
      <c r="E602" s="645"/>
      <c r="F602" s="367"/>
      <c r="G602" s="358"/>
      <c r="H602" s="358"/>
      <c r="I602" s="358"/>
      <c r="J602" s="358"/>
      <c r="K602" s="358"/>
      <c r="L602" s="358"/>
      <c r="M602" s="358"/>
    </row>
    <row r="603" spans="2:14" s="224" customFormat="1" ht="12" x14ac:dyDescent="0.3">
      <c r="B603" s="646" t="s">
        <v>1043</v>
      </c>
      <c r="C603" s="371" t="s">
        <v>374</v>
      </c>
      <c r="D603" s="650" t="s">
        <v>1044</v>
      </c>
      <c r="E603" s="650"/>
      <c r="F603" s="651" t="s">
        <v>375</v>
      </c>
      <c r="G603" s="651"/>
      <c r="H603" s="651"/>
      <c r="I603" s="651"/>
      <c r="J603" s="651" t="s">
        <v>1455</v>
      </c>
      <c r="K603" s="651"/>
      <c r="L603" s="651"/>
      <c r="M603" s="651"/>
      <c r="N603" s="372" t="s">
        <v>1045</v>
      </c>
    </row>
    <row r="604" spans="2:14" s="224" customFormat="1" ht="12" customHeight="1" x14ac:dyDescent="0.3">
      <c r="B604" s="647"/>
      <c r="C604" s="361" t="s">
        <v>1591</v>
      </c>
      <c r="D604" s="580" t="s">
        <v>1592</v>
      </c>
      <c r="E604" s="580"/>
      <c r="F604" s="625" t="s">
        <v>1593</v>
      </c>
      <c r="G604" s="625"/>
      <c r="H604" s="625"/>
      <c r="I604" s="625"/>
      <c r="J604" s="625"/>
      <c r="K604" s="625"/>
      <c r="L604" s="625"/>
      <c r="M604" s="625"/>
      <c r="N604" s="366"/>
    </row>
    <row r="605" spans="2:14" s="224" customFormat="1" ht="31.5" customHeight="1" x14ac:dyDescent="0.3">
      <c r="B605" s="647"/>
      <c r="C605" s="361" t="s">
        <v>1594</v>
      </c>
      <c r="D605" s="580" t="s">
        <v>1581</v>
      </c>
      <c r="E605" s="580"/>
      <c r="F605" s="633" t="s">
        <v>1595</v>
      </c>
      <c r="G605" s="633"/>
      <c r="H605" s="633"/>
      <c r="I605" s="633"/>
      <c r="J605" s="625" t="s">
        <v>1596</v>
      </c>
      <c r="K605" s="625"/>
      <c r="L605" s="625"/>
      <c r="M605" s="625"/>
      <c r="N605" s="366"/>
    </row>
    <row r="606" spans="2:14" s="224" customFormat="1" ht="12" x14ac:dyDescent="0.3">
      <c r="B606" s="647"/>
      <c r="C606" s="361" t="s">
        <v>1597</v>
      </c>
      <c r="D606" s="580" t="s">
        <v>1598</v>
      </c>
      <c r="E606" s="580"/>
      <c r="F606" s="634"/>
      <c r="G606" s="634"/>
      <c r="H606" s="634"/>
      <c r="I606" s="634"/>
      <c r="J606" s="633"/>
      <c r="K606" s="633"/>
      <c r="L606" s="633"/>
      <c r="M606" s="633"/>
      <c r="N606" s="366"/>
    </row>
    <row r="607" spans="2:14" s="224" customFormat="1" ht="31.5" customHeight="1" x14ac:dyDescent="0.3">
      <c r="B607" s="647"/>
      <c r="C607" s="361" t="s">
        <v>1599</v>
      </c>
      <c r="D607" s="580" t="s">
        <v>1586</v>
      </c>
      <c r="E607" s="580"/>
      <c r="F607" s="634" t="s">
        <v>1600</v>
      </c>
      <c r="G607" s="633"/>
      <c r="H607" s="633"/>
      <c r="I607" s="633"/>
      <c r="J607" s="634" t="s">
        <v>1601</v>
      </c>
      <c r="K607" s="633"/>
      <c r="L607" s="633"/>
      <c r="M607" s="633"/>
      <c r="N607" s="366"/>
    </row>
    <row r="608" spans="2:14" s="224" customFormat="1" ht="12" customHeight="1" thickBot="1" x14ac:dyDescent="0.35">
      <c r="B608" s="649"/>
      <c r="C608" s="364" t="s">
        <v>1602</v>
      </c>
      <c r="D608" s="629" t="s">
        <v>1603</v>
      </c>
      <c r="E608" s="629"/>
      <c r="F608" s="664" t="s">
        <v>1604</v>
      </c>
      <c r="G608" s="664"/>
      <c r="H608" s="664"/>
      <c r="I608" s="664"/>
      <c r="J608" s="664"/>
      <c r="K608" s="664"/>
      <c r="L608" s="664"/>
      <c r="M608" s="664"/>
      <c r="N608" s="365" t="s">
        <v>1405</v>
      </c>
    </row>
    <row r="609" spans="2:14" s="224" customFormat="1" ht="12.75" customHeight="1" thickBot="1" x14ac:dyDescent="0.35">
      <c r="F609" s="358"/>
      <c r="G609" s="358"/>
      <c r="H609" s="358"/>
      <c r="I609" s="358"/>
      <c r="J609" s="358"/>
      <c r="K609" s="358"/>
      <c r="L609" s="358"/>
      <c r="M609" s="358"/>
    </row>
    <row r="610" spans="2:14" s="224" customFormat="1" ht="12.75" thickBot="1" x14ac:dyDescent="0.35">
      <c r="B610" s="643" t="s">
        <v>1605</v>
      </c>
      <c r="C610" s="644"/>
      <c r="D610" s="644"/>
      <c r="E610" s="645"/>
      <c r="F610" s="367"/>
      <c r="G610" s="358"/>
      <c r="H610" s="358"/>
      <c r="I610" s="358"/>
      <c r="J610" s="358"/>
      <c r="K610" s="358"/>
      <c r="L610" s="358"/>
      <c r="M610" s="358"/>
    </row>
    <row r="611" spans="2:14" s="224" customFormat="1" ht="12" x14ac:dyDescent="0.3">
      <c r="B611" s="646" t="s">
        <v>1043</v>
      </c>
      <c r="C611" s="371" t="s">
        <v>374</v>
      </c>
      <c r="D611" s="650" t="s">
        <v>1044</v>
      </c>
      <c r="E611" s="650"/>
      <c r="F611" s="651" t="s">
        <v>375</v>
      </c>
      <c r="G611" s="651"/>
      <c r="H611" s="651"/>
      <c r="I611" s="651"/>
      <c r="J611" s="651" t="s">
        <v>1455</v>
      </c>
      <c r="K611" s="651"/>
      <c r="L611" s="651"/>
      <c r="M611" s="651"/>
      <c r="N611" s="372" t="s">
        <v>1045</v>
      </c>
    </row>
    <row r="612" spans="2:14" s="224" customFormat="1" ht="40.5" customHeight="1" x14ac:dyDescent="0.3">
      <c r="B612" s="647"/>
      <c r="C612" s="375" t="s">
        <v>1606</v>
      </c>
      <c r="D612" s="580" t="s">
        <v>1607</v>
      </c>
      <c r="E612" s="580"/>
      <c r="F612" s="625" t="s">
        <v>1608</v>
      </c>
      <c r="G612" s="625"/>
      <c r="H612" s="625"/>
      <c r="I612" s="625"/>
      <c r="J612" s="625" t="s">
        <v>1609</v>
      </c>
      <c r="K612" s="625"/>
      <c r="L612" s="625"/>
      <c r="M612" s="625"/>
      <c r="N612" s="366"/>
    </row>
    <row r="613" spans="2:14" s="224" customFormat="1" ht="31.5" customHeight="1" x14ac:dyDescent="0.3">
      <c r="B613" s="647"/>
      <c r="C613" s="361" t="s">
        <v>1610</v>
      </c>
      <c r="D613" s="580" t="s">
        <v>1611</v>
      </c>
      <c r="E613" s="580"/>
      <c r="F613" s="633" t="s">
        <v>1612</v>
      </c>
      <c r="G613" s="633"/>
      <c r="H613" s="633"/>
      <c r="I613" s="633"/>
      <c r="J613" s="625" t="s">
        <v>1613</v>
      </c>
      <c r="K613" s="625"/>
      <c r="L613" s="625"/>
      <c r="M613" s="625"/>
      <c r="N613" s="366"/>
    </row>
    <row r="614" spans="2:14" s="224" customFormat="1" ht="12" x14ac:dyDescent="0.3">
      <c r="B614" s="647"/>
      <c r="C614" s="361" t="s">
        <v>1614</v>
      </c>
      <c r="D614" s="580" t="s">
        <v>1615</v>
      </c>
      <c r="E614" s="580"/>
      <c r="F614" s="634"/>
      <c r="G614" s="634"/>
      <c r="H614" s="634"/>
      <c r="I614" s="634"/>
      <c r="J614" s="633"/>
      <c r="K614" s="633"/>
      <c r="L614" s="633"/>
      <c r="M614" s="633"/>
      <c r="N614" s="366"/>
    </row>
    <row r="615" spans="2:14" s="224" customFormat="1" ht="30" customHeight="1" x14ac:dyDescent="0.3">
      <c r="B615" s="647"/>
      <c r="C615" s="361" t="s">
        <v>1616</v>
      </c>
      <c r="D615" s="580" t="s">
        <v>1617</v>
      </c>
      <c r="E615" s="580"/>
      <c r="F615" s="634" t="s">
        <v>1618</v>
      </c>
      <c r="G615" s="633"/>
      <c r="H615" s="633"/>
      <c r="I615" s="633"/>
      <c r="J615" s="634" t="s">
        <v>1619</v>
      </c>
      <c r="K615" s="633"/>
      <c r="L615" s="633"/>
      <c r="M615" s="633"/>
      <c r="N615" s="366"/>
    </row>
    <row r="616" spans="2:14" s="224" customFormat="1" ht="28.5" customHeight="1" thickBot="1" x14ac:dyDescent="0.35">
      <c r="B616" s="649"/>
      <c r="C616" s="364" t="s">
        <v>1620</v>
      </c>
      <c r="D616" s="629" t="s">
        <v>1621</v>
      </c>
      <c r="E616" s="629"/>
      <c r="F616" s="664" t="s">
        <v>1622</v>
      </c>
      <c r="G616" s="664"/>
      <c r="H616" s="664"/>
      <c r="I616" s="664"/>
      <c r="J616" s="664"/>
      <c r="K616" s="664"/>
      <c r="L616" s="664"/>
      <c r="M616" s="664"/>
      <c r="N616" s="365" t="s">
        <v>1405</v>
      </c>
    </row>
    <row r="617" spans="2:14" s="224" customFormat="1" ht="12" x14ac:dyDescent="0.3">
      <c r="F617" s="358"/>
      <c r="G617" s="358"/>
      <c r="H617" s="358"/>
      <c r="I617" s="358"/>
      <c r="J617" s="358"/>
      <c r="K617" s="358"/>
      <c r="L617" s="358"/>
      <c r="M617" s="358"/>
    </row>
    <row r="618" spans="2:14" s="224" customFormat="1" ht="12" x14ac:dyDescent="0.3">
      <c r="F618" s="358"/>
      <c r="G618" s="358"/>
      <c r="H618" s="358"/>
      <c r="I618" s="358"/>
      <c r="J618" s="358"/>
      <c r="K618" s="358"/>
      <c r="L618" s="358"/>
      <c r="M618" s="358"/>
    </row>
  </sheetData>
  <mergeCells count="1237">
    <mergeCell ref="F556:M556"/>
    <mergeCell ref="F557:M557"/>
    <mergeCell ref="F558:M558"/>
    <mergeCell ref="F559:M559"/>
    <mergeCell ref="F560:M560"/>
    <mergeCell ref="F561:M561"/>
    <mergeCell ref="F562:M562"/>
    <mergeCell ref="F565:M565"/>
    <mergeCell ref="F566:M566"/>
    <mergeCell ref="F569:M569"/>
    <mergeCell ref="F600:M600"/>
    <mergeCell ref="B610:E610"/>
    <mergeCell ref="B611:B616"/>
    <mergeCell ref="D611:E611"/>
    <mergeCell ref="F611:I611"/>
    <mergeCell ref="J611:M611"/>
    <mergeCell ref="D612:E612"/>
    <mergeCell ref="F612:I612"/>
    <mergeCell ref="J612:M612"/>
    <mergeCell ref="D613:E613"/>
    <mergeCell ref="F613:I613"/>
    <mergeCell ref="J613:M613"/>
    <mergeCell ref="D614:E614"/>
    <mergeCell ref="F614:I614"/>
    <mergeCell ref="J614:M614"/>
    <mergeCell ref="D615:E615"/>
    <mergeCell ref="F615:I615"/>
    <mergeCell ref="J615:M615"/>
    <mergeCell ref="D616:E616"/>
    <mergeCell ref="F616:M616"/>
    <mergeCell ref="B602:E602"/>
    <mergeCell ref="B603:B608"/>
    <mergeCell ref="D603:E603"/>
    <mergeCell ref="F603:I603"/>
    <mergeCell ref="J603:M603"/>
    <mergeCell ref="D604:E604"/>
    <mergeCell ref="F604:M604"/>
    <mergeCell ref="D605:E605"/>
    <mergeCell ref="F605:I605"/>
    <mergeCell ref="J605:M605"/>
    <mergeCell ref="D606:E606"/>
    <mergeCell ref="F606:I606"/>
    <mergeCell ref="J606:M606"/>
    <mergeCell ref="D607:E607"/>
    <mergeCell ref="F607:I607"/>
    <mergeCell ref="J607:M607"/>
    <mergeCell ref="D608:E608"/>
    <mergeCell ref="F608:M608"/>
    <mergeCell ref="B594:E594"/>
    <mergeCell ref="B595:B600"/>
    <mergeCell ref="D595:E595"/>
    <mergeCell ref="F595:I595"/>
    <mergeCell ref="J595:M595"/>
    <mergeCell ref="D596:E596"/>
    <mergeCell ref="F596:I596"/>
    <mergeCell ref="J596:M596"/>
    <mergeCell ref="D597:E597"/>
    <mergeCell ref="F597:I597"/>
    <mergeCell ref="J597:M597"/>
    <mergeCell ref="D598:E598"/>
    <mergeCell ref="F598:I598"/>
    <mergeCell ref="J598:M598"/>
    <mergeCell ref="D599:E599"/>
    <mergeCell ref="F599:I599"/>
    <mergeCell ref="J599:M599"/>
    <mergeCell ref="D600:E600"/>
    <mergeCell ref="D583:E583"/>
    <mergeCell ref="F583:I583"/>
    <mergeCell ref="J583:M583"/>
    <mergeCell ref="D584:E584"/>
    <mergeCell ref="F584:M584"/>
    <mergeCell ref="B586:E586"/>
    <mergeCell ref="B587:B592"/>
    <mergeCell ref="D587:E587"/>
    <mergeCell ref="F587:I587"/>
    <mergeCell ref="J587:M587"/>
    <mergeCell ref="D588:E588"/>
    <mergeCell ref="F588:M588"/>
    <mergeCell ref="D589:E589"/>
    <mergeCell ref="F589:I589"/>
    <mergeCell ref="J589:M589"/>
    <mergeCell ref="D590:E590"/>
    <mergeCell ref="F590:I590"/>
    <mergeCell ref="J590:M590"/>
    <mergeCell ref="D591:E591"/>
    <mergeCell ref="F591:I591"/>
    <mergeCell ref="J591:M591"/>
    <mergeCell ref="D592:E592"/>
    <mergeCell ref="F592:M592"/>
    <mergeCell ref="D568:E568"/>
    <mergeCell ref="F568:I568"/>
    <mergeCell ref="J568:M568"/>
    <mergeCell ref="D569:E569"/>
    <mergeCell ref="B571:E571"/>
    <mergeCell ref="B572:B584"/>
    <mergeCell ref="D572:E572"/>
    <mergeCell ref="F572:I572"/>
    <mergeCell ref="J572:M572"/>
    <mergeCell ref="D573:E573"/>
    <mergeCell ref="F573:M573"/>
    <mergeCell ref="D574:E574"/>
    <mergeCell ref="F574:M574"/>
    <mergeCell ref="D575:E575"/>
    <mergeCell ref="F575:M575"/>
    <mergeCell ref="D576:E576"/>
    <mergeCell ref="F576:M576"/>
    <mergeCell ref="D577:E577"/>
    <mergeCell ref="F577:M577"/>
    <mergeCell ref="D578:E578"/>
    <mergeCell ref="F578:I578"/>
    <mergeCell ref="J578:M578"/>
    <mergeCell ref="D579:E579"/>
    <mergeCell ref="F579:I579"/>
    <mergeCell ref="J579:M579"/>
    <mergeCell ref="D580:E580"/>
    <mergeCell ref="F580:M580"/>
    <mergeCell ref="D581:E581"/>
    <mergeCell ref="F581:M581"/>
    <mergeCell ref="D582:E582"/>
    <mergeCell ref="F582:I582"/>
    <mergeCell ref="J582:M582"/>
    <mergeCell ref="D562:E562"/>
    <mergeCell ref="D563:E563"/>
    <mergeCell ref="F563:I563"/>
    <mergeCell ref="J563:M563"/>
    <mergeCell ref="D564:E564"/>
    <mergeCell ref="F564:I564"/>
    <mergeCell ref="J564:M564"/>
    <mergeCell ref="D565:E565"/>
    <mergeCell ref="D566:E566"/>
    <mergeCell ref="D567:E567"/>
    <mergeCell ref="F567:I567"/>
    <mergeCell ref="J567:M567"/>
    <mergeCell ref="F549:M549"/>
    <mergeCell ref="D550:E550"/>
    <mergeCell ref="F550:I550"/>
    <mergeCell ref="J550:M550"/>
    <mergeCell ref="D551:E551"/>
    <mergeCell ref="F551:I551"/>
    <mergeCell ref="J551:M551"/>
    <mergeCell ref="D552:E552"/>
    <mergeCell ref="F552:M552"/>
    <mergeCell ref="B554:E554"/>
    <mergeCell ref="B555:B569"/>
    <mergeCell ref="D555:E555"/>
    <mergeCell ref="F555:I555"/>
    <mergeCell ref="J555:M555"/>
    <mergeCell ref="D556:E556"/>
    <mergeCell ref="D557:E557"/>
    <mergeCell ref="D558:E558"/>
    <mergeCell ref="D559:E559"/>
    <mergeCell ref="D560:E560"/>
    <mergeCell ref="D561:E561"/>
    <mergeCell ref="B537:E537"/>
    <mergeCell ref="B538:B552"/>
    <mergeCell ref="D538:E538"/>
    <mergeCell ref="F538:I538"/>
    <mergeCell ref="J538:M538"/>
    <mergeCell ref="D539:E539"/>
    <mergeCell ref="F539:M539"/>
    <mergeCell ref="D540:E540"/>
    <mergeCell ref="F540:M540"/>
    <mergeCell ref="D541:E541"/>
    <mergeCell ref="D542:E542"/>
    <mergeCell ref="D543:E543"/>
    <mergeCell ref="D544:E544"/>
    <mergeCell ref="D545:E545"/>
    <mergeCell ref="F545:M545"/>
    <mergeCell ref="D546:E546"/>
    <mergeCell ref="F546:I546"/>
    <mergeCell ref="J546:M546"/>
    <mergeCell ref="D547:E547"/>
    <mergeCell ref="F547:I547"/>
    <mergeCell ref="J547:M547"/>
    <mergeCell ref="D548:E548"/>
    <mergeCell ref="F548:M548"/>
    <mergeCell ref="D549:E549"/>
    <mergeCell ref="F541:M541"/>
    <mergeCell ref="F542:M542"/>
    <mergeCell ref="F543:M543"/>
    <mergeCell ref="F544:M544"/>
    <mergeCell ref="B527:E527"/>
    <mergeCell ref="B528:B534"/>
    <mergeCell ref="D528:E528"/>
    <mergeCell ref="F528:I528"/>
    <mergeCell ref="J528:M528"/>
    <mergeCell ref="D529:E529"/>
    <mergeCell ref="F529:I529"/>
    <mergeCell ref="J529:M529"/>
    <mergeCell ref="D530:E530"/>
    <mergeCell ref="F530:M530"/>
    <mergeCell ref="D531:E531"/>
    <mergeCell ref="F531:M531"/>
    <mergeCell ref="D532:E532"/>
    <mergeCell ref="F532:M532"/>
    <mergeCell ref="D533:E533"/>
    <mergeCell ref="F533:I533"/>
    <mergeCell ref="J533:M533"/>
    <mergeCell ref="D534:E534"/>
    <mergeCell ref="F534:I534"/>
    <mergeCell ref="J534:M534"/>
    <mergeCell ref="B517:E517"/>
    <mergeCell ref="B518:B525"/>
    <mergeCell ref="D518:E518"/>
    <mergeCell ref="F518:I518"/>
    <mergeCell ref="J518:M518"/>
    <mergeCell ref="D519:E519"/>
    <mergeCell ref="F519:I519"/>
    <mergeCell ref="J519:M519"/>
    <mergeCell ref="D520:E520"/>
    <mergeCell ref="F520:M520"/>
    <mergeCell ref="D521:E521"/>
    <mergeCell ref="F521:M521"/>
    <mergeCell ref="D522:E522"/>
    <mergeCell ref="F522:M522"/>
    <mergeCell ref="D523:E523"/>
    <mergeCell ref="F523:M523"/>
    <mergeCell ref="D524:E524"/>
    <mergeCell ref="F524:I524"/>
    <mergeCell ref="J524:M524"/>
    <mergeCell ref="D525:E525"/>
    <mergeCell ref="F525:I525"/>
    <mergeCell ref="J525:M525"/>
    <mergeCell ref="B507:E507"/>
    <mergeCell ref="B508:B515"/>
    <mergeCell ref="D508:E508"/>
    <mergeCell ref="F508:I508"/>
    <mergeCell ref="J508:M508"/>
    <mergeCell ref="D509:E509"/>
    <mergeCell ref="F509:I509"/>
    <mergeCell ref="J509:M509"/>
    <mergeCell ref="D510:E510"/>
    <mergeCell ref="D511:E511"/>
    <mergeCell ref="D512:E512"/>
    <mergeCell ref="D513:E513"/>
    <mergeCell ref="D514:E514"/>
    <mergeCell ref="D515:E515"/>
    <mergeCell ref="F510:M510"/>
    <mergeCell ref="F511:M511"/>
    <mergeCell ref="F512:M512"/>
    <mergeCell ref="F513:M513"/>
    <mergeCell ref="F514:M514"/>
    <mergeCell ref="F515:M515"/>
    <mergeCell ref="B497:E497"/>
    <mergeCell ref="B498:B505"/>
    <mergeCell ref="D498:E498"/>
    <mergeCell ref="F498:I498"/>
    <mergeCell ref="J498:M498"/>
    <mergeCell ref="D499:E499"/>
    <mergeCell ref="F499:I499"/>
    <mergeCell ref="J499:M499"/>
    <mergeCell ref="D500:E500"/>
    <mergeCell ref="F500:M500"/>
    <mergeCell ref="D501:E501"/>
    <mergeCell ref="F501:M501"/>
    <mergeCell ref="D502:E502"/>
    <mergeCell ref="F502:M502"/>
    <mergeCell ref="D503:E503"/>
    <mergeCell ref="F503:M503"/>
    <mergeCell ref="D504:E504"/>
    <mergeCell ref="F504:I504"/>
    <mergeCell ref="J504:M504"/>
    <mergeCell ref="D505:E505"/>
    <mergeCell ref="F505:I505"/>
    <mergeCell ref="J505:M505"/>
    <mergeCell ref="B488:E488"/>
    <mergeCell ref="B489:B495"/>
    <mergeCell ref="D489:E489"/>
    <mergeCell ref="F489:I489"/>
    <mergeCell ref="J489:M489"/>
    <mergeCell ref="D490:E490"/>
    <mergeCell ref="F490:I490"/>
    <mergeCell ref="J490:M490"/>
    <mergeCell ref="D491:E491"/>
    <mergeCell ref="F491:M491"/>
    <mergeCell ref="D492:E492"/>
    <mergeCell ref="F492:M492"/>
    <mergeCell ref="D493:E493"/>
    <mergeCell ref="F493:M493"/>
    <mergeCell ref="D494:E494"/>
    <mergeCell ref="F494:I494"/>
    <mergeCell ref="J494:M494"/>
    <mergeCell ref="D495:E495"/>
    <mergeCell ref="F495:I495"/>
    <mergeCell ref="J495:M495"/>
    <mergeCell ref="B479:E479"/>
    <mergeCell ref="B480:B486"/>
    <mergeCell ref="D480:E480"/>
    <mergeCell ref="F480:I480"/>
    <mergeCell ref="J480:M480"/>
    <mergeCell ref="D481:E481"/>
    <mergeCell ref="F481:I481"/>
    <mergeCell ref="J481:M481"/>
    <mergeCell ref="D482:E482"/>
    <mergeCell ref="F482:M482"/>
    <mergeCell ref="D483:E483"/>
    <mergeCell ref="F483:M483"/>
    <mergeCell ref="D484:E484"/>
    <mergeCell ref="F484:M484"/>
    <mergeCell ref="D485:E485"/>
    <mergeCell ref="F485:I485"/>
    <mergeCell ref="J485:M485"/>
    <mergeCell ref="D486:E486"/>
    <mergeCell ref="F486:I486"/>
    <mergeCell ref="J486:M486"/>
    <mergeCell ref="B469:E469"/>
    <mergeCell ref="B470:B477"/>
    <mergeCell ref="D470:E470"/>
    <mergeCell ref="F470:I470"/>
    <mergeCell ref="J470:M470"/>
    <mergeCell ref="D471:E471"/>
    <mergeCell ref="F471:I471"/>
    <mergeCell ref="J471:M471"/>
    <mergeCell ref="D472:E472"/>
    <mergeCell ref="F472:M472"/>
    <mergeCell ref="D473:E473"/>
    <mergeCell ref="F473:M473"/>
    <mergeCell ref="D474:E474"/>
    <mergeCell ref="F474:M474"/>
    <mergeCell ref="D475:E475"/>
    <mergeCell ref="F475:M475"/>
    <mergeCell ref="D476:E476"/>
    <mergeCell ref="F476:I476"/>
    <mergeCell ref="J476:M476"/>
    <mergeCell ref="D477:E477"/>
    <mergeCell ref="F477:I477"/>
    <mergeCell ref="J477:M477"/>
    <mergeCell ref="B459:E459"/>
    <mergeCell ref="B460:B467"/>
    <mergeCell ref="D460:E460"/>
    <mergeCell ref="F460:I460"/>
    <mergeCell ref="J460:M460"/>
    <mergeCell ref="D461:E461"/>
    <mergeCell ref="F461:I461"/>
    <mergeCell ref="J461:M461"/>
    <mergeCell ref="D462:E462"/>
    <mergeCell ref="D463:E463"/>
    <mergeCell ref="D464:E464"/>
    <mergeCell ref="D465:E465"/>
    <mergeCell ref="D466:E466"/>
    <mergeCell ref="F466:I466"/>
    <mergeCell ref="J466:M466"/>
    <mergeCell ref="D467:E467"/>
    <mergeCell ref="F467:I467"/>
    <mergeCell ref="J467:M467"/>
    <mergeCell ref="F462:M462"/>
    <mergeCell ref="F463:M463"/>
    <mergeCell ref="F464:M464"/>
    <mergeCell ref="F465:M465"/>
    <mergeCell ref="B449:E449"/>
    <mergeCell ref="B450:B457"/>
    <mergeCell ref="D450:E450"/>
    <mergeCell ref="F450:I450"/>
    <mergeCell ref="J450:M450"/>
    <mergeCell ref="D451:E451"/>
    <mergeCell ref="F451:I451"/>
    <mergeCell ref="J451:M451"/>
    <mergeCell ref="D452:E452"/>
    <mergeCell ref="F452:M452"/>
    <mergeCell ref="D453:E453"/>
    <mergeCell ref="F453:M453"/>
    <mergeCell ref="D454:E454"/>
    <mergeCell ref="F454:M454"/>
    <mergeCell ref="D455:E455"/>
    <mergeCell ref="F455:M455"/>
    <mergeCell ref="D456:E456"/>
    <mergeCell ref="F456:I456"/>
    <mergeCell ref="J456:M456"/>
    <mergeCell ref="D457:E457"/>
    <mergeCell ref="F457:I457"/>
    <mergeCell ref="J457:M457"/>
    <mergeCell ref="B440:E440"/>
    <mergeCell ref="B441:B447"/>
    <mergeCell ref="D441:E441"/>
    <mergeCell ref="F441:I441"/>
    <mergeCell ref="J441:M441"/>
    <mergeCell ref="D442:E442"/>
    <mergeCell ref="F442:I442"/>
    <mergeCell ref="J442:M442"/>
    <mergeCell ref="D443:E443"/>
    <mergeCell ref="F443:M443"/>
    <mergeCell ref="D444:E444"/>
    <mergeCell ref="F444:M444"/>
    <mergeCell ref="D445:E445"/>
    <mergeCell ref="F445:M445"/>
    <mergeCell ref="D446:E446"/>
    <mergeCell ref="F446:I446"/>
    <mergeCell ref="J446:M446"/>
    <mergeCell ref="D447:E447"/>
    <mergeCell ref="F447:I447"/>
    <mergeCell ref="J447:M447"/>
    <mergeCell ref="B431:E431"/>
    <mergeCell ref="B432:B438"/>
    <mergeCell ref="D432:E432"/>
    <mergeCell ref="F432:I432"/>
    <mergeCell ref="J432:M432"/>
    <mergeCell ref="D433:E433"/>
    <mergeCell ref="F433:I433"/>
    <mergeCell ref="J433:M433"/>
    <mergeCell ref="D434:E434"/>
    <mergeCell ref="F434:M434"/>
    <mergeCell ref="D435:E435"/>
    <mergeCell ref="F435:M435"/>
    <mergeCell ref="D436:E436"/>
    <mergeCell ref="F436:M436"/>
    <mergeCell ref="D437:E437"/>
    <mergeCell ref="F437:I437"/>
    <mergeCell ref="J437:M437"/>
    <mergeCell ref="D438:E438"/>
    <mergeCell ref="F438:I438"/>
    <mergeCell ref="J438:M438"/>
    <mergeCell ref="B421:E421"/>
    <mergeCell ref="F421:G421"/>
    <mergeCell ref="B422:B429"/>
    <mergeCell ref="D422:E422"/>
    <mergeCell ref="F422:I422"/>
    <mergeCell ref="J422:M422"/>
    <mergeCell ref="D423:E423"/>
    <mergeCell ref="F423:I423"/>
    <mergeCell ref="J423:M423"/>
    <mergeCell ref="D424:E424"/>
    <mergeCell ref="F424:M424"/>
    <mergeCell ref="D425:E425"/>
    <mergeCell ref="F425:M425"/>
    <mergeCell ref="D426:E426"/>
    <mergeCell ref="F426:M426"/>
    <mergeCell ref="D427:E427"/>
    <mergeCell ref="F427:M427"/>
    <mergeCell ref="D428:E428"/>
    <mergeCell ref="F428:I428"/>
    <mergeCell ref="J428:M428"/>
    <mergeCell ref="D429:E429"/>
    <mergeCell ref="F429:I429"/>
    <mergeCell ref="J429:M429"/>
    <mergeCell ref="F404:I404"/>
    <mergeCell ref="J404:K404"/>
    <mergeCell ref="B411:E411"/>
    <mergeCell ref="F411:G411"/>
    <mergeCell ref="B412:B419"/>
    <mergeCell ref="D412:E412"/>
    <mergeCell ref="F412:I412"/>
    <mergeCell ref="J412:M412"/>
    <mergeCell ref="D413:E413"/>
    <mergeCell ref="F413:I413"/>
    <mergeCell ref="J413:M413"/>
    <mergeCell ref="D414:E414"/>
    <mergeCell ref="F414:M414"/>
    <mergeCell ref="D415:E415"/>
    <mergeCell ref="F415:M415"/>
    <mergeCell ref="D416:E416"/>
    <mergeCell ref="F416:M416"/>
    <mergeCell ref="D417:E417"/>
    <mergeCell ref="F417:M417"/>
    <mergeCell ref="D418:E418"/>
    <mergeCell ref="F418:I418"/>
    <mergeCell ref="J418:M418"/>
    <mergeCell ref="D419:E419"/>
    <mergeCell ref="F419:I419"/>
    <mergeCell ref="J419:M419"/>
    <mergeCell ref="F392:I392"/>
    <mergeCell ref="J392:K392"/>
    <mergeCell ref="B394:E394"/>
    <mergeCell ref="B395:B404"/>
    <mergeCell ref="D395:E395"/>
    <mergeCell ref="F395:I395"/>
    <mergeCell ref="J395:K395"/>
    <mergeCell ref="D396:E396"/>
    <mergeCell ref="F396:I396"/>
    <mergeCell ref="J396:K396"/>
    <mergeCell ref="D397:E397"/>
    <mergeCell ref="F397:I397"/>
    <mergeCell ref="J397:K397"/>
    <mergeCell ref="D398:E398"/>
    <mergeCell ref="F398:I398"/>
    <mergeCell ref="J398:K398"/>
    <mergeCell ref="D399:E399"/>
    <mergeCell ref="F399:I399"/>
    <mergeCell ref="J399:K399"/>
    <mergeCell ref="D400:E400"/>
    <mergeCell ref="F400:I400"/>
    <mergeCell ref="J400:K400"/>
    <mergeCell ref="D401:E401"/>
    <mergeCell ref="F401:I401"/>
    <mergeCell ref="J401:K401"/>
    <mergeCell ref="D402:E402"/>
    <mergeCell ref="F402:I402"/>
    <mergeCell ref="J402:K402"/>
    <mergeCell ref="D403:E403"/>
    <mergeCell ref="F403:I403"/>
    <mergeCell ref="J403:K403"/>
    <mergeCell ref="D404:E404"/>
    <mergeCell ref="F380:I380"/>
    <mergeCell ref="J380:K380"/>
    <mergeCell ref="B382:E382"/>
    <mergeCell ref="B383:B392"/>
    <mergeCell ref="D383:E383"/>
    <mergeCell ref="F383:I383"/>
    <mergeCell ref="J383:K383"/>
    <mergeCell ref="D384:E384"/>
    <mergeCell ref="F384:I384"/>
    <mergeCell ref="J384:K384"/>
    <mergeCell ref="D385:E385"/>
    <mergeCell ref="F385:I385"/>
    <mergeCell ref="J385:K385"/>
    <mergeCell ref="D386:E386"/>
    <mergeCell ref="F386:I386"/>
    <mergeCell ref="J386:K386"/>
    <mergeCell ref="D387:E387"/>
    <mergeCell ref="F387:I387"/>
    <mergeCell ref="J387:K387"/>
    <mergeCell ref="D388:E388"/>
    <mergeCell ref="F388:I388"/>
    <mergeCell ref="J388:K388"/>
    <mergeCell ref="D389:E389"/>
    <mergeCell ref="F389:I389"/>
    <mergeCell ref="J389:K389"/>
    <mergeCell ref="D390:E390"/>
    <mergeCell ref="F390:I390"/>
    <mergeCell ref="J390:K390"/>
    <mergeCell ref="D391:E391"/>
    <mergeCell ref="F391:I391"/>
    <mergeCell ref="J391:K391"/>
    <mergeCell ref="D392:E392"/>
    <mergeCell ref="F368:I368"/>
    <mergeCell ref="J368:K368"/>
    <mergeCell ref="B370:E370"/>
    <mergeCell ref="B371:B380"/>
    <mergeCell ref="D371:E371"/>
    <mergeCell ref="F371:I371"/>
    <mergeCell ref="J371:K371"/>
    <mergeCell ref="D372:E372"/>
    <mergeCell ref="F372:I372"/>
    <mergeCell ref="J372:K372"/>
    <mergeCell ref="D373:E373"/>
    <mergeCell ref="F373:I373"/>
    <mergeCell ref="J373:K373"/>
    <mergeCell ref="D374:E374"/>
    <mergeCell ref="F374:I374"/>
    <mergeCell ref="J374:K374"/>
    <mergeCell ref="D375:E375"/>
    <mergeCell ref="F375:I375"/>
    <mergeCell ref="J375:K375"/>
    <mergeCell ref="D376:E376"/>
    <mergeCell ref="F376:I376"/>
    <mergeCell ref="J376:K376"/>
    <mergeCell ref="D377:E377"/>
    <mergeCell ref="F377:I377"/>
    <mergeCell ref="J377:K377"/>
    <mergeCell ref="D378:E378"/>
    <mergeCell ref="F378:I378"/>
    <mergeCell ref="J378:K378"/>
    <mergeCell ref="D379:E379"/>
    <mergeCell ref="F379:I379"/>
    <mergeCell ref="J379:K379"/>
    <mergeCell ref="D380:E380"/>
    <mergeCell ref="F356:I356"/>
    <mergeCell ref="J356:K356"/>
    <mergeCell ref="B358:E358"/>
    <mergeCell ref="B359:B368"/>
    <mergeCell ref="D359:E359"/>
    <mergeCell ref="F359:I359"/>
    <mergeCell ref="J359:K359"/>
    <mergeCell ref="D360:E360"/>
    <mergeCell ref="F360:I360"/>
    <mergeCell ref="J360:K360"/>
    <mergeCell ref="D361:E361"/>
    <mergeCell ref="F361:I361"/>
    <mergeCell ref="J361:K361"/>
    <mergeCell ref="D362:E362"/>
    <mergeCell ref="F362:I362"/>
    <mergeCell ref="J362:K362"/>
    <mergeCell ref="D363:E363"/>
    <mergeCell ref="F363:I363"/>
    <mergeCell ref="J363:K363"/>
    <mergeCell ref="D364:E364"/>
    <mergeCell ref="F364:I364"/>
    <mergeCell ref="J364:K364"/>
    <mergeCell ref="D365:E365"/>
    <mergeCell ref="F365:I365"/>
    <mergeCell ref="J365:K365"/>
    <mergeCell ref="D366:E366"/>
    <mergeCell ref="F366:I366"/>
    <mergeCell ref="J366:K366"/>
    <mergeCell ref="D367:E367"/>
    <mergeCell ref="F367:I367"/>
    <mergeCell ref="J367:K367"/>
    <mergeCell ref="D368:E368"/>
    <mergeCell ref="F344:I344"/>
    <mergeCell ref="J344:K344"/>
    <mergeCell ref="B346:E346"/>
    <mergeCell ref="B347:B356"/>
    <mergeCell ref="D347:E347"/>
    <mergeCell ref="F347:I347"/>
    <mergeCell ref="J347:K347"/>
    <mergeCell ref="D348:E348"/>
    <mergeCell ref="F348:I348"/>
    <mergeCell ref="J348:K348"/>
    <mergeCell ref="D349:E349"/>
    <mergeCell ref="F349:I349"/>
    <mergeCell ref="J349:K349"/>
    <mergeCell ref="D350:E350"/>
    <mergeCell ref="F350:I350"/>
    <mergeCell ref="J350:K350"/>
    <mergeCell ref="D351:E351"/>
    <mergeCell ref="F351:I351"/>
    <mergeCell ref="J351:K351"/>
    <mergeCell ref="D352:E352"/>
    <mergeCell ref="F352:I352"/>
    <mergeCell ref="J352:K352"/>
    <mergeCell ref="D353:E353"/>
    <mergeCell ref="F353:I353"/>
    <mergeCell ref="J353:K353"/>
    <mergeCell ref="D354:E354"/>
    <mergeCell ref="F354:I354"/>
    <mergeCell ref="J354:K354"/>
    <mergeCell ref="D355:E355"/>
    <mergeCell ref="F355:I355"/>
    <mergeCell ref="J355:K355"/>
    <mergeCell ref="D356:E356"/>
    <mergeCell ref="F332:I332"/>
    <mergeCell ref="J332:K332"/>
    <mergeCell ref="B334:E334"/>
    <mergeCell ref="B335:B344"/>
    <mergeCell ref="D335:E335"/>
    <mergeCell ref="F335:I335"/>
    <mergeCell ref="J335:K335"/>
    <mergeCell ref="D336:E336"/>
    <mergeCell ref="F336:I336"/>
    <mergeCell ref="J336:K336"/>
    <mergeCell ref="D337:E337"/>
    <mergeCell ref="F337:I337"/>
    <mergeCell ref="J337:K337"/>
    <mergeCell ref="D338:E338"/>
    <mergeCell ref="F338:I338"/>
    <mergeCell ref="J338:K338"/>
    <mergeCell ref="D339:E339"/>
    <mergeCell ref="F339:I339"/>
    <mergeCell ref="J339:K339"/>
    <mergeCell ref="D340:E340"/>
    <mergeCell ref="F340:I340"/>
    <mergeCell ref="J340:K340"/>
    <mergeCell ref="D341:E341"/>
    <mergeCell ref="F341:I341"/>
    <mergeCell ref="J341:K341"/>
    <mergeCell ref="D342:E342"/>
    <mergeCell ref="F342:I342"/>
    <mergeCell ref="J342:K342"/>
    <mergeCell ref="D343:E343"/>
    <mergeCell ref="F343:I343"/>
    <mergeCell ref="J343:K343"/>
    <mergeCell ref="D344:E344"/>
    <mergeCell ref="F320:I320"/>
    <mergeCell ref="J320:K320"/>
    <mergeCell ref="B322:E322"/>
    <mergeCell ref="B323:B332"/>
    <mergeCell ref="D323:E323"/>
    <mergeCell ref="F323:I323"/>
    <mergeCell ref="J323:K323"/>
    <mergeCell ref="D324:E324"/>
    <mergeCell ref="F324:I324"/>
    <mergeCell ref="J324:K324"/>
    <mergeCell ref="D325:E325"/>
    <mergeCell ref="F325:I325"/>
    <mergeCell ref="J325:K325"/>
    <mergeCell ref="D326:E326"/>
    <mergeCell ref="F326:I326"/>
    <mergeCell ref="J326:K326"/>
    <mergeCell ref="D327:E327"/>
    <mergeCell ref="F327:I327"/>
    <mergeCell ref="J327:K327"/>
    <mergeCell ref="D328:E328"/>
    <mergeCell ref="F328:I328"/>
    <mergeCell ref="J328:K328"/>
    <mergeCell ref="D329:E329"/>
    <mergeCell ref="F329:I329"/>
    <mergeCell ref="J329:K329"/>
    <mergeCell ref="D330:E330"/>
    <mergeCell ref="F330:I330"/>
    <mergeCell ref="J330:K330"/>
    <mergeCell ref="D331:E331"/>
    <mergeCell ref="F331:I331"/>
    <mergeCell ref="J331:K331"/>
    <mergeCell ref="D332:E332"/>
    <mergeCell ref="F308:I308"/>
    <mergeCell ref="J308:K308"/>
    <mergeCell ref="D309:E309"/>
    <mergeCell ref="F309:I309"/>
    <mergeCell ref="J309:K309"/>
    <mergeCell ref="B311:E311"/>
    <mergeCell ref="B312:B320"/>
    <mergeCell ref="D312:E312"/>
    <mergeCell ref="F312:I312"/>
    <mergeCell ref="J312:K312"/>
    <mergeCell ref="D313:E313"/>
    <mergeCell ref="F313:I313"/>
    <mergeCell ref="J313:K313"/>
    <mergeCell ref="D314:E314"/>
    <mergeCell ref="F314:I314"/>
    <mergeCell ref="J314:K314"/>
    <mergeCell ref="D315:E315"/>
    <mergeCell ref="F315:I315"/>
    <mergeCell ref="J315:K315"/>
    <mergeCell ref="D316:E316"/>
    <mergeCell ref="F316:I316"/>
    <mergeCell ref="J316:K316"/>
    <mergeCell ref="D317:E317"/>
    <mergeCell ref="F317:I317"/>
    <mergeCell ref="J317:K317"/>
    <mergeCell ref="D318:E318"/>
    <mergeCell ref="F318:I318"/>
    <mergeCell ref="J318:K318"/>
    <mergeCell ref="D319:E319"/>
    <mergeCell ref="F319:I319"/>
    <mergeCell ref="J319:K319"/>
    <mergeCell ref="D320:E320"/>
    <mergeCell ref="F296:I296"/>
    <mergeCell ref="J296:K296"/>
    <mergeCell ref="B298:E298"/>
    <mergeCell ref="B299:B309"/>
    <mergeCell ref="D299:E299"/>
    <mergeCell ref="F299:I299"/>
    <mergeCell ref="J299:K299"/>
    <mergeCell ref="D300:E300"/>
    <mergeCell ref="F300:I300"/>
    <mergeCell ref="J300:K300"/>
    <mergeCell ref="D301:E301"/>
    <mergeCell ref="F301:I301"/>
    <mergeCell ref="J301:K301"/>
    <mergeCell ref="D302:E302"/>
    <mergeCell ref="F302:I302"/>
    <mergeCell ref="J302:K302"/>
    <mergeCell ref="D303:E303"/>
    <mergeCell ref="F303:I303"/>
    <mergeCell ref="J303:K303"/>
    <mergeCell ref="D304:E304"/>
    <mergeCell ref="F304:I304"/>
    <mergeCell ref="J304:K304"/>
    <mergeCell ref="D305:E305"/>
    <mergeCell ref="F305:I305"/>
    <mergeCell ref="J305:K305"/>
    <mergeCell ref="D306:E306"/>
    <mergeCell ref="F306:I306"/>
    <mergeCell ref="J306:K306"/>
    <mergeCell ref="D307:E307"/>
    <mergeCell ref="F307:I307"/>
    <mergeCell ref="J307:K307"/>
    <mergeCell ref="D308:E308"/>
    <mergeCell ref="B286:B296"/>
    <mergeCell ref="D286:E286"/>
    <mergeCell ref="F286:I286"/>
    <mergeCell ref="J286:K286"/>
    <mergeCell ref="D287:E287"/>
    <mergeCell ref="F287:I287"/>
    <mergeCell ref="J287:K287"/>
    <mergeCell ref="D288:E288"/>
    <mergeCell ref="F288:I288"/>
    <mergeCell ref="J288:K288"/>
    <mergeCell ref="D289:E289"/>
    <mergeCell ref="F289:I289"/>
    <mergeCell ref="J289:K289"/>
    <mergeCell ref="D290:E290"/>
    <mergeCell ref="F290:I290"/>
    <mergeCell ref="J290:K290"/>
    <mergeCell ref="D291:E291"/>
    <mergeCell ref="F291:I291"/>
    <mergeCell ref="J291:K291"/>
    <mergeCell ref="D292:E292"/>
    <mergeCell ref="F292:I292"/>
    <mergeCell ref="J292:K292"/>
    <mergeCell ref="D293:E293"/>
    <mergeCell ref="F293:I293"/>
    <mergeCell ref="J293:K293"/>
    <mergeCell ref="D294:E294"/>
    <mergeCell ref="F294:I294"/>
    <mergeCell ref="J294:K294"/>
    <mergeCell ref="D295:E295"/>
    <mergeCell ref="F295:I295"/>
    <mergeCell ref="J295:K295"/>
    <mergeCell ref="D296:E296"/>
    <mergeCell ref="D269:E269"/>
    <mergeCell ref="F269:I269"/>
    <mergeCell ref="J269:K269"/>
    <mergeCell ref="D270:E270"/>
    <mergeCell ref="F270:I270"/>
    <mergeCell ref="J270:K270"/>
    <mergeCell ref="D271:E271"/>
    <mergeCell ref="F271:I271"/>
    <mergeCell ref="J271:K271"/>
    <mergeCell ref="B273:E273"/>
    <mergeCell ref="B274:B283"/>
    <mergeCell ref="D274:E274"/>
    <mergeCell ref="F274:I274"/>
    <mergeCell ref="J274:K274"/>
    <mergeCell ref="D275:E275"/>
    <mergeCell ref="F275:I275"/>
    <mergeCell ref="J275:K275"/>
    <mergeCell ref="D276:E276"/>
    <mergeCell ref="F276:I276"/>
    <mergeCell ref="J276:K276"/>
    <mergeCell ref="D277:E277"/>
    <mergeCell ref="F277:I277"/>
    <mergeCell ref="J277:K277"/>
    <mergeCell ref="D278:E278"/>
    <mergeCell ref="F278:I278"/>
    <mergeCell ref="J278:K278"/>
    <mergeCell ref="D279:E279"/>
    <mergeCell ref="F279:I279"/>
    <mergeCell ref="J279:K279"/>
    <mergeCell ref="D280:E280"/>
    <mergeCell ref="F280:I280"/>
    <mergeCell ref="J280:K280"/>
    <mergeCell ref="J258:K258"/>
    <mergeCell ref="D263:E263"/>
    <mergeCell ref="F263:I263"/>
    <mergeCell ref="J263:K263"/>
    <mergeCell ref="D264:E264"/>
    <mergeCell ref="F264:I264"/>
    <mergeCell ref="J264:K264"/>
    <mergeCell ref="D265:E265"/>
    <mergeCell ref="F265:I265"/>
    <mergeCell ref="J265:K265"/>
    <mergeCell ref="D266:E266"/>
    <mergeCell ref="F266:I266"/>
    <mergeCell ref="J266:K266"/>
    <mergeCell ref="D267:E267"/>
    <mergeCell ref="F267:I267"/>
    <mergeCell ref="J267:K267"/>
    <mergeCell ref="D268:E268"/>
    <mergeCell ref="F268:I268"/>
    <mergeCell ref="J268:K268"/>
    <mergeCell ref="D242:E242"/>
    <mergeCell ref="F242:I242"/>
    <mergeCell ref="J242:K242"/>
    <mergeCell ref="D243:E243"/>
    <mergeCell ref="F243:I243"/>
    <mergeCell ref="J243:K243"/>
    <mergeCell ref="D244:E244"/>
    <mergeCell ref="F244:I244"/>
    <mergeCell ref="J244:K244"/>
    <mergeCell ref="D245:E245"/>
    <mergeCell ref="F245:I245"/>
    <mergeCell ref="J245:K245"/>
    <mergeCell ref="B247:E247"/>
    <mergeCell ref="B248:B258"/>
    <mergeCell ref="D248:E248"/>
    <mergeCell ref="F248:I248"/>
    <mergeCell ref="J248:K248"/>
    <mergeCell ref="D249:E249"/>
    <mergeCell ref="F249:I249"/>
    <mergeCell ref="J249:K249"/>
    <mergeCell ref="D250:E250"/>
    <mergeCell ref="F250:I250"/>
    <mergeCell ref="J250:K250"/>
    <mergeCell ref="D251:E251"/>
    <mergeCell ref="F251:I251"/>
    <mergeCell ref="J251:K251"/>
    <mergeCell ref="D252:E252"/>
    <mergeCell ref="F252:I252"/>
    <mergeCell ref="J252:K252"/>
    <mergeCell ref="D253:E253"/>
    <mergeCell ref="D258:E258"/>
    <mergeCell ref="F258:I258"/>
    <mergeCell ref="D218:E218"/>
    <mergeCell ref="F218:I218"/>
    <mergeCell ref="J218:K218"/>
    <mergeCell ref="D219:E219"/>
    <mergeCell ref="F219:I219"/>
    <mergeCell ref="J219:K219"/>
    <mergeCell ref="D232:E232"/>
    <mergeCell ref="F232:I232"/>
    <mergeCell ref="J232:K232"/>
    <mergeCell ref="D233:E233"/>
    <mergeCell ref="F233:I233"/>
    <mergeCell ref="J233:K233"/>
    <mergeCell ref="B235:E235"/>
    <mergeCell ref="B236:B245"/>
    <mergeCell ref="D236:E236"/>
    <mergeCell ref="F236:I236"/>
    <mergeCell ref="J236:K236"/>
    <mergeCell ref="D237:E237"/>
    <mergeCell ref="F237:I237"/>
    <mergeCell ref="J237:K237"/>
    <mergeCell ref="D238:E238"/>
    <mergeCell ref="F238:I238"/>
    <mergeCell ref="J238:K238"/>
    <mergeCell ref="D239:E239"/>
    <mergeCell ref="F239:I239"/>
    <mergeCell ref="J239:K239"/>
    <mergeCell ref="D240:E240"/>
    <mergeCell ref="F240:I240"/>
    <mergeCell ref="J240:K240"/>
    <mergeCell ref="D241:E241"/>
    <mergeCell ref="F241:I241"/>
    <mergeCell ref="J241:K241"/>
    <mergeCell ref="D205:E205"/>
    <mergeCell ref="F205:I205"/>
    <mergeCell ref="J205:K205"/>
    <mergeCell ref="D206:E206"/>
    <mergeCell ref="F206:I206"/>
    <mergeCell ref="J206:K206"/>
    <mergeCell ref="D207:E207"/>
    <mergeCell ref="F207:I207"/>
    <mergeCell ref="J207:K207"/>
    <mergeCell ref="D208:E208"/>
    <mergeCell ref="F208:I208"/>
    <mergeCell ref="J208:K208"/>
    <mergeCell ref="B211:E211"/>
    <mergeCell ref="B212:B221"/>
    <mergeCell ref="D212:E212"/>
    <mergeCell ref="F212:I212"/>
    <mergeCell ref="J212:K212"/>
    <mergeCell ref="D213:E213"/>
    <mergeCell ref="F213:I213"/>
    <mergeCell ref="J213:K213"/>
    <mergeCell ref="D214:E214"/>
    <mergeCell ref="F214:I214"/>
    <mergeCell ref="J214:K214"/>
    <mergeCell ref="F215:I215"/>
    <mergeCell ref="D215:E215"/>
    <mergeCell ref="J215:K215"/>
    <mergeCell ref="D216:E216"/>
    <mergeCell ref="F216:I216"/>
    <mergeCell ref="J216:K216"/>
    <mergeCell ref="D217:E217"/>
    <mergeCell ref="F217:I217"/>
    <mergeCell ref="J217:K217"/>
    <mergeCell ref="D194:E194"/>
    <mergeCell ref="F194:I194"/>
    <mergeCell ref="J194:K194"/>
    <mergeCell ref="D195:E195"/>
    <mergeCell ref="F195:I195"/>
    <mergeCell ref="J195:K195"/>
    <mergeCell ref="D196:E196"/>
    <mergeCell ref="F196:I196"/>
    <mergeCell ref="J196:K196"/>
    <mergeCell ref="D197:E197"/>
    <mergeCell ref="F197:I197"/>
    <mergeCell ref="J197:K197"/>
    <mergeCell ref="B199:E199"/>
    <mergeCell ref="B200:B209"/>
    <mergeCell ref="D200:E200"/>
    <mergeCell ref="F200:I200"/>
    <mergeCell ref="J200:K200"/>
    <mergeCell ref="D201:E201"/>
    <mergeCell ref="F201:I201"/>
    <mergeCell ref="J201:K201"/>
    <mergeCell ref="D202:E202"/>
    <mergeCell ref="F202:I202"/>
    <mergeCell ref="J202:K202"/>
    <mergeCell ref="D203:E203"/>
    <mergeCell ref="F203:I203"/>
    <mergeCell ref="J203:K203"/>
    <mergeCell ref="D209:E209"/>
    <mergeCell ref="F209:I209"/>
    <mergeCell ref="J209:K209"/>
    <mergeCell ref="D204:E204"/>
    <mergeCell ref="F204:I204"/>
    <mergeCell ref="J204:K204"/>
    <mergeCell ref="D182:E182"/>
    <mergeCell ref="F182:I182"/>
    <mergeCell ref="J182:K182"/>
    <mergeCell ref="D183:E183"/>
    <mergeCell ref="F183:I183"/>
    <mergeCell ref="J183:K183"/>
    <mergeCell ref="D184:E184"/>
    <mergeCell ref="F184:I184"/>
    <mergeCell ref="J184:K184"/>
    <mergeCell ref="D185:E185"/>
    <mergeCell ref="F185:I185"/>
    <mergeCell ref="J185:K185"/>
    <mergeCell ref="B187:E187"/>
    <mergeCell ref="B188:B197"/>
    <mergeCell ref="D188:E188"/>
    <mergeCell ref="F188:I188"/>
    <mergeCell ref="J188:K188"/>
    <mergeCell ref="D189:E189"/>
    <mergeCell ref="F189:I189"/>
    <mergeCell ref="J189:K189"/>
    <mergeCell ref="D190:E190"/>
    <mergeCell ref="F190:I190"/>
    <mergeCell ref="J190:K190"/>
    <mergeCell ref="D191:E191"/>
    <mergeCell ref="F191:I191"/>
    <mergeCell ref="J191:K191"/>
    <mergeCell ref="D192:E192"/>
    <mergeCell ref="F192:I192"/>
    <mergeCell ref="J192:K192"/>
    <mergeCell ref="D193:E193"/>
    <mergeCell ref="F193:I193"/>
    <mergeCell ref="J193:K193"/>
    <mergeCell ref="D169:E169"/>
    <mergeCell ref="F169:I169"/>
    <mergeCell ref="J169:K169"/>
    <mergeCell ref="D171:E171"/>
    <mergeCell ref="F171:I171"/>
    <mergeCell ref="J171:K171"/>
    <mergeCell ref="D172:E172"/>
    <mergeCell ref="F172:I172"/>
    <mergeCell ref="J172:K172"/>
    <mergeCell ref="D173:E173"/>
    <mergeCell ref="F173:I173"/>
    <mergeCell ref="J173:K173"/>
    <mergeCell ref="D170:E170"/>
    <mergeCell ref="F170:I170"/>
    <mergeCell ref="J170:K170"/>
    <mergeCell ref="D181:E181"/>
    <mergeCell ref="F181:I181"/>
    <mergeCell ref="J181:K181"/>
    <mergeCell ref="D80:E80"/>
    <mergeCell ref="F80:I80"/>
    <mergeCell ref="J80:K80"/>
    <mergeCell ref="D81:E81"/>
    <mergeCell ref="F81:I81"/>
    <mergeCell ref="J81:K81"/>
    <mergeCell ref="D82:E82"/>
    <mergeCell ref="F82:I82"/>
    <mergeCell ref="J82:K82"/>
    <mergeCell ref="D83:E83"/>
    <mergeCell ref="F83:I83"/>
    <mergeCell ref="J83:K83"/>
    <mergeCell ref="B85:E85"/>
    <mergeCell ref="B86:B90"/>
    <mergeCell ref="D86:E86"/>
    <mergeCell ref="F86:I86"/>
    <mergeCell ref="J86:K86"/>
    <mergeCell ref="D87:E87"/>
    <mergeCell ref="F87:I87"/>
    <mergeCell ref="J87:K87"/>
    <mergeCell ref="D88:E88"/>
    <mergeCell ref="F88:I88"/>
    <mergeCell ref="J88:K88"/>
    <mergeCell ref="D89:E89"/>
    <mergeCell ref="F89:I89"/>
    <mergeCell ref="J89:K89"/>
    <mergeCell ref="D90:E90"/>
    <mergeCell ref="F90:I90"/>
    <mergeCell ref="J90:K90"/>
    <mergeCell ref="B79:B83"/>
    <mergeCell ref="D79:E79"/>
    <mergeCell ref="F79:I79"/>
    <mergeCell ref="B50:E50"/>
    <mergeCell ref="B51:B55"/>
    <mergeCell ref="F51:I51"/>
    <mergeCell ref="J51:K51"/>
    <mergeCell ref="D52:E52"/>
    <mergeCell ref="F52:I52"/>
    <mergeCell ref="J52:K52"/>
    <mergeCell ref="D53:E53"/>
    <mergeCell ref="F53:I53"/>
    <mergeCell ref="J53:K53"/>
    <mergeCell ref="D54:E54"/>
    <mergeCell ref="F54:I54"/>
    <mergeCell ref="J54:K54"/>
    <mergeCell ref="D55:E55"/>
    <mergeCell ref="F55:I55"/>
    <mergeCell ref="J55:K55"/>
    <mergeCell ref="B57:E57"/>
    <mergeCell ref="B285:E285"/>
    <mergeCell ref="D281:E281"/>
    <mergeCell ref="F281:I281"/>
    <mergeCell ref="J281:K281"/>
    <mergeCell ref="D282:E282"/>
    <mergeCell ref="F282:I282"/>
    <mergeCell ref="J282:K282"/>
    <mergeCell ref="D283:E283"/>
    <mergeCell ref="F283:I283"/>
    <mergeCell ref="J283:K283"/>
    <mergeCell ref="F253:I253"/>
    <mergeCell ref="J253:K253"/>
    <mergeCell ref="D254:E254"/>
    <mergeCell ref="F254:I254"/>
    <mergeCell ref="J254:K254"/>
    <mergeCell ref="D255:E255"/>
    <mergeCell ref="F255:I255"/>
    <mergeCell ref="J255:K255"/>
    <mergeCell ref="D256:E256"/>
    <mergeCell ref="F256:I256"/>
    <mergeCell ref="J256:K256"/>
    <mergeCell ref="D257:E257"/>
    <mergeCell ref="F257:I257"/>
    <mergeCell ref="J257:K257"/>
    <mergeCell ref="B260:E260"/>
    <mergeCell ref="B261:B271"/>
    <mergeCell ref="D261:E261"/>
    <mergeCell ref="F261:I261"/>
    <mergeCell ref="J261:K261"/>
    <mergeCell ref="D262:E262"/>
    <mergeCell ref="F262:I262"/>
    <mergeCell ref="J262:K262"/>
    <mergeCell ref="D225:E225"/>
    <mergeCell ref="F225:I225"/>
    <mergeCell ref="J225:K225"/>
    <mergeCell ref="D226:E226"/>
    <mergeCell ref="F226:I226"/>
    <mergeCell ref="J226:K226"/>
    <mergeCell ref="D227:E227"/>
    <mergeCell ref="F227:I227"/>
    <mergeCell ref="J227:K227"/>
    <mergeCell ref="D228:E228"/>
    <mergeCell ref="F228:I228"/>
    <mergeCell ref="J228:K228"/>
    <mergeCell ref="D229:E229"/>
    <mergeCell ref="D220:E220"/>
    <mergeCell ref="F220:I220"/>
    <mergeCell ref="J220:K220"/>
    <mergeCell ref="D221:E221"/>
    <mergeCell ref="F221:I221"/>
    <mergeCell ref="J221:K221"/>
    <mergeCell ref="B223:E223"/>
    <mergeCell ref="B224:B233"/>
    <mergeCell ref="D224:E224"/>
    <mergeCell ref="F224:I224"/>
    <mergeCell ref="J224:K224"/>
    <mergeCell ref="F229:I229"/>
    <mergeCell ref="J229:K229"/>
    <mergeCell ref="D230:E230"/>
    <mergeCell ref="F230:I230"/>
    <mergeCell ref="J230:K230"/>
    <mergeCell ref="D231:E231"/>
    <mergeCell ref="F231:I231"/>
    <mergeCell ref="J231:K231"/>
    <mergeCell ref="J162:K162"/>
    <mergeCell ref="B175:E175"/>
    <mergeCell ref="B176:B185"/>
    <mergeCell ref="D176:E176"/>
    <mergeCell ref="F176:I176"/>
    <mergeCell ref="J176:K176"/>
    <mergeCell ref="D177:E177"/>
    <mergeCell ref="F177:I177"/>
    <mergeCell ref="J177:K177"/>
    <mergeCell ref="D178:E178"/>
    <mergeCell ref="F178:I178"/>
    <mergeCell ref="J178:K178"/>
    <mergeCell ref="D179:E179"/>
    <mergeCell ref="F179:I179"/>
    <mergeCell ref="J179:K179"/>
    <mergeCell ref="D180:E180"/>
    <mergeCell ref="F180:I180"/>
    <mergeCell ref="J180:K180"/>
    <mergeCell ref="B164:E164"/>
    <mergeCell ref="B165:B173"/>
    <mergeCell ref="D165:E165"/>
    <mergeCell ref="F165:I165"/>
    <mergeCell ref="J165:K165"/>
    <mergeCell ref="D166:E166"/>
    <mergeCell ref="F166:I166"/>
    <mergeCell ref="J166:K166"/>
    <mergeCell ref="D167:E167"/>
    <mergeCell ref="F167:I167"/>
    <mergeCell ref="J167:K167"/>
    <mergeCell ref="D168:E168"/>
    <mergeCell ref="F168:I168"/>
    <mergeCell ref="J168:K168"/>
    <mergeCell ref="F59:I59"/>
    <mergeCell ref="B153:B162"/>
    <mergeCell ref="D153:E153"/>
    <mergeCell ref="F153:I153"/>
    <mergeCell ref="J153:K153"/>
    <mergeCell ref="D154:E154"/>
    <mergeCell ref="F154:I154"/>
    <mergeCell ref="J154:K154"/>
    <mergeCell ref="D155:E155"/>
    <mergeCell ref="F155:I155"/>
    <mergeCell ref="J155:K155"/>
    <mergeCell ref="D156:E156"/>
    <mergeCell ref="F156:I156"/>
    <mergeCell ref="J156:K156"/>
    <mergeCell ref="D157:E157"/>
    <mergeCell ref="B152:E152"/>
    <mergeCell ref="F157:I157"/>
    <mergeCell ref="J157:K157"/>
    <mergeCell ref="D158:E158"/>
    <mergeCell ref="F158:I158"/>
    <mergeCell ref="J158:K158"/>
    <mergeCell ref="D159:E159"/>
    <mergeCell ref="F159:I159"/>
    <mergeCell ref="J159:K159"/>
    <mergeCell ref="D160:E160"/>
    <mergeCell ref="F160:I160"/>
    <mergeCell ref="J160:K160"/>
    <mergeCell ref="D161:E161"/>
    <mergeCell ref="F161:I161"/>
    <mergeCell ref="J161:K161"/>
    <mergeCell ref="D162:E162"/>
    <mergeCell ref="F162:I162"/>
    <mergeCell ref="B72:B76"/>
    <mergeCell ref="D72:E72"/>
    <mergeCell ref="F72:I72"/>
    <mergeCell ref="J72:K72"/>
    <mergeCell ref="D73:E73"/>
    <mergeCell ref="F73:I73"/>
    <mergeCell ref="J73:K73"/>
    <mergeCell ref="D74:E74"/>
    <mergeCell ref="F74:I74"/>
    <mergeCell ref="J74:K74"/>
    <mergeCell ref="D75:E75"/>
    <mergeCell ref="F75:I75"/>
    <mergeCell ref="J75:K75"/>
    <mergeCell ref="D76:E76"/>
    <mergeCell ref="B65:B69"/>
    <mergeCell ref="D65:E65"/>
    <mergeCell ref="F65:I65"/>
    <mergeCell ref="B71:E71"/>
    <mergeCell ref="F76:I76"/>
    <mergeCell ref="J76:K76"/>
    <mergeCell ref="B78:E78"/>
    <mergeCell ref="J79:K79"/>
    <mergeCell ref="D58:E58"/>
    <mergeCell ref="D59:E59"/>
    <mergeCell ref="D51:E51"/>
    <mergeCell ref="J59:K59"/>
    <mergeCell ref="F60:I60"/>
    <mergeCell ref="J60:K60"/>
    <mergeCell ref="F61:I61"/>
    <mergeCell ref="J61:K61"/>
    <mergeCell ref="D62:E62"/>
    <mergeCell ref="F62:I62"/>
    <mergeCell ref="J62:K62"/>
    <mergeCell ref="B64:E64"/>
    <mergeCell ref="J65:K65"/>
    <mergeCell ref="D66:E66"/>
    <mergeCell ref="F66:I66"/>
    <mergeCell ref="J66:K66"/>
    <mergeCell ref="D69:E69"/>
    <mergeCell ref="D67:E67"/>
    <mergeCell ref="D68:E68"/>
    <mergeCell ref="F67:I67"/>
    <mergeCell ref="J67:K67"/>
    <mergeCell ref="F68:I68"/>
    <mergeCell ref="J68:K68"/>
    <mergeCell ref="F69:I69"/>
    <mergeCell ref="J69:K69"/>
    <mergeCell ref="D60:E60"/>
    <mergeCell ref="D61:E61"/>
    <mergeCell ref="B58:B62"/>
    <mergeCell ref="F58:I58"/>
    <mergeCell ref="J58:K58"/>
  </mergeCells>
  <phoneticPr fontId="4" type="noConversion"/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7030A0"/>
  </sheetPr>
  <dimension ref="B1:AL76"/>
  <sheetViews>
    <sheetView showGridLines="0" workbookViewId="0"/>
  </sheetViews>
  <sheetFormatPr defaultRowHeight="16.5" x14ac:dyDescent="0.3"/>
  <cols>
    <col min="1" max="1" width="2.25" style="36" customWidth="1"/>
    <col min="2" max="8" width="13.375" style="36" customWidth="1"/>
    <col min="9" max="9" width="0.5" style="36" customWidth="1"/>
    <col min="10" max="15" width="13.375" style="36" customWidth="1"/>
    <col min="16" max="16" width="0.5" style="36" customWidth="1"/>
    <col min="17" max="22" width="13.375" style="36" customWidth="1"/>
    <col min="23" max="23" width="0.5" style="36" customWidth="1"/>
    <col min="24" max="46" width="13.375" style="36" customWidth="1"/>
    <col min="47" max="16384" width="9" style="36"/>
  </cols>
  <sheetData>
    <row r="1" spans="2:16" ht="17.25" thickBot="1" x14ac:dyDescent="0.35"/>
    <row r="2" spans="2:16" ht="17.25" thickBot="1" x14ac:dyDescent="0.35">
      <c r="B2" s="673" t="s">
        <v>128</v>
      </c>
      <c r="C2" s="674"/>
      <c r="D2" s="674"/>
      <c r="E2" s="674"/>
      <c r="F2" s="674"/>
      <c r="G2" s="674"/>
      <c r="H2" s="674"/>
      <c r="I2" s="674"/>
      <c r="J2" s="674"/>
      <c r="K2" s="674"/>
      <c r="L2" s="674"/>
      <c r="M2" s="675"/>
    </row>
    <row r="3" spans="2:16" x14ac:dyDescent="0.3">
      <c r="B3" s="56"/>
      <c r="C3" s="57"/>
      <c r="D3" s="57"/>
      <c r="E3" s="57"/>
      <c r="F3" s="57"/>
      <c r="G3" s="57"/>
      <c r="H3" s="57"/>
      <c r="I3" s="57"/>
      <c r="J3" s="57"/>
      <c r="K3" s="57"/>
      <c r="L3" s="57"/>
      <c r="M3" s="73"/>
    </row>
    <row r="4" spans="2:16" x14ac:dyDescent="0.3">
      <c r="B4" s="52"/>
      <c r="C4" s="53"/>
      <c r="D4" s="53"/>
      <c r="E4" s="53"/>
      <c r="F4" s="53"/>
      <c r="G4" s="53"/>
      <c r="H4" s="53"/>
      <c r="I4" s="53"/>
      <c r="J4" s="53"/>
      <c r="K4" s="53"/>
      <c r="L4" s="53"/>
      <c r="M4" s="74"/>
    </row>
    <row r="5" spans="2:16" x14ac:dyDescent="0.3">
      <c r="B5" s="52"/>
      <c r="C5" s="53"/>
      <c r="D5" s="53"/>
      <c r="E5" s="53"/>
      <c r="F5" s="53"/>
      <c r="G5" s="53"/>
      <c r="H5" s="53"/>
      <c r="I5" s="53"/>
      <c r="J5" s="53"/>
      <c r="K5" s="53"/>
      <c r="L5" s="53"/>
      <c r="M5" s="74"/>
    </row>
    <row r="6" spans="2:16" x14ac:dyDescent="0.3">
      <c r="B6" s="52"/>
      <c r="C6" s="53"/>
      <c r="D6" s="53"/>
      <c r="E6" s="53"/>
      <c r="F6" s="53"/>
      <c r="G6" s="53"/>
      <c r="H6" s="53"/>
      <c r="I6" s="53"/>
      <c r="J6" s="53"/>
      <c r="K6" s="53"/>
      <c r="L6" s="53"/>
      <c r="M6" s="74"/>
    </row>
    <row r="7" spans="2:16" ht="17.25" thickBot="1" x14ac:dyDescent="0.35">
      <c r="B7" s="54"/>
      <c r="C7" s="55"/>
      <c r="D7" s="55"/>
      <c r="E7" s="55"/>
      <c r="F7" s="55"/>
      <c r="G7" s="55"/>
      <c r="H7" s="55"/>
      <c r="I7" s="55"/>
      <c r="J7" s="55"/>
      <c r="K7" s="55"/>
      <c r="L7" s="55"/>
      <c r="M7" s="75"/>
    </row>
    <row r="9" spans="2:16" x14ac:dyDescent="0.3">
      <c r="B9" s="211" t="s">
        <v>292</v>
      </c>
      <c r="C9" s="211" t="s">
        <v>296</v>
      </c>
      <c r="D9" s="211" t="s">
        <v>298</v>
      </c>
      <c r="E9" s="211" t="s">
        <v>295</v>
      </c>
      <c r="F9" s="223"/>
      <c r="G9" s="223"/>
    </row>
    <row r="10" spans="2:16" x14ac:dyDescent="0.3">
      <c r="B10" s="213">
        <v>15</v>
      </c>
      <c r="C10" s="213">
        <v>2.67</v>
      </c>
      <c r="D10" s="213">
        <v>50</v>
      </c>
      <c r="E10" s="213">
        <f>B10*C10</f>
        <v>40.049999999999997</v>
      </c>
      <c r="F10" s="223"/>
      <c r="G10" s="223"/>
      <c r="J10"/>
      <c r="K10"/>
      <c r="L10"/>
      <c r="M10"/>
      <c r="N10"/>
      <c r="O10"/>
      <c r="P10"/>
    </row>
    <row r="11" spans="2:16" x14ac:dyDescent="0.3">
      <c r="B11"/>
      <c r="C11"/>
      <c r="D11"/>
      <c r="E11"/>
      <c r="F11"/>
      <c r="G11"/>
      <c r="J11"/>
      <c r="K11"/>
      <c r="L11"/>
      <c r="M11"/>
      <c r="N11"/>
      <c r="O11"/>
      <c r="P11"/>
    </row>
    <row r="12" spans="2:16" x14ac:dyDescent="0.3">
      <c r="C12" s="677" t="s">
        <v>131</v>
      </c>
      <c r="D12" s="677"/>
      <c r="E12" s="677"/>
      <c r="F12" s="677"/>
      <c r="G12" s="677"/>
      <c r="J12"/>
      <c r="K12"/>
      <c r="L12"/>
      <c r="M12"/>
      <c r="N12"/>
      <c r="O12"/>
      <c r="P12"/>
    </row>
    <row r="13" spans="2:16" x14ac:dyDescent="0.3">
      <c r="B13" s="79" t="s">
        <v>132</v>
      </c>
      <c r="C13" s="79" t="s">
        <v>133</v>
      </c>
      <c r="D13" s="79" t="s">
        <v>134</v>
      </c>
      <c r="E13" s="79" t="s">
        <v>135</v>
      </c>
      <c r="F13" s="79" t="s">
        <v>136</v>
      </c>
      <c r="G13" s="79" t="s">
        <v>137</v>
      </c>
    </row>
    <row r="14" spans="2:16" x14ac:dyDescent="0.3">
      <c r="B14" s="261">
        <v>3</v>
      </c>
      <c r="C14" s="262">
        <v>26</v>
      </c>
      <c r="D14" s="236"/>
      <c r="E14" s="236"/>
      <c r="F14" s="262">
        <v>1</v>
      </c>
      <c r="G14" s="236"/>
    </row>
    <row r="16" spans="2:16" x14ac:dyDescent="0.3">
      <c r="B16" s="67" t="s">
        <v>129</v>
      </c>
      <c r="E16" s="37"/>
      <c r="G16" s="214"/>
    </row>
    <row r="17" spans="2:38" x14ac:dyDescent="0.3">
      <c r="B17" s="48" t="s">
        <v>130</v>
      </c>
      <c r="C17" s="238" t="s">
        <v>299</v>
      </c>
    </row>
    <row r="18" spans="2:38" x14ac:dyDescent="0.3">
      <c r="C18" s="47"/>
    </row>
    <row r="20" spans="2:38" x14ac:dyDescent="0.3">
      <c r="D20" s="676" t="s">
        <v>268</v>
      </c>
      <c r="E20" s="676"/>
      <c r="F20" s="676"/>
      <c r="G20" s="676"/>
      <c r="H20" s="676"/>
      <c r="J20" s="672" t="s">
        <v>267</v>
      </c>
      <c r="K20" s="672"/>
      <c r="L20" s="672"/>
      <c r="M20" s="672"/>
      <c r="N20" s="672"/>
      <c r="O20" s="672"/>
      <c r="Q20" s="671" t="s">
        <v>269</v>
      </c>
      <c r="R20" s="671"/>
      <c r="S20" s="671"/>
      <c r="T20" s="671"/>
      <c r="U20" s="671"/>
      <c r="V20" s="671"/>
    </row>
    <row r="21" spans="2:38" x14ac:dyDescent="0.3">
      <c r="B21" s="45" t="s">
        <v>138</v>
      </c>
      <c r="C21" s="45" t="s">
        <v>139</v>
      </c>
      <c r="D21" s="45" t="s">
        <v>140</v>
      </c>
      <c r="E21" s="46" t="s">
        <v>291</v>
      </c>
      <c r="F21" s="46" t="s">
        <v>141</v>
      </c>
      <c r="G21" s="46" t="s">
        <v>142</v>
      </c>
      <c r="H21" s="46" t="s">
        <v>265</v>
      </c>
      <c r="J21" s="164" t="s">
        <v>238</v>
      </c>
      <c r="K21" s="164" t="s">
        <v>239</v>
      </c>
      <c r="L21" s="164" t="s">
        <v>240</v>
      </c>
      <c r="M21" s="164" t="s">
        <v>241</v>
      </c>
      <c r="N21" s="164" t="s">
        <v>242</v>
      </c>
      <c r="O21" s="164" t="s">
        <v>243</v>
      </c>
      <c r="Q21" s="164" t="s">
        <v>238</v>
      </c>
      <c r="R21" s="164" t="s">
        <v>239</v>
      </c>
      <c r="S21" s="164" t="s">
        <v>240</v>
      </c>
      <c r="T21" s="164" t="s">
        <v>241</v>
      </c>
      <c r="U21" s="164" t="s">
        <v>242</v>
      </c>
      <c r="V21" s="164" t="s">
        <v>243</v>
      </c>
      <c r="X21" s="146" t="s">
        <v>273</v>
      </c>
      <c r="Y21" s="146" t="s">
        <v>274</v>
      </c>
      <c r="Z21" s="146" t="s">
        <v>275</v>
      </c>
      <c r="AA21" s="146" t="s">
        <v>276</v>
      </c>
      <c r="AB21" s="146" t="s">
        <v>277</v>
      </c>
      <c r="AC21" s="146" t="s">
        <v>278</v>
      </c>
      <c r="AD21"/>
      <c r="AE21"/>
      <c r="AF21"/>
      <c r="AG21"/>
      <c r="AH21"/>
      <c r="AI21"/>
      <c r="AJ21"/>
      <c r="AK21"/>
      <c r="AL21"/>
    </row>
    <row r="22" spans="2:38" x14ac:dyDescent="0.3">
      <c r="B22" s="51">
        <v>1</v>
      </c>
      <c r="C22" s="77">
        <f>점수화!$E22</f>
        <v>5</v>
      </c>
      <c r="D22" s="81">
        <v>100</v>
      </c>
      <c r="E22" s="78">
        <f>$B$10*($C$10^(B22/$D$10))</f>
        <v>15.29753601335409</v>
      </c>
      <c r="F22" s="50">
        <f>E22*C22</f>
        <v>76.487680066770452</v>
      </c>
      <c r="G22" s="76">
        <f>D22+F22</f>
        <v>176.48768006677045</v>
      </c>
      <c r="H22" s="133" t="s">
        <v>266</v>
      </c>
      <c r="J22" s="161">
        <f t="shared" ref="J22:J53" si="0">((VLOOKUP($B22,검객,2,FALSE)*$B$14/100)+(VLOOKUP($B22,검객,3,FALSE)*$C$14/100)+(VLOOKUP($B22,검객,4,FALSE)*$D$14/100)+(VLOOKUP($B22,검객,5,FALSE)*$E$14/100)+(VLOOKUP($B22,검객,6,FALSE)*$F$14/100)+(VLOOKUP($B22,검객,7,FALSE)*$G$14/100))*$E22</f>
        <v>37.631938592851064</v>
      </c>
      <c r="K22" s="161">
        <f t="shared" ref="K22:K53" si="1">((VLOOKUP($B22,투사,2,FALSE)*$B$14/100)+(VLOOKUP($B22,투사,3,FALSE)*$C$14/100)+(VLOOKUP($B22,투사,4,FALSE)*$D$14/100)+(VLOOKUP($B22,투사,5,FALSE)*$E$14/100)+(VLOOKUP($B22,투사,6,FALSE)*$F$14/100)+(VLOOKUP($B22,투사,7,FALSE)*$G$14/100))*$E22</f>
        <v>102.18754056920534</v>
      </c>
      <c r="L22" s="161">
        <f t="shared" ref="L22:L53" si="2">((VLOOKUP($B22,창술사,2,FALSE)*$B$14/100)+(VLOOKUP($B22,창술사,3,FALSE)*$C$14/100)+(VLOOKUP($B22,창술사,4,FALSE)*$D$14/100)+(VLOOKUP($B22,창술사,5,FALSE)*$E$14/100)+(VLOOKUP($B22,창술사,6,FALSE)*$F$14/100)+(VLOOKUP($B22,창술사,7,FALSE)*$G$14/100))*$E22</f>
        <v>71.286517822230067</v>
      </c>
      <c r="M22" s="161">
        <f t="shared" ref="M22:M53" si="3">((VLOOKUP($B22,궁수,2,FALSE)*$B$14/100)+(VLOOKUP($B22,궁수,3,FALSE)*$C$14/100)+(VLOOKUP($B22,궁수,4,FALSE)*$D$14/100)+(VLOOKUP($B22,궁수,5,FALSE)*$E$14/100)+(VLOOKUP($B22,궁수,6,FALSE)*$F$14/100)+(VLOOKUP($B22,궁수,7,FALSE)*$G$14/100))*$E22</f>
        <v>21.722501138962812</v>
      </c>
      <c r="N22" s="161">
        <f t="shared" ref="N22:N53" si="4">((VLOOKUP($B22,살수,2,FALSE)*$B$14/100)+(VLOOKUP($B22,살수,3,FALSE)*$C$14/100)+(VLOOKUP($B22,살수,4,FALSE)*$D$14/100)+(VLOOKUP($B22,살수,5,FALSE)*$E$14/100)+(VLOOKUP($B22,살수,6,FALSE)*$F$14/100)+(VLOOKUP($B22,살수,7,FALSE)*$G$14/100))*$E22</f>
        <v>18.204067855891367</v>
      </c>
      <c r="O22" s="161">
        <f t="shared" ref="O22:O53" si="5">((VLOOKUP($B22,도사,2,FALSE)*$B$14/100)+(VLOOKUP($B22,도사,3,FALSE)*$C$14/100)+(VLOOKUP($B22,도사,4,FALSE)*$D$14/100)+(VLOOKUP($B22,도사,5,FALSE)*$E$14/100)+(VLOOKUP($B22,도사,6,FALSE)*$F$14/100)+(VLOOKUP($B22,도사,7,FALSE)*$G$14/100))*$E22</f>
        <v>43.292026917792079</v>
      </c>
      <c r="Q22" s="161">
        <f>$G22+J22</f>
        <v>214.11961865962152</v>
      </c>
      <c r="R22" s="161">
        <f t="shared" ref="R22:V22" si="6">$G22+K22</f>
        <v>278.67522063597579</v>
      </c>
      <c r="S22" s="161">
        <f t="shared" si="6"/>
        <v>247.7741978890005</v>
      </c>
      <c r="T22" s="161">
        <f t="shared" si="6"/>
        <v>198.21018120573325</v>
      </c>
      <c r="U22" s="161">
        <f t="shared" si="6"/>
        <v>194.69174792266182</v>
      </c>
      <c r="V22" s="161">
        <f t="shared" si="6"/>
        <v>219.77970698456252</v>
      </c>
      <c r="X22" s="50">
        <f>$B$14/100*$E22</f>
        <v>0.45892608040062272</v>
      </c>
      <c r="Y22" s="50">
        <f>$C$14/100*$E22</f>
        <v>3.9773593634720634</v>
      </c>
      <c r="Z22" s="50">
        <f>$D$14/100*$E22</f>
        <v>0</v>
      </c>
      <c r="AA22" s="50">
        <f>$E$14/100*$E22</f>
        <v>0</v>
      </c>
      <c r="AB22" s="50">
        <f>$F$14/100*$E22</f>
        <v>0.15297536013354091</v>
      </c>
      <c r="AC22" s="50">
        <f>$G$14/100*$E22</f>
        <v>0</v>
      </c>
      <c r="AD22"/>
      <c r="AE22"/>
      <c r="AF22"/>
      <c r="AG22"/>
      <c r="AH22"/>
      <c r="AI22"/>
      <c r="AJ22"/>
      <c r="AK22"/>
      <c r="AL22"/>
    </row>
    <row r="23" spans="2:38" x14ac:dyDescent="0.3">
      <c r="B23" s="51">
        <v>2</v>
      </c>
      <c r="C23" s="77">
        <f>점수화!$E23</f>
        <v>6.2</v>
      </c>
      <c r="D23" s="81">
        <v>100</v>
      </c>
      <c r="E23" s="247">
        <f t="shared" ref="E23:E71" si="7">$B$10*($C$10^(B23/$D$10))</f>
        <v>15.600973871991023</v>
      </c>
      <c r="F23" s="50">
        <f>E23*(C23-C22)</f>
        <v>18.721168646389231</v>
      </c>
      <c r="G23" s="76">
        <f>G22+F23</f>
        <v>195.20884871315968</v>
      </c>
      <c r="H23" s="163">
        <f>G23-G22</f>
        <v>18.721168646389231</v>
      </c>
      <c r="J23" s="161">
        <f t="shared" si="0"/>
        <v>48.519028741892072</v>
      </c>
      <c r="K23" s="161">
        <f t="shared" si="1"/>
        <v>125.58783966952775</v>
      </c>
      <c r="L23" s="161">
        <f t="shared" si="2"/>
        <v>86.429395250830282</v>
      </c>
      <c r="M23" s="161">
        <f t="shared" si="3"/>
        <v>26.989684798544474</v>
      </c>
      <c r="N23" s="161">
        <f t="shared" si="4"/>
        <v>24.649538717745816</v>
      </c>
      <c r="O23" s="161">
        <f t="shared" si="5"/>
        <v>53.355330642209296</v>
      </c>
      <c r="Q23" s="161">
        <f t="shared" ref="Q23:Q71" si="8">$G23+J23</f>
        <v>243.72787745505175</v>
      </c>
      <c r="R23" s="161">
        <f t="shared" ref="R23:R71" si="9">$G23+K23</f>
        <v>320.79668838268742</v>
      </c>
      <c r="S23" s="161">
        <f t="shared" ref="S23:S71" si="10">$G23+L23</f>
        <v>281.63824396398996</v>
      </c>
      <c r="T23" s="161">
        <f t="shared" ref="T23:T71" si="11">$G23+M23</f>
        <v>222.19853351170417</v>
      </c>
      <c r="U23" s="161">
        <f t="shared" ref="U23:U71" si="12">$G23+N23</f>
        <v>219.85838743090551</v>
      </c>
      <c r="V23" s="161">
        <f t="shared" ref="V23:V71" si="13">$G23+O23</f>
        <v>248.56417935536899</v>
      </c>
      <c r="X23" s="50">
        <f t="shared" ref="X23:X71" si="14">$B$14/100*$E23</f>
        <v>0.4680292161597307</v>
      </c>
      <c r="Y23" s="50">
        <f t="shared" ref="Y23:Y71" si="15">$C$14/100*$E23</f>
        <v>4.056253206717666</v>
      </c>
      <c r="Z23" s="50">
        <f t="shared" ref="Z23:Z71" si="16">$D$14/100*$E23</f>
        <v>0</v>
      </c>
      <c r="AA23" s="50">
        <f t="shared" ref="AA23:AA71" si="17">$E$14/100*$E23</f>
        <v>0</v>
      </c>
      <c r="AB23" s="50">
        <f t="shared" ref="AB23:AB71" si="18">$F$14/100*$E23</f>
        <v>0.15600973871991022</v>
      </c>
      <c r="AC23" s="50">
        <f t="shared" ref="AC23:AC71" si="19">$G$14/100*$E23</f>
        <v>0</v>
      </c>
      <c r="AD23"/>
      <c r="AE23"/>
      <c r="AF23"/>
      <c r="AG23"/>
      <c r="AH23"/>
      <c r="AI23"/>
      <c r="AJ23"/>
      <c r="AK23"/>
      <c r="AL23"/>
    </row>
    <row r="24" spans="2:38" x14ac:dyDescent="0.3">
      <c r="B24" s="51">
        <v>3</v>
      </c>
      <c r="C24" s="77">
        <f>점수화!$E24</f>
        <v>7.4</v>
      </c>
      <c r="D24" s="81">
        <v>100</v>
      </c>
      <c r="E24" s="247">
        <f t="shared" si="7"/>
        <v>15.91043064334526</v>
      </c>
      <c r="F24" s="50">
        <f t="shared" ref="F24:F66" si="20">E24*(C24-C23)</f>
        <v>19.092516772014314</v>
      </c>
      <c r="G24" s="76">
        <f t="shared" ref="G24:G66" si="21">G23+F24</f>
        <v>214.30136548517399</v>
      </c>
      <c r="H24" s="163">
        <f t="shared" ref="H24:H71" si="22">G24-G23</f>
        <v>19.092516772014307</v>
      </c>
      <c r="J24" s="161">
        <f t="shared" si="0"/>
        <v>59.823219218978174</v>
      </c>
      <c r="K24" s="161">
        <f t="shared" si="1"/>
        <v>149.87625666031235</v>
      </c>
      <c r="L24" s="161">
        <f t="shared" si="2"/>
        <v>102.14496473027657</v>
      </c>
      <c r="M24" s="161">
        <f t="shared" si="3"/>
        <v>32.457278512424331</v>
      </c>
      <c r="N24" s="161">
        <f t="shared" si="4"/>
        <v>31.343548367390163</v>
      </c>
      <c r="O24" s="161">
        <f t="shared" si="5"/>
        <v>63.800826879814487</v>
      </c>
      <c r="Q24" s="161">
        <f t="shared" si="8"/>
        <v>274.12458470415214</v>
      </c>
      <c r="R24" s="161">
        <f t="shared" si="9"/>
        <v>364.17762214548634</v>
      </c>
      <c r="S24" s="161">
        <f t="shared" si="10"/>
        <v>316.44633021545053</v>
      </c>
      <c r="T24" s="161">
        <f t="shared" si="11"/>
        <v>246.75864399759831</v>
      </c>
      <c r="U24" s="161">
        <f t="shared" si="12"/>
        <v>245.64491385256414</v>
      </c>
      <c r="V24" s="161">
        <f t="shared" si="13"/>
        <v>278.10219236498847</v>
      </c>
      <c r="X24" s="50">
        <f t="shared" si="14"/>
        <v>0.4773129193003578</v>
      </c>
      <c r="Y24" s="50">
        <f t="shared" si="15"/>
        <v>4.1367119672697674</v>
      </c>
      <c r="Z24" s="50">
        <f t="shared" si="16"/>
        <v>0</v>
      </c>
      <c r="AA24" s="50">
        <f t="shared" si="17"/>
        <v>0</v>
      </c>
      <c r="AB24" s="50">
        <f t="shared" si="18"/>
        <v>0.15910430643345261</v>
      </c>
      <c r="AC24" s="50">
        <f t="shared" si="19"/>
        <v>0</v>
      </c>
      <c r="AD24"/>
      <c r="AE24"/>
      <c r="AF24"/>
      <c r="AG24"/>
      <c r="AH24"/>
      <c r="AI24"/>
      <c r="AJ24"/>
      <c r="AK24"/>
      <c r="AL24"/>
    </row>
    <row r="25" spans="2:38" x14ac:dyDescent="0.3">
      <c r="B25" s="51">
        <v>4</v>
      </c>
      <c r="C25" s="77">
        <f>점수화!$E25</f>
        <v>8.6</v>
      </c>
      <c r="D25" s="81">
        <v>100</v>
      </c>
      <c r="E25" s="247">
        <f t="shared" si="7"/>
        <v>16.226025716969772</v>
      </c>
      <c r="F25" s="50">
        <f t="shared" si="20"/>
        <v>19.471230860363715</v>
      </c>
      <c r="G25" s="76">
        <f t="shared" si="21"/>
        <v>233.77259634553769</v>
      </c>
      <c r="H25" s="163">
        <f t="shared" si="22"/>
        <v>19.471230860363704</v>
      </c>
      <c r="J25" s="161">
        <f t="shared" si="0"/>
        <v>71.556773411836701</v>
      </c>
      <c r="K25" s="161">
        <f>((VLOOKUP($B25,투사,2,FALSE)*$B$14/100)+(VLOOKUP($B25,투사,3,FALSE)*$C$14/100)+(VLOOKUP($B25,투사,4,FALSE)*$D$14/100)+(VLOOKUP($B25,투사,5,FALSE)*$E$14/100)+(VLOOKUP($B25,투사,6,FALSE)*$F$14/100)+(VLOOKUP($B25,투사,7,FALSE)*$G$14/100))*$E25</f>
        <v>175.07881748610382</v>
      </c>
      <c r="L25" s="161">
        <f t="shared" si="2"/>
        <v>118.44998773387934</v>
      </c>
      <c r="M25" s="161">
        <f t="shared" si="3"/>
        <v>38.131160434878964</v>
      </c>
      <c r="N25" s="161">
        <f t="shared" si="4"/>
        <v>38.293420692048663</v>
      </c>
      <c r="O25" s="161">
        <f t="shared" si="5"/>
        <v>74.639718298060956</v>
      </c>
      <c r="Q25" s="161">
        <f t="shared" si="8"/>
        <v>305.32936975737437</v>
      </c>
      <c r="R25" s="161">
        <f t="shared" si="9"/>
        <v>408.85141383164148</v>
      </c>
      <c r="S25" s="161">
        <f t="shared" si="10"/>
        <v>352.22258407941706</v>
      </c>
      <c r="T25" s="161">
        <f t="shared" si="11"/>
        <v>271.90375678041664</v>
      </c>
      <c r="U25" s="161">
        <f t="shared" si="12"/>
        <v>272.06601703758633</v>
      </c>
      <c r="V25" s="161">
        <f t="shared" si="13"/>
        <v>308.41231464359862</v>
      </c>
      <c r="X25" s="50">
        <f t="shared" si="14"/>
        <v>0.48678077150909316</v>
      </c>
      <c r="Y25" s="50">
        <f t="shared" si="15"/>
        <v>4.2187666864121409</v>
      </c>
      <c r="Z25" s="50">
        <f t="shared" si="16"/>
        <v>0</v>
      </c>
      <c r="AA25" s="50">
        <f t="shared" si="17"/>
        <v>0</v>
      </c>
      <c r="AB25" s="50">
        <f t="shared" si="18"/>
        <v>0.16226025716969772</v>
      </c>
      <c r="AC25" s="50">
        <f t="shared" si="19"/>
        <v>0</v>
      </c>
      <c r="AD25"/>
      <c r="AE25"/>
      <c r="AF25"/>
      <c r="AG25"/>
      <c r="AH25"/>
      <c r="AI25"/>
      <c r="AJ25"/>
      <c r="AK25"/>
      <c r="AL25"/>
    </row>
    <row r="26" spans="2:38" x14ac:dyDescent="0.3">
      <c r="B26" s="51">
        <v>5</v>
      </c>
      <c r="C26" s="77">
        <f>점수화!$E26</f>
        <v>9.8000000000000007</v>
      </c>
      <c r="D26" s="81">
        <v>100</v>
      </c>
      <c r="E26" s="247">
        <f t="shared" si="7"/>
        <v>16.547880850596982</v>
      </c>
      <c r="F26" s="50">
        <f t="shared" si="20"/>
        <v>19.857457020716396</v>
      </c>
      <c r="G26" s="76">
        <f t="shared" si="21"/>
        <v>253.63005336625409</v>
      </c>
      <c r="H26" s="163">
        <f t="shared" si="22"/>
        <v>19.857457020716396</v>
      </c>
      <c r="J26" s="161">
        <f t="shared" si="0"/>
        <v>83.732277104020739</v>
      </c>
      <c r="K26" s="161">
        <f t="shared" si="1"/>
        <v>201.22223114325928</v>
      </c>
      <c r="L26" s="161">
        <f t="shared" si="2"/>
        <v>135.36166535788334</v>
      </c>
      <c r="M26" s="161">
        <f t="shared" si="3"/>
        <v>44.017363062587968</v>
      </c>
      <c r="N26" s="161">
        <f t="shared" si="4"/>
        <v>45.506672339141701</v>
      </c>
      <c r="O26" s="161">
        <f t="shared" si="5"/>
        <v>85.88350161459833</v>
      </c>
      <c r="Q26" s="161">
        <f t="shared" si="8"/>
        <v>337.36233047027486</v>
      </c>
      <c r="R26" s="161">
        <f t="shared" si="9"/>
        <v>454.85228450951337</v>
      </c>
      <c r="S26" s="161">
        <f t="shared" si="10"/>
        <v>388.9917187241374</v>
      </c>
      <c r="T26" s="161">
        <f t="shared" si="11"/>
        <v>297.64741642884206</v>
      </c>
      <c r="U26" s="161">
        <f t="shared" si="12"/>
        <v>299.1367257053958</v>
      </c>
      <c r="V26" s="161">
        <f t="shared" si="13"/>
        <v>339.5135549808524</v>
      </c>
      <c r="X26" s="50">
        <f t="shared" si="14"/>
        <v>0.49643642551790945</v>
      </c>
      <c r="Y26" s="50">
        <f t="shared" si="15"/>
        <v>4.3024490211552155</v>
      </c>
      <c r="Z26" s="50">
        <f t="shared" si="16"/>
        <v>0</v>
      </c>
      <c r="AA26" s="50">
        <f t="shared" si="17"/>
        <v>0</v>
      </c>
      <c r="AB26" s="50">
        <f t="shared" si="18"/>
        <v>0.16547880850596983</v>
      </c>
      <c r="AC26" s="50">
        <f t="shared" si="19"/>
        <v>0</v>
      </c>
      <c r="AD26"/>
      <c r="AE26"/>
      <c r="AF26"/>
      <c r="AG26"/>
      <c r="AH26"/>
      <c r="AI26"/>
      <c r="AJ26"/>
      <c r="AK26"/>
      <c r="AL26"/>
    </row>
    <row r="27" spans="2:38" x14ac:dyDescent="0.3">
      <c r="B27" s="51">
        <v>6</v>
      </c>
      <c r="C27" s="77">
        <f>점수화!$E27</f>
        <v>11</v>
      </c>
      <c r="D27" s="81">
        <v>100</v>
      </c>
      <c r="E27" s="247">
        <f t="shared" si="7"/>
        <v>16.876120217113325</v>
      </c>
      <c r="F27" s="50">
        <f t="shared" si="20"/>
        <v>20.251344260535976</v>
      </c>
      <c r="G27" s="76">
        <f t="shared" si="21"/>
        <v>273.88139762679009</v>
      </c>
      <c r="H27" s="163">
        <f t="shared" si="22"/>
        <v>20.251344260536001</v>
      </c>
      <c r="J27" s="161">
        <f t="shared" si="0"/>
        <v>96.362646439717082</v>
      </c>
      <c r="K27" s="161">
        <f t="shared" si="1"/>
        <v>228.3339065375433</v>
      </c>
      <c r="L27" s="161">
        <f t="shared" si="2"/>
        <v>152.89764916704672</v>
      </c>
      <c r="M27" s="161">
        <f t="shared" si="3"/>
        <v>50.122077044826568</v>
      </c>
      <c r="N27" s="161">
        <f t="shared" si="4"/>
        <v>52.991017481735845</v>
      </c>
      <c r="O27" s="161">
        <f t="shared" si="5"/>
        <v>97.543974854915021</v>
      </c>
      <c r="Q27" s="161">
        <f t="shared" si="8"/>
        <v>370.24404406650717</v>
      </c>
      <c r="R27" s="161">
        <f t="shared" si="9"/>
        <v>502.21530416433336</v>
      </c>
      <c r="S27" s="161">
        <f t="shared" si="10"/>
        <v>426.77904679383681</v>
      </c>
      <c r="T27" s="161">
        <f t="shared" si="11"/>
        <v>324.00347467161669</v>
      </c>
      <c r="U27" s="161">
        <f t="shared" si="12"/>
        <v>326.87241510852596</v>
      </c>
      <c r="V27" s="161">
        <f t="shared" si="13"/>
        <v>371.4253724817051</v>
      </c>
      <c r="X27" s="50">
        <f t="shared" si="14"/>
        <v>0.50628360651339976</v>
      </c>
      <c r="Y27" s="50">
        <f t="shared" si="15"/>
        <v>4.3877912564494643</v>
      </c>
      <c r="Z27" s="50">
        <f t="shared" si="16"/>
        <v>0</v>
      </c>
      <c r="AA27" s="50">
        <f t="shared" si="17"/>
        <v>0</v>
      </c>
      <c r="AB27" s="50">
        <f t="shared" si="18"/>
        <v>0.16876120217113325</v>
      </c>
      <c r="AC27" s="50">
        <f t="shared" si="19"/>
        <v>0</v>
      </c>
      <c r="AD27"/>
      <c r="AE27"/>
      <c r="AF27"/>
      <c r="AG27"/>
      <c r="AH27"/>
      <c r="AI27"/>
      <c r="AJ27"/>
      <c r="AK27"/>
      <c r="AL27"/>
    </row>
    <row r="28" spans="2:38" x14ac:dyDescent="0.3">
      <c r="B28" s="51">
        <v>7</v>
      </c>
      <c r="C28" s="77">
        <f>점수화!$E28</f>
        <v>12.2</v>
      </c>
      <c r="D28" s="81">
        <v>100</v>
      </c>
      <c r="E28" s="247">
        <f t="shared" si="7"/>
        <v>17.210870452465606</v>
      </c>
      <c r="F28" s="50">
        <f t="shared" si="20"/>
        <v>20.653044542958714</v>
      </c>
      <c r="G28" s="76">
        <f t="shared" si="21"/>
        <v>294.53444216974879</v>
      </c>
      <c r="H28" s="163">
        <f t="shared" si="22"/>
        <v>20.653044542958696</v>
      </c>
      <c r="J28" s="161">
        <f t="shared" si="0"/>
        <v>109.46113607768126</v>
      </c>
      <c r="K28" s="161">
        <f t="shared" si="1"/>
        <v>256.44196974173752</v>
      </c>
      <c r="L28" s="161">
        <f t="shared" si="2"/>
        <v>171.07605229750811</v>
      </c>
      <c r="M28" s="161">
        <f t="shared" si="3"/>
        <v>56.451655084087186</v>
      </c>
      <c r="N28" s="161">
        <f t="shared" si="4"/>
        <v>60.754372697203593</v>
      </c>
      <c r="O28" s="161">
        <f t="shared" si="5"/>
        <v>109.63324478220591</v>
      </c>
      <c r="Q28" s="161">
        <f t="shared" si="8"/>
        <v>403.99557824743005</v>
      </c>
      <c r="R28" s="161">
        <f t="shared" si="9"/>
        <v>550.97641191148637</v>
      </c>
      <c r="S28" s="161">
        <f t="shared" si="10"/>
        <v>465.6104944672569</v>
      </c>
      <c r="T28" s="161">
        <f t="shared" si="11"/>
        <v>350.98609725383596</v>
      </c>
      <c r="U28" s="161">
        <f t="shared" si="12"/>
        <v>355.28881486695241</v>
      </c>
      <c r="V28" s="161">
        <f t="shared" si="13"/>
        <v>404.16768695195469</v>
      </c>
      <c r="X28" s="50">
        <f t="shared" si="14"/>
        <v>0.51632611357396818</v>
      </c>
      <c r="Y28" s="50">
        <f t="shared" si="15"/>
        <v>4.4748263176410576</v>
      </c>
      <c r="Z28" s="50">
        <f t="shared" si="16"/>
        <v>0</v>
      </c>
      <c r="AA28" s="50">
        <f t="shared" si="17"/>
        <v>0</v>
      </c>
      <c r="AB28" s="50">
        <f t="shared" si="18"/>
        <v>0.17210870452465607</v>
      </c>
      <c r="AC28" s="50">
        <f t="shared" si="19"/>
        <v>0</v>
      </c>
      <c r="AD28"/>
      <c r="AE28"/>
      <c r="AF28"/>
      <c r="AG28"/>
      <c r="AH28"/>
      <c r="AI28"/>
      <c r="AJ28"/>
      <c r="AK28"/>
      <c r="AL28"/>
    </row>
    <row r="29" spans="2:38" x14ac:dyDescent="0.3">
      <c r="B29" s="51">
        <v>8</v>
      </c>
      <c r="C29" s="77">
        <f>점수화!$E29</f>
        <v>13.4</v>
      </c>
      <c r="D29" s="81">
        <v>100</v>
      </c>
      <c r="E29" s="247">
        <f t="shared" si="7"/>
        <v>17.552260704517629</v>
      </c>
      <c r="F29" s="50">
        <f t="shared" si="20"/>
        <v>21.062712845421174</v>
      </c>
      <c r="G29" s="76">
        <f t="shared" si="21"/>
        <v>315.59715501516996</v>
      </c>
      <c r="H29" s="163">
        <f t="shared" si="22"/>
        <v>21.062712845421174</v>
      </c>
      <c r="J29" s="161">
        <f t="shared" si="0"/>
        <v>123.04134753866859</v>
      </c>
      <c r="K29" s="161">
        <f t="shared" si="1"/>
        <v>285.57528166250182</v>
      </c>
      <c r="L29" s="161">
        <f t="shared" si="2"/>
        <v>189.9154608228807</v>
      </c>
      <c r="M29" s="161">
        <f t="shared" si="3"/>
        <v>63.012615929218285</v>
      </c>
      <c r="N29" s="161">
        <f t="shared" si="4"/>
        <v>68.804861961709108</v>
      </c>
      <c r="O29" s="161">
        <f t="shared" si="5"/>
        <v>122.1637345034427</v>
      </c>
      <c r="Q29" s="161">
        <f t="shared" si="8"/>
        <v>438.63850255383852</v>
      </c>
      <c r="R29" s="161">
        <f t="shared" si="9"/>
        <v>601.17243667767184</v>
      </c>
      <c r="S29" s="161">
        <f t="shared" si="10"/>
        <v>505.51261583805069</v>
      </c>
      <c r="T29" s="161">
        <f t="shared" si="11"/>
        <v>378.60977094438823</v>
      </c>
      <c r="U29" s="161">
        <f t="shared" si="12"/>
        <v>384.40201697687905</v>
      </c>
      <c r="V29" s="161">
        <f t="shared" si="13"/>
        <v>437.76088951861266</v>
      </c>
      <c r="X29" s="50">
        <f t="shared" si="14"/>
        <v>0.5265678211355288</v>
      </c>
      <c r="Y29" s="50">
        <f t="shared" si="15"/>
        <v>4.5635877831745839</v>
      </c>
      <c r="Z29" s="50">
        <f t="shared" si="16"/>
        <v>0</v>
      </c>
      <c r="AA29" s="50">
        <f t="shared" si="17"/>
        <v>0</v>
      </c>
      <c r="AB29" s="50">
        <f t="shared" si="18"/>
        <v>0.17552260704517628</v>
      </c>
      <c r="AC29" s="50">
        <f t="shared" si="19"/>
        <v>0</v>
      </c>
      <c r="AD29"/>
      <c r="AE29"/>
      <c r="AF29"/>
      <c r="AG29"/>
      <c r="AH29"/>
      <c r="AI29"/>
      <c r="AJ29"/>
      <c r="AK29"/>
      <c r="AL29"/>
    </row>
    <row r="30" spans="2:38" x14ac:dyDescent="0.3">
      <c r="B30" s="51">
        <v>9</v>
      </c>
      <c r="C30" s="77">
        <f>점수화!$E30</f>
        <v>14.6</v>
      </c>
      <c r="D30" s="81">
        <v>100</v>
      </c>
      <c r="E30" s="247">
        <f t="shared" si="7"/>
        <v>17.900422682875885</v>
      </c>
      <c r="F30" s="50">
        <f t="shared" si="20"/>
        <v>21.480507219451049</v>
      </c>
      <c r="G30" s="76">
        <f t="shared" si="21"/>
        <v>337.07766223462102</v>
      </c>
      <c r="H30" s="163">
        <f t="shared" si="22"/>
        <v>21.480507219451056</v>
      </c>
      <c r="J30" s="161">
        <f t="shared" si="0"/>
        <v>137.1172377508293</v>
      </c>
      <c r="K30" s="161">
        <f t="shared" si="1"/>
        <v>315.76345612593059</v>
      </c>
      <c r="L30" s="161">
        <f t="shared" si="2"/>
        <v>209.43494538964785</v>
      </c>
      <c r="M30" s="161">
        <f t="shared" si="3"/>
        <v>69.811648463215946</v>
      </c>
      <c r="N30" s="161">
        <f t="shared" si="4"/>
        <v>77.150821763195054</v>
      </c>
      <c r="O30" s="161">
        <f t="shared" si="5"/>
        <v>135.14819125571293</v>
      </c>
      <c r="Q30" s="161">
        <f t="shared" si="8"/>
        <v>474.19489998545032</v>
      </c>
      <c r="R30" s="161">
        <f t="shared" si="9"/>
        <v>652.8411183605516</v>
      </c>
      <c r="S30" s="161">
        <f t="shared" si="10"/>
        <v>546.51260762426887</v>
      </c>
      <c r="T30" s="161">
        <f t="shared" si="11"/>
        <v>406.88931069783695</v>
      </c>
      <c r="U30" s="161">
        <f t="shared" si="12"/>
        <v>414.22848399781606</v>
      </c>
      <c r="V30" s="161">
        <f t="shared" si="13"/>
        <v>472.22585349033398</v>
      </c>
      <c r="X30" s="50">
        <f t="shared" si="14"/>
        <v>0.53701268048627648</v>
      </c>
      <c r="Y30" s="50">
        <f t="shared" si="15"/>
        <v>4.6541098975477304</v>
      </c>
      <c r="Z30" s="50">
        <f t="shared" si="16"/>
        <v>0</v>
      </c>
      <c r="AA30" s="50">
        <f t="shared" si="17"/>
        <v>0</v>
      </c>
      <c r="AB30" s="50">
        <f t="shared" si="18"/>
        <v>0.17900422682875886</v>
      </c>
      <c r="AC30" s="50">
        <f t="shared" si="19"/>
        <v>0</v>
      </c>
      <c r="AD30"/>
      <c r="AE30"/>
      <c r="AF30"/>
      <c r="AG30"/>
      <c r="AH30"/>
      <c r="AI30"/>
      <c r="AJ30"/>
      <c r="AK30"/>
      <c r="AL30"/>
    </row>
    <row r="31" spans="2:38" x14ac:dyDescent="0.3">
      <c r="B31" s="51">
        <v>10</v>
      </c>
      <c r="C31" s="77">
        <f>점수화!$E31</f>
        <v>15.8</v>
      </c>
      <c r="D31" s="81">
        <v>100</v>
      </c>
      <c r="E31" s="247">
        <f t="shared" si="7"/>
        <v>18.255490709703619</v>
      </c>
      <c r="F31" s="50">
        <f t="shared" si="20"/>
        <v>21.906588851644361</v>
      </c>
      <c r="G31" s="76">
        <f t="shared" si="21"/>
        <v>358.98425108626537</v>
      </c>
      <c r="H31" s="163">
        <f t="shared" si="22"/>
        <v>21.906588851644358</v>
      </c>
      <c r="J31" s="161">
        <f t="shared" si="0"/>
        <v>151.70312779763708</v>
      </c>
      <c r="K31" s="161">
        <f t="shared" si="1"/>
        <v>347.03687839146579</v>
      </c>
      <c r="L31" s="161">
        <f t="shared" si="2"/>
        <v>229.6540731280715</v>
      </c>
      <c r="M31" s="161">
        <f t="shared" si="3"/>
        <v>76.855615887852238</v>
      </c>
      <c r="N31" s="161">
        <f t="shared" si="4"/>
        <v>85.800806335607007</v>
      </c>
      <c r="O31" s="161">
        <f t="shared" si="5"/>
        <v>148.59969437698746</v>
      </c>
      <c r="Q31" s="161">
        <f t="shared" si="8"/>
        <v>510.68737888390245</v>
      </c>
      <c r="R31" s="161">
        <f t="shared" si="9"/>
        <v>706.02112947773117</v>
      </c>
      <c r="S31" s="161">
        <f t="shared" si="10"/>
        <v>588.63832421433688</v>
      </c>
      <c r="T31" s="161">
        <f t="shared" si="11"/>
        <v>435.83986697411763</v>
      </c>
      <c r="U31" s="161">
        <f t="shared" si="12"/>
        <v>444.78505742187235</v>
      </c>
      <c r="V31" s="161">
        <f t="shared" si="13"/>
        <v>507.5839454632528</v>
      </c>
      <c r="X31" s="50">
        <f t="shared" si="14"/>
        <v>0.54766472129110855</v>
      </c>
      <c r="Y31" s="50">
        <f t="shared" si="15"/>
        <v>4.7464275845229409</v>
      </c>
      <c r="Z31" s="50">
        <f t="shared" si="16"/>
        <v>0</v>
      </c>
      <c r="AA31" s="50">
        <f t="shared" si="17"/>
        <v>0</v>
      </c>
      <c r="AB31" s="50">
        <f t="shared" si="18"/>
        <v>0.1825549070970362</v>
      </c>
      <c r="AC31" s="50">
        <f t="shared" si="19"/>
        <v>0</v>
      </c>
      <c r="AD31"/>
      <c r="AE31"/>
      <c r="AF31"/>
      <c r="AG31"/>
      <c r="AH31"/>
      <c r="AI31"/>
      <c r="AJ31"/>
      <c r="AK31"/>
      <c r="AL31"/>
    </row>
    <row r="32" spans="2:38" x14ac:dyDescent="0.3">
      <c r="B32" s="51">
        <v>11</v>
      </c>
      <c r="C32" s="77">
        <f>점수화!$E32</f>
        <v>17</v>
      </c>
      <c r="D32" s="81">
        <v>100</v>
      </c>
      <c r="E32" s="247">
        <f t="shared" si="7"/>
        <v>18.617601771542809</v>
      </c>
      <c r="F32" s="50">
        <f t="shared" si="20"/>
        <v>22.341122125851356</v>
      </c>
      <c r="G32" s="76">
        <f t="shared" si="21"/>
        <v>381.32537321211674</v>
      </c>
      <c r="H32" s="163">
        <f t="shared" si="22"/>
        <v>22.341122125851371</v>
      </c>
      <c r="J32" s="161">
        <f t="shared" si="0"/>
        <v>166.81371187302358</v>
      </c>
      <c r="K32" s="161">
        <f t="shared" si="1"/>
        <v>379.42672410404242</v>
      </c>
      <c r="L32" s="161">
        <f t="shared" si="2"/>
        <v>250.59291984496619</v>
      </c>
      <c r="M32" s="161">
        <f t="shared" si="3"/>
        <v>84.151560007373504</v>
      </c>
      <c r="N32" s="161">
        <f t="shared" si="4"/>
        <v>94.7635930171529</v>
      </c>
      <c r="O32" s="161">
        <f t="shared" si="5"/>
        <v>162.53166346556873</v>
      </c>
      <c r="Q32" s="161">
        <f t="shared" si="8"/>
        <v>548.13908508514032</v>
      </c>
      <c r="R32" s="161">
        <f t="shared" si="9"/>
        <v>760.75209731615917</v>
      </c>
      <c r="S32" s="161">
        <f t="shared" si="10"/>
        <v>631.91829305708291</v>
      </c>
      <c r="T32" s="161">
        <f t="shared" si="11"/>
        <v>465.47693321949026</v>
      </c>
      <c r="U32" s="161">
        <f t="shared" si="12"/>
        <v>476.08896622926966</v>
      </c>
      <c r="V32" s="161">
        <f t="shared" si="13"/>
        <v>543.85703667768553</v>
      </c>
      <c r="X32" s="50">
        <f t="shared" si="14"/>
        <v>0.55852805314628429</v>
      </c>
      <c r="Y32" s="50">
        <f t="shared" si="15"/>
        <v>4.8405764606011301</v>
      </c>
      <c r="Z32" s="50">
        <f t="shared" si="16"/>
        <v>0</v>
      </c>
      <c r="AA32" s="50">
        <f t="shared" si="17"/>
        <v>0</v>
      </c>
      <c r="AB32" s="50">
        <f t="shared" si="18"/>
        <v>0.1861760177154281</v>
      </c>
      <c r="AC32" s="50">
        <f t="shared" si="19"/>
        <v>0</v>
      </c>
      <c r="AD32"/>
      <c r="AE32"/>
      <c r="AF32"/>
      <c r="AG32"/>
      <c r="AH32"/>
      <c r="AI32"/>
      <c r="AJ32"/>
      <c r="AK32"/>
      <c r="AL32"/>
    </row>
    <row r="33" spans="2:38" x14ac:dyDescent="0.3">
      <c r="B33" s="51">
        <v>12</v>
      </c>
      <c r="C33" s="77">
        <f>점수화!$E33</f>
        <v>18.2</v>
      </c>
      <c r="D33" s="81">
        <v>100</v>
      </c>
      <c r="E33" s="247">
        <f t="shared" si="7"/>
        <v>18.98689557216407</v>
      </c>
      <c r="F33" s="50">
        <f t="shared" si="20"/>
        <v>22.78427468659687</v>
      </c>
      <c r="G33" s="76">
        <f t="shared" si="21"/>
        <v>404.1096478987136</v>
      </c>
      <c r="H33" s="163">
        <f t="shared" si="22"/>
        <v>22.784274686596859</v>
      </c>
      <c r="J33" s="161">
        <f t="shared" si="0"/>
        <v>182.46406644849674</v>
      </c>
      <c r="K33" s="161">
        <f t="shared" si="1"/>
        <v>412.96497869456852</v>
      </c>
      <c r="L33" s="161">
        <f t="shared" si="2"/>
        <v>272.27208250483278</v>
      </c>
      <c r="M33" s="161">
        <f t="shared" si="3"/>
        <v>91.706705613552458</v>
      </c>
      <c r="N33" s="161">
        <f t="shared" si="4"/>
        <v>104.04818773545909</v>
      </c>
      <c r="O33" s="161">
        <f t="shared" si="5"/>
        <v>176.95786673256913</v>
      </c>
      <c r="Q33" s="161">
        <f t="shared" si="8"/>
        <v>586.5737143472104</v>
      </c>
      <c r="R33" s="161">
        <f t="shared" si="9"/>
        <v>817.07462659328212</v>
      </c>
      <c r="S33" s="161">
        <f t="shared" si="10"/>
        <v>676.38173040354638</v>
      </c>
      <c r="T33" s="161">
        <f t="shared" si="11"/>
        <v>495.81635351226606</v>
      </c>
      <c r="U33" s="161">
        <f t="shared" si="12"/>
        <v>508.15783563417267</v>
      </c>
      <c r="V33" s="161">
        <f t="shared" si="13"/>
        <v>581.06751463128273</v>
      </c>
      <c r="X33" s="50">
        <f t="shared" si="14"/>
        <v>0.56960686716492204</v>
      </c>
      <c r="Y33" s="50">
        <f t="shared" si="15"/>
        <v>4.9365928487626585</v>
      </c>
      <c r="Z33" s="50">
        <f t="shared" si="16"/>
        <v>0</v>
      </c>
      <c r="AA33" s="50">
        <f t="shared" si="17"/>
        <v>0</v>
      </c>
      <c r="AB33" s="50">
        <f t="shared" si="18"/>
        <v>0.1898689557216407</v>
      </c>
      <c r="AC33" s="50">
        <f t="shared" si="19"/>
        <v>0</v>
      </c>
      <c r="AD33"/>
      <c r="AE33"/>
      <c r="AF33"/>
      <c r="AG33"/>
      <c r="AH33"/>
      <c r="AI33"/>
      <c r="AJ33"/>
      <c r="AK33"/>
      <c r="AL33"/>
    </row>
    <row r="34" spans="2:38" x14ac:dyDescent="0.3">
      <c r="B34" s="51">
        <v>13</v>
      </c>
      <c r="C34" s="77">
        <f>점수화!$E34</f>
        <v>19.399999999999999</v>
      </c>
      <c r="D34" s="81">
        <v>100</v>
      </c>
      <c r="E34" s="247">
        <f t="shared" si="7"/>
        <v>19.363514586464877</v>
      </c>
      <c r="F34" s="50">
        <f t="shared" si="20"/>
        <v>23.236217503757839</v>
      </c>
      <c r="G34" s="76">
        <f t="shared" si="21"/>
        <v>427.34586540247142</v>
      </c>
      <c r="H34" s="163">
        <f t="shared" si="22"/>
        <v>23.236217503757814</v>
      </c>
      <c r="J34" s="161">
        <f t="shared" si="0"/>
        <v>198.66965965712967</v>
      </c>
      <c r="K34" s="161">
        <f t="shared" si="1"/>
        <v>447.68445723906797</v>
      </c>
      <c r="L34" s="161">
        <f t="shared" si="2"/>
        <v>294.71269200599545</v>
      </c>
      <c r="M34" s="161">
        <f t="shared" si="3"/>
        <v>99.528464974429482</v>
      </c>
      <c r="N34" s="161">
        <f t="shared" si="4"/>
        <v>113.66383062254883</v>
      </c>
      <c r="O34" s="161">
        <f t="shared" si="5"/>
        <v>191.89242955186694</v>
      </c>
      <c r="Q34" s="161">
        <f t="shared" si="8"/>
        <v>626.01552505960103</v>
      </c>
      <c r="R34" s="161">
        <f t="shared" si="9"/>
        <v>875.03032264153944</v>
      </c>
      <c r="S34" s="161">
        <f t="shared" si="10"/>
        <v>722.05855740846687</v>
      </c>
      <c r="T34" s="161">
        <f t="shared" si="11"/>
        <v>526.87433037690084</v>
      </c>
      <c r="U34" s="161">
        <f t="shared" si="12"/>
        <v>541.00969602502028</v>
      </c>
      <c r="V34" s="161">
        <f t="shared" si="13"/>
        <v>619.23829495433836</v>
      </c>
      <c r="X34" s="50">
        <f t="shared" si="14"/>
        <v>0.58090543759394631</v>
      </c>
      <c r="Y34" s="50">
        <f t="shared" si="15"/>
        <v>5.0345137924808681</v>
      </c>
      <c r="Z34" s="50">
        <f t="shared" si="16"/>
        <v>0</v>
      </c>
      <c r="AA34" s="50">
        <f t="shared" si="17"/>
        <v>0</v>
      </c>
      <c r="AB34" s="50">
        <f t="shared" si="18"/>
        <v>0.19363514586464878</v>
      </c>
      <c r="AC34" s="50">
        <f t="shared" si="19"/>
        <v>0</v>
      </c>
      <c r="AD34"/>
      <c r="AE34"/>
      <c r="AF34"/>
      <c r="AG34"/>
      <c r="AH34"/>
      <c r="AI34"/>
      <c r="AJ34"/>
      <c r="AK34"/>
      <c r="AL34"/>
    </row>
    <row r="35" spans="2:38" x14ac:dyDescent="0.3">
      <c r="B35" s="51">
        <v>14</v>
      </c>
      <c r="C35" s="77">
        <f>점수화!$E35</f>
        <v>20.6</v>
      </c>
      <c r="D35" s="81">
        <v>100</v>
      </c>
      <c r="E35" s="247">
        <f t="shared" si="7"/>
        <v>19.747604115436911</v>
      </c>
      <c r="F35" s="50">
        <f t="shared" si="20"/>
        <v>23.69712493852435</v>
      </c>
      <c r="G35" s="76">
        <f t="shared" si="21"/>
        <v>451.04299034099574</v>
      </c>
      <c r="H35" s="163">
        <f t="shared" si="22"/>
        <v>23.697124938524325</v>
      </c>
      <c r="J35" s="161">
        <f t="shared" si="0"/>
        <v>215.4463608994167</v>
      </c>
      <c r="K35" s="161">
        <f t="shared" si="1"/>
        <v>483.61882478704996</v>
      </c>
      <c r="L35" s="161">
        <f t="shared" si="2"/>
        <v>317.93642625853431</v>
      </c>
      <c r="M35" s="161">
        <f t="shared" si="3"/>
        <v>107.62444242913116</v>
      </c>
      <c r="N35" s="161">
        <f t="shared" si="4"/>
        <v>123.62000176263507</v>
      </c>
      <c r="O35" s="161">
        <f t="shared" si="5"/>
        <v>207.34984321208753</v>
      </c>
      <c r="Q35" s="161">
        <f t="shared" si="8"/>
        <v>666.48935124041247</v>
      </c>
      <c r="R35" s="161">
        <f t="shared" si="9"/>
        <v>934.66181512804565</v>
      </c>
      <c r="S35" s="161">
        <f t="shared" si="10"/>
        <v>768.97941659953005</v>
      </c>
      <c r="T35" s="161">
        <f t="shared" si="11"/>
        <v>558.66743277012688</v>
      </c>
      <c r="U35" s="161">
        <f t="shared" si="12"/>
        <v>574.66299210363081</v>
      </c>
      <c r="V35" s="161">
        <f t="shared" si="13"/>
        <v>658.39283355308328</v>
      </c>
      <c r="X35" s="50">
        <f t="shared" si="14"/>
        <v>0.59242812346310725</v>
      </c>
      <c r="Y35" s="50">
        <f t="shared" si="15"/>
        <v>5.1343770700135973</v>
      </c>
      <c r="Z35" s="50">
        <f t="shared" si="16"/>
        <v>0</v>
      </c>
      <c r="AA35" s="50">
        <f t="shared" si="17"/>
        <v>0</v>
      </c>
      <c r="AB35" s="50">
        <f t="shared" si="18"/>
        <v>0.19747604115436912</v>
      </c>
      <c r="AC35" s="50">
        <f t="shared" si="19"/>
        <v>0</v>
      </c>
      <c r="AD35"/>
      <c r="AE35"/>
      <c r="AF35"/>
      <c r="AG35"/>
      <c r="AH35"/>
      <c r="AI35"/>
      <c r="AJ35"/>
      <c r="AK35"/>
      <c r="AL35"/>
    </row>
    <row r="36" spans="2:38" x14ac:dyDescent="0.3">
      <c r="B36" s="51">
        <v>15</v>
      </c>
      <c r="C36" s="77">
        <f>점수화!$E36</f>
        <v>21.8</v>
      </c>
      <c r="D36" s="81">
        <v>100</v>
      </c>
      <c r="E36" s="247">
        <f t="shared" si="7"/>
        <v>20.139312342223707</v>
      </c>
      <c r="F36" s="50">
        <f t="shared" si="20"/>
        <v>24.167174810668435</v>
      </c>
      <c r="G36" s="76">
        <f t="shared" si="21"/>
        <v>475.21016515166417</v>
      </c>
      <c r="H36" s="163">
        <f t="shared" si="22"/>
        <v>24.167174810668428</v>
      </c>
      <c r="J36" s="161">
        <f t="shared" si="0"/>
        <v>232.81045067610603</v>
      </c>
      <c r="K36" s="161">
        <f t="shared" si="1"/>
        <v>520.80261716990503</v>
      </c>
      <c r="L36" s="161">
        <f t="shared" si="2"/>
        <v>341.96552357095857</v>
      </c>
      <c r="M36" s="161">
        <f t="shared" si="3"/>
        <v>116.00243909120854</v>
      </c>
      <c r="N36" s="161">
        <f t="shared" si="4"/>
        <v>133.92642707578767</v>
      </c>
      <c r="O36" s="161">
        <f t="shared" si="5"/>
        <v>223.34497387526096</v>
      </c>
      <c r="Q36" s="161">
        <f t="shared" si="8"/>
        <v>708.02061582777014</v>
      </c>
      <c r="R36" s="161">
        <f t="shared" si="9"/>
        <v>996.01278232156915</v>
      </c>
      <c r="S36" s="161">
        <f t="shared" si="10"/>
        <v>817.17568872262268</v>
      </c>
      <c r="T36" s="161">
        <f t="shared" si="11"/>
        <v>591.21260424287266</v>
      </c>
      <c r="U36" s="161">
        <f t="shared" si="12"/>
        <v>609.13659222745184</v>
      </c>
      <c r="V36" s="161">
        <f t="shared" si="13"/>
        <v>698.55513902692519</v>
      </c>
      <c r="X36" s="50">
        <f t="shared" si="14"/>
        <v>0.6041793702667112</v>
      </c>
      <c r="Y36" s="50">
        <f t="shared" si="15"/>
        <v>5.2362212089781641</v>
      </c>
      <c r="Z36" s="50">
        <f t="shared" si="16"/>
        <v>0</v>
      </c>
      <c r="AA36" s="50">
        <f t="shared" si="17"/>
        <v>0</v>
      </c>
      <c r="AB36" s="50">
        <f t="shared" si="18"/>
        <v>0.20139312342223709</v>
      </c>
      <c r="AC36" s="50">
        <f t="shared" si="19"/>
        <v>0</v>
      </c>
      <c r="AD36"/>
      <c r="AE36"/>
      <c r="AF36"/>
      <c r="AG36"/>
      <c r="AH36"/>
      <c r="AI36"/>
      <c r="AJ36"/>
      <c r="AK36"/>
      <c r="AL36"/>
    </row>
    <row r="37" spans="2:38" x14ac:dyDescent="0.3">
      <c r="B37" s="51">
        <v>16</v>
      </c>
      <c r="C37" s="77">
        <f>점수화!$E37</f>
        <v>23</v>
      </c>
      <c r="D37" s="81">
        <v>100</v>
      </c>
      <c r="E37" s="247">
        <f t="shared" si="7"/>
        <v>20.538790389290245</v>
      </c>
      <c r="F37" s="50">
        <f t="shared" si="20"/>
        <v>24.646548467148278</v>
      </c>
      <c r="G37" s="76">
        <f t="shared" si="21"/>
        <v>499.85671361881248</v>
      </c>
      <c r="H37" s="163">
        <f t="shared" si="22"/>
        <v>24.646548467148307</v>
      </c>
      <c r="J37" s="161">
        <f t="shared" si="0"/>
        <v>250.77863065323388</v>
      </c>
      <c r="K37" s="161">
        <f t="shared" si="1"/>
        <v>559.27126230037334</v>
      </c>
      <c r="L37" s="161">
        <f t="shared" si="2"/>
        <v>366.82279635272374</v>
      </c>
      <c r="M37" s="161">
        <f t="shared" si="3"/>
        <v>124.67045766299179</v>
      </c>
      <c r="N37" s="161">
        <f t="shared" si="4"/>
        <v>144.5930843406033</v>
      </c>
      <c r="O37" s="161">
        <f t="shared" si="5"/>
        <v>239.89307174691007</v>
      </c>
      <c r="Q37" s="161">
        <f t="shared" si="8"/>
        <v>750.63534427204638</v>
      </c>
      <c r="R37" s="161">
        <f t="shared" si="9"/>
        <v>1059.1279759191857</v>
      </c>
      <c r="S37" s="161">
        <f t="shared" si="10"/>
        <v>866.67950997153616</v>
      </c>
      <c r="T37" s="161">
        <f t="shared" si="11"/>
        <v>624.52717128180427</v>
      </c>
      <c r="U37" s="161">
        <f t="shared" si="12"/>
        <v>644.44979795941572</v>
      </c>
      <c r="V37" s="161">
        <f t="shared" si="13"/>
        <v>739.74978536572257</v>
      </c>
      <c r="X37" s="50">
        <f t="shared" si="14"/>
        <v>0.61616371167870732</v>
      </c>
      <c r="Y37" s="50">
        <f t="shared" si="15"/>
        <v>5.340085501215464</v>
      </c>
      <c r="Z37" s="50">
        <f t="shared" si="16"/>
        <v>0</v>
      </c>
      <c r="AA37" s="50">
        <f t="shared" si="17"/>
        <v>0</v>
      </c>
      <c r="AB37" s="50">
        <f t="shared" si="18"/>
        <v>0.20538790389290246</v>
      </c>
      <c r="AC37" s="50">
        <f t="shared" si="19"/>
        <v>0</v>
      </c>
      <c r="AD37"/>
      <c r="AE37"/>
      <c r="AF37"/>
      <c r="AG37"/>
      <c r="AH37"/>
      <c r="AI37"/>
      <c r="AJ37"/>
      <c r="AK37"/>
      <c r="AL37"/>
    </row>
    <row r="38" spans="2:38" x14ac:dyDescent="0.3">
      <c r="B38" s="51">
        <v>17</v>
      </c>
      <c r="C38" s="77">
        <f>점수화!$E38</f>
        <v>24.2</v>
      </c>
      <c r="D38" s="81">
        <v>100</v>
      </c>
      <c r="E38" s="247">
        <f t="shared" si="7"/>
        <v>20.946192376726561</v>
      </c>
      <c r="F38" s="50">
        <f t="shared" si="20"/>
        <v>25.13543085207186</v>
      </c>
      <c r="G38" s="76">
        <f t="shared" si="21"/>
        <v>524.99214447088434</v>
      </c>
      <c r="H38" s="163">
        <f t="shared" si="22"/>
        <v>25.135430852071863</v>
      </c>
      <c r="J38" s="161">
        <f t="shared" si="0"/>
        <v>269.36803396470356</v>
      </c>
      <c r="K38" s="161">
        <f t="shared" si="1"/>
        <v>599.06110197437965</v>
      </c>
      <c r="L38" s="161">
        <f t="shared" si="2"/>
        <v>392.53164513985581</v>
      </c>
      <c r="M38" s="161">
        <f t="shared" si="3"/>
        <v>133.63670736351546</v>
      </c>
      <c r="N38" s="161">
        <f t="shared" si="4"/>
        <v>155.63020935907835</v>
      </c>
      <c r="O38" s="161">
        <f t="shared" si="5"/>
        <v>257.00978046243495</v>
      </c>
      <c r="Q38" s="161">
        <f t="shared" si="8"/>
        <v>794.36017843558784</v>
      </c>
      <c r="R38" s="161">
        <f t="shared" si="9"/>
        <v>1124.053246445264</v>
      </c>
      <c r="S38" s="161">
        <f t="shared" si="10"/>
        <v>917.5237896107401</v>
      </c>
      <c r="T38" s="161">
        <f t="shared" si="11"/>
        <v>658.62885183439982</v>
      </c>
      <c r="U38" s="161">
        <f t="shared" si="12"/>
        <v>680.62235382996266</v>
      </c>
      <c r="V38" s="161">
        <f t="shared" si="13"/>
        <v>782.00192493331929</v>
      </c>
      <c r="X38" s="50">
        <f t="shared" si="14"/>
        <v>0.62838577130179685</v>
      </c>
      <c r="Y38" s="50">
        <f t="shared" si="15"/>
        <v>5.4460100179489057</v>
      </c>
      <c r="Z38" s="50">
        <f t="shared" si="16"/>
        <v>0</v>
      </c>
      <c r="AA38" s="50">
        <f t="shared" si="17"/>
        <v>0</v>
      </c>
      <c r="AB38" s="50">
        <f t="shared" si="18"/>
        <v>0.20946192376726561</v>
      </c>
      <c r="AC38" s="50">
        <f t="shared" si="19"/>
        <v>0</v>
      </c>
      <c r="AD38"/>
      <c r="AE38"/>
      <c r="AF38"/>
      <c r="AG38"/>
      <c r="AH38"/>
      <c r="AI38"/>
      <c r="AJ38"/>
      <c r="AK38"/>
      <c r="AL38"/>
    </row>
    <row r="39" spans="2:38" x14ac:dyDescent="0.3">
      <c r="B39" s="51">
        <v>18</v>
      </c>
      <c r="C39" s="77">
        <f>점수화!$E39</f>
        <v>25.4</v>
      </c>
      <c r="D39" s="81">
        <v>100</v>
      </c>
      <c r="E39" s="247">
        <f t="shared" si="7"/>
        <v>21.361675481707831</v>
      </c>
      <c r="F39" s="50">
        <f t="shared" si="20"/>
        <v>25.634010578049381</v>
      </c>
      <c r="G39" s="76">
        <f t="shared" si="21"/>
        <v>550.6261550489337</v>
      </c>
      <c r="H39" s="163">
        <f t="shared" si="22"/>
        <v>25.634010578049356</v>
      </c>
      <c r="J39" s="161">
        <f t="shared" si="0"/>
        <v>288.59623575787282</v>
      </c>
      <c r="K39" s="161">
        <f t="shared" si="1"/>
        <v>640.20941418678365</v>
      </c>
      <c r="L39" s="161">
        <f t="shared" si="2"/>
        <v>419.11607295110764</v>
      </c>
      <c r="M39" s="161">
        <f t="shared" si="3"/>
        <v>142.90960897262539</v>
      </c>
      <c r="N39" s="161">
        <f t="shared" si="4"/>
        <v>167.04830226695526</v>
      </c>
      <c r="O39" s="161">
        <f t="shared" si="5"/>
        <v>274.7111466947627</v>
      </c>
      <c r="Q39" s="161">
        <f t="shared" si="8"/>
        <v>839.22239080680652</v>
      </c>
      <c r="R39" s="161">
        <f t="shared" si="9"/>
        <v>1190.8355692357172</v>
      </c>
      <c r="S39" s="161">
        <f t="shared" si="10"/>
        <v>969.74222800004134</v>
      </c>
      <c r="T39" s="161">
        <f t="shared" si="11"/>
        <v>693.53576402155909</v>
      </c>
      <c r="U39" s="161">
        <f t="shared" si="12"/>
        <v>717.67445731588896</v>
      </c>
      <c r="V39" s="161">
        <f t="shared" si="13"/>
        <v>825.33730174369634</v>
      </c>
      <c r="X39" s="50">
        <f t="shared" si="14"/>
        <v>0.64085026445123494</v>
      </c>
      <c r="Y39" s="50">
        <f t="shared" si="15"/>
        <v>5.5540356252440359</v>
      </c>
      <c r="Z39" s="50">
        <f t="shared" si="16"/>
        <v>0</v>
      </c>
      <c r="AA39" s="50">
        <f t="shared" si="17"/>
        <v>0</v>
      </c>
      <c r="AB39" s="50">
        <f t="shared" si="18"/>
        <v>0.21361675481707831</v>
      </c>
      <c r="AC39" s="50">
        <f t="shared" si="19"/>
        <v>0</v>
      </c>
      <c r="AD39"/>
      <c r="AE39"/>
      <c r="AF39"/>
      <c r="AG39"/>
      <c r="AH39"/>
      <c r="AI39"/>
      <c r="AJ39"/>
      <c r="AK39"/>
      <c r="AL39"/>
    </row>
    <row r="40" spans="2:38" x14ac:dyDescent="0.3">
      <c r="B40" s="51">
        <v>19</v>
      </c>
      <c r="C40" s="77">
        <f>점수화!$E40</f>
        <v>26.6</v>
      </c>
      <c r="D40" s="81">
        <v>100</v>
      </c>
      <c r="E40" s="247">
        <f t="shared" si="7"/>
        <v>21.785399999133908</v>
      </c>
      <c r="F40" s="50">
        <f t="shared" si="20"/>
        <v>26.142479998960752</v>
      </c>
      <c r="G40" s="76">
        <f t="shared" si="21"/>
        <v>576.76863504789446</v>
      </c>
      <c r="H40" s="163">
        <f t="shared" si="22"/>
        <v>26.142479998960766</v>
      </c>
      <c r="J40" s="161">
        <f t="shared" si="0"/>
        <v>308.48126398773616</v>
      </c>
      <c r="K40" s="161">
        <f t="shared" si="1"/>
        <v>682.75443597285675</v>
      </c>
      <c r="L40" s="161">
        <f t="shared" si="2"/>
        <v>446.60069998224509</v>
      </c>
      <c r="M40" s="161">
        <f t="shared" si="3"/>
        <v>152.49779999393735</v>
      </c>
      <c r="N40" s="161">
        <f t="shared" si="4"/>
        <v>178.85813399288938</v>
      </c>
      <c r="O40" s="161">
        <f t="shared" si="5"/>
        <v>293.01362998835111</v>
      </c>
      <c r="Q40" s="161">
        <f t="shared" si="8"/>
        <v>885.24989903563062</v>
      </c>
      <c r="R40" s="161">
        <f t="shared" si="9"/>
        <v>1259.5230710207511</v>
      </c>
      <c r="S40" s="161">
        <f t="shared" si="10"/>
        <v>1023.3693350301396</v>
      </c>
      <c r="T40" s="161">
        <f t="shared" si="11"/>
        <v>729.26643504183176</v>
      </c>
      <c r="U40" s="161">
        <f t="shared" si="12"/>
        <v>755.62676904078387</v>
      </c>
      <c r="V40" s="161">
        <f t="shared" si="13"/>
        <v>869.78226503624558</v>
      </c>
      <c r="X40" s="50">
        <f t="shared" si="14"/>
        <v>0.6535619999740172</v>
      </c>
      <c r="Y40" s="50">
        <f t="shared" si="15"/>
        <v>5.6642039997748164</v>
      </c>
      <c r="Z40" s="50">
        <f t="shared" si="16"/>
        <v>0</v>
      </c>
      <c r="AA40" s="50">
        <f t="shared" si="17"/>
        <v>0</v>
      </c>
      <c r="AB40" s="50">
        <f t="shared" si="18"/>
        <v>0.21785399999133909</v>
      </c>
      <c r="AC40" s="50">
        <f t="shared" si="19"/>
        <v>0</v>
      </c>
      <c r="AD40"/>
      <c r="AE40"/>
      <c r="AF40"/>
      <c r="AG40"/>
      <c r="AH40"/>
      <c r="AI40"/>
      <c r="AJ40"/>
      <c r="AK40"/>
      <c r="AL40"/>
    </row>
    <row r="41" spans="2:38" x14ac:dyDescent="0.3">
      <c r="B41" s="51">
        <v>20</v>
      </c>
      <c r="C41" s="77">
        <f>점수화!$E41</f>
        <v>27.8</v>
      </c>
      <c r="D41" s="81">
        <v>100</v>
      </c>
      <c r="E41" s="247">
        <f t="shared" si="7"/>
        <v>22.217529403471676</v>
      </c>
      <c r="F41" s="50">
        <f t="shared" si="20"/>
        <v>26.661035284165997</v>
      </c>
      <c r="G41" s="76">
        <f t="shared" si="21"/>
        <v>603.42967033206048</v>
      </c>
      <c r="H41" s="163">
        <f t="shared" si="22"/>
        <v>26.661035284166019</v>
      </c>
      <c r="J41" s="161">
        <f t="shared" si="0"/>
        <v>329.04161046541549</v>
      </c>
      <c r="K41" s="161">
        <f t="shared" si="1"/>
        <v>726.73538678755858</v>
      </c>
      <c r="L41" s="161">
        <f t="shared" si="2"/>
        <v>475.01077864622448</v>
      </c>
      <c r="M41" s="161">
        <f t="shared" si="3"/>
        <v>162.41013993937796</v>
      </c>
      <c r="N41" s="161">
        <f t="shared" si="4"/>
        <v>191.07075286985645</v>
      </c>
      <c r="O41" s="161">
        <f t="shared" si="5"/>
        <v>311.93411282474233</v>
      </c>
      <c r="Q41" s="161">
        <f t="shared" si="8"/>
        <v>932.47128079747597</v>
      </c>
      <c r="R41" s="161">
        <f t="shared" si="9"/>
        <v>1330.1650571196192</v>
      </c>
      <c r="S41" s="161">
        <f t="shared" si="10"/>
        <v>1078.4404489782851</v>
      </c>
      <c r="T41" s="161">
        <f t="shared" si="11"/>
        <v>765.83981027143841</v>
      </c>
      <c r="U41" s="161">
        <f t="shared" si="12"/>
        <v>794.50042320191687</v>
      </c>
      <c r="V41" s="161">
        <f t="shared" si="13"/>
        <v>915.36378315680281</v>
      </c>
      <c r="X41" s="50">
        <f t="shared" si="14"/>
        <v>0.66652588210415031</v>
      </c>
      <c r="Y41" s="50">
        <f t="shared" si="15"/>
        <v>5.7765576449026357</v>
      </c>
      <c r="Z41" s="50">
        <f t="shared" si="16"/>
        <v>0</v>
      </c>
      <c r="AA41" s="50">
        <f t="shared" si="17"/>
        <v>0</v>
      </c>
      <c r="AB41" s="50">
        <f t="shared" si="18"/>
        <v>0.22217529403471678</v>
      </c>
      <c r="AC41" s="50">
        <f t="shared" si="19"/>
        <v>0</v>
      </c>
      <c r="AD41"/>
      <c r="AE41"/>
      <c r="AF41"/>
      <c r="AG41"/>
      <c r="AH41"/>
      <c r="AI41"/>
      <c r="AJ41"/>
      <c r="AK41"/>
      <c r="AL41"/>
    </row>
    <row r="42" spans="2:38" x14ac:dyDescent="0.3">
      <c r="B42" s="51">
        <v>21</v>
      </c>
      <c r="C42" s="77">
        <f>점수화!$E42</f>
        <v>29</v>
      </c>
      <c r="D42" s="81">
        <v>100</v>
      </c>
      <c r="E42" s="247">
        <f t="shared" si="7"/>
        <v>22.658230411824093</v>
      </c>
      <c r="F42" s="50">
        <f t="shared" si="20"/>
        <v>27.189876494188894</v>
      </c>
      <c r="G42" s="76">
        <f t="shared" si="21"/>
        <v>630.61954682624935</v>
      </c>
      <c r="H42" s="163">
        <f t="shared" si="22"/>
        <v>27.189876494188866</v>
      </c>
      <c r="J42" s="161">
        <f t="shared" si="0"/>
        <v>350.29624216680048</v>
      </c>
      <c r="K42" s="161">
        <f t="shared" si="1"/>
        <v>772.19249243496517</v>
      </c>
      <c r="L42" s="161">
        <f t="shared" si="2"/>
        <v>504.37220896720436</v>
      </c>
      <c r="M42" s="161">
        <f t="shared" si="3"/>
        <v>172.65571573809956</v>
      </c>
      <c r="N42" s="161">
        <f t="shared" si="4"/>
        <v>203.6974914022986</v>
      </c>
      <c r="O42" s="161">
        <f t="shared" si="5"/>
        <v>331.48991092498648</v>
      </c>
      <c r="Q42" s="161">
        <f t="shared" si="8"/>
        <v>980.91578899304977</v>
      </c>
      <c r="R42" s="161">
        <f t="shared" si="9"/>
        <v>1402.8120392612145</v>
      </c>
      <c r="S42" s="161">
        <f t="shared" si="10"/>
        <v>1134.9917557934536</v>
      </c>
      <c r="T42" s="161">
        <f t="shared" si="11"/>
        <v>803.27526256434885</v>
      </c>
      <c r="U42" s="161">
        <f t="shared" si="12"/>
        <v>834.31703822854797</v>
      </c>
      <c r="V42" s="161">
        <f t="shared" si="13"/>
        <v>962.10945775123582</v>
      </c>
      <c r="X42" s="50">
        <f t="shared" si="14"/>
        <v>0.67974691235472273</v>
      </c>
      <c r="Y42" s="50">
        <f t="shared" si="15"/>
        <v>5.8911399070742645</v>
      </c>
      <c r="Z42" s="50">
        <f t="shared" si="16"/>
        <v>0</v>
      </c>
      <c r="AA42" s="50">
        <f t="shared" si="17"/>
        <v>0</v>
      </c>
      <c r="AB42" s="50">
        <f t="shared" si="18"/>
        <v>0.22658230411824093</v>
      </c>
      <c r="AC42" s="50">
        <f t="shared" si="19"/>
        <v>0</v>
      </c>
      <c r="AD42"/>
      <c r="AE42"/>
      <c r="AF42"/>
      <c r="AG42"/>
      <c r="AH42"/>
      <c r="AI42"/>
      <c r="AJ42"/>
      <c r="AK42"/>
      <c r="AL42"/>
    </row>
    <row r="43" spans="2:38" x14ac:dyDescent="0.3">
      <c r="B43" s="51">
        <v>22</v>
      </c>
      <c r="C43" s="77">
        <f>점수화!$E43</f>
        <v>30.2</v>
      </c>
      <c r="D43" s="81">
        <v>100</v>
      </c>
      <c r="E43" s="247">
        <f t="shared" si="7"/>
        <v>23.107673048250263</v>
      </c>
      <c r="F43" s="50">
        <f t="shared" si="20"/>
        <v>27.7292076579003</v>
      </c>
      <c r="G43" s="76">
        <f t="shared" si="21"/>
        <v>658.34875448414959</v>
      </c>
      <c r="H43" s="163">
        <f t="shared" si="22"/>
        <v>27.729207657900247</v>
      </c>
      <c r="J43" s="161">
        <f t="shared" si="0"/>
        <v>372.26461280731172</v>
      </c>
      <c r="K43" s="161">
        <f t="shared" si="1"/>
        <v>819.16700956047168</v>
      </c>
      <c r="L43" s="161">
        <f t="shared" si="2"/>
        <v>534.71155433651109</v>
      </c>
      <c r="M43" s="161">
        <f t="shared" si="3"/>
        <v>183.24384727262458</v>
      </c>
      <c r="N43" s="161">
        <f t="shared" si="4"/>
        <v>216.74997319258748</v>
      </c>
      <c r="O43" s="161">
        <f t="shared" si="5"/>
        <v>351.69878379436898</v>
      </c>
      <c r="Q43" s="161">
        <f t="shared" si="8"/>
        <v>1030.6133672914614</v>
      </c>
      <c r="R43" s="161">
        <f t="shared" si="9"/>
        <v>1477.5157640446214</v>
      </c>
      <c r="S43" s="161">
        <f t="shared" si="10"/>
        <v>1193.0603088206608</v>
      </c>
      <c r="T43" s="161">
        <f t="shared" si="11"/>
        <v>841.59260175677423</v>
      </c>
      <c r="U43" s="161">
        <f t="shared" si="12"/>
        <v>875.0987276767371</v>
      </c>
      <c r="V43" s="161">
        <f t="shared" si="13"/>
        <v>1010.0475382785186</v>
      </c>
      <c r="X43" s="50">
        <f t="shared" si="14"/>
        <v>0.69323019144750786</v>
      </c>
      <c r="Y43" s="50">
        <f t="shared" si="15"/>
        <v>6.0079949925450684</v>
      </c>
      <c r="Z43" s="50">
        <f t="shared" si="16"/>
        <v>0</v>
      </c>
      <c r="AA43" s="50">
        <f t="shared" si="17"/>
        <v>0</v>
      </c>
      <c r="AB43" s="50">
        <f t="shared" si="18"/>
        <v>0.23107673048250263</v>
      </c>
      <c r="AC43" s="50">
        <f t="shared" si="19"/>
        <v>0</v>
      </c>
      <c r="AD43"/>
      <c r="AE43"/>
      <c r="AF43"/>
      <c r="AG43"/>
      <c r="AH43"/>
      <c r="AI43"/>
      <c r="AJ43"/>
      <c r="AK43"/>
      <c r="AL43"/>
    </row>
    <row r="44" spans="2:38" x14ac:dyDescent="0.3">
      <c r="B44" s="51">
        <v>23</v>
      </c>
      <c r="C44" s="77">
        <f>점수화!$E44</f>
        <v>31.4</v>
      </c>
      <c r="D44" s="81">
        <v>100</v>
      </c>
      <c r="E44" s="247">
        <f t="shared" si="7"/>
        <v>23.566030709361335</v>
      </c>
      <c r="F44" s="50">
        <f t="shared" si="20"/>
        <v>28.279236851233584</v>
      </c>
      <c r="G44" s="76">
        <f t="shared" si="21"/>
        <v>686.62799133538317</v>
      </c>
      <c r="H44" s="163">
        <f t="shared" si="22"/>
        <v>28.279236851233577</v>
      </c>
      <c r="J44" s="161">
        <f t="shared" si="0"/>
        <v>394.96667468889603</v>
      </c>
      <c r="K44" s="161">
        <f t="shared" si="1"/>
        <v>867.70125071868438</v>
      </c>
      <c r="L44" s="161">
        <f t="shared" si="2"/>
        <v>566.05605763885922</v>
      </c>
      <c r="M44" s="161">
        <f t="shared" si="3"/>
        <v>194.18409304513742</v>
      </c>
      <c r="N44" s="161">
        <f t="shared" si="4"/>
        <v>230.24012003046025</v>
      </c>
      <c r="O44" s="161">
        <f t="shared" si="5"/>
        <v>372.57894551500272</v>
      </c>
      <c r="Q44" s="161">
        <f t="shared" si="8"/>
        <v>1081.5946660242791</v>
      </c>
      <c r="R44" s="161">
        <f t="shared" si="9"/>
        <v>1554.3292420540674</v>
      </c>
      <c r="S44" s="161">
        <f t="shared" si="10"/>
        <v>1252.6840489742424</v>
      </c>
      <c r="T44" s="161">
        <f t="shared" si="11"/>
        <v>880.81208438052056</v>
      </c>
      <c r="U44" s="161">
        <f t="shared" si="12"/>
        <v>916.86811136584345</v>
      </c>
      <c r="V44" s="161">
        <f t="shared" si="13"/>
        <v>1059.2069368503858</v>
      </c>
      <c r="X44" s="50">
        <f t="shared" si="14"/>
        <v>0.70698092128084</v>
      </c>
      <c r="Y44" s="50">
        <f t="shared" si="15"/>
        <v>6.1271679844339477</v>
      </c>
      <c r="Z44" s="50">
        <f t="shared" si="16"/>
        <v>0</v>
      </c>
      <c r="AA44" s="50">
        <f t="shared" si="17"/>
        <v>0</v>
      </c>
      <c r="AB44" s="50">
        <f t="shared" si="18"/>
        <v>0.23566030709361335</v>
      </c>
      <c r="AC44" s="50">
        <f t="shared" si="19"/>
        <v>0</v>
      </c>
      <c r="AD44"/>
      <c r="AE44"/>
      <c r="AF44"/>
      <c r="AG44"/>
      <c r="AH44"/>
      <c r="AI44"/>
      <c r="AJ44"/>
      <c r="AK44"/>
      <c r="AL44"/>
    </row>
    <row r="45" spans="2:38" x14ac:dyDescent="0.3">
      <c r="B45" s="51">
        <v>24</v>
      </c>
      <c r="C45" s="77">
        <f>점수화!$E45</f>
        <v>32.6</v>
      </c>
      <c r="D45" s="81">
        <v>100</v>
      </c>
      <c r="E45" s="247">
        <f t="shared" si="7"/>
        <v>24.033480231217567</v>
      </c>
      <c r="F45" s="50">
        <f t="shared" si="20"/>
        <v>28.840176277461147</v>
      </c>
      <c r="G45" s="76">
        <f t="shared" si="21"/>
        <v>715.46816761284435</v>
      </c>
      <c r="H45" s="163">
        <f t="shared" si="22"/>
        <v>28.840176277461183</v>
      </c>
      <c r="J45" s="161">
        <f t="shared" si="0"/>
        <v>418.42289082549786</v>
      </c>
      <c r="K45" s="161">
        <f t="shared" si="1"/>
        <v>917.83861003019899</v>
      </c>
      <c r="L45" s="161">
        <f t="shared" si="2"/>
        <v>598.43365775731752</v>
      </c>
      <c r="M45" s="161">
        <f t="shared" si="3"/>
        <v>205.4862559769102</v>
      </c>
      <c r="N45" s="161">
        <f t="shared" si="4"/>
        <v>244.18015914917049</v>
      </c>
      <c r="O45" s="161">
        <f t="shared" si="5"/>
        <v>394.14907579196813</v>
      </c>
      <c r="Q45" s="161">
        <f t="shared" si="8"/>
        <v>1133.8910584383423</v>
      </c>
      <c r="R45" s="161">
        <f t="shared" si="9"/>
        <v>1633.3067776430435</v>
      </c>
      <c r="S45" s="161">
        <f t="shared" si="10"/>
        <v>1313.901825370162</v>
      </c>
      <c r="T45" s="161">
        <f t="shared" si="11"/>
        <v>920.95442358975458</v>
      </c>
      <c r="U45" s="161">
        <f t="shared" si="12"/>
        <v>959.6483267620149</v>
      </c>
      <c r="V45" s="161">
        <f t="shared" si="13"/>
        <v>1109.6172434048126</v>
      </c>
      <c r="X45" s="50">
        <f t="shared" si="14"/>
        <v>0.72100440693652701</v>
      </c>
      <c r="Y45" s="50">
        <f t="shared" si="15"/>
        <v>6.2487048601165673</v>
      </c>
      <c r="Z45" s="50">
        <f t="shared" si="16"/>
        <v>0</v>
      </c>
      <c r="AA45" s="50">
        <f t="shared" si="17"/>
        <v>0</v>
      </c>
      <c r="AB45" s="50">
        <f t="shared" si="18"/>
        <v>0.24033480231217566</v>
      </c>
      <c r="AC45" s="50">
        <f t="shared" si="19"/>
        <v>0</v>
      </c>
      <c r="AD45"/>
      <c r="AE45"/>
      <c r="AF45"/>
      <c r="AG45"/>
      <c r="AH45"/>
      <c r="AI45"/>
      <c r="AJ45"/>
      <c r="AK45"/>
      <c r="AL45"/>
    </row>
    <row r="46" spans="2:38" x14ac:dyDescent="0.3">
      <c r="B46" s="51">
        <v>25</v>
      </c>
      <c r="C46" s="77">
        <f>점수화!$E46</f>
        <v>33.799999999999997</v>
      </c>
      <c r="D46" s="81">
        <v>100</v>
      </c>
      <c r="E46" s="247">
        <f t="shared" si="7"/>
        <v>24.510201957552287</v>
      </c>
      <c r="F46" s="50">
        <f t="shared" si="20"/>
        <v>29.412242349062641</v>
      </c>
      <c r="G46" s="76">
        <f t="shared" si="21"/>
        <v>744.88040996190705</v>
      </c>
      <c r="H46" s="163">
        <f t="shared" si="22"/>
        <v>29.412242349062694</v>
      </c>
      <c r="J46" s="161">
        <f t="shared" si="0"/>
        <v>442.65424735339434</v>
      </c>
      <c r="K46" s="161">
        <f t="shared" si="1"/>
        <v>969.62358944076834</v>
      </c>
      <c r="L46" s="161">
        <f t="shared" si="2"/>
        <v>631.87300646569793</v>
      </c>
      <c r="M46" s="161">
        <f t="shared" si="3"/>
        <v>217.16038934391324</v>
      </c>
      <c r="N46" s="161">
        <f t="shared" si="4"/>
        <v>258.58263065217659</v>
      </c>
      <c r="O46" s="161">
        <f t="shared" si="5"/>
        <v>416.42833125881333</v>
      </c>
      <c r="Q46" s="161">
        <f t="shared" si="8"/>
        <v>1187.5346573153015</v>
      </c>
      <c r="R46" s="161">
        <f t="shared" si="9"/>
        <v>1714.5039994026754</v>
      </c>
      <c r="S46" s="161">
        <f t="shared" si="10"/>
        <v>1376.7534164276049</v>
      </c>
      <c r="T46" s="161">
        <f t="shared" si="11"/>
        <v>962.04079930582031</v>
      </c>
      <c r="U46" s="161">
        <f t="shared" si="12"/>
        <v>1003.4630406140836</v>
      </c>
      <c r="V46" s="161">
        <f t="shared" si="13"/>
        <v>1161.3087412207203</v>
      </c>
      <c r="X46" s="50">
        <f t="shared" si="14"/>
        <v>0.73530605872656862</v>
      </c>
      <c r="Y46" s="50">
        <f t="shared" si="15"/>
        <v>6.3726525089635944</v>
      </c>
      <c r="Z46" s="50">
        <f t="shared" si="16"/>
        <v>0</v>
      </c>
      <c r="AA46" s="50">
        <f t="shared" si="17"/>
        <v>0</v>
      </c>
      <c r="AB46" s="50">
        <f t="shared" si="18"/>
        <v>0.24510201957552288</v>
      </c>
      <c r="AC46" s="50">
        <f t="shared" si="19"/>
        <v>0</v>
      </c>
      <c r="AD46"/>
      <c r="AE46"/>
      <c r="AF46"/>
      <c r="AG46"/>
      <c r="AH46"/>
      <c r="AI46"/>
      <c r="AJ46"/>
      <c r="AK46"/>
      <c r="AL46"/>
    </row>
    <row r="47" spans="2:38" x14ac:dyDescent="0.3">
      <c r="B47" s="51">
        <v>26</v>
      </c>
      <c r="C47" s="77">
        <f>점수화!$E47</f>
        <v>35</v>
      </c>
      <c r="D47" s="81">
        <v>100</v>
      </c>
      <c r="E47" s="247">
        <f t="shared" si="7"/>
        <v>24.996379809349204</v>
      </c>
      <c r="F47" s="50">
        <f t="shared" si="20"/>
        <v>29.995655771219116</v>
      </c>
      <c r="G47" s="76">
        <f t="shared" si="21"/>
        <v>774.87606573312621</v>
      </c>
      <c r="H47" s="163">
        <f t="shared" si="22"/>
        <v>29.995655771219162</v>
      </c>
      <c r="J47" s="161">
        <f t="shared" si="0"/>
        <v>467.68226623292361</v>
      </c>
      <c r="K47" s="161">
        <f t="shared" si="1"/>
        <v>1023.1018255966629</v>
      </c>
      <c r="L47" s="161">
        <f t="shared" si="2"/>
        <v>666.40348571724974</v>
      </c>
      <c r="M47" s="161">
        <f t="shared" si="3"/>
        <v>229.21680285173218</v>
      </c>
      <c r="N47" s="161">
        <f t="shared" si="4"/>
        <v>273.46039511428029</v>
      </c>
      <c r="O47" s="161">
        <f t="shared" si="5"/>
        <v>439.43635704835896</v>
      </c>
      <c r="Q47" s="161">
        <f t="shared" si="8"/>
        <v>1242.5583319660498</v>
      </c>
      <c r="R47" s="161">
        <f t="shared" si="9"/>
        <v>1797.9778913297891</v>
      </c>
      <c r="S47" s="161">
        <f t="shared" si="10"/>
        <v>1441.2795514503759</v>
      </c>
      <c r="T47" s="161">
        <f t="shared" si="11"/>
        <v>1004.0928685848584</v>
      </c>
      <c r="U47" s="161">
        <f t="shared" si="12"/>
        <v>1048.3364608474064</v>
      </c>
      <c r="V47" s="161">
        <f t="shared" si="13"/>
        <v>1214.3124227814851</v>
      </c>
      <c r="X47" s="50">
        <f t="shared" si="14"/>
        <v>0.74989139428047613</v>
      </c>
      <c r="Y47" s="50">
        <f t="shared" si="15"/>
        <v>6.4990587504307928</v>
      </c>
      <c r="Z47" s="50">
        <f t="shared" si="16"/>
        <v>0</v>
      </c>
      <c r="AA47" s="50">
        <f t="shared" si="17"/>
        <v>0</v>
      </c>
      <c r="AB47" s="50">
        <f t="shared" si="18"/>
        <v>0.24996379809349203</v>
      </c>
      <c r="AC47" s="50">
        <f t="shared" si="19"/>
        <v>0</v>
      </c>
      <c r="AD47"/>
      <c r="AE47"/>
      <c r="AF47"/>
      <c r="AG47"/>
      <c r="AH47"/>
      <c r="AI47"/>
      <c r="AJ47"/>
      <c r="AK47"/>
      <c r="AL47"/>
    </row>
    <row r="48" spans="2:38" x14ac:dyDescent="0.3">
      <c r="B48" s="51">
        <v>27</v>
      </c>
      <c r="C48" s="77">
        <f>점수화!$E48</f>
        <v>36.200000000000003</v>
      </c>
      <c r="D48" s="81">
        <v>100</v>
      </c>
      <c r="E48" s="247">
        <f t="shared" si="7"/>
        <v>25.492201355799764</v>
      </c>
      <c r="F48" s="50">
        <f t="shared" si="20"/>
        <v>30.59064162695979</v>
      </c>
      <c r="G48" s="76">
        <f t="shared" si="21"/>
        <v>805.46670736008605</v>
      </c>
      <c r="H48" s="163">
        <f t="shared" si="22"/>
        <v>30.590641626959837</v>
      </c>
      <c r="J48" s="161">
        <f t="shared" si="0"/>
        <v>493.52901824828342</v>
      </c>
      <c r="K48" s="161">
        <f t="shared" si="1"/>
        <v>1078.3201173503301</v>
      </c>
      <c r="L48" s="161">
        <f t="shared" si="2"/>
        <v>702.05522533872556</v>
      </c>
      <c r="M48" s="161">
        <f t="shared" si="3"/>
        <v>241.66606885298177</v>
      </c>
      <c r="N48" s="161">
        <f t="shared" si="4"/>
        <v>288.82664136121133</v>
      </c>
      <c r="O48" s="161">
        <f t="shared" si="5"/>
        <v>463.19329863488178</v>
      </c>
      <c r="Q48" s="161">
        <f t="shared" si="8"/>
        <v>1298.9957256083694</v>
      </c>
      <c r="R48" s="161">
        <f t="shared" si="9"/>
        <v>1883.7868247104161</v>
      </c>
      <c r="S48" s="161">
        <f t="shared" si="10"/>
        <v>1507.5219326988117</v>
      </c>
      <c r="T48" s="161">
        <f t="shared" si="11"/>
        <v>1047.1327762130677</v>
      </c>
      <c r="U48" s="161">
        <f t="shared" si="12"/>
        <v>1094.2933487212974</v>
      </c>
      <c r="V48" s="161">
        <f t="shared" si="13"/>
        <v>1268.6600059949678</v>
      </c>
      <c r="X48" s="50">
        <f t="shared" si="14"/>
        <v>0.7647660406739929</v>
      </c>
      <c r="Y48" s="50">
        <f t="shared" si="15"/>
        <v>6.627972352507939</v>
      </c>
      <c r="Z48" s="50">
        <f t="shared" si="16"/>
        <v>0</v>
      </c>
      <c r="AA48" s="50">
        <f t="shared" si="17"/>
        <v>0</v>
      </c>
      <c r="AB48" s="50">
        <f t="shared" si="18"/>
        <v>0.25492201355799765</v>
      </c>
      <c r="AC48" s="50">
        <f t="shared" si="19"/>
        <v>0</v>
      </c>
      <c r="AD48"/>
      <c r="AE48"/>
      <c r="AF48"/>
      <c r="AG48"/>
      <c r="AH48"/>
      <c r="AI48"/>
      <c r="AJ48"/>
      <c r="AK48"/>
      <c r="AL48"/>
    </row>
    <row r="49" spans="2:38" x14ac:dyDescent="0.3">
      <c r="B49" s="51">
        <v>28</v>
      </c>
      <c r="C49" s="77">
        <f>점수화!$E49</f>
        <v>37.4</v>
      </c>
      <c r="D49" s="81">
        <v>100</v>
      </c>
      <c r="E49" s="247">
        <f t="shared" si="7"/>
        <v>25.997857886668061</v>
      </c>
      <c r="F49" s="50">
        <f t="shared" si="20"/>
        <v>31.197429464001562</v>
      </c>
      <c r="G49" s="76">
        <f t="shared" si="21"/>
        <v>836.66413682408756</v>
      </c>
      <c r="H49" s="163">
        <f t="shared" si="22"/>
        <v>31.197429464001516</v>
      </c>
      <c r="J49" s="161">
        <f t="shared" si="0"/>
        <v>520.21713631222781</v>
      </c>
      <c r="K49" s="161">
        <f t="shared" si="1"/>
        <v>1135.3264539107943</v>
      </c>
      <c r="L49" s="161">
        <f t="shared" si="2"/>
        <v>738.85912113910626</v>
      </c>
      <c r="M49" s="161">
        <f t="shared" si="3"/>
        <v>254.51902871048034</v>
      </c>
      <c r="N49" s="161">
        <f t="shared" si="4"/>
        <v>304.69489443174967</v>
      </c>
      <c r="O49" s="161">
        <f t="shared" si="5"/>
        <v>487.71981395389287</v>
      </c>
      <c r="Q49" s="161">
        <f t="shared" si="8"/>
        <v>1356.8812731363155</v>
      </c>
      <c r="R49" s="161">
        <f t="shared" si="9"/>
        <v>1971.9905907348818</v>
      </c>
      <c r="S49" s="161">
        <f t="shared" si="10"/>
        <v>1575.5232579631938</v>
      </c>
      <c r="T49" s="161">
        <f t="shared" si="11"/>
        <v>1091.1831655345679</v>
      </c>
      <c r="U49" s="161">
        <f t="shared" si="12"/>
        <v>1141.3590312558372</v>
      </c>
      <c r="V49" s="161">
        <f t="shared" si="13"/>
        <v>1324.3839507779803</v>
      </c>
      <c r="X49" s="50">
        <f t="shared" si="14"/>
        <v>0.77993573660004178</v>
      </c>
      <c r="Y49" s="50">
        <f t="shared" si="15"/>
        <v>6.7594430505336964</v>
      </c>
      <c r="Z49" s="50">
        <f t="shared" si="16"/>
        <v>0</v>
      </c>
      <c r="AA49" s="50">
        <f t="shared" si="17"/>
        <v>0</v>
      </c>
      <c r="AB49" s="50">
        <f t="shared" si="18"/>
        <v>0.25997857886668063</v>
      </c>
      <c r="AC49" s="50">
        <f t="shared" si="19"/>
        <v>0</v>
      </c>
      <c r="AD49"/>
      <c r="AE49"/>
      <c r="AF49"/>
      <c r="AG49"/>
      <c r="AH49"/>
      <c r="AI49"/>
      <c r="AJ49"/>
      <c r="AK49"/>
      <c r="AL49"/>
    </row>
    <row r="50" spans="2:38" x14ac:dyDescent="0.3">
      <c r="B50" s="51">
        <v>29</v>
      </c>
      <c r="C50" s="77">
        <f>점수화!$E50</f>
        <v>38.6</v>
      </c>
      <c r="D50" s="81">
        <v>100</v>
      </c>
      <c r="E50" s="247">
        <f t="shared" si="7"/>
        <v>26.513544486091085</v>
      </c>
      <c r="F50" s="50">
        <f t="shared" si="20"/>
        <v>31.816253383309377</v>
      </c>
      <c r="G50" s="76">
        <f t="shared" si="21"/>
        <v>868.48039020739691</v>
      </c>
      <c r="H50" s="163">
        <f t="shared" si="22"/>
        <v>31.816253383309345</v>
      </c>
      <c r="J50" s="161">
        <f t="shared" si="0"/>
        <v>547.76982908264188</v>
      </c>
      <c r="K50" s="161">
        <f t="shared" si="1"/>
        <v>1194.1700436535425</v>
      </c>
      <c r="L50" s="161">
        <f t="shared" si="2"/>
        <v>776.84685344246884</v>
      </c>
      <c r="M50" s="161">
        <f t="shared" si="3"/>
        <v>267.78679930951995</v>
      </c>
      <c r="N50" s="161">
        <f t="shared" si="4"/>
        <v>321.07902372656309</v>
      </c>
      <c r="O50" s="161">
        <f t="shared" si="5"/>
        <v>513.03708580586249</v>
      </c>
      <c r="Q50" s="161">
        <f t="shared" si="8"/>
        <v>1416.2502192900388</v>
      </c>
      <c r="R50" s="161">
        <f t="shared" si="9"/>
        <v>2062.6504338609393</v>
      </c>
      <c r="S50" s="161">
        <f t="shared" si="10"/>
        <v>1645.3272436498657</v>
      </c>
      <c r="T50" s="161">
        <f t="shared" si="11"/>
        <v>1136.2671895169169</v>
      </c>
      <c r="U50" s="161">
        <f t="shared" si="12"/>
        <v>1189.5594139339601</v>
      </c>
      <c r="V50" s="161">
        <f t="shared" si="13"/>
        <v>1381.5174760132595</v>
      </c>
      <c r="X50" s="50">
        <f t="shared" si="14"/>
        <v>0.79540633458273258</v>
      </c>
      <c r="Y50" s="50">
        <f t="shared" si="15"/>
        <v>6.893521566383682</v>
      </c>
      <c r="Z50" s="50">
        <f t="shared" si="16"/>
        <v>0</v>
      </c>
      <c r="AA50" s="50">
        <f t="shared" si="17"/>
        <v>0</v>
      </c>
      <c r="AB50" s="50">
        <f t="shared" si="18"/>
        <v>0.26513544486091084</v>
      </c>
      <c r="AC50" s="50">
        <f t="shared" si="19"/>
        <v>0</v>
      </c>
      <c r="AD50"/>
      <c r="AE50"/>
      <c r="AF50"/>
      <c r="AG50"/>
      <c r="AH50"/>
      <c r="AI50"/>
      <c r="AJ50"/>
      <c r="AK50"/>
      <c r="AL50"/>
    </row>
    <row r="51" spans="2:38" x14ac:dyDescent="0.3">
      <c r="B51" s="51">
        <v>30</v>
      </c>
      <c r="C51" s="77">
        <f>점수화!$E51</f>
        <v>39.799999999999997</v>
      </c>
      <c r="D51" s="81">
        <v>100</v>
      </c>
      <c r="E51" s="247">
        <f t="shared" si="7"/>
        <v>27.039460107842945</v>
      </c>
      <c r="F51" s="50">
        <f t="shared" si="20"/>
        <v>32.447352129411421</v>
      </c>
      <c r="G51" s="76">
        <f t="shared" si="21"/>
        <v>900.92774233680836</v>
      </c>
      <c r="H51" s="163">
        <f t="shared" si="22"/>
        <v>32.447352129411456</v>
      </c>
      <c r="J51" s="161">
        <f t="shared" si="0"/>
        <v>576.21089489813301</v>
      </c>
      <c r="K51" s="161">
        <f t="shared" si="1"/>
        <v>1254.9013436049911</v>
      </c>
      <c r="L51" s="161">
        <f t="shared" si="2"/>
        <v>816.05090605470014</v>
      </c>
      <c r="M51" s="161">
        <f t="shared" si="3"/>
        <v>281.48077972264508</v>
      </c>
      <c r="N51" s="161">
        <f t="shared" si="4"/>
        <v>337.99325134803689</v>
      </c>
      <c r="O51" s="161">
        <f t="shared" si="5"/>
        <v>539.16683455038822</v>
      </c>
      <c r="Q51" s="161">
        <f t="shared" si="8"/>
        <v>1477.1386372349414</v>
      </c>
      <c r="R51" s="161">
        <f t="shared" si="9"/>
        <v>2155.8290859417993</v>
      </c>
      <c r="S51" s="161">
        <f t="shared" si="10"/>
        <v>1716.9786483915086</v>
      </c>
      <c r="T51" s="161">
        <f t="shared" si="11"/>
        <v>1182.4085220594534</v>
      </c>
      <c r="U51" s="161">
        <f t="shared" si="12"/>
        <v>1238.9209936848451</v>
      </c>
      <c r="V51" s="161">
        <f t="shared" si="13"/>
        <v>1440.0945768871966</v>
      </c>
      <c r="X51" s="50">
        <f t="shared" si="14"/>
        <v>0.81118380323528838</v>
      </c>
      <c r="Y51" s="50">
        <f t="shared" si="15"/>
        <v>7.0302596280391656</v>
      </c>
      <c r="Z51" s="50">
        <f t="shared" si="16"/>
        <v>0</v>
      </c>
      <c r="AA51" s="50">
        <f t="shared" si="17"/>
        <v>0</v>
      </c>
      <c r="AB51" s="50">
        <f t="shared" si="18"/>
        <v>0.27039460107842944</v>
      </c>
      <c r="AC51" s="50">
        <f t="shared" si="19"/>
        <v>0</v>
      </c>
      <c r="AD51"/>
      <c r="AE51"/>
      <c r="AF51"/>
      <c r="AG51"/>
      <c r="AH51"/>
      <c r="AI51"/>
      <c r="AJ51"/>
      <c r="AK51"/>
      <c r="AL51"/>
    </row>
    <row r="52" spans="2:38" x14ac:dyDescent="0.3">
      <c r="B52" s="51">
        <v>31</v>
      </c>
      <c r="C52" s="77">
        <f>점수화!$E52</f>
        <v>41</v>
      </c>
      <c r="D52" s="81">
        <v>100</v>
      </c>
      <c r="E52" s="247">
        <f t="shared" si="7"/>
        <v>27.575807652091914</v>
      </c>
      <c r="F52" s="50">
        <f t="shared" si="20"/>
        <v>33.090969182510378</v>
      </c>
      <c r="G52" s="76">
        <f t="shared" si="21"/>
        <v>934.01871151931869</v>
      </c>
      <c r="H52" s="163">
        <f t="shared" si="22"/>
        <v>33.090969182510321</v>
      </c>
      <c r="J52" s="161">
        <f t="shared" si="0"/>
        <v>605.56473603993845</v>
      </c>
      <c r="K52" s="161">
        <f t="shared" si="1"/>
        <v>1317.5720896169519</v>
      </c>
      <c r="L52" s="161">
        <f t="shared" si="2"/>
        <v>856.50458567397482</v>
      </c>
      <c r="M52" s="161">
        <f t="shared" si="3"/>
        <v>295.61265803042534</v>
      </c>
      <c r="N52" s="161">
        <f t="shared" si="4"/>
        <v>355.45216063546479</v>
      </c>
      <c r="O52" s="161">
        <f t="shared" si="5"/>
        <v>566.13133109744706</v>
      </c>
      <c r="Q52" s="161">
        <f t="shared" si="8"/>
        <v>1539.5834475592571</v>
      </c>
      <c r="R52" s="161">
        <f t="shared" si="9"/>
        <v>2251.5908011362708</v>
      </c>
      <c r="S52" s="161">
        <f t="shared" si="10"/>
        <v>1790.5232971932935</v>
      </c>
      <c r="T52" s="161">
        <f t="shared" si="11"/>
        <v>1229.631369549744</v>
      </c>
      <c r="U52" s="161">
        <f t="shared" si="12"/>
        <v>1289.4708721547836</v>
      </c>
      <c r="V52" s="161">
        <f t="shared" si="13"/>
        <v>1500.1500426167659</v>
      </c>
      <c r="X52" s="50">
        <f t="shared" si="14"/>
        <v>0.82727422956275742</v>
      </c>
      <c r="Y52" s="50">
        <f t="shared" si="15"/>
        <v>7.1697099895438976</v>
      </c>
      <c r="Z52" s="50">
        <f t="shared" si="16"/>
        <v>0</v>
      </c>
      <c r="AA52" s="50">
        <f t="shared" si="17"/>
        <v>0</v>
      </c>
      <c r="AB52" s="50">
        <f t="shared" si="18"/>
        <v>0.27575807652091916</v>
      </c>
      <c r="AC52" s="50">
        <f t="shared" si="19"/>
        <v>0</v>
      </c>
      <c r="AD52"/>
      <c r="AE52"/>
      <c r="AF52"/>
      <c r="AG52"/>
      <c r="AH52"/>
      <c r="AI52"/>
      <c r="AJ52"/>
      <c r="AK52"/>
      <c r="AL52"/>
    </row>
    <row r="53" spans="2:38" x14ac:dyDescent="0.3">
      <c r="B53" s="51">
        <v>32</v>
      </c>
      <c r="C53" s="77">
        <f>점수화!$E53</f>
        <v>42.2</v>
      </c>
      <c r="D53" s="81">
        <v>100</v>
      </c>
      <c r="E53" s="247">
        <f t="shared" si="7"/>
        <v>28.122794043680088</v>
      </c>
      <c r="F53" s="50">
        <f t="shared" si="20"/>
        <v>33.747352852416185</v>
      </c>
      <c r="G53" s="76">
        <f t="shared" si="21"/>
        <v>967.76606437173484</v>
      </c>
      <c r="H53" s="163">
        <f t="shared" si="22"/>
        <v>33.747352852416157</v>
      </c>
      <c r="J53" s="161">
        <f t="shared" si="0"/>
        <v>635.85637332760689</v>
      </c>
      <c r="K53" s="161">
        <f t="shared" si="1"/>
        <v>1382.2353272468763</v>
      </c>
      <c r="L53" s="161">
        <f t="shared" si="2"/>
        <v>898.24204175514194</v>
      </c>
      <c r="M53" s="161">
        <f t="shared" si="3"/>
        <v>310.19441830179136</v>
      </c>
      <c r="N53" s="161">
        <f t="shared" si="4"/>
        <v>373.47070490007155</v>
      </c>
      <c r="O53" s="161">
        <f t="shared" si="5"/>
        <v>593.9534102025234</v>
      </c>
      <c r="Q53" s="161">
        <f t="shared" si="8"/>
        <v>1603.6224376993418</v>
      </c>
      <c r="R53" s="161">
        <f t="shared" si="9"/>
        <v>2350.0013916186113</v>
      </c>
      <c r="S53" s="161">
        <f t="shared" si="10"/>
        <v>1866.0081061268768</v>
      </c>
      <c r="T53" s="161">
        <f t="shared" si="11"/>
        <v>1277.9604826735263</v>
      </c>
      <c r="U53" s="161">
        <f t="shared" si="12"/>
        <v>1341.2367692718065</v>
      </c>
      <c r="V53" s="161">
        <f t="shared" si="13"/>
        <v>1561.7194745742581</v>
      </c>
      <c r="X53" s="50">
        <f t="shared" si="14"/>
        <v>0.84368382131040265</v>
      </c>
      <c r="Y53" s="50">
        <f t="shared" si="15"/>
        <v>7.3119264513568227</v>
      </c>
      <c r="Z53" s="50">
        <f t="shared" si="16"/>
        <v>0</v>
      </c>
      <c r="AA53" s="50">
        <f t="shared" si="17"/>
        <v>0</v>
      </c>
      <c r="AB53" s="50">
        <f t="shared" si="18"/>
        <v>0.28122794043680088</v>
      </c>
      <c r="AC53" s="50">
        <f t="shared" si="19"/>
        <v>0</v>
      </c>
      <c r="AD53"/>
      <c r="AE53"/>
      <c r="AF53"/>
      <c r="AG53"/>
      <c r="AH53"/>
      <c r="AI53"/>
      <c r="AJ53"/>
      <c r="AK53"/>
      <c r="AL53"/>
    </row>
    <row r="54" spans="2:38" x14ac:dyDescent="0.3">
      <c r="B54" s="51">
        <v>33</v>
      </c>
      <c r="C54" s="77">
        <f>점수화!$E54</f>
        <v>43.4</v>
      </c>
      <c r="D54" s="81">
        <v>100</v>
      </c>
      <c r="E54" s="247">
        <f t="shared" si="7"/>
        <v>28.680630311955742</v>
      </c>
      <c r="F54" s="50">
        <f t="shared" si="20"/>
        <v>34.416756374346768</v>
      </c>
      <c r="G54" s="76">
        <f t="shared" si="21"/>
        <v>1002.1828207460816</v>
      </c>
      <c r="H54" s="163">
        <f t="shared" si="22"/>
        <v>34.416756374346733</v>
      </c>
      <c r="J54" s="161">
        <f t="shared" ref="J54:J71" si="23">((VLOOKUP($B54,검객,2,FALSE)*$B$14/100)+(VLOOKUP($B54,검객,3,FALSE)*$C$14/100)+(VLOOKUP($B54,검객,4,FALSE)*$D$14/100)+(VLOOKUP($B54,검객,5,FALSE)*$E$14/100)+(VLOOKUP($B54,검객,6,FALSE)*$F$14/100)+(VLOOKUP($B54,검객,7,FALSE)*$G$14/100))*$E54</f>
        <v>667.11146105609055</v>
      </c>
      <c r="K54" s="161">
        <f t="shared" ref="K54:K71" si="24">((VLOOKUP($B54,투사,2,FALSE)*$B$14/100)+(VLOOKUP($B54,투사,3,FALSE)*$C$14/100)+(VLOOKUP($B54,투사,4,FALSE)*$D$14/100)+(VLOOKUP($B54,투사,5,FALSE)*$E$14/100)+(VLOOKUP($B54,투사,6,FALSE)*$F$14/100)+(VLOOKUP($B54,투사,7,FALSE)*$G$14/100))*$E54</f>
        <v>1448.9454433600042</v>
      </c>
      <c r="L54" s="161">
        <f t="shared" ref="L54:L71" si="25">((VLOOKUP($B54,창술사,2,FALSE)*$B$14/100)+(VLOOKUP($B54,창술사,3,FALSE)*$C$14/100)+(VLOOKUP($B54,창술사,4,FALSE)*$D$14/100)+(VLOOKUP($B54,창술사,5,FALSE)*$E$14/100)+(VLOOKUP($B54,창술사,6,FALSE)*$F$14/100)+(VLOOKUP($B54,창술사,7,FALSE)*$G$14/100))*$E54</f>
        <v>941.29828683838764</v>
      </c>
      <c r="M54" s="161">
        <f t="shared" ref="M54:M71" si="26">((VLOOKUP($B54,궁수,2,FALSE)*$B$14/100)+(VLOOKUP($B54,궁수,3,FALSE)*$C$14/100)+(VLOOKUP($B54,궁수,4,FALSE)*$D$14/100)+(VLOOKUP($B54,궁수,5,FALSE)*$E$14/100)+(VLOOKUP($B54,궁수,6,FALSE)*$F$14/100)+(VLOOKUP($B54,궁수,7,FALSE)*$G$14/100))*$E54</f>
        <v>325.23834773757812</v>
      </c>
      <c r="N54" s="161">
        <f t="shared" ref="N54:N71" si="27">((VLOOKUP($B54,살수,2,FALSE)*$B$14/100)+(VLOOKUP($B54,살수,3,FALSE)*$C$14/100)+(VLOOKUP($B54,살수,4,FALSE)*$D$14/100)+(VLOOKUP($B54,살수,5,FALSE)*$E$14/100)+(VLOOKUP($B54,살수,6,FALSE)*$F$14/100)+(VLOOKUP($B54,살수,7,FALSE)*$G$14/100))*$E54</f>
        <v>392.06421636443497</v>
      </c>
      <c r="O54" s="161">
        <f t="shared" ref="O54:O71" si="28">((VLOOKUP($B54,도사,2,FALSE)*$B$14/100)+(VLOOKUP($B54,도사,3,FALSE)*$C$14/100)+(VLOOKUP($B54,도사,4,FALSE)*$D$14/100)+(VLOOKUP($B54,도사,5,FALSE)*$E$14/100)+(VLOOKUP($B54,도사,6,FALSE)*$F$14/100)+(VLOOKUP($B54,도사,7,FALSE)*$G$14/100))*$E54</f>
        <v>622.65648407255912</v>
      </c>
      <c r="Q54" s="161">
        <f t="shared" si="8"/>
        <v>1669.294281802172</v>
      </c>
      <c r="R54" s="161">
        <f t="shared" si="9"/>
        <v>2451.1282641060857</v>
      </c>
      <c r="S54" s="161">
        <f t="shared" si="10"/>
        <v>1943.4811075844691</v>
      </c>
      <c r="T54" s="161">
        <f t="shared" si="11"/>
        <v>1327.4211684836596</v>
      </c>
      <c r="U54" s="161">
        <f t="shared" si="12"/>
        <v>1394.2470371105164</v>
      </c>
      <c r="V54" s="161">
        <f t="shared" si="13"/>
        <v>1624.8393048186408</v>
      </c>
      <c r="X54" s="50">
        <f t="shared" si="14"/>
        <v>0.86041890935867227</v>
      </c>
      <c r="Y54" s="50">
        <f t="shared" si="15"/>
        <v>7.4569638811084928</v>
      </c>
      <c r="Z54" s="50">
        <f t="shared" si="16"/>
        <v>0</v>
      </c>
      <c r="AA54" s="50">
        <f t="shared" si="17"/>
        <v>0</v>
      </c>
      <c r="AB54" s="50">
        <f t="shared" si="18"/>
        <v>0.2868063031195574</v>
      </c>
      <c r="AC54" s="50">
        <f t="shared" si="19"/>
        <v>0</v>
      </c>
      <c r="AD54"/>
      <c r="AE54"/>
      <c r="AF54"/>
      <c r="AG54"/>
      <c r="AH54"/>
      <c r="AI54"/>
      <c r="AJ54"/>
      <c r="AK54"/>
      <c r="AL54"/>
    </row>
    <row r="55" spans="2:38" x14ac:dyDescent="0.3">
      <c r="B55" s="51">
        <v>34</v>
      </c>
      <c r="C55" s="77">
        <f>점수화!$E55</f>
        <v>44.6</v>
      </c>
      <c r="D55" s="81">
        <v>100</v>
      </c>
      <c r="E55" s="247">
        <f t="shared" si="7"/>
        <v>29.249531672189192</v>
      </c>
      <c r="F55" s="50">
        <f t="shared" si="20"/>
        <v>35.099438006627111</v>
      </c>
      <c r="G55" s="76">
        <f t="shared" si="21"/>
        <v>1037.2822587527087</v>
      </c>
      <c r="H55" s="163">
        <f t="shared" si="22"/>
        <v>35.099438006627111</v>
      </c>
      <c r="J55" s="161">
        <f t="shared" si="23"/>
        <v>699.35630228204354</v>
      </c>
      <c r="K55" s="161">
        <f t="shared" si="24"/>
        <v>1517.7581984698973</v>
      </c>
      <c r="L55" s="161">
        <f t="shared" si="25"/>
        <v>985.70921735277591</v>
      </c>
      <c r="M55" s="161">
        <f t="shared" si="26"/>
        <v>340.75704398100413</v>
      </c>
      <c r="N55" s="161">
        <f t="shared" si="27"/>
        <v>411.24841531098002</v>
      </c>
      <c r="O55" s="161">
        <f t="shared" si="28"/>
        <v>652.26455628981898</v>
      </c>
      <c r="Q55" s="161">
        <f t="shared" si="8"/>
        <v>1736.6385610347522</v>
      </c>
      <c r="R55" s="161">
        <f t="shared" si="9"/>
        <v>2555.0404572226062</v>
      </c>
      <c r="S55" s="161">
        <f t="shared" si="10"/>
        <v>2022.9914761054847</v>
      </c>
      <c r="T55" s="161">
        <f t="shared" si="11"/>
        <v>1378.0393027337127</v>
      </c>
      <c r="U55" s="161">
        <f t="shared" si="12"/>
        <v>1448.5306740636888</v>
      </c>
      <c r="V55" s="161">
        <f t="shared" si="13"/>
        <v>1689.5468150425277</v>
      </c>
      <c r="X55" s="50">
        <f t="shared" si="14"/>
        <v>0.87748595016567577</v>
      </c>
      <c r="Y55" s="50">
        <f t="shared" si="15"/>
        <v>7.6048782347691901</v>
      </c>
      <c r="Z55" s="50">
        <f t="shared" si="16"/>
        <v>0</v>
      </c>
      <c r="AA55" s="50">
        <f t="shared" si="17"/>
        <v>0</v>
      </c>
      <c r="AB55" s="50">
        <f t="shared" si="18"/>
        <v>0.29249531672189194</v>
      </c>
      <c r="AC55" s="50">
        <f t="shared" si="19"/>
        <v>0</v>
      </c>
      <c r="AD55"/>
      <c r="AE55"/>
      <c r="AF55"/>
      <c r="AG55"/>
      <c r="AH55"/>
      <c r="AI55"/>
      <c r="AJ55"/>
      <c r="AK55"/>
      <c r="AL55"/>
    </row>
    <row r="56" spans="2:38" x14ac:dyDescent="0.3">
      <c r="B56" s="51">
        <v>35</v>
      </c>
      <c r="C56" s="77">
        <f>점수화!$E56</f>
        <v>45.8</v>
      </c>
      <c r="D56" s="81">
        <v>100</v>
      </c>
      <c r="E56" s="247">
        <f t="shared" si="7"/>
        <v>29.829717608603683</v>
      </c>
      <c r="F56" s="50">
        <f t="shared" si="20"/>
        <v>35.795661130324291</v>
      </c>
      <c r="G56" s="76">
        <f t="shared" si="21"/>
        <v>1073.077919883033</v>
      </c>
      <c r="H56" s="163">
        <f t="shared" si="22"/>
        <v>35.795661130324333</v>
      </c>
      <c r="J56" s="161">
        <f t="shared" si="23"/>
        <v>732.61786446730639</v>
      </c>
      <c r="K56" s="161">
        <f t="shared" si="24"/>
        <v>1588.7307598342322</v>
      </c>
      <c r="L56" s="161">
        <f t="shared" si="25"/>
        <v>1031.5116349055154</v>
      </c>
      <c r="M56" s="161">
        <f t="shared" si="26"/>
        <v>356.76342259890009</v>
      </c>
      <c r="N56" s="161">
        <f t="shared" si="27"/>
        <v>431.03941944432319</v>
      </c>
      <c r="O56" s="161">
        <f t="shared" si="28"/>
        <v>682.8022360609383</v>
      </c>
      <c r="Q56" s="161">
        <f t="shared" si="8"/>
        <v>1805.6957843503394</v>
      </c>
      <c r="R56" s="161">
        <f t="shared" si="9"/>
        <v>2661.8086797172655</v>
      </c>
      <c r="S56" s="161">
        <f t="shared" si="10"/>
        <v>2104.5895547885484</v>
      </c>
      <c r="T56" s="161">
        <f t="shared" si="11"/>
        <v>1429.8413424819332</v>
      </c>
      <c r="U56" s="161">
        <f t="shared" si="12"/>
        <v>1504.1173393273561</v>
      </c>
      <c r="V56" s="161">
        <f t="shared" si="13"/>
        <v>1755.8801559439712</v>
      </c>
      <c r="X56" s="50">
        <f t="shared" si="14"/>
        <v>0.89489152825811047</v>
      </c>
      <c r="Y56" s="50">
        <f t="shared" si="15"/>
        <v>7.755726578236958</v>
      </c>
      <c r="Z56" s="50">
        <f t="shared" si="16"/>
        <v>0</v>
      </c>
      <c r="AA56" s="50">
        <f t="shared" si="17"/>
        <v>0</v>
      </c>
      <c r="AB56" s="50">
        <f t="shared" si="18"/>
        <v>0.29829717608603684</v>
      </c>
      <c r="AC56" s="50">
        <f t="shared" si="19"/>
        <v>0</v>
      </c>
      <c r="AD56"/>
      <c r="AE56"/>
      <c r="AF56"/>
      <c r="AG56"/>
      <c r="AH56"/>
      <c r="AI56"/>
      <c r="AJ56"/>
      <c r="AK56"/>
      <c r="AL56"/>
    </row>
    <row r="57" spans="2:38" x14ac:dyDescent="0.3">
      <c r="B57" s="51">
        <v>36</v>
      </c>
      <c r="C57" s="77">
        <f>점수화!$E57</f>
        <v>47</v>
      </c>
      <c r="D57" s="81">
        <v>100</v>
      </c>
      <c r="E57" s="247">
        <f t="shared" si="7"/>
        <v>30.421411959053163</v>
      </c>
      <c r="F57" s="50">
        <f t="shared" si="20"/>
        <v>36.505694350863884</v>
      </c>
      <c r="G57" s="76">
        <f t="shared" si="21"/>
        <v>1109.5836142338969</v>
      </c>
      <c r="H57" s="163">
        <f t="shared" si="22"/>
        <v>36.505694350863905</v>
      </c>
      <c r="J57" s="161">
        <f t="shared" si="23"/>
        <v>766.92379548773022</v>
      </c>
      <c r="K57" s="161">
        <f t="shared" si="24"/>
        <v>1661.9217353230745</v>
      </c>
      <c r="L57" s="161">
        <f t="shared" si="25"/>
        <v>1078.7432680680251</v>
      </c>
      <c r="M57" s="161">
        <f t="shared" si="26"/>
        <v>373.27072473758233</v>
      </c>
      <c r="N57" s="161">
        <f t="shared" si="27"/>
        <v>451.45375347234892</v>
      </c>
      <c r="O57" s="161">
        <f t="shared" si="28"/>
        <v>714.29475279856831</v>
      </c>
      <c r="Q57" s="161">
        <f t="shared" si="8"/>
        <v>1876.507409721627</v>
      </c>
      <c r="R57" s="161">
        <f t="shared" si="9"/>
        <v>2771.5053495569714</v>
      </c>
      <c r="S57" s="161">
        <f t="shared" si="10"/>
        <v>2188.3268823019221</v>
      </c>
      <c r="T57" s="161">
        <f t="shared" si="11"/>
        <v>1482.8543389714791</v>
      </c>
      <c r="U57" s="161">
        <f t="shared" si="12"/>
        <v>1561.0373677062457</v>
      </c>
      <c r="V57" s="161">
        <f t="shared" si="13"/>
        <v>1823.8783670324651</v>
      </c>
      <c r="X57" s="50">
        <f t="shared" si="14"/>
        <v>0.91264235877159483</v>
      </c>
      <c r="Y57" s="50">
        <f t="shared" si="15"/>
        <v>7.9095671093538229</v>
      </c>
      <c r="Z57" s="50">
        <f t="shared" si="16"/>
        <v>0</v>
      </c>
      <c r="AA57" s="50">
        <f t="shared" si="17"/>
        <v>0</v>
      </c>
      <c r="AB57" s="50">
        <f t="shared" si="18"/>
        <v>0.30421411959053163</v>
      </c>
      <c r="AC57" s="50">
        <f t="shared" si="19"/>
        <v>0</v>
      </c>
      <c r="AD57"/>
      <c r="AE57"/>
      <c r="AF57"/>
      <c r="AG57"/>
      <c r="AH57"/>
      <c r="AI57"/>
      <c r="AJ57"/>
      <c r="AK57"/>
      <c r="AL57"/>
    </row>
    <row r="58" spans="2:38" x14ac:dyDescent="0.3">
      <c r="B58" s="51">
        <v>37</v>
      </c>
      <c r="C58" s="77">
        <f>점수화!$E58</f>
        <v>48.2</v>
      </c>
      <c r="D58" s="81">
        <v>100</v>
      </c>
      <c r="E58" s="247">
        <f t="shared" si="7"/>
        <v>31.024843001379775</v>
      </c>
      <c r="F58" s="50">
        <f t="shared" si="20"/>
        <v>37.229811601655818</v>
      </c>
      <c r="G58" s="76">
        <f t="shared" si="21"/>
        <v>1146.8134258355528</v>
      </c>
      <c r="H58" s="163">
        <f t="shared" si="22"/>
        <v>37.229811601655911</v>
      </c>
      <c r="J58" s="161">
        <f t="shared" si="23"/>
        <v>802.30244001568099</v>
      </c>
      <c r="K58" s="161">
        <f t="shared" si="24"/>
        <v>1737.3912080772675</v>
      </c>
      <c r="L58" s="161">
        <f t="shared" si="25"/>
        <v>1127.4427946701412</v>
      </c>
      <c r="M58" s="161">
        <f t="shared" si="26"/>
        <v>390.29252495735756</v>
      </c>
      <c r="N58" s="161">
        <f t="shared" si="27"/>
        <v>472.50835891101406</v>
      </c>
      <c r="O58" s="161">
        <f t="shared" si="28"/>
        <v>746.76797104321122</v>
      </c>
      <c r="Q58" s="161">
        <f t="shared" si="8"/>
        <v>1949.1158658512338</v>
      </c>
      <c r="R58" s="161">
        <f t="shared" si="9"/>
        <v>2884.2046339128201</v>
      </c>
      <c r="S58" s="161">
        <f t="shared" si="10"/>
        <v>2274.2562205056938</v>
      </c>
      <c r="T58" s="161">
        <f t="shared" si="11"/>
        <v>1537.1059507929103</v>
      </c>
      <c r="U58" s="161">
        <f t="shared" si="12"/>
        <v>1619.3217847465669</v>
      </c>
      <c r="V58" s="161">
        <f t="shared" si="13"/>
        <v>1893.5813968787641</v>
      </c>
      <c r="X58" s="50">
        <f t="shared" si="14"/>
        <v>0.93074529004139317</v>
      </c>
      <c r="Y58" s="50">
        <f t="shared" si="15"/>
        <v>8.0664591803587413</v>
      </c>
      <c r="Z58" s="50">
        <f t="shared" si="16"/>
        <v>0</v>
      </c>
      <c r="AA58" s="50">
        <f t="shared" si="17"/>
        <v>0</v>
      </c>
      <c r="AB58" s="50">
        <f t="shared" si="18"/>
        <v>0.31024843001379776</v>
      </c>
      <c r="AC58" s="50">
        <f t="shared" si="19"/>
        <v>0</v>
      </c>
      <c r="AD58"/>
      <c r="AE58"/>
      <c r="AF58"/>
      <c r="AG58"/>
      <c r="AH58"/>
      <c r="AI58"/>
      <c r="AJ58"/>
      <c r="AK58"/>
      <c r="AL58"/>
    </row>
    <row r="59" spans="2:38" x14ac:dyDescent="0.3">
      <c r="B59" s="51">
        <v>38</v>
      </c>
      <c r="C59" s="77">
        <f>점수화!$E59</f>
        <v>49.4</v>
      </c>
      <c r="D59" s="81">
        <v>100</v>
      </c>
      <c r="E59" s="247">
        <f t="shared" si="7"/>
        <v>31.640243541484246</v>
      </c>
      <c r="F59" s="50">
        <f t="shared" si="20"/>
        <v>37.968292249780959</v>
      </c>
      <c r="G59" s="76">
        <f t="shared" si="21"/>
        <v>1184.7817180853338</v>
      </c>
      <c r="H59" s="163">
        <f t="shared" si="22"/>
        <v>37.968292249780916</v>
      </c>
      <c r="J59" s="161">
        <f t="shared" si="23"/>
        <v>838.78285628474725</v>
      </c>
      <c r="K59" s="161">
        <f t="shared" si="24"/>
        <v>1815.2007719749513</v>
      </c>
      <c r="L59" s="161">
        <f t="shared" si="25"/>
        <v>1177.6498646140437</v>
      </c>
      <c r="M59" s="161">
        <f t="shared" si="26"/>
        <v>407.84273924973189</v>
      </c>
      <c r="N59" s="161">
        <f t="shared" si="27"/>
        <v>494.22060411798395</v>
      </c>
      <c r="O59" s="161">
        <f t="shared" si="28"/>
        <v>780.24840573300139</v>
      </c>
      <c r="Q59" s="161">
        <f t="shared" si="8"/>
        <v>2023.5645743700811</v>
      </c>
      <c r="R59" s="161">
        <f t="shared" si="9"/>
        <v>2999.9824900602853</v>
      </c>
      <c r="S59" s="161">
        <f t="shared" si="10"/>
        <v>2362.4315826993775</v>
      </c>
      <c r="T59" s="161">
        <f t="shared" si="11"/>
        <v>1592.6244573350657</v>
      </c>
      <c r="U59" s="161">
        <f t="shared" si="12"/>
        <v>1679.0023222033178</v>
      </c>
      <c r="V59" s="161">
        <f t="shared" si="13"/>
        <v>1965.0301238183351</v>
      </c>
      <c r="X59" s="50">
        <f t="shared" si="14"/>
        <v>0.94920730624452732</v>
      </c>
      <c r="Y59" s="50">
        <f t="shared" si="15"/>
        <v>8.2264633207859035</v>
      </c>
      <c r="Z59" s="50">
        <f t="shared" si="16"/>
        <v>0</v>
      </c>
      <c r="AA59" s="50">
        <f t="shared" si="17"/>
        <v>0</v>
      </c>
      <c r="AB59" s="50">
        <f t="shared" si="18"/>
        <v>0.31640243541484248</v>
      </c>
      <c r="AC59" s="50">
        <f t="shared" si="19"/>
        <v>0</v>
      </c>
      <c r="AD59"/>
      <c r="AE59"/>
      <c r="AF59"/>
      <c r="AG59"/>
      <c r="AH59"/>
      <c r="AI59"/>
      <c r="AJ59"/>
      <c r="AK59"/>
      <c r="AL59"/>
    </row>
    <row r="60" spans="2:38" x14ac:dyDescent="0.3">
      <c r="B60" s="51">
        <v>39</v>
      </c>
      <c r="C60" s="77">
        <f>점수화!$E60</f>
        <v>50.6</v>
      </c>
      <c r="D60" s="81">
        <v>100</v>
      </c>
      <c r="E60" s="247">
        <f t="shared" si="7"/>
        <v>32.267851003143299</v>
      </c>
      <c r="F60" s="50">
        <f t="shared" si="20"/>
        <v>38.721421203772053</v>
      </c>
      <c r="G60" s="76">
        <f t="shared" si="21"/>
        <v>1223.5031392891058</v>
      </c>
      <c r="H60" s="163">
        <f t="shared" si="22"/>
        <v>38.721421203772024</v>
      </c>
      <c r="J60" s="161">
        <f t="shared" si="23"/>
        <v>876.39483324537196</v>
      </c>
      <c r="K60" s="161">
        <f t="shared" si="24"/>
        <v>1895.4135679246374</v>
      </c>
      <c r="L60" s="161">
        <f t="shared" si="25"/>
        <v>1229.4051232197596</v>
      </c>
      <c r="M60" s="161">
        <f t="shared" si="26"/>
        <v>425.93563324149153</v>
      </c>
      <c r="N60" s="161">
        <f t="shared" si="27"/>
        <v>516.60829456032411</v>
      </c>
      <c r="O60" s="161">
        <f t="shared" si="28"/>
        <v>814.76323782936834</v>
      </c>
      <c r="Q60" s="161">
        <f t="shared" si="8"/>
        <v>2099.897972534478</v>
      </c>
      <c r="R60" s="161">
        <f t="shared" si="9"/>
        <v>3118.9167072137434</v>
      </c>
      <c r="S60" s="161">
        <f t="shared" si="10"/>
        <v>2452.9082625088654</v>
      </c>
      <c r="T60" s="161">
        <f t="shared" si="11"/>
        <v>1649.4387725305974</v>
      </c>
      <c r="U60" s="161">
        <f t="shared" si="12"/>
        <v>1740.1114338494299</v>
      </c>
      <c r="V60" s="161">
        <f t="shared" si="13"/>
        <v>2038.2663771184741</v>
      </c>
      <c r="X60" s="50">
        <f t="shared" si="14"/>
        <v>0.96803553009429899</v>
      </c>
      <c r="Y60" s="50">
        <f t="shared" si="15"/>
        <v>8.3896412608172586</v>
      </c>
      <c r="Z60" s="50">
        <f t="shared" si="16"/>
        <v>0</v>
      </c>
      <c r="AA60" s="50">
        <f t="shared" si="17"/>
        <v>0</v>
      </c>
      <c r="AB60" s="50">
        <f t="shared" si="18"/>
        <v>0.322678510031433</v>
      </c>
      <c r="AC60" s="50">
        <f t="shared" si="19"/>
        <v>0</v>
      </c>
      <c r="AD60"/>
      <c r="AE60"/>
      <c r="AF60"/>
      <c r="AG60"/>
      <c r="AH60"/>
      <c r="AI60"/>
      <c r="AJ60"/>
      <c r="AK60"/>
      <c r="AL60"/>
    </row>
    <row r="61" spans="2:38" x14ac:dyDescent="0.3">
      <c r="B61" s="51">
        <v>40</v>
      </c>
      <c r="C61" s="77">
        <f>점수화!$E61</f>
        <v>51.8</v>
      </c>
      <c r="D61" s="81">
        <v>100</v>
      </c>
      <c r="E61" s="247">
        <f t="shared" si="7"/>
        <v>32.907907519608571</v>
      </c>
      <c r="F61" s="50">
        <f t="shared" si="20"/>
        <v>39.489489023530147</v>
      </c>
      <c r="G61" s="76">
        <f t="shared" si="21"/>
        <v>1262.9926283126358</v>
      </c>
      <c r="H61" s="163">
        <f t="shared" si="22"/>
        <v>39.489489023530041</v>
      </c>
      <c r="J61" s="161">
        <f t="shared" si="23"/>
        <v>915.16890812031443</v>
      </c>
      <c r="K61" s="161">
        <f t="shared" si="24"/>
        <v>1978.0943210036712</v>
      </c>
      <c r="L61" s="161">
        <f t="shared" si="25"/>
        <v>1282.7502351143421</v>
      </c>
      <c r="M61" s="161">
        <f t="shared" si="26"/>
        <v>444.58583058991178</v>
      </c>
      <c r="N61" s="161">
        <f t="shared" si="27"/>
        <v>539.68968332158056</v>
      </c>
      <c r="O61" s="161">
        <f t="shared" si="28"/>
        <v>850.34033030668547</v>
      </c>
      <c r="Q61" s="161">
        <f t="shared" si="8"/>
        <v>2178.16153643295</v>
      </c>
      <c r="R61" s="161">
        <f t="shared" si="9"/>
        <v>3241.0869493163073</v>
      </c>
      <c r="S61" s="161">
        <f t="shared" si="10"/>
        <v>2545.7428634269781</v>
      </c>
      <c r="T61" s="161">
        <f t="shared" si="11"/>
        <v>1707.5784589025475</v>
      </c>
      <c r="U61" s="161">
        <f t="shared" si="12"/>
        <v>1802.6823116342164</v>
      </c>
      <c r="V61" s="161">
        <f t="shared" si="13"/>
        <v>2113.3329586193213</v>
      </c>
      <c r="X61" s="50">
        <f t="shared" si="14"/>
        <v>0.98723722558825711</v>
      </c>
      <c r="Y61" s="50">
        <f t="shared" si="15"/>
        <v>8.5560559550982287</v>
      </c>
      <c r="Z61" s="50">
        <f t="shared" si="16"/>
        <v>0</v>
      </c>
      <c r="AA61" s="50">
        <f t="shared" si="17"/>
        <v>0</v>
      </c>
      <c r="AB61" s="50">
        <f t="shared" si="18"/>
        <v>0.3290790751960857</v>
      </c>
      <c r="AC61" s="50">
        <f t="shared" si="19"/>
        <v>0</v>
      </c>
      <c r="AD61"/>
      <c r="AE61"/>
      <c r="AF61"/>
      <c r="AG61"/>
      <c r="AH61"/>
      <c r="AI61"/>
      <c r="AJ61"/>
      <c r="AK61"/>
      <c r="AL61"/>
    </row>
    <row r="62" spans="2:38" x14ac:dyDescent="0.3">
      <c r="B62" s="51">
        <v>41</v>
      </c>
      <c r="C62" s="77">
        <f>점수화!$E62</f>
        <v>53</v>
      </c>
      <c r="D62" s="81">
        <v>100</v>
      </c>
      <c r="E62" s="247">
        <f t="shared" si="7"/>
        <v>33.560660027022521</v>
      </c>
      <c r="F62" s="50">
        <f t="shared" si="20"/>
        <v>40.27279203242712</v>
      </c>
      <c r="G62" s="76">
        <f t="shared" si="21"/>
        <v>1303.2654203450629</v>
      </c>
      <c r="H62" s="163">
        <f t="shared" si="22"/>
        <v>40.272792032427105</v>
      </c>
      <c r="J62" s="161">
        <f t="shared" si="23"/>
        <v>955.13638436906115</v>
      </c>
      <c r="K62" s="161">
        <f t="shared" si="24"/>
        <v>2063.3093784613443</v>
      </c>
      <c r="L62" s="161">
        <f t="shared" si="25"/>
        <v>1337.7279086771177</v>
      </c>
      <c r="M62" s="161">
        <f t="shared" si="26"/>
        <v>463.80832157345122</v>
      </c>
      <c r="N62" s="161">
        <f t="shared" si="27"/>
        <v>563.48348185370821</v>
      </c>
      <c r="O62" s="161">
        <f t="shared" si="28"/>
        <v>887.00824451420522</v>
      </c>
      <c r="Q62" s="161">
        <f t="shared" si="8"/>
        <v>2258.401804714124</v>
      </c>
      <c r="R62" s="161">
        <f t="shared" si="9"/>
        <v>3366.5747988064072</v>
      </c>
      <c r="S62" s="161">
        <f t="shared" si="10"/>
        <v>2640.9933290221807</v>
      </c>
      <c r="T62" s="161">
        <f t="shared" si="11"/>
        <v>1767.0737419185141</v>
      </c>
      <c r="U62" s="161">
        <f t="shared" si="12"/>
        <v>1866.7489021987712</v>
      </c>
      <c r="V62" s="161">
        <f t="shared" si="13"/>
        <v>2190.2736648592681</v>
      </c>
      <c r="X62" s="50">
        <f t="shared" si="14"/>
        <v>1.0068198008106757</v>
      </c>
      <c r="Y62" s="50">
        <f t="shared" si="15"/>
        <v>8.7257716070258553</v>
      </c>
      <c r="Z62" s="50">
        <f t="shared" si="16"/>
        <v>0</v>
      </c>
      <c r="AA62" s="50">
        <f t="shared" si="17"/>
        <v>0</v>
      </c>
      <c r="AB62" s="50">
        <f t="shared" si="18"/>
        <v>0.33560660027022521</v>
      </c>
      <c r="AC62" s="50">
        <f t="shared" si="19"/>
        <v>0</v>
      </c>
      <c r="AD62"/>
      <c r="AE62"/>
      <c r="AF62"/>
      <c r="AG62"/>
      <c r="AH62"/>
      <c r="AI62"/>
      <c r="AJ62"/>
      <c r="AK62"/>
      <c r="AL62"/>
    </row>
    <row r="63" spans="2:38" x14ac:dyDescent="0.3">
      <c r="B63" s="51">
        <v>42</v>
      </c>
      <c r="C63" s="77">
        <f>점수화!$E63</f>
        <v>54.2</v>
      </c>
      <c r="D63" s="81">
        <v>100</v>
      </c>
      <c r="E63" s="247">
        <f t="shared" si="7"/>
        <v>34.226360359687348</v>
      </c>
      <c r="F63" s="50">
        <f t="shared" si="20"/>
        <v>41.071632431624913</v>
      </c>
      <c r="G63" s="76">
        <f t="shared" si="21"/>
        <v>1344.3370527766879</v>
      </c>
      <c r="H63" s="163">
        <f t="shared" si="22"/>
        <v>41.071632431624948</v>
      </c>
      <c r="J63" s="161">
        <f t="shared" si="23"/>
        <v>996.32935007049866</v>
      </c>
      <c r="K63" s="161">
        <f t="shared" si="24"/>
        <v>2151.1267486063498</v>
      </c>
      <c r="L63" s="161">
        <f t="shared" si="25"/>
        <v>1394.3819210536626</v>
      </c>
      <c r="M63" s="161">
        <f t="shared" si="26"/>
        <v>483.61847188238227</v>
      </c>
      <c r="N63" s="161">
        <f t="shared" si="27"/>
        <v>588.00887097942859</v>
      </c>
      <c r="O63" s="161">
        <f t="shared" si="28"/>
        <v>924.79625691875208</v>
      </c>
      <c r="Q63" s="161">
        <f t="shared" si="8"/>
        <v>2340.6664028471864</v>
      </c>
      <c r="R63" s="161">
        <f t="shared" si="9"/>
        <v>3495.4638013830377</v>
      </c>
      <c r="S63" s="161">
        <f t="shared" si="10"/>
        <v>2738.7189738303505</v>
      </c>
      <c r="T63" s="161">
        <f t="shared" si="11"/>
        <v>1827.9555246590701</v>
      </c>
      <c r="U63" s="161">
        <f t="shared" si="12"/>
        <v>1932.3459237561165</v>
      </c>
      <c r="V63" s="161">
        <f t="shared" si="13"/>
        <v>2269.1333096954399</v>
      </c>
      <c r="X63" s="50">
        <f t="shared" si="14"/>
        <v>1.0267908107906205</v>
      </c>
      <c r="Y63" s="50">
        <f t="shared" si="15"/>
        <v>8.8988536935187099</v>
      </c>
      <c r="Z63" s="50">
        <f t="shared" si="16"/>
        <v>0</v>
      </c>
      <c r="AA63" s="50">
        <f t="shared" si="17"/>
        <v>0</v>
      </c>
      <c r="AB63" s="50">
        <f t="shared" si="18"/>
        <v>0.34226360359687347</v>
      </c>
      <c r="AC63" s="50">
        <f t="shared" si="19"/>
        <v>0</v>
      </c>
      <c r="AD63"/>
      <c r="AE63"/>
      <c r="AF63"/>
      <c r="AG63"/>
      <c r="AH63"/>
      <c r="AI63"/>
      <c r="AJ63"/>
      <c r="AK63"/>
      <c r="AL63"/>
    </row>
    <row r="64" spans="2:38" x14ac:dyDescent="0.3">
      <c r="B64" s="51">
        <v>43</v>
      </c>
      <c r="C64" s="77">
        <f>점수화!$E64</f>
        <v>55.4</v>
      </c>
      <c r="D64" s="81">
        <v>100</v>
      </c>
      <c r="E64" s="247">
        <f t="shared" si="7"/>
        <v>34.90526534722347</v>
      </c>
      <c r="F64" s="50">
        <f t="shared" si="20"/>
        <v>41.886318416668011</v>
      </c>
      <c r="G64" s="76">
        <f t="shared" si="21"/>
        <v>1386.2233711933559</v>
      </c>
      <c r="H64" s="163">
        <f t="shared" si="22"/>
        <v>41.886318416668018</v>
      </c>
      <c r="J64" s="161">
        <f t="shared" si="23"/>
        <v>1038.7806967333704</v>
      </c>
      <c r="K64" s="161">
        <f t="shared" si="24"/>
        <v>2241.6161405986913</v>
      </c>
      <c r="L64" s="161">
        <f t="shared" si="25"/>
        <v>1452.7571437514407</v>
      </c>
      <c r="M64" s="161">
        <f t="shared" si="26"/>
        <v>504.0320316139069</v>
      </c>
      <c r="N64" s="161">
        <f t="shared" si="27"/>
        <v>613.28551215071639</v>
      </c>
      <c r="O64" s="161">
        <f t="shared" si="28"/>
        <v>963.73437623684015</v>
      </c>
      <c r="Q64" s="161">
        <f t="shared" si="8"/>
        <v>2425.0040679267263</v>
      </c>
      <c r="R64" s="161">
        <f t="shared" si="9"/>
        <v>3627.8395117920472</v>
      </c>
      <c r="S64" s="161">
        <f t="shared" si="10"/>
        <v>2838.9805149447966</v>
      </c>
      <c r="T64" s="161">
        <f t="shared" si="11"/>
        <v>1890.2554028072627</v>
      </c>
      <c r="U64" s="161">
        <f t="shared" si="12"/>
        <v>1999.5088833440723</v>
      </c>
      <c r="V64" s="161">
        <f t="shared" si="13"/>
        <v>2349.9577474301959</v>
      </c>
      <c r="X64" s="50">
        <f t="shared" si="14"/>
        <v>1.0471579604167041</v>
      </c>
      <c r="Y64" s="50">
        <f t="shared" si="15"/>
        <v>9.0753689902781023</v>
      </c>
      <c r="Z64" s="50">
        <f t="shared" si="16"/>
        <v>0</v>
      </c>
      <c r="AA64" s="50">
        <f t="shared" si="17"/>
        <v>0</v>
      </c>
      <c r="AB64" s="50">
        <f t="shared" si="18"/>
        <v>0.34905265347223469</v>
      </c>
      <c r="AC64" s="50">
        <f t="shared" si="19"/>
        <v>0</v>
      </c>
      <c r="AD64"/>
      <c r="AE64"/>
      <c r="AF64"/>
      <c r="AG64"/>
      <c r="AH64"/>
      <c r="AI64"/>
      <c r="AJ64"/>
      <c r="AK64"/>
      <c r="AL64"/>
    </row>
    <row r="65" spans="2:38" x14ac:dyDescent="0.3">
      <c r="B65" s="51">
        <v>44</v>
      </c>
      <c r="C65" s="77">
        <f>점수화!$E65</f>
        <v>56.6</v>
      </c>
      <c r="D65" s="81">
        <v>100</v>
      </c>
      <c r="E65" s="247">
        <f t="shared" si="7"/>
        <v>35.597636913655435</v>
      </c>
      <c r="F65" s="50">
        <f t="shared" si="20"/>
        <v>42.71716429638662</v>
      </c>
      <c r="G65" s="76">
        <f t="shared" si="21"/>
        <v>1428.9405354897426</v>
      </c>
      <c r="H65" s="163">
        <f t="shared" si="22"/>
        <v>42.717164296386727</v>
      </c>
      <c r="J65" s="161">
        <f t="shared" si="23"/>
        <v>1082.5241385442616</v>
      </c>
      <c r="K65" s="161">
        <f t="shared" si="24"/>
        <v>2334.8490051666599</v>
      </c>
      <c r="L65" s="161">
        <f t="shared" si="25"/>
        <v>1512.8995688303562</v>
      </c>
      <c r="M65" s="161">
        <f t="shared" si="26"/>
        <v>525.06514447641769</v>
      </c>
      <c r="N65" s="161">
        <f t="shared" si="27"/>
        <v>639.33355896925161</v>
      </c>
      <c r="O65" s="161">
        <f t="shared" si="28"/>
        <v>1003.8533609650834</v>
      </c>
      <c r="Q65" s="161">
        <f t="shared" si="8"/>
        <v>2511.464674034004</v>
      </c>
      <c r="R65" s="161">
        <f t="shared" si="9"/>
        <v>3763.7895406564026</v>
      </c>
      <c r="S65" s="161">
        <f t="shared" si="10"/>
        <v>2941.8401043200988</v>
      </c>
      <c r="T65" s="161">
        <f t="shared" si="11"/>
        <v>1954.0056799661602</v>
      </c>
      <c r="U65" s="161">
        <f t="shared" si="12"/>
        <v>2068.2740944589941</v>
      </c>
      <c r="V65" s="161">
        <f t="shared" si="13"/>
        <v>2432.7938964548262</v>
      </c>
      <c r="X65" s="50">
        <f t="shared" si="14"/>
        <v>1.0679291074096631</v>
      </c>
      <c r="Y65" s="50">
        <f t="shared" si="15"/>
        <v>9.2553855975504131</v>
      </c>
      <c r="Z65" s="50">
        <f t="shared" si="16"/>
        <v>0</v>
      </c>
      <c r="AA65" s="50">
        <f t="shared" si="17"/>
        <v>0</v>
      </c>
      <c r="AB65" s="50">
        <f t="shared" si="18"/>
        <v>0.35597636913655434</v>
      </c>
      <c r="AC65" s="50">
        <f t="shared" si="19"/>
        <v>0</v>
      </c>
      <c r="AD65"/>
      <c r="AE65"/>
      <c r="AF65"/>
      <c r="AG65"/>
      <c r="AH65"/>
      <c r="AI65"/>
      <c r="AJ65"/>
      <c r="AK65"/>
      <c r="AL65"/>
    </row>
    <row r="66" spans="2:38" x14ac:dyDescent="0.3">
      <c r="B66" s="222">
        <v>45</v>
      </c>
      <c r="C66" s="221">
        <f>점수화!$E66</f>
        <v>57.8</v>
      </c>
      <c r="D66" s="249">
        <v>100</v>
      </c>
      <c r="E66" s="220">
        <f t="shared" si="7"/>
        <v>36.303742178463132</v>
      </c>
      <c r="F66" s="219">
        <f t="shared" si="20"/>
        <v>43.564490614155602</v>
      </c>
      <c r="G66" s="246">
        <f t="shared" si="21"/>
        <v>1472.5050261038982</v>
      </c>
      <c r="H66" s="215">
        <f t="shared" si="22"/>
        <v>43.564490614155602</v>
      </c>
      <c r="I66" s="216"/>
      <c r="J66" s="217">
        <f t="shared" si="23"/>
        <v>1127.5942320630647</v>
      </c>
      <c r="K66" s="217">
        <f t="shared" si="24"/>
        <v>2430.8985762698912</v>
      </c>
      <c r="L66" s="217">
        <f t="shared" si="25"/>
        <v>1574.8563357017306</v>
      </c>
      <c r="M66" s="217">
        <f t="shared" si="26"/>
        <v>546.73435720765474</v>
      </c>
      <c r="N66" s="217">
        <f t="shared" si="27"/>
        <v>666.17366897479849</v>
      </c>
      <c r="O66" s="217">
        <f t="shared" si="28"/>
        <v>1045.1847373179535</v>
      </c>
      <c r="P66" s="216"/>
      <c r="Q66" s="217">
        <f t="shared" si="8"/>
        <v>2600.099258166963</v>
      </c>
      <c r="R66" s="217">
        <f t="shared" si="9"/>
        <v>3903.4036023737895</v>
      </c>
      <c r="S66" s="217">
        <f t="shared" si="10"/>
        <v>3047.3613618056288</v>
      </c>
      <c r="T66" s="217">
        <f t="shared" si="11"/>
        <v>2019.239383311553</v>
      </c>
      <c r="U66" s="217">
        <f t="shared" si="12"/>
        <v>2138.6786950786968</v>
      </c>
      <c r="V66" s="217">
        <f t="shared" si="13"/>
        <v>2517.6897634218517</v>
      </c>
      <c r="W66" s="216"/>
      <c r="X66" s="219">
        <f t="shared" si="14"/>
        <v>1.0891122653538938</v>
      </c>
      <c r="Y66" s="219">
        <f t="shared" si="15"/>
        <v>9.4389729664004154</v>
      </c>
      <c r="Z66" s="219">
        <f t="shared" si="16"/>
        <v>0</v>
      </c>
      <c r="AA66" s="219">
        <f t="shared" si="17"/>
        <v>0</v>
      </c>
      <c r="AB66" s="219">
        <f t="shared" si="18"/>
        <v>0.36303742178463133</v>
      </c>
      <c r="AC66" s="219">
        <f t="shared" si="19"/>
        <v>0</v>
      </c>
      <c r="AD66"/>
      <c r="AE66"/>
      <c r="AF66"/>
      <c r="AG66"/>
      <c r="AH66"/>
      <c r="AI66"/>
      <c r="AJ66"/>
      <c r="AK66"/>
      <c r="AL66"/>
    </row>
    <row r="67" spans="2:38" x14ac:dyDescent="0.3">
      <c r="B67" s="51">
        <v>46</v>
      </c>
      <c r="C67" s="77">
        <f>점수화!$E67</f>
        <v>59</v>
      </c>
      <c r="D67" s="81">
        <v>100</v>
      </c>
      <c r="E67" s="247">
        <f t="shared" si="7"/>
        <v>37.023853559637445</v>
      </c>
      <c r="F67" s="50">
        <f>E67*(C67-C66)</f>
        <v>44.428624271565042</v>
      </c>
      <c r="G67" s="76">
        <f>G66+F67</f>
        <v>1516.9336503754632</v>
      </c>
      <c r="H67" s="163">
        <f t="shared" si="22"/>
        <v>44.428624271565013</v>
      </c>
      <c r="J67" s="161">
        <f t="shared" si="23"/>
        <v>1174.0263963761033</v>
      </c>
      <c r="K67" s="161">
        <f t="shared" si="24"/>
        <v>2529.8399137300266</v>
      </c>
      <c r="L67" s="161">
        <f t="shared" si="25"/>
        <v>1638.6757585495532</v>
      </c>
      <c r="M67" s="161">
        <f t="shared" si="26"/>
        <v>569.05662921162752</v>
      </c>
      <c r="N67" s="161">
        <f t="shared" si="27"/>
        <v>693.82701570760571</v>
      </c>
      <c r="O67" s="161">
        <f t="shared" si="28"/>
        <v>1087.7608175821481</v>
      </c>
      <c r="Q67" s="161">
        <f t="shared" si="8"/>
        <v>2690.9600467515666</v>
      </c>
      <c r="R67" s="161">
        <f t="shared" si="9"/>
        <v>4046.7735641054896</v>
      </c>
      <c r="S67" s="161">
        <f t="shared" si="10"/>
        <v>3155.6094089250164</v>
      </c>
      <c r="T67" s="161">
        <f t="shared" si="11"/>
        <v>2085.9902795870908</v>
      </c>
      <c r="U67" s="161">
        <f t="shared" si="12"/>
        <v>2210.7606660830688</v>
      </c>
      <c r="V67" s="161">
        <f t="shared" si="13"/>
        <v>2604.6944679576113</v>
      </c>
      <c r="X67" s="50">
        <f t="shared" si="14"/>
        <v>1.1107156067891233</v>
      </c>
      <c r="Y67" s="50">
        <f t="shared" si="15"/>
        <v>9.6262019255057361</v>
      </c>
      <c r="Z67" s="50">
        <f t="shared" si="16"/>
        <v>0</v>
      </c>
      <c r="AA67" s="50">
        <f t="shared" si="17"/>
        <v>0</v>
      </c>
      <c r="AB67" s="50">
        <f t="shared" si="18"/>
        <v>0.37023853559637443</v>
      </c>
      <c r="AC67" s="50">
        <f t="shared" si="19"/>
        <v>0</v>
      </c>
      <c r="AD67"/>
      <c r="AE67"/>
      <c r="AF67"/>
      <c r="AG67"/>
      <c r="AH67"/>
      <c r="AI67"/>
      <c r="AJ67"/>
      <c r="AK67"/>
      <c r="AL67"/>
    </row>
    <row r="68" spans="2:38" x14ac:dyDescent="0.3">
      <c r="B68" s="51">
        <v>47</v>
      </c>
      <c r="C68" s="77">
        <f>점수화!$E68</f>
        <v>60.2</v>
      </c>
      <c r="D68" s="81">
        <v>100</v>
      </c>
      <c r="E68" s="247">
        <f t="shared" si="7"/>
        <v>37.758248878780122</v>
      </c>
      <c r="F68" s="50">
        <f>E68*(C68-C67)</f>
        <v>45.309898654536255</v>
      </c>
      <c r="G68" s="76">
        <f>G67+F68</f>
        <v>1562.2435490299995</v>
      </c>
      <c r="H68" s="163">
        <f t="shared" si="22"/>
        <v>45.309898654536255</v>
      </c>
      <c r="J68" s="161">
        <f t="shared" si="23"/>
        <v>1221.8569337173246</v>
      </c>
      <c r="K68" s="161">
        <f t="shared" si="24"/>
        <v>2631.749946850975</v>
      </c>
      <c r="L68" s="161">
        <f t="shared" si="25"/>
        <v>1704.4073543881345</v>
      </c>
      <c r="M68" s="161">
        <f t="shared" si="26"/>
        <v>592.04934241927231</v>
      </c>
      <c r="N68" s="161">
        <f t="shared" si="27"/>
        <v>722.31530105106367</v>
      </c>
      <c r="O68" s="161">
        <f t="shared" si="28"/>
        <v>1131.6147188970401</v>
      </c>
      <c r="Q68" s="161">
        <f t="shared" si="8"/>
        <v>2784.1004827473243</v>
      </c>
      <c r="R68" s="161">
        <f t="shared" si="9"/>
        <v>4193.9934958809745</v>
      </c>
      <c r="S68" s="161">
        <f t="shared" si="10"/>
        <v>3266.650903418134</v>
      </c>
      <c r="T68" s="161">
        <f t="shared" si="11"/>
        <v>2154.2928914492718</v>
      </c>
      <c r="U68" s="161">
        <f t="shared" si="12"/>
        <v>2284.5588500810632</v>
      </c>
      <c r="V68" s="161">
        <f t="shared" si="13"/>
        <v>2693.8582679270394</v>
      </c>
      <c r="X68" s="50">
        <f t="shared" si="14"/>
        <v>1.1327474663634036</v>
      </c>
      <c r="Y68" s="50">
        <f t="shared" si="15"/>
        <v>9.8171447084828323</v>
      </c>
      <c r="Z68" s="50">
        <f t="shared" si="16"/>
        <v>0</v>
      </c>
      <c r="AA68" s="50">
        <f t="shared" si="17"/>
        <v>0</v>
      </c>
      <c r="AB68" s="50">
        <f t="shared" si="18"/>
        <v>0.37758248878780121</v>
      </c>
      <c r="AC68" s="50">
        <f t="shared" si="19"/>
        <v>0</v>
      </c>
      <c r="AD68"/>
      <c r="AE68"/>
      <c r="AF68"/>
      <c r="AG68"/>
      <c r="AH68"/>
      <c r="AI68"/>
      <c r="AJ68"/>
      <c r="AK68"/>
      <c r="AL68"/>
    </row>
    <row r="69" spans="2:38" x14ac:dyDescent="0.3">
      <c r="B69" s="51">
        <v>48</v>
      </c>
      <c r="C69" s="77">
        <f>점수화!$E69</f>
        <v>61.4</v>
      </c>
      <c r="D69" s="81">
        <v>100</v>
      </c>
      <c r="E69" s="247">
        <f t="shared" si="7"/>
        <v>38.507211468288368</v>
      </c>
      <c r="F69" s="50">
        <f t="shared" ref="F69:F71" si="29">E69*(C69-C68)</f>
        <v>46.208653761945875</v>
      </c>
      <c r="G69" s="76">
        <f t="shared" ref="G69:G71" si="30">G68+F69</f>
        <v>1608.4522027919454</v>
      </c>
      <c r="H69" s="163">
        <f t="shared" si="22"/>
        <v>46.208653761945925</v>
      </c>
      <c r="J69" s="161">
        <f t="shared" si="23"/>
        <v>1271.123050568199</v>
      </c>
      <c r="K69" s="161">
        <f t="shared" si="24"/>
        <v>2736.7075190512546</v>
      </c>
      <c r="L69" s="161">
        <f t="shared" si="25"/>
        <v>1772.1018717706309</v>
      </c>
      <c r="M69" s="161">
        <f t="shared" si="26"/>
        <v>615.730311377931</v>
      </c>
      <c r="N69" s="161">
        <f t="shared" si="27"/>
        <v>751.66076786098893</v>
      </c>
      <c r="O69" s="161">
        <f t="shared" si="28"/>
        <v>1176.7803824708924</v>
      </c>
      <c r="Q69" s="161">
        <f t="shared" si="8"/>
        <v>2879.5752533601444</v>
      </c>
      <c r="R69" s="161">
        <f t="shared" si="9"/>
        <v>4345.1597218431998</v>
      </c>
      <c r="S69" s="161">
        <f t="shared" si="10"/>
        <v>3380.5540745625763</v>
      </c>
      <c r="T69" s="161">
        <f t="shared" si="11"/>
        <v>2224.1825141698764</v>
      </c>
      <c r="U69" s="161">
        <f t="shared" si="12"/>
        <v>2360.1129706529346</v>
      </c>
      <c r="V69" s="161">
        <f t="shared" si="13"/>
        <v>2785.2325852628378</v>
      </c>
      <c r="X69" s="50">
        <f t="shared" si="14"/>
        <v>1.1552163440486509</v>
      </c>
      <c r="Y69" s="50">
        <f t="shared" si="15"/>
        <v>10.011874981754977</v>
      </c>
      <c r="Z69" s="50">
        <f t="shared" si="16"/>
        <v>0</v>
      </c>
      <c r="AA69" s="50">
        <f t="shared" si="17"/>
        <v>0</v>
      </c>
      <c r="AB69" s="50">
        <f t="shared" si="18"/>
        <v>0.38507211468288371</v>
      </c>
      <c r="AC69" s="50">
        <f t="shared" si="19"/>
        <v>0</v>
      </c>
      <c r="AD69"/>
      <c r="AE69"/>
      <c r="AF69"/>
      <c r="AG69"/>
      <c r="AH69"/>
      <c r="AI69"/>
      <c r="AJ69"/>
      <c r="AK69"/>
      <c r="AL69"/>
    </row>
    <row r="70" spans="2:38" x14ac:dyDescent="0.3">
      <c r="B70" s="51">
        <v>49</v>
      </c>
      <c r="C70" s="77">
        <f>점수화!$E70</f>
        <v>62.6</v>
      </c>
      <c r="D70" s="81">
        <v>100</v>
      </c>
      <c r="E70" s="247">
        <f t="shared" si="7"/>
        <v>39.271030280665535</v>
      </c>
      <c r="F70" s="50">
        <f t="shared" si="29"/>
        <v>47.125236336798757</v>
      </c>
      <c r="G70" s="76">
        <f t="shared" si="30"/>
        <v>1655.5774391287441</v>
      </c>
      <c r="H70" s="163">
        <f t="shared" si="22"/>
        <v>47.125236336798707</v>
      </c>
      <c r="J70" s="161">
        <f t="shared" si="23"/>
        <v>1321.862879247202</v>
      </c>
      <c r="K70" s="161">
        <f t="shared" si="24"/>
        <v>2844.7934335314112</v>
      </c>
      <c r="L70" s="161">
        <f t="shared" si="25"/>
        <v>1841.8113201632136</v>
      </c>
      <c r="M70" s="161">
        <f t="shared" si="26"/>
        <v>640.11779357484806</v>
      </c>
      <c r="N70" s="161">
        <f t="shared" si="27"/>
        <v>781.88621288805075</v>
      </c>
      <c r="O70" s="161">
        <f t="shared" si="28"/>
        <v>1223.2925932427313</v>
      </c>
      <c r="Q70" s="161">
        <f t="shared" si="8"/>
        <v>2977.4403183759459</v>
      </c>
      <c r="R70" s="161">
        <f t="shared" si="9"/>
        <v>4500.3708726601553</v>
      </c>
      <c r="S70" s="161">
        <f t="shared" si="10"/>
        <v>3497.3887592919577</v>
      </c>
      <c r="T70" s="161">
        <f t="shared" si="11"/>
        <v>2295.6952327035924</v>
      </c>
      <c r="U70" s="161">
        <f t="shared" si="12"/>
        <v>2437.4636520167951</v>
      </c>
      <c r="V70" s="161">
        <f t="shared" si="13"/>
        <v>2878.8700323714756</v>
      </c>
      <c r="X70" s="50">
        <f t="shared" si="14"/>
        <v>1.178130908419966</v>
      </c>
      <c r="Y70" s="50">
        <f t="shared" si="15"/>
        <v>10.210467872973039</v>
      </c>
      <c r="Z70" s="50">
        <f t="shared" si="16"/>
        <v>0</v>
      </c>
      <c r="AA70" s="50">
        <f t="shared" si="17"/>
        <v>0</v>
      </c>
      <c r="AB70" s="50">
        <f t="shared" si="18"/>
        <v>0.39271030280665536</v>
      </c>
      <c r="AC70" s="50">
        <f t="shared" si="19"/>
        <v>0</v>
      </c>
      <c r="AD70"/>
      <c r="AE70"/>
      <c r="AF70"/>
      <c r="AG70"/>
      <c r="AH70"/>
      <c r="AI70"/>
      <c r="AJ70"/>
      <c r="AK70"/>
      <c r="AL70"/>
    </row>
    <row r="71" spans="2:38" x14ac:dyDescent="0.3">
      <c r="B71" s="51">
        <v>50</v>
      </c>
      <c r="C71" s="77">
        <f>점수화!$E71</f>
        <v>63.8</v>
      </c>
      <c r="D71" s="81">
        <v>100</v>
      </c>
      <c r="E71" s="247">
        <f t="shared" si="7"/>
        <v>40.049999999999997</v>
      </c>
      <c r="F71" s="50">
        <f t="shared" si="29"/>
        <v>48.059999999999825</v>
      </c>
      <c r="G71" s="76">
        <f t="shared" si="30"/>
        <v>1703.6374391287438</v>
      </c>
      <c r="H71" s="163">
        <f t="shared" si="22"/>
        <v>48.059999999999718</v>
      </c>
      <c r="J71" s="161">
        <f t="shared" si="23"/>
        <v>1374.1154999999999</v>
      </c>
      <c r="K71" s="161">
        <f t="shared" si="24"/>
        <v>2956.0904999999993</v>
      </c>
      <c r="L71" s="161">
        <f t="shared" si="25"/>
        <v>1913.5889999999999</v>
      </c>
      <c r="M71" s="161">
        <f t="shared" si="26"/>
        <v>665.23049999999989</v>
      </c>
      <c r="N71" s="161">
        <f t="shared" si="27"/>
        <v>813.01499999999999</v>
      </c>
      <c r="O71" s="161">
        <f t="shared" si="28"/>
        <v>1271.1869999999999</v>
      </c>
      <c r="Q71" s="161">
        <f t="shared" si="8"/>
        <v>3077.7529391287435</v>
      </c>
      <c r="R71" s="161">
        <f t="shared" si="9"/>
        <v>4659.7279391287429</v>
      </c>
      <c r="S71" s="161">
        <f t="shared" si="10"/>
        <v>3617.2264391287436</v>
      </c>
      <c r="T71" s="161">
        <f t="shared" si="11"/>
        <v>2368.8679391287437</v>
      </c>
      <c r="U71" s="161">
        <f t="shared" si="12"/>
        <v>2516.6524391287439</v>
      </c>
      <c r="V71" s="161">
        <f t="shared" si="13"/>
        <v>2974.8244391287435</v>
      </c>
      <c r="X71" s="50">
        <f t="shared" si="14"/>
        <v>1.2014999999999998</v>
      </c>
      <c r="Y71" s="50">
        <f t="shared" si="15"/>
        <v>10.413</v>
      </c>
      <c r="Z71" s="50">
        <f t="shared" si="16"/>
        <v>0</v>
      </c>
      <c r="AA71" s="50">
        <f t="shared" si="17"/>
        <v>0</v>
      </c>
      <c r="AB71" s="50">
        <f t="shared" si="18"/>
        <v>0.40049999999999997</v>
      </c>
      <c r="AC71" s="50">
        <f t="shared" si="19"/>
        <v>0</v>
      </c>
      <c r="AD71"/>
      <c r="AE71"/>
      <c r="AF71"/>
      <c r="AG71"/>
      <c r="AH71"/>
      <c r="AI71"/>
      <c r="AJ71"/>
      <c r="AK71"/>
      <c r="AL71"/>
    </row>
    <row r="72" spans="2:38" x14ac:dyDescent="0.3">
      <c r="E72" s="212"/>
    </row>
    <row r="74" spans="2:38" x14ac:dyDescent="0.3">
      <c r="F74" s="89"/>
    </row>
    <row r="75" spans="2:38" x14ac:dyDescent="0.3">
      <c r="F75" s="89"/>
      <c r="G75" s="89"/>
    </row>
    <row r="76" spans="2:38" x14ac:dyDescent="0.3">
      <c r="F76" s="89"/>
      <c r="G76" s="89"/>
    </row>
  </sheetData>
  <mergeCells count="5">
    <mergeCell ref="Q20:V20"/>
    <mergeCell ref="J20:O20"/>
    <mergeCell ref="B2:M2"/>
    <mergeCell ref="D20:H20"/>
    <mergeCell ref="C12:G12"/>
  </mergeCells>
  <phoneticPr fontId="4" type="noConversion"/>
  <conditionalFormatting sqref="J22:O71">
    <cfRule type="cellIs" dxfId="51" priority="4" operator="lessThanOrEqual">
      <formula>0</formula>
    </cfRule>
  </conditionalFormatting>
  <conditionalFormatting sqref="J22:O71">
    <cfRule type="cellIs" dxfId="50" priority="3" operator="lessThanOrEqual">
      <formula>0</formula>
    </cfRule>
  </conditionalFormatting>
  <conditionalFormatting sqref="Q22:V71">
    <cfRule type="cellIs" dxfId="49" priority="1" operator="lessThanOrEqual">
      <formula>0</formula>
    </cfRule>
  </conditionalFormatting>
  <conditionalFormatting sqref="Q22:V71">
    <cfRule type="cellIs" dxfId="48" priority="2" operator="lessThanOr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4" name="Button 5">
              <controlPr defaultSize="0" print="0" autoFill="0" autoPict="0" macro="[0]!이차스텟가기">
                <anchor moveWithCells="1" sizeWithCells="1">
                  <from>
                    <xdr:col>1</xdr:col>
                    <xdr:colOff>9525</xdr:colOff>
                    <xdr:row>11</xdr:row>
                    <xdr:rowOff>0</xdr:rowOff>
                  </from>
                  <to>
                    <xdr:col>2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7030A0"/>
  </sheetPr>
  <dimension ref="B1:AF71"/>
  <sheetViews>
    <sheetView showGridLines="0" workbookViewId="0">
      <selection activeCell="L2" sqref="L2"/>
    </sheetView>
  </sheetViews>
  <sheetFormatPr defaultRowHeight="16.5" x14ac:dyDescent="0.3"/>
  <cols>
    <col min="1" max="1" width="1.875" style="36" customWidth="1"/>
    <col min="2" max="8" width="13.375" style="36" customWidth="1"/>
    <col min="9" max="9" width="0.5" style="36" customWidth="1"/>
    <col min="10" max="15" width="13.375" style="36" customWidth="1"/>
    <col min="16" max="16" width="0.5" style="36" customWidth="1"/>
    <col min="17" max="22" width="13.375" style="36" customWidth="1"/>
    <col min="23" max="23" width="0.5" style="36" customWidth="1"/>
    <col min="24" max="78" width="13.375" style="36" customWidth="1"/>
    <col min="79" max="16384" width="9" style="36"/>
  </cols>
  <sheetData>
    <row r="1" spans="2:12" ht="17.25" thickBot="1" x14ac:dyDescent="0.35"/>
    <row r="2" spans="2:12" ht="17.25" thickBot="1" x14ac:dyDescent="0.35">
      <c r="B2" s="233" t="s">
        <v>144</v>
      </c>
      <c r="C2" s="232"/>
      <c r="D2" s="232"/>
      <c r="E2" s="232"/>
      <c r="F2" s="232"/>
      <c r="G2" s="232"/>
      <c r="H2" s="231"/>
      <c r="I2" s="223"/>
      <c r="J2" s="223"/>
      <c r="K2" s="223"/>
      <c r="L2" s="223"/>
    </row>
    <row r="3" spans="2:12" x14ac:dyDescent="0.3">
      <c r="B3" s="230"/>
      <c r="C3" s="229"/>
      <c r="D3" s="229"/>
      <c r="E3" s="229"/>
      <c r="F3" s="229"/>
      <c r="G3" s="229"/>
      <c r="H3" s="243"/>
      <c r="I3" s="223"/>
      <c r="J3" s="223"/>
      <c r="K3" s="223"/>
      <c r="L3" s="223"/>
    </row>
    <row r="4" spans="2:12" x14ac:dyDescent="0.3">
      <c r="B4" s="228"/>
      <c r="C4" s="227"/>
      <c r="D4" s="227"/>
      <c r="E4" s="227"/>
      <c r="F4" s="227"/>
      <c r="G4" s="227"/>
      <c r="H4" s="244"/>
      <c r="I4" s="223"/>
      <c r="J4" s="223"/>
      <c r="K4" s="223"/>
      <c r="L4" s="223"/>
    </row>
    <row r="5" spans="2:12" x14ac:dyDescent="0.3">
      <c r="B5" s="228"/>
      <c r="C5" s="227"/>
      <c r="D5" s="227"/>
      <c r="E5" s="227"/>
      <c r="F5" s="227"/>
      <c r="G5" s="227"/>
      <c r="H5" s="244"/>
      <c r="I5" s="223"/>
      <c r="J5" s="223"/>
      <c r="K5" s="223"/>
      <c r="L5" s="223"/>
    </row>
    <row r="6" spans="2:12" x14ac:dyDescent="0.3">
      <c r="B6" s="228"/>
      <c r="C6" s="227"/>
      <c r="D6" s="227"/>
      <c r="E6" s="227"/>
      <c r="F6" s="227"/>
      <c r="G6" s="227"/>
      <c r="H6" s="244"/>
      <c r="I6" s="223"/>
      <c r="J6" s="223"/>
      <c r="K6" s="223"/>
      <c r="L6" s="223"/>
    </row>
    <row r="7" spans="2:12" ht="17.25" thickBot="1" x14ac:dyDescent="0.35">
      <c r="B7" s="226"/>
      <c r="C7" s="225"/>
      <c r="D7" s="225"/>
      <c r="E7" s="225"/>
      <c r="F7" s="225"/>
      <c r="G7" s="225"/>
      <c r="H7" s="245"/>
      <c r="I7" s="223"/>
      <c r="J7" s="223"/>
      <c r="K7" s="223"/>
      <c r="L7" s="223"/>
    </row>
    <row r="9" spans="2:12" x14ac:dyDescent="0.3">
      <c r="B9" s="49" t="s">
        <v>292</v>
      </c>
      <c r="C9" s="49" t="s">
        <v>297</v>
      </c>
      <c r="D9" s="49" t="s">
        <v>298</v>
      </c>
      <c r="E9" s="191" t="s">
        <v>295</v>
      </c>
      <c r="F9" s="223"/>
      <c r="G9" s="223"/>
    </row>
    <row r="10" spans="2:12" x14ac:dyDescent="0.3">
      <c r="B10" s="38">
        <v>15</v>
      </c>
      <c r="C10" s="38">
        <v>2.67</v>
      </c>
      <c r="D10" s="38">
        <v>50</v>
      </c>
      <c r="E10" s="192">
        <f>B10*C10</f>
        <v>40.049999999999997</v>
      </c>
      <c r="F10" s="223"/>
      <c r="G10" s="223"/>
    </row>
    <row r="11" spans="2:12" x14ac:dyDescent="0.3">
      <c r="B11"/>
      <c r="C11"/>
      <c r="D11"/>
      <c r="E11"/>
      <c r="F11"/>
      <c r="G11"/>
    </row>
    <row r="12" spans="2:12" x14ac:dyDescent="0.3">
      <c r="C12" s="310" t="s">
        <v>147</v>
      </c>
      <c r="D12" s="311"/>
      <c r="E12" s="311"/>
      <c r="F12" s="311"/>
      <c r="G12" s="312"/>
    </row>
    <row r="13" spans="2:12" x14ac:dyDescent="0.3">
      <c r="B13" s="79" t="s">
        <v>148</v>
      </c>
      <c r="C13" s="79" t="s">
        <v>149</v>
      </c>
      <c r="D13" s="79" t="s">
        <v>150</v>
      </c>
      <c r="E13" s="79" t="s">
        <v>151</v>
      </c>
      <c r="F13" s="79" t="s">
        <v>152</v>
      </c>
      <c r="G13" s="79" t="s">
        <v>153</v>
      </c>
    </row>
    <row r="14" spans="2:12" x14ac:dyDescent="0.3">
      <c r="B14" s="235"/>
      <c r="C14" s="236"/>
      <c r="D14" s="236"/>
      <c r="E14" s="262">
        <v>3</v>
      </c>
      <c r="F14" s="262">
        <v>27</v>
      </c>
      <c r="G14" s="236"/>
    </row>
    <row r="16" spans="2:12" x14ac:dyDescent="0.3">
      <c r="B16" s="67" t="s">
        <v>145</v>
      </c>
      <c r="C16" s="47"/>
    </row>
    <row r="17" spans="2:32" x14ac:dyDescent="0.3">
      <c r="B17" s="48" t="s">
        <v>146</v>
      </c>
      <c r="C17" s="47" t="s">
        <v>293</v>
      </c>
      <c r="I17"/>
      <c r="J17"/>
      <c r="K17"/>
      <c r="L17"/>
      <c r="M17"/>
      <c r="N17"/>
      <c r="O17"/>
    </row>
    <row r="18" spans="2:32" x14ac:dyDescent="0.3">
      <c r="I18"/>
      <c r="J18"/>
      <c r="K18"/>
      <c r="L18"/>
      <c r="M18"/>
      <c r="N18"/>
      <c r="O18"/>
    </row>
    <row r="19" spans="2:32" x14ac:dyDescent="0.3">
      <c r="I19"/>
      <c r="J19"/>
      <c r="K19"/>
      <c r="L19"/>
      <c r="M19"/>
      <c r="N19"/>
      <c r="O19"/>
    </row>
    <row r="20" spans="2:32" x14ac:dyDescent="0.3">
      <c r="D20" s="678" t="s">
        <v>270</v>
      </c>
      <c r="E20" s="679"/>
      <c r="F20" s="679"/>
      <c r="G20" s="679"/>
      <c r="H20" s="680"/>
      <c r="J20" s="672" t="s">
        <v>272</v>
      </c>
      <c r="K20" s="672"/>
      <c r="L20" s="672"/>
      <c r="M20" s="672"/>
      <c r="N20" s="672"/>
      <c r="O20" s="672"/>
      <c r="Q20" s="671" t="s">
        <v>271</v>
      </c>
      <c r="R20" s="671"/>
      <c r="S20" s="671"/>
      <c r="T20" s="671"/>
      <c r="U20" s="671"/>
      <c r="V20" s="671"/>
    </row>
    <row r="21" spans="2:32" x14ac:dyDescent="0.3">
      <c r="B21" s="45" t="s">
        <v>138</v>
      </c>
      <c r="C21" s="45" t="s">
        <v>154</v>
      </c>
      <c r="D21" s="45" t="s">
        <v>155</v>
      </c>
      <c r="E21" s="46" t="s">
        <v>156</v>
      </c>
      <c r="F21" s="46" t="s">
        <v>157</v>
      </c>
      <c r="G21" s="46" t="s">
        <v>158</v>
      </c>
      <c r="H21" s="46" t="s">
        <v>265</v>
      </c>
      <c r="J21" s="164" t="s">
        <v>238</v>
      </c>
      <c r="K21" s="164" t="s">
        <v>239</v>
      </c>
      <c r="L21" s="164" t="s">
        <v>240</v>
      </c>
      <c r="M21" s="164" t="s">
        <v>241</v>
      </c>
      <c r="N21" s="164" t="s">
        <v>242</v>
      </c>
      <c r="O21" s="164" t="s">
        <v>243</v>
      </c>
      <c r="Q21" s="164" t="s">
        <v>238</v>
      </c>
      <c r="R21" s="164" t="s">
        <v>239</v>
      </c>
      <c r="S21" s="164" t="s">
        <v>240</v>
      </c>
      <c r="T21" s="164" t="s">
        <v>241</v>
      </c>
      <c r="U21" s="164" t="s">
        <v>242</v>
      </c>
      <c r="V21" s="164" t="s">
        <v>243</v>
      </c>
      <c r="X21" s="91" t="s">
        <v>159</v>
      </c>
      <c r="Y21" s="91" t="s">
        <v>160</v>
      </c>
      <c r="Z21" s="91" t="s">
        <v>161</v>
      </c>
      <c r="AA21" s="91" t="s">
        <v>162</v>
      </c>
      <c r="AB21" s="91" t="s">
        <v>163</v>
      </c>
      <c r="AC21" s="91" t="s">
        <v>164</v>
      </c>
      <c r="AD21"/>
      <c r="AE21"/>
      <c r="AF21"/>
    </row>
    <row r="22" spans="2:32" x14ac:dyDescent="0.3">
      <c r="B22" s="80">
        <v>1</v>
      </c>
      <c r="C22" s="77">
        <f>점수화!$F22</f>
        <v>5</v>
      </c>
      <c r="D22" s="76">
        <v>50</v>
      </c>
      <c r="E22" s="247">
        <f>$B$10*($C$10^(B22/$D$10))</f>
        <v>15.29753601335409</v>
      </c>
      <c r="F22" s="50">
        <f>E22*C22</f>
        <v>76.487680066770452</v>
      </c>
      <c r="G22" s="76">
        <f>F22+D22</f>
        <v>126.48768006677045</v>
      </c>
      <c r="H22" s="133" t="s">
        <v>266</v>
      </c>
      <c r="J22" s="161">
        <f t="shared" ref="J22:J53" si="0">((VLOOKUP($B22,검객,2,FALSE)*$B$14/100)+(VLOOKUP($B22,검객,3,FALSE)*$C$14/100)+(VLOOKUP($B22,검객,4,FALSE)*$D$14/100)+(VLOOKUP($B22,검객,5,FALSE)*$E$14/100)+(VLOOKUP($B22,검객,6,FALSE)*$F$14/100)+(VLOOKUP($B22,검객,7,FALSE)*$G$14/100))*$E22</f>
        <v>17.89811713562429</v>
      </c>
      <c r="K22" s="161">
        <f t="shared" ref="K22:K53" si="1">((VLOOKUP($B22,투사,2,FALSE)*$B$14/100)+(VLOOKUP($B22,투사,3,FALSE)*$C$14/100)+(VLOOKUP($B22,투사,4,FALSE)*$D$14/100)+(VLOOKUP($B22,투사,5,FALSE)*$E$14/100)+(VLOOKUP($B22,투사,6,FALSE)*$F$14/100)+(VLOOKUP($B22,투사,7,FALSE)*$G$14/100))*$E22</f>
        <v>33.96052994964608</v>
      </c>
      <c r="L22" s="161">
        <f t="shared" ref="L22:L53" si="2">((VLOOKUP($B22,창술사,2,FALSE)*$B$14/100)+(VLOOKUP($B22,창술사,3,FALSE)*$C$14/100)+(VLOOKUP($B22,창술사,4,FALSE)*$D$14/100)+(VLOOKUP($B22,창술사,5,FALSE)*$E$14/100)+(VLOOKUP($B22,창술사,6,FALSE)*$F$14/100)+(VLOOKUP($B22,창술사,7,FALSE)*$G$14/100))*$E22</f>
        <v>11.473152010015568</v>
      </c>
      <c r="M22" s="161">
        <f t="shared" ref="M22:M53" si="3">((VLOOKUP($B22,궁수,2,FALSE)*$B$14/100)+(VLOOKUP($B22,궁수,3,FALSE)*$C$14/100)+(VLOOKUP($B22,궁수,4,FALSE)*$D$14/100)+(VLOOKUP($B22,궁수,5,FALSE)*$E$14/100)+(VLOOKUP($B22,궁수,6,FALSE)*$F$14/100)+(VLOOKUP($B22,궁수,7,FALSE)*$G$14/100))*$E22</f>
        <v>14.685634572819929</v>
      </c>
      <c r="N22" s="161">
        <f t="shared" ref="N22:N53" si="4">((VLOOKUP($B22,살수,2,FALSE)*$B$14/100)+(VLOOKUP($B22,살수,3,FALSE)*$C$14/100)+(VLOOKUP($B22,살수,4,FALSE)*$D$14/100)+(VLOOKUP($B22,살수,5,FALSE)*$E$14/100)+(VLOOKUP($B22,살수,6,FALSE)*$F$14/100)+(VLOOKUP($B22,살수,7,FALSE)*$G$14/100))*$E22</f>
        <v>9.1785216080124563</v>
      </c>
      <c r="O22" s="161">
        <f t="shared" ref="O22:O53" si="5">((VLOOKUP($B22,도사,2,FALSE)*$B$14/100)+(VLOOKUP($B22,도사,3,FALSE)*$C$14/100)+(VLOOKUP($B22,도사,4,FALSE)*$D$14/100)+(VLOOKUP($B22,도사,5,FALSE)*$E$14/100)+(VLOOKUP($B22,도사,6,FALSE)*$F$14/100)+(VLOOKUP($B22,도사,7,FALSE)*$G$14/100))*$E22</f>
        <v>74.804951105301498</v>
      </c>
      <c r="Q22" s="161">
        <f>$G22+J22</f>
        <v>144.38579720239474</v>
      </c>
      <c r="R22" s="161">
        <f t="shared" ref="R22:V37" si="6">$G22+K22</f>
        <v>160.44821001641654</v>
      </c>
      <c r="S22" s="161">
        <f t="shared" si="6"/>
        <v>137.96083207678601</v>
      </c>
      <c r="T22" s="161">
        <f>$G22+M22</f>
        <v>141.17331463959039</v>
      </c>
      <c r="U22" s="161">
        <f t="shared" si="6"/>
        <v>135.66620167478291</v>
      </c>
      <c r="V22" s="161">
        <f t="shared" si="6"/>
        <v>201.29263117207194</v>
      </c>
      <c r="X22" s="50">
        <f>$B$14/100*$E22</f>
        <v>0</v>
      </c>
      <c r="Y22" s="50">
        <f>$C$14/100*$E22</f>
        <v>0</v>
      </c>
      <c r="Z22" s="50">
        <f>$D$14/100*$E22</f>
        <v>0</v>
      </c>
      <c r="AA22" s="50">
        <f>$E$14/100*$E22</f>
        <v>0.45892608040062272</v>
      </c>
      <c r="AB22" s="50">
        <f>$F$14/100*$E22</f>
        <v>4.1303347236056043</v>
      </c>
      <c r="AC22" s="50">
        <f>$G$14/100*$E22</f>
        <v>0</v>
      </c>
      <c r="AD22"/>
      <c r="AE22"/>
      <c r="AF22"/>
    </row>
    <row r="23" spans="2:32" x14ac:dyDescent="0.3">
      <c r="B23" s="80">
        <v>2</v>
      </c>
      <c r="C23" s="77">
        <f>점수화!$F23</f>
        <v>6.2</v>
      </c>
      <c r="D23" s="76">
        <v>50</v>
      </c>
      <c r="E23" s="247">
        <f t="shared" ref="E23:E71" si="7">$B$10*($C$10^(B23/$D$10))</f>
        <v>15.600973871991023</v>
      </c>
      <c r="F23" s="50">
        <f>E23*(C23-C22)</f>
        <v>18.721168646389231</v>
      </c>
      <c r="G23" s="76">
        <f>G22+F23</f>
        <v>145.20884871315968</v>
      </c>
      <c r="H23" s="163">
        <f>G23-G22</f>
        <v>18.721168646389231</v>
      </c>
      <c r="J23" s="161">
        <f t="shared" si="0"/>
        <v>22.933431591826807</v>
      </c>
      <c r="K23" s="161">
        <f t="shared" si="1"/>
        <v>39.31445415741738</v>
      </c>
      <c r="L23" s="161">
        <f t="shared" si="2"/>
        <v>16.849051781750305</v>
      </c>
      <c r="M23" s="161">
        <f t="shared" si="3"/>
        <v>23.869490024146266</v>
      </c>
      <c r="N23" s="161">
        <f t="shared" si="4"/>
        <v>14.040876484791921</v>
      </c>
      <c r="O23" s="161">
        <f t="shared" si="5"/>
        <v>94.541901664265595</v>
      </c>
      <c r="Q23" s="161">
        <f t="shared" ref="Q23:V71" si="8">$G23+J23</f>
        <v>168.14228030498649</v>
      </c>
      <c r="R23" s="161">
        <f t="shared" si="6"/>
        <v>184.52330287057706</v>
      </c>
      <c r="S23" s="161">
        <f t="shared" si="6"/>
        <v>162.05790049490997</v>
      </c>
      <c r="T23" s="161">
        <f t="shared" si="6"/>
        <v>169.07833873730596</v>
      </c>
      <c r="U23" s="161">
        <f t="shared" si="6"/>
        <v>159.24972519795159</v>
      </c>
      <c r="V23" s="161">
        <f t="shared" si="6"/>
        <v>239.75075037742528</v>
      </c>
      <c r="X23" s="50">
        <f t="shared" ref="X23:X71" si="9">$B$14/100*$E23</f>
        <v>0</v>
      </c>
      <c r="Y23" s="50">
        <f t="shared" ref="Y23:Y71" si="10">$C$14/100*$E23</f>
        <v>0</v>
      </c>
      <c r="Z23" s="50">
        <f t="shared" ref="Z23:Z71" si="11">$D$14/100*$E23</f>
        <v>0</v>
      </c>
      <c r="AA23" s="50">
        <f t="shared" ref="AA23:AA71" si="12">$E$14/100*$E23</f>
        <v>0.4680292161597307</v>
      </c>
      <c r="AB23" s="50">
        <f t="shared" ref="AB23:AB71" si="13">$F$14/100*$E23</f>
        <v>4.2122629454375762</v>
      </c>
      <c r="AC23" s="50">
        <f t="shared" ref="AC23:AC71" si="14">$G$14/100*$E23</f>
        <v>0</v>
      </c>
      <c r="AD23"/>
      <c r="AE23"/>
      <c r="AF23"/>
    </row>
    <row r="24" spans="2:32" x14ac:dyDescent="0.3">
      <c r="B24" s="80">
        <v>3</v>
      </c>
      <c r="C24" s="77">
        <f>점수화!$F24</f>
        <v>7.4</v>
      </c>
      <c r="D24" s="76">
        <v>50</v>
      </c>
      <c r="E24" s="247">
        <f t="shared" si="7"/>
        <v>15.91043064334526</v>
      </c>
      <c r="F24" s="50">
        <f t="shared" ref="F24:F66" si="15">E24*(C24-C23)</f>
        <v>19.092516772014314</v>
      </c>
      <c r="G24" s="76">
        <f t="shared" ref="G24:G66" si="16">G23+F24</f>
        <v>164.30136548517399</v>
      </c>
      <c r="H24" s="163">
        <f t="shared" ref="H24:H71" si="17">G24-G23</f>
        <v>19.092516772014307</v>
      </c>
      <c r="J24" s="161">
        <f t="shared" si="0"/>
        <v>28.161462238721111</v>
      </c>
      <c r="K24" s="161">
        <f t="shared" si="1"/>
        <v>44.867414414233636</v>
      </c>
      <c r="L24" s="161">
        <f t="shared" si="2"/>
        <v>22.433707207116818</v>
      </c>
      <c r="M24" s="161">
        <f t="shared" si="3"/>
        <v>33.411904351025044</v>
      </c>
      <c r="N24" s="161">
        <f t="shared" si="4"/>
        <v>19.092516772014314</v>
      </c>
      <c r="O24" s="161">
        <f t="shared" si="5"/>
        <v>115.03241355138623</v>
      </c>
      <c r="Q24" s="161">
        <f t="shared" si="8"/>
        <v>192.46282772389509</v>
      </c>
      <c r="R24" s="161">
        <f t="shared" si="6"/>
        <v>209.16877989940764</v>
      </c>
      <c r="S24" s="161">
        <f t="shared" si="6"/>
        <v>186.7350726922908</v>
      </c>
      <c r="T24" s="161">
        <f t="shared" si="6"/>
        <v>197.71326983619903</v>
      </c>
      <c r="U24" s="161">
        <f t="shared" si="6"/>
        <v>183.3938822571883</v>
      </c>
      <c r="V24" s="161">
        <f t="shared" si="6"/>
        <v>279.3337790365602</v>
      </c>
      <c r="X24" s="50">
        <f t="shared" si="9"/>
        <v>0</v>
      </c>
      <c r="Y24" s="50">
        <f t="shared" si="10"/>
        <v>0</v>
      </c>
      <c r="Z24" s="50">
        <f t="shared" si="11"/>
        <v>0</v>
      </c>
      <c r="AA24" s="50">
        <f t="shared" si="12"/>
        <v>0.4773129193003578</v>
      </c>
      <c r="AB24" s="50">
        <f t="shared" si="13"/>
        <v>4.2958162737032204</v>
      </c>
      <c r="AC24" s="50">
        <f t="shared" si="14"/>
        <v>0</v>
      </c>
      <c r="AD24"/>
      <c r="AE24"/>
      <c r="AF24"/>
    </row>
    <row r="25" spans="2:32" x14ac:dyDescent="0.3">
      <c r="B25" s="80">
        <v>4</v>
      </c>
      <c r="C25" s="77">
        <f>점수화!$F25</f>
        <v>8.6</v>
      </c>
      <c r="D25" s="76">
        <v>50</v>
      </c>
      <c r="E25" s="247">
        <f t="shared" si="7"/>
        <v>16.226025716969772</v>
      </c>
      <c r="F25" s="50">
        <f t="shared" si="15"/>
        <v>19.471230860363715</v>
      </c>
      <c r="G25" s="76">
        <f t="shared" si="16"/>
        <v>183.77259634553769</v>
      </c>
      <c r="H25" s="163">
        <f t="shared" si="17"/>
        <v>19.471230860363704</v>
      </c>
      <c r="J25" s="161">
        <f t="shared" si="0"/>
        <v>33.587873234127429</v>
      </c>
      <c r="K25" s="161">
        <f t="shared" si="1"/>
        <v>50.625200236945695</v>
      </c>
      <c r="L25" s="161">
        <f t="shared" si="2"/>
        <v>28.233284747527406</v>
      </c>
      <c r="M25" s="161">
        <f t="shared" si="3"/>
        <v>43.323488664309288</v>
      </c>
      <c r="N25" s="161">
        <f t="shared" si="4"/>
        <v>24.339038575454659</v>
      </c>
      <c r="O25" s="161">
        <f t="shared" si="5"/>
        <v>136.2986160225461</v>
      </c>
      <c r="Q25" s="161">
        <f t="shared" si="8"/>
        <v>217.36046957966511</v>
      </c>
      <c r="R25" s="161">
        <f t="shared" si="6"/>
        <v>234.39779658248338</v>
      </c>
      <c r="S25" s="161">
        <f t="shared" si="6"/>
        <v>212.00588109306511</v>
      </c>
      <c r="T25" s="161">
        <f t="shared" si="6"/>
        <v>227.09608500984697</v>
      </c>
      <c r="U25" s="161">
        <f t="shared" si="6"/>
        <v>208.11163492099234</v>
      </c>
      <c r="V25" s="161">
        <f t="shared" si="6"/>
        <v>320.07121236808382</v>
      </c>
      <c r="X25" s="50">
        <f t="shared" si="9"/>
        <v>0</v>
      </c>
      <c r="Y25" s="50">
        <f t="shared" si="10"/>
        <v>0</v>
      </c>
      <c r="Z25" s="50">
        <f t="shared" si="11"/>
        <v>0</v>
      </c>
      <c r="AA25" s="50">
        <f t="shared" si="12"/>
        <v>0.48678077150909316</v>
      </c>
      <c r="AB25" s="50">
        <f t="shared" si="13"/>
        <v>4.3810269435818388</v>
      </c>
      <c r="AC25" s="50">
        <f t="shared" si="14"/>
        <v>0</v>
      </c>
      <c r="AD25"/>
      <c r="AE25"/>
      <c r="AF25"/>
    </row>
    <row r="26" spans="2:32" x14ac:dyDescent="0.3">
      <c r="B26" s="80">
        <v>5</v>
      </c>
      <c r="C26" s="77">
        <f>점수화!$F26</f>
        <v>9.8000000000000007</v>
      </c>
      <c r="D26" s="76">
        <v>50</v>
      </c>
      <c r="E26" s="247">
        <f t="shared" si="7"/>
        <v>16.547880850596982</v>
      </c>
      <c r="F26" s="50">
        <f t="shared" si="15"/>
        <v>19.857457020716396</v>
      </c>
      <c r="G26" s="76">
        <f t="shared" si="16"/>
        <v>203.63005336625409</v>
      </c>
      <c r="H26" s="163">
        <f t="shared" si="17"/>
        <v>19.857457020716396</v>
      </c>
      <c r="J26" s="161">
        <f t="shared" si="0"/>
        <v>39.21847761591485</v>
      </c>
      <c r="K26" s="161">
        <f t="shared" si="1"/>
        <v>56.593752509041686</v>
      </c>
      <c r="L26" s="161">
        <f t="shared" si="2"/>
        <v>34.254113360735758</v>
      </c>
      <c r="M26" s="161">
        <f t="shared" si="3"/>
        <v>53.615133955934226</v>
      </c>
      <c r="N26" s="161">
        <f t="shared" si="4"/>
        <v>29.786185531074569</v>
      </c>
      <c r="O26" s="161">
        <f t="shared" si="5"/>
        <v>158.36321974021314</v>
      </c>
      <c r="Q26" s="161">
        <f t="shared" si="8"/>
        <v>242.84853098216894</v>
      </c>
      <c r="R26" s="161">
        <f t="shared" si="6"/>
        <v>260.2238058752958</v>
      </c>
      <c r="S26" s="161">
        <f t="shared" si="6"/>
        <v>237.88416672698986</v>
      </c>
      <c r="T26" s="161">
        <f t="shared" si="6"/>
        <v>257.24518732218831</v>
      </c>
      <c r="U26" s="161">
        <f t="shared" si="6"/>
        <v>233.41623889732867</v>
      </c>
      <c r="V26" s="161">
        <f t="shared" si="6"/>
        <v>361.9932731064672</v>
      </c>
      <c r="X26" s="50">
        <f t="shared" si="9"/>
        <v>0</v>
      </c>
      <c r="Y26" s="50">
        <f t="shared" si="10"/>
        <v>0</v>
      </c>
      <c r="Z26" s="50">
        <f t="shared" si="11"/>
        <v>0</v>
      </c>
      <c r="AA26" s="50">
        <f t="shared" si="12"/>
        <v>0.49643642551790945</v>
      </c>
      <c r="AB26" s="50">
        <f t="shared" si="13"/>
        <v>4.4679278296611855</v>
      </c>
      <c r="AC26" s="50">
        <f t="shared" si="14"/>
        <v>0</v>
      </c>
      <c r="AD26"/>
      <c r="AE26"/>
      <c r="AF26"/>
    </row>
    <row r="27" spans="2:32" x14ac:dyDescent="0.3">
      <c r="B27" s="80">
        <v>6</v>
      </c>
      <c r="C27" s="77">
        <f>점수화!$F27</f>
        <v>11</v>
      </c>
      <c r="D27" s="76">
        <v>50</v>
      </c>
      <c r="E27" s="247">
        <f t="shared" si="7"/>
        <v>16.876120217113325</v>
      </c>
      <c r="F27" s="50">
        <f t="shared" si="15"/>
        <v>20.251344260535976</v>
      </c>
      <c r="G27" s="76">
        <f t="shared" si="16"/>
        <v>223.88139762679006</v>
      </c>
      <c r="H27" s="163">
        <f t="shared" si="17"/>
        <v>20.251344260535973</v>
      </c>
      <c r="J27" s="161">
        <f t="shared" si="0"/>
        <v>45.059240979692575</v>
      </c>
      <c r="K27" s="161">
        <f t="shared" si="1"/>
        <v>62.779167207661565</v>
      </c>
      <c r="L27" s="161">
        <f t="shared" si="2"/>
        <v>40.502688521071981</v>
      </c>
      <c r="M27" s="161">
        <f t="shared" si="3"/>
        <v>64.298018027201763</v>
      </c>
      <c r="N27" s="161">
        <f t="shared" si="4"/>
        <v>35.439852455937981</v>
      </c>
      <c r="O27" s="161">
        <f t="shared" si="5"/>
        <v>181.24953113179711</v>
      </c>
      <c r="Q27" s="161">
        <f t="shared" si="8"/>
        <v>268.94063860648265</v>
      </c>
      <c r="R27" s="161">
        <f t="shared" si="6"/>
        <v>286.66056483445163</v>
      </c>
      <c r="S27" s="161">
        <f t="shared" si="6"/>
        <v>264.38408614786204</v>
      </c>
      <c r="T27" s="161">
        <f t="shared" si="6"/>
        <v>288.17941565399184</v>
      </c>
      <c r="U27" s="161">
        <f t="shared" si="6"/>
        <v>259.32125008272806</v>
      </c>
      <c r="V27" s="161">
        <f t="shared" si="6"/>
        <v>405.13092875858717</v>
      </c>
      <c r="X27" s="50">
        <f t="shared" si="9"/>
        <v>0</v>
      </c>
      <c r="Y27" s="50">
        <f t="shared" si="10"/>
        <v>0</v>
      </c>
      <c r="Z27" s="50">
        <f t="shared" si="11"/>
        <v>0</v>
      </c>
      <c r="AA27" s="50">
        <f t="shared" si="12"/>
        <v>0.50628360651339976</v>
      </c>
      <c r="AB27" s="50">
        <f t="shared" si="13"/>
        <v>4.5565524586205983</v>
      </c>
      <c r="AC27" s="50">
        <f t="shared" si="14"/>
        <v>0</v>
      </c>
      <c r="AD27"/>
      <c r="AE27"/>
      <c r="AF27"/>
    </row>
    <row r="28" spans="2:32" x14ac:dyDescent="0.3">
      <c r="B28" s="80">
        <v>7</v>
      </c>
      <c r="C28" s="77">
        <f>점수화!$F28</f>
        <v>12.2</v>
      </c>
      <c r="D28" s="76">
        <v>50</v>
      </c>
      <c r="E28" s="247">
        <f t="shared" si="7"/>
        <v>17.210870452465606</v>
      </c>
      <c r="F28" s="50">
        <f t="shared" si="15"/>
        <v>20.653044542958714</v>
      </c>
      <c r="G28" s="76">
        <f t="shared" si="16"/>
        <v>244.53444216974879</v>
      </c>
      <c r="H28" s="163">
        <f t="shared" si="17"/>
        <v>20.653044542958725</v>
      </c>
      <c r="J28" s="161">
        <f t="shared" si="0"/>
        <v>51.116285243822851</v>
      </c>
      <c r="K28" s="161">
        <f t="shared" si="1"/>
        <v>69.187699218911732</v>
      </c>
      <c r="L28" s="161">
        <f t="shared" si="2"/>
        <v>46.985676335231105</v>
      </c>
      <c r="M28" s="161">
        <f t="shared" si="3"/>
        <v>75.383612581799355</v>
      </c>
      <c r="N28" s="161">
        <f t="shared" si="4"/>
        <v>41.306089085917463</v>
      </c>
      <c r="O28" s="161">
        <f t="shared" si="5"/>
        <v>204.98146708886537</v>
      </c>
      <c r="Q28" s="161">
        <f t="shared" si="8"/>
        <v>295.65072741357164</v>
      </c>
      <c r="R28" s="161">
        <f t="shared" si="6"/>
        <v>313.72214138866053</v>
      </c>
      <c r="S28" s="161">
        <f t="shared" si="6"/>
        <v>291.52011850497991</v>
      </c>
      <c r="T28" s="161">
        <f t="shared" si="6"/>
        <v>319.91805475154814</v>
      </c>
      <c r="U28" s="161">
        <f t="shared" si="6"/>
        <v>285.84053125566624</v>
      </c>
      <c r="V28" s="161">
        <f t="shared" si="6"/>
        <v>449.51590925861416</v>
      </c>
      <c r="X28" s="50">
        <f t="shared" si="9"/>
        <v>0</v>
      </c>
      <c r="Y28" s="50">
        <f t="shared" si="10"/>
        <v>0</v>
      </c>
      <c r="Z28" s="50">
        <f t="shared" si="11"/>
        <v>0</v>
      </c>
      <c r="AA28" s="50">
        <f t="shared" si="12"/>
        <v>0.51632611357396818</v>
      </c>
      <c r="AB28" s="50">
        <f t="shared" si="13"/>
        <v>4.6469350221657137</v>
      </c>
      <c r="AC28" s="50">
        <f t="shared" si="14"/>
        <v>0</v>
      </c>
      <c r="AD28"/>
      <c r="AE28"/>
      <c r="AF28"/>
    </row>
    <row r="29" spans="2:32" x14ac:dyDescent="0.3">
      <c r="B29" s="80">
        <v>8</v>
      </c>
      <c r="C29" s="77">
        <f>점수화!$F29</f>
        <v>13.4</v>
      </c>
      <c r="D29" s="76">
        <v>50</v>
      </c>
      <c r="E29" s="247">
        <f t="shared" si="7"/>
        <v>17.552260704517629</v>
      </c>
      <c r="F29" s="50">
        <f t="shared" si="15"/>
        <v>21.062712845421174</v>
      </c>
      <c r="G29" s="76">
        <f t="shared" si="16"/>
        <v>265.59715501516996</v>
      </c>
      <c r="H29" s="163">
        <f t="shared" si="17"/>
        <v>21.062712845421174</v>
      </c>
      <c r="J29" s="161">
        <f t="shared" si="0"/>
        <v>57.395892503772643</v>
      </c>
      <c r="K29" s="161">
        <f t="shared" si="1"/>
        <v>75.825766243516156</v>
      </c>
      <c r="L29" s="161">
        <f t="shared" si="2"/>
        <v>53.709917755823945</v>
      </c>
      <c r="M29" s="161">
        <f t="shared" si="3"/>
        <v>86.883690487362259</v>
      </c>
      <c r="N29" s="161">
        <f t="shared" si="4"/>
        <v>47.391103902197599</v>
      </c>
      <c r="O29" s="161">
        <f t="shared" si="5"/>
        <v>229.58357001509057</v>
      </c>
      <c r="Q29" s="161">
        <f t="shared" si="8"/>
        <v>322.9930475189426</v>
      </c>
      <c r="R29" s="161">
        <f t="shared" si="6"/>
        <v>341.42292125868613</v>
      </c>
      <c r="S29" s="161">
        <f t="shared" si="6"/>
        <v>319.3070727709939</v>
      </c>
      <c r="T29" s="161">
        <f t="shared" si="6"/>
        <v>352.48084550253225</v>
      </c>
      <c r="U29" s="161">
        <f t="shared" si="6"/>
        <v>312.98825891736755</v>
      </c>
      <c r="V29" s="161">
        <f t="shared" si="6"/>
        <v>495.18072503026053</v>
      </c>
      <c r="X29" s="50">
        <f t="shared" si="9"/>
        <v>0</v>
      </c>
      <c r="Y29" s="50">
        <f t="shared" si="10"/>
        <v>0</v>
      </c>
      <c r="Z29" s="50">
        <f t="shared" si="11"/>
        <v>0</v>
      </c>
      <c r="AA29" s="50">
        <f t="shared" si="12"/>
        <v>0.5265678211355288</v>
      </c>
      <c r="AB29" s="50">
        <f t="shared" si="13"/>
        <v>4.7391103902197598</v>
      </c>
      <c r="AC29" s="50">
        <f t="shared" si="14"/>
        <v>0</v>
      </c>
      <c r="AD29"/>
      <c r="AE29"/>
      <c r="AF29"/>
    </row>
    <row r="30" spans="2:32" x14ac:dyDescent="0.3">
      <c r="B30" s="80">
        <v>9</v>
      </c>
      <c r="C30" s="77">
        <f>점수화!$F30</f>
        <v>14.6</v>
      </c>
      <c r="D30" s="76">
        <v>50</v>
      </c>
      <c r="E30" s="247">
        <f t="shared" si="7"/>
        <v>17.900422682875885</v>
      </c>
      <c r="F30" s="50">
        <f t="shared" si="15"/>
        <v>21.480507219451049</v>
      </c>
      <c r="G30" s="76">
        <f t="shared" si="16"/>
        <v>287.07766223462102</v>
      </c>
      <c r="H30" s="163">
        <f t="shared" si="17"/>
        <v>21.480507219451056</v>
      </c>
      <c r="J30" s="161">
        <f t="shared" si="0"/>
        <v>63.904508977866911</v>
      </c>
      <c r="K30" s="161">
        <f t="shared" si="1"/>
        <v>82.699952794886585</v>
      </c>
      <c r="L30" s="161">
        <f t="shared" si="2"/>
        <v>60.682432894949251</v>
      </c>
      <c r="M30" s="161">
        <f t="shared" si="3"/>
        <v>98.810333209474877</v>
      </c>
      <c r="N30" s="161">
        <f t="shared" si="4"/>
        <v>53.701268048627654</v>
      </c>
      <c r="O30" s="161">
        <f t="shared" si="5"/>
        <v>255.08102323098134</v>
      </c>
      <c r="Q30" s="161">
        <f t="shared" si="8"/>
        <v>350.98217121248791</v>
      </c>
      <c r="R30" s="161">
        <f t="shared" si="6"/>
        <v>369.77761502950761</v>
      </c>
      <c r="S30" s="161">
        <f t="shared" si="6"/>
        <v>347.76009512957029</v>
      </c>
      <c r="T30" s="161">
        <f t="shared" si="6"/>
        <v>385.88799544409591</v>
      </c>
      <c r="U30" s="161">
        <f t="shared" si="6"/>
        <v>340.77893028324866</v>
      </c>
      <c r="V30" s="161">
        <f t="shared" si="6"/>
        <v>542.15868546560239</v>
      </c>
      <c r="X30" s="50">
        <f t="shared" si="9"/>
        <v>0</v>
      </c>
      <c r="Y30" s="50">
        <f t="shared" si="10"/>
        <v>0</v>
      </c>
      <c r="Z30" s="50">
        <f t="shared" si="11"/>
        <v>0</v>
      </c>
      <c r="AA30" s="50">
        <f t="shared" si="12"/>
        <v>0.53701268048627648</v>
      </c>
      <c r="AB30" s="50">
        <f t="shared" si="13"/>
        <v>4.8331141243764888</v>
      </c>
      <c r="AC30" s="50">
        <f t="shared" si="14"/>
        <v>0</v>
      </c>
      <c r="AD30"/>
      <c r="AE30"/>
      <c r="AF30"/>
    </row>
    <row r="31" spans="2:32" x14ac:dyDescent="0.3">
      <c r="B31" s="80">
        <v>10</v>
      </c>
      <c r="C31" s="77">
        <f>점수화!$F31</f>
        <v>15.8</v>
      </c>
      <c r="D31" s="76">
        <v>50</v>
      </c>
      <c r="E31" s="247">
        <f t="shared" si="7"/>
        <v>18.255490709703619</v>
      </c>
      <c r="F31" s="50">
        <f t="shared" si="15"/>
        <v>21.906588851644361</v>
      </c>
      <c r="G31" s="76">
        <f t="shared" si="16"/>
        <v>308.98425108626537</v>
      </c>
      <c r="H31" s="163">
        <f t="shared" si="17"/>
        <v>21.906588851644358</v>
      </c>
      <c r="J31" s="161">
        <f t="shared" si="0"/>
        <v>70.648749046552993</v>
      </c>
      <c r="K31" s="161">
        <f t="shared" si="1"/>
        <v>89.817014291741799</v>
      </c>
      <c r="L31" s="161">
        <f t="shared" si="2"/>
        <v>67.91042544009747</v>
      </c>
      <c r="M31" s="161">
        <f t="shared" si="3"/>
        <v>111.17593842209503</v>
      </c>
      <c r="N31" s="161">
        <f t="shared" si="4"/>
        <v>60.243119342021949</v>
      </c>
      <c r="O31" s="161">
        <f t="shared" si="5"/>
        <v>281.4996667436298</v>
      </c>
      <c r="Q31" s="161">
        <f t="shared" si="8"/>
        <v>379.63300013281838</v>
      </c>
      <c r="R31" s="161">
        <f t="shared" si="6"/>
        <v>398.8012653780072</v>
      </c>
      <c r="S31" s="161">
        <f t="shared" si="6"/>
        <v>376.89467652636284</v>
      </c>
      <c r="T31" s="161">
        <f t="shared" si="6"/>
        <v>420.16018950836042</v>
      </c>
      <c r="U31" s="161">
        <f t="shared" si="6"/>
        <v>369.22737042828732</v>
      </c>
      <c r="V31" s="161">
        <f t="shared" si="6"/>
        <v>590.48391782989518</v>
      </c>
      <c r="X31" s="50">
        <f t="shared" si="9"/>
        <v>0</v>
      </c>
      <c r="Y31" s="50">
        <f t="shared" si="10"/>
        <v>0</v>
      </c>
      <c r="Z31" s="50">
        <f t="shared" si="11"/>
        <v>0</v>
      </c>
      <c r="AA31" s="50">
        <f t="shared" si="12"/>
        <v>0.54766472129110855</v>
      </c>
      <c r="AB31" s="50">
        <f t="shared" si="13"/>
        <v>4.9289824916199771</v>
      </c>
      <c r="AC31" s="50">
        <f t="shared" si="14"/>
        <v>0</v>
      </c>
      <c r="AD31"/>
      <c r="AE31"/>
      <c r="AF31"/>
    </row>
    <row r="32" spans="2:32" x14ac:dyDescent="0.3">
      <c r="B32" s="80">
        <v>11</v>
      </c>
      <c r="C32" s="77">
        <f>점수화!$F32</f>
        <v>17</v>
      </c>
      <c r="D32" s="76">
        <v>50</v>
      </c>
      <c r="E32" s="247">
        <f t="shared" si="7"/>
        <v>18.617601771542809</v>
      </c>
      <c r="F32" s="50">
        <f t="shared" si="15"/>
        <v>22.341122125851356</v>
      </c>
      <c r="G32" s="76">
        <f t="shared" si="16"/>
        <v>331.32537321211674</v>
      </c>
      <c r="H32" s="163">
        <f t="shared" si="17"/>
        <v>22.341122125851371</v>
      </c>
      <c r="J32" s="161">
        <f t="shared" si="0"/>
        <v>77.635399387333507</v>
      </c>
      <c r="K32" s="161">
        <f t="shared" si="1"/>
        <v>97.183881247453471</v>
      </c>
      <c r="L32" s="161">
        <f t="shared" si="2"/>
        <v>75.40128717474839</v>
      </c>
      <c r="M32" s="161">
        <f t="shared" si="3"/>
        <v>123.9932277984751</v>
      </c>
      <c r="N32" s="161">
        <f t="shared" si="4"/>
        <v>67.023366377554112</v>
      </c>
      <c r="O32" s="161">
        <f t="shared" si="5"/>
        <v>308.86601338989522</v>
      </c>
      <c r="Q32" s="161">
        <f t="shared" si="8"/>
        <v>408.96077259945025</v>
      </c>
      <c r="R32" s="161">
        <f t="shared" si="6"/>
        <v>428.50925445957023</v>
      </c>
      <c r="S32" s="161">
        <f t="shared" si="6"/>
        <v>406.72666038686515</v>
      </c>
      <c r="T32" s="161">
        <f t="shared" si="6"/>
        <v>455.31860101059186</v>
      </c>
      <c r="U32" s="161">
        <f t="shared" si="6"/>
        <v>398.34873958967086</v>
      </c>
      <c r="V32" s="161">
        <f t="shared" si="6"/>
        <v>640.19138660201202</v>
      </c>
      <c r="X32" s="50">
        <f t="shared" si="9"/>
        <v>0</v>
      </c>
      <c r="Y32" s="50">
        <f t="shared" si="10"/>
        <v>0</v>
      </c>
      <c r="Z32" s="50">
        <f t="shared" si="11"/>
        <v>0</v>
      </c>
      <c r="AA32" s="50">
        <f t="shared" si="12"/>
        <v>0.55852805314628429</v>
      </c>
      <c r="AB32" s="50">
        <f t="shared" si="13"/>
        <v>5.0267524783165589</v>
      </c>
      <c r="AC32" s="50">
        <f t="shared" si="14"/>
        <v>0</v>
      </c>
      <c r="AD32"/>
      <c r="AE32"/>
      <c r="AF32"/>
    </row>
    <row r="33" spans="2:32" x14ac:dyDescent="0.3">
      <c r="B33" s="80">
        <v>12</v>
      </c>
      <c r="C33" s="77">
        <f>점수화!$F33</f>
        <v>18.2</v>
      </c>
      <c r="D33" s="76">
        <v>50</v>
      </c>
      <c r="E33" s="247">
        <f t="shared" si="7"/>
        <v>18.98689557216407</v>
      </c>
      <c r="F33" s="50">
        <f t="shared" si="15"/>
        <v>22.78427468659687</v>
      </c>
      <c r="G33" s="76">
        <f t="shared" si="16"/>
        <v>354.1096478987136</v>
      </c>
      <c r="H33" s="163">
        <f t="shared" si="17"/>
        <v>22.784274686596859</v>
      </c>
      <c r="J33" s="161">
        <f t="shared" si="0"/>
        <v>84.871423207573386</v>
      </c>
      <c r="K33" s="161">
        <f t="shared" si="1"/>
        <v>104.80766355834565</v>
      </c>
      <c r="L33" s="161">
        <f t="shared" si="2"/>
        <v>83.162602606078622</v>
      </c>
      <c r="M33" s="161">
        <f t="shared" si="3"/>
        <v>137.27525498674623</v>
      </c>
      <c r="N33" s="161">
        <f t="shared" si="4"/>
        <v>74.048892731439864</v>
      </c>
      <c r="O33" s="161">
        <f t="shared" si="5"/>
        <v>337.20726536163386</v>
      </c>
      <c r="Q33" s="161">
        <f t="shared" si="8"/>
        <v>438.981071106287</v>
      </c>
      <c r="R33" s="161">
        <f t="shared" si="6"/>
        <v>458.91731145705927</v>
      </c>
      <c r="S33" s="161">
        <f t="shared" si="6"/>
        <v>437.27225050479223</v>
      </c>
      <c r="T33" s="161">
        <f t="shared" si="6"/>
        <v>491.38490288545984</v>
      </c>
      <c r="U33" s="161">
        <f t="shared" si="6"/>
        <v>428.15854063015348</v>
      </c>
      <c r="V33" s="161">
        <f t="shared" si="6"/>
        <v>691.31691326034752</v>
      </c>
      <c r="X33" s="50">
        <f t="shared" si="9"/>
        <v>0</v>
      </c>
      <c r="Y33" s="50">
        <f t="shared" si="10"/>
        <v>0</v>
      </c>
      <c r="Z33" s="50">
        <f t="shared" si="11"/>
        <v>0</v>
      </c>
      <c r="AA33" s="50">
        <f t="shared" si="12"/>
        <v>0.56960686716492204</v>
      </c>
      <c r="AB33" s="50">
        <f t="shared" si="13"/>
        <v>5.1264618044842987</v>
      </c>
      <c r="AC33" s="50">
        <f t="shared" si="14"/>
        <v>0</v>
      </c>
      <c r="AD33"/>
      <c r="AE33"/>
      <c r="AF33"/>
    </row>
    <row r="34" spans="2:32" x14ac:dyDescent="0.3">
      <c r="B34" s="80">
        <v>13</v>
      </c>
      <c r="C34" s="77">
        <f>점수화!$F34</f>
        <v>19.399999999999999</v>
      </c>
      <c r="D34" s="76">
        <v>50</v>
      </c>
      <c r="E34" s="247">
        <f t="shared" si="7"/>
        <v>19.363514586464877</v>
      </c>
      <c r="F34" s="50">
        <f t="shared" si="15"/>
        <v>23.236217503757839</v>
      </c>
      <c r="G34" s="76">
        <f t="shared" si="16"/>
        <v>377.34586540247142</v>
      </c>
      <c r="H34" s="163">
        <f t="shared" si="17"/>
        <v>23.236217503757814</v>
      </c>
      <c r="J34" s="161">
        <f t="shared" si="0"/>
        <v>92.363964577437471</v>
      </c>
      <c r="K34" s="161">
        <f t="shared" si="1"/>
        <v>112.69565489322559</v>
      </c>
      <c r="L34" s="161">
        <f t="shared" si="2"/>
        <v>91.202153702249575</v>
      </c>
      <c r="M34" s="161">
        <f t="shared" si="3"/>
        <v>151.03541377442605</v>
      </c>
      <c r="N34" s="161">
        <f t="shared" si="4"/>
        <v>81.326761263152491</v>
      </c>
      <c r="O34" s="161">
        <f t="shared" si="5"/>
        <v>366.55133112178009</v>
      </c>
      <c r="Q34" s="161">
        <f t="shared" si="8"/>
        <v>469.70982997990887</v>
      </c>
      <c r="R34" s="161">
        <f t="shared" si="6"/>
        <v>490.04152029569701</v>
      </c>
      <c r="S34" s="161">
        <f t="shared" si="6"/>
        <v>468.54801910472099</v>
      </c>
      <c r="T34" s="161">
        <f t="shared" si="6"/>
        <v>528.38127917689746</v>
      </c>
      <c r="U34" s="161">
        <f t="shared" si="6"/>
        <v>458.67262666562391</v>
      </c>
      <c r="V34" s="161">
        <f t="shared" si="6"/>
        <v>743.89719652425151</v>
      </c>
      <c r="X34" s="50">
        <f t="shared" si="9"/>
        <v>0</v>
      </c>
      <c r="Y34" s="50">
        <f t="shared" si="10"/>
        <v>0</v>
      </c>
      <c r="Z34" s="50">
        <f t="shared" si="11"/>
        <v>0</v>
      </c>
      <c r="AA34" s="50">
        <f t="shared" si="12"/>
        <v>0.58090543759394631</v>
      </c>
      <c r="AB34" s="50">
        <f t="shared" si="13"/>
        <v>5.2281489383455169</v>
      </c>
      <c r="AC34" s="50">
        <f t="shared" si="14"/>
        <v>0</v>
      </c>
      <c r="AD34"/>
      <c r="AE34"/>
      <c r="AF34"/>
    </row>
    <row r="35" spans="2:32" x14ac:dyDescent="0.3">
      <c r="B35" s="80">
        <v>14</v>
      </c>
      <c r="C35" s="77">
        <f>점수화!$F35</f>
        <v>20.6</v>
      </c>
      <c r="D35" s="76">
        <v>50</v>
      </c>
      <c r="E35" s="247">
        <f t="shared" si="7"/>
        <v>19.747604115436911</v>
      </c>
      <c r="F35" s="50">
        <f t="shared" si="15"/>
        <v>23.69712493852435</v>
      </c>
      <c r="G35" s="76">
        <f t="shared" si="16"/>
        <v>401.04299034099574</v>
      </c>
      <c r="H35" s="163">
        <f t="shared" si="17"/>
        <v>23.697124938524325</v>
      </c>
      <c r="J35" s="161">
        <f t="shared" si="0"/>
        <v>100.12035286526515</v>
      </c>
      <c r="K35" s="161">
        <f t="shared" si="1"/>
        <v>120.85533718647389</v>
      </c>
      <c r="L35" s="161">
        <f t="shared" si="2"/>
        <v>99.527924741802025</v>
      </c>
      <c r="M35" s="161">
        <f t="shared" si="3"/>
        <v>165.28744644620696</v>
      </c>
      <c r="N35" s="161">
        <f t="shared" si="4"/>
        <v>88.864218519466093</v>
      </c>
      <c r="O35" s="161">
        <f t="shared" si="5"/>
        <v>396.92684272028185</v>
      </c>
      <c r="Q35" s="161">
        <f t="shared" si="8"/>
        <v>501.16334320626089</v>
      </c>
      <c r="R35" s="161">
        <f t="shared" si="6"/>
        <v>521.89832752746963</v>
      </c>
      <c r="S35" s="161">
        <f t="shared" si="6"/>
        <v>500.5709150827978</v>
      </c>
      <c r="T35" s="161">
        <f t="shared" si="6"/>
        <v>566.33043678720264</v>
      </c>
      <c r="U35" s="161">
        <f t="shared" si="6"/>
        <v>489.90720886046182</v>
      </c>
      <c r="V35" s="161">
        <f t="shared" si="6"/>
        <v>797.96983306127754</v>
      </c>
      <c r="X35" s="50">
        <f t="shared" si="9"/>
        <v>0</v>
      </c>
      <c r="Y35" s="50">
        <f t="shared" si="10"/>
        <v>0</v>
      </c>
      <c r="Z35" s="50">
        <f t="shared" si="11"/>
        <v>0</v>
      </c>
      <c r="AA35" s="50">
        <f t="shared" si="12"/>
        <v>0.59242812346310725</v>
      </c>
      <c r="AB35" s="50">
        <f t="shared" si="13"/>
        <v>5.3318531111679661</v>
      </c>
      <c r="AC35" s="50">
        <f t="shared" si="14"/>
        <v>0</v>
      </c>
      <c r="AD35"/>
      <c r="AE35"/>
      <c r="AF35"/>
    </row>
    <row r="36" spans="2:32" x14ac:dyDescent="0.3">
      <c r="B36" s="80">
        <v>15</v>
      </c>
      <c r="C36" s="77">
        <f>점수화!$F36</f>
        <v>21.8</v>
      </c>
      <c r="D36" s="76">
        <v>50</v>
      </c>
      <c r="E36" s="247">
        <f t="shared" si="7"/>
        <v>20.139312342223707</v>
      </c>
      <c r="F36" s="50">
        <f t="shared" si="15"/>
        <v>24.167174810668435</v>
      </c>
      <c r="G36" s="76">
        <f t="shared" si="16"/>
        <v>425.21016515166417</v>
      </c>
      <c r="H36" s="163">
        <f t="shared" si="17"/>
        <v>24.167174810668428</v>
      </c>
      <c r="J36" s="161">
        <f t="shared" si="0"/>
        <v>108.14810727774132</v>
      </c>
      <c r="K36" s="161">
        <f t="shared" si="1"/>
        <v>129.2943852370762</v>
      </c>
      <c r="L36" s="161">
        <f t="shared" si="2"/>
        <v>108.14810727774132</v>
      </c>
      <c r="M36" s="161">
        <f t="shared" si="3"/>
        <v>180.04545233947994</v>
      </c>
      <c r="N36" s="161">
        <f t="shared" si="4"/>
        <v>96.66869924267381</v>
      </c>
      <c r="O36" s="161">
        <f t="shared" si="5"/>
        <v>428.36317351909827</v>
      </c>
      <c r="Q36" s="161">
        <f t="shared" si="8"/>
        <v>533.35827242940547</v>
      </c>
      <c r="R36" s="161">
        <f t="shared" si="6"/>
        <v>554.50455038874043</v>
      </c>
      <c r="S36" s="161">
        <f t="shared" si="6"/>
        <v>533.35827242940547</v>
      </c>
      <c r="T36" s="161">
        <f t="shared" si="6"/>
        <v>605.25561749114411</v>
      </c>
      <c r="U36" s="161">
        <f t="shared" si="6"/>
        <v>521.87886439433794</v>
      </c>
      <c r="V36" s="161">
        <f t="shared" si="6"/>
        <v>853.5733386707625</v>
      </c>
      <c r="X36" s="50">
        <f t="shared" si="9"/>
        <v>0</v>
      </c>
      <c r="Y36" s="50">
        <f t="shared" si="10"/>
        <v>0</v>
      </c>
      <c r="Z36" s="50">
        <f t="shared" si="11"/>
        <v>0</v>
      </c>
      <c r="AA36" s="50">
        <f t="shared" si="12"/>
        <v>0.6041793702667112</v>
      </c>
      <c r="AB36" s="50">
        <f t="shared" si="13"/>
        <v>5.4376143324004014</v>
      </c>
      <c r="AC36" s="50">
        <f t="shared" si="14"/>
        <v>0</v>
      </c>
      <c r="AD36"/>
      <c r="AE36"/>
      <c r="AF36"/>
    </row>
    <row r="37" spans="2:32" x14ac:dyDescent="0.3">
      <c r="B37" s="80">
        <v>16</v>
      </c>
      <c r="C37" s="77">
        <f>점수화!$F37</f>
        <v>23</v>
      </c>
      <c r="D37" s="76">
        <v>50</v>
      </c>
      <c r="E37" s="247">
        <f t="shared" si="7"/>
        <v>20.538790389290245</v>
      </c>
      <c r="F37" s="50">
        <f t="shared" si="15"/>
        <v>24.646548467148278</v>
      </c>
      <c r="G37" s="76">
        <f t="shared" si="16"/>
        <v>449.85671361881248</v>
      </c>
      <c r="H37" s="163">
        <f t="shared" si="17"/>
        <v>24.646548467148307</v>
      </c>
      <c r="J37" s="161">
        <f t="shared" si="0"/>
        <v>116.45494150727569</v>
      </c>
      <c r="K37" s="161">
        <f t="shared" si="1"/>
        <v>138.02067141603044</v>
      </c>
      <c r="L37" s="161">
        <f t="shared" si="2"/>
        <v>117.0711052189544</v>
      </c>
      <c r="M37" s="161">
        <f t="shared" si="3"/>
        <v>195.32389660215023</v>
      </c>
      <c r="N37" s="161">
        <f t="shared" si="4"/>
        <v>104.74783098538025</v>
      </c>
      <c r="O37" s="161">
        <f t="shared" si="5"/>
        <v>460.89045633567304</v>
      </c>
      <c r="Q37" s="161">
        <f t="shared" si="8"/>
        <v>566.31165512608823</v>
      </c>
      <c r="R37" s="161">
        <f t="shared" si="6"/>
        <v>587.87738503484297</v>
      </c>
      <c r="S37" s="161">
        <f t="shared" si="6"/>
        <v>566.92781883776684</v>
      </c>
      <c r="T37" s="161">
        <f t="shared" si="6"/>
        <v>645.18061022096276</v>
      </c>
      <c r="U37" s="161">
        <f t="shared" si="6"/>
        <v>554.60454460419271</v>
      </c>
      <c r="V37" s="161">
        <f t="shared" si="6"/>
        <v>910.74716995448557</v>
      </c>
      <c r="X37" s="50">
        <f t="shared" si="9"/>
        <v>0</v>
      </c>
      <c r="Y37" s="50">
        <f t="shared" si="10"/>
        <v>0</v>
      </c>
      <c r="Z37" s="50">
        <f t="shared" si="11"/>
        <v>0</v>
      </c>
      <c r="AA37" s="50">
        <f t="shared" si="12"/>
        <v>0.61616371167870732</v>
      </c>
      <c r="AB37" s="50">
        <f t="shared" si="13"/>
        <v>5.5454734051083667</v>
      </c>
      <c r="AC37" s="50">
        <f t="shared" si="14"/>
        <v>0</v>
      </c>
      <c r="AD37"/>
      <c r="AE37"/>
      <c r="AF37"/>
    </row>
    <row r="38" spans="2:32" x14ac:dyDescent="0.3">
      <c r="B38" s="80">
        <v>17</v>
      </c>
      <c r="C38" s="77">
        <f>점수화!$F38</f>
        <v>24.2</v>
      </c>
      <c r="D38" s="76">
        <v>50</v>
      </c>
      <c r="E38" s="247">
        <f t="shared" si="7"/>
        <v>20.946192376726561</v>
      </c>
      <c r="F38" s="50">
        <f t="shared" si="15"/>
        <v>25.13543085207186</v>
      </c>
      <c r="G38" s="76">
        <f t="shared" si="16"/>
        <v>474.99214447088434</v>
      </c>
      <c r="H38" s="163">
        <f t="shared" si="17"/>
        <v>25.135430852071863</v>
      </c>
      <c r="J38" s="161">
        <f t="shared" si="0"/>
        <v>125.04876848905758</v>
      </c>
      <c r="K38" s="161">
        <f t="shared" si="1"/>
        <v>147.04227048462047</v>
      </c>
      <c r="L38" s="161">
        <f t="shared" si="2"/>
        <v>126.30554003166117</v>
      </c>
      <c r="M38" s="161">
        <f t="shared" si="3"/>
        <v>211.13761915740375</v>
      </c>
      <c r="N38" s="161">
        <f t="shared" si="4"/>
        <v>113.10943883432344</v>
      </c>
      <c r="O38" s="161">
        <f t="shared" si="5"/>
        <v>494.53960201451412</v>
      </c>
      <c r="Q38" s="161">
        <f t="shared" si="8"/>
        <v>600.04091295994192</v>
      </c>
      <c r="R38" s="161">
        <f t="shared" si="8"/>
        <v>622.03441495550487</v>
      </c>
      <c r="S38" s="161">
        <f t="shared" si="8"/>
        <v>601.29768450254551</v>
      </c>
      <c r="T38" s="161">
        <f t="shared" si="8"/>
        <v>686.12976362828806</v>
      </c>
      <c r="U38" s="161">
        <f t="shared" si="8"/>
        <v>588.10158330520778</v>
      </c>
      <c r="V38" s="161">
        <f t="shared" si="8"/>
        <v>969.53174648539846</v>
      </c>
      <c r="X38" s="50">
        <f t="shared" si="9"/>
        <v>0</v>
      </c>
      <c r="Y38" s="50">
        <f t="shared" si="10"/>
        <v>0</v>
      </c>
      <c r="Z38" s="50">
        <f t="shared" si="11"/>
        <v>0</v>
      </c>
      <c r="AA38" s="50">
        <f t="shared" si="12"/>
        <v>0.62838577130179685</v>
      </c>
      <c r="AB38" s="50">
        <f t="shared" si="13"/>
        <v>5.6554719417161721</v>
      </c>
      <c r="AC38" s="50">
        <f t="shared" si="14"/>
        <v>0</v>
      </c>
      <c r="AD38"/>
      <c r="AE38"/>
      <c r="AF38"/>
    </row>
    <row r="39" spans="2:32" x14ac:dyDescent="0.3">
      <c r="B39" s="80">
        <v>18</v>
      </c>
      <c r="C39" s="77">
        <f>점수화!$F39</f>
        <v>25.4</v>
      </c>
      <c r="D39" s="76">
        <v>50</v>
      </c>
      <c r="E39" s="247">
        <f t="shared" si="7"/>
        <v>21.361675481707831</v>
      </c>
      <c r="F39" s="50">
        <f t="shared" si="15"/>
        <v>25.634010578049381</v>
      </c>
      <c r="G39" s="76">
        <f t="shared" si="16"/>
        <v>500.6261550489337</v>
      </c>
      <c r="H39" s="163">
        <f t="shared" si="17"/>
        <v>25.634010578049356</v>
      </c>
      <c r="J39" s="161">
        <f t="shared" si="0"/>
        <v>133.9377052703081</v>
      </c>
      <c r="K39" s="161">
        <f t="shared" si="1"/>
        <v>156.36746452610132</v>
      </c>
      <c r="L39" s="161">
        <f t="shared" si="2"/>
        <v>135.86025606366178</v>
      </c>
      <c r="M39" s="161">
        <f t="shared" si="3"/>
        <v>227.5018438801884</v>
      </c>
      <c r="N39" s="161">
        <f t="shared" si="4"/>
        <v>121.76155024573464</v>
      </c>
      <c r="O39" s="161">
        <f t="shared" si="5"/>
        <v>529.34231843672012</v>
      </c>
      <c r="Q39" s="161">
        <f t="shared" si="8"/>
        <v>634.56386031924183</v>
      </c>
      <c r="R39" s="161">
        <f t="shared" si="8"/>
        <v>656.99361957503504</v>
      </c>
      <c r="S39" s="161">
        <f t="shared" si="8"/>
        <v>636.48641111259553</v>
      </c>
      <c r="T39" s="161">
        <f t="shared" si="8"/>
        <v>728.1279989291221</v>
      </c>
      <c r="U39" s="161">
        <f t="shared" si="8"/>
        <v>622.38770529466831</v>
      </c>
      <c r="V39" s="161">
        <f t="shared" si="8"/>
        <v>1029.9684734856537</v>
      </c>
      <c r="X39" s="50">
        <f t="shared" si="9"/>
        <v>0</v>
      </c>
      <c r="Y39" s="50">
        <f t="shared" si="10"/>
        <v>0</v>
      </c>
      <c r="Z39" s="50">
        <f t="shared" si="11"/>
        <v>0</v>
      </c>
      <c r="AA39" s="50">
        <f t="shared" si="12"/>
        <v>0.64085026445123494</v>
      </c>
      <c r="AB39" s="50">
        <f t="shared" si="13"/>
        <v>5.767652380061115</v>
      </c>
      <c r="AC39" s="50">
        <f t="shared" si="14"/>
        <v>0</v>
      </c>
      <c r="AD39"/>
      <c r="AE39"/>
      <c r="AF39"/>
    </row>
    <row r="40" spans="2:32" x14ac:dyDescent="0.3">
      <c r="B40" s="80">
        <v>19</v>
      </c>
      <c r="C40" s="77">
        <f>점수화!$F40</f>
        <v>26.6</v>
      </c>
      <c r="D40" s="76">
        <v>50</v>
      </c>
      <c r="E40" s="247">
        <f t="shared" si="7"/>
        <v>21.785399999133908</v>
      </c>
      <c r="F40" s="50">
        <f t="shared" si="15"/>
        <v>26.142479998960752</v>
      </c>
      <c r="G40" s="76">
        <f t="shared" si="16"/>
        <v>526.76863504789446</v>
      </c>
      <c r="H40" s="163">
        <f t="shared" si="17"/>
        <v>26.142479998960766</v>
      </c>
      <c r="J40" s="161">
        <f t="shared" si="0"/>
        <v>143.13007799430977</v>
      </c>
      <c r="K40" s="161">
        <f t="shared" si="1"/>
        <v>166.00474799340037</v>
      </c>
      <c r="L40" s="161">
        <f t="shared" si="2"/>
        <v>145.74432599420587</v>
      </c>
      <c r="M40" s="161">
        <f t="shared" si="3"/>
        <v>244.43218799028242</v>
      </c>
      <c r="N40" s="161">
        <f t="shared" si="4"/>
        <v>130.71239999480343</v>
      </c>
      <c r="O40" s="161">
        <f t="shared" si="5"/>
        <v>565.33112997752494</v>
      </c>
      <c r="Q40" s="161">
        <f t="shared" si="8"/>
        <v>669.89871304220424</v>
      </c>
      <c r="R40" s="161">
        <f t="shared" si="8"/>
        <v>692.77338304129489</v>
      </c>
      <c r="S40" s="161">
        <f t="shared" si="8"/>
        <v>672.5129610421003</v>
      </c>
      <c r="T40" s="161">
        <f t="shared" si="8"/>
        <v>771.20082303817685</v>
      </c>
      <c r="U40" s="161">
        <f t="shared" si="8"/>
        <v>657.48103504269784</v>
      </c>
      <c r="V40" s="161">
        <f t="shared" si="8"/>
        <v>1092.0997650254194</v>
      </c>
      <c r="X40" s="50">
        <f t="shared" si="9"/>
        <v>0</v>
      </c>
      <c r="Y40" s="50">
        <f t="shared" si="10"/>
        <v>0</v>
      </c>
      <c r="Z40" s="50">
        <f t="shared" si="11"/>
        <v>0</v>
      </c>
      <c r="AA40" s="50">
        <f t="shared" si="12"/>
        <v>0.6535619999740172</v>
      </c>
      <c r="AB40" s="50">
        <f t="shared" si="13"/>
        <v>5.8820579997661557</v>
      </c>
      <c r="AC40" s="50">
        <f t="shared" si="14"/>
        <v>0</v>
      </c>
      <c r="AD40"/>
      <c r="AE40"/>
      <c r="AF40"/>
    </row>
    <row r="41" spans="2:32" x14ac:dyDescent="0.3">
      <c r="B41" s="80">
        <v>20</v>
      </c>
      <c r="C41" s="77">
        <f>점수화!$F41</f>
        <v>27.8</v>
      </c>
      <c r="D41" s="76">
        <v>50</v>
      </c>
      <c r="E41" s="247">
        <f t="shared" si="7"/>
        <v>22.217529403471676</v>
      </c>
      <c r="F41" s="50">
        <f t="shared" si="15"/>
        <v>26.661035284165997</v>
      </c>
      <c r="G41" s="76">
        <f t="shared" si="16"/>
        <v>553.42967033206048</v>
      </c>
      <c r="H41" s="163">
        <f t="shared" si="17"/>
        <v>26.661035284166019</v>
      </c>
      <c r="J41" s="161">
        <f t="shared" si="0"/>
        <v>152.63442700185041</v>
      </c>
      <c r="K41" s="161">
        <f t="shared" si="1"/>
        <v>175.96283287549568</v>
      </c>
      <c r="L41" s="161">
        <f t="shared" si="2"/>
        <v>155.96705641237116</v>
      </c>
      <c r="M41" s="161">
        <f t="shared" si="3"/>
        <v>261.94467166693107</v>
      </c>
      <c r="N41" s="161">
        <f t="shared" si="4"/>
        <v>139.97043524187157</v>
      </c>
      <c r="O41" s="161">
        <f t="shared" si="5"/>
        <v>602.53939742215175</v>
      </c>
      <c r="Q41" s="161">
        <f t="shared" si="8"/>
        <v>706.06409733391092</v>
      </c>
      <c r="R41" s="161">
        <f t="shared" si="8"/>
        <v>729.39250320755616</v>
      </c>
      <c r="S41" s="161">
        <f t="shared" si="8"/>
        <v>709.39672674443159</v>
      </c>
      <c r="T41" s="161">
        <f t="shared" si="8"/>
        <v>815.37434199899155</v>
      </c>
      <c r="U41" s="161">
        <f t="shared" si="8"/>
        <v>693.40010557393202</v>
      </c>
      <c r="V41" s="161">
        <f t="shared" si="8"/>
        <v>1155.9690677542121</v>
      </c>
      <c r="X41" s="50">
        <f t="shared" si="9"/>
        <v>0</v>
      </c>
      <c r="Y41" s="50">
        <f t="shared" si="10"/>
        <v>0</v>
      </c>
      <c r="Z41" s="50">
        <f t="shared" si="11"/>
        <v>0</v>
      </c>
      <c r="AA41" s="50">
        <f t="shared" si="12"/>
        <v>0.66652588210415031</v>
      </c>
      <c r="AB41" s="50">
        <f t="shared" si="13"/>
        <v>5.9987329389373532</v>
      </c>
      <c r="AC41" s="50">
        <f t="shared" si="14"/>
        <v>0</v>
      </c>
      <c r="AD41"/>
      <c r="AE41"/>
      <c r="AF41"/>
    </row>
    <row r="42" spans="2:32" x14ac:dyDescent="0.3">
      <c r="B42" s="80">
        <v>21</v>
      </c>
      <c r="C42" s="77">
        <f>점수화!$F42</f>
        <v>29</v>
      </c>
      <c r="D42" s="76">
        <v>50</v>
      </c>
      <c r="E42" s="247">
        <f t="shared" si="7"/>
        <v>22.658230411824093</v>
      </c>
      <c r="F42" s="50">
        <f t="shared" si="15"/>
        <v>27.189876494188894</v>
      </c>
      <c r="G42" s="76">
        <f t="shared" si="16"/>
        <v>580.61954682624935</v>
      </c>
      <c r="H42" s="163">
        <f t="shared" si="17"/>
        <v>27.189876494188866</v>
      </c>
      <c r="J42" s="161">
        <f t="shared" si="0"/>
        <v>162.45951205277873</v>
      </c>
      <c r="K42" s="161">
        <f t="shared" si="1"/>
        <v>186.25065398519402</v>
      </c>
      <c r="L42" s="161">
        <f t="shared" si="2"/>
        <v>166.53799352690709</v>
      </c>
      <c r="M42" s="161">
        <f t="shared" si="3"/>
        <v>280.05572789014576</v>
      </c>
      <c r="N42" s="161">
        <f t="shared" si="4"/>
        <v>149.54432071803902</v>
      </c>
      <c r="O42" s="161">
        <f t="shared" si="5"/>
        <v>641.0013383505036</v>
      </c>
      <c r="Q42" s="161">
        <f t="shared" si="8"/>
        <v>743.07905887902803</v>
      </c>
      <c r="R42" s="161">
        <f t="shared" si="8"/>
        <v>766.8702008114434</v>
      </c>
      <c r="S42" s="161">
        <f t="shared" si="8"/>
        <v>747.15754035315649</v>
      </c>
      <c r="T42" s="161">
        <f t="shared" si="8"/>
        <v>860.67527471639505</v>
      </c>
      <c r="U42" s="161">
        <f t="shared" si="8"/>
        <v>730.16386754428834</v>
      </c>
      <c r="V42" s="161">
        <f t="shared" si="8"/>
        <v>1221.6208851767528</v>
      </c>
      <c r="X42" s="50">
        <f t="shared" si="9"/>
        <v>0</v>
      </c>
      <c r="Y42" s="50">
        <f t="shared" si="10"/>
        <v>0</v>
      </c>
      <c r="Z42" s="50">
        <f t="shared" si="11"/>
        <v>0</v>
      </c>
      <c r="AA42" s="50">
        <f t="shared" si="12"/>
        <v>0.67974691235472273</v>
      </c>
      <c r="AB42" s="50">
        <f t="shared" si="13"/>
        <v>6.1177222111925058</v>
      </c>
      <c r="AC42" s="50">
        <f t="shared" si="14"/>
        <v>0</v>
      </c>
      <c r="AD42"/>
      <c r="AE42"/>
      <c r="AF42"/>
    </row>
    <row r="43" spans="2:32" x14ac:dyDescent="0.3">
      <c r="B43" s="80">
        <v>22</v>
      </c>
      <c r="C43" s="77">
        <f>점수화!$F43</f>
        <v>30.2</v>
      </c>
      <c r="D43" s="76">
        <v>50</v>
      </c>
      <c r="E43" s="247">
        <f t="shared" si="7"/>
        <v>23.107673048250263</v>
      </c>
      <c r="F43" s="50">
        <f t="shared" si="15"/>
        <v>27.7292076579003</v>
      </c>
      <c r="G43" s="76">
        <f t="shared" si="16"/>
        <v>608.34875448414959</v>
      </c>
      <c r="H43" s="163">
        <f t="shared" si="17"/>
        <v>27.729207657900247</v>
      </c>
      <c r="J43" s="161">
        <f t="shared" si="0"/>
        <v>172.61431767042944</v>
      </c>
      <c r="K43" s="161">
        <f t="shared" si="1"/>
        <v>196.87737437109223</v>
      </c>
      <c r="L43" s="161">
        <f t="shared" si="2"/>
        <v>177.46692901056201</v>
      </c>
      <c r="M43" s="161">
        <f t="shared" si="3"/>
        <v>298.78221251387589</v>
      </c>
      <c r="N43" s="161">
        <f t="shared" si="4"/>
        <v>159.44294403292682</v>
      </c>
      <c r="O43" s="161">
        <f t="shared" si="5"/>
        <v>680.75204800145275</v>
      </c>
      <c r="Q43" s="161">
        <f t="shared" si="8"/>
        <v>780.96307215457909</v>
      </c>
      <c r="R43" s="161">
        <f t="shared" si="8"/>
        <v>805.22612885524177</v>
      </c>
      <c r="S43" s="161">
        <f t="shared" si="8"/>
        <v>785.81568349471161</v>
      </c>
      <c r="T43" s="161">
        <f t="shared" si="8"/>
        <v>907.13096699802554</v>
      </c>
      <c r="U43" s="161">
        <f t="shared" si="8"/>
        <v>767.79169851707638</v>
      </c>
      <c r="V43" s="161">
        <f t="shared" si="8"/>
        <v>1289.1008024856023</v>
      </c>
      <c r="X43" s="50">
        <f t="shared" si="9"/>
        <v>0</v>
      </c>
      <c r="Y43" s="50">
        <f t="shared" si="10"/>
        <v>0</v>
      </c>
      <c r="Z43" s="50">
        <f t="shared" si="11"/>
        <v>0</v>
      </c>
      <c r="AA43" s="50">
        <f t="shared" si="12"/>
        <v>0.69323019144750786</v>
      </c>
      <c r="AB43" s="50">
        <f t="shared" si="13"/>
        <v>6.2390717230275712</v>
      </c>
      <c r="AC43" s="50">
        <f t="shared" si="14"/>
        <v>0</v>
      </c>
      <c r="AD43"/>
      <c r="AE43"/>
      <c r="AF43"/>
    </row>
    <row r="44" spans="2:32" x14ac:dyDescent="0.3">
      <c r="B44" s="80">
        <v>23</v>
      </c>
      <c r="C44" s="77">
        <f>점수화!$F44</f>
        <v>31.4</v>
      </c>
      <c r="D44" s="76">
        <v>50</v>
      </c>
      <c r="E44" s="247">
        <f t="shared" si="7"/>
        <v>23.566030709361335</v>
      </c>
      <c r="F44" s="50">
        <f t="shared" si="15"/>
        <v>28.279236851233584</v>
      </c>
      <c r="G44" s="76">
        <f t="shared" si="16"/>
        <v>636.62799133538317</v>
      </c>
      <c r="H44" s="163">
        <f t="shared" si="17"/>
        <v>28.279236851233577</v>
      </c>
      <c r="J44" s="161">
        <f t="shared" si="0"/>
        <v>183.10805861173756</v>
      </c>
      <c r="K44" s="161">
        <f t="shared" si="1"/>
        <v>207.85239085656698</v>
      </c>
      <c r="L44" s="161">
        <f t="shared" si="2"/>
        <v>188.76390598198429</v>
      </c>
      <c r="M44" s="161">
        <f t="shared" si="3"/>
        <v>318.14141457637805</v>
      </c>
      <c r="N44" s="161">
        <f t="shared" si="4"/>
        <v>169.67542110740163</v>
      </c>
      <c r="O44" s="161">
        <f t="shared" si="5"/>
        <v>721.82752062773773</v>
      </c>
      <c r="Q44" s="161">
        <f t="shared" si="8"/>
        <v>819.7360499471207</v>
      </c>
      <c r="R44" s="161">
        <f t="shared" si="8"/>
        <v>844.48038219195018</v>
      </c>
      <c r="S44" s="161">
        <f t="shared" si="8"/>
        <v>825.39189731736747</v>
      </c>
      <c r="T44" s="161">
        <f t="shared" si="8"/>
        <v>954.76940591176117</v>
      </c>
      <c r="U44" s="161">
        <f t="shared" si="8"/>
        <v>806.30341244278475</v>
      </c>
      <c r="V44" s="161">
        <f t="shared" si="8"/>
        <v>1358.4555119631209</v>
      </c>
      <c r="X44" s="50">
        <f t="shared" si="9"/>
        <v>0</v>
      </c>
      <c r="Y44" s="50">
        <f t="shared" si="10"/>
        <v>0</v>
      </c>
      <c r="Z44" s="50">
        <f t="shared" si="11"/>
        <v>0</v>
      </c>
      <c r="AA44" s="50">
        <f t="shared" si="12"/>
        <v>0.70698092128084</v>
      </c>
      <c r="AB44" s="50">
        <f t="shared" si="13"/>
        <v>6.3628282915275607</v>
      </c>
      <c r="AC44" s="50">
        <f t="shared" si="14"/>
        <v>0</v>
      </c>
      <c r="AD44"/>
      <c r="AE44"/>
      <c r="AF44"/>
    </row>
    <row r="45" spans="2:32" x14ac:dyDescent="0.3">
      <c r="B45" s="80">
        <v>24</v>
      </c>
      <c r="C45" s="77">
        <f>점수화!$F45</f>
        <v>32.6</v>
      </c>
      <c r="D45" s="76">
        <v>50</v>
      </c>
      <c r="E45" s="247">
        <f t="shared" si="7"/>
        <v>24.033480231217567</v>
      </c>
      <c r="F45" s="50">
        <f t="shared" si="15"/>
        <v>28.840176277461147</v>
      </c>
      <c r="G45" s="76">
        <f t="shared" si="16"/>
        <v>665.46816761284435</v>
      </c>
      <c r="H45" s="163">
        <f t="shared" si="17"/>
        <v>28.840176277461183</v>
      </c>
      <c r="J45" s="161">
        <f t="shared" si="0"/>
        <v>193.95018546592578</v>
      </c>
      <c r="K45" s="161">
        <f t="shared" si="1"/>
        <v>219.18533970870419</v>
      </c>
      <c r="L45" s="161">
        <f t="shared" si="2"/>
        <v>200.43922512835451</v>
      </c>
      <c r="M45" s="161">
        <f t="shared" si="3"/>
        <v>338.15106685323116</v>
      </c>
      <c r="N45" s="161">
        <f t="shared" si="4"/>
        <v>180.25110173413174</v>
      </c>
      <c r="O45" s="161">
        <f t="shared" si="5"/>
        <v>764.26467135271866</v>
      </c>
      <c r="Q45" s="161">
        <f t="shared" si="8"/>
        <v>859.41835307877011</v>
      </c>
      <c r="R45" s="161">
        <f t="shared" si="8"/>
        <v>884.65350732154855</v>
      </c>
      <c r="S45" s="161">
        <f t="shared" si="8"/>
        <v>865.90739274119892</v>
      </c>
      <c r="T45" s="161">
        <f t="shared" si="8"/>
        <v>1003.6192344660756</v>
      </c>
      <c r="U45" s="161">
        <f t="shared" si="8"/>
        <v>845.71926934697603</v>
      </c>
      <c r="V45" s="161">
        <f t="shared" si="8"/>
        <v>1429.7328389655631</v>
      </c>
      <c r="X45" s="50">
        <f t="shared" si="9"/>
        <v>0</v>
      </c>
      <c r="Y45" s="50">
        <f t="shared" si="10"/>
        <v>0</v>
      </c>
      <c r="Z45" s="50">
        <f t="shared" si="11"/>
        <v>0</v>
      </c>
      <c r="AA45" s="50">
        <f t="shared" si="12"/>
        <v>0.72100440693652701</v>
      </c>
      <c r="AB45" s="50">
        <f t="shared" si="13"/>
        <v>6.4890396624287439</v>
      </c>
      <c r="AC45" s="50">
        <f t="shared" si="14"/>
        <v>0</v>
      </c>
      <c r="AD45"/>
      <c r="AE45"/>
      <c r="AF45"/>
    </row>
    <row r="46" spans="2:32" x14ac:dyDescent="0.3">
      <c r="B46" s="80">
        <v>25</v>
      </c>
      <c r="C46" s="77">
        <f>점수화!$F46</f>
        <v>33.799999999999997</v>
      </c>
      <c r="D46" s="76">
        <v>50</v>
      </c>
      <c r="E46" s="247">
        <f t="shared" si="7"/>
        <v>24.510201957552287</v>
      </c>
      <c r="F46" s="50">
        <f t="shared" si="15"/>
        <v>29.412242349062641</v>
      </c>
      <c r="G46" s="76">
        <f t="shared" si="16"/>
        <v>694.88040996190705</v>
      </c>
      <c r="H46" s="163">
        <f t="shared" si="17"/>
        <v>29.412242349062694</v>
      </c>
      <c r="J46" s="161">
        <f t="shared" si="0"/>
        <v>205.15039038471261</v>
      </c>
      <c r="K46" s="161">
        <f t="shared" si="1"/>
        <v>230.88610244014254</v>
      </c>
      <c r="L46" s="161">
        <f t="shared" si="2"/>
        <v>212.50345097197831</v>
      </c>
      <c r="M46" s="161">
        <f t="shared" si="3"/>
        <v>358.82935665856547</v>
      </c>
      <c r="N46" s="161">
        <f t="shared" si="4"/>
        <v>191.17957526890783</v>
      </c>
      <c r="O46" s="161">
        <f t="shared" si="5"/>
        <v>808.10135854049884</v>
      </c>
      <c r="Q46" s="161">
        <f t="shared" si="8"/>
        <v>900.03080034661969</v>
      </c>
      <c r="R46" s="161">
        <f t="shared" si="8"/>
        <v>925.76651240204956</v>
      </c>
      <c r="S46" s="161">
        <f t="shared" si="8"/>
        <v>907.38386093388533</v>
      </c>
      <c r="T46" s="161">
        <f t="shared" si="8"/>
        <v>1053.7097666204725</v>
      </c>
      <c r="U46" s="161">
        <f t="shared" si="8"/>
        <v>886.05998523081485</v>
      </c>
      <c r="V46" s="161">
        <f t="shared" si="8"/>
        <v>1502.9817685024059</v>
      </c>
      <c r="X46" s="50">
        <f t="shared" si="9"/>
        <v>0</v>
      </c>
      <c r="Y46" s="50">
        <f t="shared" si="10"/>
        <v>0</v>
      </c>
      <c r="Z46" s="50">
        <f t="shared" si="11"/>
        <v>0</v>
      </c>
      <c r="AA46" s="50">
        <f t="shared" si="12"/>
        <v>0.73530605872656862</v>
      </c>
      <c r="AB46" s="50">
        <f t="shared" si="13"/>
        <v>6.6177545285391179</v>
      </c>
      <c r="AC46" s="50">
        <f t="shared" si="14"/>
        <v>0</v>
      </c>
      <c r="AD46"/>
      <c r="AE46"/>
      <c r="AF46"/>
    </row>
    <row r="47" spans="2:32" x14ac:dyDescent="0.3">
      <c r="B47" s="80">
        <v>26</v>
      </c>
      <c r="C47" s="77">
        <f>점수화!$F47</f>
        <v>35</v>
      </c>
      <c r="D47" s="76">
        <v>50</v>
      </c>
      <c r="E47" s="247">
        <f t="shared" si="7"/>
        <v>24.996379809349204</v>
      </c>
      <c r="F47" s="50">
        <f t="shared" si="15"/>
        <v>29.995655771219116</v>
      </c>
      <c r="G47" s="76">
        <f t="shared" si="16"/>
        <v>724.87606573312621</v>
      </c>
      <c r="H47" s="163">
        <f t="shared" si="17"/>
        <v>29.995655771219162</v>
      </c>
      <c r="J47" s="161">
        <f t="shared" si="0"/>
        <v>216.71861294705761</v>
      </c>
      <c r="K47" s="161">
        <f t="shared" si="1"/>
        <v>242.96481174687429</v>
      </c>
      <c r="L47" s="161">
        <f t="shared" si="2"/>
        <v>224.96741828414284</v>
      </c>
      <c r="M47" s="161">
        <f t="shared" si="3"/>
        <v>380.19493690020141</v>
      </c>
      <c r="N47" s="161">
        <f t="shared" si="4"/>
        <v>202.47067645572855</v>
      </c>
      <c r="O47" s="161">
        <f t="shared" si="5"/>
        <v>853.37640669118184</v>
      </c>
      <c r="Q47" s="161">
        <f t="shared" si="8"/>
        <v>941.59467868018385</v>
      </c>
      <c r="R47" s="161">
        <f t="shared" si="8"/>
        <v>967.84087748000047</v>
      </c>
      <c r="S47" s="161">
        <f t="shared" si="8"/>
        <v>949.84348401726902</v>
      </c>
      <c r="T47" s="161">
        <f t="shared" si="8"/>
        <v>1105.0710026333277</v>
      </c>
      <c r="U47" s="161">
        <f t="shared" si="8"/>
        <v>927.34674218885471</v>
      </c>
      <c r="V47" s="161">
        <f t="shared" si="8"/>
        <v>1578.2524724243081</v>
      </c>
      <c r="X47" s="50">
        <f t="shared" si="9"/>
        <v>0</v>
      </c>
      <c r="Y47" s="50">
        <f t="shared" si="10"/>
        <v>0</v>
      </c>
      <c r="Z47" s="50">
        <f t="shared" si="11"/>
        <v>0</v>
      </c>
      <c r="AA47" s="50">
        <f t="shared" si="12"/>
        <v>0.74989139428047613</v>
      </c>
      <c r="AB47" s="50">
        <f t="shared" si="13"/>
        <v>6.7490225485242856</v>
      </c>
      <c r="AC47" s="50">
        <f t="shared" si="14"/>
        <v>0</v>
      </c>
      <c r="AD47"/>
      <c r="AE47"/>
      <c r="AF47"/>
    </row>
    <row r="48" spans="2:32" x14ac:dyDescent="0.3">
      <c r="B48" s="80">
        <v>27</v>
      </c>
      <c r="C48" s="77">
        <f>점수화!$F48</f>
        <v>36.200000000000003</v>
      </c>
      <c r="D48" s="76">
        <v>50</v>
      </c>
      <c r="E48" s="247">
        <f t="shared" si="7"/>
        <v>25.492201355799764</v>
      </c>
      <c r="F48" s="50">
        <f t="shared" si="15"/>
        <v>30.59064162695979</v>
      </c>
      <c r="G48" s="76">
        <f t="shared" si="16"/>
        <v>755.46670736008605</v>
      </c>
      <c r="H48" s="163">
        <f t="shared" si="17"/>
        <v>30.590641626959837</v>
      </c>
      <c r="J48" s="161">
        <f t="shared" si="0"/>
        <v>228.66504616152386</v>
      </c>
      <c r="K48" s="161">
        <f t="shared" si="1"/>
        <v>255.43185758511362</v>
      </c>
      <c r="L48" s="161">
        <f t="shared" si="2"/>
        <v>237.8422386496118</v>
      </c>
      <c r="M48" s="161">
        <f t="shared" si="3"/>
        <v>402.26693739452026</v>
      </c>
      <c r="N48" s="161">
        <f t="shared" si="4"/>
        <v>214.13449138871803</v>
      </c>
      <c r="O48" s="161">
        <f t="shared" si="5"/>
        <v>900.12962987328979</v>
      </c>
      <c r="Q48" s="161">
        <f t="shared" si="8"/>
        <v>984.13175352160988</v>
      </c>
      <c r="R48" s="161">
        <f t="shared" si="8"/>
        <v>1010.8985649451997</v>
      </c>
      <c r="S48" s="161">
        <f t="shared" si="8"/>
        <v>993.30894600969782</v>
      </c>
      <c r="T48" s="161">
        <f t="shared" si="8"/>
        <v>1157.7336447546063</v>
      </c>
      <c r="U48" s="161">
        <f t="shared" si="8"/>
        <v>969.60119874880411</v>
      </c>
      <c r="V48" s="161">
        <f t="shared" si="8"/>
        <v>1655.5963372333758</v>
      </c>
      <c r="X48" s="50">
        <f t="shared" si="9"/>
        <v>0</v>
      </c>
      <c r="Y48" s="50">
        <f t="shared" si="10"/>
        <v>0</v>
      </c>
      <c r="Z48" s="50">
        <f t="shared" si="11"/>
        <v>0</v>
      </c>
      <c r="AA48" s="50">
        <f t="shared" si="12"/>
        <v>0.7647660406739929</v>
      </c>
      <c r="AB48" s="50">
        <f t="shared" si="13"/>
        <v>6.882894366065937</v>
      </c>
      <c r="AC48" s="50">
        <f t="shared" si="14"/>
        <v>0</v>
      </c>
      <c r="AD48"/>
      <c r="AE48"/>
      <c r="AF48"/>
    </row>
    <row r="49" spans="2:32" x14ac:dyDescent="0.3">
      <c r="B49" s="80">
        <v>28</v>
      </c>
      <c r="C49" s="77">
        <f>점수화!$F49</f>
        <v>37.4</v>
      </c>
      <c r="D49" s="76">
        <v>50</v>
      </c>
      <c r="E49" s="247">
        <f t="shared" si="7"/>
        <v>25.997857886668061</v>
      </c>
      <c r="F49" s="50">
        <f t="shared" si="15"/>
        <v>31.197429464001562</v>
      </c>
      <c r="G49" s="76">
        <f t="shared" si="16"/>
        <v>786.66413682408756</v>
      </c>
      <c r="H49" s="163">
        <f t="shared" si="17"/>
        <v>31.197429464001516</v>
      </c>
      <c r="J49" s="161">
        <f t="shared" si="0"/>
        <v>241.0001426094129</v>
      </c>
      <c r="K49" s="161">
        <f t="shared" si="1"/>
        <v>268.29789339041434</v>
      </c>
      <c r="L49" s="161">
        <f t="shared" si="2"/>
        <v>251.13930718521348</v>
      </c>
      <c r="M49" s="161">
        <f t="shared" si="3"/>
        <v>425.06497644702284</v>
      </c>
      <c r="N49" s="161">
        <f t="shared" si="4"/>
        <v>226.18136361401213</v>
      </c>
      <c r="O49" s="161">
        <f t="shared" si="5"/>
        <v>948.40185570565075</v>
      </c>
      <c r="Q49" s="161">
        <f t="shared" si="8"/>
        <v>1027.6642794335005</v>
      </c>
      <c r="R49" s="161">
        <f t="shared" si="8"/>
        <v>1054.962030214502</v>
      </c>
      <c r="S49" s="161">
        <f t="shared" si="8"/>
        <v>1037.8034440093011</v>
      </c>
      <c r="T49" s="161">
        <f t="shared" si="8"/>
        <v>1211.7291132711105</v>
      </c>
      <c r="U49" s="161">
        <f t="shared" si="8"/>
        <v>1012.8455004380996</v>
      </c>
      <c r="V49" s="161">
        <f t="shared" si="8"/>
        <v>1735.0659925297382</v>
      </c>
      <c r="X49" s="50">
        <f t="shared" si="9"/>
        <v>0</v>
      </c>
      <c r="Y49" s="50">
        <f t="shared" si="10"/>
        <v>0</v>
      </c>
      <c r="Z49" s="50">
        <f t="shared" si="11"/>
        <v>0</v>
      </c>
      <c r="AA49" s="50">
        <f t="shared" si="12"/>
        <v>0.77993573660004178</v>
      </c>
      <c r="AB49" s="50">
        <f t="shared" si="13"/>
        <v>7.0194216294003766</v>
      </c>
      <c r="AC49" s="50">
        <f t="shared" si="14"/>
        <v>0</v>
      </c>
      <c r="AD49"/>
      <c r="AE49"/>
      <c r="AF49"/>
    </row>
    <row r="50" spans="2:32" x14ac:dyDescent="0.3">
      <c r="B50" s="80">
        <v>29</v>
      </c>
      <c r="C50" s="77">
        <f>점수화!$F50</f>
        <v>38.6</v>
      </c>
      <c r="D50" s="76">
        <v>50</v>
      </c>
      <c r="E50" s="247">
        <f t="shared" si="7"/>
        <v>26.513544486091085</v>
      </c>
      <c r="F50" s="50">
        <f t="shared" si="15"/>
        <v>31.816253383309377</v>
      </c>
      <c r="G50" s="76">
        <f t="shared" si="16"/>
        <v>818.48039020739691</v>
      </c>
      <c r="H50" s="163">
        <f t="shared" si="17"/>
        <v>31.816253383309345</v>
      </c>
      <c r="J50" s="161">
        <f t="shared" si="0"/>
        <v>253.73462073189168</v>
      </c>
      <c r="K50" s="161">
        <f t="shared" si="1"/>
        <v>281.57384244228734</v>
      </c>
      <c r="L50" s="161">
        <f t="shared" si="2"/>
        <v>264.87030941604996</v>
      </c>
      <c r="M50" s="161">
        <f t="shared" si="3"/>
        <v>448.60917270466109</v>
      </c>
      <c r="N50" s="161">
        <f t="shared" si="4"/>
        <v>238.62190037481977</v>
      </c>
      <c r="O50" s="161">
        <f t="shared" si="5"/>
        <v>998.23494990132929</v>
      </c>
      <c r="Q50" s="161">
        <f t="shared" si="8"/>
        <v>1072.2150109392885</v>
      </c>
      <c r="R50" s="161">
        <f t="shared" si="8"/>
        <v>1100.0542326496843</v>
      </c>
      <c r="S50" s="161">
        <f t="shared" si="8"/>
        <v>1083.3506996234469</v>
      </c>
      <c r="T50" s="161">
        <f t="shared" si="8"/>
        <v>1267.089562912058</v>
      </c>
      <c r="U50" s="161">
        <f t="shared" si="8"/>
        <v>1057.1022905822167</v>
      </c>
      <c r="V50" s="161">
        <f t="shared" si="8"/>
        <v>1816.7153401087262</v>
      </c>
      <c r="X50" s="50">
        <f t="shared" si="9"/>
        <v>0</v>
      </c>
      <c r="Y50" s="50">
        <f t="shared" si="10"/>
        <v>0</v>
      </c>
      <c r="Z50" s="50">
        <f t="shared" si="11"/>
        <v>0</v>
      </c>
      <c r="AA50" s="50">
        <f t="shared" si="12"/>
        <v>0.79540633458273258</v>
      </c>
      <c r="AB50" s="50">
        <f t="shared" si="13"/>
        <v>7.1586570112445935</v>
      </c>
      <c r="AC50" s="50">
        <f t="shared" si="14"/>
        <v>0</v>
      </c>
      <c r="AD50"/>
      <c r="AE50"/>
      <c r="AF50"/>
    </row>
    <row r="51" spans="2:32" x14ac:dyDescent="0.3">
      <c r="B51" s="80">
        <v>30</v>
      </c>
      <c r="C51" s="77">
        <f>점수화!$F51</f>
        <v>39.799999999999997</v>
      </c>
      <c r="D51" s="76">
        <v>50</v>
      </c>
      <c r="E51" s="247">
        <f t="shared" si="7"/>
        <v>27.039460107842945</v>
      </c>
      <c r="F51" s="50">
        <f t="shared" si="15"/>
        <v>32.447352129411421</v>
      </c>
      <c r="G51" s="76">
        <f t="shared" si="16"/>
        <v>850.92774233680836</v>
      </c>
      <c r="H51" s="163">
        <f t="shared" si="17"/>
        <v>32.447352129411456</v>
      </c>
      <c r="J51" s="161">
        <f t="shared" si="0"/>
        <v>266.87947126440991</v>
      </c>
      <c r="K51" s="161">
        <f t="shared" si="1"/>
        <v>295.27090437764497</v>
      </c>
      <c r="L51" s="161">
        <f t="shared" si="2"/>
        <v>279.04722831293918</v>
      </c>
      <c r="M51" s="161">
        <f t="shared" si="3"/>
        <v>472.92015728617309</v>
      </c>
      <c r="N51" s="161">
        <f t="shared" si="4"/>
        <v>251.46697900293935</v>
      </c>
      <c r="O51" s="161">
        <f t="shared" si="5"/>
        <v>1049.671841386463</v>
      </c>
      <c r="Q51" s="161">
        <f t="shared" si="8"/>
        <v>1117.8072136012183</v>
      </c>
      <c r="R51" s="161">
        <f t="shared" si="8"/>
        <v>1146.1986467144534</v>
      </c>
      <c r="S51" s="161">
        <f t="shared" si="8"/>
        <v>1129.9749706497475</v>
      </c>
      <c r="T51" s="161">
        <f t="shared" si="8"/>
        <v>1323.8478996229815</v>
      </c>
      <c r="U51" s="161">
        <f t="shared" si="8"/>
        <v>1102.3947213397478</v>
      </c>
      <c r="V51" s="161">
        <f t="shared" si="8"/>
        <v>1900.5995837232713</v>
      </c>
      <c r="X51" s="50">
        <f t="shared" si="9"/>
        <v>0</v>
      </c>
      <c r="Y51" s="50">
        <f t="shared" si="10"/>
        <v>0</v>
      </c>
      <c r="Z51" s="50">
        <f t="shared" si="11"/>
        <v>0</v>
      </c>
      <c r="AA51" s="50">
        <f t="shared" si="12"/>
        <v>0.81118380323528838</v>
      </c>
      <c r="AB51" s="50">
        <f t="shared" si="13"/>
        <v>7.3006542291175958</v>
      </c>
      <c r="AC51" s="50">
        <f t="shared" si="14"/>
        <v>0</v>
      </c>
      <c r="AD51"/>
      <c r="AE51"/>
      <c r="AF51"/>
    </row>
    <row r="52" spans="2:32" x14ac:dyDescent="0.3">
      <c r="B52" s="80">
        <v>31</v>
      </c>
      <c r="C52" s="77">
        <f>점수화!$F52</f>
        <v>41</v>
      </c>
      <c r="D52" s="76">
        <v>50</v>
      </c>
      <c r="E52" s="247">
        <f t="shared" si="7"/>
        <v>27.575807652091914</v>
      </c>
      <c r="F52" s="50">
        <f t="shared" si="15"/>
        <v>33.090969182510378</v>
      </c>
      <c r="G52" s="76">
        <f t="shared" si="16"/>
        <v>884.01871151931869</v>
      </c>
      <c r="H52" s="163">
        <f t="shared" si="17"/>
        <v>33.090969182510321</v>
      </c>
      <c r="J52" s="161">
        <f t="shared" si="0"/>
        <v>280.44596382177474</v>
      </c>
      <c r="K52" s="161">
        <f t="shared" si="1"/>
        <v>309.40056185647126</v>
      </c>
      <c r="L52" s="161">
        <f t="shared" si="2"/>
        <v>293.68235149477891</v>
      </c>
      <c r="M52" s="161">
        <f t="shared" si="3"/>
        <v>498.01908619678005</v>
      </c>
      <c r="N52" s="161">
        <f t="shared" si="4"/>
        <v>264.7277534600824</v>
      </c>
      <c r="O52" s="161">
        <f t="shared" si="5"/>
        <v>1102.7565480071557</v>
      </c>
      <c r="Q52" s="161">
        <f t="shared" si="8"/>
        <v>1164.4646753410934</v>
      </c>
      <c r="R52" s="161">
        <f t="shared" si="8"/>
        <v>1193.41927337579</v>
      </c>
      <c r="S52" s="161">
        <f t="shared" si="8"/>
        <v>1177.7010630140976</v>
      </c>
      <c r="T52" s="161">
        <f t="shared" si="8"/>
        <v>1382.0377977160988</v>
      </c>
      <c r="U52" s="161">
        <f t="shared" si="8"/>
        <v>1148.746464979401</v>
      </c>
      <c r="V52" s="161">
        <f t="shared" si="8"/>
        <v>1986.7752595264744</v>
      </c>
      <c r="X52" s="50">
        <f t="shared" si="9"/>
        <v>0</v>
      </c>
      <c r="Y52" s="50">
        <f t="shared" si="10"/>
        <v>0</v>
      </c>
      <c r="Z52" s="50">
        <f t="shared" si="11"/>
        <v>0</v>
      </c>
      <c r="AA52" s="50">
        <f t="shared" si="12"/>
        <v>0.82727422956275742</v>
      </c>
      <c r="AB52" s="50">
        <f t="shared" si="13"/>
        <v>7.4454680660648176</v>
      </c>
      <c r="AC52" s="50">
        <f t="shared" si="14"/>
        <v>0</v>
      </c>
      <c r="AD52"/>
      <c r="AE52"/>
      <c r="AF52"/>
    </row>
    <row r="53" spans="2:32" x14ac:dyDescent="0.3">
      <c r="B53" s="80">
        <v>32</v>
      </c>
      <c r="C53" s="77">
        <f>점수화!$F53</f>
        <v>42.2</v>
      </c>
      <c r="D53" s="76">
        <v>50</v>
      </c>
      <c r="E53" s="247">
        <f t="shared" si="7"/>
        <v>28.122794043680088</v>
      </c>
      <c r="F53" s="50">
        <f t="shared" si="15"/>
        <v>33.747352852416185</v>
      </c>
      <c r="G53" s="76">
        <f t="shared" si="16"/>
        <v>917.76606437173484</v>
      </c>
      <c r="H53" s="163">
        <f t="shared" si="17"/>
        <v>33.747352852416157</v>
      </c>
      <c r="J53" s="161">
        <f t="shared" si="0"/>
        <v>294.44565363733051</v>
      </c>
      <c r="K53" s="161">
        <f t="shared" si="1"/>
        <v>323.9745873831946</v>
      </c>
      <c r="L53" s="161">
        <f t="shared" si="2"/>
        <v>308.78827859960739</v>
      </c>
      <c r="M53" s="161">
        <f t="shared" si="3"/>
        <v>523.92765303376007</v>
      </c>
      <c r="N53" s="161">
        <f t="shared" si="4"/>
        <v>278.41566103243287</v>
      </c>
      <c r="O53" s="161">
        <f t="shared" si="5"/>
        <v>1157.5342028378723</v>
      </c>
      <c r="Q53" s="161">
        <f t="shared" si="8"/>
        <v>1212.2117180090654</v>
      </c>
      <c r="R53" s="161">
        <f t="shared" si="8"/>
        <v>1241.7406517549293</v>
      </c>
      <c r="S53" s="161">
        <f t="shared" si="8"/>
        <v>1226.5543429713423</v>
      </c>
      <c r="T53" s="161">
        <f t="shared" si="8"/>
        <v>1441.6937174054949</v>
      </c>
      <c r="U53" s="161">
        <f t="shared" si="8"/>
        <v>1196.1817254041678</v>
      </c>
      <c r="V53" s="161">
        <f t="shared" si="8"/>
        <v>2075.3002672096072</v>
      </c>
      <c r="X53" s="50">
        <f t="shared" si="9"/>
        <v>0</v>
      </c>
      <c r="Y53" s="50">
        <f t="shared" si="10"/>
        <v>0</v>
      </c>
      <c r="Z53" s="50">
        <f t="shared" si="11"/>
        <v>0</v>
      </c>
      <c r="AA53" s="50">
        <f t="shared" si="12"/>
        <v>0.84368382131040265</v>
      </c>
      <c r="AB53" s="50">
        <f t="shared" si="13"/>
        <v>7.5931543917936244</v>
      </c>
      <c r="AC53" s="50">
        <f t="shared" si="14"/>
        <v>0</v>
      </c>
      <c r="AD53"/>
      <c r="AE53"/>
      <c r="AF53"/>
    </row>
    <row r="54" spans="2:32" x14ac:dyDescent="0.3">
      <c r="B54" s="80">
        <v>33</v>
      </c>
      <c r="C54" s="77">
        <f>점수화!$F54</f>
        <v>43.4</v>
      </c>
      <c r="D54" s="76">
        <v>50</v>
      </c>
      <c r="E54" s="247">
        <f t="shared" si="7"/>
        <v>28.680630311955742</v>
      </c>
      <c r="F54" s="50">
        <f t="shared" si="15"/>
        <v>34.416756374346768</v>
      </c>
      <c r="G54" s="76">
        <f t="shared" si="16"/>
        <v>952.18282074608157</v>
      </c>
      <c r="H54" s="163">
        <f t="shared" si="17"/>
        <v>34.416756374346733</v>
      </c>
      <c r="J54" s="161">
        <f t="shared" ref="J54:J71" si="18">((VLOOKUP($B54,검객,2,FALSE)*$B$14/100)+(VLOOKUP($B54,검객,3,FALSE)*$C$14/100)+(VLOOKUP($B54,검객,4,FALSE)*$D$14/100)+(VLOOKUP($B54,검객,5,FALSE)*$E$14/100)+(VLOOKUP($B54,검객,6,FALSE)*$F$14/100)+(VLOOKUP($B54,검객,7,FALSE)*$G$14/100))*$E54</f>
        <v>308.89038845976336</v>
      </c>
      <c r="K54" s="161">
        <f t="shared" ref="K54:K71" si="19">((VLOOKUP($B54,투사,2,FALSE)*$B$14/100)+(VLOOKUP($B54,투사,3,FALSE)*$C$14/100)+(VLOOKUP($B54,투사,4,FALSE)*$D$14/100)+(VLOOKUP($B54,투사,5,FALSE)*$E$14/100)+(VLOOKUP($B54,투사,6,FALSE)*$F$14/100)+(VLOOKUP($B54,투사,7,FALSE)*$G$14/100))*$E54</f>
        <v>339.00505028731686</v>
      </c>
      <c r="L54" s="161">
        <f t="shared" ref="L54:L71" si="20">((VLOOKUP($B54,창술사,2,FALSE)*$B$14/100)+(VLOOKUP($B54,창술사,3,FALSE)*$C$14/100)+(VLOOKUP($B54,창술사,4,FALSE)*$D$14/100)+(VLOOKUP($B54,창술사,5,FALSE)*$E$14/100)+(VLOOKUP($B54,창술사,6,FALSE)*$F$14/100)+(VLOOKUP($B54,창술사,7,FALSE)*$G$14/100))*$E54</f>
        <v>324.37792882821941</v>
      </c>
      <c r="M54" s="161">
        <f t="shared" ref="M54:M71" si="21">((VLOOKUP($B54,궁수,2,FALSE)*$B$14/100)+(VLOOKUP($B54,궁수,3,FALSE)*$C$14/100)+(VLOOKUP($B54,궁수,4,FALSE)*$D$14/100)+(VLOOKUP($B54,궁수,5,FALSE)*$E$14/100)+(VLOOKUP($B54,궁수,6,FALSE)*$F$14/100)+(VLOOKUP($B54,궁수,7,FALSE)*$G$14/100))*$E54</f>
        <v>550.66810198955022</v>
      </c>
      <c r="N54" s="161">
        <f t="shared" ref="N54:N71" si="22">((VLOOKUP($B54,살수,2,FALSE)*$B$14/100)+(VLOOKUP($B54,살수,3,FALSE)*$C$14/100)+(VLOOKUP($B54,살수,4,FALSE)*$D$14/100)+(VLOOKUP($B54,살수,5,FALSE)*$E$14/100)+(VLOOKUP($B54,살수,6,FALSE)*$F$14/100)+(VLOOKUP($B54,살수,7,FALSE)*$G$14/100))*$E54</f>
        <v>292.54242918194853</v>
      </c>
      <c r="O54" s="161">
        <f t="shared" ref="O54:O71" si="23">((VLOOKUP($B54,도사,2,FALSE)*$B$14/100)+(VLOOKUP($B54,도사,3,FALSE)*$C$14/100)+(VLOOKUP($B54,도사,4,FALSE)*$D$14/100)+(VLOOKUP($B54,도사,5,FALSE)*$E$14/100)+(VLOOKUP($B54,도사,6,FALSE)*$F$14/100)+(VLOOKUP($B54,도사,7,FALSE)*$G$14/100))*$E54</f>
        <v>1214.0510811050865</v>
      </c>
      <c r="Q54" s="161">
        <f t="shared" si="8"/>
        <v>1261.0732092058449</v>
      </c>
      <c r="R54" s="161">
        <f t="shared" si="8"/>
        <v>1291.1878710333986</v>
      </c>
      <c r="S54" s="161">
        <f t="shared" si="8"/>
        <v>1276.5607495743011</v>
      </c>
      <c r="T54" s="161">
        <f t="shared" si="8"/>
        <v>1502.8509227356317</v>
      </c>
      <c r="U54" s="161">
        <f t="shared" si="8"/>
        <v>1244.7252499280301</v>
      </c>
      <c r="V54" s="161">
        <f t="shared" si="8"/>
        <v>2166.233901851168</v>
      </c>
      <c r="X54" s="50">
        <f t="shared" si="9"/>
        <v>0</v>
      </c>
      <c r="Y54" s="50">
        <f t="shared" si="10"/>
        <v>0</v>
      </c>
      <c r="Z54" s="50">
        <f t="shared" si="11"/>
        <v>0</v>
      </c>
      <c r="AA54" s="50">
        <f t="shared" si="12"/>
        <v>0.86041890935867227</v>
      </c>
      <c r="AB54" s="50">
        <f t="shared" si="13"/>
        <v>7.7437701842280511</v>
      </c>
      <c r="AC54" s="50">
        <f t="shared" si="14"/>
        <v>0</v>
      </c>
      <c r="AD54"/>
      <c r="AE54"/>
      <c r="AF54"/>
    </row>
    <row r="55" spans="2:32" x14ac:dyDescent="0.3">
      <c r="B55" s="80">
        <v>34</v>
      </c>
      <c r="C55" s="77">
        <f>점수화!$F55</f>
        <v>44.6</v>
      </c>
      <c r="D55" s="76">
        <v>50</v>
      </c>
      <c r="E55" s="247">
        <f t="shared" si="7"/>
        <v>29.249531672189192</v>
      </c>
      <c r="F55" s="50">
        <f t="shared" si="15"/>
        <v>35.099438006627111</v>
      </c>
      <c r="G55" s="76">
        <f t="shared" si="16"/>
        <v>987.28225875270869</v>
      </c>
      <c r="H55" s="163">
        <f t="shared" si="17"/>
        <v>35.099438006627111</v>
      </c>
      <c r="J55" s="161">
        <f t="shared" si="18"/>
        <v>323.79231561113437</v>
      </c>
      <c r="K55" s="161">
        <f t="shared" si="19"/>
        <v>354.50432386693302</v>
      </c>
      <c r="L55" s="161">
        <f t="shared" si="20"/>
        <v>340.46454866428218</v>
      </c>
      <c r="M55" s="161">
        <f t="shared" si="21"/>
        <v>578.26324115918032</v>
      </c>
      <c r="N55" s="161">
        <f t="shared" si="22"/>
        <v>307.12008255798651</v>
      </c>
      <c r="O55" s="161">
        <f t="shared" si="23"/>
        <v>1272.3546277402299</v>
      </c>
      <c r="Q55" s="161">
        <f t="shared" si="8"/>
        <v>1311.0745743638431</v>
      </c>
      <c r="R55" s="161">
        <f t="shared" si="8"/>
        <v>1341.7865826196416</v>
      </c>
      <c r="S55" s="161">
        <f t="shared" si="8"/>
        <v>1327.7468074169908</v>
      </c>
      <c r="T55" s="161">
        <f t="shared" si="8"/>
        <v>1565.545499911889</v>
      </c>
      <c r="U55" s="161">
        <f t="shared" si="8"/>
        <v>1294.4023413106952</v>
      </c>
      <c r="V55" s="161">
        <f t="shared" si="8"/>
        <v>2259.6368864929386</v>
      </c>
      <c r="X55" s="50">
        <f t="shared" si="9"/>
        <v>0</v>
      </c>
      <c r="Y55" s="50">
        <f t="shared" si="10"/>
        <v>0</v>
      </c>
      <c r="Z55" s="50">
        <f t="shared" si="11"/>
        <v>0</v>
      </c>
      <c r="AA55" s="50">
        <f t="shared" si="12"/>
        <v>0.87748595016567577</v>
      </c>
      <c r="AB55" s="50">
        <f t="shared" si="13"/>
        <v>7.8973735514910821</v>
      </c>
      <c r="AC55" s="50">
        <f t="shared" si="14"/>
        <v>0</v>
      </c>
      <c r="AD55"/>
      <c r="AE55"/>
      <c r="AF55"/>
    </row>
    <row r="56" spans="2:32" x14ac:dyDescent="0.3">
      <c r="B56" s="80">
        <v>35</v>
      </c>
      <c r="C56" s="77">
        <f>점수화!$F56</f>
        <v>45.8</v>
      </c>
      <c r="D56" s="76">
        <v>50</v>
      </c>
      <c r="E56" s="247">
        <f t="shared" si="7"/>
        <v>29.829717608603683</v>
      </c>
      <c r="F56" s="50">
        <f t="shared" si="15"/>
        <v>35.795661130324291</v>
      </c>
      <c r="G56" s="76">
        <f t="shared" si="16"/>
        <v>1023.077919883033</v>
      </c>
      <c r="H56" s="163">
        <f t="shared" si="17"/>
        <v>35.795661130324333</v>
      </c>
      <c r="J56" s="161">
        <f t="shared" si="18"/>
        <v>339.16388920982388</v>
      </c>
      <c r="K56" s="161">
        <f t="shared" si="19"/>
        <v>370.48509269885773</v>
      </c>
      <c r="L56" s="161">
        <f t="shared" si="20"/>
        <v>357.0617197749861</v>
      </c>
      <c r="M56" s="161">
        <f t="shared" si="21"/>
        <v>606.73645615899898</v>
      </c>
      <c r="N56" s="161">
        <f t="shared" si="22"/>
        <v>322.1609501729198</v>
      </c>
      <c r="O56" s="161">
        <f t="shared" si="23"/>
        <v>1332.4934855763265</v>
      </c>
      <c r="Q56" s="161">
        <f t="shared" si="8"/>
        <v>1362.2418090928568</v>
      </c>
      <c r="R56" s="161">
        <f t="shared" si="8"/>
        <v>1393.5630125818907</v>
      </c>
      <c r="S56" s="161">
        <f t="shared" si="8"/>
        <v>1380.1396396580192</v>
      </c>
      <c r="T56" s="161">
        <f t="shared" si="8"/>
        <v>1629.8143760420321</v>
      </c>
      <c r="U56" s="161">
        <f t="shared" si="8"/>
        <v>1345.2388700559527</v>
      </c>
      <c r="V56" s="161">
        <f t="shared" si="8"/>
        <v>2355.5714054593595</v>
      </c>
      <c r="X56" s="50">
        <f t="shared" si="9"/>
        <v>0</v>
      </c>
      <c r="Y56" s="50">
        <f t="shared" si="10"/>
        <v>0</v>
      </c>
      <c r="Z56" s="50">
        <f t="shared" si="11"/>
        <v>0</v>
      </c>
      <c r="AA56" s="50">
        <f t="shared" si="12"/>
        <v>0.89489152825811047</v>
      </c>
      <c r="AB56" s="50">
        <f t="shared" si="13"/>
        <v>8.0540237543229942</v>
      </c>
      <c r="AC56" s="50">
        <f t="shared" si="14"/>
        <v>0</v>
      </c>
      <c r="AD56"/>
      <c r="AE56"/>
      <c r="AF56"/>
    </row>
    <row r="57" spans="2:32" x14ac:dyDescent="0.3">
      <c r="B57" s="80">
        <v>36</v>
      </c>
      <c r="C57" s="77">
        <f>점수화!$F57</f>
        <v>47</v>
      </c>
      <c r="D57" s="76">
        <v>50</v>
      </c>
      <c r="E57" s="247">
        <f t="shared" si="7"/>
        <v>30.421411959053163</v>
      </c>
      <c r="F57" s="50">
        <f t="shared" si="15"/>
        <v>36.505694350863884</v>
      </c>
      <c r="G57" s="76">
        <f t="shared" si="16"/>
        <v>1059.5836142338969</v>
      </c>
      <c r="H57" s="163">
        <f t="shared" si="17"/>
        <v>36.505694350863905</v>
      </c>
      <c r="J57" s="161">
        <f t="shared" si="18"/>
        <v>355.01787756215043</v>
      </c>
      <c r="K57" s="161">
        <f t="shared" si="19"/>
        <v>386.96036011915618</v>
      </c>
      <c r="L57" s="161">
        <f t="shared" si="20"/>
        <v>374.18336709635395</v>
      </c>
      <c r="M57" s="161">
        <f t="shared" si="21"/>
        <v>636.1117240638016</v>
      </c>
      <c r="N57" s="161">
        <f t="shared" si="22"/>
        <v>337.6776727454901</v>
      </c>
      <c r="O57" s="161">
        <f t="shared" si="23"/>
        <v>1394.517524202997</v>
      </c>
      <c r="Q57" s="161">
        <f t="shared" si="8"/>
        <v>1414.6014917960474</v>
      </c>
      <c r="R57" s="161">
        <f t="shared" si="8"/>
        <v>1446.543974353053</v>
      </c>
      <c r="S57" s="161">
        <f t="shared" si="8"/>
        <v>1433.7669813302509</v>
      </c>
      <c r="T57" s="161">
        <f t="shared" si="8"/>
        <v>1695.6953382976985</v>
      </c>
      <c r="U57" s="161">
        <f t="shared" si="8"/>
        <v>1397.261286979387</v>
      </c>
      <c r="V57" s="161">
        <f t="shared" si="8"/>
        <v>2454.101138436894</v>
      </c>
      <c r="X57" s="50">
        <f t="shared" si="9"/>
        <v>0</v>
      </c>
      <c r="Y57" s="50">
        <f t="shared" si="10"/>
        <v>0</v>
      </c>
      <c r="Z57" s="50">
        <f t="shared" si="11"/>
        <v>0</v>
      </c>
      <c r="AA57" s="50">
        <f t="shared" si="12"/>
        <v>0.91264235877159483</v>
      </c>
      <c r="AB57" s="50">
        <f t="shared" si="13"/>
        <v>8.2137812289443541</v>
      </c>
      <c r="AC57" s="50">
        <f t="shared" si="14"/>
        <v>0</v>
      </c>
      <c r="AD57"/>
      <c r="AE57"/>
      <c r="AF57"/>
    </row>
    <row r="58" spans="2:32" x14ac:dyDescent="0.3">
      <c r="B58" s="80">
        <v>37</v>
      </c>
      <c r="C58" s="77">
        <f>점수화!$F58</f>
        <v>48.2</v>
      </c>
      <c r="D58" s="76">
        <v>50</v>
      </c>
      <c r="E58" s="247">
        <f t="shared" si="7"/>
        <v>31.024843001379775</v>
      </c>
      <c r="F58" s="50">
        <f t="shared" si="15"/>
        <v>37.229811601655818</v>
      </c>
      <c r="G58" s="76">
        <f t="shared" si="16"/>
        <v>1096.8134258355528</v>
      </c>
      <c r="H58" s="163">
        <f t="shared" si="17"/>
        <v>37.229811601655911</v>
      </c>
      <c r="J58" s="161">
        <f t="shared" si="18"/>
        <v>371.3673707265159</v>
      </c>
      <c r="K58" s="161">
        <f t="shared" si="19"/>
        <v>403.94345587796471</v>
      </c>
      <c r="L58" s="161">
        <f t="shared" si="20"/>
        <v>391.84376710742652</v>
      </c>
      <c r="M58" s="161">
        <f t="shared" si="21"/>
        <v>666.41362766963755</v>
      </c>
      <c r="N58" s="161">
        <f t="shared" si="22"/>
        <v>353.68321021572945</v>
      </c>
      <c r="O58" s="161">
        <f t="shared" si="23"/>
        <v>1458.4778694948632</v>
      </c>
      <c r="Q58" s="161">
        <f t="shared" si="8"/>
        <v>1468.1807965620687</v>
      </c>
      <c r="R58" s="161">
        <f t="shared" si="8"/>
        <v>1500.7568817135175</v>
      </c>
      <c r="S58" s="161">
        <f t="shared" si="8"/>
        <v>1488.6571929429792</v>
      </c>
      <c r="T58" s="161">
        <f t="shared" si="8"/>
        <v>1763.2270535051903</v>
      </c>
      <c r="U58" s="161">
        <f t="shared" si="8"/>
        <v>1450.4966360512822</v>
      </c>
      <c r="V58" s="161">
        <f t="shared" si="8"/>
        <v>2555.2912953304158</v>
      </c>
      <c r="X58" s="50">
        <f t="shared" si="9"/>
        <v>0</v>
      </c>
      <c r="Y58" s="50">
        <f t="shared" si="10"/>
        <v>0</v>
      </c>
      <c r="Z58" s="50">
        <f t="shared" si="11"/>
        <v>0</v>
      </c>
      <c r="AA58" s="50">
        <f t="shared" si="12"/>
        <v>0.93074529004139317</v>
      </c>
      <c r="AB58" s="50">
        <f t="shared" si="13"/>
        <v>8.3767076103725397</v>
      </c>
      <c r="AC58" s="50">
        <f t="shared" si="14"/>
        <v>0</v>
      </c>
      <c r="AD58"/>
      <c r="AE58"/>
      <c r="AF58"/>
    </row>
    <row r="59" spans="2:32" x14ac:dyDescent="0.3">
      <c r="B59" s="80">
        <v>38</v>
      </c>
      <c r="C59" s="77">
        <f>점수화!$F59</f>
        <v>49.4</v>
      </c>
      <c r="D59" s="76">
        <v>50</v>
      </c>
      <c r="E59" s="247">
        <f t="shared" si="7"/>
        <v>31.640243541484246</v>
      </c>
      <c r="F59" s="50">
        <f t="shared" si="15"/>
        <v>37.968292249780959</v>
      </c>
      <c r="G59" s="76">
        <f t="shared" si="16"/>
        <v>1134.7817180853338</v>
      </c>
      <c r="H59" s="163">
        <f t="shared" si="17"/>
        <v>37.968292249780916</v>
      </c>
      <c r="J59" s="161">
        <f t="shared" si="18"/>
        <v>388.22578825401166</v>
      </c>
      <c r="K59" s="161">
        <f t="shared" si="19"/>
        <v>421.44804397257019</v>
      </c>
      <c r="L59" s="161">
        <f t="shared" si="20"/>
        <v>410.05755629763581</v>
      </c>
      <c r="M59" s="161">
        <f t="shared" si="21"/>
        <v>697.66737008972768</v>
      </c>
      <c r="N59" s="161">
        <f t="shared" si="22"/>
        <v>370.19084943536564</v>
      </c>
      <c r="O59" s="161">
        <f t="shared" si="23"/>
        <v>1524.4269338287108</v>
      </c>
      <c r="Q59" s="161">
        <f t="shared" si="8"/>
        <v>1523.0075063393454</v>
      </c>
      <c r="R59" s="161">
        <f t="shared" si="8"/>
        <v>1556.2297620579038</v>
      </c>
      <c r="S59" s="161">
        <f t="shared" si="8"/>
        <v>1544.8392743829695</v>
      </c>
      <c r="T59" s="161">
        <f t="shared" si="8"/>
        <v>1832.4490881750614</v>
      </c>
      <c r="U59" s="161">
        <f t="shared" si="8"/>
        <v>1504.9725675206994</v>
      </c>
      <c r="V59" s="161">
        <f t="shared" si="8"/>
        <v>2659.2086519140448</v>
      </c>
      <c r="X59" s="50">
        <f t="shared" si="9"/>
        <v>0</v>
      </c>
      <c r="Y59" s="50">
        <f t="shared" si="10"/>
        <v>0</v>
      </c>
      <c r="Z59" s="50">
        <f t="shared" si="11"/>
        <v>0</v>
      </c>
      <c r="AA59" s="50">
        <f t="shared" si="12"/>
        <v>0.94920730624452732</v>
      </c>
      <c r="AB59" s="50">
        <f t="shared" si="13"/>
        <v>8.5428657562007473</v>
      </c>
      <c r="AC59" s="50">
        <f t="shared" si="14"/>
        <v>0</v>
      </c>
      <c r="AD59"/>
      <c r="AE59"/>
      <c r="AF59"/>
    </row>
    <row r="60" spans="2:32" x14ac:dyDescent="0.3">
      <c r="B60" s="80">
        <v>39</v>
      </c>
      <c r="C60" s="77">
        <f>점수화!$F60</f>
        <v>50.6</v>
      </c>
      <c r="D60" s="76">
        <v>50</v>
      </c>
      <c r="E60" s="247">
        <f t="shared" si="7"/>
        <v>32.267851003143299</v>
      </c>
      <c r="F60" s="50">
        <f t="shared" si="15"/>
        <v>38.721421203772053</v>
      </c>
      <c r="G60" s="76">
        <f t="shared" si="16"/>
        <v>1173.5031392891058</v>
      </c>
      <c r="H60" s="163">
        <f t="shared" si="17"/>
        <v>38.721421203772024</v>
      </c>
      <c r="J60" s="161">
        <f t="shared" si="18"/>
        <v>405.60688710951126</v>
      </c>
      <c r="K60" s="161">
        <f t="shared" si="19"/>
        <v>439.48813066281173</v>
      </c>
      <c r="L60" s="161">
        <f t="shared" si="20"/>
        <v>428.83973983177447</v>
      </c>
      <c r="M60" s="161">
        <f t="shared" si="21"/>
        <v>729.89878969110134</v>
      </c>
      <c r="N60" s="161">
        <f t="shared" si="22"/>
        <v>387.21421203771956</v>
      </c>
      <c r="O60" s="161">
        <f t="shared" si="23"/>
        <v>1592.4184470051218</v>
      </c>
      <c r="Q60" s="161">
        <f t="shared" si="8"/>
        <v>1579.110026398617</v>
      </c>
      <c r="R60" s="161">
        <f t="shared" si="8"/>
        <v>1612.9912699519175</v>
      </c>
      <c r="S60" s="161">
        <f t="shared" si="8"/>
        <v>1602.3428791208803</v>
      </c>
      <c r="T60" s="161">
        <f t="shared" si="8"/>
        <v>1903.4019289802072</v>
      </c>
      <c r="U60" s="161">
        <f t="shared" si="8"/>
        <v>1560.7173513268253</v>
      </c>
      <c r="V60" s="161">
        <f t="shared" si="8"/>
        <v>2765.9215862942274</v>
      </c>
      <c r="X60" s="50">
        <f t="shared" si="9"/>
        <v>0</v>
      </c>
      <c r="Y60" s="50">
        <f t="shared" si="10"/>
        <v>0</v>
      </c>
      <c r="Z60" s="50">
        <f t="shared" si="11"/>
        <v>0</v>
      </c>
      <c r="AA60" s="50">
        <f t="shared" si="12"/>
        <v>0.96803553009429899</v>
      </c>
      <c r="AB60" s="50">
        <f t="shared" si="13"/>
        <v>8.7123197708486906</v>
      </c>
      <c r="AC60" s="50">
        <f t="shared" si="14"/>
        <v>0</v>
      </c>
      <c r="AD60"/>
      <c r="AE60"/>
      <c r="AF60"/>
    </row>
    <row r="61" spans="2:32" x14ac:dyDescent="0.3">
      <c r="B61" s="80">
        <v>40</v>
      </c>
      <c r="C61" s="77">
        <f>점수화!$F61</f>
        <v>51.8</v>
      </c>
      <c r="D61" s="76">
        <v>50</v>
      </c>
      <c r="E61" s="247">
        <f t="shared" si="7"/>
        <v>32.907907519608571</v>
      </c>
      <c r="F61" s="50">
        <f t="shared" si="15"/>
        <v>39.489489023530147</v>
      </c>
      <c r="G61" s="76">
        <f t="shared" si="16"/>
        <v>1212.9926283126358</v>
      </c>
      <c r="H61" s="163">
        <f t="shared" si="17"/>
        <v>39.489489023530041</v>
      </c>
      <c r="J61" s="161">
        <f t="shared" si="18"/>
        <v>423.52476977736228</v>
      </c>
      <c r="K61" s="161">
        <f t="shared" si="19"/>
        <v>458.07807267295129</v>
      </c>
      <c r="L61" s="161">
        <f t="shared" si="20"/>
        <v>448.20570041706878</v>
      </c>
      <c r="M61" s="161">
        <f t="shared" si="21"/>
        <v>763.13437537972277</v>
      </c>
      <c r="N61" s="161">
        <f t="shared" si="22"/>
        <v>404.76726249118542</v>
      </c>
      <c r="O61" s="161">
        <f t="shared" si="23"/>
        <v>1662.507487890625</v>
      </c>
      <c r="Q61" s="161">
        <f t="shared" si="8"/>
        <v>1636.5173980899981</v>
      </c>
      <c r="R61" s="161">
        <f t="shared" si="8"/>
        <v>1671.0707009855871</v>
      </c>
      <c r="S61" s="161">
        <f t="shared" si="8"/>
        <v>1661.1983287297046</v>
      </c>
      <c r="T61" s="161">
        <f t="shared" si="8"/>
        <v>1976.1270036923586</v>
      </c>
      <c r="U61" s="161">
        <f t="shared" si="8"/>
        <v>1617.7598908038212</v>
      </c>
      <c r="V61" s="161">
        <f t="shared" si="8"/>
        <v>2875.5001162032609</v>
      </c>
      <c r="X61" s="50">
        <f t="shared" si="9"/>
        <v>0</v>
      </c>
      <c r="Y61" s="50">
        <f t="shared" si="10"/>
        <v>0</v>
      </c>
      <c r="Z61" s="50">
        <f t="shared" si="11"/>
        <v>0</v>
      </c>
      <c r="AA61" s="50">
        <f t="shared" si="12"/>
        <v>0.98723722558825711</v>
      </c>
      <c r="AB61" s="50">
        <f t="shared" si="13"/>
        <v>8.8851350302943146</v>
      </c>
      <c r="AC61" s="50">
        <f t="shared" si="14"/>
        <v>0</v>
      </c>
      <c r="AD61"/>
      <c r="AE61"/>
      <c r="AF61"/>
    </row>
    <row r="62" spans="2:32" x14ac:dyDescent="0.3">
      <c r="B62" s="80">
        <v>41</v>
      </c>
      <c r="C62" s="77">
        <f>점수화!$F62</f>
        <v>53</v>
      </c>
      <c r="D62" s="76">
        <v>50</v>
      </c>
      <c r="E62" s="247">
        <f t="shared" si="7"/>
        <v>33.560660027022521</v>
      </c>
      <c r="F62" s="50">
        <f t="shared" si="15"/>
        <v>40.27279203242712</v>
      </c>
      <c r="G62" s="76">
        <f t="shared" si="16"/>
        <v>1253.2654203450629</v>
      </c>
      <c r="H62" s="163">
        <f t="shared" si="17"/>
        <v>40.272792032427105</v>
      </c>
      <c r="J62" s="161">
        <f t="shared" si="18"/>
        <v>441.99389255588665</v>
      </c>
      <c r="K62" s="161">
        <f t="shared" si="19"/>
        <v>477.23258558426028</v>
      </c>
      <c r="L62" s="161">
        <f t="shared" si="20"/>
        <v>468.17120737696416</v>
      </c>
      <c r="M62" s="161">
        <f t="shared" si="21"/>
        <v>797.40128224205512</v>
      </c>
      <c r="N62" s="161">
        <f t="shared" si="22"/>
        <v>422.86431634048375</v>
      </c>
      <c r="O62" s="161">
        <f t="shared" si="23"/>
        <v>1734.750516796794</v>
      </c>
      <c r="Q62" s="161">
        <f t="shared" si="8"/>
        <v>1695.2593129009497</v>
      </c>
      <c r="R62" s="161">
        <f t="shared" si="8"/>
        <v>1730.4980059293232</v>
      </c>
      <c r="S62" s="161">
        <f t="shared" si="8"/>
        <v>1721.436627722027</v>
      </c>
      <c r="T62" s="161">
        <f t="shared" si="8"/>
        <v>2050.6667025871179</v>
      </c>
      <c r="U62" s="161">
        <f t="shared" si="8"/>
        <v>1676.1297366855467</v>
      </c>
      <c r="V62" s="161">
        <f t="shared" si="8"/>
        <v>2988.0159371418567</v>
      </c>
      <c r="X62" s="50">
        <f t="shared" si="9"/>
        <v>0</v>
      </c>
      <c r="Y62" s="50">
        <f t="shared" si="10"/>
        <v>0</v>
      </c>
      <c r="Z62" s="50">
        <f t="shared" si="11"/>
        <v>0</v>
      </c>
      <c r="AA62" s="50">
        <f t="shared" si="12"/>
        <v>1.0068198008106757</v>
      </c>
      <c r="AB62" s="50">
        <f t="shared" si="13"/>
        <v>9.061378207296082</v>
      </c>
      <c r="AC62" s="50">
        <f t="shared" si="14"/>
        <v>0</v>
      </c>
      <c r="AD62"/>
      <c r="AE62"/>
      <c r="AF62"/>
    </row>
    <row r="63" spans="2:32" x14ac:dyDescent="0.3">
      <c r="B63" s="80">
        <v>42</v>
      </c>
      <c r="C63" s="77">
        <f>점수화!$F63</f>
        <v>54.2</v>
      </c>
      <c r="D63" s="76">
        <v>50</v>
      </c>
      <c r="E63" s="247">
        <f t="shared" si="7"/>
        <v>34.226360359687348</v>
      </c>
      <c r="F63" s="50">
        <f t="shared" si="15"/>
        <v>41.071632431624913</v>
      </c>
      <c r="G63" s="76">
        <f t="shared" si="16"/>
        <v>1294.3370527766879</v>
      </c>
      <c r="H63" s="163">
        <f t="shared" si="17"/>
        <v>41.071632431624948</v>
      </c>
      <c r="J63" s="161">
        <f t="shared" si="18"/>
        <v>461.02907404498859</v>
      </c>
      <c r="K63" s="161">
        <f t="shared" si="19"/>
        <v>496.96675242266031</v>
      </c>
      <c r="L63" s="161">
        <f t="shared" si="20"/>
        <v>488.75242593633533</v>
      </c>
      <c r="M63" s="161">
        <f t="shared" si="21"/>
        <v>832.72734755119313</v>
      </c>
      <c r="N63" s="161">
        <f t="shared" si="22"/>
        <v>441.52004863996672</v>
      </c>
      <c r="O63" s="161">
        <f t="shared" si="23"/>
        <v>1809.2054086130731</v>
      </c>
      <c r="Q63" s="161">
        <f t="shared" si="8"/>
        <v>1755.3661268216765</v>
      </c>
      <c r="R63" s="161">
        <f t="shared" si="8"/>
        <v>1791.3038051993481</v>
      </c>
      <c r="S63" s="161">
        <f t="shared" si="8"/>
        <v>1783.0894787130233</v>
      </c>
      <c r="T63" s="161">
        <f t="shared" si="8"/>
        <v>2127.0644003278812</v>
      </c>
      <c r="U63" s="161">
        <f t="shared" si="8"/>
        <v>1735.8571014166546</v>
      </c>
      <c r="V63" s="161">
        <f t="shared" si="8"/>
        <v>3103.5424613897612</v>
      </c>
      <c r="X63" s="50">
        <f t="shared" si="9"/>
        <v>0</v>
      </c>
      <c r="Y63" s="50">
        <f t="shared" si="10"/>
        <v>0</v>
      </c>
      <c r="Z63" s="50">
        <f t="shared" si="11"/>
        <v>0</v>
      </c>
      <c r="AA63" s="50">
        <f t="shared" si="12"/>
        <v>1.0267908107906205</v>
      </c>
      <c r="AB63" s="50">
        <f t="shared" si="13"/>
        <v>9.2411172971155846</v>
      </c>
      <c r="AC63" s="50">
        <f t="shared" si="14"/>
        <v>0</v>
      </c>
      <c r="AD63"/>
      <c r="AE63"/>
      <c r="AF63"/>
    </row>
    <row r="64" spans="2:32" x14ac:dyDescent="0.3">
      <c r="B64" s="80">
        <v>43</v>
      </c>
      <c r="C64" s="77">
        <f>점수화!$F64</f>
        <v>55.4</v>
      </c>
      <c r="D64" s="76">
        <v>50</v>
      </c>
      <c r="E64" s="247">
        <f t="shared" si="7"/>
        <v>34.90526534722347</v>
      </c>
      <c r="F64" s="50">
        <f t="shared" si="15"/>
        <v>41.886318416668011</v>
      </c>
      <c r="G64" s="76">
        <f t="shared" si="16"/>
        <v>1336.2233711933559</v>
      </c>
      <c r="H64" s="163">
        <f t="shared" si="17"/>
        <v>41.886318416668018</v>
      </c>
      <c r="J64" s="161">
        <f t="shared" si="18"/>
        <v>480.64550383126715</v>
      </c>
      <c r="K64" s="161">
        <f t="shared" si="19"/>
        <v>517.29603244585178</v>
      </c>
      <c r="L64" s="161">
        <f t="shared" si="20"/>
        <v>509.96592672293491</v>
      </c>
      <c r="M64" s="161">
        <f t="shared" si="21"/>
        <v>869.14110714586434</v>
      </c>
      <c r="N64" s="161">
        <f t="shared" si="22"/>
        <v>460.74950258334985</v>
      </c>
      <c r="O64" s="161">
        <f t="shared" si="23"/>
        <v>1885.931486710484</v>
      </c>
      <c r="Q64" s="161">
        <f t="shared" si="8"/>
        <v>1816.8688750246231</v>
      </c>
      <c r="R64" s="161">
        <f t="shared" si="8"/>
        <v>1853.5194036392077</v>
      </c>
      <c r="S64" s="161">
        <f t="shared" si="8"/>
        <v>1846.1892979162908</v>
      </c>
      <c r="T64" s="161">
        <f t="shared" si="8"/>
        <v>2205.3644783392201</v>
      </c>
      <c r="U64" s="161">
        <f t="shared" si="8"/>
        <v>1796.9728737767057</v>
      </c>
      <c r="V64" s="161">
        <f t="shared" si="8"/>
        <v>3222.1548579038399</v>
      </c>
      <c r="X64" s="50">
        <f t="shared" si="9"/>
        <v>0</v>
      </c>
      <c r="Y64" s="50">
        <f t="shared" si="10"/>
        <v>0</v>
      </c>
      <c r="Z64" s="50">
        <f t="shared" si="11"/>
        <v>0</v>
      </c>
      <c r="AA64" s="50">
        <f t="shared" si="12"/>
        <v>1.0471579604167041</v>
      </c>
      <c r="AB64" s="50">
        <f t="shared" si="13"/>
        <v>9.4244216437503372</v>
      </c>
      <c r="AC64" s="50">
        <f t="shared" si="14"/>
        <v>0</v>
      </c>
      <c r="AD64"/>
      <c r="AE64"/>
      <c r="AF64"/>
    </row>
    <row r="65" spans="2:32" x14ac:dyDescent="0.3">
      <c r="B65" s="80">
        <v>44</v>
      </c>
      <c r="C65" s="77">
        <f>점수화!$F65</f>
        <v>56.6</v>
      </c>
      <c r="D65" s="76">
        <v>50</v>
      </c>
      <c r="E65" s="247">
        <f t="shared" si="7"/>
        <v>35.597636913655435</v>
      </c>
      <c r="F65" s="50">
        <f t="shared" si="15"/>
        <v>42.71716429638662</v>
      </c>
      <c r="G65" s="76">
        <f t="shared" si="16"/>
        <v>1378.9405354897426</v>
      </c>
      <c r="H65" s="163">
        <f t="shared" si="17"/>
        <v>42.717164296386727</v>
      </c>
      <c r="J65" s="161">
        <f t="shared" si="18"/>
        <v>500.85875137513199</v>
      </c>
      <c r="K65" s="161">
        <f t="shared" si="19"/>
        <v>538.23627013447015</v>
      </c>
      <c r="L65" s="161">
        <f t="shared" si="20"/>
        <v>531.82869549001225</v>
      </c>
      <c r="M65" s="161">
        <f t="shared" si="21"/>
        <v>906.67181219080408</v>
      </c>
      <c r="N65" s="161">
        <f t="shared" si="22"/>
        <v>480.56809833434841</v>
      </c>
      <c r="O65" s="161">
        <f t="shared" si="23"/>
        <v>1964.9895576337801</v>
      </c>
      <c r="Q65" s="161">
        <f t="shared" si="8"/>
        <v>1879.7992868648746</v>
      </c>
      <c r="R65" s="161">
        <f t="shared" si="8"/>
        <v>1917.1768056242126</v>
      </c>
      <c r="S65" s="161">
        <f t="shared" si="8"/>
        <v>1910.7692309797549</v>
      </c>
      <c r="T65" s="161">
        <f t="shared" si="8"/>
        <v>2285.6123476805469</v>
      </c>
      <c r="U65" s="161">
        <f t="shared" si="8"/>
        <v>1859.508633824091</v>
      </c>
      <c r="V65" s="161">
        <f t="shared" si="8"/>
        <v>3343.930093123523</v>
      </c>
      <c r="X65" s="50">
        <f t="shared" si="9"/>
        <v>0</v>
      </c>
      <c r="Y65" s="50">
        <f t="shared" si="10"/>
        <v>0</v>
      </c>
      <c r="Z65" s="50">
        <f t="shared" si="11"/>
        <v>0</v>
      </c>
      <c r="AA65" s="50">
        <f t="shared" si="12"/>
        <v>1.0679291074096631</v>
      </c>
      <c r="AB65" s="50">
        <f t="shared" si="13"/>
        <v>9.6113619666869674</v>
      </c>
      <c r="AC65" s="50">
        <f t="shared" si="14"/>
        <v>0</v>
      </c>
      <c r="AD65"/>
      <c r="AE65"/>
      <c r="AF65"/>
    </row>
    <row r="66" spans="2:32" x14ac:dyDescent="0.3">
      <c r="B66" s="126">
        <v>45</v>
      </c>
      <c r="C66" s="123">
        <f>점수화!$F66</f>
        <v>57.8</v>
      </c>
      <c r="D66" s="125">
        <v>50</v>
      </c>
      <c r="E66" s="247">
        <f t="shared" si="7"/>
        <v>36.303742178463132</v>
      </c>
      <c r="F66" s="124">
        <f t="shared" si="15"/>
        <v>43.564490614155602</v>
      </c>
      <c r="G66" s="125">
        <f t="shared" si="16"/>
        <v>1422.5050261038982</v>
      </c>
      <c r="H66" s="165">
        <f t="shared" si="17"/>
        <v>43.564490614155602</v>
      </c>
      <c r="J66" s="166">
        <f t="shared" si="18"/>
        <v>521.68477510451521</v>
      </c>
      <c r="K66" s="166">
        <f t="shared" si="19"/>
        <v>559.80370439190142</v>
      </c>
      <c r="L66" s="166">
        <f t="shared" si="20"/>
        <v>554.35814306513203</v>
      </c>
      <c r="M66" s="166">
        <f t="shared" si="21"/>
        <v>945.34944632717998</v>
      </c>
      <c r="N66" s="166">
        <f t="shared" si="22"/>
        <v>500.99164206279124</v>
      </c>
      <c r="O66" s="166">
        <f t="shared" si="23"/>
        <v>2046.4419465999667</v>
      </c>
      <c r="Q66" s="166">
        <f t="shared" si="8"/>
        <v>1944.1898012084134</v>
      </c>
      <c r="R66" s="166">
        <f t="shared" si="8"/>
        <v>1982.3087304957996</v>
      </c>
      <c r="S66" s="166">
        <f t="shared" si="8"/>
        <v>1976.8631691690302</v>
      </c>
      <c r="T66" s="166">
        <f t="shared" si="8"/>
        <v>2367.8544724310782</v>
      </c>
      <c r="U66" s="166">
        <f t="shared" si="8"/>
        <v>1923.4966681666895</v>
      </c>
      <c r="V66" s="166">
        <f t="shared" si="8"/>
        <v>3468.946972703865</v>
      </c>
      <c r="X66" s="50">
        <f t="shared" si="9"/>
        <v>0</v>
      </c>
      <c r="Y66" s="50">
        <f t="shared" si="10"/>
        <v>0</v>
      </c>
      <c r="Z66" s="50">
        <f t="shared" si="11"/>
        <v>0</v>
      </c>
      <c r="AA66" s="50">
        <f t="shared" si="12"/>
        <v>1.0891122653538938</v>
      </c>
      <c r="AB66" s="50">
        <f t="shared" si="13"/>
        <v>9.802010388185046</v>
      </c>
      <c r="AC66" s="50">
        <f t="shared" si="14"/>
        <v>0</v>
      </c>
      <c r="AD66"/>
      <c r="AE66"/>
      <c r="AF66"/>
    </row>
    <row r="67" spans="2:32" x14ac:dyDescent="0.3">
      <c r="B67" s="80">
        <v>46</v>
      </c>
      <c r="C67" s="77">
        <f>점수화!$F67</f>
        <v>59</v>
      </c>
      <c r="D67" s="76">
        <v>50</v>
      </c>
      <c r="E67" s="247">
        <f t="shared" si="7"/>
        <v>37.023853559637445</v>
      </c>
      <c r="F67" s="50">
        <f>E67*(C67-C66)</f>
        <v>44.428624271565042</v>
      </c>
      <c r="G67" s="76">
        <f>G66+F67</f>
        <v>1466.9336503754632</v>
      </c>
      <c r="H67" s="163">
        <f t="shared" si="17"/>
        <v>44.428624271565013</v>
      </c>
      <c r="J67" s="161">
        <f t="shared" si="18"/>
        <v>543.13993171988136</v>
      </c>
      <c r="K67" s="161">
        <f t="shared" si="19"/>
        <v>582.01497795750061</v>
      </c>
      <c r="L67" s="161">
        <f t="shared" si="20"/>
        <v>577.57211553034415</v>
      </c>
      <c r="M67" s="161">
        <f t="shared" si="21"/>
        <v>985.20474322195241</v>
      </c>
      <c r="N67" s="161">
        <f t="shared" si="22"/>
        <v>522.03633519088794</v>
      </c>
      <c r="O67" s="161">
        <f t="shared" si="23"/>
        <v>2130.3525338215386</v>
      </c>
      <c r="Q67" s="161">
        <f t="shared" si="8"/>
        <v>2010.0735820953446</v>
      </c>
      <c r="R67" s="161">
        <f t="shared" si="8"/>
        <v>2048.9486283329638</v>
      </c>
      <c r="S67" s="161">
        <f t="shared" si="8"/>
        <v>2044.5057659058075</v>
      </c>
      <c r="T67" s="161">
        <f t="shared" si="8"/>
        <v>2452.1383935974154</v>
      </c>
      <c r="U67" s="161">
        <f t="shared" si="8"/>
        <v>1988.9699855663512</v>
      </c>
      <c r="V67" s="161">
        <f t="shared" si="8"/>
        <v>3597.2861841970016</v>
      </c>
      <c r="X67" s="50">
        <f t="shared" si="9"/>
        <v>0</v>
      </c>
      <c r="Y67" s="50">
        <f t="shared" si="10"/>
        <v>0</v>
      </c>
      <c r="Z67" s="50">
        <f t="shared" si="11"/>
        <v>0</v>
      </c>
      <c r="AA67" s="50">
        <f t="shared" si="12"/>
        <v>1.1107156067891233</v>
      </c>
      <c r="AB67" s="50">
        <f t="shared" si="13"/>
        <v>9.9964404611021109</v>
      </c>
      <c r="AC67" s="50">
        <f t="shared" si="14"/>
        <v>0</v>
      </c>
      <c r="AD67"/>
      <c r="AE67"/>
      <c r="AF67"/>
    </row>
    <row r="68" spans="2:32" x14ac:dyDescent="0.3">
      <c r="B68" s="80">
        <v>47</v>
      </c>
      <c r="C68" s="77">
        <f>점수화!$F68</f>
        <v>60.2</v>
      </c>
      <c r="D68" s="76">
        <v>50</v>
      </c>
      <c r="E68" s="247">
        <f t="shared" si="7"/>
        <v>37.758248878780122</v>
      </c>
      <c r="F68" s="50">
        <f>E68*(C68-C67)</f>
        <v>45.309898654536255</v>
      </c>
      <c r="G68" s="76">
        <f>G67+F68</f>
        <v>1512.2435490299995</v>
      </c>
      <c r="H68" s="163">
        <f t="shared" si="17"/>
        <v>45.309898654536255</v>
      </c>
      <c r="J68" s="161">
        <f t="shared" si="18"/>
        <v>565.24098571533841</v>
      </c>
      <c r="K68" s="161">
        <f t="shared" si="19"/>
        <v>604.88714703805749</v>
      </c>
      <c r="L68" s="161">
        <f t="shared" si="20"/>
        <v>601.48890463896737</v>
      </c>
      <c r="M68" s="161">
        <f t="shared" si="21"/>
        <v>1026.2692045252438</v>
      </c>
      <c r="N68" s="161">
        <f t="shared" si="22"/>
        <v>543.71878385443381</v>
      </c>
      <c r="O68" s="161">
        <f t="shared" si="23"/>
        <v>2216.7867916731811</v>
      </c>
      <c r="Q68" s="161">
        <f t="shared" si="8"/>
        <v>2077.4845347453379</v>
      </c>
      <c r="R68" s="161">
        <f t="shared" si="8"/>
        <v>2117.1306960680567</v>
      </c>
      <c r="S68" s="161">
        <f t="shared" si="8"/>
        <v>2113.7324536689666</v>
      </c>
      <c r="T68" s="161">
        <f t="shared" si="8"/>
        <v>2538.5127535552433</v>
      </c>
      <c r="U68" s="161">
        <f t="shared" si="8"/>
        <v>2055.9623328844332</v>
      </c>
      <c r="V68" s="161">
        <f t="shared" si="8"/>
        <v>3729.0303407031806</v>
      </c>
      <c r="X68" s="50">
        <f t="shared" si="9"/>
        <v>0</v>
      </c>
      <c r="Y68" s="50">
        <f t="shared" si="10"/>
        <v>0</v>
      </c>
      <c r="Z68" s="50">
        <f t="shared" si="11"/>
        <v>0</v>
      </c>
      <c r="AA68" s="50">
        <f t="shared" si="12"/>
        <v>1.1327474663634036</v>
      </c>
      <c r="AB68" s="50">
        <f t="shared" si="13"/>
        <v>10.194727197270634</v>
      </c>
      <c r="AC68" s="50">
        <f t="shared" si="14"/>
        <v>0</v>
      </c>
      <c r="AD68"/>
      <c r="AE68"/>
      <c r="AF68"/>
    </row>
    <row r="69" spans="2:32" x14ac:dyDescent="0.3">
      <c r="B69" s="80">
        <v>48</v>
      </c>
      <c r="C69" s="77">
        <f>점수화!$F69</f>
        <v>61.4</v>
      </c>
      <c r="D69" s="76">
        <v>50</v>
      </c>
      <c r="E69" s="247">
        <f t="shared" si="7"/>
        <v>38.507211468288368</v>
      </c>
      <c r="F69" s="50">
        <f t="shared" ref="F69:F71" si="24">E69*(C69-C68)</f>
        <v>46.208653761945875</v>
      </c>
      <c r="G69" s="76">
        <f t="shared" ref="G69:G71" si="25">G68+F69</f>
        <v>1558.4522027919454</v>
      </c>
      <c r="H69" s="163">
        <f t="shared" si="17"/>
        <v>46.208653761945925</v>
      </c>
      <c r="J69" s="161">
        <f t="shared" si="18"/>
        <v>588.00511912076331</v>
      </c>
      <c r="K69" s="161">
        <f t="shared" si="19"/>
        <v>628.43769116246619</v>
      </c>
      <c r="L69" s="161">
        <f t="shared" si="20"/>
        <v>626.12725847436889</v>
      </c>
      <c r="M69" s="161">
        <f t="shared" si="21"/>
        <v>1068.5751182450022</v>
      </c>
      <c r="N69" s="161">
        <f t="shared" si="22"/>
        <v>566.056008583839</v>
      </c>
      <c r="O69" s="161">
        <f t="shared" si="23"/>
        <v>2305.8118227211075</v>
      </c>
      <c r="Q69" s="161">
        <f t="shared" si="8"/>
        <v>2146.4573219127087</v>
      </c>
      <c r="R69" s="161">
        <f t="shared" si="8"/>
        <v>2186.8898939544115</v>
      </c>
      <c r="S69" s="161">
        <f t="shared" si="8"/>
        <v>2184.5794612663144</v>
      </c>
      <c r="T69" s="161">
        <f t="shared" si="8"/>
        <v>2627.0273210369478</v>
      </c>
      <c r="U69" s="161">
        <f t="shared" si="8"/>
        <v>2124.5082113757844</v>
      </c>
      <c r="V69" s="161">
        <f t="shared" si="8"/>
        <v>3864.2640255130527</v>
      </c>
      <c r="X69" s="50">
        <f t="shared" si="9"/>
        <v>0</v>
      </c>
      <c r="Y69" s="50">
        <f t="shared" si="10"/>
        <v>0</v>
      </c>
      <c r="Z69" s="50">
        <f t="shared" si="11"/>
        <v>0</v>
      </c>
      <c r="AA69" s="50">
        <f t="shared" si="12"/>
        <v>1.1552163440486509</v>
      </c>
      <c r="AB69" s="50">
        <f t="shared" si="13"/>
        <v>10.396947096437859</v>
      </c>
      <c r="AC69" s="50">
        <f t="shared" si="14"/>
        <v>0</v>
      </c>
      <c r="AD69"/>
      <c r="AE69"/>
      <c r="AF69"/>
    </row>
    <row r="70" spans="2:32" x14ac:dyDescent="0.3">
      <c r="B70" s="80">
        <v>49</v>
      </c>
      <c r="C70" s="77">
        <f>점수화!$F70</f>
        <v>62.6</v>
      </c>
      <c r="D70" s="76">
        <v>50</v>
      </c>
      <c r="E70" s="247">
        <f t="shared" si="7"/>
        <v>39.271030280665535</v>
      </c>
      <c r="F70" s="50">
        <f t="shared" si="24"/>
        <v>47.125236336798757</v>
      </c>
      <c r="G70" s="76">
        <f t="shared" si="25"/>
        <v>1605.5774391287441</v>
      </c>
      <c r="H70" s="163">
        <f t="shared" si="17"/>
        <v>47.125236336798707</v>
      </c>
      <c r="J70" s="161">
        <f t="shared" si="18"/>
        <v>611.44994146996237</v>
      </c>
      <c r="K70" s="161">
        <f t="shared" si="19"/>
        <v>652.68452326466104</v>
      </c>
      <c r="L70" s="161">
        <f t="shared" si="20"/>
        <v>651.50639235624124</v>
      </c>
      <c r="M70" s="161">
        <f t="shared" si="21"/>
        <v>1112.155577548448</v>
      </c>
      <c r="N70" s="161">
        <f t="shared" si="22"/>
        <v>589.06545420998305</v>
      </c>
      <c r="O70" s="161">
        <f t="shared" si="23"/>
        <v>2397.4963986346306</v>
      </c>
      <c r="Q70" s="161">
        <f t="shared" si="8"/>
        <v>2217.0273805987063</v>
      </c>
      <c r="R70" s="161">
        <f t="shared" si="8"/>
        <v>2258.2619623934052</v>
      </c>
      <c r="S70" s="161">
        <f t="shared" si="8"/>
        <v>2257.0838314849852</v>
      </c>
      <c r="T70" s="161">
        <f t="shared" si="8"/>
        <v>2717.7330166771922</v>
      </c>
      <c r="U70" s="161">
        <f t="shared" si="8"/>
        <v>2194.6428933387269</v>
      </c>
      <c r="V70" s="161">
        <f t="shared" si="8"/>
        <v>4003.0738377633747</v>
      </c>
      <c r="X70" s="50">
        <f t="shared" si="9"/>
        <v>0</v>
      </c>
      <c r="Y70" s="50">
        <f t="shared" si="10"/>
        <v>0</v>
      </c>
      <c r="Z70" s="50">
        <f t="shared" si="11"/>
        <v>0</v>
      </c>
      <c r="AA70" s="50">
        <f t="shared" si="12"/>
        <v>1.178130908419966</v>
      </c>
      <c r="AB70" s="50">
        <f t="shared" si="13"/>
        <v>10.603178175779695</v>
      </c>
      <c r="AC70" s="50">
        <f t="shared" si="14"/>
        <v>0</v>
      </c>
      <c r="AD70"/>
      <c r="AE70"/>
      <c r="AF70"/>
    </row>
    <row r="71" spans="2:32" x14ac:dyDescent="0.3">
      <c r="B71" s="80">
        <v>50</v>
      </c>
      <c r="C71" s="77">
        <f>점수화!$F71</f>
        <v>63.8</v>
      </c>
      <c r="D71" s="76">
        <v>50</v>
      </c>
      <c r="E71" s="247">
        <f t="shared" si="7"/>
        <v>40.049999999999997</v>
      </c>
      <c r="F71" s="50">
        <f t="shared" si="24"/>
        <v>48.059999999999825</v>
      </c>
      <c r="G71" s="76">
        <f t="shared" si="25"/>
        <v>1653.6374391287438</v>
      </c>
      <c r="H71" s="163">
        <f t="shared" si="17"/>
        <v>48.059999999999718</v>
      </c>
      <c r="J71" s="161">
        <f t="shared" si="18"/>
        <v>635.59349999999995</v>
      </c>
      <c r="K71" s="161">
        <f t="shared" si="19"/>
        <v>677.64600000000007</v>
      </c>
      <c r="L71" s="161">
        <f t="shared" si="20"/>
        <v>677.64599999999984</v>
      </c>
      <c r="M71" s="161">
        <f t="shared" si="21"/>
        <v>1157.0445</v>
      </c>
      <c r="N71" s="161">
        <f t="shared" si="22"/>
        <v>612.76499999999987</v>
      </c>
      <c r="O71" s="161">
        <f t="shared" si="23"/>
        <v>2491.9109999999996</v>
      </c>
      <c r="Q71" s="161">
        <f t="shared" si="8"/>
        <v>2289.2309391287436</v>
      </c>
      <c r="R71" s="161">
        <f t="shared" si="8"/>
        <v>2331.2834391287438</v>
      </c>
      <c r="S71" s="161">
        <f t="shared" si="8"/>
        <v>2331.2834391287438</v>
      </c>
      <c r="T71" s="161">
        <f t="shared" si="8"/>
        <v>2810.6819391287436</v>
      </c>
      <c r="U71" s="161">
        <f t="shared" si="8"/>
        <v>2266.4024391287439</v>
      </c>
      <c r="V71" s="161">
        <f t="shared" si="8"/>
        <v>4145.5484391287437</v>
      </c>
      <c r="X71" s="50">
        <f t="shared" si="9"/>
        <v>0</v>
      </c>
      <c r="Y71" s="50">
        <f t="shared" si="10"/>
        <v>0</v>
      </c>
      <c r="Z71" s="50">
        <f t="shared" si="11"/>
        <v>0</v>
      </c>
      <c r="AA71" s="50">
        <f t="shared" si="12"/>
        <v>1.2014999999999998</v>
      </c>
      <c r="AB71" s="50">
        <f t="shared" si="13"/>
        <v>10.813499999999999</v>
      </c>
      <c r="AC71" s="50">
        <f t="shared" si="14"/>
        <v>0</v>
      </c>
      <c r="AD71"/>
      <c r="AE71"/>
      <c r="AF71"/>
    </row>
  </sheetData>
  <mergeCells count="3">
    <mergeCell ref="Q20:V20"/>
    <mergeCell ref="D20:H20"/>
    <mergeCell ref="J20:O20"/>
  </mergeCells>
  <phoneticPr fontId="4" type="noConversion"/>
  <conditionalFormatting sqref="J22:O71">
    <cfRule type="cellIs" dxfId="47" priority="4" operator="lessThanOrEqual">
      <formula>0</formula>
    </cfRule>
  </conditionalFormatting>
  <conditionalFormatting sqref="J22:O71">
    <cfRule type="cellIs" dxfId="46" priority="3" operator="lessThanOrEqual">
      <formula>0</formula>
    </cfRule>
  </conditionalFormatting>
  <conditionalFormatting sqref="Q22:V71">
    <cfRule type="cellIs" dxfId="45" priority="1" operator="lessThanOrEqual">
      <formula>0</formula>
    </cfRule>
  </conditionalFormatting>
  <conditionalFormatting sqref="Q22:V71">
    <cfRule type="cellIs" dxfId="44" priority="2" operator="lessThanOrEqual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이차스텟가기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1009650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7030A0"/>
  </sheetPr>
  <dimension ref="B1:BM71"/>
  <sheetViews>
    <sheetView showGridLines="0" workbookViewId="0"/>
  </sheetViews>
  <sheetFormatPr defaultRowHeight="16.5" x14ac:dyDescent="0.3"/>
  <cols>
    <col min="1" max="1" width="3" style="36" customWidth="1"/>
    <col min="2" max="9" width="13.375" style="36" customWidth="1"/>
    <col min="10" max="10" width="0.5" style="36" customWidth="1"/>
    <col min="11" max="16" width="13.375" style="36" customWidth="1"/>
    <col min="17" max="17" width="0.5" style="36" customWidth="1"/>
    <col min="18" max="23" width="13.375" style="36" customWidth="1"/>
    <col min="24" max="24" width="0.5" style="36" customWidth="1"/>
    <col min="25" max="77" width="13.375" style="36" customWidth="1"/>
    <col min="78" max="16384" width="9" style="36"/>
  </cols>
  <sheetData>
    <row r="1" spans="2:14" ht="17.25" thickBot="1" x14ac:dyDescent="0.35"/>
    <row r="2" spans="2:14" ht="17.25" thickBot="1" x14ac:dyDescent="0.35">
      <c r="B2" s="84" t="s">
        <v>144</v>
      </c>
      <c r="C2" s="85"/>
      <c r="D2" s="85"/>
      <c r="E2" s="85"/>
      <c r="F2" s="85"/>
      <c r="G2" s="85"/>
      <c r="H2" s="86"/>
    </row>
    <row r="3" spans="2:14" x14ac:dyDescent="0.3">
      <c r="B3" s="56"/>
      <c r="C3" s="57"/>
      <c r="D3" s="57"/>
      <c r="E3" s="57"/>
      <c r="F3" s="57"/>
      <c r="G3" s="57"/>
      <c r="H3" s="73"/>
    </row>
    <row r="4" spans="2:14" x14ac:dyDescent="0.3">
      <c r="B4" s="52"/>
      <c r="C4" s="37"/>
      <c r="D4" s="37"/>
      <c r="E4" s="37"/>
      <c r="F4" s="37"/>
      <c r="G4" s="37"/>
      <c r="H4" s="74"/>
    </row>
    <row r="5" spans="2:14" x14ac:dyDescent="0.3">
      <c r="B5" s="52"/>
      <c r="C5" s="37"/>
      <c r="D5" s="37"/>
      <c r="E5" s="37"/>
      <c r="F5" s="37"/>
      <c r="G5" s="37"/>
      <c r="H5" s="74"/>
    </row>
    <row r="6" spans="2:14" x14ac:dyDescent="0.3">
      <c r="B6" s="52"/>
      <c r="C6" s="37"/>
      <c r="D6" s="37"/>
      <c r="E6" s="37"/>
      <c r="F6" s="37"/>
      <c r="G6" s="37"/>
      <c r="H6" s="74"/>
    </row>
    <row r="7" spans="2:14" ht="17.25" thickBot="1" x14ac:dyDescent="0.35">
      <c r="B7" s="54"/>
      <c r="C7" s="55"/>
      <c r="D7" s="55"/>
      <c r="E7" s="55"/>
      <c r="F7" s="55"/>
      <c r="G7" s="55"/>
      <c r="H7" s="75"/>
    </row>
    <row r="9" spans="2:14" x14ac:dyDescent="0.3">
      <c r="B9" s="240" t="s">
        <v>292</v>
      </c>
      <c r="C9" s="240" t="s">
        <v>297</v>
      </c>
      <c r="D9" s="240" t="s">
        <v>298</v>
      </c>
      <c r="E9" s="240" t="s">
        <v>295</v>
      </c>
      <c r="F9" s="67" t="s">
        <v>165</v>
      </c>
      <c r="G9" s="47"/>
      <c r="M9" s="683"/>
      <c r="N9" s="683"/>
    </row>
    <row r="10" spans="2:14" x14ac:dyDescent="0.3">
      <c r="B10" s="194">
        <v>1</v>
      </c>
      <c r="C10" s="193">
        <v>1.5</v>
      </c>
      <c r="D10" s="194">
        <v>50</v>
      </c>
      <c r="E10" s="194">
        <f>B10*C10</f>
        <v>1.5</v>
      </c>
      <c r="F10" s="48" t="s">
        <v>146</v>
      </c>
      <c r="G10" s="47" t="s">
        <v>166</v>
      </c>
    </row>
    <row r="12" spans="2:14" x14ac:dyDescent="0.3">
      <c r="C12" s="130" t="s">
        <v>148</v>
      </c>
      <c r="D12" s="130" t="s">
        <v>149</v>
      </c>
      <c r="E12" s="130" t="s">
        <v>150</v>
      </c>
      <c r="F12" s="112" t="s">
        <v>151</v>
      </c>
      <c r="G12" s="155" t="s">
        <v>152</v>
      </c>
      <c r="H12" s="155" t="s">
        <v>153</v>
      </c>
    </row>
    <row r="13" spans="2:14" ht="16.5" customHeight="1" x14ac:dyDescent="0.3">
      <c r="B13" s="127" t="s">
        <v>168</v>
      </c>
      <c r="C13" s="261">
        <v>22</v>
      </c>
      <c r="D13" s="262">
        <v>5</v>
      </c>
      <c r="E13" s="262">
        <v>3</v>
      </c>
      <c r="F13" s="236"/>
      <c r="G13" s="236"/>
      <c r="H13" s="236"/>
    </row>
    <row r="14" spans="2:14" x14ac:dyDescent="0.3">
      <c r="B14" s="128" t="s">
        <v>169</v>
      </c>
      <c r="C14" s="236"/>
      <c r="D14" s="262">
        <v>1</v>
      </c>
      <c r="E14" s="262">
        <v>4</v>
      </c>
      <c r="F14" s="236"/>
      <c r="G14" s="236"/>
      <c r="H14" s="262">
        <v>25</v>
      </c>
    </row>
    <row r="15" spans="2:14" ht="16.5" customHeight="1" x14ac:dyDescent="0.3">
      <c r="B15" s="129" t="s">
        <v>170</v>
      </c>
      <c r="C15" s="235"/>
      <c r="D15" s="236"/>
      <c r="E15" s="236"/>
      <c r="F15" s="262">
        <v>22</v>
      </c>
      <c r="G15" s="262">
        <v>3</v>
      </c>
      <c r="H15" s="262">
        <v>5</v>
      </c>
      <c r="M15"/>
    </row>
    <row r="17" spans="2:65" ht="14.25" customHeight="1" x14ac:dyDescent="0.3">
      <c r="D17" s="684" t="s">
        <v>236</v>
      </c>
      <c r="E17" s="685"/>
      <c r="F17" s="685"/>
      <c r="R17"/>
      <c r="S17"/>
      <c r="T17"/>
    </row>
    <row r="18" spans="2:65" x14ac:dyDescent="0.3">
      <c r="D18" s="87" t="s">
        <v>279</v>
      </c>
      <c r="E18" s="87" t="s">
        <v>233</v>
      </c>
      <c r="F18" s="87" t="s">
        <v>235</v>
      </c>
      <c r="G18" s="95">
        <v>1</v>
      </c>
      <c r="R18"/>
      <c r="S18"/>
      <c r="T18"/>
    </row>
    <row r="20" spans="2:65" ht="16.5" customHeight="1" x14ac:dyDescent="0.3">
      <c r="B20" s="463" t="s">
        <v>138</v>
      </c>
      <c r="C20" s="463" t="s">
        <v>167</v>
      </c>
      <c r="D20" s="681" t="str">
        <f>IF($G$18=1,"근력1당 물리 근접 공격력",IF($G$18=2,"근력 1당 물리 원거리 공격력","근력 1당 주문 공격력"))</f>
        <v>근력1당 물리 근접 공격력</v>
      </c>
      <c r="E20" s="681" t="str">
        <f>IF($G$18=1,"활력1당 물리 근접 공격력",IF($G$18=2,"활력 1당 물리 원거리 공격력","활력 1당 주문 공격력"))</f>
        <v>활력1당 물리 근접 공격력</v>
      </c>
      <c r="F20" s="681" t="str">
        <f>IF($G$18=1,"순발력1당 물리 근접 공격력",IF($G$18=2,"순발력 1당 물리 원거리 공격력","순발력 1당 주문 공격력"))</f>
        <v>순발력1당 물리 근접 공격력</v>
      </c>
      <c r="G20" s="681" t="str">
        <f>IF($G$18=1,"지력1당 물리 근접 공격력",IF($G$18=2,"지력 1당 물리 원거리 공격력","지력 1당 주문 공격력"))</f>
        <v>지력1당 물리 근접 공격력</v>
      </c>
      <c r="H20" s="681" t="str">
        <f>IF($G$18=1,"심력1당 물리 근접 공격력",IF($G$18=2,"심력 1당 물리 원거리 공격력","심력 1당 주문 공격력"))</f>
        <v>심력1당 물리 근접 공격력</v>
      </c>
      <c r="I20" s="681" t="str">
        <f>IF($G$18=1,"집중력1당 물리 근접 공격력",IF($G$18=2,"집중력 1당 물리 원거리 공격력","집중력 1당 주문 공격력"))</f>
        <v>집중력1당 물리 근접 공격력</v>
      </c>
      <c r="K20" s="671" t="s">
        <v>8</v>
      </c>
      <c r="L20" s="671"/>
      <c r="M20" s="671"/>
      <c r="N20" s="671"/>
      <c r="O20" s="671"/>
      <c r="P20" s="671"/>
      <c r="Q20" s="37"/>
      <c r="R20" s="672" t="s">
        <v>7</v>
      </c>
      <c r="S20" s="672"/>
      <c r="T20" s="672"/>
      <c r="U20" s="672"/>
      <c r="V20" s="672"/>
      <c r="W20" s="672"/>
      <c r="Y20" s="686" t="s">
        <v>6</v>
      </c>
      <c r="Z20" s="686"/>
      <c r="AA20" s="686"/>
      <c r="AB20" s="686"/>
      <c r="AC20" s="686"/>
      <c r="AD20" s="686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</row>
    <row r="21" spans="2:65" x14ac:dyDescent="0.3">
      <c r="B21" s="463"/>
      <c r="C21" s="463"/>
      <c r="D21" s="682"/>
      <c r="E21" s="682"/>
      <c r="F21" s="682"/>
      <c r="G21" s="682"/>
      <c r="H21" s="682"/>
      <c r="I21" s="682"/>
      <c r="K21" s="162" t="s">
        <v>238</v>
      </c>
      <c r="L21" s="162" t="s">
        <v>239</v>
      </c>
      <c r="M21" s="162" t="s">
        <v>240</v>
      </c>
      <c r="N21" s="162" t="s">
        <v>241</v>
      </c>
      <c r="O21" s="162" t="s">
        <v>242</v>
      </c>
      <c r="P21" s="162" t="s">
        <v>243</v>
      </c>
      <c r="Q21" s="37"/>
      <c r="R21" s="162" t="s">
        <v>238</v>
      </c>
      <c r="S21" s="162" t="s">
        <v>239</v>
      </c>
      <c r="T21" s="162" t="s">
        <v>240</v>
      </c>
      <c r="U21" s="162" t="s">
        <v>241</v>
      </c>
      <c r="V21" s="162" t="s">
        <v>242</v>
      </c>
      <c r="W21" s="162" t="s">
        <v>243</v>
      </c>
      <c r="Y21" s="162" t="s">
        <v>238</v>
      </c>
      <c r="Z21" s="162" t="s">
        <v>239</v>
      </c>
      <c r="AA21" s="162" t="s">
        <v>240</v>
      </c>
      <c r="AB21" s="162" t="s">
        <v>241</v>
      </c>
      <c r="AC21" s="162" t="s">
        <v>242</v>
      </c>
      <c r="AD21" s="162" t="s">
        <v>243</v>
      </c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</row>
    <row r="22" spans="2:65" x14ac:dyDescent="0.3">
      <c r="B22" s="83">
        <v>1</v>
      </c>
      <c r="C22" s="88">
        <f>$B$10*($C$10^(B22/$D$10))</f>
        <v>1.0081422716124293</v>
      </c>
      <c r="D22" s="105">
        <f>IF($G$18=1,C$13,IF($G$18=2,C$14,C$15))/100*$C22</f>
        <v>0.22179129975473444</v>
      </c>
      <c r="E22" s="105">
        <f t="shared" ref="E22:I37" si="0">IF($G$18=1,D$13,IF($G$18=2,D$14,D$15))/100*$C22</f>
        <v>5.0407113580621471E-2</v>
      </c>
      <c r="F22" s="105">
        <f t="shared" si="0"/>
        <v>3.0244268148372878E-2</v>
      </c>
      <c r="G22" s="105">
        <f t="shared" si="0"/>
        <v>0</v>
      </c>
      <c r="H22" s="105">
        <f t="shared" si="0"/>
        <v>0</v>
      </c>
      <c r="I22" s="105">
        <f t="shared" si="0"/>
        <v>0</v>
      </c>
      <c r="K22" s="161">
        <f t="shared" ref="K22:K53" si="1">((VLOOKUP($B22,검객,2,FALSE)*$C$13/100)+(VLOOKUP($B22,검객,3,FALSE)*$D$13/100)+(VLOOKUP($B22,검객,4,FALSE)*$E$13/100)+(VLOOKUP($B22,검객,5,FALSE)*$F$13/100)+(VLOOKUP($B22,검객,6,FALSE)*$G$13/100)+(VLOOKUP($B22,검객,7,FALSE)*$H$13/100))*$C22</f>
        <v>5.1213627397911408</v>
      </c>
      <c r="L22" s="161">
        <f t="shared" ref="L22:L53" si="2">((VLOOKUP($B22,투사,2,FALSE)*$C$13/100)+(VLOOKUP($B22,투사,3,FALSE)*$D$13/100)+(VLOOKUP($B22,투사,4,FALSE)*$E$13/100)+(VLOOKUP($B22,투사,5,FALSE)*$F$13/100)+(VLOOKUP($B22,투사,6,FALSE)*$G$13/100)+(VLOOKUP($B22,투사,7,FALSE)*$H$13/100))*$C22</f>
        <v>3.9317548592884743</v>
      </c>
      <c r="M22" s="161">
        <f t="shared" ref="M22:M53" si="3">((VLOOKUP($B22,창술사,2,FALSE)*$C$13/100)+(VLOOKUP($B22,창술사,3,FALSE)*$D$13/100)+(VLOOKUP($B22,창술사,4,FALSE)*$E$13/100)+(VLOOKUP($B22,창술사,5,FALSE)*$F$13/100)+(VLOOKUP($B22,창술사,6,FALSE)*$G$13/100)+(VLOOKUP($B22,창술사,7,FALSE)*$H$13/100))*$C22</f>
        <v>4.4459074178108136</v>
      </c>
      <c r="N22" s="161">
        <f t="shared" ref="N22:N53" si="4">((VLOOKUP($B22,궁수,2,FALSE)*$C$13/100)+(VLOOKUP($B22,궁수,3,FALSE)*$D$13/100)+(VLOOKUP($B22,궁수,4,FALSE)*$E$13/100)+(VLOOKUP($B22,궁수,5,FALSE)*$F$13/100)+(VLOOKUP($B22,궁수,6,FALSE)*$G$13/100)+(VLOOKUP($B22,궁수,7,FALSE)*$H$13/100))*$C22</f>
        <v>1.2803406849477852</v>
      </c>
      <c r="O22" s="161">
        <f t="shared" ref="O22:O53" si="5">((VLOOKUP($B22,살수,2,FALSE)*$C$13/100)+(VLOOKUP($B22,살수,3,FALSE)*$D$13/100)+(VLOOKUP($B22,살수,4,FALSE)*$E$13/100)+(VLOOKUP($B22,살수,5,FALSE)*$F$13/100)+(VLOOKUP($B22,살수,6,FALSE)*$G$13/100)+(VLOOKUP($B22,살수,7,FALSE)*$H$13/100))*$C22</f>
        <v>3.6998821368176156</v>
      </c>
      <c r="P22" s="161">
        <f t="shared" ref="P22:P53" si="6">((VLOOKUP($B22,도사,2,FALSE)*$C$13/100)+(VLOOKUP($B22,도사,3,FALSE)*$D$13/100)+(VLOOKUP($B22,도사,4,FALSE)*$E$13/100)+(VLOOKUP($B22,도사,5,FALSE)*$F$13/100)+(VLOOKUP($B22,도사,6,FALSE)*$G$13/100)+(VLOOKUP($B22,도사,7,FALSE)*$H$13/100))*$C22</f>
        <v>1.0686308079091751</v>
      </c>
      <c r="Q22" s="37"/>
      <c r="R22" s="161">
        <f t="shared" ref="R22:R53" si="7">((VLOOKUP($B22,검객,2,FALSE)*$C$14/100)+(VLOOKUP($B22,검객,3,FALSE)*$D$14/100)+(VLOOKUP($B22,검객,4,FALSE)*$E$14/100)+(VLOOKUP($B22,검객,5,FALSE)*$F$14/100)+(VLOOKUP($B22,검객,6,FALSE)*$G$14/100)+(VLOOKUP($B22,검객,7,FALSE)*$H$14/100))*$C22</f>
        <v>1.7743303980378755</v>
      </c>
      <c r="S22" s="161">
        <f t="shared" ref="S22:S53" si="8">((VLOOKUP($B22,투사,2,FALSE)*$C$14/100)+(VLOOKUP($B22,투사,3,FALSE)*$D$14/100)+(VLOOKUP($B22,투사,4,FALSE)*$E$14/100)+(VLOOKUP($B22,투사,5,FALSE)*$F$14/100)+(VLOOKUP($B22,투사,6,FALSE)*$G$14/100)+(VLOOKUP($B22,투사,7,FALSE)*$H$14/100))*$C22</f>
        <v>0.82667666272219209</v>
      </c>
      <c r="T22" s="161">
        <f t="shared" ref="T22:T53" si="9">((VLOOKUP($B22,창술사,2,FALSE)*$C$14/100)+(VLOOKUP($B22,창술사,3,FALSE)*$D$14/100)+(VLOOKUP($B22,창술사,4,FALSE)*$E$14/100)+(VLOOKUP($B22,창술사,5,FALSE)*$F$14/100)+(VLOOKUP($B22,창술사,6,FALSE)*$G$14/100)+(VLOOKUP($B22,창술사,7,FALSE)*$H$14/100))*$C22</f>
        <v>1.7944932434701242</v>
      </c>
      <c r="U22" s="161">
        <f t="shared" ref="U22:U53" si="10">((VLOOKUP($B22,궁수,2,FALSE)*$C$14/100)+(VLOOKUP($B22,궁수,3,FALSE)*$D$14/100)+(VLOOKUP($B22,궁수,4,FALSE)*$E$14/100)+(VLOOKUP($B22,궁수,5,FALSE)*$F$14/100)+(VLOOKUP($B22,궁수,6,FALSE)*$G$14/100)+(VLOOKUP($B22,궁수,7,FALSE)*$H$14/100))*$C22</f>
        <v>6.0790978978229493</v>
      </c>
      <c r="V22" s="161">
        <f t="shared" ref="V22:V53" si="11">((VLOOKUP($B22,살수,2,FALSE)*$C$14/100)+(VLOOKUP($B22,살수,3,FALSE)*$D$14/100)+(VLOOKUP($B22,살수,4,FALSE)*$E$14/100)+(VLOOKUP($B22,살수,5,FALSE)*$F$14/100)+(VLOOKUP($B22,살수,6,FALSE)*$G$14/100)+(VLOOKUP($B22,살수,7,FALSE)*$H$14/100))*$C22</f>
        <v>2.9336940103921694</v>
      </c>
      <c r="W22" s="161">
        <f t="shared" ref="W22:W53" si="12">((VLOOKUP($B22,도사,2,FALSE)*$C$14/100)+(VLOOKUP($B22,도사,3,FALSE)*$D$14/100)+(VLOOKUP($B22,도사,4,FALSE)*$E$14/100)+(VLOOKUP($B22,도사,5,FALSE)*$F$14/100)+(VLOOKUP($B22,도사,6,FALSE)*$G$14/100)+(VLOOKUP($B22,도사,7,FALSE)*$H$14/100))*$C22</f>
        <v>2.0263659659409825</v>
      </c>
      <c r="Y22" s="161">
        <f t="shared" ref="Y22:Y53" si="13">((VLOOKUP($B22,검객,2,FALSE)*$C$15/100)+(VLOOKUP($B22,검객,3,FALSE)*$D$15/100)+(VLOOKUP($B22,검객,4,FALSE)*$E$15/100)+(VLOOKUP($B22,검객,5,FALSE)*$F$15/100)+(VLOOKUP($B22,검객,6,FALSE)*$G$15/100)+(VLOOKUP($B22,검객,7,FALSE)*$H$15/100))*$C22</f>
        <v>1.0383865397608023</v>
      </c>
      <c r="Z22" s="161">
        <f t="shared" ref="Z22:Z53" si="14">((VLOOKUP($B22,투사,2,FALSE)*$C$15/100)+(VLOOKUP($B22,투사,3,FALSE)*$D$15/100)+(VLOOKUP($B22,투사,4,FALSE)*$E$15/100)+(VLOOKUP($B22,투사,5,FALSE)*$F$15/100)+(VLOOKUP($B22,투사,6,FALSE)*$G$15/100)+(VLOOKUP($B22,투사,7,FALSE)*$H$15/100))*$C22</f>
        <v>0.78635097185769476</v>
      </c>
      <c r="AA22" s="161">
        <f t="shared" ref="AA22:AA53" si="15">((VLOOKUP($B22,창술사,2,FALSE)*$C$15/100)+(VLOOKUP($B22,창술사,3,FALSE)*$D$15/100)+(VLOOKUP($B22,창술사,4,FALSE)*$E$15/100)+(VLOOKUP($B22,창술사,5,FALSE)*$F$15/100)+(VLOOKUP($B22,창술사,6,FALSE)*$G$15/100)+(VLOOKUP($B22,창술사,7,FALSE)*$H$15/100))*$C22</f>
        <v>1.9154703160636157</v>
      </c>
      <c r="AB22" s="161">
        <f t="shared" ref="AB22:AB53" si="16">((VLOOKUP($B22,궁수,2,FALSE)*$C$15/100)+(VLOOKUP($B22,궁수,3,FALSE)*$D$15/100)+(VLOOKUP($B22,궁수,4,FALSE)*$E$15/100)+(VLOOKUP($B22,궁수,5,FALSE)*$F$15/100)+(VLOOKUP($B22,궁수,6,FALSE)*$G$15/100)+(VLOOKUP($B22,궁수,7,FALSE)*$H$15/100))*$C22</f>
        <v>2.3086458019924629</v>
      </c>
      <c r="AC22" s="161">
        <f t="shared" ref="AC22:AC53" si="17">((VLOOKUP($B22,살수,2,FALSE)*$C$15/100)+(VLOOKUP($B22,살수,3,FALSE)*$D$15/100)+(VLOOKUP($B22,살수,4,FALSE)*$E$15/100)+(VLOOKUP($B22,살수,5,FALSE)*$F$15/100)+(VLOOKUP($B22,살수,6,FALSE)*$G$15/100)+(VLOOKUP($B22,살수,7,FALSE)*$H$15/100))*$C22</f>
        <v>0.90732804445118642</v>
      </c>
      <c r="AD22" s="161">
        <f t="shared" ref="AD22:AD53" si="18">((VLOOKUP($B22,도사,2,FALSE)*$C$15/100)+(VLOOKUP($B22,도사,3,FALSE)*$D$15/100)+(VLOOKUP($B22,도사,4,FALSE)*$E$15/100)+(VLOOKUP($B22,도사,5,FALSE)*$F$15/100)+(VLOOKUP($B22,도사,6,FALSE)*$G$15/100)+(VLOOKUP($B22,도사,7,FALSE)*$H$15/100))*$C22</f>
        <v>3.0849153511340339</v>
      </c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</row>
    <row r="23" spans="2:65" x14ac:dyDescent="0.3">
      <c r="B23" s="80">
        <v>2</v>
      </c>
      <c r="C23" s="251">
        <f t="shared" ref="C23:C71" si="19">$B$10*($C$10^(B23/$D$10))</f>
        <v>1.016350839811869</v>
      </c>
      <c r="D23" s="105">
        <f t="shared" ref="D23:D66" si="20">IF($G$18=1,$C$13,IF($G$18=2,$C$14,$C$15))/100*$C23</f>
        <v>0.22359718475861118</v>
      </c>
      <c r="E23" s="105">
        <f t="shared" si="0"/>
        <v>5.0817541990593455E-2</v>
      </c>
      <c r="F23" s="105">
        <f t="shared" si="0"/>
        <v>3.049052519435607E-2</v>
      </c>
      <c r="G23" s="105">
        <f t="shared" si="0"/>
        <v>0</v>
      </c>
      <c r="H23" s="105">
        <f t="shared" si="0"/>
        <v>0</v>
      </c>
      <c r="I23" s="105">
        <f t="shared" si="0"/>
        <v>0</v>
      </c>
      <c r="K23" s="161">
        <f t="shared" si="1"/>
        <v>6.2200671396486387</v>
      </c>
      <c r="L23" s="161">
        <f t="shared" si="2"/>
        <v>4.6955408799308351</v>
      </c>
      <c r="M23" s="161">
        <f t="shared" si="3"/>
        <v>5.3358419090123128</v>
      </c>
      <c r="N23" s="161">
        <f t="shared" si="4"/>
        <v>1.6566518688933465</v>
      </c>
      <c r="O23" s="161">
        <f t="shared" si="5"/>
        <v>4.7971759639120224</v>
      </c>
      <c r="P23" s="161">
        <f t="shared" si="6"/>
        <v>1.4330546841347351</v>
      </c>
      <c r="Q23" s="37"/>
      <c r="R23" s="161">
        <f t="shared" si="7"/>
        <v>2.3985879819560108</v>
      </c>
      <c r="S23" s="161">
        <f t="shared" si="8"/>
        <v>1.4330546841347351</v>
      </c>
      <c r="T23" s="161">
        <f t="shared" si="9"/>
        <v>2.3884244735578921</v>
      </c>
      <c r="U23" s="161">
        <f t="shared" si="10"/>
        <v>7.2770720130529822</v>
      </c>
      <c r="V23" s="161">
        <f t="shared" si="11"/>
        <v>3.3844482965735239</v>
      </c>
      <c r="W23" s="161">
        <f t="shared" si="12"/>
        <v>2.3579339483635358</v>
      </c>
      <c r="Y23" s="161">
        <f t="shared" si="13"/>
        <v>1.4025641589403792</v>
      </c>
      <c r="Z23" s="161">
        <f t="shared" si="14"/>
        <v>1.1484764489874122</v>
      </c>
      <c r="AA23" s="161">
        <f t="shared" si="15"/>
        <v>2.5103865743353162</v>
      </c>
      <c r="AB23" s="161">
        <f t="shared" si="16"/>
        <v>2.8152918262788771</v>
      </c>
      <c r="AC23" s="161">
        <f t="shared" si="17"/>
        <v>1.2196210077742429</v>
      </c>
      <c r="AD23" s="161">
        <f t="shared" si="18"/>
        <v>3.9536047668681702</v>
      </c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</row>
    <row r="24" spans="2:65" x14ac:dyDescent="0.3">
      <c r="B24" s="80">
        <v>3</v>
      </c>
      <c r="C24" s="251">
        <f t="shared" si="19"/>
        <v>1.0246262444031378</v>
      </c>
      <c r="D24" s="105">
        <f t="shared" si="20"/>
        <v>0.22541777376869032</v>
      </c>
      <c r="E24" s="105">
        <f t="shared" si="0"/>
        <v>5.1231312220156894E-2</v>
      </c>
      <c r="F24" s="105">
        <f t="shared" si="0"/>
        <v>3.0738787332094133E-2</v>
      </c>
      <c r="G24" s="105">
        <f t="shared" si="0"/>
        <v>0</v>
      </c>
      <c r="H24" s="105">
        <f t="shared" si="0"/>
        <v>0</v>
      </c>
      <c r="I24" s="105">
        <f t="shared" si="0"/>
        <v>0</v>
      </c>
      <c r="K24" s="161">
        <f t="shared" si="1"/>
        <v>7.3363239099264668</v>
      </c>
      <c r="L24" s="161">
        <f t="shared" si="2"/>
        <v>5.471504145112756</v>
      </c>
      <c r="M24" s="161">
        <f t="shared" si="3"/>
        <v>6.2399738284151089</v>
      </c>
      <c r="N24" s="161">
        <f t="shared" si="4"/>
        <v>2.0390062263622442</v>
      </c>
      <c r="O24" s="161">
        <f t="shared" si="5"/>
        <v>5.912093430206105</v>
      </c>
      <c r="P24" s="161">
        <f t="shared" si="6"/>
        <v>1.8033421901495226</v>
      </c>
      <c r="Q24" s="37"/>
      <c r="R24" s="161">
        <f t="shared" si="7"/>
        <v>3.0328936834332878</v>
      </c>
      <c r="S24" s="161">
        <f t="shared" si="8"/>
        <v>2.0492524888062755</v>
      </c>
      <c r="T24" s="161">
        <f t="shared" si="9"/>
        <v>2.9919086336571623</v>
      </c>
      <c r="U24" s="161">
        <f t="shared" si="10"/>
        <v>8.4941515661020119</v>
      </c>
      <c r="V24" s="161">
        <f t="shared" si="11"/>
        <v>3.8423484165117667</v>
      </c>
      <c r="W24" s="161">
        <f t="shared" si="12"/>
        <v>2.694767022780252</v>
      </c>
      <c r="Y24" s="161">
        <f t="shared" si="13"/>
        <v>1.7726034028174282</v>
      </c>
      <c r="Z24" s="161">
        <f t="shared" si="14"/>
        <v>1.5164468417166439</v>
      </c>
      <c r="AA24" s="161">
        <f t="shared" si="15"/>
        <v>3.1148637829855388</v>
      </c>
      <c r="AB24" s="161">
        <f t="shared" si="16"/>
        <v>3.3300352943101976</v>
      </c>
      <c r="AC24" s="161">
        <f t="shared" si="17"/>
        <v>1.5369393666047066</v>
      </c>
      <c r="AD24" s="161">
        <f t="shared" si="18"/>
        <v>4.8362358735828099</v>
      </c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</row>
    <row r="25" spans="2:65" x14ac:dyDescent="0.3">
      <c r="B25" s="80">
        <v>4</v>
      </c>
      <c r="C25" s="251">
        <f t="shared" si="19"/>
        <v>1.0329690295862914</v>
      </c>
      <c r="D25" s="105">
        <f t="shared" si="20"/>
        <v>0.22725318650898413</v>
      </c>
      <c r="E25" s="105">
        <f t="shared" si="0"/>
        <v>5.1648451479314572E-2</v>
      </c>
      <c r="F25" s="105">
        <f t="shared" si="0"/>
        <v>3.0989070887588743E-2</v>
      </c>
      <c r="G25" s="105">
        <f t="shared" si="0"/>
        <v>0</v>
      </c>
      <c r="H25" s="105">
        <f t="shared" si="0"/>
        <v>0</v>
      </c>
      <c r="I25" s="105">
        <f t="shared" si="0"/>
        <v>0</v>
      </c>
      <c r="K25" s="161">
        <f t="shared" si="1"/>
        <v>8.4703460426075914</v>
      </c>
      <c r="L25" s="161">
        <f t="shared" si="2"/>
        <v>6.2597923192929263</v>
      </c>
      <c r="M25" s="161">
        <f t="shared" si="3"/>
        <v>7.1584753750329995</v>
      </c>
      <c r="N25" s="161">
        <f t="shared" si="4"/>
        <v>2.4274772195277849</v>
      </c>
      <c r="O25" s="161">
        <f t="shared" si="5"/>
        <v>7.0448487817785077</v>
      </c>
      <c r="P25" s="161">
        <f t="shared" si="6"/>
        <v>2.1795646524270751</v>
      </c>
      <c r="Q25" s="37"/>
      <c r="R25" s="161">
        <f t="shared" si="7"/>
        <v>3.6773697453271974</v>
      </c>
      <c r="S25" s="161">
        <f t="shared" si="8"/>
        <v>2.6753897866284948</v>
      </c>
      <c r="T25" s="161">
        <f t="shared" si="9"/>
        <v>3.6050619132561574</v>
      </c>
      <c r="U25" s="161">
        <f t="shared" si="10"/>
        <v>9.7305682587028652</v>
      </c>
      <c r="V25" s="161">
        <f t="shared" si="11"/>
        <v>4.3074808533748357</v>
      </c>
      <c r="W25" s="161">
        <f t="shared" si="12"/>
        <v>3.0369289469836969</v>
      </c>
      <c r="Y25" s="161">
        <f t="shared" si="13"/>
        <v>2.1485755815394865</v>
      </c>
      <c r="Z25" s="161">
        <f t="shared" si="14"/>
        <v>1.8903333241429134</v>
      </c>
      <c r="AA25" s="161">
        <f t="shared" si="15"/>
        <v>3.7290181968065119</v>
      </c>
      <c r="AB25" s="161">
        <f t="shared" si="16"/>
        <v>3.8529744803568677</v>
      </c>
      <c r="AC25" s="161">
        <f t="shared" si="17"/>
        <v>1.8593442532553246</v>
      </c>
      <c r="AD25" s="161">
        <f t="shared" si="18"/>
        <v>5.7329781142039176</v>
      </c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</row>
    <row r="26" spans="2:65" x14ac:dyDescent="0.3">
      <c r="B26" s="80">
        <v>5</v>
      </c>
      <c r="C26" s="251">
        <f t="shared" si="19"/>
        <v>1.0413797439924106</v>
      </c>
      <c r="D26" s="105">
        <f t="shared" si="20"/>
        <v>0.22910354367833033</v>
      </c>
      <c r="E26" s="105">
        <f t="shared" si="0"/>
        <v>5.2068987199620533E-2</v>
      </c>
      <c r="F26" s="105">
        <f t="shared" si="0"/>
        <v>3.1241392319772316E-2</v>
      </c>
      <c r="G26" s="105">
        <f t="shared" si="0"/>
        <v>0</v>
      </c>
      <c r="H26" s="105">
        <f t="shared" si="0"/>
        <v>0</v>
      </c>
      <c r="I26" s="105">
        <f t="shared" si="0"/>
        <v>0</v>
      </c>
      <c r="K26" s="161">
        <f t="shared" si="1"/>
        <v>9.6223488344898751</v>
      </c>
      <c r="L26" s="161">
        <f t="shared" si="2"/>
        <v>7.0605546642685439</v>
      </c>
      <c r="M26" s="161">
        <f t="shared" si="3"/>
        <v>8.0915206108210302</v>
      </c>
      <c r="N26" s="161">
        <f t="shared" si="4"/>
        <v>2.8221391062194328</v>
      </c>
      <c r="O26" s="161">
        <f t="shared" si="5"/>
        <v>8.1956585852202704</v>
      </c>
      <c r="P26" s="161">
        <f t="shared" si="6"/>
        <v>2.5617941702213303</v>
      </c>
      <c r="Q26" s="37"/>
      <c r="R26" s="161">
        <f t="shared" si="7"/>
        <v>4.3321397350084281</v>
      </c>
      <c r="S26" s="161">
        <f t="shared" si="8"/>
        <v>3.3115875858958654</v>
      </c>
      <c r="T26" s="161">
        <f t="shared" si="9"/>
        <v>4.228001760609188</v>
      </c>
      <c r="U26" s="161">
        <f t="shared" si="10"/>
        <v>10.986556299119933</v>
      </c>
      <c r="V26" s="161">
        <f t="shared" si="11"/>
        <v>4.7799330249251648</v>
      </c>
      <c r="W26" s="161">
        <f t="shared" si="12"/>
        <v>3.3844841679753346</v>
      </c>
      <c r="Y26" s="161">
        <f t="shared" si="13"/>
        <v>2.530552777901558</v>
      </c>
      <c r="Z26" s="161">
        <f t="shared" si="14"/>
        <v>2.2702078419034555</v>
      </c>
      <c r="AA26" s="161">
        <f t="shared" si="15"/>
        <v>4.3529673298882763</v>
      </c>
      <c r="AB26" s="161">
        <f t="shared" si="16"/>
        <v>4.384208722208049</v>
      </c>
      <c r="AC26" s="161">
        <f t="shared" si="17"/>
        <v>2.1868974623840622</v>
      </c>
      <c r="AD26" s="161">
        <f t="shared" si="18"/>
        <v>6.64400276667158</v>
      </c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</row>
    <row r="27" spans="2:65" x14ac:dyDescent="0.3">
      <c r="B27" s="80">
        <v>6</v>
      </c>
      <c r="C27" s="251">
        <f t="shared" si="19"/>
        <v>1.0498589407196788</v>
      </c>
      <c r="D27" s="105">
        <f t="shared" si="20"/>
        <v>0.23096896695832933</v>
      </c>
      <c r="E27" s="105">
        <f t="shared" si="0"/>
        <v>5.2492947035983943E-2</v>
      </c>
      <c r="F27" s="105">
        <f t="shared" si="0"/>
        <v>3.1495768221590364E-2</v>
      </c>
      <c r="G27" s="105">
        <f t="shared" si="0"/>
        <v>0</v>
      </c>
      <c r="H27" s="105">
        <f t="shared" si="0"/>
        <v>0</v>
      </c>
      <c r="I27" s="105">
        <f t="shared" si="0"/>
        <v>0</v>
      </c>
      <c r="K27" s="161">
        <f t="shared" si="1"/>
        <v>10.792549910598298</v>
      </c>
      <c r="L27" s="161">
        <f t="shared" si="2"/>
        <v>7.873942055397591</v>
      </c>
      <c r="M27" s="161">
        <f t="shared" si="3"/>
        <v>9.039285479596435</v>
      </c>
      <c r="N27" s="161">
        <f t="shared" si="4"/>
        <v>3.2230669480094138</v>
      </c>
      <c r="O27" s="161">
        <f t="shared" si="5"/>
        <v>9.364741751219535</v>
      </c>
      <c r="P27" s="161">
        <f t="shared" si="6"/>
        <v>2.9501036234222973</v>
      </c>
      <c r="Q27" s="37"/>
      <c r="R27" s="161">
        <f t="shared" si="7"/>
        <v>4.9973285578256705</v>
      </c>
      <c r="S27" s="161">
        <f t="shared" si="8"/>
        <v>3.9579682065131889</v>
      </c>
      <c r="T27" s="161">
        <f t="shared" si="9"/>
        <v>4.8608468955321129</v>
      </c>
      <c r="U27" s="161">
        <f t="shared" si="10"/>
        <v>12.262352427605848</v>
      </c>
      <c r="V27" s="161">
        <f t="shared" si="11"/>
        <v>5.2597932930055906</v>
      </c>
      <c r="W27" s="161">
        <f t="shared" si="12"/>
        <v>3.7374978289620566</v>
      </c>
      <c r="Y27" s="161">
        <f t="shared" si="13"/>
        <v>2.9186078552007073</v>
      </c>
      <c r="Z27" s="161">
        <f t="shared" si="14"/>
        <v>2.6561431200207877</v>
      </c>
      <c r="AA27" s="161">
        <f t="shared" si="15"/>
        <v>4.9868299684184745</v>
      </c>
      <c r="AB27" s="161">
        <f t="shared" si="16"/>
        <v>4.9238384319752937</v>
      </c>
      <c r="AC27" s="161">
        <f t="shared" si="17"/>
        <v>2.5196614577272292</v>
      </c>
      <c r="AD27" s="161">
        <f t="shared" si="18"/>
        <v>7.569482962588884</v>
      </c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</row>
    <row r="28" spans="2:65" x14ac:dyDescent="0.3">
      <c r="B28" s="80">
        <v>7</v>
      </c>
      <c r="C28" s="251">
        <f t="shared" si="19"/>
        <v>1.0584071773697556</v>
      </c>
      <c r="D28" s="105">
        <f t="shared" si="20"/>
        <v>0.23284957902134623</v>
      </c>
      <c r="E28" s="105">
        <f t="shared" si="0"/>
        <v>5.2920358868487782E-2</v>
      </c>
      <c r="F28" s="105">
        <f t="shared" si="0"/>
        <v>3.1752215321092667E-2</v>
      </c>
      <c r="G28" s="105">
        <f t="shared" si="0"/>
        <v>0</v>
      </c>
      <c r="H28" s="105">
        <f t="shared" si="0"/>
        <v>0</v>
      </c>
      <c r="I28" s="105">
        <f t="shared" si="0"/>
        <v>0</v>
      </c>
      <c r="K28" s="161">
        <f t="shared" si="1"/>
        <v>11.981169247825632</v>
      </c>
      <c r="L28" s="161">
        <f t="shared" si="2"/>
        <v>8.7001069979793915</v>
      </c>
      <c r="M28" s="161">
        <f t="shared" si="3"/>
        <v>10.001947826144191</v>
      </c>
      <c r="N28" s="161">
        <f t="shared" si="4"/>
        <v>3.6303366183782622</v>
      </c>
      <c r="O28" s="161">
        <f t="shared" si="5"/>
        <v>10.552319558376462</v>
      </c>
      <c r="P28" s="161">
        <f t="shared" si="6"/>
        <v>3.3445666804884282</v>
      </c>
      <c r="Q28" s="37"/>
      <c r="R28" s="161">
        <f t="shared" si="7"/>
        <v>5.6730624707018906</v>
      </c>
      <c r="S28" s="161">
        <f t="shared" si="8"/>
        <v>4.6146552933321345</v>
      </c>
      <c r="T28" s="161">
        <f t="shared" si="9"/>
        <v>5.5037173223227294</v>
      </c>
      <c r="U28" s="161">
        <f t="shared" si="10"/>
        <v>13.55819594210657</v>
      </c>
      <c r="V28" s="161">
        <f t="shared" si="11"/>
        <v>5.7471509731177726</v>
      </c>
      <c r="W28" s="161">
        <f t="shared" si="12"/>
        <v>4.0960357764209547</v>
      </c>
      <c r="Y28" s="161">
        <f t="shared" si="13"/>
        <v>3.3128144651673352</v>
      </c>
      <c r="Z28" s="161">
        <f t="shared" si="14"/>
        <v>3.048212670824896</v>
      </c>
      <c r="AA28" s="161">
        <f t="shared" si="15"/>
        <v>5.6307261836071003</v>
      </c>
      <c r="AB28" s="161">
        <f t="shared" si="16"/>
        <v>5.4719651070016369</v>
      </c>
      <c r="AC28" s="161">
        <f t="shared" si="17"/>
        <v>2.8576993788983405</v>
      </c>
      <c r="AD28" s="161">
        <f t="shared" si="18"/>
        <v>8.5095937060528364</v>
      </c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</row>
    <row r="29" spans="2:65" x14ac:dyDescent="0.3">
      <c r="B29" s="80">
        <v>8</v>
      </c>
      <c r="C29" s="251">
        <f t="shared" si="19"/>
        <v>1.0670250160844448</v>
      </c>
      <c r="D29" s="105">
        <f t="shared" si="20"/>
        <v>0.23474550353857784</v>
      </c>
      <c r="E29" s="105">
        <f t="shared" si="0"/>
        <v>5.335125080422224E-2</v>
      </c>
      <c r="F29" s="105">
        <f t="shared" si="0"/>
        <v>3.2010750482533344E-2</v>
      </c>
      <c r="G29" s="105">
        <f t="shared" si="0"/>
        <v>0</v>
      </c>
      <c r="H29" s="105">
        <f t="shared" si="0"/>
        <v>0</v>
      </c>
      <c r="I29" s="105">
        <f t="shared" si="0"/>
        <v>0</v>
      </c>
      <c r="K29" s="161">
        <f t="shared" si="1"/>
        <v>13.188429198803739</v>
      </c>
      <c r="L29" s="161">
        <f t="shared" si="2"/>
        <v>9.5392036437949361</v>
      </c>
      <c r="M29" s="161">
        <f t="shared" si="3"/>
        <v>10.979687415508938</v>
      </c>
      <c r="N29" s="161">
        <f t="shared" si="4"/>
        <v>4.0440248109600461</v>
      </c>
      <c r="O29" s="161">
        <f t="shared" si="5"/>
        <v>11.758615677250582</v>
      </c>
      <c r="P29" s="161">
        <f t="shared" si="6"/>
        <v>3.7452578064564008</v>
      </c>
      <c r="Q29" s="37"/>
      <c r="R29" s="161">
        <f t="shared" si="7"/>
        <v>6.3594690958632905</v>
      </c>
      <c r="S29" s="161">
        <f t="shared" si="8"/>
        <v>5.2817738296180021</v>
      </c>
      <c r="T29" s="161">
        <f t="shared" si="9"/>
        <v>6.1567343428072459</v>
      </c>
      <c r="U29" s="161">
        <f t="shared" si="10"/>
        <v>14.874328724217159</v>
      </c>
      <c r="V29" s="161">
        <f t="shared" si="11"/>
        <v>6.2420963440940014</v>
      </c>
      <c r="W29" s="161">
        <f t="shared" si="12"/>
        <v>4.4601645672329786</v>
      </c>
      <c r="Y29" s="161">
        <f t="shared" si="13"/>
        <v>3.7132470559738682</v>
      </c>
      <c r="Z29" s="161">
        <f t="shared" si="14"/>
        <v>3.4464908019527569</v>
      </c>
      <c r="AA29" s="161">
        <f t="shared" si="15"/>
        <v>6.28477734473738</v>
      </c>
      <c r="AB29" s="161">
        <f t="shared" si="16"/>
        <v>6.0286913408771134</v>
      </c>
      <c r="AC29" s="161">
        <f t="shared" si="17"/>
        <v>3.2010750482533341</v>
      </c>
      <c r="AD29" s="161">
        <f t="shared" si="18"/>
        <v>9.4645118926690248</v>
      </c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</row>
    <row r="30" spans="2:65" x14ac:dyDescent="0.3">
      <c r="B30" s="80">
        <v>9</v>
      </c>
      <c r="C30" s="251">
        <f t="shared" si="19"/>
        <v>1.0757130235826611</v>
      </c>
      <c r="D30" s="105">
        <f t="shared" si="20"/>
        <v>0.23665686518818543</v>
      </c>
      <c r="E30" s="105">
        <f t="shared" si="0"/>
        <v>5.3785651179133059E-2</v>
      </c>
      <c r="F30" s="105">
        <f t="shared" si="0"/>
        <v>3.2271390707479829E-2</v>
      </c>
      <c r="G30" s="105">
        <f t="shared" si="0"/>
        <v>0</v>
      </c>
      <c r="H30" s="105">
        <f t="shared" si="0"/>
        <v>0</v>
      </c>
      <c r="I30" s="105">
        <f t="shared" si="0"/>
        <v>0</v>
      </c>
      <c r="K30" s="161">
        <f t="shared" si="1"/>
        <v>14.414554516007659</v>
      </c>
      <c r="L30" s="161">
        <f t="shared" si="2"/>
        <v>10.391387807808506</v>
      </c>
      <c r="M30" s="161">
        <f t="shared" si="3"/>
        <v>11.972685952475018</v>
      </c>
      <c r="N30" s="161">
        <f t="shared" si="4"/>
        <v>4.4642090478680441</v>
      </c>
      <c r="O30" s="161">
        <f t="shared" si="5"/>
        <v>12.983856194642719</v>
      </c>
      <c r="P30" s="161">
        <f t="shared" si="6"/>
        <v>4.1522522710290719</v>
      </c>
      <c r="Q30" s="37"/>
      <c r="R30" s="161">
        <f t="shared" si="7"/>
        <v>7.0566774347022569</v>
      </c>
      <c r="S30" s="161">
        <f t="shared" si="8"/>
        <v>5.9594501506479425</v>
      </c>
      <c r="T30" s="161">
        <f t="shared" si="9"/>
        <v>6.820020569514071</v>
      </c>
      <c r="U30" s="161">
        <f t="shared" si="10"/>
        <v>16.210995265390704</v>
      </c>
      <c r="V30" s="161">
        <f t="shared" si="11"/>
        <v>6.7447206578632848</v>
      </c>
      <c r="W30" s="161">
        <f t="shared" si="12"/>
        <v>4.8299514758861486</v>
      </c>
      <c r="Y30" s="161">
        <f t="shared" si="13"/>
        <v>4.1199808803215916</v>
      </c>
      <c r="Z30" s="161">
        <f t="shared" si="14"/>
        <v>3.8510526244259267</v>
      </c>
      <c r="AA30" s="161">
        <f t="shared" si="15"/>
        <v>6.9491061323439896</v>
      </c>
      <c r="AB30" s="161">
        <f t="shared" si="16"/>
        <v>6.5941208345617124</v>
      </c>
      <c r="AC30" s="161">
        <f t="shared" si="17"/>
        <v>3.5498529778227814</v>
      </c>
      <c r="AD30" s="161">
        <f t="shared" si="18"/>
        <v>10.434416328751814</v>
      </c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</row>
    <row r="31" spans="2:65" x14ac:dyDescent="0.3">
      <c r="B31" s="80">
        <v>10</v>
      </c>
      <c r="C31" s="251">
        <f t="shared" si="19"/>
        <v>1.0844717711976986</v>
      </c>
      <c r="D31" s="105">
        <f t="shared" si="20"/>
        <v>0.23858378966349369</v>
      </c>
      <c r="E31" s="105">
        <f t="shared" si="0"/>
        <v>5.4223588559884933E-2</v>
      </c>
      <c r="F31" s="105">
        <f t="shared" si="0"/>
        <v>3.2534153135930957E-2</v>
      </c>
      <c r="G31" s="105">
        <f t="shared" si="0"/>
        <v>0</v>
      </c>
      <c r="H31" s="105">
        <f t="shared" si="0"/>
        <v>0</v>
      </c>
      <c r="I31" s="105">
        <f t="shared" si="0"/>
        <v>0</v>
      </c>
      <c r="K31" s="161">
        <f t="shared" si="1"/>
        <v>15.659772376094766</v>
      </c>
      <c r="L31" s="161">
        <f t="shared" si="2"/>
        <v>11.256816985032112</v>
      </c>
      <c r="M31" s="161">
        <f t="shared" si="3"/>
        <v>12.981127101236453</v>
      </c>
      <c r="N31" s="161">
        <f t="shared" si="4"/>
        <v>4.89096768810162</v>
      </c>
      <c r="O31" s="161">
        <f t="shared" si="5"/>
        <v>14.228269638113805</v>
      </c>
      <c r="P31" s="161">
        <f t="shared" si="6"/>
        <v>4.5656261567423106</v>
      </c>
      <c r="Q31" s="37"/>
      <c r="R31" s="161">
        <f t="shared" si="7"/>
        <v>7.7648178817755218</v>
      </c>
      <c r="S31" s="161">
        <f t="shared" si="8"/>
        <v>6.6478119574418919</v>
      </c>
      <c r="T31" s="161">
        <f t="shared" si="9"/>
        <v>7.4936999389760972</v>
      </c>
      <c r="U31" s="161">
        <f t="shared" si="10"/>
        <v>17.568442693402716</v>
      </c>
      <c r="V31" s="161">
        <f t="shared" si="11"/>
        <v>7.2551161493126024</v>
      </c>
      <c r="W31" s="161">
        <f t="shared" si="12"/>
        <v>5.2054645017489527</v>
      </c>
      <c r="Y31" s="161">
        <f t="shared" si="13"/>
        <v>4.53309200360638</v>
      </c>
      <c r="Z31" s="161">
        <f t="shared" si="14"/>
        <v>4.2619740608069554</v>
      </c>
      <c r="AA31" s="161">
        <f t="shared" si="15"/>
        <v>7.6238365515198208</v>
      </c>
      <c r="AB31" s="161">
        <f t="shared" si="16"/>
        <v>7.168358407616787</v>
      </c>
      <c r="AC31" s="161">
        <f t="shared" si="17"/>
        <v>3.904098376311715</v>
      </c>
      <c r="AD31" s="161">
        <f t="shared" si="18"/>
        <v>11.419487750711767</v>
      </c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</row>
    <row r="32" spans="2:65" x14ac:dyDescent="0.3">
      <c r="B32" s="80">
        <v>11</v>
      </c>
      <c r="C32" s="251">
        <f t="shared" si="19"/>
        <v>1.0933018349148025</v>
      </c>
      <c r="D32" s="105">
        <f t="shared" si="20"/>
        <v>0.24052640368125655</v>
      </c>
      <c r="E32" s="105">
        <f t="shared" si="0"/>
        <v>5.4665091745740128E-2</v>
      </c>
      <c r="F32" s="105">
        <f t="shared" si="0"/>
        <v>3.279905504744407E-2</v>
      </c>
      <c r="G32" s="105">
        <f t="shared" si="0"/>
        <v>0</v>
      </c>
      <c r="H32" s="105">
        <f t="shared" si="0"/>
        <v>0</v>
      </c>
      <c r="I32" s="105">
        <f t="shared" si="0"/>
        <v>0</v>
      </c>
      <c r="K32" s="161">
        <f t="shared" si="1"/>
        <v>16.924312404481142</v>
      </c>
      <c r="L32" s="161">
        <f t="shared" si="2"/>
        <v>12.135650367554307</v>
      </c>
      <c r="M32" s="161">
        <f t="shared" si="3"/>
        <v>14.005196505258619</v>
      </c>
      <c r="N32" s="161">
        <f t="shared" si="4"/>
        <v>5.3243799360350881</v>
      </c>
      <c r="O32" s="161">
        <f t="shared" si="5"/>
        <v>15.492087000742751</v>
      </c>
      <c r="P32" s="161">
        <f t="shared" si="6"/>
        <v>4.9854563672114995</v>
      </c>
      <c r="Q32" s="37"/>
      <c r="R32" s="161">
        <f t="shared" si="7"/>
        <v>8.4840222389388664</v>
      </c>
      <c r="S32" s="161">
        <f t="shared" si="8"/>
        <v>7.3469883306274726</v>
      </c>
      <c r="T32" s="161">
        <f t="shared" si="9"/>
        <v>8.1778977251627225</v>
      </c>
      <c r="U32" s="161">
        <f t="shared" si="10"/>
        <v>18.946920799073524</v>
      </c>
      <c r="V32" s="161">
        <f t="shared" si="11"/>
        <v>7.7733760462442447</v>
      </c>
      <c r="W32" s="161">
        <f t="shared" si="12"/>
        <v>5.5867723764146406</v>
      </c>
      <c r="Y32" s="161">
        <f t="shared" si="13"/>
        <v>4.9526573121640549</v>
      </c>
      <c r="Z32" s="161">
        <f t="shared" si="14"/>
        <v>4.6793318534353547</v>
      </c>
      <c r="AA32" s="161">
        <f t="shared" si="15"/>
        <v>8.3090939453524992</v>
      </c>
      <c r="AB32" s="161">
        <f t="shared" si="16"/>
        <v>7.7515100095459495</v>
      </c>
      <c r="AC32" s="161">
        <f t="shared" si="17"/>
        <v>4.2638771561677293</v>
      </c>
      <c r="AD32" s="161">
        <f t="shared" si="18"/>
        <v>12.419908844632157</v>
      </c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</row>
    <row r="33" spans="2:65" x14ac:dyDescent="0.3">
      <c r="B33" s="80">
        <v>12</v>
      </c>
      <c r="C33" s="251">
        <f t="shared" si="19"/>
        <v>1.102203795409046</v>
      </c>
      <c r="D33" s="105">
        <f t="shared" si="20"/>
        <v>0.24248483498999013</v>
      </c>
      <c r="E33" s="105">
        <f t="shared" si="0"/>
        <v>5.5110189770452303E-2</v>
      </c>
      <c r="F33" s="105">
        <f t="shared" si="0"/>
        <v>3.306611386227138E-2</v>
      </c>
      <c r="G33" s="105">
        <f t="shared" si="0"/>
        <v>0</v>
      </c>
      <c r="H33" s="105">
        <f t="shared" si="0"/>
        <v>0</v>
      </c>
      <c r="I33" s="105">
        <f t="shared" si="0"/>
        <v>0</v>
      </c>
      <c r="K33" s="161">
        <f t="shared" si="1"/>
        <v>18.20840670015744</v>
      </c>
      <c r="L33" s="161">
        <f t="shared" si="2"/>
        <v>13.028048861734923</v>
      </c>
      <c r="M33" s="161">
        <f t="shared" si="3"/>
        <v>15.045081807333478</v>
      </c>
      <c r="N33" s="161">
        <f t="shared" si="4"/>
        <v>5.7645258499893108</v>
      </c>
      <c r="O33" s="161">
        <f t="shared" si="5"/>
        <v>16.775541766125681</v>
      </c>
      <c r="P33" s="161">
        <f t="shared" si="6"/>
        <v>5.4118206354584162</v>
      </c>
      <c r="Q33" s="37"/>
      <c r="R33" s="161">
        <f t="shared" si="7"/>
        <v>9.2144237296196234</v>
      </c>
      <c r="S33" s="161">
        <f t="shared" si="8"/>
        <v>8.0571097444401261</v>
      </c>
      <c r="T33" s="161">
        <f t="shared" si="9"/>
        <v>8.8727405530428207</v>
      </c>
      <c r="U33" s="161">
        <f t="shared" si="10"/>
        <v>20.346682063250991</v>
      </c>
      <c r="V33" s="161">
        <f t="shared" si="11"/>
        <v>8.2995945794301171</v>
      </c>
      <c r="W33" s="161">
        <f t="shared" si="12"/>
        <v>5.9739445711170296</v>
      </c>
      <c r="Y33" s="161">
        <f t="shared" si="13"/>
        <v>5.3787545215961456</v>
      </c>
      <c r="Z33" s="161">
        <f t="shared" si="14"/>
        <v>5.1032035727438831</v>
      </c>
      <c r="AA33" s="161">
        <f t="shared" si="15"/>
        <v>9.0050050084919064</v>
      </c>
      <c r="AB33" s="161">
        <f t="shared" si="16"/>
        <v>8.3436827312464779</v>
      </c>
      <c r="AC33" s="161">
        <f t="shared" si="17"/>
        <v>4.6292559407179938</v>
      </c>
      <c r="AD33" s="161">
        <f t="shared" si="18"/>
        <v>13.435864266036273</v>
      </c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</row>
    <row r="34" spans="2:65" x14ac:dyDescent="0.3">
      <c r="B34" s="80">
        <v>13</v>
      </c>
      <c r="C34" s="251">
        <f t="shared" si="19"/>
        <v>1.1111782380835169</v>
      </c>
      <c r="D34" s="105">
        <f t="shared" si="20"/>
        <v>0.24445921237837373</v>
      </c>
      <c r="E34" s="105">
        <f t="shared" si="0"/>
        <v>5.5558911904175848E-2</v>
      </c>
      <c r="F34" s="105">
        <f t="shared" si="0"/>
        <v>3.3335347142505509E-2</v>
      </c>
      <c r="G34" s="105">
        <f t="shared" si="0"/>
        <v>0</v>
      </c>
      <c r="H34" s="105">
        <f t="shared" si="0"/>
        <v>0</v>
      </c>
      <c r="I34" s="105">
        <f t="shared" si="0"/>
        <v>0</v>
      </c>
      <c r="K34" s="161">
        <f t="shared" si="1"/>
        <v>19.512289860746559</v>
      </c>
      <c r="L34" s="161">
        <f t="shared" si="2"/>
        <v>13.934175105567302</v>
      </c>
      <c r="M34" s="161">
        <f t="shared" si="3"/>
        <v>16.10097266983016</v>
      </c>
      <c r="N34" s="161">
        <f t="shared" si="4"/>
        <v>6.211486350886859</v>
      </c>
      <c r="O34" s="161">
        <f t="shared" si="5"/>
        <v>18.078869933618819</v>
      </c>
      <c r="P34" s="161">
        <f t="shared" si="6"/>
        <v>5.8447975323192987</v>
      </c>
      <c r="Q34" s="37"/>
      <c r="R34" s="161">
        <f t="shared" si="7"/>
        <v>9.9561570132283119</v>
      </c>
      <c r="S34" s="161">
        <f t="shared" si="8"/>
        <v>8.7783080808597838</v>
      </c>
      <c r="T34" s="161">
        <f t="shared" si="9"/>
        <v>9.5783564122799163</v>
      </c>
      <c r="U34" s="161">
        <f t="shared" si="10"/>
        <v>21.767981684056096</v>
      </c>
      <c r="V34" s="161">
        <f t="shared" si="11"/>
        <v>8.8338669927639586</v>
      </c>
      <c r="W34" s="161">
        <f t="shared" si="12"/>
        <v>6.3670513042185526</v>
      </c>
      <c r="Y34" s="161">
        <f t="shared" si="13"/>
        <v>5.8114621851767927</v>
      </c>
      <c r="Z34" s="161">
        <f t="shared" si="14"/>
        <v>5.533667625655915</v>
      </c>
      <c r="AA34" s="161">
        <f t="shared" si="15"/>
        <v>9.7116978008499384</v>
      </c>
      <c r="AB34" s="161">
        <f t="shared" si="16"/>
        <v>8.9449848165723118</v>
      </c>
      <c r="AC34" s="161">
        <f t="shared" si="17"/>
        <v>5.0003020713758257</v>
      </c>
      <c r="AD34" s="161">
        <f t="shared" si="18"/>
        <v>14.467540659847387</v>
      </c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</row>
    <row r="35" spans="2:65" x14ac:dyDescent="0.3">
      <c r="B35" s="80">
        <v>14</v>
      </c>
      <c r="C35" s="251">
        <f t="shared" si="19"/>
        <v>1.1202257531078135</v>
      </c>
      <c r="D35" s="105">
        <f t="shared" si="20"/>
        <v>0.24644966568371895</v>
      </c>
      <c r="E35" s="105">
        <f t="shared" si="0"/>
        <v>5.6011287655390679E-2</v>
      </c>
      <c r="F35" s="105">
        <f t="shared" si="0"/>
        <v>3.3606772593234406E-2</v>
      </c>
      <c r="G35" s="105">
        <f t="shared" si="0"/>
        <v>0</v>
      </c>
      <c r="H35" s="105">
        <f t="shared" si="0"/>
        <v>0</v>
      </c>
      <c r="I35" s="105">
        <f t="shared" si="0"/>
        <v>0</v>
      </c>
      <c r="K35" s="161">
        <f t="shared" si="1"/>
        <v>20.836199007805327</v>
      </c>
      <c r="L35" s="161">
        <f t="shared" si="2"/>
        <v>14.854193486209605</v>
      </c>
      <c r="M35" s="161">
        <f t="shared" si="3"/>
        <v>17.173060795142781</v>
      </c>
      <c r="N35" s="161">
        <f t="shared" si="4"/>
        <v>6.66534323099149</v>
      </c>
      <c r="O35" s="161">
        <f t="shared" si="5"/>
        <v>19.402310043827331</v>
      </c>
      <c r="P35" s="161">
        <f t="shared" si="6"/>
        <v>6.2844664749348329</v>
      </c>
      <c r="Q35" s="37"/>
      <c r="R35" s="161">
        <f t="shared" si="7"/>
        <v>10.709358199710698</v>
      </c>
      <c r="S35" s="161">
        <f t="shared" si="8"/>
        <v>9.5107166438853366</v>
      </c>
      <c r="T35" s="161">
        <f t="shared" si="9"/>
        <v>10.294874671060805</v>
      </c>
      <c r="U35" s="161">
        <f t="shared" si="10"/>
        <v>23.211077604393893</v>
      </c>
      <c r="V35" s="161">
        <f t="shared" si="11"/>
        <v>9.3762895535124002</v>
      </c>
      <c r="W35" s="161">
        <f t="shared" si="12"/>
        <v>6.7661635487711935</v>
      </c>
      <c r="Y35" s="161">
        <f t="shared" si="13"/>
        <v>6.2508597023415993</v>
      </c>
      <c r="Z35" s="161">
        <f t="shared" si="14"/>
        <v>5.9708032640646458</v>
      </c>
      <c r="AA35" s="161">
        <f t="shared" si="15"/>
        <v>10.429301761433743</v>
      </c>
      <c r="AB35" s="161">
        <f t="shared" si="16"/>
        <v>9.555525674009651</v>
      </c>
      <c r="AC35" s="161">
        <f t="shared" si="17"/>
        <v>5.3770836149175043</v>
      </c>
      <c r="AD35" s="161">
        <f t="shared" si="18"/>
        <v>15.515126680543217</v>
      </c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</row>
    <row r="36" spans="2:65" x14ac:dyDescent="0.3">
      <c r="B36" s="80">
        <v>15</v>
      </c>
      <c r="C36" s="251">
        <f t="shared" si="19"/>
        <v>1.1293469354568555</v>
      </c>
      <c r="D36" s="105">
        <f t="shared" si="20"/>
        <v>0.24845632580050822</v>
      </c>
      <c r="E36" s="105">
        <f t="shared" si="0"/>
        <v>5.6467346772842777E-2</v>
      </c>
      <c r="F36" s="105">
        <f t="shared" si="0"/>
        <v>3.3880408063705666E-2</v>
      </c>
      <c r="G36" s="105">
        <f t="shared" si="0"/>
        <v>0</v>
      </c>
      <c r="H36" s="105">
        <f t="shared" si="0"/>
        <v>0</v>
      </c>
      <c r="I36" s="105">
        <f t="shared" si="0"/>
        <v>0</v>
      </c>
      <c r="K36" s="161">
        <f t="shared" si="1"/>
        <v>22.180373812372643</v>
      </c>
      <c r="L36" s="161">
        <f t="shared" si="2"/>
        <v>15.78827015768684</v>
      </c>
      <c r="M36" s="161">
        <f t="shared" si="3"/>
        <v>18.261539946337354</v>
      </c>
      <c r="N36" s="161">
        <f t="shared" si="4"/>
        <v>7.1261791627327584</v>
      </c>
      <c r="O36" s="161">
        <f t="shared" si="5"/>
        <v>20.746103204342436</v>
      </c>
      <c r="P36" s="161">
        <f t="shared" si="6"/>
        <v>6.7309077353228588</v>
      </c>
      <c r="Q36" s="37"/>
      <c r="R36" s="161">
        <f t="shared" si="7"/>
        <v>11.474164864241652</v>
      </c>
      <c r="S36" s="161">
        <f t="shared" si="8"/>
        <v>10.254470173948247</v>
      </c>
      <c r="T36" s="161">
        <f t="shared" si="9"/>
        <v>11.022426090058909</v>
      </c>
      <c r="U36" s="161">
        <f t="shared" si="10"/>
        <v>24.676230539732295</v>
      </c>
      <c r="V36" s="161">
        <f t="shared" si="11"/>
        <v>9.9269595626657594</v>
      </c>
      <c r="W36" s="161">
        <f t="shared" si="12"/>
        <v>7.1713530401510317</v>
      </c>
      <c r="Y36" s="161">
        <f t="shared" si="13"/>
        <v>6.6970273272591525</v>
      </c>
      <c r="Z36" s="161">
        <f t="shared" si="14"/>
        <v>6.4146905933949387</v>
      </c>
      <c r="AA36" s="161">
        <f t="shared" si="15"/>
        <v>11.157947722313731</v>
      </c>
      <c r="AB36" s="161">
        <f t="shared" si="16"/>
        <v>10.175415888466267</v>
      </c>
      <c r="AC36" s="161">
        <f t="shared" si="17"/>
        <v>5.7596693708299629</v>
      </c>
      <c r="AD36" s="161">
        <f t="shared" si="18"/>
        <v>16.57881301250664</v>
      </c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</row>
    <row r="37" spans="2:65" x14ac:dyDescent="0.3">
      <c r="B37" s="80">
        <v>16</v>
      </c>
      <c r="C37" s="251">
        <f t="shared" si="19"/>
        <v>1.1385423849500098</v>
      </c>
      <c r="D37" s="105">
        <f t="shared" si="20"/>
        <v>0.25047932468900214</v>
      </c>
      <c r="E37" s="105">
        <f t="shared" si="0"/>
        <v>5.6927119247500491E-2</v>
      </c>
      <c r="F37" s="105">
        <f t="shared" si="0"/>
        <v>3.4156271548500296E-2</v>
      </c>
      <c r="G37" s="105">
        <f t="shared" si="0"/>
        <v>0</v>
      </c>
      <c r="H37" s="105">
        <f t="shared" si="0"/>
        <v>0</v>
      </c>
      <c r="I37" s="105">
        <f t="shared" si="0"/>
        <v>0</v>
      </c>
      <c r="K37" s="161">
        <f t="shared" si="1"/>
        <v>23.545056520766206</v>
      </c>
      <c r="L37" s="161">
        <f t="shared" si="2"/>
        <v>16.736573058765146</v>
      </c>
      <c r="M37" s="161">
        <f t="shared" si="3"/>
        <v>19.366605967999664</v>
      </c>
      <c r="N37" s="161">
        <f t="shared" si="4"/>
        <v>7.5940777076165658</v>
      </c>
      <c r="O37" s="161">
        <f t="shared" si="5"/>
        <v>22.110493115729188</v>
      </c>
      <c r="P37" s="161">
        <f t="shared" si="6"/>
        <v>7.1842024490345624</v>
      </c>
      <c r="Q37" s="37"/>
      <c r="R37" s="161">
        <f t="shared" si="7"/>
        <v>12.250716062062105</v>
      </c>
      <c r="S37" s="161">
        <f t="shared" si="8"/>
        <v>11.009704862466595</v>
      </c>
      <c r="T37" s="161">
        <f t="shared" si="9"/>
        <v>11.761142836533601</v>
      </c>
      <c r="U37" s="161">
        <f t="shared" si="10"/>
        <v>26.163704006151224</v>
      </c>
      <c r="V37" s="161">
        <f t="shared" si="11"/>
        <v>10.485975365389592</v>
      </c>
      <c r="W37" s="161">
        <f t="shared" si="12"/>
        <v>7.5826922837670656</v>
      </c>
      <c r="Y37" s="161">
        <f t="shared" si="13"/>
        <v>7.150046177486062</v>
      </c>
      <c r="Z37" s="161">
        <f t="shared" si="14"/>
        <v>6.8654105812485584</v>
      </c>
      <c r="AA37" s="161">
        <f t="shared" si="15"/>
        <v>11.897767922727605</v>
      </c>
      <c r="AB37" s="161">
        <f t="shared" si="16"/>
        <v>10.804767233175593</v>
      </c>
      <c r="AC37" s="161">
        <f t="shared" si="17"/>
        <v>6.148128878730053</v>
      </c>
      <c r="AD37" s="161">
        <f t="shared" si="18"/>
        <v>17.658792390574654</v>
      </c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</row>
    <row r="38" spans="2:65" x14ac:dyDescent="0.3">
      <c r="B38" s="80">
        <v>17</v>
      </c>
      <c r="C38" s="251">
        <f t="shared" si="19"/>
        <v>1.1478127062905357</v>
      </c>
      <c r="D38" s="105">
        <f t="shared" si="20"/>
        <v>0.25251879538391786</v>
      </c>
      <c r="E38" s="105">
        <f t="shared" ref="E38:I53" si="21">IF($G$18=1,D$13,IF($G$18=2,D$14,D$15))/100*$C38</f>
        <v>5.7390635314526789E-2</v>
      </c>
      <c r="F38" s="105">
        <f t="shared" si="21"/>
        <v>3.4434381188716071E-2</v>
      </c>
      <c r="G38" s="105">
        <f t="shared" si="21"/>
        <v>0</v>
      </c>
      <c r="H38" s="105">
        <f t="shared" si="21"/>
        <v>0</v>
      </c>
      <c r="I38" s="105">
        <f t="shared" si="21"/>
        <v>0</v>
      </c>
      <c r="K38" s="161">
        <f t="shared" si="1"/>
        <v>24.930491980630432</v>
      </c>
      <c r="L38" s="161">
        <f t="shared" si="2"/>
        <v>17.699271931000059</v>
      </c>
      <c r="M38" s="161">
        <f t="shared" si="3"/>
        <v>20.488456807286063</v>
      </c>
      <c r="N38" s="161">
        <f t="shared" si="4"/>
        <v>8.0691233252224652</v>
      </c>
      <c r="O38" s="161">
        <f t="shared" si="5"/>
        <v>23.495726097767264</v>
      </c>
      <c r="P38" s="161">
        <f t="shared" si="6"/>
        <v>7.6444326238949678</v>
      </c>
      <c r="Q38" s="37"/>
      <c r="R38" s="161">
        <f t="shared" si="7"/>
        <v>13.039152343460485</v>
      </c>
      <c r="S38" s="161">
        <f t="shared" si="8"/>
        <v>11.776558366540895</v>
      </c>
      <c r="T38" s="161">
        <f t="shared" si="9"/>
        <v>12.511158498566839</v>
      </c>
      <c r="U38" s="161">
        <f t="shared" si="10"/>
        <v>27.673764348664815</v>
      </c>
      <c r="V38" s="161">
        <f t="shared" si="11"/>
        <v>11.053436361577857</v>
      </c>
      <c r="W38" s="161">
        <f t="shared" si="12"/>
        <v>8.0002545628450328</v>
      </c>
      <c r="Y38" s="161">
        <f t="shared" si="13"/>
        <v>7.6099982427062507</v>
      </c>
      <c r="Z38" s="161">
        <f t="shared" si="14"/>
        <v>7.3230450661336173</v>
      </c>
      <c r="AA38" s="161">
        <f t="shared" si="15"/>
        <v>12.648896023321704</v>
      </c>
      <c r="AB38" s="161">
        <f t="shared" si="16"/>
        <v>11.443692681716639</v>
      </c>
      <c r="AC38" s="161">
        <f t="shared" si="17"/>
        <v>6.5425324258560531</v>
      </c>
      <c r="AD38" s="161">
        <f t="shared" si="18"/>
        <v>18.755259620787353</v>
      </c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</row>
    <row r="39" spans="2:65" x14ac:dyDescent="0.3">
      <c r="B39" s="80">
        <v>18</v>
      </c>
      <c r="C39" s="251">
        <f t="shared" si="19"/>
        <v>1.1571585091053507</v>
      </c>
      <c r="D39" s="105">
        <f t="shared" si="20"/>
        <v>0.25457487200317713</v>
      </c>
      <c r="E39" s="105">
        <f t="shared" si="21"/>
        <v>5.7857925455267536E-2</v>
      </c>
      <c r="F39" s="105">
        <f t="shared" si="21"/>
        <v>3.4714755273160522E-2</v>
      </c>
      <c r="G39" s="105">
        <f t="shared" si="21"/>
        <v>0</v>
      </c>
      <c r="H39" s="105">
        <f t="shared" si="21"/>
        <v>0</v>
      </c>
      <c r="I39" s="105">
        <f t="shared" si="21"/>
        <v>0</v>
      </c>
      <c r="K39" s="161">
        <f t="shared" si="1"/>
        <v>26.336927667237784</v>
      </c>
      <c r="L39" s="161">
        <f t="shared" si="2"/>
        <v>18.676538336960359</v>
      </c>
      <c r="M39" s="161">
        <f t="shared" si="3"/>
        <v>21.627292535179006</v>
      </c>
      <c r="N39" s="161">
        <f t="shared" si="4"/>
        <v>8.5514013822885406</v>
      </c>
      <c r="O39" s="161">
        <f t="shared" si="5"/>
        <v>24.902051115947145</v>
      </c>
      <c r="P39" s="161">
        <f t="shared" si="6"/>
        <v>8.1116811488285077</v>
      </c>
      <c r="Q39" s="37"/>
      <c r="R39" s="161">
        <f t="shared" si="7"/>
        <v>13.839615768899995</v>
      </c>
      <c r="S39" s="161">
        <f t="shared" si="8"/>
        <v>12.555169823793054</v>
      </c>
      <c r="T39" s="161">
        <f t="shared" si="9"/>
        <v>13.272608099438372</v>
      </c>
      <c r="U39" s="161">
        <f t="shared" si="10"/>
        <v>29.206680769819052</v>
      </c>
      <c r="V39" s="161">
        <f t="shared" si="11"/>
        <v>11.629443016508775</v>
      </c>
      <c r="W39" s="161">
        <f t="shared" si="12"/>
        <v>8.424113946286953</v>
      </c>
      <c r="Y39" s="161">
        <f t="shared" si="13"/>
        <v>8.0769663935553488</v>
      </c>
      <c r="Z39" s="161">
        <f t="shared" si="14"/>
        <v>7.7876767662790094</v>
      </c>
      <c r="AA39" s="161">
        <f t="shared" si="15"/>
        <v>13.411467120531015</v>
      </c>
      <c r="AB39" s="161">
        <f t="shared" si="16"/>
        <v>12.092306420150914</v>
      </c>
      <c r="AC39" s="161">
        <f t="shared" si="17"/>
        <v>6.942951054632104</v>
      </c>
      <c r="AD39" s="161">
        <f t="shared" si="18"/>
        <v>19.86841160133887</v>
      </c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</row>
    <row r="40" spans="2:65" x14ac:dyDescent="0.3">
      <c r="B40" s="80">
        <v>19</v>
      </c>
      <c r="C40" s="251">
        <f t="shared" si="19"/>
        <v>1.1665804079851203</v>
      </c>
      <c r="D40" s="105">
        <f t="shared" si="20"/>
        <v>0.25664768975672647</v>
      </c>
      <c r="E40" s="105">
        <f t="shared" si="21"/>
        <v>5.8329020399256019E-2</v>
      </c>
      <c r="F40" s="105">
        <f t="shared" si="21"/>
        <v>3.4997412239553605E-2</v>
      </c>
      <c r="G40" s="105">
        <f t="shared" si="21"/>
        <v>0</v>
      </c>
      <c r="H40" s="105">
        <f t="shared" si="21"/>
        <v>0</v>
      </c>
      <c r="I40" s="105">
        <f t="shared" si="21"/>
        <v>0</v>
      </c>
      <c r="K40" s="161">
        <f t="shared" si="1"/>
        <v>27.764613710045861</v>
      </c>
      <c r="L40" s="161">
        <f t="shared" si="2"/>
        <v>19.668545678629133</v>
      </c>
      <c r="M40" s="161">
        <f t="shared" si="3"/>
        <v>22.783315367949395</v>
      </c>
      <c r="N40" s="161">
        <f t="shared" si="4"/>
        <v>9.0409981618846817</v>
      </c>
      <c r="O40" s="161">
        <f t="shared" si="5"/>
        <v>26.329719808224166</v>
      </c>
      <c r="P40" s="161">
        <f t="shared" si="6"/>
        <v>8.5860318027704849</v>
      </c>
      <c r="Q40" s="37"/>
      <c r="R40" s="161">
        <f t="shared" si="7"/>
        <v>14.652249924293111</v>
      </c>
      <c r="S40" s="161">
        <f t="shared" si="8"/>
        <v>13.345679867349777</v>
      </c>
      <c r="T40" s="161">
        <f t="shared" si="9"/>
        <v>14.045628112140847</v>
      </c>
      <c r="U40" s="161">
        <f t="shared" si="10"/>
        <v>30.762725358567625</v>
      </c>
      <c r="V40" s="161">
        <f t="shared" si="11"/>
        <v>12.214096871604209</v>
      </c>
      <c r="W40" s="161">
        <f t="shared" si="12"/>
        <v>8.8543452966070628</v>
      </c>
      <c r="Y40" s="161">
        <f t="shared" si="13"/>
        <v>8.5510343905309316</v>
      </c>
      <c r="Z40" s="161">
        <f t="shared" si="14"/>
        <v>8.2593892885346527</v>
      </c>
      <c r="AA40" s="161">
        <f t="shared" si="15"/>
        <v>14.185617761099063</v>
      </c>
      <c r="AB40" s="161">
        <f t="shared" si="16"/>
        <v>12.750723859277365</v>
      </c>
      <c r="AC40" s="161">
        <f t="shared" si="17"/>
        <v>7.3494565703062573</v>
      </c>
      <c r="AD40" s="161">
        <f t="shared" si="18"/>
        <v>20.998447343732167</v>
      </c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</row>
    <row r="41" spans="2:65" x14ac:dyDescent="0.3">
      <c r="B41" s="80">
        <v>20</v>
      </c>
      <c r="C41" s="251">
        <f t="shared" si="19"/>
        <v>1.1760790225246736</v>
      </c>
      <c r="D41" s="105">
        <f t="shared" si="20"/>
        <v>0.2587373849554282</v>
      </c>
      <c r="E41" s="105">
        <f t="shared" si="21"/>
        <v>5.8803951126233683E-2</v>
      </c>
      <c r="F41" s="105">
        <f t="shared" si="21"/>
        <v>3.5282370675740207E-2</v>
      </c>
      <c r="G41" s="105">
        <f t="shared" si="21"/>
        <v>0</v>
      </c>
      <c r="H41" s="105">
        <f t="shared" si="21"/>
        <v>0</v>
      </c>
      <c r="I41" s="105">
        <f t="shared" si="21"/>
        <v>0</v>
      </c>
      <c r="K41" s="161">
        <f t="shared" si="1"/>
        <v>29.21380291951289</v>
      </c>
      <c r="L41" s="161">
        <f t="shared" si="2"/>
        <v>20.67546921598376</v>
      </c>
      <c r="M41" s="161">
        <f t="shared" si="3"/>
        <v>23.956729688827597</v>
      </c>
      <c r="N41" s="161">
        <f t="shared" si="4"/>
        <v>9.5380008726751022</v>
      </c>
      <c r="O41" s="161">
        <f t="shared" si="5"/>
        <v>27.778986512032791</v>
      </c>
      <c r="P41" s="161">
        <f t="shared" si="6"/>
        <v>9.0675692636652325</v>
      </c>
      <c r="Q41" s="37"/>
      <c r="R41" s="161">
        <f t="shared" si="7"/>
        <v>15.477199936424704</v>
      </c>
      <c r="S41" s="161">
        <f t="shared" si="8"/>
        <v>14.148230640971821</v>
      </c>
      <c r="T41" s="161">
        <f t="shared" si="9"/>
        <v>14.830356474036133</v>
      </c>
      <c r="U41" s="161">
        <f t="shared" si="10"/>
        <v>32.342173119428523</v>
      </c>
      <c r="V41" s="161">
        <f t="shared" si="11"/>
        <v>12.807500555293696</v>
      </c>
      <c r="W41" s="161">
        <f t="shared" si="12"/>
        <v>9.2910242779449224</v>
      </c>
      <c r="Y41" s="161">
        <f t="shared" si="13"/>
        <v>9.0322868929894931</v>
      </c>
      <c r="Z41" s="161">
        <f t="shared" si="14"/>
        <v>8.7382671373583243</v>
      </c>
      <c r="AA41" s="161">
        <f t="shared" si="15"/>
        <v>14.971485956739095</v>
      </c>
      <c r="AB41" s="161">
        <f t="shared" si="16"/>
        <v>13.419061647006526</v>
      </c>
      <c r="AC41" s="161">
        <f t="shared" si="17"/>
        <v>7.7621215486628454</v>
      </c>
      <c r="AD41" s="161">
        <f t="shared" si="18"/>
        <v>22.145567994139604</v>
      </c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</row>
    <row r="42" spans="2:65" x14ac:dyDescent="0.3">
      <c r="B42" s="80">
        <v>21</v>
      </c>
      <c r="C42" s="251">
        <f t="shared" si="19"/>
        <v>1.1856549773637497</v>
      </c>
      <c r="D42" s="105">
        <f t="shared" si="20"/>
        <v>0.26084409502002492</v>
      </c>
      <c r="E42" s="105">
        <f t="shared" si="21"/>
        <v>5.928274886818749E-2</v>
      </c>
      <c r="F42" s="105">
        <f t="shared" si="21"/>
        <v>3.5569649320912493E-2</v>
      </c>
      <c r="G42" s="105">
        <f t="shared" si="21"/>
        <v>0</v>
      </c>
      <c r="H42" s="105">
        <f t="shared" si="21"/>
        <v>0</v>
      </c>
      <c r="I42" s="105">
        <f t="shared" si="21"/>
        <v>0</v>
      </c>
      <c r="K42" s="161">
        <f t="shared" si="1"/>
        <v>30.684750814173846</v>
      </c>
      <c r="L42" s="161">
        <f t="shared" si="2"/>
        <v>21.697486085756619</v>
      </c>
      <c r="M42" s="161">
        <f t="shared" si="3"/>
        <v>25.147742069885133</v>
      </c>
      <c r="N42" s="161">
        <f t="shared" si="4"/>
        <v>10.042497658270959</v>
      </c>
      <c r="O42" s="161">
        <f t="shared" si="5"/>
        <v>29.250108291563702</v>
      </c>
      <c r="P42" s="161">
        <f t="shared" si="6"/>
        <v>9.556379117551824</v>
      </c>
      <c r="Q42" s="37"/>
      <c r="R42" s="161">
        <f t="shared" si="7"/>
        <v>16.314612488525196</v>
      </c>
      <c r="S42" s="161">
        <f t="shared" si="8"/>
        <v>14.962965814330522</v>
      </c>
      <c r="T42" s="161">
        <f t="shared" si="9"/>
        <v>15.62693260165422</v>
      </c>
      <c r="U42" s="161">
        <f t="shared" si="10"/>
        <v>33.945302001924155</v>
      </c>
      <c r="V42" s="161">
        <f t="shared" si="11"/>
        <v>13.40975779398401</v>
      </c>
      <c r="W42" s="161">
        <f t="shared" si="12"/>
        <v>9.7342273641563857</v>
      </c>
      <c r="Y42" s="161">
        <f t="shared" si="13"/>
        <v>9.5208094682309099</v>
      </c>
      <c r="Z42" s="161">
        <f t="shared" si="14"/>
        <v>9.2243957238899714</v>
      </c>
      <c r="AA42" s="161">
        <f t="shared" si="15"/>
        <v>15.769211198937871</v>
      </c>
      <c r="AB42" s="161">
        <f t="shared" si="16"/>
        <v>14.097437680854984</v>
      </c>
      <c r="AC42" s="161">
        <f t="shared" si="17"/>
        <v>8.1810193438098739</v>
      </c>
      <c r="AD42" s="161">
        <f t="shared" si="18"/>
        <v>23.309976854971325</v>
      </c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</row>
    <row r="43" spans="2:65" x14ac:dyDescent="0.3">
      <c r="B43" s="80">
        <v>22</v>
      </c>
      <c r="C43" s="251">
        <f t="shared" si="19"/>
        <v>1.1953089022280741</v>
      </c>
      <c r="D43" s="105">
        <f t="shared" si="20"/>
        <v>0.26296795849017629</v>
      </c>
      <c r="E43" s="105">
        <f t="shared" si="21"/>
        <v>5.9765445111403706E-2</v>
      </c>
      <c r="F43" s="105">
        <f t="shared" si="21"/>
        <v>3.5859267066842219E-2</v>
      </c>
      <c r="G43" s="105">
        <f t="shared" si="21"/>
        <v>0</v>
      </c>
      <c r="H43" s="105">
        <f t="shared" si="21"/>
        <v>0</v>
      </c>
      <c r="I43" s="105">
        <f t="shared" si="21"/>
        <v>0</v>
      </c>
      <c r="K43" s="161">
        <f t="shared" si="1"/>
        <v>32.177715647979753</v>
      </c>
      <c r="L43" s="161">
        <f t="shared" si="2"/>
        <v>22.734775320377974</v>
      </c>
      <c r="M43" s="161">
        <f t="shared" si="3"/>
        <v>26.35656129412903</v>
      </c>
      <c r="N43" s="161">
        <f t="shared" si="4"/>
        <v>10.554577606673893</v>
      </c>
      <c r="O43" s="161">
        <f t="shared" si="5"/>
        <v>30.743344965306065</v>
      </c>
      <c r="P43" s="161">
        <f t="shared" si="6"/>
        <v>10.052547867738102</v>
      </c>
      <c r="Q43" s="37"/>
      <c r="R43" s="161">
        <f t="shared" si="7"/>
        <v>17.164635835995142</v>
      </c>
      <c r="S43" s="161">
        <f t="shared" si="8"/>
        <v>15.790030598432859</v>
      </c>
      <c r="T43" s="161">
        <f t="shared" si="9"/>
        <v>16.435497405636017</v>
      </c>
      <c r="U43" s="161">
        <f t="shared" si="10"/>
        <v>35.57239293030748</v>
      </c>
      <c r="V43" s="161">
        <f t="shared" si="11"/>
        <v>14.02097342313531</v>
      </c>
      <c r="W43" s="161">
        <f t="shared" si="12"/>
        <v>10.18403184698319</v>
      </c>
      <c r="Y43" s="161">
        <f t="shared" si="13"/>
        <v>10.016688600671262</v>
      </c>
      <c r="Z43" s="161">
        <f t="shared" si="14"/>
        <v>9.7178613751142411</v>
      </c>
      <c r="AA43" s="161">
        <f t="shared" si="15"/>
        <v>16.578934473903388</v>
      </c>
      <c r="AB43" s="161">
        <f t="shared" si="16"/>
        <v>14.785971120561278</v>
      </c>
      <c r="AC43" s="161">
        <f t="shared" si="17"/>
        <v>8.6062240960421335</v>
      </c>
      <c r="AD43" s="161">
        <f t="shared" si="18"/>
        <v>24.491879406653236</v>
      </c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</row>
    <row r="44" spans="2:65" x14ac:dyDescent="0.3">
      <c r="B44" s="80">
        <v>23</v>
      </c>
      <c r="C44" s="251">
        <f t="shared" si="19"/>
        <v>1.2050414319707696</v>
      </c>
      <c r="D44" s="105">
        <f t="shared" si="20"/>
        <v>0.26510911503356932</v>
      </c>
      <c r="E44" s="105">
        <f t="shared" si="21"/>
        <v>6.0252071598538487E-2</v>
      </c>
      <c r="F44" s="105">
        <f t="shared" si="21"/>
        <v>3.6151242959123087E-2</v>
      </c>
      <c r="G44" s="105">
        <f t="shared" si="21"/>
        <v>0</v>
      </c>
      <c r="H44" s="105">
        <f t="shared" si="21"/>
        <v>0</v>
      </c>
      <c r="I44" s="105">
        <f t="shared" si="21"/>
        <v>0</v>
      </c>
      <c r="K44" s="161">
        <f t="shared" si="1"/>
        <v>33.692958437902718</v>
      </c>
      <c r="L44" s="161">
        <f t="shared" si="2"/>
        <v>23.787517867102991</v>
      </c>
      <c r="M44" s="161">
        <f t="shared" si="3"/>
        <v>27.583398377810916</v>
      </c>
      <c r="N44" s="161">
        <f t="shared" si="4"/>
        <v>11.074330759811373</v>
      </c>
      <c r="O44" s="161">
        <f t="shared" si="5"/>
        <v>32.258959133857502</v>
      </c>
      <c r="P44" s="161">
        <f t="shared" si="6"/>
        <v>10.556162944063942</v>
      </c>
      <c r="Q44" s="37"/>
      <c r="R44" s="161">
        <f t="shared" si="7"/>
        <v>18.027419822282713</v>
      </c>
      <c r="S44" s="161">
        <f t="shared" si="8"/>
        <v>16.629571761196623</v>
      </c>
      <c r="T44" s="161">
        <f t="shared" si="9"/>
        <v>17.256193305821423</v>
      </c>
      <c r="U44" s="161">
        <f t="shared" si="10"/>
        <v>37.223729833577075</v>
      </c>
      <c r="V44" s="161">
        <f t="shared" si="11"/>
        <v>14.641253398444851</v>
      </c>
      <c r="W44" s="161">
        <f t="shared" si="12"/>
        <v>10.640515844301897</v>
      </c>
      <c r="Y44" s="161">
        <f t="shared" si="13"/>
        <v>10.520011701104819</v>
      </c>
      <c r="Z44" s="161">
        <f t="shared" si="14"/>
        <v>10.218751343112126</v>
      </c>
      <c r="AA44" s="161">
        <f t="shared" si="15"/>
        <v>17.400798277657916</v>
      </c>
      <c r="AB44" s="161">
        <f t="shared" si="16"/>
        <v>15.484782400824392</v>
      </c>
      <c r="AC44" s="161">
        <f t="shared" si="17"/>
        <v>9.0378107397807721</v>
      </c>
      <c r="AD44" s="161">
        <f t="shared" si="18"/>
        <v>25.691483329616805</v>
      </c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</row>
    <row r="45" spans="2:65" x14ac:dyDescent="0.3">
      <c r="B45" s="80">
        <v>24</v>
      </c>
      <c r="C45" s="251">
        <f t="shared" si="19"/>
        <v>1.2148532066141065</v>
      </c>
      <c r="D45" s="105">
        <f t="shared" si="20"/>
        <v>0.26726770545510342</v>
      </c>
      <c r="E45" s="105">
        <f t="shared" si="21"/>
        <v>6.0742660330705328E-2</v>
      </c>
      <c r="F45" s="105">
        <f t="shared" si="21"/>
        <v>3.6445596198423191E-2</v>
      </c>
      <c r="G45" s="105">
        <f t="shared" si="21"/>
        <v>0</v>
      </c>
      <c r="H45" s="105">
        <f t="shared" si="21"/>
        <v>0</v>
      </c>
      <c r="I45" s="105">
        <f t="shared" si="21"/>
        <v>0</v>
      </c>
      <c r="K45" s="161">
        <f t="shared" si="1"/>
        <v>35.230742991809088</v>
      </c>
      <c r="L45" s="161">
        <f t="shared" si="2"/>
        <v>24.85589660732462</v>
      </c>
      <c r="M45" s="161">
        <f t="shared" si="3"/>
        <v>28.828466592952747</v>
      </c>
      <c r="N45" s="161">
        <f t="shared" si="4"/>
        <v>11.601848123164716</v>
      </c>
      <c r="O45" s="161">
        <f t="shared" si="5"/>
        <v>33.797216208004443</v>
      </c>
      <c r="P45" s="161">
        <f t="shared" si="6"/>
        <v>11.067312712254511</v>
      </c>
      <c r="Q45" s="37"/>
      <c r="R45" s="161">
        <f t="shared" si="7"/>
        <v>18.903115894915494</v>
      </c>
      <c r="S45" s="161">
        <f t="shared" si="8"/>
        <v>17.481737643176992</v>
      </c>
      <c r="T45" s="161">
        <f t="shared" si="9"/>
        <v>18.089164246484046</v>
      </c>
      <c r="U45" s="161">
        <f t="shared" si="10"/>
        <v>38.899599675783691</v>
      </c>
      <c r="V45" s="161">
        <f t="shared" si="11"/>
        <v>15.270704807139319</v>
      </c>
      <c r="W45" s="161">
        <f t="shared" si="12"/>
        <v>11.103758308452933</v>
      </c>
      <c r="Y45" s="161">
        <f t="shared" si="13"/>
        <v>11.030867116056084</v>
      </c>
      <c r="Z45" s="161">
        <f t="shared" si="14"/>
        <v>10.727153814402561</v>
      </c>
      <c r="AA45" s="161">
        <f t="shared" si="15"/>
        <v>18.234946631277737</v>
      </c>
      <c r="AB45" s="161">
        <f t="shared" si="16"/>
        <v>16.193993244166037</v>
      </c>
      <c r="AC45" s="161">
        <f t="shared" si="17"/>
        <v>9.4758550115900295</v>
      </c>
      <c r="AD45" s="161">
        <f t="shared" si="18"/>
        <v>26.908998526502454</v>
      </c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</row>
    <row r="46" spans="2:65" x14ac:dyDescent="0.3">
      <c r="B46" s="80">
        <v>25</v>
      </c>
      <c r="C46" s="251">
        <f t="shared" si="19"/>
        <v>1.2247448713915889</v>
      </c>
      <c r="D46" s="105">
        <f t="shared" si="20"/>
        <v>0.26944387170614958</v>
      </c>
      <c r="E46" s="105">
        <f t="shared" si="21"/>
        <v>6.123724356957945E-2</v>
      </c>
      <c r="F46" s="105">
        <f t="shared" si="21"/>
        <v>3.6742346141747664E-2</v>
      </c>
      <c r="G46" s="105">
        <f t="shared" si="21"/>
        <v>0</v>
      </c>
      <c r="H46" s="105">
        <f t="shared" si="21"/>
        <v>0</v>
      </c>
      <c r="I46" s="105">
        <f t="shared" si="21"/>
        <v>0</v>
      </c>
      <c r="K46" s="161">
        <f t="shared" si="1"/>
        <v>36.791335936603332</v>
      </c>
      <c r="L46" s="161">
        <f t="shared" si="2"/>
        <v>25.940096376073853</v>
      </c>
      <c r="M46" s="161">
        <f t="shared" si="3"/>
        <v>30.091981490091335</v>
      </c>
      <c r="N46" s="161">
        <f t="shared" si="4"/>
        <v>12.137221675490647</v>
      </c>
      <c r="O46" s="161">
        <f t="shared" si="5"/>
        <v>35.358384437075173</v>
      </c>
      <c r="P46" s="161">
        <f t="shared" si="6"/>
        <v>11.586086483364431</v>
      </c>
      <c r="Q46" s="37"/>
      <c r="R46" s="161">
        <f t="shared" si="7"/>
        <v>19.791877121688078</v>
      </c>
      <c r="S46" s="161">
        <f t="shared" si="8"/>
        <v>18.346678173446001</v>
      </c>
      <c r="T46" s="161">
        <f t="shared" si="9"/>
        <v>18.934555711713966</v>
      </c>
      <c r="U46" s="161">
        <f t="shared" si="10"/>
        <v>40.600292486631169</v>
      </c>
      <c r="V46" s="161">
        <f t="shared" si="11"/>
        <v>15.909435879376741</v>
      </c>
      <c r="W46" s="161">
        <f t="shared" si="12"/>
        <v>11.573839034650515</v>
      </c>
      <c r="Y46" s="161">
        <f t="shared" si="13"/>
        <v>11.549344137222683</v>
      </c>
      <c r="Z46" s="161">
        <f t="shared" si="14"/>
        <v>11.243157919374786</v>
      </c>
      <c r="AA46" s="161">
        <f t="shared" si="15"/>
        <v>19.081525096280952</v>
      </c>
      <c r="AB46" s="161">
        <f t="shared" si="16"/>
        <v>16.913726673917843</v>
      </c>
      <c r="AC46" s="161">
        <f t="shared" si="17"/>
        <v>9.9204334582718694</v>
      </c>
      <c r="AD46" s="161">
        <f t="shared" si="18"/>
        <v>28.144637144578713</v>
      </c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</row>
    <row r="47" spans="2:65" x14ac:dyDescent="0.3">
      <c r="B47" s="80">
        <v>26</v>
      </c>
      <c r="C47" s="251">
        <f t="shared" si="19"/>
        <v>1.234717076790389</v>
      </c>
      <c r="D47" s="105">
        <f t="shared" si="20"/>
        <v>0.27163775689388558</v>
      </c>
      <c r="E47" s="105">
        <f t="shared" si="21"/>
        <v>6.1735853839519454E-2</v>
      </c>
      <c r="F47" s="105">
        <f t="shared" si="21"/>
        <v>3.7041512303711666E-2</v>
      </c>
      <c r="G47" s="105">
        <f t="shared" si="21"/>
        <v>0</v>
      </c>
      <c r="H47" s="105">
        <f t="shared" si="21"/>
        <v>0</v>
      </c>
      <c r="I47" s="105">
        <f t="shared" si="21"/>
        <v>0</v>
      </c>
      <c r="K47" s="161">
        <f t="shared" si="1"/>
        <v>38.37500674664529</v>
      </c>
      <c r="L47" s="161">
        <f t="shared" si="2"/>
        <v>27.040303981709517</v>
      </c>
      <c r="M47" s="161">
        <f t="shared" si="3"/>
        <v>31.374160921243785</v>
      </c>
      <c r="N47" s="161">
        <f t="shared" si="4"/>
        <v>12.680544378637295</v>
      </c>
      <c r="O47" s="161">
        <f t="shared" si="5"/>
        <v>36.942734937568439</v>
      </c>
      <c r="P47" s="161">
        <f t="shared" si="6"/>
        <v>12.112574523313716</v>
      </c>
      <c r="Q47" s="37"/>
      <c r="R47" s="161">
        <f t="shared" si="7"/>
        <v>20.693858207006919</v>
      </c>
      <c r="S47" s="161">
        <f t="shared" si="8"/>
        <v>19.224544885626358</v>
      </c>
      <c r="T47" s="161">
        <f t="shared" si="9"/>
        <v>19.792514740949937</v>
      </c>
      <c r="U47" s="161">
        <f t="shared" si="10"/>
        <v>42.32610139237454</v>
      </c>
      <c r="V47" s="161">
        <f t="shared" si="11"/>
        <v>16.557555999759117</v>
      </c>
      <c r="W47" s="161">
        <f t="shared" si="12"/>
        <v>12.050838669474196</v>
      </c>
      <c r="Y47" s="161">
        <f t="shared" si="13"/>
        <v>12.075533011010005</v>
      </c>
      <c r="Z47" s="161">
        <f t="shared" si="14"/>
        <v>11.766853741812408</v>
      </c>
      <c r="AA47" s="161">
        <f t="shared" si="15"/>
        <v>19.94068079016478</v>
      </c>
      <c r="AB47" s="161">
        <f t="shared" si="16"/>
        <v>17.644107027334659</v>
      </c>
      <c r="AC47" s="161">
        <f t="shared" si="17"/>
        <v>10.371623445039267</v>
      </c>
      <c r="AD47" s="161">
        <f t="shared" si="18"/>
        <v>29.398613598379164</v>
      </c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</row>
    <row r="48" spans="2:65" x14ac:dyDescent="0.3">
      <c r="B48" s="80">
        <v>27</v>
      </c>
      <c r="C48" s="251">
        <f t="shared" si="19"/>
        <v>1.2447704785941212</v>
      </c>
      <c r="D48" s="105">
        <f t="shared" si="20"/>
        <v>0.27384950529070667</v>
      </c>
      <c r="E48" s="105">
        <f t="shared" si="21"/>
        <v>6.2238523929706059E-2</v>
      </c>
      <c r="F48" s="105">
        <f t="shared" si="21"/>
        <v>3.7343114357823635E-2</v>
      </c>
      <c r="G48" s="105">
        <f t="shared" si="21"/>
        <v>0</v>
      </c>
      <c r="H48" s="105">
        <f t="shared" si="21"/>
        <v>0</v>
      </c>
      <c r="I48" s="105">
        <f t="shared" si="21"/>
        <v>0</v>
      </c>
      <c r="K48" s="161">
        <f t="shared" si="1"/>
        <v>39.982027772443168</v>
      </c>
      <c r="L48" s="161">
        <f t="shared" si="2"/>
        <v>28.156708225799022</v>
      </c>
      <c r="M48" s="161">
        <f t="shared" si="3"/>
        <v>32.675225063095681</v>
      </c>
      <c r="N48" s="161">
        <f t="shared" si="4"/>
        <v>13.231910187455506</v>
      </c>
      <c r="O48" s="161">
        <f t="shared" si="5"/>
        <v>38.550541722059933</v>
      </c>
      <c r="P48" s="161">
        <f t="shared" si="6"/>
        <v>12.646868062516271</v>
      </c>
      <c r="Q48" s="37"/>
      <c r="R48" s="161">
        <f t="shared" si="7"/>
        <v>21.609215508393941</v>
      </c>
      <c r="S48" s="161">
        <f t="shared" si="8"/>
        <v>20.115490934080999</v>
      </c>
      <c r="T48" s="161">
        <f t="shared" si="9"/>
        <v>20.663189944662413</v>
      </c>
      <c r="U48" s="161">
        <f t="shared" si="10"/>
        <v>44.077322647017823</v>
      </c>
      <c r="V48" s="161">
        <f t="shared" si="11"/>
        <v>17.215175718956697</v>
      </c>
      <c r="W48" s="161">
        <f t="shared" si="12"/>
        <v>12.534838719442801</v>
      </c>
      <c r="Y48" s="161">
        <f t="shared" si="13"/>
        <v>12.609524948158448</v>
      </c>
      <c r="Z48" s="161">
        <f t="shared" si="14"/>
        <v>12.298332328509916</v>
      </c>
      <c r="AA48" s="161">
        <f t="shared" si="15"/>
        <v>20.812562402093704</v>
      </c>
      <c r="AB48" s="161">
        <f t="shared" si="16"/>
        <v>18.385259968835168</v>
      </c>
      <c r="AC48" s="161">
        <f t="shared" si="17"/>
        <v>10.829503163768853</v>
      </c>
      <c r="AD48" s="161">
        <f t="shared" si="18"/>
        <v>30.671144592559141</v>
      </c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</row>
    <row r="49" spans="2:65" x14ac:dyDescent="0.3">
      <c r="B49" s="80">
        <v>28</v>
      </c>
      <c r="C49" s="251">
        <f t="shared" si="19"/>
        <v>1.254905737925968</v>
      </c>
      <c r="D49" s="105">
        <f t="shared" si="20"/>
        <v>0.27607926234371299</v>
      </c>
      <c r="E49" s="105">
        <f t="shared" si="21"/>
        <v>6.2745286896298408E-2</v>
      </c>
      <c r="F49" s="105">
        <f t="shared" si="21"/>
        <v>3.7647172137779038E-2</v>
      </c>
      <c r="G49" s="105">
        <f t="shared" si="21"/>
        <v>0</v>
      </c>
      <c r="H49" s="105">
        <f t="shared" si="21"/>
        <v>0</v>
      </c>
      <c r="I49" s="105">
        <f t="shared" si="21"/>
        <v>0</v>
      </c>
      <c r="K49" s="161">
        <f t="shared" si="1"/>
        <v>41.612674269625103</v>
      </c>
      <c r="L49" s="161">
        <f t="shared" si="2"/>
        <v>29.289499923192093</v>
      </c>
      <c r="M49" s="161">
        <f t="shared" si="3"/>
        <v>33.995396440414467</v>
      </c>
      <c r="N49" s="161">
        <f t="shared" si="4"/>
        <v>13.791414059806387</v>
      </c>
      <c r="O49" s="161">
        <f t="shared" si="5"/>
        <v>40.182081728389498</v>
      </c>
      <c r="P49" s="161">
        <f t="shared" si="6"/>
        <v>13.189059305601925</v>
      </c>
      <c r="Q49" s="37"/>
      <c r="R49" s="161">
        <f t="shared" si="7"/>
        <v>22.538107053150387</v>
      </c>
      <c r="S49" s="161">
        <f t="shared" si="8"/>
        <v>21.019671110259964</v>
      </c>
      <c r="T49" s="161">
        <f t="shared" si="9"/>
        <v>21.546731520188874</v>
      </c>
      <c r="U49" s="161">
        <f t="shared" si="10"/>
        <v>45.854255663814868</v>
      </c>
      <c r="V49" s="161">
        <f t="shared" si="11"/>
        <v>17.882406765445044</v>
      </c>
      <c r="W49" s="161">
        <f t="shared" si="12"/>
        <v>13.025921559671547</v>
      </c>
      <c r="Y49" s="161">
        <f t="shared" si="13"/>
        <v>13.151412133464145</v>
      </c>
      <c r="Z49" s="161">
        <f t="shared" si="14"/>
        <v>12.837685698982654</v>
      </c>
      <c r="AA49" s="161">
        <f t="shared" si="15"/>
        <v>21.697320208739985</v>
      </c>
      <c r="AB49" s="161">
        <f t="shared" si="16"/>
        <v>19.137312503371014</v>
      </c>
      <c r="AC49" s="161">
        <f t="shared" si="17"/>
        <v>11.294151641333713</v>
      </c>
      <c r="AD49" s="161">
        <f t="shared" si="18"/>
        <v>31.962449144974403</v>
      </c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</row>
    <row r="50" spans="2:65" x14ac:dyDescent="0.3">
      <c r="B50" s="80">
        <v>29</v>
      </c>
      <c r="C50" s="251">
        <f t="shared" si="19"/>
        <v>1.2651235212921572</v>
      </c>
      <c r="D50" s="105">
        <f t="shared" si="20"/>
        <v>0.27832717468427459</v>
      </c>
      <c r="E50" s="105">
        <f t="shared" si="21"/>
        <v>6.3256176064607858E-2</v>
      </c>
      <c r="F50" s="105">
        <f t="shared" si="21"/>
        <v>3.7953705638764712E-2</v>
      </c>
      <c r="G50" s="105">
        <f t="shared" si="21"/>
        <v>0</v>
      </c>
      <c r="H50" s="105">
        <f t="shared" si="21"/>
        <v>0</v>
      </c>
      <c r="I50" s="105">
        <f t="shared" si="21"/>
        <v>0</v>
      </c>
      <c r="K50" s="161">
        <f t="shared" si="1"/>
        <v>43.267224428191774</v>
      </c>
      <c r="L50" s="161">
        <f t="shared" si="2"/>
        <v>30.438871922289302</v>
      </c>
      <c r="M50" s="161">
        <f t="shared" si="3"/>
        <v>35.334899949689948</v>
      </c>
      <c r="N50" s="161">
        <f t="shared" si="4"/>
        <v>14.359151966665987</v>
      </c>
      <c r="O50" s="161">
        <f t="shared" si="5"/>
        <v>41.837634849131639</v>
      </c>
      <c r="P50" s="161">
        <f t="shared" si="6"/>
        <v>13.739241441232826</v>
      </c>
      <c r="Q50" s="37"/>
      <c r="R50" s="161">
        <f t="shared" si="7"/>
        <v>23.480692555182436</v>
      </c>
      <c r="S50" s="161">
        <f t="shared" si="8"/>
        <v>21.937241859206004</v>
      </c>
      <c r="T50" s="161">
        <f t="shared" si="9"/>
        <v>22.44329126772287</v>
      </c>
      <c r="U50" s="161">
        <f t="shared" si="10"/>
        <v>47.657203047075562</v>
      </c>
      <c r="V50" s="161">
        <f t="shared" si="11"/>
        <v>18.559362057355948</v>
      </c>
      <c r="W50" s="161">
        <f t="shared" si="12"/>
        <v>13.52417044261316</v>
      </c>
      <c r="Y50" s="161">
        <f t="shared" si="13"/>
        <v>13.701287735594063</v>
      </c>
      <c r="Z50" s="161">
        <f t="shared" si="14"/>
        <v>13.385006855271023</v>
      </c>
      <c r="AA50" s="161">
        <f t="shared" si="15"/>
        <v>22.595106090277927</v>
      </c>
      <c r="AB50" s="161">
        <f t="shared" si="16"/>
        <v>19.900392989925635</v>
      </c>
      <c r="AC50" s="161">
        <f t="shared" si="17"/>
        <v>11.765648748017062</v>
      </c>
      <c r="AD50" s="161">
        <f t="shared" si="18"/>
        <v>33.272748609983736</v>
      </c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</row>
    <row r="51" spans="2:65" x14ac:dyDescent="0.3">
      <c r="B51" s="80">
        <v>30</v>
      </c>
      <c r="C51" s="251">
        <f t="shared" si="19"/>
        <v>1.2754245006257907</v>
      </c>
      <c r="D51" s="105">
        <f t="shared" si="20"/>
        <v>0.28059339013767398</v>
      </c>
      <c r="E51" s="105">
        <f t="shared" si="21"/>
        <v>6.3771225031289541E-2</v>
      </c>
      <c r="F51" s="105">
        <f t="shared" si="21"/>
        <v>3.8262735018773718E-2</v>
      </c>
      <c r="G51" s="105">
        <f t="shared" si="21"/>
        <v>0</v>
      </c>
      <c r="H51" s="105">
        <f t="shared" si="21"/>
        <v>0</v>
      </c>
      <c r="I51" s="105">
        <f t="shared" si="21"/>
        <v>0</v>
      </c>
      <c r="K51" s="161">
        <f t="shared" si="1"/>
        <v>44.945959402052864</v>
      </c>
      <c r="L51" s="161">
        <f t="shared" si="2"/>
        <v>31.605019125507095</v>
      </c>
      <c r="M51" s="161">
        <f t="shared" si="3"/>
        <v>36.693962883004005</v>
      </c>
      <c r="N51" s="161">
        <f t="shared" si="4"/>
        <v>14.935220902328011</v>
      </c>
      <c r="O51" s="161">
        <f t="shared" si="5"/>
        <v>43.517483961351978</v>
      </c>
      <c r="P51" s="161">
        <f t="shared" si="6"/>
        <v>14.297508652015114</v>
      </c>
      <c r="Q51" s="37"/>
      <c r="R51" s="161">
        <f t="shared" si="7"/>
        <v>24.437133431990151</v>
      </c>
      <c r="S51" s="161">
        <f t="shared" si="8"/>
        <v>22.868361296220428</v>
      </c>
      <c r="T51" s="161">
        <f t="shared" si="9"/>
        <v>23.353022606458225</v>
      </c>
      <c r="U51" s="161">
        <f t="shared" si="10"/>
        <v>49.486470624280678</v>
      </c>
      <c r="V51" s="161">
        <f t="shared" si="11"/>
        <v>19.24615571444318</v>
      </c>
      <c r="W51" s="161">
        <f t="shared" si="12"/>
        <v>14.029669506883698</v>
      </c>
      <c r="Y51" s="161">
        <f t="shared" si="13"/>
        <v>14.25924591699634</v>
      </c>
      <c r="Z51" s="161">
        <f t="shared" si="14"/>
        <v>13.940389791839893</v>
      </c>
      <c r="AA51" s="161">
        <f t="shared" si="15"/>
        <v>23.506073546533322</v>
      </c>
      <c r="AB51" s="161">
        <f t="shared" si="16"/>
        <v>20.67463115514407</v>
      </c>
      <c r="AC51" s="161">
        <f t="shared" si="17"/>
        <v>12.24407520600759</v>
      </c>
      <c r="AD51" s="161">
        <f t="shared" si="18"/>
        <v>34.602266701977697</v>
      </c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</row>
    <row r="52" spans="2:65" x14ac:dyDescent="0.3">
      <c r="B52" s="80">
        <v>31</v>
      </c>
      <c r="C52" s="251">
        <f t="shared" si="19"/>
        <v>1.2858093533310329</v>
      </c>
      <c r="D52" s="105">
        <f t="shared" si="20"/>
        <v>0.2828780577328272</v>
      </c>
      <c r="E52" s="105">
        <f t="shared" si="21"/>
        <v>6.4290467666551651E-2</v>
      </c>
      <c r="F52" s="105">
        <f t="shared" si="21"/>
        <v>3.8574280599930982E-2</v>
      </c>
      <c r="G52" s="105">
        <f t="shared" si="21"/>
        <v>0</v>
      </c>
      <c r="H52" s="105">
        <f t="shared" si="21"/>
        <v>0</v>
      </c>
      <c r="I52" s="105">
        <f t="shared" si="21"/>
        <v>0</v>
      </c>
      <c r="K52" s="161">
        <f t="shared" si="1"/>
        <v>46.649163338849874</v>
      </c>
      <c r="L52" s="161">
        <f t="shared" si="2"/>
        <v>32.788138509941341</v>
      </c>
      <c r="M52" s="161">
        <f t="shared" si="3"/>
        <v>38.072814952131885</v>
      </c>
      <c r="N52" s="161">
        <f t="shared" si="4"/>
        <v>15.519718894705568</v>
      </c>
      <c r="O52" s="161">
        <f t="shared" si="5"/>
        <v>45.221914956652427</v>
      </c>
      <c r="P52" s="161">
        <f t="shared" si="6"/>
        <v>14.863956124506737</v>
      </c>
      <c r="Q52" s="37"/>
      <c r="R52" s="161">
        <f t="shared" si="7"/>
        <v>25.407592821821208</v>
      </c>
      <c r="S52" s="161">
        <f t="shared" si="8"/>
        <v>23.813189223690728</v>
      </c>
      <c r="T52" s="161">
        <f t="shared" si="9"/>
        <v>24.276080590889897</v>
      </c>
      <c r="U52" s="161">
        <f t="shared" si="10"/>
        <v>51.342367478508145</v>
      </c>
      <c r="V52" s="161">
        <f t="shared" si="11"/>
        <v>19.94290307016432</v>
      </c>
      <c r="W52" s="161">
        <f t="shared" si="12"/>
        <v>14.542503786173983</v>
      </c>
      <c r="Y52" s="161">
        <f t="shared" si="13"/>
        <v>14.825381843906808</v>
      </c>
      <c r="Z52" s="161">
        <f t="shared" si="14"/>
        <v>14.50392950557405</v>
      </c>
      <c r="AA52" s="161">
        <f t="shared" si="15"/>
        <v>24.430377713289623</v>
      </c>
      <c r="AB52" s="161">
        <f t="shared" si="16"/>
        <v>21.460158107094937</v>
      </c>
      <c r="AC52" s="161">
        <f t="shared" si="17"/>
        <v>12.729512597977227</v>
      </c>
      <c r="AD52" s="161">
        <f t="shared" si="18"/>
        <v>35.95122951913568</v>
      </c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</row>
    <row r="53" spans="2:65" x14ac:dyDescent="0.3">
      <c r="B53" s="80">
        <v>32</v>
      </c>
      <c r="C53" s="251">
        <f t="shared" si="19"/>
        <v>1.2962787623276564</v>
      </c>
      <c r="D53" s="105">
        <f t="shared" si="20"/>
        <v>0.28518132771208443</v>
      </c>
      <c r="E53" s="105">
        <f t="shared" si="21"/>
        <v>6.4813938116382822E-2</v>
      </c>
      <c r="F53" s="105">
        <f t="shared" si="21"/>
        <v>3.888836286982969E-2</v>
      </c>
      <c r="G53" s="105">
        <f t="shared" si="21"/>
        <v>0</v>
      </c>
      <c r="H53" s="105">
        <f t="shared" si="21"/>
        <v>0</v>
      </c>
      <c r="I53" s="105">
        <f t="shared" si="21"/>
        <v>0</v>
      </c>
      <c r="K53" s="161">
        <f t="shared" si="1"/>
        <v>48.377123410068137</v>
      </c>
      <c r="L53" s="161">
        <f t="shared" si="2"/>
        <v>33.988429148231148</v>
      </c>
      <c r="M53" s="161">
        <f t="shared" si="3"/>
        <v>39.471688312877134</v>
      </c>
      <c r="N53" s="161">
        <f t="shared" si="4"/>
        <v>16.11274501573277</v>
      </c>
      <c r="O53" s="161">
        <f t="shared" si="5"/>
        <v>46.95121677150771</v>
      </c>
      <c r="P53" s="161">
        <f t="shared" si="6"/>
        <v>15.438680059322387</v>
      </c>
      <c r="Q53" s="37"/>
      <c r="R53" s="161">
        <f t="shared" si="7"/>
        <v>26.392235600991082</v>
      </c>
      <c r="S53" s="161">
        <f t="shared" si="8"/>
        <v>24.771887148081511</v>
      </c>
      <c r="T53" s="161">
        <f t="shared" si="9"/>
        <v>25.212621927272917</v>
      </c>
      <c r="U53" s="161">
        <f t="shared" si="10"/>
        <v>53.225205981173573</v>
      </c>
      <c r="V53" s="161">
        <f t="shared" si="11"/>
        <v>20.649720683879565</v>
      </c>
      <c r="W53" s="161">
        <f t="shared" si="12"/>
        <v>15.062759218247368</v>
      </c>
      <c r="Y53" s="161">
        <f t="shared" si="13"/>
        <v>15.399791696452558</v>
      </c>
      <c r="Z53" s="161">
        <f t="shared" si="14"/>
        <v>15.075722005870642</v>
      </c>
      <c r="AA53" s="161">
        <f t="shared" si="15"/>
        <v>25.36817537875223</v>
      </c>
      <c r="AB53" s="161">
        <f t="shared" si="16"/>
        <v>22.257106349165859</v>
      </c>
      <c r="AC53" s="161">
        <f t="shared" si="17"/>
        <v>13.222043375742095</v>
      </c>
      <c r="AD53" s="161">
        <f t="shared" si="18"/>
        <v>37.319865567413224</v>
      </c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</row>
    <row r="54" spans="2:65" x14ac:dyDescent="0.3">
      <c r="B54" s="80">
        <v>33</v>
      </c>
      <c r="C54" s="251">
        <f t="shared" si="19"/>
        <v>1.3068334160959516</v>
      </c>
      <c r="D54" s="105">
        <f t="shared" si="20"/>
        <v>0.28750335154110934</v>
      </c>
      <c r="E54" s="105">
        <f t="shared" ref="E54:I66" si="22">IF($G$18=1,D$13,IF($G$18=2,D$14,D$15))/100*$C54</f>
        <v>6.534167080479758E-2</v>
      </c>
      <c r="F54" s="105">
        <f t="shared" si="22"/>
        <v>3.9205002482878545E-2</v>
      </c>
      <c r="G54" s="105">
        <f t="shared" si="22"/>
        <v>0</v>
      </c>
      <c r="H54" s="105">
        <f t="shared" si="22"/>
        <v>0</v>
      </c>
      <c r="I54" s="105">
        <f t="shared" si="22"/>
        <v>0</v>
      </c>
      <c r="K54" s="161">
        <f t="shared" ref="K54:K71" si="23">((VLOOKUP($B54,검객,2,FALSE)*$C$13/100)+(VLOOKUP($B54,검객,3,FALSE)*$D$13/100)+(VLOOKUP($B54,검객,4,FALSE)*$E$13/100)+(VLOOKUP($B54,검객,5,FALSE)*$F$13/100)+(VLOOKUP($B54,검객,6,FALSE)*$G$13/100)+(VLOOKUP($B54,검객,7,FALSE)*$H$13/100))*$C54</f>
        <v>50.130129841440706</v>
      </c>
      <c r="L54" s="161">
        <f t="shared" ref="L54:L71" si="24">((VLOOKUP($B54,투사,2,FALSE)*$C$13/100)+(VLOOKUP($B54,투사,3,FALSE)*$D$13/100)+(VLOOKUP($B54,투사,4,FALSE)*$E$13/100)+(VLOOKUP($B54,투사,5,FALSE)*$F$13/100)+(VLOOKUP($B54,투사,6,FALSE)*$G$13/100)+(VLOOKUP($B54,투사,7,FALSE)*$H$13/100))*$C54</f>
        <v>35.206092229624936</v>
      </c>
      <c r="M54" s="161">
        <f t="shared" ref="M54:M71" si="25">((VLOOKUP($B54,창술사,2,FALSE)*$C$13/100)+(VLOOKUP($B54,창술사,3,FALSE)*$D$13/100)+(VLOOKUP($B54,창술사,4,FALSE)*$E$13/100)+(VLOOKUP($B54,창술사,5,FALSE)*$F$13/100)+(VLOOKUP($B54,창술사,6,FALSE)*$G$13/100)+(VLOOKUP($B54,창술사,7,FALSE)*$H$13/100))*$C54</f>
        <v>40.890817589642332</v>
      </c>
      <c r="N54" s="161">
        <f t="shared" ref="N54:N71" si="26">((VLOOKUP($B54,궁수,2,FALSE)*$C$13/100)+(VLOOKUP($B54,궁수,3,FALSE)*$D$13/100)+(VLOOKUP($B54,궁수,4,FALSE)*$E$13/100)+(VLOOKUP($B54,궁수,5,FALSE)*$F$13/100)+(VLOOKUP($B54,궁수,6,FALSE)*$G$13/100)+(VLOOKUP($B54,궁수,7,FALSE)*$H$13/100))*$C54</f>
        <v>16.714399391867222</v>
      </c>
      <c r="O54" s="161">
        <f t="shared" ref="O54:O71" si="27">((VLOOKUP($B54,살수,2,FALSE)*$C$13/100)+(VLOOKUP($B54,살수,3,FALSE)*$D$13/100)+(VLOOKUP($B54,살수,4,FALSE)*$E$13/100)+(VLOOKUP($B54,살수,5,FALSE)*$F$13/100)+(VLOOKUP($B54,살수,6,FALSE)*$G$13/100)+(VLOOKUP($B54,살수,7,FALSE)*$H$13/100))*$C54</f>
        <v>48.705681417896109</v>
      </c>
      <c r="P54" s="161">
        <f t="shared" ref="P54:P71" si="28">((VLOOKUP($B54,도사,2,FALSE)*$C$13/100)+(VLOOKUP($B54,도사,3,FALSE)*$D$13/100)+(VLOOKUP($B54,도사,4,FALSE)*$E$13/100)+(VLOOKUP($B54,도사,5,FALSE)*$F$13/100)+(VLOOKUP($B54,도사,6,FALSE)*$G$13/100)+(VLOOKUP($B54,도사,7,FALSE)*$H$13/100))*$C54</f>
        <v>16.021777681336367</v>
      </c>
      <c r="Q54" s="37"/>
      <c r="R54" s="161">
        <f t="shared" ref="R54:R71" si="29">((VLOOKUP($B54,검객,2,FALSE)*$C$14/100)+(VLOOKUP($B54,검객,3,FALSE)*$D$14/100)+(VLOOKUP($B54,검객,4,FALSE)*$E$14/100)+(VLOOKUP($B54,검객,5,FALSE)*$F$14/100)+(VLOOKUP($B54,검객,6,FALSE)*$G$14/100)+(VLOOKUP($B54,검객,7,FALSE)*$H$14/100))*$C54</f>
        <v>27.391228401371148</v>
      </c>
      <c r="S54" s="161">
        <f t="shared" ref="S54:S71" si="30">((VLOOKUP($B54,투사,2,FALSE)*$C$14/100)+(VLOOKUP($B54,투사,3,FALSE)*$D$14/100)+(VLOOKUP($B54,투사,4,FALSE)*$E$14/100)+(VLOOKUP($B54,투사,5,FALSE)*$F$14/100)+(VLOOKUP($B54,투사,6,FALSE)*$G$14/100)+(VLOOKUP($B54,투사,7,FALSE)*$H$14/100))*$C54</f>
        <v>25.744618297090245</v>
      </c>
      <c r="T54" s="161">
        <f t="shared" ref="T54:T71" si="31">((VLOOKUP($B54,창술사,2,FALSE)*$C$14/100)+(VLOOKUP($B54,창술사,3,FALSE)*$D$14/100)+(VLOOKUP($B54,창술사,4,FALSE)*$E$14/100)+(VLOOKUP($B54,창술사,5,FALSE)*$F$14/100)+(VLOOKUP($B54,창술사,6,FALSE)*$G$14/100)+(VLOOKUP($B54,창술사,7,FALSE)*$H$14/100))*$C54</f>
        <v>26.16280499024095</v>
      </c>
      <c r="U54" s="161">
        <f t="shared" ref="U54:U71" si="32">((VLOOKUP($B54,궁수,2,FALSE)*$C$14/100)+(VLOOKUP($B54,궁수,3,FALSE)*$D$14/100)+(VLOOKUP($B54,궁수,4,FALSE)*$E$14/100)+(VLOOKUP($B54,궁수,5,FALSE)*$F$14/100)+(VLOOKUP($B54,궁수,6,FALSE)*$G$14/100)+(VLOOKUP($B54,궁수,7,FALSE)*$H$14/100))*$C54</f>
        <v>55.135301825088199</v>
      </c>
      <c r="V54" s="161">
        <f t="shared" ref="V54:V71" si="33">((VLOOKUP($B54,살수,2,FALSE)*$C$14/100)+(VLOOKUP($B54,살수,3,FALSE)*$D$14/100)+(VLOOKUP($B54,살수,4,FALSE)*$E$14/100)+(VLOOKUP($B54,살수,5,FALSE)*$F$14/100)+(VLOOKUP($B54,살수,6,FALSE)*$G$14/100)+(VLOOKUP($B54,살수,7,FALSE)*$H$14/100))*$C54</f>
        <v>21.366726353168811</v>
      </c>
      <c r="W54" s="161">
        <f t="shared" ref="W54:W71" si="34">((VLOOKUP($B54,도사,2,FALSE)*$C$14/100)+(VLOOKUP($B54,도사,3,FALSE)*$D$14/100)+(VLOOKUP($B54,도사,4,FALSE)*$E$14/100)+(VLOOKUP($B54,도사,5,FALSE)*$F$14/100)+(VLOOKUP($B54,도사,6,FALSE)*$G$14/100)+(VLOOKUP($B54,도사,7,FALSE)*$H$14/100))*$C54</f>
        <v>15.590522654024703</v>
      </c>
      <c r="Y54" s="161">
        <f t="shared" ref="Y54:Y71" si="35">((VLOOKUP($B54,검객,2,FALSE)*$C$15/100)+(VLOOKUP($B54,검객,3,FALSE)*$D$15/100)+(VLOOKUP($B54,검객,4,FALSE)*$E$15/100)+(VLOOKUP($B54,검객,5,FALSE)*$F$15/100)+(VLOOKUP($B54,검객,6,FALSE)*$G$15/100)+(VLOOKUP($B54,검객,7,FALSE)*$H$15/100))*$C54</f>
        <v>15.982572678853488</v>
      </c>
      <c r="Z54" s="161">
        <f t="shared" ref="Z54:Z71" si="36">((VLOOKUP($B54,투사,2,FALSE)*$C$15/100)+(VLOOKUP($B54,투사,3,FALSE)*$D$15/100)+(VLOOKUP($B54,투사,4,FALSE)*$E$15/100)+(VLOOKUP($B54,투사,5,FALSE)*$F$15/100)+(VLOOKUP($B54,투사,6,FALSE)*$G$15/100)+(VLOOKUP($B54,투사,7,FALSE)*$H$15/100))*$C54</f>
        <v>15.655864324829501</v>
      </c>
      <c r="AA54" s="161">
        <f t="shared" ref="AA54:AA71" si="37">((VLOOKUP($B54,창술사,2,FALSE)*$C$15/100)+(VLOOKUP($B54,창술사,3,FALSE)*$D$15/100)+(VLOOKUP($B54,창술사,4,FALSE)*$E$15/100)+(VLOOKUP($B54,창술사,5,FALSE)*$F$15/100)+(VLOOKUP($B54,창술사,6,FALSE)*$G$15/100)+(VLOOKUP($B54,창술사,7,FALSE)*$H$15/100))*$C54</f>
        <v>26.319625000172465</v>
      </c>
      <c r="AB54" s="161">
        <f t="shared" ref="AB54:AB71" si="38">((VLOOKUP($B54,궁수,2,FALSE)*$C$15/100)+(VLOOKUP($B54,궁수,3,FALSE)*$D$15/100)+(VLOOKUP($B54,궁수,4,FALSE)*$E$15/100)+(VLOOKUP($B54,궁수,5,FALSE)*$F$15/100)+(VLOOKUP($B54,궁수,6,FALSE)*$G$15/100)+(VLOOKUP($B54,궁수,7,FALSE)*$H$15/100))*$C54</f>
        <v>23.065609794093543</v>
      </c>
      <c r="AC54" s="161">
        <f t="shared" ref="AC54:AC71" si="39">((VLOOKUP($B54,살수,2,FALSE)*$C$15/100)+(VLOOKUP($B54,살수,3,FALSE)*$D$15/100)+(VLOOKUP($B54,살수,4,FALSE)*$E$15/100)+(VLOOKUP($B54,살수,5,FALSE)*$F$15/100)+(VLOOKUP($B54,살수,6,FALSE)*$G$15/100)+(VLOOKUP($B54,살수,7,FALSE)*$H$15/100))*$C54</f>
        <v>13.721750869007492</v>
      </c>
      <c r="AD54" s="161">
        <f t="shared" ref="AD54:AD71" si="40">((VLOOKUP($B54,도사,2,FALSE)*$C$15/100)+(VLOOKUP($B54,도사,3,FALSE)*$D$15/100)+(VLOOKUP($B54,도사,4,FALSE)*$E$15/100)+(VLOOKUP($B54,도사,5,FALSE)*$F$15/100)+(VLOOKUP($B54,도사,6,FALSE)*$G$15/100)+(VLOOKUP($B54,도사,7,FALSE)*$H$15/100))*$C54</f>
        <v>38.708405784762085</v>
      </c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</row>
    <row r="55" spans="2:65" x14ac:dyDescent="0.3">
      <c r="B55" s="80">
        <v>34</v>
      </c>
      <c r="C55" s="251">
        <f t="shared" si="19"/>
        <v>1.3174740087220036</v>
      </c>
      <c r="D55" s="105">
        <f t="shared" si="20"/>
        <v>0.28984428191884082</v>
      </c>
      <c r="E55" s="105">
        <f t="shared" si="22"/>
        <v>6.5873700436100177E-2</v>
      </c>
      <c r="F55" s="105">
        <f t="shared" si="22"/>
        <v>3.9524220261660109E-2</v>
      </c>
      <c r="G55" s="105">
        <f t="shared" si="22"/>
        <v>0</v>
      </c>
      <c r="H55" s="105">
        <f t="shared" si="22"/>
        <v>0</v>
      </c>
      <c r="I55" s="105">
        <f t="shared" si="22"/>
        <v>0</v>
      </c>
      <c r="K55" s="161">
        <f t="shared" si="23"/>
        <v>51.908475943646941</v>
      </c>
      <c r="L55" s="161">
        <f t="shared" si="24"/>
        <v>36.441331081250617</v>
      </c>
      <c r="M55" s="161">
        <f t="shared" si="25"/>
        <v>42.330439900237977</v>
      </c>
      <c r="N55" s="161">
        <f t="shared" si="26"/>
        <v>17.324783214694349</v>
      </c>
      <c r="O55" s="161">
        <f t="shared" si="27"/>
        <v>50.485604014227171</v>
      </c>
      <c r="P55" s="161">
        <f t="shared" si="28"/>
        <v>16.613347249984464</v>
      </c>
      <c r="Q55" s="37"/>
      <c r="R55" s="161">
        <f t="shared" si="29"/>
        <v>28.404739628046396</v>
      </c>
      <c r="S55" s="161">
        <f t="shared" si="30"/>
        <v>26.731547636969452</v>
      </c>
      <c r="T55" s="161">
        <f t="shared" si="31"/>
        <v>27.126789839586053</v>
      </c>
      <c r="U55" s="161">
        <f t="shared" si="32"/>
        <v>57.072974057837193</v>
      </c>
      <c r="V55" s="161">
        <f t="shared" si="33"/>
        <v>22.094039126268001</v>
      </c>
      <c r="W55" s="161">
        <f t="shared" si="34"/>
        <v>16.125881866757325</v>
      </c>
      <c r="Y55" s="161">
        <f t="shared" si="35"/>
        <v>16.573823029722803</v>
      </c>
      <c r="Z55" s="161">
        <f t="shared" si="36"/>
        <v>16.244454527542306</v>
      </c>
      <c r="AA55" s="161">
        <f t="shared" si="37"/>
        <v>27.284886720632695</v>
      </c>
      <c r="AB55" s="161">
        <f t="shared" si="38"/>
        <v>23.885803778129922</v>
      </c>
      <c r="AC55" s="161">
        <f t="shared" si="39"/>
        <v>14.22871929419764</v>
      </c>
      <c r="AD55" s="161">
        <f t="shared" si="40"/>
        <v>40.117083565585006</v>
      </c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</row>
    <row r="56" spans="2:65" x14ac:dyDescent="0.3">
      <c r="B56" s="80">
        <v>35</v>
      </c>
      <c r="C56" s="251">
        <f t="shared" si="19"/>
        <v>1.3282012399433341</v>
      </c>
      <c r="D56" s="105">
        <f t="shared" si="20"/>
        <v>0.29220427278753347</v>
      </c>
      <c r="E56" s="105">
        <f t="shared" si="22"/>
        <v>6.6410061997166703E-2</v>
      </c>
      <c r="F56" s="105">
        <f t="shared" si="22"/>
        <v>3.9846037198300023E-2</v>
      </c>
      <c r="G56" s="105">
        <f t="shared" si="22"/>
        <v>0</v>
      </c>
      <c r="H56" s="105">
        <f t="shared" si="22"/>
        <v>0</v>
      </c>
      <c r="I56" s="105">
        <f t="shared" si="22"/>
        <v>0</v>
      </c>
      <c r="K56" s="161">
        <f t="shared" si="23"/>
        <v>53.712458143308424</v>
      </c>
      <c r="L56" s="161">
        <f t="shared" si="24"/>
        <v>37.694351189591821</v>
      </c>
      <c r="M56" s="161">
        <f t="shared" si="25"/>
        <v>43.79079488093172</v>
      </c>
      <c r="N56" s="161">
        <f t="shared" si="26"/>
        <v>17.943998751634442</v>
      </c>
      <c r="O56" s="161">
        <f t="shared" si="27"/>
        <v>52.291282816569066</v>
      </c>
      <c r="P56" s="161">
        <f t="shared" si="28"/>
        <v>17.213488069665612</v>
      </c>
      <c r="Q56" s="37"/>
      <c r="R56" s="161">
        <f t="shared" si="29"/>
        <v>29.432939477144284</v>
      </c>
      <c r="S56" s="161">
        <f t="shared" si="30"/>
        <v>27.732841890016815</v>
      </c>
      <c r="T56" s="161">
        <f t="shared" si="31"/>
        <v>28.104738237200948</v>
      </c>
      <c r="U56" s="161">
        <f t="shared" si="32"/>
        <v>59.038545115481206</v>
      </c>
      <c r="V56" s="161">
        <f t="shared" si="33"/>
        <v>22.831779314625916</v>
      </c>
      <c r="W56" s="161">
        <f t="shared" si="34"/>
        <v>16.668925561288845</v>
      </c>
      <c r="Y56" s="161">
        <f t="shared" si="35"/>
        <v>17.17364203246731</v>
      </c>
      <c r="Z56" s="161">
        <f t="shared" si="36"/>
        <v>16.841591722481475</v>
      </c>
      <c r="AA56" s="161">
        <f t="shared" si="37"/>
        <v>28.264122385994146</v>
      </c>
      <c r="AB56" s="161">
        <f t="shared" si="38"/>
        <v>24.717825075345445</v>
      </c>
      <c r="AC56" s="161">
        <f t="shared" si="39"/>
        <v>14.743033763371008</v>
      </c>
      <c r="AD56" s="161">
        <f t="shared" si="40"/>
        <v>41.54613478542749</v>
      </c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</row>
    <row r="57" spans="2:65" x14ac:dyDescent="0.3">
      <c r="B57" s="80">
        <v>36</v>
      </c>
      <c r="C57" s="251">
        <f t="shared" si="19"/>
        <v>1.3390158151949181</v>
      </c>
      <c r="D57" s="105">
        <f t="shared" si="20"/>
        <v>0.29458347934288198</v>
      </c>
      <c r="E57" s="105">
        <f t="shared" si="22"/>
        <v>6.6950790759745901E-2</v>
      </c>
      <c r="F57" s="105">
        <f t="shared" si="22"/>
        <v>4.0170474455847538E-2</v>
      </c>
      <c r="G57" s="105">
        <f t="shared" si="22"/>
        <v>0</v>
      </c>
      <c r="H57" s="105">
        <f t="shared" si="22"/>
        <v>0</v>
      </c>
      <c r="I57" s="105">
        <f t="shared" si="22"/>
        <v>0</v>
      </c>
      <c r="K57" s="161">
        <f t="shared" si="23"/>
        <v>55.54237601428521</v>
      </c>
      <c r="L57" s="161">
        <f t="shared" si="24"/>
        <v>38.965360222172116</v>
      </c>
      <c r="M57" s="161">
        <f t="shared" si="25"/>
        <v>45.272124711740183</v>
      </c>
      <c r="N57" s="161">
        <f t="shared" si="26"/>
        <v>18.572149356753513</v>
      </c>
      <c r="O57" s="161">
        <f t="shared" si="27"/>
        <v>54.123019250178579</v>
      </c>
      <c r="P57" s="161">
        <f t="shared" si="28"/>
        <v>17.82230050024436</v>
      </c>
      <c r="Q57" s="37"/>
      <c r="R57" s="161">
        <f t="shared" si="29"/>
        <v>30.475999953836332</v>
      </c>
      <c r="S57" s="161">
        <f t="shared" si="30"/>
        <v>28.74866955223489</v>
      </c>
      <c r="T57" s="161">
        <f t="shared" si="31"/>
        <v>29.096813664185571</v>
      </c>
      <c r="U57" s="161">
        <f t="shared" si="32"/>
        <v>61.032340856584362</v>
      </c>
      <c r="V57" s="161">
        <f t="shared" si="33"/>
        <v>23.580068505582506</v>
      </c>
      <c r="W57" s="161">
        <f t="shared" si="34"/>
        <v>17.219743383406644</v>
      </c>
      <c r="Y57" s="161">
        <f t="shared" si="35"/>
        <v>17.782130025788511</v>
      </c>
      <c r="Z57" s="161">
        <f t="shared" si="36"/>
        <v>17.447376071989783</v>
      </c>
      <c r="AA57" s="161">
        <f t="shared" si="37"/>
        <v>29.257495562008963</v>
      </c>
      <c r="AB57" s="161">
        <f t="shared" si="38"/>
        <v>25.561811912070986</v>
      </c>
      <c r="AC57" s="161">
        <f t="shared" si="39"/>
        <v>15.264780293222067</v>
      </c>
      <c r="AD57" s="161">
        <f t="shared" si="40"/>
        <v>42.995797825908816</v>
      </c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</row>
    <row r="58" spans="2:65" x14ac:dyDescent="0.3">
      <c r="B58" s="80">
        <v>37</v>
      </c>
      <c r="C58" s="251">
        <f t="shared" si="19"/>
        <v>1.3499184456555735</v>
      </c>
      <c r="D58" s="105">
        <f t="shared" si="20"/>
        <v>0.29698205804422617</v>
      </c>
      <c r="E58" s="105">
        <f t="shared" si="22"/>
        <v>6.7495922282778675E-2</v>
      </c>
      <c r="F58" s="105">
        <f t="shared" si="22"/>
        <v>4.0497553369667205E-2</v>
      </c>
      <c r="G58" s="105">
        <f t="shared" si="22"/>
        <v>0</v>
      </c>
      <c r="H58" s="105">
        <f t="shared" si="22"/>
        <v>0</v>
      </c>
      <c r="I58" s="105">
        <f t="shared" si="22"/>
        <v>0</v>
      </c>
      <c r="K58" s="161">
        <f t="shared" si="23"/>
        <v>57.398532309274991</v>
      </c>
      <c r="L58" s="161">
        <f t="shared" si="24"/>
        <v>40.254568049449205</v>
      </c>
      <c r="M58" s="161">
        <f t="shared" si="25"/>
        <v>46.774674141965633</v>
      </c>
      <c r="N58" s="161">
        <f t="shared" si="26"/>
        <v>19.209339481678811</v>
      </c>
      <c r="O58" s="161">
        <f t="shared" si="27"/>
        <v>55.981117941336635</v>
      </c>
      <c r="P58" s="161">
        <f t="shared" si="28"/>
        <v>18.439885967655133</v>
      </c>
      <c r="Q58" s="37"/>
      <c r="R58" s="161">
        <f t="shared" si="29"/>
        <v>31.534094890514197</v>
      </c>
      <c r="S58" s="161">
        <f t="shared" si="30"/>
        <v>29.779200911161951</v>
      </c>
      <c r="T58" s="161">
        <f t="shared" si="31"/>
        <v>30.103181338119292</v>
      </c>
      <c r="U58" s="161">
        <f t="shared" si="32"/>
        <v>63.054690596571838</v>
      </c>
      <c r="V58" s="161">
        <f t="shared" si="33"/>
        <v>24.339029575169992</v>
      </c>
      <c r="W58" s="161">
        <f t="shared" si="34"/>
        <v>17.778425929283902</v>
      </c>
      <c r="Y58" s="161">
        <f t="shared" si="35"/>
        <v>18.399388414285465</v>
      </c>
      <c r="Z58" s="161">
        <f t="shared" si="36"/>
        <v>18.061908802871571</v>
      </c>
      <c r="AA58" s="161">
        <f t="shared" si="37"/>
        <v>30.265171551597955</v>
      </c>
      <c r="AB58" s="161">
        <f t="shared" si="38"/>
        <v>26.417903981479572</v>
      </c>
      <c r="AC58" s="161">
        <f t="shared" si="39"/>
        <v>15.794045814170209</v>
      </c>
      <c r="AD58" s="161">
        <f t="shared" si="40"/>
        <v>44.46631359989459</v>
      </c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</row>
    <row r="59" spans="2:65" x14ac:dyDescent="0.3">
      <c r="B59" s="80">
        <v>38</v>
      </c>
      <c r="C59" s="251">
        <f t="shared" si="19"/>
        <v>1.3609098482947295</v>
      </c>
      <c r="D59" s="105">
        <f t="shared" si="20"/>
        <v>0.29940016662484048</v>
      </c>
      <c r="E59" s="105">
        <f t="shared" si="22"/>
        <v>6.804549241473648E-2</v>
      </c>
      <c r="F59" s="105">
        <f t="shared" si="22"/>
        <v>4.0827295448841887E-2</v>
      </c>
      <c r="G59" s="105">
        <f t="shared" si="22"/>
        <v>0</v>
      </c>
      <c r="H59" s="105">
        <f t="shared" si="22"/>
        <v>0</v>
      </c>
      <c r="I59" s="105">
        <f t="shared" si="22"/>
        <v>0</v>
      </c>
      <c r="K59" s="161">
        <f t="shared" si="23"/>
        <v>59.281232991718412</v>
      </c>
      <c r="L59" s="161">
        <f t="shared" si="24"/>
        <v>41.562186766921037</v>
      </c>
      <c r="M59" s="161">
        <f t="shared" si="25"/>
        <v>48.298690515979949</v>
      </c>
      <c r="N59" s="161">
        <f t="shared" si="26"/>
        <v>19.855674686620102</v>
      </c>
      <c r="O59" s="161">
        <f t="shared" si="27"/>
        <v>57.865886749491899</v>
      </c>
      <c r="P59" s="161">
        <f t="shared" si="28"/>
        <v>19.066346974609161</v>
      </c>
      <c r="Q59" s="37"/>
      <c r="R59" s="161">
        <f t="shared" si="29"/>
        <v>32.607399965141717</v>
      </c>
      <c r="S59" s="161">
        <f t="shared" si="30"/>
        <v>30.824608063875623</v>
      </c>
      <c r="T59" s="161">
        <f t="shared" si="31"/>
        <v>31.124008230500465</v>
      </c>
      <c r="U59" s="161">
        <f t="shared" si="32"/>
        <v>65.105927142419858</v>
      </c>
      <c r="V59" s="161">
        <f t="shared" si="33"/>
        <v>25.108786701037758</v>
      </c>
      <c r="W59" s="161">
        <f t="shared" si="34"/>
        <v>18.345064755012952</v>
      </c>
      <c r="Y59" s="161">
        <f t="shared" si="35"/>
        <v>19.025519679160318</v>
      </c>
      <c r="Z59" s="161">
        <f t="shared" si="36"/>
        <v>18.685292217086637</v>
      </c>
      <c r="AA59" s="161">
        <f t="shared" si="37"/>
        <v>31.287317412295835</v>
      </c>
      <c r="AB59" s="161">
        <f t="shared" si="38"/>
        <v>27.286242458309328</v>
      </c>
      <c r="AC59" s="161">
        <f t="shared" si="39"/>
        <v>16.330918179536752</v>
      </c>
      <c r="AD59" s="161">
        <f t="shared" si="40"/>
        <v>45.95792557691302</v>
      </c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</row>
    <row r="60" spans="2:65" x14ac:dyDescent="0.3">
      <c r="B60" s="80">
        <v>39</v>
      </c>
      <c r="C60" s="251">
        <f t="shared" si="19"/>
        <v>1.371990745919575</v>
      </c>
      <c r="D60" s="105">
        <f t="shared" si="20"/>
        <v>0.30183796410230651</v>
      </c>
      <c r="E60" s="105">
        <f t="shared" si="22"/>
        <v>6.8599537295978757E-2</v>
      </c>
      <c r="F60" s="105">
        <f t="shared" si="22"/>
        <v>4.1159722377587249E-2</v>
      </c>
      <c r="G60" s="105">
        <f t="shared" si="22"/>
        <v>0</v>
      </c>
      <c r="H60" s="105">
        <f t="shared" si="22"/>
        <v>0</v>
      </c>
      <c r="I60" s="105">
        <f t="shared" si="22"/>
        <v>0</v>
      </c>
      <c r="K60" s="161">
        <f t="shared" si="23"/>
        <v>61.190787268013047</v>
      </c>
      <c r="L60" s="161">
        <f t="shared" si="24"/>
        <v>42.888430717445914</v>
      </c>
      <c r="M60" s="161">
        <f t="shared" si="25"/>
        <v>49.844423799258159</v>
      </c>
      <c r="N60" s="161">
        <f t="shared" si="26"/>
        <v>20.511261651497644</v>
      </c>
      <c r="O60" s="161">
        <f t="shared" si="27"/>
        <v>59.777636799715879</v>
      </c>
      <c r="P60" s="161">
        <f t="shared" si="28"/>
        <v>19.7017871114051</v>
      </c>
      <c r="Q60" s="37"/>
      <c r="R60" s="161">
        <f t="shared" si="29"/>
        <v>33.696092719784758</v>
      </c>
      <c r="S60" s="161">
        <f t="shared" si="30"/>
        <v>31.885064935170927</v>
      </c>
      <c r="T60" s="161">
        <f t="shared" si="31"/>
        <v>32.15946308435484</v>
      </c>
      <c r="U60" s="161">
        <f t="shared" si="32"/>
        <v>67.186386827681588</v>
      </c>
      <c r="V60" s="161">
        <f t="shared" si="33"/>
        <v>25.889465375502382</v>
      </c>
      <c r="W60" s="161">
        <f t="shared" si="34"/>
        <v>18.91975238623094</v>
      </c>
      <c r="Y60" s="161">
        <f t="shared" si="35"/>
        <v>19.660627389027507</v>
      </c>
      <c r="Z60" s="161">
        <f t="shared" si="36"/>
        <v>19.317629702547617</v>
      </c>
      <c r="AA60" s="161">
        <f t="shared" si="37"/>
        <v>32.32410197386519</v>
      </c>
      <c r="AB60" s="161">
        <f t="shared" si="38"/>
        <v>28.166970013728879</v>
      </c>
      <c r="AC60" s="161">
        <f t="shared" si="39"/>
        <v>16.875486174810774</v>
      </c>
      <c r="AD60" s="161">
        <f t="shared" si="40"/>
        <v>47.470879808817301</v>
      </c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</row>
    <row r="61" spans="2:65" x14ac:dyDescent="0.3">
      <c r="B61" s="80">
        <v>40</v>
      </c>
      <c r="C61" s="251">
        <f t="shared" si="19"/>
        <v>1.3831618672225916</v>
      </c>
      <c r="D61" s="105">
        <f t="shared" si="20"/>
        <v>0.30429561078897016</v>
      </c>
      <c r="E61" s="105">
        <f t="shared" si="22"/>
        <v>6.9158093361129588E-2</v>
      </c>
      <c r="F61" s="105">
        <f t="shared" si="22"/>
        <v>4.1494856016677746E-2</v>
      </c>
      <c r="G61" s="105">
        <f t="shared" si="22"/>
        <v>0</v>
      </c>
      <c r="H61" s="105">
        <f t="shared" si="22"/>
        <v>0</v>
      </c>
      <c r="I61" s="105">
        <f t="shared" si="22"/>
        <v>0</v>
      </c>
      <c r="K61" s="161">
        <f t="shared" si="23"/>
        <v>63.127507620039083</v>
      </c>
      <c r="L61" s="161">
        <f t="shared" si="24"/>
        <v>44.233516513778483</v>
      </c>
      <c r="M61" s="161">
        <f t="shared" si="25"/>
        <v>51.412126604663733</v>
      </c>
      <c r="N61" s="161">
        <f t="shared" si="26"/>
        <v>21.176208187177881</v>
      </c>
      <c r="O61" s="161">
        <f t="shared" si="27"/>
        <v>61.716682515472044</v>
      </c>
      <c r="P61" s="161">
        <f t="shared" si="28"/>
        <v>20.346311066844322</v>
      </c>
      <c r="Q61" s="37"/>
      <c r="R61" s="161">
        <f t="shared" si="29"/>
        <v>34.800352579320403</v>
      </c>
      <c r="S61" s="161">
        <f t="shared" si="30"/>
        <v>32.960747295914352</v>
      </c>
      <c r="T61" s="161">
        <f t="shared" si="31"/>
        <v>33.209716432014424</v>
      </c>
      <c r="U61" s="161">
        <f t="shared" si="32"/>
        <v>69.296409547851837</v>
      </c>
      <c r="V61" s="161">
        <f t="shared" si="33"/>
        <v>26.681192418723789</v>
      </c>
      <c r="W61" s="161">
        <f t="shared" si="34"/>
        <v>19.502582327838542</v>
      </c>
      <c r="Y61" s="161">
        <f t="shared" si="35"/>
        <v>20.304816210827646</v>
      </c>
      <c r="Z61" s="161">
        <f t="shared" si="36"/>
        <v>19.959025744021996</v>
      </c>
      <c r="AA61" s="161">
        <f t="shared" si="37"/>
        <v>33.375695856081137</v>
      </c>
      <c r="AB61" s="161">
        <f t="shared" si="38"/>
        <v>29.060230830346647</v>
      </c>
      <c r="AC61" s="161">
        <f t="shared" si="39"/>
        <v>17.427839527004654</v>
      </c>
      <c r="AD61" s="161">
        <f t="shared" si="40"/>
        <v>49.005424955696419</v>
      </c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</row>
    <row r="62" spans="2:65" x14ac:dyDescent="0.3">
      <c r="B62" s="80">
        <v>41</v>
      </c>
      <c r="C62" s="251">
        <f t="shared" si="19"/>
        <v>1.3944239468294728</v>
      </c>
      <c r="D62" s="105">
        <f t="shared" si="20"/>
        <v>0.30677326830248403</v>
      </c>
      <c r="E62" s="105">
        <f t="shared" si="22"/>
        <v>6.972119734147364E-2</v>
      </c>
      <c r="F62" s="105">
        <f t="shared" si="22"/>
        <v>4.183271840488418E-2</v>
      </c>
      <c r="G62" s="105">
        <f t="shared" si="22"/>
        <v>0</v>
      </c>
      <c r="H62" s="105">
        <f t="shared" si="22"/>
        <v>0</v>
      </c>
      <c r="I62" s="105">
        <f t="shared" si="22"/>
        <v>0</v>
      </c>
      <c r="K62" s="161">
        <f t="shared" si="23"/>
        <v>65.091709837999787</v>
      </c>
      <c r="L62" s="161">
        <f t="shared" si="24"/>
        <v>45.597663061323757</v>
      </c>
      <c r="M62" s="161">
        <f t="shared" si="25"/>
        <v>53.002054218988256</v>
      </c>
      <c r="N62" s="161">
        <f t="shared" si="26"/>
        <v>21.85062324681784</v>
      </c>
      <c r="O62" s="161">
        <f t="shared" si="27"/>
        <v>63.683341651702023</v>
      </c>
      <c r="P62" s="161">
        <f t="shared" si="28"/>
        <v>21.000024639251862</v>
      </c>
      <c r="Q62" s="37"/>
      <c r="R62" s="161">
        <f t="shared" si="29"/>
        <v>35.920360870327215</v>
      </c>
      <c r="S62" s="161">
        <f t="shared" si="30"/>
        <v>34.051832781575726</v>
      </c>
      <c r="T62" s="161">
        <f t="shared" si="31"/>
        <v>34.274940613068438</v>
      </c>
      <c r="U62" s="161">
        <f t="shared" si="32"/>
        <v>71.436338796073898</v>
      </c>
      <c r="V62" s="161">
        <f t="shared" si="33"/>
        <v>27.484095992008911</v>
      </c>
      <c r="W62" s="161">
        <f t="shared" si="34"/>
        <v>20.093649073812703</v>
      </c>
      <c r="Y62" s="161">
        <f t="shared" si="35"/>
        <v>20.958191920846978</v>
      </c>
      <c r="Z62" s="161">
        <f t="shared" si="36"/>
        <v>20.609585934139606</v>
      </c>
      <c r="AA62" s="161">
        <f t="shared" si="37"/>
        <v>34.442271486687979</v>
      </c>
      <c r="AB62" s="161">
        <f t="shared" si="38"/>
        <v>29.966170617365375</v>
      </c>
      <c r="AC62" s="161">
        <f t="shared" si="39"/>
        <v>17.9880689141002</v>
      </c>
      <c r="AD62" s="161">
        <f t="shared" si="40"/>
        <v>50.561812312036693</v>
      </c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</row>
    <row r="63" spans="2:65" x14ac:dyDescent="0.3">
      <c r="B63" s="80">
        <v>42</v>
      </c>
      <c r="C63" s="251">
        <f t="shared" si="19"/>
        <v>1.4057777253474339</v>
      </c>
      <c r="D63" s="105">
        <f t="shared" si="20"/>
        <v>0.30927109957643545</v>
      </c>
      <c r="E63" s="105">
        <f t="shared" si="22"/>
        <v>7.0288886267371703E-2</v>
      </c>
      <c r="F63" s="105">
        <f t="shared" si="22"/>
        <v>4.2173331760423018E-2</v>
      </c>
      <c r="G63" s="105">
        <f t="shared" si="22"/>
        <v>0</v>
      </c>
      <c r="H63" s="105">
        <f t="shared" si="22"/>
        <v>0</v>
      </c>
      <c r="I63" s="105">
        <f t="shared" si="22"/>
        <v>0</v>
      </c>
      <c r="K63" s="161">
        <f t="shared" si="23"/>
        <v>67.083713053579544</v>
      </c>
      <c r="L63" s="161">
        <f t="shared" si="24"/>
        <v>46.981091581111237</v>
      </c>
      <c r="M63" s="161">
        <f t="shared" si="25"/>
        <v>54.614464629747808</v>
      </c>
      <c r="N63" s="161">
        <f t="shared" si="26"/>
        <v>22.534616937319367</v>
      </c>
      <c r="O63" s="161">
        <f t="shared" si="27"/>
        <v>65.67793532823211</v>
      </c>
      <c r="P63" s="161">
        <f t="shared" si="28"/>
        <v>21.663034747603959</v>
      </c>
      <c r="Q63" s="37"/>
      <c r="R63" s="161">
        <f t="shared" si="29"/>
        <v>37.056300840158357</v>
      </c>
      <c r="S63" s="161">
        <f t="shared" si="30"/>
        <v>35.158500910939317</v>
      </c>
      <c r="T63" s="161">
        <f t="shared" si="31"/>
        <v>35.355309792487965</v>
      </c>
      <c r="U63" s="161">
        <f t="shared" si="32"/>
        <v>73.606521699191646</v>
      </c>
      <c r="V63" s="161">
        <f t="shared" si="33"/>
        <v>28.298305611243848</v>
      </c>
      <c r="W63" s="161">
        <f t="shared" si="34"/>
        <v>20.693048117114227</v>
      </c>
      <c r="Y63" s="161">
        <f t="shared" si="35"/>
        <v>21.620861415843532</v>
      </c>
      <c r="Z63" s="161">
        <f t="shared" si="36"/>
        <v>21.26941698450668</v>
      </c>
      <c r="AA63" s="161">
        <f t="shared" si="37"/>
        <v>35.524003119529652</v>
      </c>
      <c r="AB63" s="161">
        <f t="shared" si="38"/>
        <v>30.884936625883121</v>
      </c>
      <c r="AC63" s="161">
        <f t="shared" si="39"/>
        <v>18.556265974586125</v>
      </c>
      <c r="AD63" s="161">
        <f t="shared" si="40"/>
        <v>52.140295833136321</v>
      </c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</row>
    <row r="64" spans="2:65" x14ac:dyDescent="0.3">
      <c r="B64" s="80">
        <v>43</v>
      </c>
      <c r="C64" s="251">
        <f t="shared" si="19"/>
        <v>1.4172239494139156</v>
      </c>
      <c r="D64" s="105">
        <f t="shared" si="20"/>
        <v>0.31178926887106145</v>
      </c>
      <c r="E64" s="105">
        <f t="shared" si="22"/>
        <v>7.0861197470695789E-2</v>
      </c>
      <c r="F64" s="105">
        <f t="shared" si="22"/>
        <v>4.2516718482417469E-2</v>
      </c>
      <c r="G64" s="105">
        <f t="shared" si="22"/>
        <v>0</v>
      </c>
      <c r="H64" s="105">
        <f t="shared" si="22"/>
        <v>0</v>
      </c>
      <c r="I64" s="105">
        <f t="shared" si="22"/>
        <v>0</v>
      </c>
      <c r="K64" s="161">
        <f t="shared" si="23"/>
        <v>69.103839773422521</v>
      </c>
      <c r="L64" s="161">
        <f t="shared" si="24"/>
        <v>48.384025632991083</v>
      </c>
      <c r="M64" s="161">
        <f t="shared" si="25"/>
        <v>56.24961855223831</v>
      </c>
      <c r="N64" s="161">
        <f t="shared" si="26"/>
        <v>23.228300530894078</v>
      </c>
      <c r="O64" s="161">
        <f t="shared" si="27"/>
        <v>67.700788063502756</v>
      </c>
      <c r="P64" s="161">
        <f t="shared" si="28"/>
        <v>22.335449442763306</v>
      </c>
      <c r="Q64" s="37"/>
      <c r="R64" s="161">
        <f t="shared" si="29"/>
        <v>38.208357676199164</v>
      </c>
      <c r="S64" s="161">
        <f t="shared" si="30"/>
        <v>36.280933104996244</v>
      </c>
      <c r="T64" s="161">
        <f t="shared" si="31"/>
        <v>36.450999978925907</v>
      </c>
      <c r="U64" s="161">
        <f t="shared" si="32"/>
        <v>75.807309054150352</v>
      </c>
      <c r="V64" s="161">
        <f t="shared" si="33"/>
        <v>29.123952160455961</v>
      </c>
      <c r="W64" s="161">
        <f t="shared" si="34"/>
        <v>21.300875959691155</v>
      </c>
      <c r="Y64" s="161">
        <f t="shared" si="35"/>
        <v>22.292932724280892</v>
      </c>
      <c r="Z64" s="161">
        <f t="shared" si="36"/>
        <v>21.938626736927414</v>
      </c>
      <c r="AA64" s="161">
        <f t="shared" si="37"/>
        <v>36.621066852855577</v>
      </c>
      <c r="AB64" s="161">
        <f t="shared" si="38"/>
        <v>31.816677664342404</v>
      </c>
      <c r="AC64" s="161">
        <f t="shared" si="39"/>
        <v>19.132523317087859</v>
      </c>
      <c r="AD64" s="161">
        <f t="shared" si="40"/>
        <v>53.741132161775681</v>
      </c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</row>
    <row r="65" spans="2:65" x14ac:dyDescent="0.3">
      <c r="B65" s="80">
        <v>44</v>
      </c>
      <c r="C65" s="251">
        <f t="shared" si="19"/>
        <v>1.4287633717456836</v>
      </c>
      <c r="D65" s="105">
        <f t="shared" si="20"/>
        <v>0.31432794178405038</v>
      </c>
      <c r="E65" s="105">
        <f t="shared" si="22"/>
        <v>7.1438168587284176E-2</v>
      </c>
      <c r="F65" s="105">
        <f t="shared" si="22"/>
        <v>4.2862901152370507E-2</v>
      </c>
      <c r="G65" s="105">
        <f t="shared" si="22"/>
        <v>0</v>
      </c>
      <c r="H65" s="105">
        <f t="shared" si="22"/>
        <v>0</v>
      </c>
      <c r="I65" s="105">
        <f t="shared" si="22"/>
        <v>0</v>
      </c>
      <c r="K65" s="161">
        <f t="shared" si="23"/>
        <v>71.152415912935041</v>
      </c>
      <c r="L65" s="161">
        <f t="shared" si="24"/>
        <v>49.806691139054529</v>
      </c>
      <c r="M65" s="161">
        <f t="shared" si="25"/>
        <v>57.907779456852559</v>
      </c>
      <c r="N65" s="161">
        <f t="shared" si="26"/>
        <v>23.9317864767402</v>
      </c>
      <c r="O65" s="161">
        <f t="shared" si="27"/>
        <v>69.752227808624269</v>
      </c>
      <c r="P65" s="161">
        <f t="shared" si="28"/>
        <v>23.017377918822962</v>
      </c>
      <c r="Q65" s="37"/>
      <c r="R65" s="161">
        <f t="shared" si="29"/>
        <v>39.376718525311034</v>
      </c>
      <c r="S65" s="161">
        <f t="shared" si="30"/>
        <v>37.419312706019454</v>
      </c>
      <c r="T65" s="161">
        <f t="shared" si="31"/>
        <v>37.562189043194017</v>
      </c>
      <c r="U65" s="161">
        <f t="shared" si="32"/>
        <v>78.039055364749231</v>
      </c>
      <c r="V65" s="161">
        <f t="shared" si="33"/>
        <v>29.961167905506983</v>
      </c>
      <c r="W65" s="161">
        <f t="shared" si="34"/>
        <v>21.917230122578786</v>
      </c>
      <c r="Y65" s="161">
        <f t="shared" si="35"/>
        <v>22.974515017670591</v>
      </c>
      <c r="Z65" s="161">
        <f t="shared" si="36"/>
        <v>22.617324174734172</v>
      </c>
      <c r="AA65" s="161">
        <f t="shared" si="37"/>
        <v>37.733640647803512</v>
      </c>
      <c r="AB65" s="161">
        <f t="shared" si="38"/>
        <v>32.761544114128526</v>
      </c>
      <c r="AC65" s="161">
        <f t="shared" si="39"/>
        <v>19.716934530090434</v>
      </c>
      <c r="AD65" s="161">
        <f t="shared" si="40"/>
        <v>55.36458065514524</v>
      </c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</row>
    <row r="66" spans="2:65" x14ac:dyDescent="0.3">
      <c r="B66" s="126">
        <v>45</v>
      </c>
      <c r="C66" s="260">
        <f t="shared" si="19"/>
        <v>1.4403967511883271</v>
      </c>
      <c r="D66" s="168">
        <f t="shared" si="20"/>
        <v>0.31688728526143195</v>
      </c>
      <c r="E66" s="168">
        <f t="shared" si="22"/>
        <v>7.2019837559416364E-2</v>
      </c>
      <c r="F66" s="168">
        <f t="shared" si="22"/>
        <v>4.3211902535649813E-2</v>
      </c>
      <c r="G66" s="168">
        <f t="shared" si="22"/>
        <v>0</v>
      </c>
      <c r="H66" s="168">
        <f t="shared" si="22"/>
        <v>0</v>
      </c>
      <c r="I66" s="168">
        <f t="shared" si="22"/>
        <v>0</v>
      </c>
      <c r="K66" s="166">
        <f t="shared" si="23"/>
        <v>73.229770830414552</v>
      </c>
      <c r="L66" s="166">
        <f t="shared" si="24"/>
        <v>51.249316407280688</v>
      </c>
      <c r="M66" s="166">
        <f t="shared" si="25"/>
        <v>59.589213596661089</v>
      </c>
      <c r="N66" s="166">
        <f t="shared" si="26"/>
        <v>24.645188412832276</v>
      </c>
      <c r="O66" s="166">
        <f t="shared" si="27"/>
        <v>71.832585981761866</v>
      </c>
      <c r="P66" s="166">
        <f t="shared" si="28"/>
        <v>23.708930524559864</v>
      </c>
      <c r="Q66" s="37"/>
      <c r="R66" s="166">
        <f t="shared" si="29"/>
        <v>40.56157251346329</v>
      </c>
      <c r="S66" s="166">
        <f t="shared" si="30"/>
        <v>38.573824996823404</v>
      </c>
      <c r="T66" s="166">
        <f t="shared" si="31"/>
        <v>38.689056736918467</v>
      </c>
      <c r="U66" s="166">
        <f t="shared" si="32"/>
        <v>80.302118878749241</v>
      </c>
      <c r="V66" s="166">
        <f t="shared" si="33"/>
        <v>30.810086507918317</v>
      </c>
      <c r="W66" s="166">
        <f t="shared" si="34"/>
        <v>22.542209156097321</v>
      </c>
      <c r="Y66" s="166">
        <f t="shared" si="35"/>
        <v>23.665718622024215</v>
      </c>
      <c r="Z66" s="166">
        <f t="shared" si="36"/>
        <v>23.305619434227133</v>
      </c>
      <c r="AA66" s="166">
        <f t="shared" si="37"/>
        <v>38.861904347061063</v>
      </c>
      <c r="AB66" s="166">
        <f t="shared" si="38"/>
        <v>33.719687945318739</v>
      </c>
      <c r="AC66" s="166">
        <f t="shared" si="39"/>
        <v>20.309594191755412</v>
      </c>
      <c r="AD66" s="166">
        <f t="shared" si="40"/>
        <v>57.010903412033983</v>
      </c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</row>
    <row r="67" spans="2:65" x14ac:dyDescent="0.3">
      <c r="B67" s="80">
        <v>46</v>
      </c>
      <c r="C67" s="251">
        <f t="shared" si="19"/>
        <v>1.4521248527661632</v>
      </c>
      <c r="D67" s="105">
        <f t="shared" ref="D67:D71" si="41">IF($G$18=1,$C$13,IF($G$18=2,$C$14,$C$15))/100*$C67</f>
        <v>0.31946746760855593</v>
      </c>
      <c r="E67" s="105">
        <f t="shared" ref="E67:I71" si="42">IF($G$18=1,D$13,IF($G$18=2,D$14,D$15))/100*$C67</f>
        <v>7.2606242638308158E-2</v>
      </c>
      <c r="F67" s="105">
        <f t="shared" si="42"/>
        <v>4.3563745582984897E-2</v>
      </c>
      <c r="G67" s="105">
        <f t="shared" si="42"/>
        <v>0</v>
      </c>
      <c r="H67" s="105">
        <f t="shared" si="42"/>
        <v>0</v>
      </c>
      <c r="I67" s="105">
        <f t="shared" si="42"/>
        <v>0</v>
      </c>
      <c r="K67" s="161">
        <f t="shared" si="23"/>
        <v>75.336237361508552</v>
      </c>
      <c r="L67" s="161">
        <f t="shared" si="24"/>
        <v>52.712132155411723</v>
      </c>
      <c r="M67" s="161">
        <f t="shared" si="25"/>
        <v>61.294190035259739</v>
      </c>
      <c r="N67" s="161">
        <f t="shared" si="26"/>
        <v>25.36862117782487</v>
      </c>
      <c r="O67" s="161">
        <f t="shared" si="27"/>
        <v>73.942197502853034</v>
      </c>
      <c r="P67" s="161">
        <f t="shared" si="28"/>
        <v>24.410218774999201</v>
      </c>
      <c r="Q67" s="37"/>
      <c r="R67" s="161">
        <f t="shared" si="29"/>
        <v>41.763110765554849</v>
      </c>
      <c r="S67" s="161">
        <f t="shared" si="30"/>
        <v>39.744657220209888</v>
      </c>
      <c r="T67" s="161">
        <f t="shared" si="31"/>
        <v>39.831784711375853</v>
      </c>
      <c r="U67" s="161">
        <f t="shared" si="32"/>
        <v>82.596861625339372</v>
      </c>
      <c r="V67" s="161">
        <f t="shared" si="33"/>
        <v>31.670843038830021</v>
      </c>
      <c r="W67" s="161">
        <f t="shared" si="34"/>
        <v>23.175912650147968</v>
      </c>
      <c r="Y67" s="161">
        <f t="shared" si="35"/>
        <v>24.366655029416222</v>
      </c>
      <c r="Z67" s="161">
        <f t="shared" si="36"/>
        <v>24.003623816224678</v>
      </c>
      <c r="AA67" s="161">
        <f t="shared" si="37"/>
        <v>40.006039693707798</v>
      </c>
      <c r="AB67" s="161">
        <f t="shared" si="38"/>
        <v>34.691262732583638</v>
      </c>
      <c r="AC67" s="161">
        <f t="shared" si="39"/>
        <v>20.91059787983275</v>
      </c>
      <c r="AD67" s="161">
        <f t="shared" si="40"/>
        <v>58.680365300280663</v>
      </c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</row>
    <row r="68" spans="2:65" x14ac:dyDescent="0.3">
      <c r="B68" s="80">
        <v>47</v>
      </c>
      <c r="C68" s="251">
        <f t="shared" si="19"/>
        <v>1.4639484477325442</v>
      </c>
      <c r="D68" s="105">
        <f t="shared" si="41"/>
        <v>0.32206865850115973</v>
      </c>
      <c r="E68" s="105">
        <f t="shared" si="42"/>
        <v>7.3197422386627214E-2</v>
      </c>
      <c r="F68" s="105">
        <f t="shared" si="42"/>
        <v>4.3918453431976326E-2</v>
      </c>
      <c r="G68" s="105">
        <f t="shared" si="42"/>
        <v>0</v>
      </c>
      <c r="H68" s="105">
        <f t="shared" si="42"/>
        <v>0</v>
      </c>
      <c r="I68" s="105">
        <f t="shared" si="42"/>
        <v>0</v>
      </c>
      <c r="K68" s="161">
        <f t="shared" si="23"/>
        <v>77.472151854006242</v>
      </c>
      <c r="L68" s="161">
        <f t="shared" si="24"/>
        <v>54.195371535058783</v>
      </c>
      <c r="M68" s="161">
        <f t="shared" si="25"/>
        <v>63.022980674886036</v>
      </c>
      <c r="N68" s="161">
        <f t="shared" si="26"/>
        <v>26.102200823071261</v>
      </c>
      <c r="O68" s="161">
        <f t="shared" si="27"/>
        <v>76.081400828660335</v>
      </c>
      <c r="P68" s="161">
        <f t="shared" si="28"/>
        <v>25.121355363090458</v>
      </c>
      <c r="Q68" s="37"/>
      <c r="R68" s="161">
        <f t="shared" si="29"/>
        <v>42.981526425427496</v>
      </c>
      <c r="S68" s="161">
        <f t="shared" si="30"/>
        <v>40.931998598601936</v>
      </c>
      <c r="T68" s="161">
        <f t="shared" si="31"/>
        <v>40.990556536511235</v>
      </c>
      <c r="U68" s="161">
        <f t="shared" si="32"/>
        <v>84.923649452964881</v>
      </c>
      <c r="V68" s="161">
        <f t="shared" si="33"/>
        <v>32.543573993094455</v>
      </c>
      <c r="W68" s="161">
        <f t="shared" si="34"/>
        <v>23.818441244608493</v>
      </c>
      <c r="Y68" s="161">
        <f t="shared" si="35"/>
        <v>25.077436909658481</v>
      </c>
      <c r="Z68" s="161">
        <f t="shared" si="36"/>
        <v>24.711449797725344</v>
      </c>
      <c r="AA68" s="161">
        <f t="shared" si="37"/>
        <v>41.166230350239147</v>
      </c>
      <c r="AB68" s="161">
        <f t="shared" si="38"/>
        <v>35.676423671242105</v>
      </c>
      <c r="AC68" s="161">
        <f t="shared" si="39"/>
        <v>21.520042181668398</v>
      </c>
      <c r="AD68" s="161">
        <f t="shared" si="40"/>
        <v>60.373233984490128</v>
      </c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</row>
    <row r="69" spans="2:65" x14ac:dyDescent="0.3">
      <c r="B69" s="80">
        <v>48</v>
      </c>
      <c r="C69" s="251">
        <f t="shared" si="19"/>
        <v>1.4758683136205766</v>
      </c>
      <c r="D69" s="105">
        <f t="shared" si="41"/>
        <v>0.32469102899652685</v>
      </c>
      <c r="E69" s="105">
        <f t="shared" si="42"/>
        <v>7.3793415681028832E-2</v>
      </c>
      <c r="F69" s="105">
        <f t="shared" si="42"/>
        <v>4.4276049408617298E-2</v>
      </c>
      <c r="G69" s="105">
        <f t="shared" si="42"/>
        <v>0</v>
      </c>
      <c r="H69" s="105">
        <f t="shared" si="42"/>
        <v>0</v>
      </c>
      <c r="I69" s="105">
        <f t="shared" si="42"/>
        <v>0</v>
      </c>
      <c r="K69" s="161">
        <f t="shared" si="23"/>
        <v>79.637854202966309</v>
      </c>
      <c r="L69" s="161">
        <f t="shared" si="24"/>
        <v>55.699270156040555</v>
      </c>
      <c r="M69" s="161">
        <f t="shared" si="25"/>
        <v>64.775860284807109</v>
      </c>
      <c r="N69" s="161">
        <f t="shared" si="26"/>
        <v>26.846044624758285</v>
      </c>
      <c r="O69" s="161">
        <f t="shared" si="27"/>
        <v>78.250537988162961</v>
      </c>
      <c r="P69" s="161">
        <f t="shared" si="28"/>
        <v>25.8424541714963</v>
      </c>
      <c r="Q69" s="37"/>
      <c r="R69" s="161">
        <f t="shared" si="29"/>
        <v>44.217014676072473</v>
      </c>
      <c r="S69" s="161">
        <f t="shared" si="30"/>
        <v>42.136040353867465</v>
      </c>
      <c r="T69" s="161">
        <f t="shared" si="31"/>
        <v>42.165557720139873</v>
      </c>
      <c r="U69" s="161">
        <f t="shared" si="32"/>
        <v>87.282852067520906</v>
      </c>
      <c r="V69" s="161">
        <f t="shared" si="33"/>
        <v>33.428417303506059</v>
      </c>
      <c r="W69" s="161">
        <f t="shared" si="34"/>
        <v>24.469896639829159</v>
      </c>
      <c r="Y69" s="161">
        <f t="shared" si="35"/>
        <v>25.79817812208768</v>
      </c>
      <c r="Z69" s="161">
        <f t="shared" si="36"/>
        <v>25.429211043682535</v>
      </c>
      <c r="AA69" s="161">
        <f t="shared" si="37"/>
        <v>42.342661917774336</v>
      </c>
      <c r="AB69" s="161">
        <f t="shared" si="38"/>
        <v>36.67532759347133</v>
      </c>
      <c r="AC69" s="161">
        <f t="shared" si="39"/>
        <v>22.138024704308648</v>
      </c>
      <c r="AD69" s="161">
        <f t="shared" si="40"/>
        <v>62.089779954017658</v>
      </c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</row>
    <row r="70" spans="2:65" x14ac:dyDescent="0.3">
      <c r="B70" s="80">
        <v>49</v>
      </c>
      <c r="C70" s="251">
        <f t="shared" si="19"/>
        <v>1.4878852342942532</v>
      </c>
      <c r="D70" s="105">
        <f t="shared" si="41"/>
        <v>0.32733475154473574</v>
      </c>
      <c r="E70" s="105">
        <f t="shared" si="42"/>
        <v>7.4394261714712667E-2</v>
      </c>
      <c r="F70" s="105">
        <f t="shared" si="42"/>
        <v>4.4636557028827593E-2</v>
      </c>
      <c r="G70" s="105">
        <f t="shared" si="42"/>
        <v>0</v>
      </c>
      <c r="H70" s="105">
        <f t="shared" si="42"/>
        <v>0</v>
      </c>
      <c r="I70" s="105">
        <f t="shared" si="42"/>
        <v>0</v>
      </c>
      <c r="K70" s="161">
        <f t="shared" si="23"/>
        <v>81.833687886183924</v>
      </c>
      <c r="L70" s="161">
        <f t="shared" si="24"/>
        <v>57.224066110956983</v>
      </c>
      <c r="M70" s="161">
        <f t="shared" si="25"/>
        <v>66.553106529981946</v>
      </c>
      <c r="N70" s="161">
        <f t="shared" si="26"/>
        <v>27.600271096158398</v>
      </c>
      <c r="O70" s="161">
        <f t="shared" si="27"/>
        <v>80.449954618290278</v>
      </c>
      <c r="P70" s="161">
        <f t="shared" si="28"/>
        <v>26.573630284495362</v>
      </c>
      <c r="Q70" s="37"/>
      <c r="R70" s="161">
        <f t="shared" si="29"/>
        <v>45.469772760032384</v>
      </c>
      <c r="S70" s="161">
        <f t="shared" si="30"/>
        <v>43.356975727334543</v>
      </c>
      <c r="T70" s="161">
        <f t="shared" si="31"/>
        <v>43.356975727334543</v>
      </c>
      <c r="U70" s="161">
        <f t="shared" si="32"/>
        <v>89.674843070914648</v>
      </c>
      <c r="V70" s="161">
        <f t="shared" si="33"/>
        <v>34.325512355168421</v>
      </c>
      <c r="W70" s="161">
        <f t="shared" si="34"/>
        <v>25.130381607229939</v>
      </c>
      <c r="Y70" s="161">
        <f t="shared" si="35"/>
        <v>26.528993727466538</v>
      </c>
      <c r="Z70" s="161">
        <f t="shared" si="36"/>
        <v>26.157022418892968</v>
      </c>
      <c r="AA70" s="161">
        <f t="shared" si="37"/>
        <v>43.535521955449845</v>
      </c>
      <c r="AB70" s="161">
        <f t="shared" si="38"/>
        <v>37.68813298467343</v>
      </c>
      <c r="AC70" s="161">
        <f t="shared" si="39"/>
        <v>22.764644084702077</v>
      </c>
      <c r="AD70" s="161">
        <f t="shared" si="40"/>
        <v>63.83027655122347</v>
      </c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</row>
    <row r="71" spans="2:65" x14ac:dyDescent="0.3">
      <c r="B71" s="80">
        <v>50</v>
      </c>
      <c r="C71" s="251">
        <f t="shared" si="19"/>
        <v>1.5</v>
      </c>
      <c r="D71" s="105">
        <f t="shared" si="41"/>
        <v>0.33</v>
      </c>
      <c r="E71" s="105">
        <f t="shared" si="42"/>
        <v>7.5000000000000011E-2</v>
      </c>
      <c r="F71" s="105">
        <f t="shared" si="42"/>
        <v>4.4999999999999998E-2</v>
      </c>
      <c r="G71" s="105">
        <f t="shared" si="42"/>
        <v>0</v>
      </c>
      <c r="H71" s="105">
        <f t="shared" si="42"/>
        <v>0</v>
      </c>
      <c r="I71" s="105">
        <f t="shared" si="42"/>
        <v>0</v>
      </c>
      <c r="K71" s="161">
        <f t="shared" si="23"/>
        <v>84.06</v>
      </c>
      <c r="L71" s="161">
        <f t="shared" si="24"/>
        <v>58.769999999999996</v>
      </c>
      <c r="M71" s="161">
        <f t="shared" si="25"/>
        <v>68.355000000000004</v>
      </c>
      <c r="N71" s="161">
        <f t="shared" si="26"/>
        <v>28.365000000000002</v>
      </c>
      <c r="O71" s="161">
        <f t="shared" si="27"/>
        <v>82.679999999999993</v>
      </c>
      <c r="P71" s="161">
        <f t="shared" si="28"/>
        <v>27.315000000000001</v>
      </c>
      <c r="Q71" s="37"/>
      <c r="R71" s="161">
        <f t="shared" si="29"/>
        <v>46.74</v>
      </c>
      <c r="S71" s="161">
        <f t="shared" si="30"/>
        <v>44.594999999999999</v>
      </c>
      <c r="T71" s="161">
        <f t="shared" si="31"/>
        <v>44.564999999999998</v>
      </c>
      <c r="U71" s="161">
        <f t="shared" si="32"/>
        <v>92.1</v>
      </c>
      <c r="V71" s="161">
        <f t="shared" si="33"/>
        <v>35.234999999999999</v>
      </c>
      <c r="W71" s="161">
        <f t="shared" si="34"/>
        <v>25.799999999999997</v>
      </c>
      <c r="Y71" s="161">
        <f t="shared" si="35"/>
        <v>27.27</v>
      </c>
      <c r="Z71" s="161">
        <f t="shared" si="36"/>
        <v>26.895</v>
      </c>
      <c r="AA71" s="161">
        <f t="shared" si="37"/>
        <v>44.745000000000005</v>
      </c>
      <c r="AB71" s="161">
        <f t="shared" si="38"/>
        <v>38.715000000000003</v>
      </c>
      <c r="AC71" s="161">
        <f t="shared" si="39"/>
        <v>23.4</v>
      </c>
      <c r="AD71" s="161">
        <f t="shared" si="40"/>
        <v>65.594999999999999</v>
      </c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</row>
  </sheetData>
  <mergeCells count="13">
    <mergeCell ref="M9:N9"/>
    <mergeCell ref="D17:F17"/>
    <mergeCell ref="K20:P20"/>
    <mergeCell ref="R20:W20"/>
    <mergeCell ref="Y20:AD20"/>
    <mergeCell ref="G20:G21"/>
    <mergeCell ref="I20:I21"/>
    <mergeCell ref="H20:H21"/>
    <mergeCell ref="B20:B21"/>
    <mergeCell ref="C20:C21"/>
    <mergeCell ref="D20:D21"/>
    <mergeCell ref="E20:E21"/>
    <mergeCell ref="F20:F21"/>
  </mergeCells>
  <phoneticPr fontId="4" type="noConversion"/>
  <conditionalFormatting sqref="D22:I71">
    <cfRule type="cellIs" dxfId="43" priority="8" operator="lessThanOrEqual">
      <formula>0</formula>
    </cfRule>
  </conditionalFormatting>
  <conditionalFormatting sqref="K22:P71">
    <cfRule type="cellIs" dxfId="42" priority="7" operator="lessThanOrEqual">
      <formula>0</formula>
    </cfRule>
  </conditionalFormatting>
  <conditionalFormatting sqref="K22:P71">
    <cfRule type="cellIs" dxfId="41" priority="6" operator="lessThanOrEqual">
      <formula>0</formula>
    </cfRule>
  </conditionalFormatting>
  <conditionalFormatting sqref="R22:W71">
    <cfRule type="cellIs" dxfId="40" priority="5" operator="lessThanOrEqual">
      <formula>0</formula>
    </cfRule>
  </conditionalFormatting>
  <conditionalFormatting sqref="R22:W71">
    <cfRule type="cellIs" dxfId="39" priority="4" operator="lessThanOrEqual">
      <formula>0</formula>
    </cfRule>
  </conditionalFormatting>
  <conditionalFormatting sqref="Y22:AD71">
    <cfRule type="cellIs" dxfId="38" priority="3" operator="lessThanOrEqual">
      <formula>0</formula>
    </cfRule>
  </conditionalFormatting>
  <conditionalFormatting sqref="Y22:AD71">
    <cfRule type="cellIs" dxfId="37" priority="2" operator="lessThanOrEqual">
      <formula>0</formula>
    </cfRule>
  </conditionalFormatting>
  <conditionalFormatting sqref="C66">
    <cfRule type="cellIs" dxfId="36" priority="1" operator="lessThanOrEqual">
      <formula>0</formula>
    </cfRule>
  </conditionalFormatting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Option Button 1">
              <controlPr defaultSize="0" autoFill="0" autoLine="0" autoPict="0">
                <anchor moveWithCells="1">
                  <from>
                    <xdr:col>3</xdr:col>
                    <xdr:colOff>238125</xdr:colOff>
                    <xdr:row>17</xdr:row>
                    <xdr:rowOff>9525</xdr:rowOff>
                  </from>
                  <to>
                    <xdr:col>3</xdr:col>
                    <xdr:colOff>866775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Option Button 2">
              <controlPr defaultSize="0" autoFill="0" autoLine="0" autoPict="0">
                <anchor moveWithCells="1">
                  <from>
                    <xdr:col>4</xdr:col>
                    <xdr:colOff>200025</xdr:colOff>
                    <xdr:row>17</xdr:row>
                    <xdr:rowOff>9525</xdr:rowOff>
                  </from>
                  <to>
                    <xdr:col>4</xdr:col>
                    <xdr:colOff>819150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Option Button 3">
              <controlPr defaultSize="0" autoFill="0" autoLine="0" autoPict="0">
                <anchor moveWithCells="1">
                  <from>
                    <xdr:col>5</xdr:col>
                    <xdr:colOff>142875</xdr:colOff>
                    <xdr:row>17</xdr:row>
                    <xdr:rowOff>9525</xdr:rowOff>
                  </from>
                  <to>
                    <xdr:col>5</xdr:col>
                    <xdr:colOff>771525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이차스텟가기">
                <anchor moveWithCells="1" sizeWithCells="1">
                  <from>
                    <xdr:col>1</xdr:col>
                    <xdr:colOff>9525</xdr:colOff>
                    <xdr:row>11</xdr:row>
                    <xdr:rowOff>0</xdr:rowOff>
                  </from>
                  <to>
                    <xdr:col>2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7030A0"/>
  </sheetPr>
  <dimension ref="B1:DY71"/>
  <sheetViews>
    <sheetView showGridLines="0" workbookViewId="0">
      <selection activeCell="K2" sqref="I2:K7"/>
    </sheetView>
  </sheetViews>
  <sheetFormatPr defaultRowHeight="16.5" x14ac:dyDescent="0.3"/>
  <cols>
    <col min="1" max="1" width="3" style="36" customWidth="1"/>
    <col min="2" max="9" width="13.375" style="36" customWidth="1"/>
    <col min="10" max="10" width="0.5" style="36" customWidth="1"/>
    <col min="11" max="16" width="13.375" style="36" customWidth="1"/>
    <col min="17" max="17" width="0.5" style="36" customWidth="1"/>
    <col min="18" max="24" width="13.375" style="36" customWidth="1"/>
    <col min="25" max="25" width="13.625" customWidth="1"/>
    <col min="26" max="76" width="6.625" customWidth="1"/>
    <col min="79" max="129" width="6.625" customWidth="1"/>
    <col min="130" max="16384" width="9" style="36"/>
  </cols>
  <sheetData>
    <row r="1" spans="2:10" ht="17.25" thickBot="1" x14ac:dyDescent="0.35"/>
    <row r="2" spans="2:10" ht="17.25" thickBot="1" x14ac:dyDescent="0.35">
      <c r="B2" s="84" t="s">
        <v>55</v>
      </c>
      <c r="C2" s="85"/>
      <c r="D2" s="85"/>
      <c r="E2" s="85"/>
      <c r="F2" s="85"/>
      <c r="G2" s="85"/>
      <c r="H2" s="86"/>
      <c r="I2" s="223"/>
      <c r="J2" s="223"/>
    </row>
    <row r="3" spans="2:10" x14ac:dyDescent="0.3">
      <c r="B3" s="56"/>
      <c r="C3" s="57"/>
      <c r="D3" s="57"/>
      <c r="E3" s="57"/>
      <c r="F3" s="57"/>
      <c r="G3" s="57"/>
      <c r="H3" s="73"/>
      <c r="I3" s="223"/>
      <c r="J3" s="223"/>
    </row>
    <row r="4" spans="2:10" x14ac:dyDescent="0.3">
      <c r="B4" s="52"/>
      <c r="C4" s="53"/>
      <c r="D4" s="53"/>
      <c r="E4" s="53"/>
      <c r="F4" s="53"/>
      <c r="G4" s="53"/>
      <c r="H4" s="74"/>
      <c r="I4" s="223"/>
      <c r="J4" s="223"/>
    </row>
    <row r="5" spans="2:10" x14ac:dyDescent="0.3">
      <c r="B5" s="52"/>
      <c r="C5" s="53"/>
      <c r="D5" s="53"/>
      <c r="E5" s="53"/>
      <c r="F5" s="53"/>
      <c r="G5" s="53"/>
      <c r="H5" s="74"/>
      <c r="I5" s="223"/>
      <c r="J5" s="223"/>
    </row>
    <row r="6" spans="2:10" x14ac:dyDescent="0.3">
      <c r="B6" s="52"/>
      <c r="C6" s="53"/>
      <c r="D6" s="53"/>
      <c r="E6" s="53"/>
      <c r="F6" s="53"/>
      <c r="G6" s="53"/>
      <c r="H6" s="74"/>
      <c r="I6" s="223"/>
      <c r="J6" s="223"/>
    </row>
    <row r="7" spans="2:10" ht="17.25" thickBot="1" x14ac:dyDescent="0.35">
      <c r="B7" s="54"/>
      <c r="C7" s="55"/>
      <c r="D7" s="55"/>
      <c r="E7" s="55"/>
      <c r="F7" s="55"/>
      <c r="G7" s="55"/>
      <c r="H7" s="75"/>
      <c r="I7" s="223"/>
      <c r="J7" s="223"/>
    </row>
    <row r="9" spans="2:10" x14ac:dyDescent="0.3">
      <c r="B9" s="240" t="s">
        <v>292</v>
      </c>
      <c r="C9" s="240" t="s">
        <v>297</v>
      </c>
      <c r="D9" s="240" t="s">
        <v>298</v>
      </c>
      <c r="E9" s="240" t="s">
        <v>295</v>
      </c>
      <c r="F9" s="67" t="s">
        <v>300</v>
      </c>
      <c r="G9" s="47"/>
    </row>
    <row r="10" spans="2:10" x14ac:dyDescent="0.3">
      <c r="B10" s="234">
        <v>7</v>
      </c>
      <c r="C10" s="241">
        <v>2</v>
      </c>
      <c r="D10" s="234">
        <v>50</v>
      </c>
      <c r="E10" s="234">
        <f>B10*C10</f>
        <v>14</v>
      </c>
      <c r="F10" s="48" t="s">
        <v>146</v>
      </c>
      <c r="G10" s="47" t="s">
        <v>166</v>
      </c>
    </row>
    <row r="12" spans="2:10" x14ac:dyDescent="0.3">
      <c r="C12" s="130" t="s">
        <v>171</v>
      </c>
      <c r="D12" s="112" t="s">
        <v>143</v>
      </c>
      <c r="E12" s="155" t="s">
        <v>172</v>
      </c>
      <c r="F12" s="113" t="s">
        <v>173</v>
      </c>
      <c r="G12" s="130" t="s">
        <v>174</v>
      </c>
      <c r="H12" s="130" t="s">
        <v>175</v>
      </c>
    </row>
    <row r="13" spans="2:10" ht="16.5" customHeight="1" x14ac:dyDescent="0.3">
      <c r="B13" s="131" t="s">
        <v>180</v>
      </c>
      <c r="C13" s="261">
        <v>5</v>
      </c>
      <c r="D13" s="262">
        <v>18</v>
      </c>
      <c r="E13" s="236"/>
      <c r="F13" s="236"/>
      <c r="G13" s="262">
        <v>5</v>
      </c>
      <c r="H13" s="262">
        <v>2</v>
      </c>
    </row>
    <row r="14" spans="2:10" ht="15" customHeight="1" x14ac:dyDescent="0.3">
      <c r="B14" s="132" t="s">
        <v>179</v>
      </c>
      <c r="C14" s="261">
        <v>3</v>
      </c>
      <c r="D14" s="262">
        <v>10</v>
      </c>
      <c r="E14" s="236"/>
      <c r="F14" s="262">
        <v>6</v>
      </c>
      <c r="G14" s="262">
        <v>11</v>
      </c>
      <c r="H14" s="236"/>
    </row>
    <row r="16" spans="2:10" ht="15" customHeight="1" x14ac:dyDescent="0.3">
      <c r="B16"/>
      <c r="C16"/>
      <c r="D16"/>
      <c r="E16"/>
      <c r="F16"/>
      <c r="G16"/>
      <c r="H16"/>
    </row>
    <row r="17" spans="2:24" x14ac:dyDescent="0.3">
      <c r="B17"/>
      <c r="C17"/>
      <c r="E17" s="687" t="s">
        <v>236</v>
      </c>
      <c r="F17" s="688"/>
      <c r="G17"/>
      <c r="H17"/>
      <c r="I17"/>
      <c r="J17"/>
      <c r="K17"/>
      <c r="L17"/>
    </row>
    <row r="18" spans="2:24" x14ac:dyDescent="0.3">
      <c r="C18" s="199"/>
      <c r="E18" s="87" t="s">
        <v>234</v>
      </c>
      <c r="F18" s="87" t="s">
        <v>235</v>
      </c>
      <c r="G18" s="95">
        <v>2</v>
      </c>
      <c r="H18"/>
      <c r="I18"/>
      <c r="J18"/>
      <c r="K18"/>
      <c r="L18"/>
    </row>
    <row r="20" spans="2:24" ht="16.5" customHeight="1" x14ac:dyDescent="0.3">
      <c r="B20" s="463" t="s">
        <v>176</v>
      </c>
      <c r="C20" s="463" t="s">
        <v>177</v>
      </c>
      <c r="D20" s="681" t="str">
        <f>IF($G$18=1,"근력1당 물리 방어력","근력 1당 주문 방어력")</f>
        <v>근력 1당 주문 방어력</v>
      </c>
      <c r="E20" s="681" t="str">
        <f>IF($G$18=1,"활력1당 물리 방어력","활력 1당 주문 방어력")</f>
        <v>활력 1당 주문 방어력</v>
      </c>
      <c r="F20" s="681" t="str">
        <f>IF($G$18=1,"순발력1당 물리 방어력","순발력 1당 주문 방어력")</f>
        <v>순발력 1당 주문 방어력</v>
      </c>
      <c r="G20" s="681" t="str">
        <f>IF($G$18=1,"지력1당 물리 방어력","지력 1당 주문 방어력 ")</f>
        <v xml:space="preserve">지력 1당 주문 방어력 </v>
      </c>
      <c r="H20" s="681" t="str">
        <f>IF($G$18=1,"심력1당 물리 방어력","심력 1당 주문 방어력")</f>
        <v>심력 1당 주문 방어력</v>
      </c>
      <c r="I20" s="681" t="str">
        <f>IF($G$18=1,"집중력1당 물리 방어력","집중력 1당 주문 방어력")</f>
        <v>집중력 1당 주문 방어력</v>
      </c>
      <c r="J20"/>
      <c r="K20" s="671" t="s">
        <v>280</v>
      </c>
      <c r="L20" s="671"/>
      <c r="M20" s="671"/>
      <c r="N20" s="671"/>
      <c r="O20" s="671"/>
      <c r="P20" s="671"/>
      <c r="Q20" s="37"/>
      <c r="R20" s="686" t="s">
        <v>281</v>
      </c>
      <c r="S20" s="686"/>
      <c r="T20" s="686"/>
      <c r="U20" s="686"/>
      <c r="V20" s="686"/>
      <c r="W20" s="686"/>
      <c r="X20"/>
    </row>
    <row r="21" spans="2:24" x14ac:dyDescent="0.3">
      <c r="B21" s="463"/>
      <c r="C21" s="463"/>
      <c r="D21" s="682"/>
      <c r="E21" s="682"/>
      <c r="F21" s="682"/>
      <c r="G21" s="682"/>
      <c r="H21" s="682"/>
      <c r="I21" s="682"/>
      <c r="J21"/>
      <c r="K21" s="162" t="s">
        <v>238</v>
      </c>
      <c r="L21" s="162" t="s">
        <v>239</v>
      </c>
      <c r="M21" s="162" t="s">
        <v>240</v>
      </c>
      <c r="N21" s="162" t="s">
        <v>241</v>
      </c>
      <c r="O21" s="162" t="s">
        <v>242</v>
      </c>
      <c r="P21" s="162" t="s">
        <v>243</v>
      </c>
      <c r="Q21" s="37"/>
      <c r="R21" s="162" t="s">
        <v>238</v>
      </c>
      <c r="S21" s="162" t="s">
        <v>239</v>
      </c>
      <c r="T21" s="162" t="s">
        <v>240</v>
      </c>
      <c r="U21" s="162" t="s">
        <v>241</v>
      </c>
      <c r="V21" s="162" t="s">
        <v>242</v>
      </c>
      <c r="W21" s="162" t="s">
        <v>243</v>
      </c>
      <c r="X21"/>
    </row>
    <row r="22" spans="2:24" x14ac:dyDescent="0.3">
      <c r="B22" s="83">
        <v>1</v>
      </c>
      <c r="C22" s="251">
        <f>$B$10*($C$10^(B22/$D$10))</f>
        <v>7.0977163585302039</v>
      </c>
      <c r="D22" s="105">
        <f t="shared" ref="D22:I31" si="0">IF($G$18=1,C$13,C$14)/100*$C22</f>
        <v>0.21293149075590612</v>
      </c>
      <c r="E22" s="105">
        <f t="shared" si="0"/>
        <v>0.70977163585302039</v>
      </c>
      <c r="F22" s="105">
        <f t="shared" si="0"/>
        <v>0</v>
      </c>
      <c r="G22" s="105">
        <f t="shared" si="0"/>
        <v>0.42586298151181223</v>
      </c>
      <c r="H22" s="105">
        <f t="shared" si="0"/>
        <v>0.78074879943832243</v>
      </c>
      <c r="I22" s="105">
        <f t="shared" si="0"/>
        <v>0</v>
      </c>
      <c r="J22"/>
      <c r="K22" s="161">
        <f t="shared" ref="K22:K53" si="1">((VLOOKUP($B22,검객,2,FALSE)*$C$13/100)+(VLOOKUP($B22,검객,3,FALSE)*$D$13/100)+(VLOOKUP($B22,검객,4,FALSE)*$E$13/100)+(VLOOKUP($B22,검객,5,FALSE)*$F$13/100)+(VLOOKUP($B22,검객,6,FALSE)*$G$13/100)+(VLOOKUP($B22,검객,7,FALSE)*$H$13/100))*$C22</f>
        <v>18.170153877837322</v>
      </c>
      <c r="L22" s="161">
        <f t="shared" ref="L22:L53" si="2">((VLOOKUP($B22,투사,2,FALSE)*$C$13/100)+(VLOOKUP($B22,투사,3,FALSE)*$D$13/100)+(VLOOKUP($B22,투사,4,FALSE)*$E$13/100)+(VLOOKUP($B22,투사,5,FALSE)*$F$13/100)+(VLOOKUP($B22,투사,6,FALSE)*$G$13/100)+(VLOOKUP($B22,투사,7,FALSE)*$H$13/100))*$C22</f>
        <v>38.043759681721895</v>
      </c>
      <c r="M22" s="161">
        <f t="shared" ref="M22:M53" si="3">((VLOOKUP($B22,창술사,2,FALSE)*$C$13/100)+(VLOOKUP($B22,창술사,3,FALSE)*$D$13/100)+(VLOOKUP($B22,창술사,4,FALSE)*$E$13/100)+(VLOOKUP($B22,창술사,5,FALSE)*$F$13/100)+(VLOOKUP($B22,창술사,6,FALSE)*$G$13/100)+(VLOOKUP($B22,창술사,7,FALSE)*$H$13/100))*$C22</f>
        <v>27.681093798267796</v>
      </c>
      <c r="N22" s="161">
        <f t="shared" ref="N22:N53" si="4">((VLOOKUP($B22,궁수,2,FALSE)*$C$13/100)+(VLOOKUP($B22,궁수,3,FALSE)*$D$13/100)+(VLOOKUP($B22,궁수,4,FALSE)*$E$13/100)+(VLOOKUP($B22,궁수,5,FALSE)*$F$13/100)+(VLOOKUP($B22,궁수,6,FALSE)*$G$13/100)+(VLOOKUP($B22,궁수,7,FALSE)*$H$13/100))*$C22</f>
        <v>11.640254827989533</v>
      </c>
      <c r="O22" s="161">
        <f t="shared" ref="O22:O53" si="5">((VLOOKUP($B22,살수,2,FALSE)*$C$13/100)+(VLOOKUP($B22,살수,3,FALSE)*$D$13/100)+(VLOOKUP($B22,살수,4,FALSE)*$E$13/100)+(VLOOKUP($B22,살수,5,FALSE)*$F$13/100)+(VLOOKUP($B22,살수,6,FALSE)*$G$13/100)+(VLOOKUP($B22,살수,7,FALSE)*$H$13/100))*$C22</f>
        <v>10.291688719868795</v>
      </c>
      <c r="P22" s="161">
        <f t="shared" ref="P22:P53" si="6">((VLOOKUP($B22,도사,2,FALSE)*$C$13/100)+(VLOOKUP($B22,도사,3,FALSE)*$D$13/100)+(VLOOKUP($B22,도사,4,FALSE)*$E$13/100)+(VLOOKUP($B22,도사,5,FALSE)*$F$13/100)+(VLOOKUP($B22,도사,6,FALSE)*$G$13/100)+(VLOOKUP($B22,도사,7,FALSE)*$H$13/100))*$C22</f>
        <v>20.512400276152292</v>
      </c>
      <c r="Q22" s="37"/>
      <c r="R22" s="161">
        <f t="shared" ref="R22:R53" si="7">((VLOOKUP($B22,검객,2,FALSE)*$C$14/100)+(VLOOKUP($B22,검객,3,FALSE)*$D$14/100)+(VLOOKUP($B22,검객,4,FALSE)*$E$14/100)+(VLOOKUP($B22,검객,5,FALSE)*$F$14/100)+(VLOOKUP($B22,검객,6,FALSE)*$G$14/100)+(VLOOKUP($B22,검객,7,FALSE)*$H$14/100))*$C22</f>
        <v>13.62761540837799</v>
      </c>
      <c r="S22" s="161">
        <f t="shared" ref="S22:S53" si="8">((VLOOKUP($B22,투사,2,FALSE)*$C$14/100)+(VLOOKUP($B22,투사,3,FALSE)*$D$14/100)+(VLOOKUP($B22,투사,4,FALSE)*$E$14/100)+(VLOOKUP($B22,투사,5,FALSE)*$F$14/100)+(VLOOKUP($B22,투사,6,FALSE)*$G$14/100)+(VLOOKUP($B22,투사,7,FALSE)*$H$14/100))*$C22</f>
        <v>26.687413508073565</v>
      </c>
      <c r="T22" s="161">
        <f t="shared" ref="T22:T53" si="9">((VLOOKUP($B22,창술사,2,FALSE)*$C$14/100)+(VLOOKUP($B22,창술사,3,FALSE)*$D$14/100)+(VLOOKUP($B22,창술사,4,FALSE)*$E$14/100)+(VLOOKUP($B22,창술사,5,FALSE)*$F$14/100)+(VLOOKUP($B22,창술사,6,FALSE)*$G$14/100)+(VLOOKUP($B22,창술사,7,FALSE)*$H$14/100))*$C22</f>
        <v>19.305788495202155</v>
      </c>
      <c r="U22" s="161">
        <f t="shared" ref="U22:U53" si="10">((VLOOKUP($B22,궁수,2,FALSE)*$C$14/100)+(VLOOKUP($B22,궁수,3,FALSE)*$D$14/100)+(VLOOKUP($B22,궁수,4,FALSE)*$E$14/100)+(VLOOKUP($B22,궁수,5,FALSE)*$F$14/100)+(VLOOKUP($B22,궁수,6,FALSE)*$G$14/100)+(VLOOKUP($B22,궁수,7,FALSE)*$H$14/100))*$C22</f>
        <v>8.6592139574068483</v>
      </c>
      <c r="V22" s="161">
        <f t="shared" ref="V22:V53" si="11">((VLOOKUP($B22,살수,2,FALSE)*$C$14/100)+(VLOOKUP($B22,살수,3,FALSE)*$D$14/100)+(VLOOKUP($B22,살수,4,FALSE)*$E$14/100)+(VLOOKUP($B22,살수,5,FALSE)*$F$14/100)+(VLOOKUP($B22,살수,6,FALSE)*$G$14/100)+(VLOOKUP($B22,살수,7,FALSE)*$H$14/100))*$C22</f>
        <v>7.3106478492861102</v>
      </c>
      <c r="W22" s="161">
        <f t="shared" ref="W22:W53" si="12">((VLOOKUP($B22,도사,2,FALSE)*$C$14/100)+(VLOOKUP($B22,도사,3,FALSE)*$D$14/100)+(VLOOKUP($B22,도사,4,FALSE)*$E$14/100)+(VLOOKUP($B22,도사,5,FALSE)*$F$14/100)+(VLOOKUP($B22,도사,6,FALSE)*$G$14/100)+(VLOOKUP($B22,도사,7,FALSE)*$H$14/100))*$C22</f>
        <v>25.054938745611622</v>
      </c>
      <c r="X22"/>
    </row>
    <row r="23" spans="2:24" x14ac:dyDescent="0.3">
      <c r="B23" s="80">
        <v>2</v>
      </c>
      <c r="C23" s="251">
        <f t="shared" ref="C23:C71" si="13">$B$10*($C$10^(B23/$D$10))</f>
        <v>7.1967967865924658</v>
      </c>
      <c r="D23" s="105">
        <f t="shared" si="0"/>
        <v>0.21590390359777398</v>
      </c>
      <c r="E23" s="105">
        <f t="shared" si="0"/>
        <v>0.71967967865924665</v>
      </c>
      <c r="F23" s="105">
        <f t="shared" si="0"/>
        <v>0</v>
      </c>
      <c r="G23" s="105">
        <f t="shared" si="0"/>
        <v>0.43180780719554795</v>
      </c>
      <c r="H23" s="105">
        <f t="shared" si="0"/>
        <v>0.79164764652517128</v>
      </c>
      <c r="I23" s="105">
        <f t="shared" si="0"/>
        <v>0</v>
      </c>
      <c r="J23"/>
      <c r="K23" s="161">
        <f t="shared" si="1"/>
        <v>23.10171768496182</v>
      </c>
      <c r="L23" s="161">
        <f t="shared" si="2"/>
        <v>46.419339273521409</v>
      </c>
      <c r="M23" s="161">
        <f t="shared" si="3"/>
        <v>33.681008961252743</v>
      </c>
      <c r="N23" s="161">
        <f t="shared" si="4"/>
        <v>14.753433412514553</v>
      </c>
      <c r="O23" s="161">
        <f t="shared" si="5"/>
        <v>13.673913894525683</v>
      </c>
      <c r="P23" s="161">
        <f t="shared" si="6"/>
        <v>25.332724688805484</v>
      </c>
      <c r="Q23" s="37"/>
      <c r="R23" s="161">
        <f t="shared" si="7"/>
        <v>17.344280255687842</v>
      </c>
      <c r="S23" s="161">
        <f t="shared" si="8"/>
        <v>32.313617571800172</v>
      </c>
      <c r="T23" s="161">
        <f t="shared" si="9"/>
        <v>24.037301267218833</v>
      </c>
      <c r="U23" s="161">
        <f t="shared" si="10"/>
        <v>11.73077876214572</v>
      </c>
      <c r="V23" s="161">
        <f t="shared" si="11"/>
        <v>10.219451436961302</v>
      </c>
      <c r="W23" s="161">
        <f t="shared" si="12"/>
        <v>31.521969925275005</v>
      </c>
      <c r="X23"/>
    </row>
    <row r="24" spans="2:24" x14ac:dyDescent="0.3">
      <c r="B24" s="80">
        <v>3</v>
      </c>
      <c r="C24" s="251">
        <f t="shared" si="13"/>
        <v>7.2972603258878497</v>
      </c>
      <c r="D24" s="105">
        <f t="shared" si="0"/>
        <v>0.21891780977663547</v>
      </c>
      <c r="E24" s="105">
        <f t="shared" si="0"/>
        <v>0.72972603258878499</v>
      </c>
      <c r="F24" s="105">
        <f t="shared" si="0"/>
        <v>0</v>
      </c>
      <c r="G24" s="105">
        <f t="shared" si="0"/>
        <v>0.43783561955327094</v>
      </c>
      <c r="H24" s="105">
        <f t="shared" si="0"/>
        <v>0.80269863584766343</v>
      </c>
      <c r="I24" s="105">
        <f t="shared" si="0"/>
        <v>0</v>
      </c>
      <c r="J24"/>
      <c r="K24" s="161">
        <f t="shared" si="1"/>
        <v>28.167424857927099</v>
      </c>
      <c r="L24" s="161">
        <f t="shared" si="2"/>
        <v>55.021342857194384</v>
      </c>
      <c r="M24" s="161">
        <f t="shared" si="3"/>
        <v>39.843041379347667</v>
      </c>
      <c r="N24" s="161">
        <f t="shared" si="4"/>
        <v>17.95126040168411</v>
      </c>
      <c r="O24" s="161">
        <f t="shared" si="5"/>
        <v>17.148561765836451</v>
      </c>
      <c r="P24" s="161">
        <f t="shared" si="6"/>
        <v>30.283630352434578</v>
      </c>
      <c r="Q24" s="37"/>
      <c r="R24" s="161">
        <f t="shared" si="7"/>
        <v>21.162054945074765</v>
      </c>
      <c r="S24" s="161">
        <f t="shared" si="8"/>
        <v>38.091698901134578</v>
      </c>
      <c r="T24" s="161">
        <f t="shared" si="9"/>
        <v>28.897150890515888</v>
      </c>
      <c r="U24" s="161">
        <f t="shared" si="10"/>
        <v>14.886411064811213</v>
      </c>
      <c r="V24" s="161">
        <f t="shared" si="11"/>
        <v>13.208041189857006</v>
      </c>
      <c r="W24" s="161">
        <f t="shared" si="12"/>
        <v>38.164671504393453</v>
      </c>
      <c r="X24"/>
    </row>
    <row r="25" spans="2:24" x14ac:dyDescent="0.3">
      <c r="B25" s="80">
        <v>4</v>
      </c>
      <c r="C25" s="251">
        <f t="shared" si="13"/>
        <v>7.3991262839296619</v>
      </c>
      <c r="D25" s="105">
        <f t="shared" si="0"/>
        <v>0.22197378851788985</v>
      </c>
      <c r="E25" s="105">
        <f t="shared" si="0"/>
        <v>0.73991262839296623</v>
      </c>
      <c r="F25" s="105">
        <f t="shared" si="0"/>
        <v>0</v>
      </c>
      <c r="G25" s="105">
        <f t="shared" si="0"/>
        <v>0.44394757703577969</v>
      </c>
      <c r="H25" s="105">
        <f t="shared" si="0"/>
        <v>0.81390389123226281</v>
      </c>
      <c r="I25" s="105">
        <f t="shared" si="0"/>
        <v>0</v>
      </c>
      <c r="J25"/>
      <c r="K25" s="161">
        <f t="shared" si="1"/>
        <v>33.370059540522774</v>
      </c>
      <c r="L25" s="161">
        <f t="shared" si="2"/>
        <v>63.85445983031299</v>
      </c>
      <c r="M25" s="161">
        <f t="shared" si="3"/>
        <v>46.170548011721088</v>
      </c>
      <c r="N25" s="161">
        <f t="shared" si="4"/>
        <v>21.235492434878129</v>
      </c>
      <c r="O25" s="161">
        <f t="shared" si="5"/>
        <v>20.717553595003054</v>
      </c>
      <c r="P25" s="161">
        <f t="shared" si="6"/>
        <v>35.367823637183783</v>
      </c>
      <c r="Q25" s="37"/>
      <c r="R25" s="161">
        <f t="shared" si="7"/>
        <v>25.083038102521552</v>
      </c>
      <c r="S25" s="161">
        <f t="shared" si="8"/>
        <v>44.02480138938148</v>
      </c>
      <c r="T25" s="161">
        <f t="shared" si="9"/>
        <v>33.887998380397853</v>
      </c>
      <c r="U25" s="161">
        <f t="shared" si="10"/>
        <v>18.127859395627674</v>
      </c>
      <c r="V25" s="161">
        <f t="shared" si="11"/>
        <v>16.278077824645258</v>
      </c>
      <c r="W25" s="161">
        <f t="shared" si="12"/>
        <v>44.986687806292345</v>
      </c>
      <c r="X25"/>
    </row>
    <row r="26" spans="2:24" x14ac:dyDescent="0.3">
      <c r="B26" s="80">
        <v>5</v>
      </c>
      <c r="C26" s="251">
        <f t="shared" si="13"/>
        <v>7.5024142377540519</v>
      </c>
      <c r="D26" s="105">
        <f t="shared" si="0"/>
        <v>0.22507242713262154</v>
      </c>
      <c r="E26" s="105">
        <f t="shared" si="0"/>
        <v>0.75024142377540526</v>
      </c>
      <c r="F26" s="105">
        <f t="shared" si="0"/>
        <v>0</v>
      </c>
      <c r="G26" s="105">
        <f t="shared" si="0"/>
        <v>0.45014485426524309</v>
      </c>
      <c r="H26" s="105">
        <f t="shared" si="0"/>
        <v>0.82526556615294566</v>
      </c>
      <c r="I26" s="105">
        <f t="shared" si="0"/>
        <v>0</v>
      </c>
      <c r="J26"/>
      <c r="K26" s="161">
        <f t="shared" si="1"/>
        <v>38.71245746681091</v>
      </c>
      <c r="L26" s="161">
        <f t="shared" si="2"/>
        <v>72.923466390969381</v>
      </c>
      <c r="M26" s="161">
        <f t="shared" si="3"/>
        <v>52.666947949033442</v>
      </c>
      <c r="N26" s="161">
        <f t="shared" si="4"/>
        <v>24.607918699833291</v>
      </c>
      <c r="O26" s="161">
        <f t="shared" si="5"/>
        <v>24.382846272700668</v>
      </c>
      <c r="P26" s="161">
        <f t="shared" si="6"/>
        <v>40.588061026249413</v>
      </c>
      <c r="Q26" s="37"/>
      <c r="R26" s="161">
        <f t="shared" si="7"/>
        <v>29.109367242485721</v>
      </c>
      <c r="S26" s="161">
        <f t="shared" si="8"/>
        <v>50.11612710819707</v>
      </c>
      <c r="T26" s="161">
        <f t="shared" si="9"/>
        <v>39.01255403632107</v>
      </c>
      <c r="U26" s="161">
        <f t="shared" si="10"/>
        <v>21.456904719976592</v>
      </c>
      <c r="V26" s="161">
        <f t="shared" si="11"/>
        <v>19.431252875782992</v>
      </c>
      <c r="W26" s="161">
        <f t="shared" si="12"/>
        <v>51.991730667635579</v>
      </c>
      <c r="X26"/>
    </row>
    <row r="27" spans="2:24" x14ac:dyDescent="0.3">
      <c r="B27" s="80">
        <v>6</v>
      </c>
      <c r="C27" s="251">
        <f t="shared" si="13"/>
        <v>7.6071440376824064</v>
      </c>
      <c r="D27" s="105">
        <f t="shared" si="0"/>
        <v>0.22821432113047219</v>
      </c>
      <c r="E27" s="105">
        <f t="shared" si="0"/>
        <v>0.76071440376824073</v>
      </c>
      <c r="F27" s="105">
        <f t="shared" si="0"/>
        <v>0</v>
      </c>
      <c r="G27" s="105">
        <f t="shared" si="0"/>
        <v>0.45642864226094437</v>
      </c>
      <c r="H27" s="105">
        <f t="shared" si="0"/>
        <v>0.83678584414506474</v>
      </c>
      <c r="I27" s="105">
        <f t="shared" si="0"/>
        <v>0</v>
      </c>
      <c r="J27"/>
      <c r="K27" s="161">
        <f t="shared" si="1"/>
        <v>44.197506858934787</v>
      </c>
      <c r="L27" s="161">
        <f t="shared" si="2"/>
        <v>82.233227047346816</v>
      </c>
      <c r="M27" s="161">
        <f t="shared" si="3"/>
        <v>59.335723493922771</v>
      </c>
      <c r="N27" s="161">
        <f t="shared" si="4"/>
        <v>28.070361499048079</v>
      </c>
      <c r="O27" s="161">
        <f t="shared" si="5"/>
        <v>28.146432939424905</v>
      </c>
      <c r="P27" s="161">
        <f t="shared" si="6"/>
        <v>45.94714998760174</v>
      </c>
      <c r="Q27" s="37"/>
      <c r="R27" s="161">
        <f t="shared" si="7"/>
        <v>33.243219444672114</v>
      </c>
      <c r="S27" s="161">
        <f t="shared" si="8"/>
        <v>56.368937319226632</v>
      </c>
      <c r="T27" s="161">
        <f t="shared" si="9"/>
        <v>44.273578299311609</v>
      </c>
      <c r="U27" s="161">
        <f t="shared" si="10"/>
        <v>24.875361003221467</v>
      </c>
      <c r="V27" s="161">
        <f t="shared" si="11"/>
        <v>22.669289232293572</v>
      </c>
      <c r="W27" s="161">
        <f t="shared" si="12"/>
        <v>59.183580613169127</v>
      </c>
      <c r="X27"/>
    </row>
    <row r="28" spans="2:24" x14ac:dyDescent="0.3">
      <c r="B28" s="80">
        <v>7</v>
      </c>
      <c r="C28" s="251">
        <f t="shared" si="13"/>
        <v>7.7133358111362744</v>
      </c>
      <c r="D28" s="105">
        <f t="shared" si="0"/>
        <v>0.23140007433408821</v>
      </c>
      <c r="E28" s="105">
        <f t="shared" si="0"/>
        <v>0.77133358111362749</v>
      </c>
      <c r="F28" s="105">
        <f t="shared" si="0"/>
        <v>0</v>
      </c>
      <c r="G28" s="105">
        <f t="shared" si="0"/>
        <v>0.46280014866817643</v>
      </c>
      <c r="H28" s="105">
        <f t="shared" si="0"/>
        <v>0.84846693922499017</v>
      </c>
      <c r="I28" s="105">
        <f t="shared" si="0"/>
        <v>0</v>
      </c>
      <c r="J28"/>
      <c r="K28" s="161">
        <f t="shared" si="1"/>
        <v>49.828149339940332</v>
      </c>
      <c r="L28" s="161">
        <f t="shared" si="2"/>
        <v>91.788696152521652</v>
      </c>
      <c r="M28" s="161">
        <f t="shared" si="3"/>
        <v>66.180421259549234</v>
      </c>
      <c r="N28" s="161">
        <f t="shared" si="4"/>
        <v>31.624676825658728</v>
      </c>
      <c r="O28" s="161">
        <f t="shared" si="5"/>
        <v>32.010343616215543</v>
      </c>
      <c r="P28" s="161">
        <f t="shared" si="6"/>
        <v>51.447949860278953</v>
      </c>
      <c r="Q28" s="37"/>
      <c r="R28" s="161">
        <f t="shared" si="7"/>
        <v>37.486812042122288</v>
      </c>
      <c r="S28" s="161">
        <f t="shared" si="8"/>
        <v>62.786553502649276</v>
      </c>
      <c r="T28" s="161">
        <f t="shared" si="9"/>
        <v>49.673882623717603</v>
      </c>
      <c r="U28" s="161">
        <f t="shared" si="10"/>
        <v>28.385075784981492</v>
      </c>
      <c r="V28" s="161">
        <f t="shared" si="11"/>
        <v>25.993941683529247</v>
      </c>
      <c r="W28" s="161">
        <f t="shared" si="12"/>
        <v>66.566088050106046</v>
      </c>
      <c r="X28"/>
    </row>
    <row r="29" spans="2:24" x14ac:dyDescent="0.3">
      <c r="B29" s="80">
        <v>8</v>
      </c>
      <c r="C29" s="251">
        <f t="shared" si="13"/>
        <v>7.8210099665055406</v>
      </c>
      <c r="D29" s="105">
        <f t="shared" si="0"/>
        <v>0.23463029899516621</v>
      </c>
      <c r="E29" s="105">
        <f t="shared" si="0"/>
        <v>0.7821009966505541</v>
      </c>
      <c r="F29" s="105">
        <f t="shared" si="0"/>
        <v>0</v>
      </c>
      <c r="G29" s="105">
        <f t="shared" si="0"/>
        <v>0.46926059799033243</v>
      </c>
      <c r="H29" s="105">
        <f t="shared" si="0"/>
        <v>0.86031109631560942</v>
      </c>
      <c r="I29" s="105">
        <f t="shared" si="0"/>
        <v>0</v>
      </c>
      <c r="J29"/>
      <c r="K29" s="161">
        <f t="shared" si="1"/>
        <v>55.607380861854388</v>
      </c>
      <c r="L29" s="161">
        <f t="shared" si="2"/>
        <v>101.59491946490698</v>
      </c>
      <c r="M29" s="161">
        <f t="shared" si="3"/>
        <v>73.204653286491862</v>
      </c>
      <c r="N29" s="161">
        <f t="shared" si="4"/>
        <v>35.272754948939983</v>
      </c>
      <c r="O29" s="161">
        <f t="shared" si="5"/>
        <v>35.976645845925482</v>
      </c>
      <c r="P29" s="161">
        <f t="shared" si="6"/>
        <v>57.093372755490449</v>
      </c>
      <c r="Q29" s="37"/>
      <c r="R29" s="161">
        <f t="shared" si="7"/>
        <v>41.842403320804642</v>
      </c>
      <c r="S29" s="161">
        <f t="shared" si="8"/>
        <v>69.372358402904155</v>
      </c>
      <c r="T29" s="161">
        <f t="shared" si="9"/>
        <v>55.216330363529117</v>
      </c>
      <c r="U29" s="161">
        <f t="shared" si="10"/>
        <v>31.987930763007661</v>
      </c>
      <c r="V29" s="161">
        <f t="shared" si="11"/>
        <v>29.40699747406083</v>
      </c>
      <c r="W29" s="161">
        <f t="shared" si="12"/>
        <v>74.143174482472531</v>
      </c>
      <c r="X29"/>
    </row>
    <row r="30" spans="2:24" x14ac:dyDescent="0.3">
      <c r="B30" s="80">
        <v>9</v>
      </c>
      <c r="C30" s="251">
        <f t="shared" si="13"/>
        <v>7.9301871970705893</v>
      </c>
      <c r="D30" s="105">
        <f t="shared" si="0"/>
        <v>0.23790561591211767</v>
      </c>
      <c r="E30" s="105">
        <f t="shared" si="0"/>
        <v>0.79301871970705895</v>
      </c>
      <c r="F30" s="105">
        <f t="shared" si="0"/>
        <v>0</v>
      </c>
      <c r="G30" s="105">
        <f t="shared" si="0"/>
        <v>0.47581123182423535</v>
      </c>
      <c r="H30" s="105">
        <f t="shared" si="0"/>
        <v>0.87232059167776488</v>
      </c>
      <c r="I30" s="105">
        <f t="shared" si="0"/>
        <v>0</v>
      </c>
      <c r="J30"/>
      <c r="K30" s="161">
        <f t="shared" si="1"/>
        <v>61.538252649267768</v>
      </c>
      <c r="L30" s="161">
        <f t="shared" si="2"/>
        <v>111.6570357347539</v>
      </c>
      <c r="M30" s="161">
        <f t="shared" si="3"/>
        <v>80.412098178295764</v>
      </c>
      <c r="N30" s="161">
        <f t="shared" si="4"/>
        <v>39.016521009587301</v>
      </c>
      <c r="O30" s="161">
        <f t="shared" si="5"/>
        <v>40.047445345206484</v>
      </c>
      <c r="P30" s="161">
        <f t="shared" si="6"/>
        <v>62.88638447276977</v>
      </c>
      <c r="Q30" s="37"/>
      <c r="R30" s="161">
        <f t="shared" si="7"/>
        <v>46.312293230892237</v>
      </c>
      <c r="S30" s="161">
        <f t="shared" si="8"/>
        <v>76.129797091877649</v>
      </c>
      <c r="T30" s="161">
        <f t="shared" si="9"/>
        <v>60.903837673502125</v>
      </c>
      <c r="U30" s="161">
        <f t="shared" si="10"/>
        <v>35.685842386817654</v>
      </c>
      <c r="V30" s="161">
        <f t="shared" si="11"/>
        <v>32.910276867842946</v>
      </c>
      <c r="W30" s="161">
        <f t="shared" si="12"/>
        <v>81.918833745739178</v>
      </c>
      <c r="X30"/>
    </row>
    <row r="31" spans="2:24" x14ac:dyDescent="0.3">
      <c r="B31" s="80">
        <v>10</v>
      </c>
      <c r="C31" s="251">
        <f t="shared" si="13"/>
        <v>8.040888484979245</v>
      </c>
      <c r="D31" s="105">
        <f t="shared" si="0"/>
        <v>0.24122665454937733</v>
      </c>
      <c r="E31" s="105">
        <f t="shared" si="0"/>
        <v>0.8040888484979245</v>
      </c>
      <c r="F31" s="105">
        <f t="shared" si="0"/>
        <v>0</v>
      </c>
      <c r="G31" s="105">
        <f t="shared" si="0"/>
        <v>0.48245330909875467</v>
      </c>
      <c r="H31" s="105">
        <f t="shared" si="0"/>
        <v>0.88449773334771697</v>
      </c>
      <c r="I31" s="105">
        <f t="shared" si="0"/>
        <v>0</v>
      </c>
      <c r="J31"/>
      <c r="K31" s="161">
        <f t="shared" si="1"/>
        <v>67.623872158675454</v>
      </c>
      <c r="L31" s="161">
        <f t="shared" si="2"/>
        <v>121.98027831713515</v>
      </c>
      <c r="M31" s="161">
        <f t="shared" si="3"/>
        <v>87.806502255973371</v>
      </c>
      <c r="N31" s="161">
        <f t="shared" si="4"/>
        <v>42.85793562493938</v>
      </c>
      <c r="O31" s="161">
        <f t="shared" si="5"/>
        <v>44.224886667385846</v>
      </c>
      <c r="P31" s="161">
        <f t="shared" si="6"/>
        <v>68.830005431422336</v>
      </c>
      <c r="Q31" s="37"/>
      <c r="R31" s="161">
        <f t="shared" si="7"/>
        <v>50.898824109918614</v>
      </c>
      <c r="S31" s="161">
        <f t="shared" si="8"/>
        <v>83.062378049835615</v>
      </c>
      <c r="T31" s="161">
        <f t="shared" si="9"/>
        <v>66.739374425327739</v>
      </c>
      <c r="U31" s="161">
        <f t="shared" si="10"/>
        <v>39.480762461248091</v>
      </c>
      <c r="V31" s="161">
        <f t="shared" si="11"/>
        <v>36.505633721805772</v>
      </c>
      <c r="W31" s="161">
        <f t="shared" si="12"/>
        <v>89.897133262067953</v>
      </c>
      <c r="X31"/>
    </row>
    <row r="32" spans="2:24" x14ac:dyDescent="0.3">
      <c r="B32" s="80">
        <v>11</v>
      </c>
      <c r="C32" s="251">
        <f t="shared" si="13"/>
        <v>8.1531351052791905</v>
      </c>
      <c r="D32" s="105">
        <f t="shared" ref="D32:I41" si="14">IF($G$18=1,C$13,C$14)/100*$C32</f>
        <v>0.24459405315837571</v>
      </c>
      <c r="E32" s="105">
        <f t="shared" si="14"/>
        <v>0.81531351052791912</v>
      </c>
      <c r="F32" s="105">
        <f t="shared" si="14"/>
        <v>0</v>
      </c>
      <c r="G32" s="105">
        <f t="shared" si="14"/>
        <v>0.48918810631675141</v>
      </c>
      <c r="H32" s="105">
        <f t="shared" si="14"/>
        <v>0.89684486158071097</v>
      </c>
      <c r="I32" s="105">
        <f t="shared" si="14"/>
        <v>0</v>
      </c>
      <c r="J32"/>
      <c r="K32" s="161">
        <f t="shared" si="1"/>
        <v>73.867404053829475</v>
      </c>
      <c r="L32" s="161">
        <f t="shared" si="2"/>
        <v>132.56997681183964</v>
      </c>
      <c r="M32" s="161">
        <f t="shared" si="3"/>
        <v>95.391680731766513</v>
      </c>
      <c r="N32" s="161">
        <f t="shared" si="4"/>
        <v>46.798995504302553</v>
      </c>
      <c r="O32" s="161">
        <f t="shared" si="5"/>
        <v>48.511153876411186</v>
      </c>
      <c r="P32" s="161">
        <f t="shared" si="6"/>
        <v>74.927311617515755</v>
      </c>
      <c r="Q32" s="37"/>
      <c r="R32" s="161">
        <f t="shared" si="7"/>
        <v>55.604381418004081</v>
      </c>
      <c r="S32" s="161">
        <f t="shared" si="8"/>
        <v>90.173674264387856</v>
      </c>
      <c r="T32" s="161">
        <f t="shared" si="9"/>
        <v>72.725965139090377</v>
      </c>
      <c r="U32" s="161">
        <f t="shared" si="10"/>
        <v>43.374678760085295</v>
      </c>
      <c r="V32" s="161">
        <f t="shared" si="11"/>
        <v>40.194956069026411</v>
      </c>
      <c r="W32" s="161">
        <f t="shared" si="12"/>
        <v>98.082215316508652</v>
      </c>
      <c r="X32"/>
    </row>
    <row r="33" spans="2:24" x14ac:dyDescent="0.3">
      <c r="B33" s="80">
        <v>12</v>
      </c>
      <c r="C33" s="251">
        <f t="shared" si="13"/>
        <v>8.2669486300067128</v>
      </c>
      <c r="D33" s="105">
        <f t="shared" si="14"/>
        <v>0.24800845890020137</v>
      </c>
      <c r="E33" s="105">
        <f t="shared" si="14"/>
        <v>0.8266948630006713</v>
      </c>
      <c r="F33" s="105">
        <f t="shared" si="14"/>
        <v>0</v>
      </c>
      <c r="G33" s="105">
        <f t="shared" si="14"/>
        <v>0.49601691780040275</v>
      </c>
      <c r="H33" s="105">
        <f t="shared" si="14"/>
        <v>0.90936434930073839</v>
      </c>
      <c r="I33" s="105">
        <f t="shared" si="14"/>
        <v>0</v>
      </c>
      <c r="J33"/>
      <c r="K33" s="161">
        <f t="shared" si="1"/>
        <v>80.272071197365193</v>
      </c>
      <c r="L33" s="161">
        <f t="shared" si="2"/>
        <v>143.43155873061647</v>
      </c>
      <c r="M33" s="161">
        <f t="shared" si="3"/>
        <v>103.17151890248378</v>
      </c>
      <c r="N33" s="161">
        <f t="shared" si="4"/>
        <v>50.841734074541286</v>
      </c>
      <c r="O33" s="161">
        <f t="shared" si="5"/>
        <v>52.908471232042963</v>
      </c>
      <c r="P33" s="161">
        <f t="shared" si="6"/>
        <v>81.181435546665924</v>
      </c>
      <c r="Q33" s="37"/>
      <c r="R33" s="161">
        <f t="shared" si="7"/>
        <v>60.431394485349074</v>
      </c>
      <c r="S33" s="161">
        <f t="shared" si="8"/>
        <v>97.46732434777914</v>
      </c>
      <c r="T33" s="161">
        <f t="shared" si="9"/>
        <v>78.86668993026403</v>
      </c>
      <c r="U33" s="161">
        <f t="shared" si="10"/>
        <v>47.369615649938467</v>
      </c>
      <c r="V33" s="161">
        <f t="shared" si="11"/>
        <v>43.980166711635704</v>
      </c>
      <c r="W33" s="161">
        <f t="shared" si="12"/>
        <v>106.47829835448645</v>
      </c>
      <c r="X33"/>
    </row>
    <row r="34" spans="2:24" x14ac:dyDescent="0.3">
      <c r="B34" s="80">
        <v>13</v>
      </c>
      <c r="C34" s="251">
        <f t="shared" si="13"/>
        <v>8.3823509323324998</v>
      </c>
      <c r="D34" s="105">
        <f t="shared" si="14"/>
        <v>0.25147052796997499</v>
      </c>
      <c r="E34" s="105">
        <f t="shared" si="14"/>
        <v>0.83823509323325007</v>
      </c>
      <c r="F34" s="105">
        <f t="shared" si="14"/>
        <v>0</v>
      </c>
      <c r="G34" s="105">
        <f t="shared" si="14"/>
        <v>0.50294105593994998</v>
      </c>
      <c r="H34" s="105">
        <f t="shared" si="14"/>
        <v>0.92205860255657501</v>
      </c>
      <c r="I34" s="105">
        <f t="shared" si="14"/>
        <v>0</v>
      </c>
      <c r="J34"/>
      <c r="K34" s="161">
        <f t="shared" si="1"/>
        <v>86.841155658964709</v>
      </c>
      <c r="L34" s="161">
        <f t="shared" si="2"/>
        <v>154.57055119221127</v>
      </c>
      <c r="M34" s="161">
        <f t="shared" si="3"/>
        <v>111.14997336272893</v>
      </c>
      <c r="N34" s="161">
        <f t="shared" si="4"/>
        <v>54.988222116101205</v>
      </c>
      <c r="O34" s="161">
        <f t="shared" si="5"/>
        <v>57.419103886477629</v>
      </c>
      <c r="P34" s="161">
        <f t="shared" si="6"/>
        <v>87.595567242874637</v>
      </c>
      <c r="Q34" s="37"/>
      <c r="R34" s="161">
        <f t="shared" si="7"/>
        <v>65.38233727219351</v>
      </c>
      <c r="S34" s="161">
        <f t="shared" si="8"/>
        <v>104.94703367280289</v>
      </c>
      <c r="T34" s="161">
        <f t="shared" si="9"/>
        <v>85.164685472498206</v>
      </c>
      <c r="U34" s="161">
        <f t="shared" si="10"/>
        <v>51.467634724521552</v>
      </c>
      <c r="V34" s="161">
        <f t="shared" si="11"/>
        <v>47.863223823618576</v>
      </c>
      <c r="W34" s="161">
        <f t="shared" si="12"/>
        <v>115.08967830092523</v>
      </c>
      <c r="X34"/>
    </row>
    <row r="35" spans="2:24" x14ac:dyDescent="0.3">
      <c r="B35" s="80">
        <v>14</v>
      </c>
      <c r="C35" s="251">
        <f t="shared" si="13"/>
        <v>8.4993641907653288</v>
      </c>
      <c r="D35" s="105">
        <f t="shared" si="14"/>
        <v>0.25498092572295983</v>
      </c>
      <c r="E35" s="105">
        <f t="shared" si="14"/>
        <v>0.84993641907653295</v>
      </c>
      <c r="F35" s="105">
        <f t="shared" si="14"/>
        <v>0</v>
      </c>
      <c r="G35" s="105">
        <f t="shared" si="14"/>
        <v>0.50996185144591966</v>
      </c>
      <c r="H35" s="105">
        <f t="shared" si="14"/>
        <v>0.93493006098418618</v>
      </c>
      <c r="I35" s="105">
        <f t="shared" si="14"/>
        <v>0</v>
      </c>
      <c r="J35"/>
      <c r="K35" s="161">
        <f t="shared" si="1"/>
        <v>93.577999740326263</v>
      </c>
      <c r="L35" s="161">
        <f t="shared" si="2"/>
        <v>165.99258264564685</v>
      </c>
      <c r="M35" s="161">
        <f t="shared" si="3"/>
        <v>119.33107323834523</v>
      </c>
      <c r="N35" s="161">
        <f t="shared" si="4"/>
        <v>59.240568409634349</v>
      </c>
      <c r="O35" s="161">
        <f t="shared" si="5"/>
        <v>62.045358592586901</v>
      </c>
      <c r="P35" s="161">
        <f t="shared" si="6"/>
        <v>94.172955233679843</v>
      </c>
      <c r="Q35" s="37"/>
      <c r="R35" s="161">
        <f t="shared" si="7"/>
        <v>70.459729141444569</v>
      </c>
      <c r="S35" s="161">
        <f t="shared" si="8"/>
        <v>112.61657552764062</v>
      </c>
      <c r="T35" s="161">
        <f t="shared" si="9"/>
        <v>91.62314597645026</v>
      </c>
      <c r="U35" s="161">
        <f t="shared" si="10"/>
        <v>55.670835449512907</v>
      </c>
      <c r="V35" s="161">
        <f t="shared" si="11"/>
        <v>51.846121563668504</v>
      </c>
      <c r="W35" s="161">
        <f t="shared" si="12"/>
        <v>123.9207299013585</v>
      </c>
      <c r="X35"/>
    </row>
    <row r="36" spans="2:24" x14ac:dyDescent="0.3">
      <c r="B36" s="80">
        <v>15</v>
      </c>
      <c r="C36" s="251">
        <f t="shared" si="13"/>
        <v>8.6180108934144144</v>
      </c>
      <c r="D36" s="105">
        <f t="shared" si="14"/>
        <v>0.25854032680243244</v>
      </c>
      <c r="E36" s="105">
        <f t="shared" si="14"/>
        <v>0.86180108934144151</v>
      </c>
      <c r="F36" s="105">
        <f t="shared" si="14"/>
        <v>0</v>
      </c>
      <c r="G36" s="105">
        <f t="shared" si="14"/>
        <v>0.51708065360486488</v>
      </c>
      <c r="H36" s="105">
        <f t="shared" si="14"/>
        <v>0.94798119827558558</v>
      </c>
      <c r="I36" s="105">
        <f t="shared" si="14"/>
        <v>0</v>
      </c>
      <c r="J36"/>
      <c r="K36" s="161">
        <f t="shared" si="1"/>
        <v>100.48600701721207</v>
      </c>
      <c r="L36" s="161">
        <f t="shared" si="2"/>
        <v>177.70338462220528</v>
      </c>
      <c r="M36" s="161">
        <f t="shared" si="3"/>
        <v>127.71892144040163</v>
      </c>
      <c r="N36" s="161">
        <f t="shared" si="4"/>
        <v>63.600920393398368</v>
      </c>
      <c r="O36" s="161">
        <f t="shared" si="5"/>
        <v>66.789584423961713</v>
      </c>
      <c r="P36" s="161">
        <f t="shared" si="6"/>
        <v>100.91690756188278</v>
      </c>
      <c r="Q36" s="37"/>
      <c r="R36" s="161">
        <f t="shared" si="7"/>
        <v>75.666135644178553</v>
      </c>
      <c r="S36" s="161">
        <f t="shared" si="8"/>
        <v>120.4797922899335</v>
      </c>
      <c r="T36" s="161">
        <f t="shared" si="9"/>
        <v>98.245324184924328</v>
      </c>
      <c r="U36" s="161">
        <f t="shared" si="10"/>
        <v>59.981355818164324</v>
      </c>
      <c r="V36" s="161">
        <f t="shared" si="11"/>
        <v>55.930890698259546</v>
      </c>
      <c r="W36" s="161">
        <f t="shared" si="12"/>
        <v>132.97590808538442</v>
      </c>
      <c r="X36"/>
    </row>
    <row r="37" spans="2:24" x14ac:dyDescent="0.3">
      <c r="B37" s="80">
        <v>16</v>
      </c>
      <c r="C37" s="251">
        <f t="shared" si="13"/>
        <v>8.7383138423112836</v>
      </c>
      <c r="D37" s="105">
        <f t="shared" si="14"/>
        <v>0.26214941526933849</v>
      </c>
      <c r="E37" s="105">
        <f t="shared" si="14"/>
        <v>0.87383138423112838</v>
      </c>
      <c r="F37" s="105">
        <f t="shared" si="14"/>
        <v>0</v>
      </c>
      <c r="G37" s="105">
        <f t="shared" si="14"/>
        <v>0.52429883053867699</v>
      </c>
      <c r="H37" s="105">
        <f t="shared" si="14"/>
        <v>0.96121452265424123</v>
      </c>
      <c r="I37" s="105">
        <f t="shared" si="14"/>
        <v>0</v>
      </c>
      <c r="J37"/>
      <c r="K37" s="161">
        <f t="shared" si="1"/>
        <v>107.56864339885189</v>
      </c>
      <c r="L37" s="161">
        <f t="shared" si="2"/>
        <v>189.70879351657797</v>
      </c>
      <c r="M37" s="161">
        <f t="shared" si="3"/>
        <v>136.31769594005604</v>
      </c>
      <c r="N37" s="161">
        <f t="shared" si="4"/>
        <v>68.071464831604899</v>
      </c>
      <c r="O37" s="161">
        <f t="shared" si="5"/>
        <v>71.654173506952532</v>
      </c>
      <c r="P37" s="161">
        <f t="shared" si="6"/>
        <v>107.83079281412124</v>
      </c>
      <c r="Q37" s="37"/>
      <c r="R37" s="161">
        <f t="shared" si="7"/>
        <v>81.004169318225593</v>
      </c>
      <c r="S37" s="161">
        <f t="shared" si="8"/>
        <v>128.54059662039899</v>
      </c>
      <c r="T37" s="161">
        <f t="shared" si="9"/>
        <v>105.03453238458162</v>
      </c>
      <c r="U37" s="161">
        <f t="shared" si="10"/>
        <v>64.40137301783416</v>
      </c>
      <c r="V37" s="161">
        <f t="shared" si="11"/>
        <v>60.119599235101632</v>
      </c>
      <c r="W37" s="161">
        <f t="shared" si="12"/>
        <v>142.2597493528277</v>
      </c>
      <c r="X37"/>
    </row>
    <row r="38" spans="2:24" x14ac:dyDescent="0.3">
      <c r="B38" s="80">
        <v>17</v>
      </c>
      <c r="C38" s="251">
        <f t="shared" si="13"/>
        <v>8.860296157791959</v>
      </c>
      <c r="D38" s="105">
        <f t="shared" si="14"/>
        <v>0.26580888473375874</v>
      </c>
      <c r="E38" s="105">
        <f t="shared" si="14"/>
        <v>0.88602961577919592</v>
      </c>
      <c r="F38" s="105">
        <f t="shared" si="14"/>
        <v>0</v>
      </c>
      <c r="G38" s="105">
        <f t="shared" si="14"/>
        <v>0.53161776946751749</v>
      </c>
      <c r="H38" s="105">
        <f t="shared" si="14"/>
        <v>0.9746325773571155</v>
      </c>
      <c r="I38" s="105">
        <f t="shared" si="14"/>
        <v>0</v>
      </c>
      <c r="J38"/>
      <c r="K38" s="161">
        <f t="shared" si="1"/>
        <v>114.82943820498377</v>
      </c>
      <c r="L38" s="161">
        <f t="shared" si="2"/>
        <v>202.01475239765665</v>
      </c>
      <c r="M38" s="161">
        <f t="shared" si="3"/>
        <v>145.13165106463228</v>
      </c>
      <c r="N38" s="161">
        <f t="shared" si="4"/>
        <v>72.654428493894059</v>
      </c>
      <c r="O38" s="161">
        <f t="shared" si="5"/>
        <v>76.641561764900445</v>
      </c>
      <c r="P38" s="161">
        <f t="shared" si="6"/>
        <v>114.91804116656169</v>
      </c>
      <c r="Q38" s="37"/>
      <c r="R38" s="161">
        <f t="shared" si="7"/>
        <v>86.476490500049522</v>
      </c>
      <c r="S38" s="161">
        <f t="shared" si="8"/>
        <v>136.80297267630786</v>
      </c>
      <c r="T38" s="161">
        <f t="shared" si="9"/>
        <v>111.99414343449037</v>
      </c>
      <c r="U38" s="161">
        <f t="shared" si="10"/>
        <v>68.933104107621432</v>
      </c>
      <c r="V38" s="161">
        <f t="shared" si="11"/>
        <v>64.414353067147545</v>
      </c>
      <c r="W38" s="161">
        <f t="shared" si="12"/>
        <v>151.77687318297629</v>
      </c>
      <c r="X38"/>
    </row>
    <row r="39" spans="2:24" x14ac:dyDescent="0.3">
      <c r="B39" s="80">
        <v>18</v>
      </c>
      <c r="C39" s="251">
        <f t="shared" si="13"/>
        <v>8.9839812829403307</v>
      </c>
      <c r="D39" s="105">
        <f t="shared" si="14"/>
        <v>0.26951943848820992</v>
      </c>
      <c r="E39" s="105">
        <f t="shared" si="14"/>
        <v>0.89839812829403309</v>
      </c>
      <c r="F39" s="105">
        <f t="shared" si="14"/>
        <v>0</v>
      </c>
      <c r="G39" s="105">
        <f t="shared" si="14"/>
        <v>0.53903887697641983</v>
      </c>
      <c r="H39" s="105">
        <f t="shared" si="14"/>
        <v>0.98823794112343644</v>
      </c>
      <c r="I39" s="105">
        <f t="shared" si="14"/>
        <v>0</v>
      </c>
      <c r="J39"/>
      <c r="K39" s="161">
        <f t="shared" si="1"/>
        <v>122.27198526081791</v>
      </c>
      <c r="L39" s="161">
        <f t="shared" si="2"/>
        <v>214.62731284944451</v>
      </c>
      <c r="M39" s="161">
        <f t="shared" si="3"/>
        <v>154.16511881525608</v>
      </c>
      <c r="N39" s="161">
        <f t="shared" si="4"/>
        <v>77.352078846116257</v>
      </c>
      <c r="O39" s="161">
        <f t="shared" si="5"/>
        <v>81.754229674757013</v>
      </c>
      <c r="P39" s="161">
        <f t="shared" si="6"/>
        <v>122.18214544798849</v>
      </c>
      <c r="Q39" s="37"/>
      <c r="R39" s="161">
        <f t="shared" si="7"/>
        <v>92.085808150138391</v>
      </c>
      <c r="S39" s="161">
        <f t="shared" si="8"/>
        <v>145.27097734514516</v>
      </c>
      <c r="T39" s="161">
        <f t="shared" si="9"/>
        <v>119.1275918117888</v>
      </c>
      <c r="U39" s="161">
        <f t="shared" si="10"/>
        <v>73.578806707281316</v>
      </c>
      <c r="V39" s="161">
        <f t="shared" si="11"/>
        <v>68.817296627322932</v>
      </c>
      <c r="W39" s="161">
        <f t="shared" si="12"/>
        <v>161.53198346726714</v>
      </c>
      <c r="X39"/>
    </row>
    <row r="40" spans="2:24" x14ac:dyDescent="0.3">
      <c r="B40" s="80">
        <v>19</v>
      </c>
      <c r="C40" s="251">
        <f t="shared" si="13"/>
        <v>9.1093929880935356</v>
      </c>
      <c r="D40" s="105">
        <f t="shared" si="14"/>
        <v>0.27328178964280608</v>
      </c>
      <c r="E40" s="105">
        <f t="shared" si="14"/>
        <v>0.91093929880935365</v>
      </c>
      <c r="F40" s="105">
        <f t="shared" si="14"/>
        <v>0</v>
      </c>
      <c r="G40" s="105">
        <f t="shared" si="14"/>
        <v>0.54656357928561217</v>
      </c>
      <c r="H40" s="105">
        <f t="shared" si="14"/>
        <v>1.0020332286902889</v>
      </c>
      <c r="I40" s="105">
        <f t="shared" si="14"/>
        <v>0</v>
      </c>
      <c r="J40"/>
      <c r="K40" s="161">
        <f t="shared" si="1"/>
        <v>129.89994401021383</v>
      </c>
      <c r="L40" s="161">
        <f t="shared" si="2"/>
        <v>227.55263684257653</v>
      </c>
      <c r="M40" s="161">
        <f t="shared" si="3"/>
        <v>163.42251020639804</v>
      </c>
      <c r="N40" s="161">
        <f t="shared" si="4"/>
        <v>82.166724752603685</v>
      </c>
      <c r="O40" s="161">
        <f t="shared" si="5"/>
        <v>86.994703036293259</v>
      </c>
      <c r="P40" s="161">
        <f t="shared" si="6"/>
        <v>129.62666222057101</v>
      </c>
      <c r="Q40" s="37"/>
      <c r="R40" s="161">
        <f t="shared" si="7"/>
        <v>97.834880692124571</v>
      </c>
      <c r="S40" s="161">
        <f t="shared" si="8"/>
        <v>153.94874149878075</v>
      </c>
      <c r="T40" s="161">
        <f t="shared" si="9"/>
        <v>126.43837467473827</v>
      </c>
      <c r="U40" s="161">
        <f t="shared" si="10"/>
        <v>78.340779697604404</v>
      </c>
      <c r="V40" s="161">
        <f t="shared" si="11"/>
        <v>73.330613554152961</v>
      </c>
      <c r="W40" s="161">
        <f t="shared" si="12"/>
        <v>171.52986996580125</v>
      </c>
      <c r="X40"/>
    </row>
    <row r="41" spans="2:24" x14ac:dyDescent="0.3">
      <c r="B41" s="80">
        <v>20</v>
      </c>
      <c r="C41" s="251">
        <f t="shared" si="13"/>
        <v>9.2365553754102585</v>
      </c>
      <c r="D41" s="105">
        <f t="shared" si="14"/>
        <v>0.27709666126230775</v>
      </c>
      <c r="E41" s="105">
        <f t="shared" si="14"/>
        <v>0.92365553754102592</v>
      </c>
      <c r="F41" s="105">
        <f t="shared" si="14"/>
        <v>0</v>
      </c>
      <c r="G41" s="105">
        <f t="shared" si="14"/>
        <v>0.55419332252461551</v>
      </c>
      <c r="H41" s="105">
        <f t="shared" si="14"/>
        <v>1.0160210912951284</v>
      </c>
      <c r="I41" s="105">
        <f t="shared" si="14"/>
        <v>0</v>
      </c>
      <c r="J41"/>
      <c r="K41" s="161">
        <f t="shared" si="1"/>
        <v>137.71704064736693</v>
      </c>
      <c r="L41" s="161">
        <f t="shared" si="2"/>
        <v>240.79699863694549</v>
      </c>
      <c r="M41" s="161">
        <f t="shared" si="3"/>
        <v>172.90831662768002</v>
      </c>
      <c r="N41" s="161">
        <f t="shared" si="4"/>
        <v>87.100717190118729</v>
      </c>
      <c r="O41" s="161">
        <f t="shared" si="5"/>
        <v>92.365553754102592</v>
      </c>
      <c r="P41" s="161">
        <f t="shared" si="6"/>
        <v>137.25521287859644</v>
      </c>
      <c r="Q41" s="37"/>
      <c r="R41" s="161">
        <f t="shared" si="7"/>
        <v>103.72651686585719</v>
      </c>
      <c r="S41" s="161">
        <f t="shared" si="8"/>
        <v>162.84047126848284</v>
      </c>
      <c r="T41" s="161">
        <f t="shared" si="9"/>
        <v>133.93005294344877</v>
      </c>
      <c r="U41" s="161">
        <f t="shared" si="10"/>
        <v>83.221363932446422</v>
      </c>
      <c r="V41" s="161">
        <f t="shared" si="11"/>
        <v>77.956527368462574</v>
      </c>
      <c r="W41" s="161">
        <f t="shared" si="12"/>
        <v>181.77540978807389</v>
      </c>
      <c r="X41"/>
    </row>
    <row r="42" spans="2:24" x14ac:dyDescent="0.3">
      <c r="B42" s="80">
        <v>21</v>
      </c>
      <c r="C42" s="251">
        <f t="shared" si="13"/>
        <v>9.3654928835027835</v>
      </c>
      <c r="D42" s="105">
        <f t="shared" ref="D42:I51" si="15">IF($G$18=1,C$13,C$14)/100*$C42</f>
        <v>0.2809647865050835</v>
      </c>
      <c r="E42" s="105">
        <f t="shared" si="15"/>
        <v>0.9365492883502784</v>
      </c>
      <c r="F42" s="105">
        <f t="shared" si="15"/>
        <v>0</v>
      </c>
      <c r="G42" s="105">
        <f t="shared" si="15"/>
        <v>0.56192957301016699</v>
      </c>
      <c r="H42" s="105">
        <f t="shared" si="15"/>
        <v>1.0302042171853063</v>
      </c>
      <c r="I42" s="105">
        <f t="shared" si="15"/>
        <v>0</v>
      </c>
      <c r="J42"/>
      <c r="K42" s="161">
        <f t="shared" si="1"/>
        <v>145.72706926730331</v>
      </c>
      <c r="L42" s="161">
        <f t="shared" si="2"/>
        <v>254.3667867159356</v>
      </c>
      <c r="M42" s="161">
        <f t="shared" si="3"/>
        <v>182.6271112283043</v>
      </c>
      <c r="N42" s="161">
        <f t="shared" si="4"/>
        <v>92.156449973667392</v>
      </c>
      <c r="O42" s="161">
        <f t="shared" si="5"/>
        <v>97.869400632604084</v>
      </c>
      <c r="P42" s="161">
        <f t="shared" si="6"/>
        <v>145.07148476545811</v>
      </c>
      <c r="Q42" s="37"/>
      <c r="R42" s="161">
        <f t="shared" si="7"/>
        <v>109.76357659465263</v>
      </c>
      <c r="S42" s="161">
        <f t="shared" si="8"/>
        <v>171.9504493411111</v>
      </c>
      <c r="T42" s="161">
        <f t="shared" si="9"/>
        <v>141.60625239856208</v>
      </c>
      <c r="U42" s="161">
        <f t="shared" si="10"/>
        <v>88.222942962596221</v>
      </c>
      <c r="V42" s="161">
        <f t="shared" si="11"/>
        <v>82.697302161329574</v>
      </c>
      <c r="W42" s="161">
        <f t="shared" si="12"/>
        <v>192.27356889831216</v>
      </c>
      <c r="X42"/>
    </row>
    <row r="43" spans="2:24" x14ac:dyDescent="0.3">
      <c r="B43" s="80">
        <v>22</v>
      </c>
      <c r="C43" s="251">
        <f t="shared" si="13"/>
        <v>9.4962302921337027</v>
      </c>
      <c r="D43" s="105">
        <f t="shared" si="15"/>
        <v>0.28488690876401107</v>
      </c>
      <c r="E43" s="105">
        <f t="shared" si="15"/>
        <v>0.94962302921337027</v>
      </c>
      <c r="F43" s="105">
        <f t="shared" si="15"/>
        <v>0</v>
      </c>
      <c r="G43" s="105">
        <f t="shared" si="15"/>
        <v>0.56977381752802214</v>
      </c>
      <c r="H43" s="105">
        <f t="shared" si="15"/>
        <v>1.0445853321347074</v>
      </c>
      <c r="I43" s="105">
        <f t="shared" si="15"/>
        <v>0</v>
      </c>
      <c r="J43"/>
      <c r="K43" s="161">
        <f t="shared" si="1"/>
        <v>153.93389303548733</v>
      </c>
      <c r="L43" s="161">
        <f t="shared" si="2"/>
        <v>268.26850575277706</v>
      </c>
      <c r="M43" s="161">
        <f t="shared" si="3"/>
        <v>192.5835503244715</v>
      </c>
      <c r="N43" s="161">
        <f t="shared" si="4"/>
        <v>97.336360494370453</v>
      </c>
      <c r="O43" s="161">
        <f t="shared" si="5"/>
        <v>103.50891018425736</v>
      </c>
      <c r="P43" s="161">
        <f t="shared" si="6"/>
        <v>153.07923230919528</v>
      </c>
      <c r="Q43" s="37"/>
      <c r="R43" s="161">
        <f t="shared" si="7"/>
        <v>115.9489718669525</v>
      </c>
      <c r="S43" s="161">
        <f t="shared" si="8"/>
        <v>181.28303627683238</v>
      </c>
      <c r="T43" s="161">
        <f t="shared" si="9"/>
        <v>149.47066479818446</v>
      </c>
      <c r="U43" s="161">
        <f t="shared" si="10"/>
        <v>93.347943771674309</v>
      </c>
      <c r="V43" s="161">
        <f t="shared" si="11"/>
        <v>87.555243293472742</v>
      </c>
      <c r="W43" s="161">
        <f t="shared" si="12"/>
        <v>203.02940364581855</v>
      </c>
      <c r="X43"/>
    </row>
    <row r="44" spans="2:24" x14ac:dyDescent="0.3">
      <c r="B44" s="80">
        <v>23</v>
      </c>
      <c r="C44" s="251">
        <f t="shared" si="13"/>
        <v>9.6287927269782063</v>
      </c>
      <c r="D44" s="105">
        <f t="shared" si="15"/>
        <v>0.28886378180934619</v>
      </c>
      <c r="E44" s="105">
        <f t="shared" si="15"/>
        <v>0.9628792726978207</v>
      </c>
      <c r="F44" s="105">
        <f t="shared" si="15"/>
        <v>0</v>
      </c>
      <c r="G44" s="105">
        <f t="shared" si="15"/>
        <v>0.57772756361869237</v>
      </c>
      <c r="H44" s="105">
        <f t="shared" si="15"/>
        <v>1.0591671999676027</v>
      </c>
      <c r="I44" s="105">
        <f t="shared" si="15"/>
        <v>0</v>
      </c>
      <c r="J44"/>
      <c r="K44" s="161">
        <f t="shared" si="1"/>
        <v>162.34144537685256</v>
      </c>
      <c r="L44" s="161">
        <f t="shared" si="2"/>
        <v>282.50877860954063</v>
      </c>
      <c r="M44" s="161">
        <f t="shared" si="3"/>
        <v>202.78237483016102</v>
      </c>
      <c r="N44" s="161">
        <f t="shared" si="4"/>
        <v>102.64293046958768</v>
      </c>
      <c r="O44" s="161">
        <f t="shared" si="5"/>
        <v>109.28679745120264</v>
      </c>
      <c r="P44" s="161">
        <f t="shared" si="6"/>
        <v>161.28227817688494</v>
      </c>
      <c r="Q44" s="37"/>
      <c r="R44" s="161">
        <f t="shared" si="7"/>
        <v>122.28566763262322</v>
      </c>
      <c r="S44" s="161">
        <f t="shared" si="8"/>
        <v>190.84267184870805</v>
      </c>
      <c r="T44" s="161">
        <f t="shared" si="9"/>
        <v>157.52704901336344</v>
      </c>
      <c r="U44" s="161">
        <f t="shared" si="10"/>
        <v>98.598837524256837</v>
      </c>
      <c r="V44" s="161">
        <f t="shared" si="11"/>
        <v>92.532698106260554</v>
      </c>
      <c r="W44" s="161">
        <f t="shared" si="12"/>
        <v>214.04806232072553</v>
      </c>
      <c r="X44"/>
    </row>
    <row r="45" spans="2:24" x14ac:dyDescent="0.3">
      <c r="B45" s="80">
        <v>24</v>
      </c>
      <c r="C45" s="251">
        <f t="shared" si="13"/>
        <v>9.7632056644528369</v>
      </c>
      <c r="D45" s="105">
        <f t="shared" si="15"/>
        <v>0.29289616993358508</v>
      </c>
      <c r="E45" s="105">
        <f t="shared" si="15"/>
        <v>0.97632056644528376</v>
      </c>
      <c r="F45" s="105">
        <f t="shared" si="15"/>
        <v>0</v>
      </c>
      <c r="G45" s="105">
        <f t="shared" si="15"/>
        <v>0.58579233986717016</v>
      </c>
      <c r="H45" s="105">
        <f t="shared" si="15"/>
        <v>1.073952623089812</v>
      </c>
      <c r="I45" s="105">
        <f t="shared" si="15"/>
        <v>0</v>
      </c>
      <c r="J45"/>
      <c r="K45" s="161">
        <f t="shared" si="1"/>
        <v>170.95373118456916</v>
      </c>
      <c r="L45" s="161">
        <f t="shared" si="2"/>
        <v>297.09434836929984</v>
      </c>
      <c r="M45" s="161">
        <f t="shared" si="3"/>
        <v>213.22841171164995</v>
      </c>
      <c r="N45" s="161">
        <f t="shared" si="4"/>
        <v>108.07868670549288</v>
      </c>
      <c r="O45" s="161">
        <f t="shared" si="5"/>
        <v>115.20582684054347</v>
      </c>
      <c r="P45" s="161">
        <f t="shared" si="6"/>
        <v>169.68451444819033</v>
      </c>
      <c r="Q45" s="37"/>
      <c r="R45" s="161">
        <f t="shared" si="7"/>
        <v>128.77668271413293</v>
      </c>
      <c r="S45" s="161">
        <f t="shared" si="8"/>
        <v>200.6338764045058</v>
      </c>
      <c r="T45" s="161">
        <f t="shared" si="9"/>
        <v>165.77923218240917</v>
      </c>
      <c r="U45" s="161">
        <f t="shared" si="10"/>
        <v>103.9781403264227</v>
      </c>
      <c r="V45" s="161">
        <f t="shared" si="11"/>
        <v>97.632056644528376</v>
      </c>
      <c r="W45" s="161">
        <f t="shared" si="12"/>
        <v>225.33478673557147</v>
      </c>
      <c r="X45"/>
    </row>
    <row r="46" spans="2:24" x14ac:dyDescent="0.3">
      <c r="B46" s="80">
        <v>25</v>
      </c>
      <c r="C46" s="251">
        <f t="shared" si="13"/>
        <v>9.8994949366116654</v>
      </c>
      <c r="D46" s="105">
        <f t="shared" si="15"/>
        <v>0.29698484809834996</v>
      </c>
      <c r="E46" s="105">
        <f t="shared" si="15"/>
        <v>0.98994949366116658</v>
      </c>
      <c r="F46" s="105">
        <f t="shared" si="15"/>
        <v>0</v>
      </c>
      <c r="G46" s="105">
        <f t="shared" si="15"/>
        <v>0.59396969619669993</v>
      </c>
      <c r="H46" s="105">
        <f t="shared" si="15"/>
        <v>1.0889444430272832</v>
      </c>
      <c r="I46" s="105">
        <f t="shared" si="15"/>
        <v>0</v>
      </c>
      <c r="J46"/>
      <c r="K46" s="161">
        <f t="shared" si="1"/>
        <v>179.77482804886782</v>
      </c>
      <c r="L46" s="161">
        <f t="shared" si="2"/>
        <v>312.03208040199974</v>
      </c>
      <c r="M46" s="161">
        <f t="shared" si="3"/>
        <v>223.92657546615592</v>
      </c>
      <c r="N46" s="161">
        <f t="shared" si="4"/>
        <v>113.64620187230192</v>
      </c>
      <c r="O46" s="161">
        <f t="shared" si="5"/>
        <v>121.26881297349291</v>
      </c>
      <c r="P46" s="161">
        <f t="shared" si="6"/>
        <v>178.2899038083761</v>
      </c>
      <c r="Q46" s="37"/>
      <c r="R46" s="161">
        <f t="shared" si="7"/>
        <v>135.42509073284759</v>
      </c>
      <c r="S46" s="161">
        <f t="shared" si="8"/>
        <v>210.66125225109622</v>
      </c>
      <c r="T46" s="161">
        <f t="shared" si="9"/>
        <v>174.23111088436534</v>
      </c>
      <c r="U46" s="161">
        <f t="shared" si="10"/>
        <v>109.48841399892503</v>
      </c>
      <c r="V46" s="161">
        <f t="shared" si="11"/>
        <v>102.85575239139521</v>
      </c>
      <c r="W46" s="161">
        <f t="shared" si="12"/>
        <v>236.89491383311716</v>
      </c>
      <c r="X46"/>
    </row>
    <row r="47" spans="2:24" x14ac:dyDescent="0.3">
      <c r="B47" s="80">
        <v>26</v>
      </c>
      <c r="C47" s="251">
        <f t="shared" si="13"/>
        <v>10.037686736110793</v>
      </c>
      <c r="D47" s="105">
        <f t="shared" si="15"/>
        <v>0.30113060208332376</v>
      </c>
      <c r="E47" s="105">
        <f t="shared" si="15"/>
        <v>1.0037686736110794</v>
      </c>
      <c r="F47" s="105">
        <f t="shared" si="15"/>
        <v>0</v>
      </c>
      <c r="G47" s="105">
        <f t="shared" si="15"/>
        <v>0.60226120416664752</v>
      </c>
      <c r="H47" s="105">
        <f t="shared" si="15"/>
        <v>1.1041455409721872</v>
      </c>
      <c r="I47" s="105">
        <f t="shared" si="15"/>
        <v>0</v>
      </c>
      <c r="J47"/>
      <c r="K47" s="161">
        <f t="shared" si="1"/>
        <v>188.80888750624399</v>
      </c>
      <c r="L47" s="161">
        <f t="shared" si="2"/>
        <v>327.32896446457295</v>
      </c>
      <c r="M47" s="161">
        <f t="shared" si="3"/>
        <v>234.88186962499256</v>
      </c>
      <c r="N47" s="161">
        <f t="shared" si="4"/>
        <v>119.34809529235733</v>
      </c>
      <c r="O47" s="161">
        <f t="shared" si="5"/>
        <v>127.47862154860708</v>
      </c>
      <c r="P47" s="161">
        <f t="shared" si="6"/>
        <v>187.10248076110517</v>
      </c>
      <c r="Q47" s="37"/>
      <c r="R47" s="161">
        <f t="shared" si="7"/>
        <v>142.23402105068993</v>
      </c>
      <c r="S47" s="161">
        <f t="shared" si="8"/>
        <v>220.92948506179857</v>
      </c>
      <c r="T47" s="161">
        <f t="shared" si="9"/>
        <v>182.88665233193862</v>
      </c>
      <c r="U47" s="161">
        <f t="shared" si="10"/>
        <v>115.13226686319078</v>
      </c>
      <c r="V47" s="161">
        <f t="shared" si="11"/>
        <v>108.20626301527435</v>
      </c>
      <c r="W47" s="161">
        <f t="shared" si="12"/>
        <v>248.73387732082546</v>
      </c>
      <c r="X47"/>
    </row>
    <row r="48" spans="2:24" x14ac:dyDescent="0.3">
      <c r="B48" s="80">
        <v>27</v>
      </c>
      <c r="C48" s="251">
        <f t="shared" si="13"/>
        <v>10.177807621242174</v>
      </c>
      <c r="D48" s="105">
        <f t="shared" si="15"/>
        <v>0.30533422863726523</v>
      </c>
      <c r="E48" s="105">
        <f t="shared" si="15"/>
        <v>1.0177807621242174</v>
      </c>
      <c r="F48" s="105">
        <f t="shared" si="15"/>
        <v>0</v>
      </c>
      <c r="G48" s="105">
        <f t="shared" si="15"/>
        <v>0.61066845727453045</v>
      </c>
      <c r="H48" s="105">
        <f t="shared" si="15"/>
        <v>1.1195588383366391</v>
      </c>
      <c r="I48" s="105">
        <f t="shared" si="15"/>
        <v>0</v>
      </c>
      <c r="J48"/>
      <c r="K48" s="161">
        <f t="shared" si="1"/>
        <v>198.06013630937272</v>
      </c>
      <c r="L48" s="161">
        <f t="shared" si="2"/>
        <v>342.99211683586122</v>
      </c>
      <c r="M48" s="161">
        <f t="shared" si="3"/>
        <v>246.09938828163575</v>
      </c>
      <c r="N48" s="161">
        <f t="shared" si="4"/>
        <v>125.18703374127874</v>
      </c>
      <c r="O48" s="161">
        <f t="shared" si="5"/>
        <v>133.83817021933459</v>
      </c>
      <c r="P48" s="161">
        <f t="shared" si="6"/>
        <v>196.12635286133667</v>
      </c>
      <c r="Q48" s="37"/>
      <c r="R48" s="161">
        <f t="shared" si="7"/>
        <v>149.20665972741025</v>
      </c>
      <c r="S48" s="161">
        <f t="shared" si="8"/>
        <v>231.44334530704705</v>
      </c>
      <c r="T48" s="161">
        <f t="shared" si="9"/>
        <v>191.74989558420259</v>
      </c>
      <c r="U48" s="161">
        <f t="shared" si="10"/>
        <v>120.91235454035701</v>
      </c>
      <c r="V48" s="161">
        <f t="shared" si="11"/>
        <v>113.68611112927508</v>
      </c>
      <c r="W48" s="161">
        <f t="shared" si="12"/>
        <v>260.85720933243692</v>
      </c>
      <c r="X48"/>
    </row>
    <row r="49" spans="2:24" x14ac:dyDescent="0.3">
      <c r="B49" s="80">
        <v>28</v>
      </c>
      <c r="C49" s="251">
        <f t="shared" si="13"/>
        <v>10.319884521037707</v>
      </c>
      <c r="D49" s="105">
        <f t="shared" si="15"/>
        <v>0.30959653563113121</v>
      </c>
      <c r="E49" s="105">
        <f t="shared" si="15"/>
        <v>1.0319884521037708</v>
      </c>
      <c r="F49" s="105">
        <f t="shared" si="15"/>
        <v>0</v>
      </c>
      <c r="G49" s="105">
        <f t="shared" si="15"/>
        <v>0.61919307126226242</v>
      </c>
      <c r="H49" s="105">
        <f t="shared" si="15"/>
        <v>1.1351872973141479</v>
      </c>
      <c r="I49" s="105">
        <f t="shared" si="15"/>
        <v>0</v>
      </c>
      <c r="J49"/>
      <c r="K49" s="161">
        <f t="shared" si="1"/>
        <v>207.53287771806833</v>
      </c>
      <c r="L49" s="161">
        <f t="shared" si="2"/>
        <v>359.02878248690183</v>
      </c>
      <c r="M49" s="161">
        <f t="shared" si="3"/>
        <v>257.58431764510118</v>
      </c>
      <c r="N49" s="161">
        <f t="shared" si="4"/>
        <v>131.16573226238924</v>
      </c>
      <c r="O49" s="161">
        <f t="shared" si="5"/>
        <v>140.3504294861128</v>
      </c>
      <c r="P49" s="161">
        <f t="shared" si="6"/>
        <v>205.36570196865037</v>
      </c>
      <c r="Q49" s="37"/>
      <c r="R49" s="161">
        <f t="shared" si="7"/>
        <v>156.34625049372127</v>
      </c>
      <c r="S49" s="161">
        <f t="shared" si="8"/>
        <v>242.20768970875497</v>
      </c>
      <c r="T49" s="161">
        <f t="shared" si="9"/>
        <v>200.82495277939378</v>
      </c>
      <c r="U49" s="161">
        <f t="shared" si="10"/>
        <v>126.83138076355341</v>
      </c>
      <c r="V49" s="161">
        <f t="shared" si="11"/>
        <v>119.29786506319589</v>
      </c>
      <c r="W49" s="161">
        <f t="shared" si="12"/>
        <v>273.27054211707849</v>
      </c>
      <c r="X49"/>
    </row>
    <row r="50" spans="2:24" x14ac:dyDescent="0.3">
      <c r="B50" s="80">
        <v>29</v>
      </c>
      <c r="C50" s="251">
        <f t="shared" si="13"/>
        <v>10.463944740444568</v>
      </c>
      <c r="D50" s="105">
        <f t="shared" si="15"/>
        <v>0.31391834221333703</v>
      </c>
      <c r="E50" s="105">
        <f t="shared" si="15"/>
        <v>1.0463944740444568</v>
      </c>
      <c r="F50" s="105">
        <f t="shared" si="15"/>
        <v>0</v>
      </c>
      <c r="G50" s="105">
        <f t="shared" si="15"/>
        <v>0.62783668442667406</v>
      </c>
      <c r="H50" s="105">
        <f t="shared" si="15"/>
        <v>1.1510339214489025</v>
      </c>
      <c r="I50" s="105">
        <f t="shared" si="15"/>
        <v>0</v>
      </c>
      <c r="J50"/>
      <c r="K50" s="161">
        <f t="shared" si="1"/>
        <v>217.23149281162921</v>
      </c>
      <c r="L50" s="161">
        <f t="shared" si="2"/>
        <v>375.44633728715104</v>
      </c>
      <c r="M50" s="161">
        <f t="shared" si="3"/>
        <v>269.34193761904316</v>
      </c>
      <c r="N50" s="161">
        <f t="shared" si="4"/>
        <v>137.28695499463274</v>
      </c>
      <c r="O50" s="161">
        <f t="shared" si="5"/>
        <v>147.01842360324619</v>
      </c>
      <c r="P50" s="161">
        <f t="shared" si="6"/>
        <v>214.82478552132699</v>
      </c>
      <c r="Q50" s="37"/>
      <c r="R50" s="161">
        <f t="shared" si="7"/>
        <v>163.65609574055301</v>
      </c>
      <c r="S50" s="161">
        <f t="shared" si="8"/>
        <v>253.22746271875852</v>
      </c>
      <c r="T50" s="161">
        <f t="shared" si="9"/>
        <v>210.11601038812694</v>
      </c>
      <c r="U50" s="161">
        <f t="shared" si="10"/>
        <v>132.89209820364601</v>
      </c>
      <c r="V50" s="161">
        <f t="shared" si="11"/>
        <v>125.04413964831258</v>
      </c>
      <c r="W50" s="161">
        <f t="shared" si="12"/>
        <v>285.97960975634999</v>
      </c>
      <c r="X50"/>
    </row>
    <row r="51" spans="2:24" x14ac:dyDescent="0.3">
      <c r="B51" s="80">
        <v>30</v>
      </c>
      <c r="C51" s="251">
        <f t="shared" si="13"/>
        <v>10.610015965572785</v>
      </c>
      <c r="D51" s="105">
        <f t="shared" si="15"/>
        <v>0.31830047896718355</v>
      </c>
      <c r="E51" s="105">
        <f t="shared" si="15"/>
        <v>1.0610015965572785</v>
      </c>
      <c r="F51" s="105">
        <f t="shared" si="15"/>
        <v>0</v>
      </c>
      <c r="G51" s="105">
        <f t="shared" si="15"/>
        <v>0.63660095793436711</v>
      </c>
      <c r="H51" s="105">
        <f t="shared" si="15"/>
        <v>1.1671017562130064</v>
      </c>
      <c r="I51" s="105">
        <f t="shared" si="15"/>
        <v>0</v>
      </c>
      <c r="J51"/>
      <c r="K51" s="161">
        <f t="shared" si="1"/>
        <v>227.16044182291333</v>
      </c>
      <c r="L51" s="161">
        <f t="shared" si="2"/>
        <v>392.25229024722591</v>
      </c>
      <c r="M51" s="161">
        <f t="shared" si="3"/>
        <v>281.37762340699027</v>
      </c>
      <c r="N51" s="161">
        <f t="shared" si="4"/>
        <v>143.55351601419977</v>
      </c>
      <c r="O51" s="161">
        <f t="shared" si="5"/>
        <v>153.8452315008054</v>
      </c>
      <c r="P51" s="161">
        <f t="shared" si="6"/>
        <v>224.50793783152014</v>
      </c>
      <c r="Q51" s="37"/>
      <c r="R51" s="161">
        <f t="shared" si="7"/>
        <v>171.13955752468902</v>
      </c>
      <c r="S51" s="161">
        <f t="shared" si="8"/>
        <v>264.50769802172954</v>
      </c>
      <c r="T51" s="161">
        <f t="shared" si="9"/>
        <v>219.62733048735663</v>
      </c>
      <c r="U51" s="161">
        <f t="shared" si="10"/>
        <v>139.09730930865919</v>
      </c>
      <c r="V51" s="161">
        <f t="shared" si="11"/>
        <v>130.92759701516817</v>
      </c>
      <c r="W51" s="161">
        <f t="shared" si="12"/>
        <v>298.99024990984105</v>
      </c>
      <c r="X51"/>
    </row>
    <row r="52" spans="2:24" x14ac:dyDescent="0.3">
      <c r="B52" s="80">
        <v>31</v>
      </c>
      <c r="C52" s="251">
        <f t="shared" si="13"/>
        <v>10.758126269016087</v>
      </c>
      <c r="D52" s="105">
        <f t="shared" ref="D52:I61" si="16">IF($G$18=1,C$13,C$14)/100*$C52</f>
        <v>0.3227437880704826</v>
      </c>
      <c r="E52" s="105">
        <f t="shared" si="16"/>
        <v>1.0758126269016086</v>
      </c>
      <c r="F52" s="105">
        <f t="shared" si="16"/>
        <v>0</v>
      </c>
      <c r="G52" s="105">
        <f t="shared" si="16"/>
        <v>0.64548757614096519</v>
      </c>
      <c r="H52" s="105">
        <f t="shared" si="16"/>
        <v>1.1833938895917695</v>
      </c>
      <c r="I52" s="105">
        <f t="shared" si="16"/>
        <v>0</v>
      </c>
      <c r="J52"/>
      <c r="K52" s="161">
        <f t="shared" si="1"/>
        <v>237.32426549449488</v>
      </c>
      <c r="L52" s="161">
        <f t="shared" si="2"/>
        <v>409.45428579875227</v>
      </c>
      <c r="M52" s="161">
        <f t="shared" si="3"/>
        <v>293.69684714413916</v>
      </c>
      <c r="N52" s="161">
        <f t="shared" si="4"/>
        <v>149.96828019008424</v>
      </c>
      <c r="O52" s="161">
        <f t="shared" si="5"/>
        <v>160.83398772179049</v>
      </c>
      <c r="P52" s="161">
        <f t="shared" si="6"/>
        <v>234.41957140186048</v>
      </c>
      <c r="Q52" s="37"/>
      <c r="R52" s="161">
        <f t="shared" si="7"/>
        <v>178.80005859104736</v>
      </c>
      <c r="S52" s="161">
        <f t="shared" si="8"/>
        <v>276.05352006295277</v>
      </c>
      <c r="T52" s="161">
        <f t="shared" si="9"/>
        <v>229.36325205542292</v>
      </c>
      <c r="U52" s="161">
        <f t="shared" si="10"/>
        <v>145.44986715709749</v>
      </c>
      <c r="V52" s="161">
        <f t="shared" si="11"/>
        <v>136.95094740457478</v>
      </c>
      <c r="W52" s="161">
        <f t="shared" si="12"/>
        <v>312.30840558953702</v>
      </c>
      <c r="X52"/>
    </row>
    <row r="53" spans="2:24" x14ac:dyDescent="0.3">
      <c r="B53" s="80">
        <v>32</v>
      </c>
      <c r="C53" s="251">
        <f t="shared" si="13"/>
        <v>10.908304115246999</v>
      </c>
      <c r="D53" s="105">
        <f t="shared" si="16"/>
        <v>0.32724912345740997</v>
      </c>
      <c r="E53" s="105">
        <f t="shared" si="16"/>
        <v>1.0908304115246998</v>
      </c>
      <c r="F53" s="105">
        <f t="shared" si="16"/>
        <v>0</v>
      </c>
      <c r="G53" s="105">
        <f t="shared" si="16"/>
        <v>0.65449824691481995</v>
      </c>
      <c r="H53" s="105">
        <f t="shared" si="16"/>
        <v>1.19991345267717</v>
      </c>
      <c r="I53" s="105">
        <f t="shared" si="16"/>
        <v>0</v>
      </c>
      <c r="J53"/>
      <c r="K53" s="161">
        <f t="shared" si="1"/>
        <v>247.72758645725935</v>
      </c>
      <c r="L53" s="161">
        <f t="shared" si="2"/>
        <v>427.06010611192005</v>
      </c>
      <c r="M53" s="161">
        <f t="shared" si="3"/>
        <v>306.30517955613573</v>
      </c>
      <c r="N53" s="161">
        <f t="shared" si="4"/>
        <v>156.53416405379443</v>
      </c>
      <c r="O53" s="161">
        <f t="shared" si="5"/>
        <v>167.98788337480377</v>
      </c>
      <c r="P53" s="161">
        <f t="shared" si="6"/>
        <v>244.56417826383773</v>
      </c>
      <c r="Q53" s="37"/>
      <c r="R53" s="161">
        <f t="shared" si="7"/>
        <v>186.6410834118762</v>
      </c>
      <c r="S53" s="161">
        <f t="shared" si="8"/>
        <v>287.87014560136828</v>
      </c>
      <c r="T53" s="161">
        <f t="shared" si="9"/>
        <v>239.32819228851912</v>
      </c>
      <c r="U53" s="161">
        <f t="shared" si="10"/>
        <v>151.95267632539068</v>
      </c>
      <c r="V53" s="161">
        <f t="shared" si="11"/>
        <v>143.11694999204065</v>
      </c>
      <c r="W53" s="161">
        <f t="shared" si="12"/>
        <v>325.94012696358033</v>
      </c>
      <c r="X53"/>
    </row>
    <row r="54" spans="2:24" x14ac:dyDescent="0.3">
      <c r="B54" s="80">
        <v>33</v>
      </c>
      <c r="C54" s="251">
        <f t="shared" si="13"/>
        <v>11.060578366087279</v>
      </c>
      <c r="D54" s="105">
        <f t="shared" si="16"/>
        <v>0.33181735098261839</v>
      </c>
      <c r="E54" s="105">
        <f t="shared" si="16"/>
        <v>1.1060578366087279</v>
      </c>
      <c r="F54" s="105">
        <f t="shared" si="16"/>
        <v>0</v>
      </c>
      <c r="G54" s="105">
        <f t="shared" si="16"/>
        <v>0.66363470196523677</v>
      </c>
      <c r="H54" s="105">
        <f t="shared" si="16"/>
        <v>1.2166636202696006</v>
      </c>
      <c r="I54" s="105">
        <f t="shared" si="16"/>
        <v>0</v>
      </c>
      <c r="J54"/>
      <c r="K54" s="161">
        <f t="shared" ref="K54:K71" si="17">((VLOOKUP($B54,검객,2,FALSE)*$C$13/100)+(VLOOKUP($B54,검객,3,FALSE)*$D$13/100)+(VLOOKUP($B54,검객,4,FALSE)*$E$13/100)+(VLOOKUP($B54,검객,5,FALSE)*$F$13/100)+(VLOOKUP($B54,검객,6,FALSE)*$G$13/100)+(VLOOKUP($B54,검객,7,FALSE)*$H$13/100))*$C54</f>
        <v>258.37511063179886</v>
      </c>
      <c r="L54" s="161">
        <f t="shared" ref="L54:L71" si="18">((VLOOKUP($B54,투사,2,FALSE)*$C$13/100)+(VLOOKUP($B54,투사,3,FALSE)*$D$13/100)+(VLOOKUP($B54,투사,4,FALSE)*$E$13/100)+(VLOOKUP($B54,투사,5,FALSE)*$F$13/100)+(VLOOKUP($B54,투사,6,FALSE)*$G$13/100)+(VLOOKUP($B54,투사,7,FALSE)*$H$13/100))*$C54</f>
        <v>445.07767345135204</v>
      </c>
      <c r="M54" s="161">
        <f t="shared" ref="M54:M71" si="19">((VLOOKUP($B54,창술사,2,FALSE)*$C$13/100)+(VLOOKUP($B54,창술사,3,FALSE)*$D$13/100)+(VLOOKUP($B54,창술사,4,FALSE)*$E$13/100)+(VLOOKUP($B54,창술사,5,FALSE)*$F$13/100)+(VLOOKUP($B54,창술사,6,FALSE)*$G$13/100)+(VLOOKUP($B54,창술사,7,FALSE)*$H$13/100))*$C54</f>
        <v>319.20829164527885</v>
      </c>
      <c r="N54" s="161">
        <f t="shared" ref="N54:N71" si="20">((VLOOKUP($B54,궁수,2,FALSE)*$C$13/100)+(VLOOKUP($B54,궁수,3,FALSE)*$D$13/100)+(VLOOKUP($B54,궁수,4,FALSE)*$E$13/100)+(VLOOKUP($B54,궁수,5,FALSE)*$F$13/100)+(VLOOKUP($B54,궁수,6,FALSE)*$G$13/100)+(VLOOKUP($B54,궁수,7,FALSE)*$H$13/100))*$C54</f>
        <v>163.25413668344825</v>
      </c>
      <c r="O54" s="161">
        <f t="shared" ref="O54:O71" si="21">((VLOOKUP($B54,살수,2,FALSE)*$C$13/100)+(VLOOKUP($B54,살수,3,FALSE)*$D$13/100)+(VLOOKUP($B54,살수,4,FALSE)*$E$13/100)+(VLOOKUP($B54,살수,5,FALSE)*$F$13/100)+(VLOOKUP($B54,살수,6,FALSE)*$G$13/100)+(VLOOKUP($B54,살수,7,FALSE)*$H$13/100))*$C54</f>
        <v>175.31016710248338</v>
      </c>
      <c r="P54" s="161">
        <f t="shared" ref="P54:P71" si="22">((VLOOKUP($B54,도사,2,FALSE)*$C$13/100)+(VLOOKUP($B54,도사,3,FALSE)*$D$13/100)+(VLOOKUP($B54,도사,4,FALSE)*$E$13/100)+(VLOOKUP($B54,도사,5,FALSE)*$F$13/100)+(VLOOKUP($B54,도사,6,FALSE)*$G$13/100)+(VLOOKUP($B54,도사,7,FALSE)*$H$13/100))*$C54</f>
        <v>254.94633133831178</v>
      </c>
      <c r="Q54" s="37"/>
      <c r="R54" s="161">
        <f t="shared" ref="R54:R71" si="23">((VLOOKUP($B54,검객,2,FALSE)*$C$14/100)+(VLOOKUP($B54,검객,3,FALSE)*$D$14/100)+(VLOOKUP($B54,검객,4,FALSE)*$E$14/100)+(VLOOKUP($B54,검객,5,FALSE)*$F$14/100)+(VLOOKUP($B54,검객,6,FALSE)*$G$14/100)+(VLOOKUP($B54,검객,7,FALSE)*$H$14/100))*$C54</f>
        <v>194.6661792431361</v>
      </c>
      <c r="S54" s="161">
        <f t="shared" ref="S54:S71" si="24">((VLOOKUP($B54,투사,2,FALSE)*$C$14/100)+(VLOOKUP($B54,투사,3,FALSE)*$D$14/100)+(VLOOKUP($B54,투사,4,FALSE)*$E$14/100)+(VLOOKUP($B54,투사,5,FALSE)*$F$14/100)+(VLOOKUP($B54,투사,6,FALSE)*$G$14/100)+(VLOOKUP($B54,투사,7,FALSE)*$H$14/100))*$C54</f>
        <v>299.962885288287</v>
      </c>
      <c r="T54" s="161">
        <f t="shared" ref="T54:T71" si="25">((VLOOKUP($B54,창술사,2,FALSE)*$C$14/100)+(VLOOKUP($B54,창술사,3,FALSE)*$D$14/100)+(VLOOKUP($B54,창술사,4,FALSE)*$E$14/100)+(VLOOKUP($B54,창술사,5,FALSE)*$F$14/100)+(VLOOKUP($B54,창술사,6,FALSE)*$G$14/100)+(VLOOKUP($B54,창술사,7,FALSE)*$H$14/100))*$C54</f>
        <v>249.52664793892905</v>
      </c>
      <c r="U54" s="161">
        <f t="shared" ref="U54:U71" si="26">((VLOOKUP($B54,궁수,2,FALSE)*$C$14/100)+(VLOOKUP($B54,궁수,3,FALSE)*$D$14/100)+(VLOOKUP($B54,궁수,4,FALSE)*$E$14/100)+(VLOOKUP($B54,궁수,5,FALSE)*$F$14/100)+(VLOOKUP($B54,궁수,6,FALSE)*$G$14/100)+(VLOOKUP($B54,궁수,7,FALSE)*$H$14/100))*$C54</f>
        <v>158.60869376969157</v>
      </c>
      <c r="V54" s="161">
        <f t="shared" ref="V54:V71" si="27">((VLOOKUP($B54,살수,2,FALSE)*$C$14/100)+(VLOOKUP($B54,살수,3,FALSE)*$D$14/100)+(VLOOKUP($B54,살수,4,FALSE)*$E$14/100)+(VLOOKUP($B54,살수,5,FALSE)*$F$14/100)+(VLOOKUP($B54,살수,6,FALSE)*$G$14/100)+(VLOOKUP($B54,살수,7,FALSE)*$H$14/100))*$C54</f>
        <v>149.42841372583914</v>
      </c>
      <c r="W54" s="161">
        <f t="shared" ref="W54:W71" si="28">((VLOOKUP($B54,도사,2,FALSE)*$C$14/100)+(VLOOKUP($B54,도사,3,FALSE)*$D$14/100)+(VLOOKUP($B54,도사,4,FALSE)*$E$14/100)+(VLOOKUP($B54,도사,5,FALSE)*$F$14/100)+(VLOOKUP($B54,도사,6,FALSE)*$G$14/100)+(VLOOKUP($B54,도사,7,FALSE)*$H$14/100))*$C54</f>
        <v>339.89157318986207</v>
      </c>
      <c r="X54"/>
    </row>
    <row r="55" spans="2:24" x14ac:dyDescent="0.3">
      <c r="B55" s="80">
        <v>34</v>
      </c>
      <c r="C55" s="251">
        <f t="shared" si="13"/>
        <v>11.214978286254709</v>
      </c>
      <c r="D55" s="105">
        <f t="shared" si="16"/>
        <v>0.33644934858764125</v>
      </c>
      <c r="E55" s="105">
        <f t="shared" si="16"/>
        <v>1.1214978286254709</v>
      </c>
      <c r="F55" s="105">
        <f t="shared" si="16"/>
        <v>0</v>
      </c>
      <c r="G55" s="105">
        <f t="shared" si="16"/>
        <v>0.6728986971752825</v>
      </c>
      <c r="H55" s="105">
        <f t="shared" si="16"/>
        <v>1.2336476114880179</v>
      </c>
      <c r="I55" s="105">
        <f t="shared" si="16"/>
        <v>0</v>
      </c>
      <c r="J55"/>
      <c r="K55" s="161">
        <f t="shared" si="17"/>
        <v>269.27162865297561</v>
      </c>
      <c r="L55" s="161">
        <f t="shared" si="18"/>
        <v>463.51505257090713</v>
      </c>
      <c r="M55" s="161">
        <f t="shared" si="19"/>
        <v>332.4119564045896</v>
      </c>
      <c r="N55" s="161">
        <f t="shared" si="20"/>
        <v>170.13122060248395</v>
      </c>
      <c r="O55" s="161">
        <f t="shared" si="21"/>
        <v>182.80414606595176</v>
      </c>
      <c r="P55" s="161">
        <f t="shared" si="22"/>
        <v>265.57068581851149</v>
      </c>
      <c r="Q55" s="37"/>
      <c r="R55" s="161">
        <f t="shared" si="23"/>
        <v>202.87895719834768</v>
      </c>
      <c r="S55" s="161">
        <f t="shared" si="24"/>
        <v>312.33714527219365</v>
      </c>
      <c r="T55" s="161">
        <f t="shared" si="25"/>
        <v>259.96319667538415</v>
      </c>
      <c r="U55" s="161">
        <f t="shared" si="26"/>
        <v>165.42092972225697</v>
      </c>
      <c r="V55" s="161">
        <f t="shared" si="27"/>
        <v>155.88819817894043</v>
      </c>
      <c r="W55" s="161">
        <f t="shared" si="28"/>
        <v>354.16901427992372</v>
      </c>
      <c r="X55"/>
    </row>
    <row r="56" spans="2:24" x14ac:dyDescent="0.3">
      <c r="B56" s="80">
        <v>35</v>
      </c>
      <c r="C56" s="251">
        <f t="shared" si="13"/>
        <v>11.371533548987296</v>
      </c>
      <c r="D56" s="105">
        <f t="shared" si="16"/>
        <v>0.34114600646961885</v>
      </c>
      <c r="E56" s="105">
        <f t="shared" si="16"/>
        <v>1.1371533548987296</v>
      </c>
      <c r="F56" s="105">
        <f t="shared" si="16"/>
        <v>0</v>
      </c>
      <c r="G56" s="105">
        <f t="shared" si="16"/>
        <v>0.68229201293923769</v>
      </c>
      <c r="H56" s="105">
        <f t="shared" si="16"/>
        <v>1.2508686903886026</v>
      </c>
      <c r="I56" s="105">
        <f t="shared" si="16"/>
        <v>0</v>
      </c>
      <c r="J56"/>
      <c r="K56" s="161">
        <f t="shared" si="17"/>
        <v>280.42201731802675</v>
      </c>
      <c r="L56" s="161">
        <f t="shared" si="18"/>
        <v>482.38045314804111</v>
      </c>
      <c r="M56" s="161">
        <f t="shared" si="19"/>
        <v>345.92205056019355</v>
      </c>
      <c r="N56" s="161">
        <f t="shared" si="20"/>
        <v>177.16849269322205</v>
      </c>
      <c r="O56" s="161">
        <f t="shared" si="21"/>
        <v>190.47318694553721</v>
      </c>
      <c r="P56" s="161">
        <f t="shared" si="22"/>
        <v>276.44198057588119</v>
      </c>
      <c r="Q56" s="37"/>
      <c r="R56" s="161">
        <f t="shared" si="23"/>
        <v>211.28309334018394</v>
      </c>
      <c r="S56" s="161">
        <f t="shared" si="24"/>
        <v>324.99842883005692</v>
      </c>
      <c r="T56" s="161">
        <f t="shared" si="25"/>
        <v>270.64249846589763</v>
      </c>
      <c r="U56" s="161">
        <f t="shared" si="26"/>
        <v>172.39244860264742</v>
      </c>
      <c r="V56" s="161">
        <f t="shared" si="27"/>
        <v>162.49921441502846</v>
      </c>
      <c r="W56" s="161">
        <f t="shared" si="28"/>
        <v>368.77883299365794</v>
      </c>
      <c r="X56"/>
    </row>
    <row r="57" spans="2:24" x14ac:dyDescent="0.3">
      <c r="B57" s="80">
        <v>36</v>
      </c>
      <c r="C57" s="251">
        <f t="shared" si="13"/>
        <v>11.530274241746024</v>
      </c>
      <c r="D57" s="105">
        <f t="shared" si="16"/>
        <v>0.34590822725238074</v>
      </c>
      <c r="E57" s="105">
        <f t="shared" si="16"/>
        <v>1.1530274241746026</v>
      </c>
      <c r="F57" s="105">
        <f t="shared" si="16"/>
        <v>0</v>
      </c>
      <c r="G57" s="105">
        <f t="shared" si="16"/>
        <v>0.69181645450476148</v>
      </c>
      <c r="H57" s="105">
        <f t="shared" si="16"/>
        <v>1.2683301665920628</v>
      </c>
      <c r="I57" s="105">
        <f t="shared" si="16"/>
        <v>0</v>
      </c>
      <c r="J57"/>
      <c r="K57" s="161">
        <f t="shared" si="17"/>
        <v>291.83124105859184</v>
      </c>
      <c r="L57" s="161">
        <f t="shared" si="18"/>
        <v>501.68223225836948</v>
      </c>
      <c r="M57" s="161">
        <f t="shared" si="19"/>
        <v>359.74455634247602</v>
      </c>
      <c r="N57" s="161">
        <f t="shared" si="20"/>
        <v>184.36908512551892</v>
      </c>
      <c r="O57" s="161">
        <f t="shared" si="21"/>
        <v>198.32071695803162</v>
      </c>
      <c r="P57" s="161">
        <f t="shared" si="22"/>
        <v>287.56503958914584</v>
      </c>
      <c r="Q57" s="37"/>
      <c r="R57" s="161">
        <f t="shared" si="23"/>
        <v>219.88232979009669</v>
      </c>
      <c r="S57" s="161">
        <f t="shared" si="24"/>
        <v>337.95233802557595</v>
      </c>
      <c r="T57" s="161">
        <f t="shared" si="25"/>
        <v>281.56929698343794</v>
      </c>
      <c r="U57" s="161">
        <f t="shared" si="26"/>
        <v>179.52636994398557</v>
      </c>
      <c r="V57" s="161">
        <f t="shared" si="27"/>
        <v>169.26442586883167</v>
      </c>
      <c r="W57" s="161">
        <f t="shared" si="28"/>
        <v>383.72752676530769</v>
      </c>
      <c r="X57"/>
    </row>
    <row r="58" spans="2:24" x14ac:dyDescent="0.3">
      <c r="B58" s="80">
        <v>37</v>
      </c>
      <c r="C58" s="251">
        <f t="shared" si="13"/>
        <v>11.69123087199717</v>
      </c>
      <c r="D58" s="105">
        <f t="shared" si="16"/>
        <v>0.35073692615991509</v>
      </c>
      <c r="E58" s="105">
        <f t="shared" si="16"/>
        <v>1.1691230871997171</v>
      </c>
      <c r="F58" s="105">
        <f t="shared" si="16"/>
        <v>0</v>
      </c>
      <c r="G58" s="105">
        <f t="shared" si="16"/>
        <v>0.70147385231983017</v>
      </c>
      <c r="H58" s="105">
        <f t="shared" si="16"/>
        <v>1.2860353959196889</v>
      </c>
      <c r="I58" s="105">
        <f t="shared" si="16"/>
        <v>0</v>
      </c>
      <c r="J58"/>
      <c r="K58" s="161">
        <f t="shared" si="17"/>
        <v>303.50435343704657</v>
      </c>
      <c r="L58" s="161">
        <f t="shared" si="18"/>
        <v>521.4288968910738</v>
      </c>
      <c r="M58" s="161">
        <f t="shared" si="19"/>
        <v>373.88556328646945</v>
      </c>
      <c r="N58" s="161">
        <f t="shared" si="20"/>
        <v>191.73618630075359</v>
      </c>
      <c r="O58" s="161">
        <f t="shared" si="21"/>
        <v>206.35022489075004</v>
      </c>
      <c r="P58" s="161">
        <f t="shared" si="22"/>
        <v>298.94477339696766</v>
      </c>
      <c r="Q58" s="37"/>
      <c r="R58" s="161">
        <f t="shared" si="23"/>
        <v>228.68047585626468</v>
      </c>
      <c r="S58" s="161">
        <f t="shared" si="24"/>
        <v>351.20457539479497</v>
      </c>
      <c r="T58" s="161">
        <f t="shared" si="25"/>
        <v>292.74842103480916</v>
      </c>
      <c r="U58" s="161">
        <f t="shared" si="26"/>
        <v>186.82586933451478</v>
      </c>
      <c r="V58" s="161">
        <f t="shared" si="27"/>
        <v>176.18684924099733</v>
      </c>
      <c r="W58" s="161">
        <f t="shared" si="28"/>
        <v>399.02170966126346</v>
      </c>
      <c r="X58"/>
    </row>
    <row r="59" spans="2:24" x14ac:dyDescent="0.3">
      <c r="B59" s="80">
        <v>38</v>
      </c>
      <c r="C59" s="251">
        <f t="shared" si="13"/>
        <v>11.85443437307538</v>
      </c>
      <c r="D59" s="105">
        <f t="shared" si="16"/>
        <v>0.35563303119226136</v>
      </c>
      <c r="E59" s="105">
        <f t="shared" si="16"/>
        <v>1.185443437307538</v>
      </c>
      <c r="F59" s="105">
        <f t="shared" si="16"/>
        <v>0</v>
      </c>
      <c r="G59" s="105">
        <f t="shared" si="16"/>
        <v>0.71126606238452272</v>
      </c>
      <c r="H59" s="105">
        <f t="shared" si="16"/>
        <v>1.3039877810382918</v>
      </c>
      <c r="I59" s="105">
        <f t="shared" si="16"/>
        <v>0</v>
      </c>
      <c r="J59"/>
      <c r="K59" s="161">
        <f t="shared" si="17"/>
        <v>315.44649866753588</v>
      </c>
      <c r="L59" s="161">
        <f t="shared" si="18"/>
        <v>541.62910650581409</v>
      </c>
      <c r="M59" s="161">
        <f t="shared" si="19"/>
        <v>388.35127006194944</v>
      </c>
      <c r="N59" s="161">
        <f t="shared" si="20"/>
        <v>199.27304181139712</v>
      </c>
      <c r="O59" s="161">
        <f t="shared" si="21"/>
        <v>214.56526215266436</v>
      </c>
      <c r="P59" s="161">
        <f t="shared" si="22"/>
        <v>310.58618057457494</v>
      </c>
      <c r="Q59" s="37"/>
      <c r="R59" s="161">
        <f t="shared" si="23"/>
        <v>237.68140918016138</v>
      </c>
      <c r="S59" s="161">
        <f t="shared" si="24"/>
        <v>364.7609456595294</v>
      </c>
      <c r="T59" s="161">
        <f t="shared" si="25"/>
        <v>304.18478601311421</v>
      </c>
      <c r="U59" s="161">
        <f t="shared" si="26"/>
        <v>194.29417937470549</v>
      </c>
      <c r="V59" s="161">
        <f t="shared" si="27"/>
        <v>183.26955540774537</v>
      </c>
      <c r="W59" s="161">
        <f t="shared" si="28"/>
        <v>414.66811437017674</v>
      </c>
      <c r="X59"/>
    </row>
    <row r="60" spans="2:24" x14ac:dyDescent="0.3">
      <c r="B60" s="80">
        <v>39</v>
      </c>
      <c r="C60" s="251">
        <f t="shared" si="13"/>
        <v>12.019916110128552</v>
      </c>
      <c r="D60" s="105">
        <f t="shared" si="16"/>
        <v>0.36059748330385655</v>
      </c>
      <c r="E60" s="105">
        <f t="shared" si="16"/>
        <v>1.2019916110128552</v>
      </c>
      <c r="F60" s="105">
        <f t="shared" si="16"/>
        <v>0</v>
      </c>
      <c r="G60" s="105">
        <f t="shared" si="16"/>
        <v>0.72119496660771309</v>
      </c>
      <c r="H60" s="105">
        <f t="shared" si="16"/>
        <v>1.3221907721141408</v>
      </c>
      <c r="I60" s="105">
        <f t="shared" si="16"/>
        <v>0</v>
      </c>
      <c r="J60"/>
      <c r="K60" s="161">
        <f t="shared" si="17"/>
        <v>327.66291316210436</v>
      </c>
      <c r="L60" s="161">
        <f t="shared" si="18"/>
        <v>562.29167563181363</v>
      </c>
      <c r="M60" s="161">
        <f t="shared" si="19"/>
        <v>403.14798633371163</v>
      </c>
      <c r="N60" s="161">
        <f t="shared" si="20"/>
        <v>206.98295541641366</v>
      </c>
      <c r="O60" s="161">
        <f t="shared" si="21"/>
        <v>222.96944384288466</v>
      </c>
      <c r="P60" s="161">
        <f t="shared" si="22"/>
        <v>322.49434923474905</v>
      </c>
      <c r="Q60" s="37"/>
      <c r="R60" s="161">
        <f t="shared" si="23"/>
        <v>246.8890769020405</v>
      </c>
      <c r="S60" s="161">
        <f t="shared" si="24"/>
        <v>378.62735746904934</v>
      </c>
      <c r="T60" s="161">
        <f t="shared" si="25"/>
        <v>315.88339537417835</v>
      </c>
      <c r="U60" s="161">
        <f t="shared" si="26"/>
        <v>201.93459065015963</v>
      </c>
      <c r="V60" s="161">
        <f t="shared" si="27"/>
        <v>190.51567034553756</v>
      </c>
      <c r="W60" s="161">
        <f t="shared" si="28"/>
        <v>430.67359422590602</v>
      </c>
      <c r="X60"/>
    </row>
    <row r="61" spans="2:24" x14ac:dyDescent="0.3">
      <c r="B61" s="80">
        <v>40</v>
      </c>
      <c r="C61" s="251">
        <f t="shared" si="13"/>
        <v>12.187707886145738</v>
      </c>
      <c r="D61" s="105">
        <f t="shared" si="16"/>
        <v>0.36563123658437213</v>
      </c>
      <c r="E61" s="105">
        <f t="shared" si="16"/>
        <v>1.2187707886145738</v>
      </c>
      <c r="F61" s="105">
        <f t="shared" si="16"/>
        <v>0</v>
      </c>
      <c r="G61" s="105">
        <f t="shared" si="16"/>
        <v>0.73126247316874426</v>
      </c>
      <c r="H61" s="105">
        <f t="shared" si="16"/>
        <v>1.3406478674760312</v>
      </c>
      <c r="I61" s="105">
        <f t="shared" si="16"/>
        <v>0</v>
      </c>
      <c r="J61"/>
      <c r="K61" s="161">
        <f t="shared" si="17"/>
        <v>340.15892710232754</v>
      </c>
      <c r="L61" s="161">
        <f t="shared" si="18"/>
        <v>583.42557650979654</v>
      </c>
      <c r="M61" s="161">
        <f t="shared" si="19"/>
        <v>418.28213465252173</v>
      </c>
      <c r="N61" s="161">
        <f t="shared" si="20"/>
        <v>214.86929003274935</v>
      </c>
      <c r="O61" s="161">
        <f t="shared" si="21"/>
        <v>231.56644983676901</v>
      </c>
      <c r="P61" s="161">
        <f t="shared" si="22"/>
        <v>334.67445855356198</v>
      </c>
      <c r="Q61" s="37"/>
      <c r="R61" s="161">
        <f t="shared" si="23"/>
        <v>256.30749684564489</v>
      </c>
      <c r="S61" s="161">
        <f t="shared" si="24"/>
        <v>392.8098251704771</v>
      </c>
      <c r="T61" s="161">
        <f t="shared" si="25"/>
        <v>327.84934213732032</v>
      </c>
      <c r="U61" s="161">
        <f t="shared" si="26"/>
        <v>209.75045272056815</v>
      </c>
      <c r="V61" s="161">
        <f t="shared" si="27"/>
        <v>197.9283760710068</v>
      </c>
      <c r="W61" s="161">
        <f t="shared" si="28"/>
        <v>447.04512526382575</v>
      </c>
      <c r="X61"/>
    </row>
    <row r="62" spans="2:24" x14ac:dyDescent="0.3">
      <c r="B62" s="80">
        <v>41</v>
      </c>
      <c r="C62" s="251">
        <f t="shared" si="13"/>
        <v>12.357841948069169</v>
      </c>
      <c r="D62" s="105">
        <f t="shared" ref="D62:I71" si="29">IF($G$18=1,C$13,C$14)/100*$C62</f>
        <v>0.37073525844207506</v>
      </c>
      <c r="E62" s="105">
        <f t="shared" si="29"/>
        <v>1.235784194806917</v>
      </c>
      <c r="F62" s="105">
        <f t="shared" si="29"/>
        <v>0</v>
      </c>
      <c r="G62" s="105">
        <f t="shared" si="29"/>
        <v>0.74147051688415011</v>
      </c>
      <c r="H62" s="105">
        <f t="shared" si="29"/>
        <v>1.3593626142876085</v>
      </c>
      <c r="I62" s="105">
        <f t="shared" si="29"/>
        <v>0</v>
      </c>
      <c r="J62"/>
      <c r="K62" s="161">
        <f t="shared" si="17"/>
        <v>352.93996603685542</v>
      </c>
      <c r="L62" s="161">
        <f t="shared" si="18"/>
        <v>605.03994177746654</v>
      </c>
      <c r="M62" s="161">
        <f t="shared" si="19"/>
        <v>433.76025237722786</v>
      </c>
      <c r="N62" s="161">
        <f t="shared" si="20"/>
        <v>222.9354687431678</v>
      </c>
      <c r="O62" s="161">
        <f t="shared" si="21"/>
        <v>240.36002588994538</v>
      </c>
      <c r="P62" s="161">
        <f t="shared" si="22"/>
        <v>347.13178032126297</v>
      </c>
      <c r="Q62" s="37"/>
      <c r="R62" s="161">
        <f t="shared" si="23"/>
        <v>265.94075872244849</v>
      </c>
      <c r="S62" s="161">
        <f t="shared" si="24"/>
        <v>407.31447060835973</v>
      </c>
      <c r="T62" s="161">
        <f t="shared" si="25"/>
        <v>340.08781041086354</v>
      </c>
      <c r="U62" s="161">
        <f t="shared" si="26"/>
        <v>217.74517512497877</v>
      </c>
      <c r="V62" s="161">
        <f t="shared" si="27"/>
        <v>205.51091159639026</v>
      </c>
      <c r="W62" s="161">
        <f t="shared" si="28"/>
        <v>463.78980831103593</v>
      </c>
      <c r="X62"/>
    </row>
    <row r="63" spans="2:24" x14ac:dyDescent="0.3">
      <c r="B63" s="80">
        <v>42</v>
      </c>
      <c r="C63" s="251">
        <f t="shared" si="13"/>
        <v>12.530350992991613</v>
      </c>
      <c r="D63" s="105">
        <f t="shared" si="29"/>
        <v>0.37591052978974837</v>
      </c>
      <c r="E63" s="105">
        <f t="shared" si="29"/>
        <v>1.2530350992991615</v>
      </c>
      <c r="F63" s="105">
        <f t="shared" si="29"/>
        <v>0</v>
      </c>
      <c r="G63" s="105">
        <f t="shared" si="29"/>
        <v>0.75182105957949674</v>
      </c>
      <c r="H63" s="105">
        <f t="shared" si="29"/>
        <v>1.3783386092290775</v>
      </c>
      <c r="I63" s="105">
        <f t="shared" si="29"/>
        <v>0</v>
      </c>
      <c r="J63"/>
      <c r="K63" s="161">
        <f t="shared" si="17"/>
        <v>366.01155250528495</v>
      </c>
      <c r="L63" s="161">
        <f t="shared" si="18"/>
        <v>627.14406719923022</v>
      </c>
      <c r="M63" s="161">
        <f t="shared" si="19"/>
        <v>449.58899362853901</v>
      </c>
      <c r="N63" s="161">
        <f t="shared" si="20"/>
        <v>231.18497582069526</v>
      </c>
      <c r="O63" s="161">
        <f t="shared" si="21"/>
        <v>249.35398476053308</v>
      </c>
      <c r="P63" s="161">
        <f t="shared" si="22"/>
        <v>359.87168051871913</v>
      </c>
      <c r="Q63" s="37"/>
      <c r="R63" s="161">
        <f t="shared" si="23"/>
        <v>275.79302535574539</v>
      </c>
      <c r="S63" s="161">
        <f t="shared" si="24"/>
        <v>422.1475249538874</v>
      </c>
      <c r="T63" s="161">
        <f t="shared" si="25"/>
        <v>352.60407694278399</v>
      </c>
      <c r="U63" s="161">
        <f t="shared" si="26"/>
        <v>225.9222284036388</v>
      </c>
      <c r="V63" s="161">
        <f t="shared" si="27"/>
        <v>213.26657390071728</v>
      </c>
      <c r="W63" s="161">
        <f t="shared" si="28"/>
        <v>480.91487111101804</v>
      </c>
      <c r="X63"/>
    </row>
    <row r="64" spans="2:24" x14ac:dyDescent="0.3">
      <c r="B64" s="80">
        <v>43</v>
      </c>
      <c r="C64" s="251">
        <f t="shared" si="13"/>
        <v>12.705268174440253</v>
      </c>
      <c r="D64" s="105">
        <f t="shared" si="29"/>
        <v>0.38115804523320757</v>
      </c>
      <c r="E64" s="105">
        <f t="shared" si="29"/>
        <v>1.2705268174440254</v>
      </c>
      <c r="F64" s="105">
        <f t="shared" si="29"/>
        <v>0</v>
      </c>
      <c r="G64" s="105">
        <f t="shared" si="29"/>
        <v>0.76231609046641513</v>
      </c>
      <c r="H64" s="105">
        <f t="shared" si="29"/>
        <v>1.3975794991884278</v>
      </c>
      <c r="I64" s="105">
        <f t="shared" si="29"/>
        <v>0</v>
      </c>
      <c r="J64"/>
      <c r="K64" s="161">
        <f t="shared" si="17"/>
        <v>379.37930768878596</v>
      </c>
      <c r="L64" s="161">
        <f t="shared" si="18"/>
        <v>649.74741444087442</v>
      </c>
      <c r="M64" s="161">
        <f t="shared" si="19"/>
        <v>465.77513127497963</v>
      </c>
      <c r="N64" s="161">
        <f t="shared" si="20"/>
        <v>239.62135776994316</v>
      </c>
      <c r="O64" s="161">
        <f t="shared" si="21"/>
        <v>258.55220734985909</v>
      </c>
      <c r="P64" s="161">
        <f t="shared" si="22"/>
        <v>372.89962091982142</v>
      </c>
      <c r="Q64" s="37"/>
      <c r="R64" s="161">
        <f t="shared" si="23"/>
        <v>285.86853392490565</v>
      </c>
      <c r="S64" s="161">
        <f t="shared" si="24"/>
        <v>437.31533056423353</v>
      </c>
      <c r="T64" s="161">
        <f t="shared" si="25"/>
        <v>365.40351269690171</v>
      </c>
      <c r="U64" s="161">
        <f t="shared" si="26"/>
        <v>234.28514513667827</v>
      </c>
      <c r="V64" s="161">
        <f t="shared" si="27"/>
        <v>221.19871891700481</v>
      </c>
      <c r="W64" s="161">
        <f t="shared" si="28"/>
        <v>498.42767048329114</v>
      </c>
      <c r="X64"/>
    </row>
    <row r="65" spans="2:24" x14ac:dyDescent="0.3">
      <c r="B65" s="80">
        <v>44</v>
      </c>
      <c r="C65" s="251">
        <f t="shared" si="13"/>
        <v>12.882627108748251</v>
      </c>
      <c r="D65" s="105">
        <f t="shared" si="29"/>
        <v>0.38647881326244748</v>
      </c>
      <c r="E65" s="105">
        <f t="shared" si="29"/>
        <v>1.2882627108748252</v>
      </c>
      <c r="F65" s="105">
        <f t="shared" si="29"/>
        <v>0</v>
      </c>
      <c r="G65" s="105">
        <f t="shared" si="29"/>
        <v>0.77295762652489497</v>
      </c>
      <c r="H65" s="105">
        <f t="shared" si="29"/>
        <v>1.4170889819623076</v>
      </c>
      <c r="I65" s="105">
        <f t="shared" si="29"/>
        <v>0</v>
      </c>
      <c r="J65"/>
      <c r="K65" s="161">
        <f t="shared" si="17"/>
        <v>393.04895308790913</v>
      </c>
      <c r="L65" s="161">
        <f t="shared" si="18"/>
        <v>672.85961388992109</v>
      </c>
      <c r="M65" s="161">
        <f t="shared" si="19"/>
        <v>482.32555895153456</v>
      </c>
      <c r="N65" s="161">
        <f t="shared" si="20"/>
        <v>248.24822438557879</v>
      </c>
      <c r="O65" s="161">
        <f t="shared" si="21"/>
        <v>267.95864386196365</v>
      </c>
      <c r="P65" s="161">
        <f t="shared" si="22"/>
        <v>386.22116072027256</v>
      </c>
      <c r="Q65" s="37"/>
      <c r="R65" s="161">
        <f t="shared" si="23"/>
        <v>296.1715972301223</v>
      </c>
      <c r="S65" s="161">
        <f t="shared" si="24"/>
        <v>452.82434287250101</v>
      </c>
      <c r="T65" s="161">
        <f t="shared" si="25"/>
        <v>378.4915844550236</v>
      </c>
      <c r="U65" s="161">
        <f t="shared" si="26"/>
        <v>242.83752099990448</v>
      </c>
      <c r="V65" s="161">
        <f t="shared" si="27"/>
        <v>229.31076253571882</v>
      </c>
      <c r="W65" s="161">
        <f t="shared" si="28"/>
        <v>516.33569451862991</v>
      </c>
      <c r="X65"/>
    </row>
    <row r="66" spans="2:24" x14ac:dyDescent="0.3">
      <c r="B66" s="126">
        <v>45</v>
      </c>
      <c r="C66" s="251">
        <f t="shared" si="13"/>
        <v>13.062461881515304</v>
      </c>
      <c r="D66" s="168">
        <f t="shared" si="29"/>
        <v>0.39187385644545913</v>
      </c>
      <c r="E66" s="168">
        <f t="shared" si="29"/>
        <v>1.3062461881515306</v>
      </c>
      <c r="F66" s="168">
        <f t="shared" si="29"/>
        <v>0</v>
      </c>
      <c r="G66" s="168">
        <f t="shared" si="29"/>
        <v>0.78374771289091827</v>
      </c>
      <c r="H66" s="168">
        <f t="shared" si="29"/>
        <v>1.4368708069666836</v>
      </c>
      <c r="I66" s="168">
        <f t="shared" si="29"/>
        <v>0</v>
      </c>
      <c r="J66" s="195"/>
      <c r="K66" s="166">
        <f t="shared" si="17"/>
        <v>407.02631222801688</v>
      </c>
      <c r="L66" s="166">
        <f t="shared" si="18"/>
        <v>696.49046752239599</v>
      </c>
      <c r="M66" s="166">
        <f t="shared" si="19"/>
        <v>499.24729311151492</v>
      </c>
      <c r="N66" s="166">
        <f t="shared" si="20"/>
        <v>257.06924982822119</v>
      </c>
      <c r="O66" s="166">
        <f t="shared" si="21"/>
        <v>277.57731498220022</v>
      </c>
      <c r="P66" s="166">
        <f t="shared" si="22"/>
        <v>399.84195819318347</v>
      </c>
      <c r="Q66" s="196"/>
      <c r="R66" s="166">
        <f t="shared" si="23"/>
        <v>306.70660497797934</v>
      </c>
      <c r="S66" s="166">
        <f t="shared" si="24"/>
        <v>468.68113230876907</v>
      </c>
      <c r="T66" s="166">
        <f t="shared" si="25"/>
        <v>391.87385644545913</v>
      </c>
      <c r="U66" s="166">
        <f t="shared" si="26"/>
        <v>251.58301583798473</v>
      </c>
      <c r="V66" s="166">
        <f t="shared" si="27"/>
        <v>237.60618162476339</v>
      </c>
      <c r="W66" s="166">
        <f t="shared" si="28"/>
        <v>534.64656481042141</v>
      </c>
      <c r="X66"/>
    </row>
    <row r="67" spans="2:24" x14ac:dyDescent="0.3">
      <c r="B67" s="80">
        <v>46</v>
      </c>
      <c r="C67" s="251">
        <f t="shared" si="13"/>
        <v>13.244807054158343</v>
      </c>
      <c r="D67" s="105">
        <f t="shared" si="29"/>
        <v>0.39734421162475031</v>
      </c>
      <c r="E67" s="105">
        <f t="shared" si="29"/>
        <v>1.3244807054158345</v>
      </c>
      <c r="F67" s="105">
        <f t="shared" si="29"/>
        <v>0</v>
      </c>
      <c r="G67" s="105">
        <f t="shared" si="29"/>
        <v>0.79468842324950062</v>
      </c>
      <c r="H67" s="105">
        <f t="shared" si="29"/>
        <v>1.4569287759574179</v>
      </c>
      <c r="I67" s="105">
        <f t="shared" si="29"/>
        <v>0</v>
      </c>
      <c r="J67"/>
      <c r="K67" s="161">
        <f t="shared" si="17"/>
        <v>421.3173123927769</v>
      </c>
      <c r="L67" s="161">
        <f t="shared" si="18"/>
        <v>720.64995181675556</v>
      </c>
      <c r="M67" s="161">
        <f t="shared" si="19"/>
        <v>516.54747511217533</v>
      </c>
      <c r="N67" s="161">
        <f t="shared" si="20"/>
        <v>266.08817371804111</v>
      </c>
      <c r="O67" s="161">
        <f t="shared" si="21"/>
        <v>287.41231307523606</v>
      </c>
      <c r="P67" s="161">
        <f t="shared" si="22"/>
        <v>413.76777237190669</v>
      </c>
      <c r="Q67" s="37"/>
      <c r="R67" s="161">
        <f t="shared" si="23"/>
        <v>317.47802508817546</v>
      </c>
      <c r="S67" s="161">
        <f t="shared" si="24"/>
        <v>484.89238625273697</v>
      </c>
      <c r="T67" s="161">
        <f t="shared" si="25"/>
        <v>405.55599199832847</v>
      </c>
      <c r="U67" s="161">
        <f t="shared" si="26"/>
        <v>260.52535475529464</v>
      </c>
      <c r="V67" s="161">
        <f t="shared" si="27"/>
        <v>246.088515066262</v>
      </c>
      <c r="W67" s="161">
        <f t="shared" si="28"/>
        <v>553.36803872273561</v>
      </c>
      <c r="X67"/>
    </row>
    <row r="68" spans="2:24" x14ac:dyDescent="0.3">
      <c r="B68" s="80">
        <v>47</v>
      </c>
      <c r="C68" s="251">
        <f t="shared" si="13"/>
        <v>13.429697670553701</v>
      </c>
      <c r="D68" s="105">
        <f t="shared" si="29"/>
        <v>0.40289093011661098</v>
      </c>
      <c r="E68" s="105">
        <f t="shared" si="29"/>
        <v>1.3429697670553702</v>
      </c>
      <c r="F68" s="105">
        <f t="shared" si="29"/>
        <v>0</v>
      </c>
      <c r="G68" s="105">
        <f t="shared" si="29"/>
        <v>0.80578186023322196</v>
      </c>
      <c r="H68" s="105">
        <f t="shared" si="29"/>
        <v>1.4772667437609071</v>
      </c>
      <c r="I68" s="105">
        <f t="shared" si="29"/>
        <v>0</v>
      </c>
      <c r="J68"/>
      <c r="K68" s="161">
        <f t="shared" si="17"/>
        <v>435.92798638617313</v>
      </c>
      <c r="L68" s="161">
        <f t="shared" si="18"/>
        <v>745.34822071573046</v>
      </c>
      <c r="M68" s="161">
        <f t="shared" si="19"/>
        <v>534.23337333462621</v>
      </c>
      <c r="N68" s="161">
        <f t="shared" si="20"/>
        <v>275.30880224635087</v>
      </c>
      <c r="O68" s="161">
        <f t="shared" si="21"/>
        <v>297.46780340276445</v>
      </c>
      <c r="P68" s="161">
        <f t="shared" si="22"/>
        <v>428.0044647605464</v>
      </c>
      <c r="Q68" s="37"/>
      <c r="R68" s="161">
        <f t="shared" si="23"/>
        <v>328.49040502174353</v>
      </c>
      <c r="S68" s="161">
        <f t="shared" si="24"/>
        <v>501.46491101847511</v>
      </c>
      <c r="T68" s="161">
        <f t="shared" si="25"/>
        <v>419.54375522809761</v>
      </c>
      <c r="U68" s="161">
        <f t="shared" si="26"/>
        <v>269.66832922471826</v>
      </c>
      <c r="V68" s="161">
        <f t="shared" si="27"/>
        <v>254.76136481040373</v>
      </c>
      <c r="W68" s="161">
        <f t="shared" si="28"/>
        <v>572.50801169570423</v>
      </c>
      <c r="X68"/>
    </row>
    <row r="69" spans="2:24" x14ac:dyDescent="0.3">
      <c r="B69" s="80">
        <v>48</v>
      </c>
      <c r="C69" s="251">
        <f t="shared" si="13"/>
        <v>13.617169263771995</v>
      </c>
      <c r="D69" s="105">
        <f t="shared" si="29"/>
        <v>0.40851507791315983</v>
      </c>
      <c r="E69" s="105">
        <f t="shared" si="29"/>
        <v>1.3617169263771995</v>
      </c>
      <c r="F69" s="105">
        <f t="shared" si="29"/>
        <v>0</v>
      </c>
      <c r="G69" s="105">
        <f t="shared" si="29"/>
        <v>0.81703015582631966</v>
      </c>
      <c r="H69" s="105">
        <f t="shared" si="29"/>
        <v>1.4978886190149194</v>
      </c>
      <c r="I69" s="105">
        <f t="shared" si="29"/>
        <v>0</v>
      </c>
      <c r="J69"/>
      <c r="K69" s="161">
        <f t="shared" si="17"/>
        <v>450.86447432349075</v>
      </c>
      <c r="L69" s="161">
        <f t="shared" si="18"/>
        <v>770.59560863685715</v>
      </c>
      <c r="M69" s="161">
        <f t="shared" si="19"/>
        <v>552.31238533859209</v>
      </c>
      <c r="N69" s="161">
        <f t="shared" si="20"/>
        <v>284.73500930547243</v>
      </c>
      <c r="O69" s="161">
        <f t="shared" si="21"/>
        <v>307.74802536124713</v>
      </c>
      <c r="P69" s="161">
        <f t="shared" si="22"/>
        <v>442.55800107258983</v>
      </c>
      <c r="Q69" s="37"/>
      <c r="R69" s="161">
        <f t="shared" si="23"/>
        <v>339.74837313111129</v>
      </c>
      <c r="S69" s="161">
        <f t="shared" si="24"/>
        <v>518.40563387179975</v>
      </c>
      <c r="T69" s="161">
        <f t="shared" si="25"/>
        <v>433.84301274377577</v>
      </c>
      <c r="U69" s="161">
        <f t="shared" si="26"/>
        <v>279.01579821468823</v>
      </c>
      <c r="V69" s="161">
        <f t="shared" si="27"/>
        <v>263.6283969466258</v>
      </c>
      <c r="W69" s="161">
        <f t="shared" si="28"/>
        <v>592.07451958880642</v>
      </c>
      <c r="X69"/>
    </row>
    <row r="70" spans="2:24" x14ac:dyDescent="0.3">
      <c r="B70" s="80">
        <v>49</v>
      </c>
      <c r="C70" s="251">
        <f t="shared" si="13"/>
        <v>13.807257862907029</v>
      </c>
      <c r="D70" s="105">
        <f t="shared" si="29"/>
        <v>0.41421773588721084</v>
      </c>
      <c r="E70" s="105">
        <f t="shared" si="29"/>
        <v>1.380725786290703</v>
      </c>
      <c r="F70" s="105">
        <f t="shared" si="29"/>
        <v>0</v>
      </c>
      <c r="G70" s="105">
        <f t="shared" si="29"/>
        <v>0.82843547177442167</v>
      </c>
      <c r="H70" s="105">
        <f t="shared" si="29"/>
        <v>1.5187983649197732</v>
      </c>
      <c r="I70" s="105">
        <f t="shared" si="29"/>
        <v>0</v>
      </c>
      <c r="J70"/>
      <c r="K70" s="161">
        <f t="shared" si="17"/>
        <v>466.13302545174139</v>
      </c>
      <c r="L70" s="161">
        <f t="shared" si="18"/>
        <v>796.40263353247747</v>
      </c>
      <c r="M70" s="161">
        <f t="shared" si="19"/>
        <v>570.79204005257657</v>
      </c>
      <c r="N70" s="161">
        <f t="shared" si="20"/>
        <v>294.37073763717785</v>
      </c>
      <c r="O70" s="161">
        <f t="shared" si="21"/>
        <v>318.25729374000701</v>
      </c>
      <c r="P70" s="161">
        <f t="shared" si="22"/>
        <v>457.43445299810992</v>
      </c>
      <c r="Q70" s="37"/>
      <c r="R70" s="161">
        <f t="shared" si="23"/>
        <v>351.25664003235477</v>
      </c>
      <c r="S70" s="161">
        <f t="shared" si="24"/>
        <v>535.72160508079264</v>
      </c>
      <c r="T70" s="161">
        <f t="shared" si="25"/>
        <v>448.45973538722035</v>
      </c>
      <c r="U70" s="161">
        <f t="shared" si="26"/>
        <v>288.57168933475691</v>
      </c>
      <c r="V70" s="161">
        <f t="shared" si="27"/>
        <v>272.69334279241383</v>
      </c>
      <c r="W70" s="161">
        <f t="shared" si="28"/>
        <v>612.07574106266861</v>
      </c>
      <c r="X70"/>
    </row>
    <row r="71" spans="2:24" x14ac:dyDescent="0.3">
      <c r="B71" s="80">
        <v>50</v>
      </c>
      <c r="C71" s="251">
        <f t="shared" si="13"/>
        <v>14</v>
      </c>
      <c r="D71" s="105">
        <f t="shared" si="29"/>
        <v>0.42</v>
      </c>
      <c r="E71" s="105">
        <f t="shared" si="29"/>
        <v>1.4000000000000001</v>
      </c>
      <c r="F71" s="105">
        <f t="shared" si="29"/>
        <v>0</v>
      </c>
      <c r="G71" s="105">
        <f t="shared" si="29"/>
        <v>0.84</v>
      </c>
      <c r="H71" s="105">
        <f t="shared" si="29"/>
        <v>1.54</v>
      </c>
      <c r="I71" s="105">
        <f t="shared" si="29"/>
        <v>0</v>
      </c>
      <c r="J71"/>
      <c r="K71" s="161">
        <f t="shared" si="17"/>
        <v>481.74000000000007</v>
      </c>
      <c r="L71" s="161">
        <f t="shared" si="18"/>
        <v>822.78000000000009</v>
      </c>
      <c r="M71" s="161">
        <f t="shared" si="19"/>
        <v>589.67999999999995</v>
      </c>
      <c r="N71" s="161">
        <f t="shared" si="20"/>
        <v>304.22000000000003</v>
      </c>
      <c r="O71" s="161">
        <f t="shared" si="21"/>
        <v>329</v>
      </c>
      <c r="P71" s="161">
        <f t="shared" si="22"/>
        <v>472.64</v>
      </c>
      <c r="Q71" s="37"/>
      <c r="R71" s="161">
        <f t="shared" si="23"/>
        <v>363.02</v>
      </c>
      <c r="S71" s="161">
        <f t="shared" si="24"/>
        <v>553.42000000000007</v>
      </c>
      <c r="T71" s="161">
        <f t="shared" si="25"/>
        <v>463.40000000000003</v>
      </c>
      <c r="U71" s="161">
        <f t="shared" si="26"/>
        <v>298.34000000000003</v>
      </c>
      <c r="V71" s="161">
        <f t="shared" si="27"/>
        <v>281.96000000000004</v>
      </c>
      <c r="W71" s="161">
        <f t="shared" si="28"/>
        <v>632.52</v>
      </c>
      <c r="X71"/>
    </row>
  </sheetData>
  <mergeCells count="11">
    <mergeCell ref="E17:F17"/>
    <mergeCell ref="K20:P20"/>
    <mergeCell ref="R20:W20"/>
    <mergeCell ref="B20:B21"/>
    <mergeCell ref="C20:C21"/>
    <mergeCell ref="E20:E21"/>
    <mergeCell ref="G20:G21"/>
    <mergeCell ref="H20:H21"/>
    <mergeCell ref="I20:I21"/>
    <mergeCell ref="D20:D21"/>
    <mergeCell ref="F20:F21"/>
  </mergeCells>
  <phoneticPr fontId="4" type="noConversion"/>
  <conditionalFormatting sqref="D22:I71">
    <cfRule type="cellIs" dxfId="35" priority="11" operator="lessThanOrEqual">
      <formula>0</formula>
    </cfRule>
  </conditionalFormatting>
  <conditionalFormatting sqref="K22:P71">
    <cfRule type="cellIs" dxfId="34" priority="10" operator="lessThanOrEqual">
      <formula>0</formula>
    </cfRule>
  </conditionalFormatting>
  <conditionalFormatting sqref="K22:P71">
    <cfRule type="cellIs" dxfId="33" priority="9" operator="lessThanOrEqual">
      <formula>0</formula>
    </cfRule>
  </conditionalFormatting>
  <conditionalFormatting sqref="R22:W71">
    <cfRule type="cellIs" dxfId="32" priority="8" operator="lessThanOrEqual">
      <formula>0</formula>
    </cfRule>
  </conditionalFormatting>
  <conditionalFormatting sqref="R22:W71">
    <cfRule type="cellIs" dxfId="31" priority="7" operator="lessThanOr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r:id="rId4" name="Option Button 7">
              <controlPr defaultSize="0" autoFill="0" autoLine="0" autoPict="0">
                <anchor moveWithCells="1">
                  <from>
                    <xdr:col>4</xdr:col>
                    <xdr:colOff>66675</xdr:colOff>
                    <xdr:row>17</xdr:row>
                    <xdr:rowOff>19050</xdr:rowOff>
                  </from>
                  <to>
                    <xdr:col>4</xdr:col>
                    <xdr:colOff>714375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" r:id="rId5" name="Option Button 8">
              <controlPr defaultSize="0" autoFill="0" autoLine="0" autoPict="0">
                <anchor moveWithCells="1">
                  <from>
                    <xdr:col>5</xdr:col>
                    <xdr:colOff>171450</xdr:colOff>
                    <xdr:row>17</xdr:row>
                    <xdr:rowOff>19050</xdr:rowOff>
                  </from>
                  <to>
                    <xdr:col>5</xdr:col>
                    <xdr:colOff>828675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6" name="Button 9">
              <controlPr defaultSize="0" print="0" autoFill="0" autoPict="0" macro="[0]!이차스텟가기">
                <anchor moveWithCells="1" sizeWithCells="1">
                  <from>
                    <xdr:col>1</xdr:col>
                    <xdr:colOff>9525</xdr:colOff>
                    <xdr:row>11</xdr:row>
                    <xdr:rowOff>0</xdr:rowOff>
                  </from>
                  <to>
                    <xdr:col>2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7030A0"/>
  </sheetPr>
  <dimension ref="B1:DL71"/>
  <sheetViews>
    <sheetView showGridLines="0" workbookViewId="0">
      <selection activeCell="N6" sqref="N6"/>
    </sheetView>
  </sheetViews>
  <sheetFormatPr defaultRowHeight="16.5" x14ac:dyDescent="0.3"/>
  <cols>
    <col min="1" max="1" width="3" style="36" customWidth="1"/>
    <col min="2" max="9" width="13.375" style="36" customWidth="1"/>
    <col min="10" max="10" width="0.5" style="36" customWidth="1"/>
    <col min="11" max="16" width="13.375" style="36" customWidth="1"/>
    <col min="17" max="17" width="0.5" style="36" customWidth="1"/>
    <col min="18" max="23" width="13.375" style="36" customWidth="1"/>
    <col min="24" max="24" width="0.5" style="36" customWidth="1"/>
    <col min="25" max="30" width="13.375" style="36" customWidth="1"/>
    <col min="31" max="31" width="3.75" style="36" customWidth="1"/>
    <col min="32" max="32" width="15.25" customWidth="1"/>
    <col min="33" max="83" width="6.625" customWidth="1"/>
    <col min="117" max="16384" width="9" style="36"/>
  </cols>
  <sheetData>
    <row r="1" spans="2:16" ht="17.25" thickBot="1" x14ac:dyDescent="0.35"/>
    <row r="2" spans="2:16" ht="17.25" thickBot="1" x14ac:dyDescent="0.35">
      <c r="B2" s="233" t="s">
        <v>55</v>
      </c>
      <c r="C2" s="232"/>
      <c r="D2" s="232"/>
      <c r="E2" s="232"/>
      <c r="F2" s="232"/>
      <c r="G2" s="232"/>
      <c r="H2" s="231"/>
      <c r="I2" s="223"/>
      <c r="J2" s="223"/>
      <c r="K2" s="223"/>
    </row>
    <row r="3" spans="2:16" x14ac:dyDescent="0.3">
      <c r="B3" s="230"/>
      <c r="C3" s="229"/>
      <c r="D3" s="229"/>
      <c r="E3" s="229"/>
      <c r="F3" s="229"/>
      <c r="G3" s="229"/>
      <c r="H3" s="243"/>
      <c r="I3" s="223"/>
      <c r="J3" s="223"/>
      <c r="K3" s="223"/>
    </row>
    <row r="4" spans="2:16" x14ac:dyDescent="0.3">
      <c r="B4" s="228"/>
      <c r="C4" s="227"/>
      <c r="D4" s="227"/>
      <c r="E4" s="227"/>
      <c r="F4" s="227"/>
      <c r="G4" s="227"/>
      <c r="H4" s="244"/>
      <c r="I4" s="223"/>
      <c r="J4" s="223"/>
      <c r="K4" s="223"/>
    </row>
    <row r="5" spans="2:16" x14ac:dyDescent="0.3">
      <c r="B5" s="228"/>
      <c r="C5" s="227"/>
      <c r="D5" s="227"/>
      <c r="E5" s="227"/>
      <c r="F5" s="227"/>
      <c r="G5" s="227"/>
      <c r="H5" s="244"/>
      <c r="I5" s="223"/>
      <c r="J5" s="223"/>
      <c r="K5" s="223"/>
    </row>
    <row r="6" spans="2:16" x14ac:dyDescent="0.3">
      <c r="B6" s="228"/>
      <c r="C6" s="227"/>
      <c r="D6" s="227"/>
      <c r="E6" s="227"/>
      <c r="F6" s="227"/>
      <c r="G6" s="227"/>
      <c r="H6" s="244"/>
      <c r="I6" s="223"/>
      <c r="J6" s="223"/>
      <c r="K6" s="223"/>
    </row>
    <row r="7" spans="2:16" ht="17.25" thickBot="1" x14ac:dyDescent="0.35">
      <c r="B7" s="226"/>
      <c r="C7" s="225"/>
      <c r="D7" s="225"/>
      <c r="E7" s="225"/>
      <c r="F7" s="225"/>
      <c r="G7" s="225"/>
      <c r="H7" s="245"/>
      <c r="I7" s="223"/>
      <c r="J7" s="223"/>
      <c r="K7" s="223"/>
    </row>
    <row r="9" spans="2:16" x14ac:dyDescent="0.3">
      <c r="B9" s="240" t="s">
        <v>292</v>
      </c>
      <c r="C9" s="240" t="s">
        <v>297</v>
      </c>
      <c r="D9" s="240" t="s">
        <v>298</v>
      </c>
      <c r="E9" s="240" t="s">
        <v>295</v>
      </c>
      <c r="F9" s="242" t="s">
        <v>300</v>
      </c>
      <c r="G9" s="238"/>
      <c r="H9" s="223"/>
      <c r="I9" s="47"/>
    </row>
    <row r="10" spans="2:16" ht="16.5" customHeight="1" x14ac:dyDescent="0.3">
      <c r="B10" s="234">
        <v>2</v>
      </c>
      <c r="C10" s="241">
        <v>10</v>
      </c>
      <c r="D10" s="234">
        <v>50</v>
      </c>
      <c r="E10" s="234">
        <f>B10*C10</f>
        <v>20</v>
      </c>
      <c r="F10" s="239" t="s">
        <v>146</v>
      </c>
      <c r="G10" s="238" t="s">
        <v>166</v>
      </c>
      <c r="H10" s="223"/>
      <c r="I10" s="47"/>
      <c r="J10"/>
      <c r="K10"/>
      <c r="L10"/>
      <c r="M10"/>
      <c r="N10"/>
      <c r="O10"/>
      <c r="P10"/>
    </row>
    <row r="11" spans="2:16" x14ac:dyDescent="0.3">
      <c r="F11" s="47"/>
      <c r="I11"/>
      <c r="J11"/>
      <c r="K11"/>
      <c r="L11"/>
      <c r="M11"/>
      <c r="N11"/>
      <c r="O11"/>
      <c r="P11"/>
    </row>
    <row r="12" spans="2:16" ht="16.5" customHeight="1" x14ac:dyDescent="0.3">
      <c r="C12" s="130" t="s">
        <v>132</v>
      </c>
      <c r="D12" s="130" t="s">
        <v>133</v>
      </c>
      <c r="E12" s="130" t="s">
        <v>134</v>
      </c>
      <c r="F12" s="147" t="s">
        <v>135</v>
      </c>
      <c r="G12" s="130" t="s">
        <v>136</v>
      </c>
      <c r="H12" s="130" t="s">
        <v>137</v>
      </c>
      <c r="I12"/>
      <c r="J12"/>
      <c r="K12"/>
      <c r="L12"/>
      <c r="M12"/>
      <c r="N12"/>
      <c r="O12"/>
      <c r="P12"/>
    </row>
    <row r="13" spans="2:16" x14ac:dyDescent="0.3">
      <c r="B13" s="152" t="s">
        <v>189</v>
      </c>
      <c r="C13" s="261">
        <v>22</v>
      </c>
      <c r="D13" s="261">
        <v>1</v>
      </c>
      <c r="E13" s="262">
        <v>5</v>
      </c>
      <c r="F13" s="236"/>
      <c r="G13" s="236"/>
      <c r="H13" s="262">
        <v>2</v>
      </c>
      <c r="I13"/>
      <c r="J13"/>
      <c r="K13"/>
      <c r="L13"/>
      <c r="M13"/>
      <c r="N13"/>
      <c r="O13"/>
      <c r="P13"/>
    </row>
    <row r="14" spans="2:16" ht="16.5" customHeight="1" x14ac:dyDescent="0.3">
      <c r="B14" s="153" t="s">
        <v>190</v>
      </c>
      <c r="C14" s="261">
        <v>2</v>
      </c>
      <c r="D14" s="261">
        <v>1</v>
      </c>
      <c r="E14" s="262">
        <v>8</v>
      </c>
      <c r="F14" s="236"/>
      <c r="G14" s="236"/>
      <c r="H14" s="262">
        <v>19</v>
      </c>
      <c r="I14"/>
      <c r="J14"/>
      <c r="K14"/>
      <c r="L14"/>
      <c r="M14"/>
      <c r="N14"/>
      <c r="O14"/>
      <c r="P14"/>
    </row>
    <row r="15" spans="2:16" x14ac:dyDescent="0.3">
      <c r="B15" s="154" t="s">
        <v>191</v>
      </c>
      <c r="C15" s="235"/>
      <c r="D15" s="236"/>
      <c r="E15" s="236"/>
      <c r="F15" s="262">
        <v>14</v>
      </c>
      <c r="G15" s="262">
        <v>9</v>
      </c>
      <c r="H15" s="262">
        <v>7</v>
      </c>
      <c r="I15"/>
      <c r="J15"/>
      <c r="K15"/>
      <c r="L15"/>
      <c r="M15"/>
      <c r="N15"/>
      <c r="O15"/>
      <c r="P15"/>
    </row>
    <row r="16" spans="2:16" x14ac:dyDescent="0.3">
      <c r="H16" s="37"/>
      <c r="I16" s="37"/>
    </row>
    <row r="17" spans="2:31" ht="17.25" customHeight="1" x14ac:dyDescent="0.3">
      <c r="D17" s="684" t="s">
        <v>236</v>
      </c>
      <c r="E17" s="685"/>
      <c r="F17" s="685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</row>
    <row r="18" spans="2:31" ht="15" customHeight="1" x14ac:dyDescent="0.3">
      <c r="D18" s="87" t="s">
        <v>279</v>
      </c>
      <c r="E18" s="87" t="s">
        <v>233</v>
      </c>
      <c r="F18" s="87" t="s">
        <v>235</v>
      </c>
      <c r="G18" s="95">
        <v>1</v>
      </c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</row>
    <row r="19" spans="2:31" x14ac:dyDescent="0.3"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</row>
    <row r="20" spans="2:31" ht="16.5" customHeight="1" x14ac:dyDescent="0.3">
      <c r="B20" s="463" t="s">
        <v>116</v>
      </c>
      <c r="C20" s="463" t="s">
        <v>192</v>
      </c>
      <c r="D20" s="681" t="str">
        <f>IF($G$18=1,"근력1당 물리 근접 명중치",IF($G$18=2,"근력 1당 물리 원거리 명중치","근력 1당 주문 명중치"))</f>
        <v>근력1당 물리 근접 명중치</v>
      </c>
      <c r="E20" s="681" t="str">
        <f>IF($G$18=1,"활력1당 물리 근접 명중치",IF($G$18=2,"활력 1당 물리 원거리 명중치","활력 1당 주문 명중치"))</f>
        <v>활력1당 물리 근접 명중치</v>
      </c>
      <c r="F20" s="681" t="str">
        <f>IF($G$18=1,"순발력1당 물리 근접 명중치",IF($G$18=2,"순발력 1당 물리 원거리 명중치","순발력 1당 주문 명중치"))</f>
        <v>순발력1당 물리 근접 명중치</v>
      </c>
      <c r="G20" s="681" t="str">
        <f>IF($G$18=1,"지력1당 물리 근접 명중치",IF($G$18=2,"지력 1당 물리 원거리 명중치","지력 1당 주문 명중치"))</f>
        <v>지력1당 물리 근접 명중치</v>
      </c>
      <c r="H20" s="681" t="str">
        <f>IF($G$18=1,"심력1당 물리 근접 명중치",IF($G$18=2,"심력 1당 물리 원거리 명중치","심력 1당 주문 명중치"))</f>
        <v>심력1당 물리 근접 명중치</v>
      </c>
      <c r="I20" s="681" t="str">
        <f>IF($G$18=1,"집중력1당 물리 근접 명중치",IF($G$18=2,"집중력 1당 물리 원거리 명중치","집중력 1당 주문 명중치"))</f>
        <v>집중력1당 물리 근접 명중치</v>
      </c>
      <c r="J20"/>
      <c r="K20" s="671" t="s">
        <v>5</v>
      </c>
      <c r="L20" s="671"/>
      <c r="M20" s="671"/>
      <c r="N20" s="671"/>
      <c r="O20" s="671"/>
      <c r="P20" s="671"/>
      <c r="Q20" s="37"/>
      <c r="R20" s="672" t="s">
        <v>4</v>
      </c>
      <c r="S20" s="672"/>
      <c r="T20" s="672"/>
      <c r="U20" s="672"/>
      <c r="V20" s="672"/>
      <c r="W20" s="672"/>
      <c r="Y20" s="686" t="s">
        <v>3</v>
      </c>
      <c r="Z20" s="686"/>
      <c r="AA20" s="686"/>
      <c r="AB20" s="686"/>
      <c r="AC20" s="686"/>
      <c r="AD20" s="686"/>
      <c r="AE20"/>
    </row>
    <row r="21" spans="2:31" x14ac:dyDescent="0.3">
      <c r="B21" s="463"/>
      <c r="C21" s="463"/>
      <c r="D21" s="682"/>
      <c r="E21" s="682"/>
      <c r="F21" s="682"/>
      <c r="G21" s="682"/>
      <c r="H21" s="682"/>
      <c r="I21" s="682"/>
      <c r="J21"/>
      <c r="K21" s="162" t="s">
        <v>238</v>
      </c>
      <c r="L21" s="162" t="s">
        <v>239</v>
      </c>
      <c r="M21" s="162" t="s">
        <v>240</v>
      </c>
      <c r="N21" s="162" t="s">
        <v>241</v>
      </c>
      <c r="O21" s="162" t="s">
        <v>242</v>
      </c>
      <c r="P21" s="162" t="s">
        <v>243</v>
      </c>
      <c r="Q21" s="37"/>
      <c r="R21" s="162" t="s">
        <v>238</v>
      </c>
      <c r="S21" s="162" t="s">
        <v>239</v>
      </c>
      <c r="T21" s="162" t="s">
        <v>240</v>
      </c>
      <c r="U21" s="162" t="s">
        <v>241</v>
      </c>
      <c r="V21" s="162" t="s">
        <v>242</v>
      </c>
      <c r="W21" s="162" t="s">
        <v>243</v>
      </c>
      <c r="Y21" s="162" t="s">
        <v>238</v>
      </c>
      <c r="Z21" s="162" t="s">
        <v>239</v>
      </c>
      <c r="AA21" s="162" t="s">
        <v>240</v>
      </c>
      <c r="AB21" s="162" t="s">
        <v>241</v>
      </c>
      <c r="AC21" s="162" t="s">
        <v>242</v>
      </c>
      <c r="AD21" s="162" t="s">
        <v>243</v>
      </c>
      <c r="AE21"/>
    </row>
    <row r="22" spans="2:31" x14ac:dyDescent="0.3">
      <c r="B22" s="202">
        <v>1</v>
      </c>
      <c r="C22" s="251">
        <f>$B$10*($C$10^(B22/$D$10))</f>
        <v>2.0942570961017992</v>
      </c>
      <c r="D22" s="203">
        <f>IF($G$18=1,C$13,IF($G$18=2,C$14,C$15))/100*$C22</f>
        <v>0.46073656114239581</v>
      </c>
      <c r="E22" s="203">
        <f t="shared" ref="E22:I37" si="0">IF($G$18=1,D$13,IF($G$18=2,D$14,D$15))/100*$C22</f>
        <v>2.0942570961017992E-2</v>
      </c>
      <c r="F22" s="203">
        <f t="shared" si="0"/>
        <v>0.10471285480508996</v>
      </c>
      <c r="G22" s="203">
        <f t="shared" si="0"/>
        <v>0</v>
      </c>
      <c r="H22" s="203">
        <f t="shared" si="0"/>
        <v>0</v>
      </c>
      <c r="I22" s="203">
        <f t="shared" si="0"/>
        <v>4.1885141922035983E-2</v>
      </c>
      <c r="J22"/>
      <c r="K22" s="161">
        <f t="shared" ref="K22:K53" si="1">((VLOOKUP($B22,검객,2,FALSE)*$C$13/100)+(VLOOKUP($B22,검객,3,FALSE)*$D$13/100)+(VLOOKUP($B22,검객,4,FALSE)*$E$13/100)+(VLOOKUP($B22,검객,5,FALSE)*$F$13/100)+(VLOOKUP($B22,검객,6,FALSE)*$G$13/100)+(VLOOKUP($B22,검객,7,FALSE)*$H$13/100))*$C22</f>
        <v>10.722596332041212</v>
      </c>
      <c r="L22" s="161">
        <f t="shared" ref="L22:L53" si="2">((VLOOKUP($B22,투사,2,FALSE)*$C$13/100)+(VLOOKUP($B22,투사,3,FALSE)*$D$13/100)+(VLOOKUP($B22,투사,4,FALSE)*$E$13/100)+(VLOOKUP($B22,투사,5,FALSE)*$F$13/100)+(VLOOKUP($B22,투사,6,FALSE)*$G$13/100)+(VLOOKUP($B22,투사,7,FALSE)*$H$13/100))*$C22</f>
        <v>6.3246564302274333</v>
      </c>
      <c r="M22" s="161">
        <f t="shared" ref="M22:M53" si="3">((VLOOKUP($B22,창술사,2,FALSE)*$C$13/100)+(VLOOKUP($B22,창술사,3,FALSE)*$D$13/100)+(VLOOKUP($B22,창술사,4,FALSE)*$E$13/100)+(VLOOKUP($B22,창술사,5,FALSE)*$F$13/100)+(VLOOKUP($B22,창술사,6,FALSE)*$G$13/100)+(VLOOKUP($B22,창술사,7,FALSE)*$H$13/100))*$C22</f>
        <v>8.2723155296021069</v>
      </c>
      <c r="N22" s="161">
        <f t="shared" ref="N22:N53" si="4">((VLOOKUP($B22,궁수,2,FALSE)*$C$13/100)+(VLOOKUP($B22,궁수,3,FALSE)*$D$13/100)+(VLOOKUP($B22,궁수,4,FALSE)*$E$13/100)+(VLOOKUP($B22,궁수,5,FALSE)*$F$13/100)+(VLOOKUP($B22,궁수,6,FALSE)*$G$13/100)+(VLOOKUP($B22,궁수,7,FALSE)*$H$13/100))*$C22</f>
        <v>3.6649499181781486</v>
      </c>
      <c r="O22" s="161">
        <f t="shared" ref="O22:O53" si="5">((VLOOKUP($B22,살수,2,FALSE)*$C$13/100)+(VLOOKUP($B22,살수,3,FALSE)*$D$13/100)+(VLOOKUP($B22,살수,4,FALSE)*$E$13/100)+(VLOOKUP($B22,살수,5,FALSE)*$F$13/100)+(VLOOKUP($B22,살수,6,FALSE)*$G$13/100)+(VLOOKUP($B22,살수,7,FALSE)*$H$13/100))*$C22</f>
        <v>8.691166948822465</v>
      </c>
      <c r="P22" s="161">
        <f t="shared" ref="P22:P53" si="6">((VLOOKUP($B22,도사,2,FALSE)*$C$13/100)+(VLOOKUP($B22,도사,3,FALSE)*$D$13/100)+(VLOOKUP($B22,도사,4,FALSE)*$E$13/100)+(VLOOKUP($B22,도사,5,FALSE)*$F$13/100)+(VLOOKUP($B22,도사,6,FALSE)*$G$13/100)+(VLOOKUP($B22,도사,7,FALSE)*$H$13/100))*$C22</f>
        <v>1.8429462445695832</v>
      </c>
      <c r="Q22" s="37"/>
      <c r="R22" s="161">
        <f t="shared" ref="R22:R53" si="7">((VLOOKUP($B22,검객,2,FALSE)*$C$14/100)+(VLOOKUP($B22,검객,3,FALSE)*$D$14/100)+(VLOOKUP($B22,검객,4,FALSE)*$E$14/100)+(VLOOKUP($B22,검객,5,FALSE)*$F$14/100)+(VLOOKUP($B22,검객,6,FALSE)*$G$14/100)+(VLOOKUP($B22,검객,7,FALSE)*$H$14/100))*$C22</f>
        <v>4.8167913210341382</v>
      </c>
      <c r="S22" s="161">
        <f t="shared" ref="S22:S53" si="8">((VLOOKUP($B22,투사,2,FALSE)*$C$14/100)+(VLOOKUP($B22,투사,3,FALSE)*$D$14/100)+(VLOOKUP($B22,투사,4,FALSE)*$E$14/100)+(VLOOKUP($B22,투사,5,FALSE)*$F$14/100)+(VLOOKUP($B22,투사,6,FALSE)*$G$14/100)+(VLOOKUP($B22,투사,7,FALSE)*$H$14/100))*$C22</f>
        <v>2.1361422380238353</v>
      </c>
      <c r="T22" s="161">
        <f t="shared" ref="T22:T53" si="9">((VLOOKUP($B22,창술사,2,FALSE)*$C$14/100)+(VLOOKUP($B22,창술사,3,FALSE)*$D$14/100)+(VLOOKUP($B22,창술사,4,FALSE)*$E$14/100)+(VLOOKUP($B22,창술사,5,FALSE)*$F$14/100)+(VLOOKUP($B22,창술사,6,FALSE)*$G$14/100)+(VLOOKUP($B22,창술사,7,FALSE)*$H$14/100))*$C22</f>
        <v>3.8953181987493464</v>
      </c>
      <c r="U22" s="161">
        <f t="shared" ref="U22:U53" si="10">((VLOOKUP($B22,궁수,2,FALSE)*$C$14/100)+(VLOOKUP($B22,궁수,3,FALSE)*$D$14/100)+(VLOOKUP($B22,궁수,4,FALSE)*$E$14/100)+(VLOOKUP($B22,궁수,5,FALSE)*$F$14/100)+(VLOOKUP($B22,궁수,6,FALSE)*$G$14/100)+(VLOOKUP($B22,궁수,7,FALSE)*$H$14/100))*$C22</f>
        <v>10.994849754534446</v>
      </c>
      <c r="V22" s="161">
        <f t="shared" ref="V22:V53" si="11">((VLOOKUP($B22,살수,2,FALSE)*$C$14/100)+(VLOOKUP($B22,살수,3,FALSE)*$D$14/100)+(VLOOKUP($B22,살수,4,FALSE)*$E$14/100)+(VLOOKUP($B22,살수,5,FALSE)*$F$14/100)+(VLOOKUP($B22,살수,6,FALSE)*$G$14/100)+(VLOOKUP($B22,살수,7,FALSE)*$H$14/100))*$C22</f>
        <v>7.4764978330834229</v>
      </c>
      <c r="W22" s="161">
        <f t="shared" ref="W22:W53" si="12">((VLOOKUP($B22,도사,2,FALSE)*$C$14/100)+(VLOOKUP($B22,도사,3,FALSE)*$D$14/100)+(VLOOKUP($B22,도사,4,FALSE)*$E$14/100)+(VLOOKUP($B22,도사,5,FALSE)*$F$14/100)+(VLOOKUP($B22,도사,6,FALSE)*$G$14/100)+(VLOOKUP($B22,도사,7,FALSE)*$H$14/100))*$C22</f>
        <v>3.7487202020222208</v>
      </c>
      <c r="Y22" s="161">
        <f t="shared" ref="Y22:Y53" si="13">((VLOOKUP($B22,검객,2,FALSE)*$C$15/100)+(VLOOKUP($B22,검객,3,FALSE)*$D$15/100)+(VLOOKUP($B22,검객,4,FALSE)*$E$15/100)+(VLOOKUP($B22,검객,5,FALSE)*$F$15/100)+(VLOOKUP($B22,검객,6,FALSE)*$G$15/100)+(VLOOKUP($B22,검객,7,FALSE)*$H$15/100))*$C22</f>
        <v>2.366510518595033</v>
      </c>
      <c r="Z22" s="161">
        <f t="shared" ref="Z22:Z53" si="14">((VLOOKUP($B22,투사,2,FALSE)*$C$15/100)+(VLOOKUP($B22,투사,3,FALSE)*$D$15/100)+(VLOOKUP($B22,투사,4,FALSE)*$E$15/100)+(VLOOKUP($B22,투사,5,FALSE)*$F$15/100)+(VLOOKUP($B22,투사,6,FALSE)*$G$15/100)+(VLOOKUP($B22,투사,7,FALSE)*$H$15/100))*$C22</f>
        <v>2.3874530895560513</v>
      </c>
      <c r="AA22" s="161">
        <f t="shared" ref="AA22:AA53" si="15">((VLOOKUP($B22,창술사,2,FALSE)*$C$15/100)+(VLOOKUP($B22,창술사,3,FALSE)*$D$15/100)+(VLOOKUP($B22,창술사,4,FALSE)*$E$15/100)+(VLOOKUP($B22,창술사,5,FALSE)*$F$15/100)+(VLOOKUP($B22,창술사,6,FALSE)*$G$15/100)+(VLOOKUP($B22,창술사,7,FALSE)*$H$15/100))*$C22</f>
        <v>3.3089262118408422</v>
      </c>
      <c r="AB22" s="161">
        <f t="shared" ref="AB22:AB53" si="16">((VLOOKUP($B22,궁수,2,FALSE)*$C$15/100)+(VLOOKUP($B22,궁수,3,FALSE)*$D$15/100)+(VLOOKUP($B22,궁수,4,FALSE)*$E$15/100)+(VLOOKUP($B22,궁수,5,FALSE)*$F$15/100)+(VLOOKUP($B22,궁수,6,FALSE)*$G$15/100)+(VLOOKUP($B22,궁수,7,FALSE)*$H$15/100))*$C22</f>
        <v>5.2565853112155159</v>
      </c>
      <c r="AC22" s="161">
        <f t="shared" ref="AC22:AC53" si="17">((VLOOKUP($B22,살수,2,FALSE)*$C$15/100)+(VLOOKUP($B22,살수,3,FALSE)*$D$15/100)+(VLOOKUP($B22,살수,4,FALSE)*$E$15/100)+(VLOOKUP($B22,살수,5,FALSE)*$F$15/100)+(VLOOKUP($B22,살수,6,FALSE)*$G$15/100)+(VLOOKUP($B22,살수,7,FALSE)*$H$15/100))*$C22</f>
        <v>2.1361422380238353</v>
      </c>
      <c r="AD22" s="161">
        <f t="shared" ref="AD22:AD53" si="18">((VLOOKUP($B22,도사,2,FALSE)*$C$15/100)+(VLOOKUP($B22,도사,3,FALSE)*$D$15/100)+(VLOOKUP($B22,도사,4,FALSE)*$E$15/100)+(VLOOKUP($B22,도사,5,FALSE)*$F$15/100)+(VLOOKUP($B22,도사,6,FALSE)*$G$15/100)+(VLOOKUP($B22,도사,7,FALSE)*$H$15/100))*$C22</f>
        <v>7.162359268668153</v>
      </c>
      <c r="AE22"/>
    </row>
    <row r="23" spans="2:31" x14ac:dyDescent="0.3">
      <c r="B23" s="109">
        <v>2</v>
      </c>
      <c r="C23" s="156">
        <f t="shared" ref="C23:C71" si="19">$B$10*($C$10^(B23/$D$10))</f>
        <v>2.1929563922863702</v>
      </c>
      <c r="D23" s="200">
        <f t="shared" ref="D23:D66" si="20">IF($G$18=1,$C$13,IF($G$18=2,$C$14,$C$15))/100*$C23</f>
        <v>0.48245040630300146</v>
      </c>
      <c r="E23" s="200">
        <f t="shared" si="0"/>
        <v>2.1929563922863701E-2</v>
      </c>
      <c r="F23" s="200">
        <f t="shared" si="0"/>
        <v>0.10964781961431852</v>
      </c>
      <c r="G23" s="200">
        <f t="shared" si="0"/>
        <v>0</v>
      </c>
      <c r="H23" s="200">
        <f t="shared" si="0"/>
        <v>0</v>
      </c>
      <c r="I23" s="200">
        <f t="shared" si="0"/>
        <v>4.3859127845727403E-2</v>
      </c>
      <c r="J23"/>
      <c r="K23" s="161">
        <f t="shared" si="1"/>
        <v>13.508611376484041</v>
      </c>
      <c r="L23" s="161">
        <f t="shared" si="2"/>
        <v>7.894643012230933</v>
      </c>
      <c r="M23" s="161">
        <f t="shared" si="3"/>
        <v>10.372683735514531</v>
      </c>
      <c r="N23" s="161">
        <f t="shared" si="4"/>
        <v>4.8464336269528783</v>
      </c>
      <c r="O23" s="161">
        <f t="shared" si="5"/>
        <v>11.534950623426306</v>
      </c>
      <c r="P23" s="161">
        <f t="shared" si="6"/>
        <v>2.6096181068207804</v>
      </c>
      <c r="Q23" s="37"/>
      <c r="R23" s="161">
        <f t="shared" si="7"/>
        <v>6.447291793321928</v>
      </c>
      <c r="S23" s="161">
        <f t="shared" si="8"/>
        <v>3.4429415358896014</v>
      </c>
      <c r="T23" s="161">
        <f t="shared" si="9"/>
        <v>5.2850249054101521</v>
      </c>
      <c r="U23" s="161">
        <f t="shared" si="10"/>
        <v>13.771766143558406</v>
      </c>
      <c r="V23" s="161">
        <f t="shared" si="11"/>
        <v>9.1446281558341642</v>
      </c>
      <c r="W23" s="161">
        <f t="shared" si="12"/>
        <v>4.6052084238013773</v>
      </c>
      <c r="Y23" s="161">
        <f t="shared" si="13"/>
        <v>3.2894345884295553</v>
      </c>
      <c r="Z23" s="161">
        <f t="shared" si="14"/>
        <v>3.3113641523524189</v>
      </c>
      <c r="AA23" s="161">
        <f t="shared" si="15"/>
        <v>4.5832788598785132</v>
      </c>
      <c r="AB23" s="161">
        <f t="shared" si="16"/>
        <v>6.8200943800106115</v>
      </c>
      <c r="AC23" s="161">
        <f t="shared" si="17"/>
        <v>2.8947024378180082</v>
      </c>
      <c r="AD23" s="161">
        <f t="shared" si="18"/>
        <v>9.3639237950627994</v>
      </c>
      <c r="AE23"/>
    </row>
    <row r="24" spans="2:31" x14ac:dyDescent="0.3">
      <c r="B24" s="109">
        <v>3</v>
      </c>
      <c r="C24" s="156">
        <f t="shared" si="19"/>
        <v>2.2963072429937657</v>
      </c>
      <c r="D24" s="200">
        <f t="shared" si="20"/>
        <v>0.5051875934586284</v>
      </c>
      <c r="E24" s="200">
        <f t="shared" si="0"/>
        <v>2.2963072429937656E-2</v>
      </c>
      <c r="F24" s="200">
        <f t="shared" si="0"/>
        <v>0.11481536214968829</v>
      </c>
      <c r="G24" s="200">
        <f t="shared" si="0"/>
        <v>0</v>
      </c>
      <c r="H24" s="200">
        <f t="shared" si="0"/>
        <v>0</v>
      </c>
      <c r="I24" s="200">
        <f t="shared" si="0"/>
        <v>4.5926144859875312E-2</v>
      </c>
      <c r="J24"/>
      <c r="K24" s="161">
        <f t="shared" si="1"/>
        <v>16.533412149555112</v>
      </c>
      <c r="L24" s="161">
        <f t="shared" si="2"/>
        <v>9.5985642757139402</v>
      </c>
      <c r="M24" s="161">
        <f t="shared" si="3"/>
        <v>12.652652908895648</v>
      </c>
      <c r="N24" s="161">
        <f t="shared" si="4"/>
        <v>6.1311403387933554</v>
      </c>
      <c r="O24" s="161">
        <f t="shared" si="5"/>
        <v>14.627477137870287</v>
      </c>
      <c r="P24" s="161">
        <f t="shared" si="6"/>
        <v>3.4444608644906483</v>
      </c>
      <c r="Q24" s="37"/>
      <c r="R24" s="161">
        <f t="shared" si="7"/>
        <v>8.2207799299176809</v>
      </c>
      <c r="S24" s="161">
        <f t="shared" si="8"/>
        <v>4.8681713551467833</v>
      </c>
      <c r="T24" s="161">
        <f t="shared" si="9"/>
        <v>6.7970694392615458</v>
      </c>
      <c r="U24" s="161">
        <f t="shared" si="10"/>
        <v>16.78600594628443</v>
      </c>
      <c r="V24" s="161">
        <f t="shared" si="11"/>
        <v>10.953385549080261</v>
      </c>
      <c r="W24" s="161">
        <f t="shared" si="12"/>
        <v>5.5341004556149755</v>
      </c>
      <c r="Y24" s="161">
        <f t="shared" si="13"/>
        <v>4.2940945443983418</v>
      </c>
      <c r="Z24" s="161">
        <f t="shared" si="14"/>
        <v>4.3170576168282793</v>
      </c>
      <c r="AA24" s="161">
        <f t="shared" si="15"/>
        <v>5.9703988317837897</v>
      </c>
      <c r="AB24" s="161">
        <f t="shared" si="16"/>
        <v>8.5192998715068704</v>
      </c>
      <c r="AC24" s="161">
        <f t="shared" si="17"/>
        <v>3.7200177336499007</v>
      </c>
      <c r="AD24" s="161">
        <f t="shared" si="18"/>
        <v>11.75709308412808</v>
      </c>
      <c r="AE24"/>
    </row>
    <row r="25" spans="2:31" x14ac:dyDescent="0.3">
      <c r="B25" s="109">
        <v>4</v>
      </c>
      <c r="C25" s="156">
        <f t="shared" si="19"/>
        <v>2.4045288692348259</v>
      </c>
      <c r="D25" s="200">
        <f t="shared" si="20"/>
        <v>0.52899635123166167</v>
      </c>
      <c r="E25" s="200">
        <f t="shared" si="0"/>
        <v>2.404528869234826E-2</v>
      </c>
      <c r="F25" s="200">
        <f t="shared" si="0"/>
        <v>0.1202264434617413</v>
      </c>
      <c r="G25" s="200">
        <f t="shared" si="0"/>
        <v>0</v>
      </c>
      <c r="H25" s="200">
        <f t="shared" si="0"/>
        <v>0</v>
      </c>
      <c r="I25" s="200">
        <f t="shared" si="0"/>
        <v>4.809057738469652E-2</v>
      </c>
      <c r="J25"/>
      <c r="K25" s="161">
        <f t="shared" si="1"/>
        <v>19.813317882494967</v>
      </c>
      <c r="L25" s="161">
        <f t="shared" si="2"/>
        <v>11.445557417557771</v>
      </c>
      <c r="M25" s="161">
        <f t="shared" si="3"/>
        <v>15.124486587487056</v>
      </c>
      <c r="N25" s="161">
        <f t="shared" si="4"/>
        <v>7.5261753607050057</v>
      </c>
      <c r="O25" s="161">
        <f t="shared" si="5"/>
        <v>17.985875941876497</v>
      </c>
      <c r="P25" s="161">
        <f t="shared" si="6"/>
        <v>4.3521972533150342</v>
      </c>
      <c r="Q25" s="37"/>
      <c r="R25" s="161">
        <f t="shared" si="7"/>
        <v>10.147111828170965</v>
      </c>
      <c r="S25" s="161">
        <f t="shared" si="8"/>
        <v>6.4200920808569846</v>
      </c>
      <c r="T25" s="161">
        <f t="shared" si="9"/>
        <v>8.4398963310142392</v>
      </c>
      <c r="U25" s="161">
        <f t="shared" si="10"/>
        <v>20.053770769418449</v>
      </c>
      <c r="V25" s="161">
        <f t="shared" si="11"/>
        <v>12.912320027791015</v>
      </c>
      <c r="W25" s="161">
        <f t="shared" si="12"/>
        <v>6.5403185243187254</v>
      </c>
      <c r="Y25" s="161">
        <f t="shared" si="13"/>
        <v>5.3861446670860103</v>
      </c>
      <c r="Z25" s="161">
        <f t="shared" si="14"/>
        <v>5.4101899557783586</v>
      </c>
      <c r="AA25" s="161">
        <f t="shared" si="15"/>
        <v>7.4780847833203081</v>
      </c>
      <c r="AB25" s="161">
        <f t="shared" si="16"/>
        <v>10.363519426402101</v>
      </c>
      <c r="AC25" s="161">
        <f t="shared" si="17"/>
        <v>4.6166954289308659</v>
      </c>
      <c r="AD25" s="161">
        <f t="shared" si="18"/>
        <v>14.35503734933191</v>
      </c>
      <c r="AE25"/>
    </row>
    <row r="26" spans="2:31" x14ac:dyDescent="0.3">
      <c r="B26" s="109">
        <v>5</v>
      </c>
      <c r="C26" s="156">
        <f t="shared" si="19"/>
        <v>2.5178508235883346</v>
      </c>
      <c r="D26" s="200">
        <f t="shared" si="20"/>
        <v>0.55392718118943363</v>
      </c>
      <c r="E26" s="200">
        <f t="shared" si="0"/>
        <v>2.5178508235883346E-2</v>
      </c>
      <c r="F26" s="200">
        <f t="shared" si="0"/>
        <v>0.12589254117941673</v>
      </c>
      <c r="G26" s="200">
        <f t="shared" si="0"/>
        <v>0</v>
      </c>
      <c r="H26" s="200">
        <f t="shared" si="0"/>
        <v>0</v>
      </c>
      <c r="I26" s="200">
        <f t="shared" si="0"/>
        <v>5.0357016471766693E-2</v>
      </c>
      <c r="J26"/>
      <c r="K26" s="161">
        <f t="shared" si="1"/>
        <v>23.365655642899743</v>
      </c>
      <c r="L26" s="161">
        <f t="shared" si="2"/>
        <v>13.445323397961708</v>
      </c>
      <c r="M26" s="161">
        <f t="shared" si="3"/>
        <v>17.801205322769526</v>
      </c>
      <c r="N26" s="161">
        <f t="shared" si="4"/>
        <v>9.0390844566821205</v>
      </c>
      <c r="O26" s="161">
        <f t="shared" si="5"/>
        <v>21.628338574623793</v>
      </c>
      <c r="P26" s="161">
        <f t="shared" si="6"/>
        <v>5.3378437460072696</v>
      </c>
      <c r="Q26" s="37"/>
      <c r="R26" s="161">
        <f t="shared" si="7"/>
        <v>12.236755002639306</v>
      </c>
      <c r="S26" s="161">
        <f t="shared" si="8"/>
        <v>8.1074796519544368</v>
      </c>
      <c r="T26" s="161">
        <f t="shared" si="9"/>
        <v>10.22247434376864</v>
      </c>
      <c r="U26" s="161">
        <f t="shared" si="10"/>
        <v>23.592262217022693</v>
      </c>
      <c r="V26" s="161">
        <f t="shared" si="11"/>
        <v>15.031569416822357</v>
      </c>
      <c r="W26" s="161">
        <f t="shared" si="12"/>
        <v>7.6290879954726529</v>
      </c>
      <c r="Y26" s="161">
        <f t="shared" si="13"/>
        <v>6.5715906495655529</v>
      </c>
      <c r="Z26" s="161">
        <f t="shared" si="14"/>
        <v>6.5967691578014369</v>
      </c>
      <c r="AA26" s="161">
        <f t="shared" si="15"/>
        <v>9.1146199813897706</v>
      </c>
      <c r="AB26" s="161">
        <f t="shared" si="16"/>
        <v>12.362647543818722</v>
      </c>
      <c r="AC26" s="161">
        <f t="shared" si="17"/>
        <v>5.5896288283661022</v>
      </c>
      <c r="AD26" s="161">
        <f t="shared" si="18"/>
        <v>17.171742616872443</v>
      </c>
      <c r="AE26"/>
    </row>
    <row r="27" spans="2:31" x14ac:dyDescent="0.3">
      <c r="B27" s="109">
        <v>6</v>
      </c>
      <c r="C27" s="156">
        <f t="shared" si="19"/>
        <v>2.6365134771128145</v>
      </c>
      <c r="D27" s="200">
        <f t="shared" si="20"/>
        <v>0.58003296496481915</v>
      </c>
      <c r="E27" s="200">
        <f t="shared" si="0"/>
        <v>2.6365134771128146E-2</v>
      </c>
      <c r="F27" s="200">
        <f t="shared" si="0"/>
        <v>0.13182567385564073</v>
      </c>
      <c r="G27" s="200">
        <f t="shared" si="0"/>
        <v>0</v>
      </c>
      <c r="H27" s="200">
        <f t="shared" si="0"/>
        <v>0</v>
      </c>
      <c r="I27" s="200">
        <f t="shared" si="0"/>
        <v>5.2730269542256292E-2</v>
      </c>
      <c r="J27"/>
      <c r="K27" s="161">
        <f t="shared" si="1"/>
        <v>27.208819083804251</v>
      </c>
      <c r="L27" s="161">
        <f t="shared" si="2"/>
        <v>15.608159784507862</v>
      </c>
      <c r="M27" s="161">
        <f t="shared" si="3"/>
        <v>20.696630795335594</v>
      </c>
      <c r="N27" s="161">
        <f t="shared" si="4"/>
        <v>10.677879582306899</v>
      </c>
      <c r="O27" s="161">
        <f t="shared" si="5"/>
        <v>25.5741807279943</v>
      </c>
      <c r="P27" s="161">
        <f t="shared" si="6"/>
        <v>6.4067277493841388</v>
      </c>
      <c r="Q27" s="37"/>
      <c r="R27" s="161">
        <f t="shared" si="7"/>
        <v>14.500824124120479</v>
      </c>
      <c r="S27" s="161">
        <f t="shared" si="8"/>
        <v>9.93965580871531</v>
      </c>
      <c r="T27" s="161">
        <f t="shared" si="9"/>
        <v>12.154327129490074</v>
      </c>
      <c r="U27" s="161">
        <f t="shared" si="10"/>
        <v>27.419740161973273</v>
      </c>
      <c r="V27" s="161">
        <f t="shared" si="11"/>
        <v>17.321893544631191</v>
      </c>
      <c r="W27" s="161">
        <f t="shared" si="12"/>
        <v>8.8059550135567992</v>
      </c>
      <c r="Y27" s="161">
        <f t="shared" si="13"/>
        <v>7.8568101617961883</v>
      </c>
      <c r="Z27" s="161">
        <f t="shared" si="14"/>
        <v>7.8831752965673143</v>
      </c>
      <c r="AA27" s="161">
        <f t="shared" si="15"/>
        <v>10.888800660475923</v>
      </c>
      <c r="AB27" s="161">
        <f t="shared" si="16"/>
        <v>14.527189258891607</v>
      </c>
      <c r="AC27" s="161">
        <f t="shared" si="17"/>
        <v>6.6440139623242924</v>
      </c>
      <c r="AD27" s="161">
        <f t="shared" si="18"/>
        <v>20.222058369455286</v>
      </c>
      <c r="AE27"/>
    </row>
    <row r="28" spans="2:31" x14ac:dyDescent="0.3">
      <c r="B28" s="109">
        <v>7</v>
      </c>
      <c r="C28" s="156">
        <f t="shared" si="19"/>
        <v>2.76076852920577</v>
      </c>
      <c r="D28" s="200">
        <f t="shared" si="20"/>
        <v>0.60736907642526938</v>
      </c>
      <c r="E28" s="200">
        <f t="shared" si="0"/>
        <v>2.7607685292057701E-2</v>
      </c>
      <c r="F28" s="200">
        <f t="shared" si="0"/>
        <v>0.13803842646028849</v>
      </c>
      <c r="G28" s="200">
        <f t="shared" si="0"/>
        <v>0</v>
      </c>
      <c r="H28" s="200">
        <f t="shared" si="0"/>
        <v>0</v>
      </c>
      <c r="I28" s="200">
        <f t="shared" si="0"/>
        <v>5.5215370584115402E-2</v>
      </c>
      <c r="J28"/>
      <c r="K28" s="161">
        <f t="shared" si="1"/>
        <v>31.362330491777545</v>
      </c>
      <c r="L28" s="161">
        <f t="shared" si="2"/>
        <v>17.944995439837509</v>
      </c>
      <c r="M28" s="161">
        <f t="shared" si="3"/>
        <v>23.825432407045792</v>
      </c>
      <c r="N28" s="161">
        <f t="shared" si="4"/>
        <v>12.451066066718022</v>
      </c>
      <c r="O28" s="161">
        <f t="shared" si="5"/>
        <v>29.843907800714376</v>
      </c>
      <c r="P28" s="161">
        <f t="shared" si="6"/>
        <v>7.5645057700238105</v>
      </c>
      <c r="Q28" s="37"/>
      <c r="R28" s="161">
        <f t="shared" si="7"/>
        <v>16.951118769323429</v>
      </c>
      <c r="S28" s="161">
        <f t="shared" si="8"/>
        <v>11.926520046168926</v>
      </c>
      <c r="T28" s="161">
        <f t="shared" si="9"/>
        <v>14.245565610701773</v>
      </c>
      <c r="U28" s="161">
        <f t="shared" si="10"/>
        <v>31.555584288821951</v>
      </c>
      <c r="V28" s="161">
        <f t="shared" si="11"/>
        <v>19.794710354405371</v>
      </c>
      <c r="W28" s="161">
        <f t="shared" si="12"/>
        <v>10.076805131601061</v>
      </c>
      <c r="Y28" s="161">
        <f t="shared" si="13"/>
        <v>9.2485745728393294</v>
      </c>
      <c r="Z28" s="161">
        <f t="shared" si="14"/>
        <v>9.2761822581313869</v>
      </c>
      <c r="AA28" s="161">
        <f t="shared" si="15"/>
        <v>12.809965975514771</v>
      </c>
      <c r="AB28" s="161">
        <f t="shared" si="16"/>
        <v>16.868295713447257</v>
      </c>
      <c r="AC28" s="161">
        <f t="shared" si="17"/>
        <v>7.7853672523602722</v>
      </c>
      <c r="AD28" s="161">
        <f t="shared" si="18"/>
        <v>23.52174786883316</v>
      </c>
      <c r="AE28"/>
    </row>
    <row r="29" spans="2:31" x14ac:dyDescent="0.3">
      <c r="B29" s="109">
        <v>8</v>
      </c>
      <c r="C29" s="156">
        <f t="shared" si="19"/>
        <v>2.8908795414918549</v>
      </c>
      <c r="D29" s="200">
        <f t="shared" si="20"/>
        <v>0.63599349912820813</v>
      </c>
      <c r="E29" s="200">
        <f t="shared" si="0"/>
        <v>2.8908795414918548E-2</v>
      </c>
      <c r="F29" s="200">
        <f t="shared" si="0"/>
        <v>0.14454397707459274</v>
      </c>
      <c r="G29" s="200">
        <f t="shared" si="0"/>
        <v>0</v>
      </c>
      <c r="H29" s="200">
        <f t="shared" si="0"/>
        <v>0</v>
      </c>
      <c r="I29" s="200">
        <f t="shared" si="0"/>
        <v>5.7817590829837097E-2</v>
      </c>
      <c r="J29"/>
      <c r="K29" s="161">
        <f t="shared" si="1"/>
        <v>35.846906314499009</v>
      </c>
      <c r="L29" s="161">
        <f t="shared" si="2"/>
        <v>20.467427153762333</v>
      </c>
      <c r="M29" s="161">
        <f t="shared" si="3"/>
        <v>27.203176485438355</v>
      </c>
      <c r="N29" s="161">
        <f t="shared" si="4"/>
        <v>14.367671321214521</v>
      </c>
      <c r="O29" s="161">
        <f t="shared" si="5"/>
        <v>34.459284134582909</v>
      </c>
      <c r="P29" s="161">
        <f t="shared" si="6"/>
        <v>8.8171826015501562</v>
      </c>
      <c r="Q29" s="37"/>
      <c r="R29" s="161">
        <f t="shared" si="7"/>
        <v>19.600163291314775</v>
      </c>
      <c r="S29" s="161">
        <f t="shared" si="8"/>
        <v>14.078583367065333</v>
      </c>
      <c r="T29" s="161">
        <f t="shared" si="9"/>
        <v>16.50692218191849</v>
      </c>
      <c r="U29" s="161">
        <f t="shared" si="10"/>
        <v>36.020359086988513</v>
      </c>
      <c r="V29" s="161">
        <f t="shared" si="11"/>
        <v>22.46213403739171</v>
      </c>
      <c r="W29" s="161">
        <f t="shared" si="12"/>
        <v>11.447882984307745</v>
      </c>
      <c r="Y29" s="161">
        <f t="shared" si="13"/>
        <v>10.7540718943497</v>
      </c>
      <c r="Z29" s="161">
        <f t="shared" si="14"/>
        <v>10.782980689764621</v>
      </c>
      <c r="AA29" s="161">
        <f t="shared" si="15"/>
        <v>14.888029638683054</v>
      </c>
      <c r="AB29" s="161">
        <f t="shared" si="16"/>
        <v>19.397801723410346</v>
      </c>
      <c r="AC29" s="161">
        <f t="shared" si="17"/>
        <v>9.019544169454587</v>
      </c>
      <c r="AD29" s="161">
        <f t="shared" si="18"/>
        <v>27.087541303778682</v>
      </c>
      <c r="AE29"/>
    </row>
    <row r="30" spans="2:31" x14ac:dyDescent="0.3">
      <c r="B30" s="109">
        <v>9</v>
      </c>
      <c r="C30" s="156">
        <f t="shared" si="19"/>
        <v>3.0271224968724164</v>
      </c>
      <c r="D30" s="200">
        <f t="shared" si="20"/>
        <v>0.66596694931193157</v>
      </c>
      <c r="E30" s="200">
        <f t="shared" si="0"/>
        <v>3.0271224968724166E-2</v>
      </c>
      <c r="F30" s="200">
        <f t="shared" si="0"/>
        <v>0.15135612484362082</v>
      </c>
      <c r="G30" s="200">
        <f t="shared" si="0"/>
        <v>0</v>
      </c>
      <c r="H30" s="200">
        <f t="shared" si="0"/>
        <v>0</v>
      </c>
      <c r="I30" s="200">
        <f t="shared" si="0"/>
        <v>6.0542449937448332E-2</v>
      </c>
      <c r="J30"/>
      <c r="K30" s="161">
        <f t="shared" si="1"/>
        <v>40.684526357965275</v>
      </c>
      <c r="L30" s="161">
        <f t="shared" si="2"/>
        <v>23.187758326042712</v>
      </c>
      <c r="M30" s="161">
        <f t="shared" si="3"/>
        <v>30.846378243129926</v>
      </c>
      <c r="N30" s="161">
        <f t="shared" si="4"/>
        <v>16.437275158017219</v>
      </c>
      <c r="O30" s="161">
        <f t="shared" si="5"/>
        <v>39.443406134247589</v>
      </c>
      <c r="P30" s="161">
        <f t="shared" si="6"/>
        <v>10.171131589491319</v>
      </c>
      <c r="Q30" s="37"/>
      <c r="R30" s="161">
        <f t="shared" si="7"/>
        <v>22.461248926793331</v>
      </c>
      <c r="S30" s="161">
        <f t="shared" si="8"/>
        <v>16.407003933048497</v>
      </c>
      <c r="T30" s="161">
        <f t="shared" si="9"/>
        <v>18.949786830421328</v>
      </c>
      <c r="U30" s="161">
        <f t="shared" si="10"/>
        <v>40.835882482808898</v>
      </c>
      <c r="V30" s="161">
        <f t="shared" si="11"/>
        <v>25.337015298822127</v>
      </c>
      <c r="W30" s="161">
        <f t="shared" si="12"/>
        <v>12.925813061645217</v>
      </c>
      <c r="Y30" s="161">
        <f t="shared" si="13"/>
        <v>12.380931012208183</v>
      </c>
      <c r="Z30" s="161">
        <f t="shared" si="14"/>
        <v>12.411202237176907</v>
      </c>
      <c r="AA30" s="161">
        <f t="shared" si="15"/>
        <v>17.133513332297877</v>
      </c>
      <c r="AB30" s="161">
        <f t="shared" si="16"/>
        <v>22.128265452137367</v>
      </c>
      <c r="AC30" s="161">
        <f t="shared" si="17"/>
        <v>10.352758939303664</v>
      </c>
      <c r="AD30" s="161">
        <f t="shared" si="18"/>
        <v>30.937191918036099</v>
      </c>
      <c r="AE30"/>
    </row>
    <row r="31" spans="2:31" x14ac:dyDescent="0.3">
      <c r="B31" s="109">
        <v>10</v>
      </c>
      <c r="C31" s="156">
        <f t="shared" si="19"/>
        <v>3.1697863849222272</v>
      </c>
      <c r="D31" s="200">
        <f t="shared" si="20"/>
        <v>0.69735300468288997</v>
      </c>
      <c r="E31" s="200">
        <f t="shared" si="0"/>
        <v>3.1697863849222276E-2</v>
      </c>
      <c r="F31" s="200">
        <f t="shared" si="0"/>
        <v>0.15848931924611137</v>
      </c>
      <c r="G31" s="200">
        <f t="shared" si="0"/>
        <v>0</v>
      </c>
      <c r="H31" s="200">
        <f t="shared" si="0"/>
        <v>0</v>
      </c>
      <c r="I31" s="200">
        <f t="shared" si="0"/>
        <v>6.3395727698444551E-2</v>
      </c>
      <c r="J31"/>
      <c r="K31" s="161">
        <f t="shared" si="1"/>
        <v>45.898506853673851</v>
      </c>
      <c r="L31" s="161">
        <f t="shared" si="2"/>
        <v>26.119039811759148</v>
      </c>
      <c r="M31" s="161">
        <f t="shared" si="3"/>
        <v>34.772556642596832</v>
      </c>
      <c r="N31" s="161">
        <f t="shared" si="4"/>
        <v>18.670041807191922</v>
      </c>
      <c r="O31" s="161">
        <f t="shared" si="5"/>
        <v>44.82077948280029</v>
      </c>
      <c r="P31" s="161">
        <f t="shared" si="6"/>
        <v>11.633116032664574</v>
      </c>
      <c r="Q31" s="37"/>
      <c r="R31" s="161">
        <f t="shared" si="7"/>
        <v>25.548478262473154</v>
      </c>
      <c r="S31" s="161">
        <f t="shared" si="8"/>
        <v>18.923624717985696</v>
      </c>
      <c r="T31" s="161">
        <f t="shared" si="9"/>
        <v>21.586245281320366</v>
      </c>
      <c r="U31" s="161">
        <f t="shared" si="10"/>
        <v>46.025298309070735</v>
      </c>
      <c r="V31" s="161">
        <f t="shared" si="11"/>
        <v>28.432983872752381</v>
      </c>
      <c r="W31" s="161">
        <f t="shared" si="12"/>
        <v>14.517621642943801</v>
      </c>
      <c r="Y31" s="161">
        <f t="shared" si="13"/>
        <v>14.137247276753133</v>
      </c>
      <c r="Z31" s="161">
        <f t="shared" si="14"/>
        <v>14.168945140602357</v>
      </c>
      <c r="AA31" s="161">
        <f t="shared" si="15"/>
        <v>19.557581994970143</v>
      </c>
      <c r="AB31" s="161">
        <f t="shared" si="16"/>
        <v>25.073010304734815</v>
      </c>
      <c r="AC31" s="161">
        <f t="shared" si="17"/>
        <v>11.791605351910686</v>
      </c>
      <c r="AD31" s="161">
        <f t="shared" si="18"/>
        <v>35.089535281089056</v>
      </c>
      <c r="AE31"/>
    </row>
    <row r="32" spans="2:31" x14ac:dyDescent="0.3">
      <c r="B32" s="109">
        <v>11</v>
      </c>
      <c r="C32" s="156">
        <f t="shared" si="19"/>
        <v>3.3191738148751213</v>
      </c>
      <c r="D32" s="200">
        <f t="shared" si="20"/>
        <v>0.73021823927252671</v>
      </c>
      <c r="E32" s="200">
        <f t="shared" si="0"/>
        <v>3.3191738148751211E-2</v>
      </c>
      <c r="F32" s="200">
        <f t="shared" si="0"/>
        <v>0.16595869074375608</v>
      </c>
      <c r="G32" s="200">
        <f t="shared" si="0"/>
        <v>0</v>
      </c>
      <c r="H32" s="200">
        <f t="shared" si="0"/>
        <v>0</v>
      </c>
      <c r="I32" s="200">
        <f t="shared" si="0"/>
        <v>6.6383476297502422E-2</v>
      </c>
      <c r="J32"/>
      <c r="K32" s="161">
        <f t="shared" si="1"/>
        <v>51.51357760686188</v>
      </c>
      <c r="L32" s="161">
        <f t="shared" si="2"/>
        <v>29.27511304719857</v>
      </c>
      <c r="M32" s="161">
        <f t="shared" si="3"/>
        <v>39.000292324782677</v>
      </c>
      <c r="N32" s="161">
        <f t="shared" si="4"/>
        <v>21.076753724457021</v>
      </c>
      <c r="O32" s="161">
        <f t="shared" si="5"/>
        <v>50.617400676845598</v>
      </c>
      <c r="P32" s="161">
        <f t="shared" si="6"/>
        <v>13.210311783202981</v>
      </c>
      <c r="Q32" s="37"/>
      <c r="R32" s="161">
        <f t="shared" si="7"/>
        <v>28.876812189413553</v>
      </c>
      <c r="S32" s="161">
        <f t="shared" si="8"/>
        <v>21.641013272985788</v>
      </c>
      <c r="T32" s="161">
        <f t="shared" si="9"/>
        <v>24.429119277480893</v>
      </c>
      <c r="U32" s="161">
        <f t="shared" si="10"/>
        <v>51.613152821308134</v>
      </c>
      <c r="V32" s="161">
        <f t="shared" si="11"/>
        <v>31.764493408354912</v>
      </c>
      <c r="W32" s="161">
        <f t="shared" si="12"/>
        <v>16.230759954739344</v>
      </c>
      <c r="Y32" s="161">
        <f t="shared" si="13"/>
        <v>16.031609525846836</v>
      </c>
      <c r="Z32" s="161">
        <f t="shared" si="14"/>
        <v>16.064801263995587</v>
      </c>
      <c r="AA32" s="161">
        <f t="shared" si="15"/>
        <v>22.172081083365811</v>
      </c>
      <c r="AB32" s="161">
        <f t="shared" si="16"/>
        <v>28.246169164587283</v>
      </c>
      <c r="AC32" s="161">
        <f t="shared" si="17"/>
        <v>13.343078735797986</v>
      </c>
      <c r="AD32" s="161">
        <f t="shared" si="18"/>
        <v>39.564551873311444</v>
      </c>
      <c r="AE32"/>
    </row>
    <row r="33" spans="2:31" x14ac:dyDescent="0.3">
      <c r="B33" s="109">
        <v>12</v>
      </c>
      <c r="C33" s="156">
        <f t="shared" si="19"/>
        <v>3.4756016574987512</v>
      </c>
      <c r="D33" s="200">
        <f t="shared" si="20"/>
        <v>0.76463236464972528</v>
      </c>
      <c r="E33" s="200">
        <f t="shared" si="0"/>
        <v>3.475601657498751E-2</v>
      </c>
      <c r="F33" s="200">
        <f t="shared" si="0"/>
        <v>0.17378008287493757</v>
      </c>
      <c r="G33" s="200">
        <f t="shared" si="0"/>
        <v>0</v>
      </c>
      <c r="H33" s="200">
        <f t="shared" si="0"/>
        <v>0</v>
      </c>
      <c r="I33" s="200">
        <f t="shared" si="0"/>
        <v>6.9512033149975019E-2</v>
      </c>
      <c r="J33"/>
      <c r="K33" s="161">
        <f t="shared" si="1"/>
        <v>57.555963448179313</v>
      </c>
      <c r="L33" s="161">
        <f t="shared" si="2"/>
        <v>32.670655580488265</v>
      </c>
      <c r="M33" s="161">
        <f t="shared" si="3"/>
        <v>43.549288768459348</v>
      </c>
      <c r="N33" s="161">
        <f t="shared" si="4"/>
        <v>23.668847287566496</v>
      </c>
      <c r="O33" s="161">
        <f t="shared" si="5"/>
        <v>56.860843116679568</v>
      </c>
      <c r="P33" s="161">
        <f t="shared" si="6"/>
        <v>14.910331110669643</v>
      </c>
      <c r="Q33" s="37"/>
      <c r="R33" s="161">
        <f t="shared" si="7"/>
        <v>32.462119481038336</v>
      </c>
      <c r="S33" s="161">
        <f t="shared" si="8"/>
        <v>24.57250371851617</v>
      </c>
      <c r="T33" s="161">
        <f t="shared" si="9"/>
        <v>27.492009110815122</v>
      </c>
      <c r="U33" s="161">
        <f t="shared" si="10"/>
        <v>57.625475481329289</v>
      </c>
      <c r="V33" s="161">
        <f t="shared" si="11"/>
        <v>35.346868856762299</v>
      </c>
      <c r="W33" s="161">
        <f t="shared" si="12"/>
        <v>18.073128618993508</v>
      </c>
      <c r="Y33" s="161">
        <f t="shared" si="13"/>
        <v>18.073128618993508</v>
      </c>
      <c r="Z33" s="161">
        <f t="shared" si="14"/>
        <v>18.107884635568492</v>
      </c>
      <c r="AA33" s="161">
        <f t="shared" si="15"/>
        <v>24.989575917416019</v>
      </c>
      <c r="AB33" s="161">
        <f t="shared" si="16"/>
        <v>31.66273109981362</v>
      </c>
      <c r="AC33" s="161">
        <f t="shared" si="17"/>
        <v>15.014599160394607</v>
      </c>
      <c r="AD33" s="161">
        <f t="shared" si="18"/>
        <v>44.383433166259053</v>
      </c>
      <c r="AE33"/>
    </row>
    <row r="34" spans="2:31" x14ac:dyDescent="0.3">
      <c r="B34" s="109">
        <v>13</v>
      </c>
      <c r="C34" s="156">
        <f t="shared" si="19"/>
        <v>3.6394017172199673</v>
      </c>
      <c r="D34" s="200">
        <f t="shared" si="20"/>
        <v>0.80066837778839284</v>
      </c>
      <c r="E34" s="200">
        <f t="shared" si="0"/>
        <v>3.6394017172199672E-2</v>
      </c>
      <c r="F34" s="200">
        <f t="shared" si="0"/>
        <v>0.18197008586099839</v>
      </c>
      <c r="G34" s="200">
        <f t="shared" si="0"/>
        <v>0</v>
      </c>
      <c r="H34" s="200">
        <f t="shared" si="0"/>
        <v>0</v>
      </c>
      <c r="I34" s="200">
        <f t="shared" si="0"/>
        <v>7.2788034344399344E-2</v>
      </c>
      <c r="J34"/>
      <c r="K34" s="161">
        <f t="shared" si="1"/>
        <v>64.053470223071429</v>
      </c>
      <c r="L34" s="161">
        <f t="shared" si="2"/>
        <v>36.321229137855269</v>
      </c>
      <c r="M34" s="161">
        <f t="shared" si="3"/>
        <v>48.440436856197763</v>
      </c>
      <c r="N34" s="161">
        <f t="shared" si="4"/>
        <v>26.458450484189161</v>
      </c>
      <c r="O34" s="161">
        <f t="shared" si="5"/>
        <v>63.580347999832824</v>
      </c>
      <c r="P34" s="161">
        <f t="shared" si="6"/>
        <v>16.741247899211849</v>
      </c>
      <c r="Q34" s="37"/>
      <c r="R34" s="161">
        <f t="shared" si="7"/>
        <v>36.321229137855276</v>
      </c>
      <c r="S34" s="161">
        <f t="shared" si="8"/>
        <v>27.732241085216156</v>
      </c>
      <c r="T34" s="161">
        <f t="shared" si="9"/>
        <v>30.789338527680925</v>
      </c>
      <c r="U34" s="161">
        <f t="shared" si="10"/>
        <v>64.089864240243628</v>
      </c>
      <c r="V34" s="161">
        <f t="shared" si="11"/>
        <v>39.196356494459046</v>
      </c>
      <c r="W34" s="161">
        <f t="shared" si="12"/>
        <v>20.053103461882021</v>
      </c>
      <c r="Y34" s="161">
        <f t="shared" si="13"/>
        <v>20.27146756491522</v>
      </c>
      <c r="Z34" s="161">
        <f t="shared" si="14"/>
        <v>20.307861582087419</v>
      </c>
      <c r="AA34" s="161">
        <f t="shared" si="15"/>
        <v>28.023393222593747</v>
      </c>
      <c r="AB34" s="161">
        <f t="shared" si="16"/>
        <v>35.338590674205882</v>
      </c>
      <c r="AC34" s="161">
        <f t="shared" si="17"/>
        <v>16.814035933556244</v>
      </c>
      <c r="AD34" s="161">
        <f t="shared" si="18"/>
        <v>49.568651388535955</v>
      </c>
      <c r="AE34"/>
    </row>
    <row r="35" spans="2:31" x14ac:dyDescent="0.3">
      <c r="B35" s="109">
        <v>14</v>
      </c>
      <c r="C35" s="156">
        <f t="shared" si="19"/>
        <v>3.8109214359264949</v>
      </c>
      <c r="D35" s="200">
        <f t="shared" si="20"/>
        <v>0.83840271590382887</v>
      </c>
      <c r="E35" s="200">
        <f t="shared" si="0"/>
        <v>3.8109214359264947E-2</v>
      </c>
      <c r="F35" s="200">
        <f t="shared" si="0"/>
        <v>0.19054607179632477</v>
      </c>
      <c r="G35" s="200">
        <f t="shared" si="0"/>
        <v>0</v>
      </c>
      <c r="H35" s="200">
        <f t="shared" si="0"/>
        <v>0</v>
      </c>
      <c r="I35" s="200">
        <f t="shared" si="0"/>
        <v>7.6218428718529893E-2</v>
      </c>
      <c r="J35"/>
      <c r="K35" s="161">
        <f t="shared" si="1"/>
        <v>71.035575565669873</v>
      </c>
      <c r="L35" s="161">
        <f t="shared" si="2"/>
        <v>40.243330363383791</v>
      </c>
      <c r="M35" s="161">
        <f t="shared" si="3"/>
        <v>53.695883032204321</v>
      </c>
      <c r="N35" s="161">
        <f t="shared" si="4"/>
        <v>29.458422699711807</v>
      </c>
      <c r="O35" s="161">
        <f t="shared" si="5"/>
        <v>70.806920279514287</v>
      </c>
      <c r="P35" s="161">
        <f t="shared" si="6"/>
        <v>18.71162425039909</v>
      </c>
      <c r="Q35" s="37"/>
      <c r="R35" s="161">
        <f t="shared" si="7"/>
        <v>40.471985649539377</v>
      </c>
      <c r="S35" s="161">
        <f t="shared" si="8"/>
        <v>31.135228131519462</v>
      </c>
      <c r="T35" s="161">
        <f t="shared" si="9"/>
        <v>34.336402137697718</v>
      </c>
      <c r="U35" s="161">
        <f t="shared" si="10"/>
        <v>71.035575565669873</v>
      </c>
      <c r="V35" s="161">
        <f t="shared" si="11"/>
        <v>43.330176726484254</v>
      </c>
      <c r="W35" s="161">
        <f t="shared" si="12"/>
        <v>22.179562757092203</v>
      </c>
      <c r="Y35" s="161">
        <f t="shared" si="13"/>
        <v>22.636873329403382</v>
      </c>
      <c r="Z35" s="161">
        <f t="shared" si="14"/>
        <v>22.674982543762646</v>
      </c>
      <c r="AA35" s="161">
        <f t="shared" si="15"/>
        <v>31.287664988956525</v>
      </c>
      <c r="AB35" s="161">
        <f t="shared" si="16"/>
        <v>39.290600004402158</v>
      </c>
      <c r="AC35" s="161">
        <f t="shared" si="17"/>
        <v>18.749733464758354</v>
      </c>
      <c r="AD35" s="161">
        <f t="shared" si="18"/>
        <v>55.144033177856386</v>
      </c>
      <c r="AE35"/>
    </row>
    <row r="36" spans="2:31" x14ac:dyDescent="0.3">
      <c r="B36" s="109">
        <v>15</v>
      </c>
      <c r="C36" s="156">
        <f t="shared" si="19"/>
        <v>3.9905246299377595</v>
      </c>
      <c r="D36" s="200">
        <f t="shared" si="20"/>
        <v>0.87791541858630706</v>
      </c>
      <c r="E36" s="200">
        <f t="shared" si="0"/>
        <v>3.9905246299377597E-2</v>
      </c>
      <c r="F36" s="200">
        <f t="shared" si="0"/>
        <v>0.19952623149688797</v>
      </c>
      <c r="G36" s="200">
        <f t="shared" si="0"/>
        <v>0</v>
      </c>
      <c r="H36" s="200">
        <f t="shared" si="0"/>
        <v>0</v>
      </c>
      <c r="I36" s="200">
        <f t="shared" si="0"/>
        <v>7.9810492598755195E-2</v>
      </c>
      <c r="J36"/>
      <c r="K36" s="161">
        <f t="shared" si="1"/>
        <v>78.533524717175112</v>
      </c>
      <c r="L36" s="161">
        <f t="shared" si="2"/>
        <v>44.45444437750664</v>
      </c>
      <c r="M36" s="161">
        <f t="shared" si="3"/>
        <v>59.339101247174483</v>
      </c>
      <c r="N36" s="161">
        <f t="shared" si="4"/>
        <v>32.682396719190258</v>
      </c>
      <c r="O36" s="161">
        <f t="shared" si="5"/>
        <v>78.573429963474496</v>
      </c>
      <c r="P36" s="161">
        <f t="shared" si="6"/>
        <v>20.830538568275102</v>
      </c>
      <c r="Q36" s="37"/>
      <c r="R36" s="161">
        <f t="shared" si="7"/>
        <v>44.933307333099172</v>
      </c>
      <c r="S36" s="161">
        <f t="shared" si="8"/>
        <v>34.797374773057264</v>
      </c>
      <c r="T36" s="161">
        <f t="shared" si="9"/>
        <v>38.149415462204978</v>
      </c>
      <c r="U36" s="161">
        <f t="shared" si="10"/>
        <v>78.493619470875743</v>
      </c>
      <c r="V36" s="161">
        <f t="shared" si="11"/>
        <v>47.766579820354977</v>
      </c>
      <c r="W36" s="161">
        <f t="shared" si="12"/>
        <v>24.461915981518466</v>
      </c>
      <c r="Y36" s="161">
        <f t="shared" si="13"/>
        <v>25.180210414907265</v>
      </c>
      <c r="Z36" s="161">
        <f t="shared" si="14"/>
        <v>25.220115661206641</v>
      </c>
      <c r="AA36" s="161">
        <f t="shared" si="15"/>
        <v>34.797374773057257</v>
      </c>
      <c r="AB36" s="161">
        <f t="shared" si="16"/>
        <v>43.536623712620958</v>
      </c>
      <c r="AC36" s="161">
        <f t="shared" si="17"/>
        <v>20.830538568275106</v>
      </c>
      <c r="AD36" s="161">
        <f t="shared" si="18"/>
        <v>61.134837330646484</v>
      </c>
      <c r="AE36"/>
    </row>
    <row r="37" spans="2:31" x14ac:dyDescent="0.3">
      <c r="B37" s="109">
        <v>16</v>
      </c>
      <c r="C37" s="156">
        <f t="shared" si="19"/>
        <v>4.1785922617080793</v>
      </c>
      <c r="D37" s="200">
        <f t="shared" si="20"/>
        <v>0.9192902975757774</v>
      </c>
      <c r="E37" s="200">
        <f t="shared" si="0"/>
        <v>4.1785922617080792E-2</v>
      </c>
      <c r="F37" s="200">
        <f t="shared" si="0"/>
        <v>0.20892961308540398</v>
      </c>
      <c r="G37" s="200">
        <f t="shared" si="0"/>
        <v>0</v>
      </c>
      <c r="H37" s="200">
        <f t="shared" si="0"/>
        <v>0</v>
      </c>
      <c r="I37" s="200">
        <f t="shared" si="0"/>
        <v>8.3571845234161585E-2</v>
      </c>
      <c r="J37"/>
      <c r="K37" s="161">
        <f t="shared" si="1"/>
        <v>86.580431662591408</v>
      </c>
      <c r="L37" s="161">
        <f t="shared" si="2"/>
        <v>48.973101307218691</v>
      </c>
      <c r="M37" s="161">
        <f t="shared" si="3"/>
        <v>65.394968895731438</v>
      </c>
      <c r="N37" s="161">
        <f t="shared" si="4"/>
        <v>36.144823063774886</v>
      </c>
      <c r="O37" s="161">
        <f t="shared" si="5"/>
        <v>86.914719043528038</v>
      </c>
      <c r="P37" s="161">
        <f t="shared" si="6"/>
        <v>23.107615207245683</v>
      </c>
      <c r="Q37" s="37"/>
      <c r="R37" s="161">
        <f t="shared" si="7"/>
        <v>49.725247914326147</v>
      </c>
      <c r="S37" s="161">
        <f t="shared" si="8"/>
        <v>38.73555026603389</v>
      </c>
      <c r="T37" s="161">
        <f t="shared" si="9"/>
        <v>42.245567765868678</v>
      </c>
      <c r="U37" s="161">
        <f t="shared" si="10"/>
        <v>86.496859817357233</v>
      </c>
      <c r="V37" s="161">
        <f t="shared" si="11"/>
        <v>52.52490472967056</v>
      </c>
      <c r="W37" s="161">
        <f t="shared" si="12"/>
        <v>26.910134165400027</v>
      </c>
      <c r="Y37" s="161">
        <f t="shared" si="13"/>
        <v>27.912996308209973</v>
      </c>
      <c r="Z37" s="161">
        <f t="shared" si="14"/>
        <v>27.95478223082705</v>
      </c>
      <c r="AA37" s="161">
        <f t="shared" si="15"/>
        <v>38.568406575565575</v>
      </c>
      <c r="AB37" s="161">
        <f t="shared" si="16"/>
        <v>48.095596932259994</v>
      </c>
      <c r="AC37" s="161">
        <f t="shared" si="17"/>
        <v>23.065829284628599</v>
      </c>
      <c r="AD37" s="161">
        <f t="shared" si="18"/>
        <v>67.567836871819637</v>
      </c>
      <c r="AE37"/>
    </row>
    <row r="38" spans="2:31" x14ac:dyDescent="0.3">
      <c r="B38" s="109">
        <v>17</v>
      </c>
      <c r="C38" s="156">
        <f t="shared" si="19"/>
        <v>4.3755232478991051</v>
      </c>
      <c r="D38" s="200">
        <f t="shared" si="20"/>
        <v>0.96261511453780313</v>
      </c>
      <c r="E38" s="200">
        <f t="shared" ref="E38:I53" si="21">IF($G$18=1,D$13,IF($G$18=2,D$14,D$15))/100*$C38</f>
        <v>4.3755232478991053E-2</v>
      </c>
      <c r="F38" s="200">
        <f t="shared" si="21"/>
        <v>0.21877616239495526</v>
      </c>
      <c r="G38" s="200">
        <f t="shared" si="21"/>
        <v>0</v>
      </c>
      <c r="H38" s="200">
        <f t="shared" si="21"/>
        <v>0</v>
      </c>
      <c r="I38" s="200">
        <f t="shared" si="21"/>
        <v>8.7510464957982106E-2</v>
      </c>
      <c r="J38"/>
      <c r="K38" s="161">
        <f t="shared" si="1"/>
        <v>95.211385874284517</v>
      </c>
      <c r="L38" s="161">
        <f t="shared" si="2"/>
        <v>53.818935949158991</v>
      </c>
      <c r="M38" s="161">
        <f t="shared" si="3"/>
        <v>71.88984696298229</v>
      </c>
      <c r="N38" s="161">
        <f t="shared" si="4"/>
        <v>39.861016788360843</v>
      </c>
      <c r="O38" s="161">
        <f t="shared" si="5"/>
        <v>95.86771436146941</v>
      </c>
      <c r="P38" s="161">
        <f t="shared" si="6"/>
        <v>25.553055767730772</v>
      </c>
      <c r="Q38" s="37"/>
      <c r="R38" s="161">
        <f t="shared" si="7"/>
        <v>54.869061528654775</v>
      </c>
      <c r="S38" s="161">
        <f t="shared" si="8"/>
        <v>42.967638294369216</v>
      </c>
      <c r="T38" s="161">
        <f t="shared" si="9"/>
        <v>46.643077822604461</v>
      </c>
      <c r="U38" s="161">
        <f t="shared" si="10"/>
        <v>95.080120176847558</v>
      </c>
      <c r="V38" s="161">
        <f t="shared" si="11"/>
        <v>57.625641174831209</v>
      </c>
      <c r="W38" s="161">
        <f t="shared" si="12"/>
        <v>29.53478192331896</v>
      </c>
      <c r="Y38" s="161">
        <f t="shared" si="13"/>
        <v>30.84743889768869</v>
      </c>
      <c r="Z38" s="161">
        <f t="shared" si="14"/>
        <v>30.89119413016768</v>
      </c>
      <c r="AA38" s="161">
        <f t="shared" si="15"/>
        <v>42.617596434537283</v>
      </c>
      <c r="AB38" s="161">
        <f t="shared" si="16"/>
        <v>52.98758653205816</v>
      </c>
      <c r="AC38" s="161">
        <f t="shared" si="17"/>
        <v>25.465545302772792</v>
      </c>
      <c r="AD38" s="161">
        <f t="shared" si="18"/>
        <v>74.471405679242764</v>
      </c>
      <c r="AE38"/>
    </row>
    <row r="39" spans="2:31" x14ac:dyDescent="0.3">
      <c r="B39" s="109">
        <v>18</v>
      </c>
      <c r="C39" s="156">
        <f t="shared" si="19"/>
        <v>4.5817353055355463</v>
      </c>
      <c r="D39" s="200">
        <f t="shared" si="20"/>
        <v>1.0079817672178202</v>
      </c>
      <c r="E39" s="200">
        <f t="shared" si="21"/>
        <v>4.5817353055355461E-2</v>
      </c>
      <c r="F39" s="200">
        <f t="shared" si="21"/>
        <v>0.22908676527677732</v>
      </c>
      <c r="G39" s="200">
        <f t="shared" si="21"/>
        <v>0</v>
      </c>
      <c r="H39" s="200">
        <f t="shared" si="21"/>
        <v>0</v>
      </c>
      <c r="I39" s="200">
        <f t="shared" si="21"/>
        <v>9.1634706110710923E-2</v>
      </c>
      <c r="J39"/>
      <c r="K39" s="161">
        <f t="shared" si="1"/>
        <v>104.46356496621046</v>
      </c>
      <c r="L39" s="161">
        <f t="shared" si="2"/>
        <v>59.012750735297828</v>
      </c>
      <c r="M39" s="161">
        <f t="shared" si="3"/>
        <v>78.851664608266759</v>
      </c>
      <c r="N39" s="161">
        <f t="shared" si="4"/>
        <v>43.847206873975182</v>
      </c>
      <c r="O39" s="161">
        <f t="shared" si="5"/>
        <v>105.47154673342827</v>
      </c>
      <c r="P39" s="161">
        <f t="shared" si="6"/>
        <v>28.177672129043611</v>
      </c>
      <c r="Q39" s="37"/>
      <c r="R39" s="161">
        <f t="shared" si="7"/>
        <v>60.387271326958498</v>
      </c>
      <c r="S39" s="161">
        <f t="shared" si="8"/>
        <v>47.512595118403617</v>
      </c>
      <c r="T39" s="161">
        <f t="shared" si="9"/>
        <v>51.36125277505348</v>
      </c>
      <c r="U39" s="161">
        <f t="shared" si="10"/>
        <v>104.28029555398903</v>
      </c>
      <c r="V39" s="161">
        <f t="shared" si="11"/>
        <v>63.090495157224474</v>
      </c>
      <c r="W39" s="161">
        <f t="shared" si="12"/>
        <v>32.347051257080956</v>
      </c>
      <c r="Y39" s="161">
        <f t="shared" si="13"/>
        <v>33.996475967073756</v>
      </c>
      <c r="Z39" s="161">
        <f t="shared" si="14"/>
        <v>34.042293320129104</v>
      </c>
      <c r="AA39" s="161">
        <f t="shared" si="15"/>
        <v>46.962786881739348</v>
      </c>
      <c r="AB39" s="161">
        <f t="shared" si="16"/>
        <v>58.233855733356798</v>
      </c>
      <c r="AC39" s="161">
        <f t="shared" si="17"/>
        <v>28.040220069877545</v>
      </c>
      <c r="AD39" s="161">
        <f t="shared" si="18"/>
        <v>81.8756099099202</v>
      </c>
      <c r="AE39"/>
    </row>
    <row r="40" spans="2:31" x14ac:dyDescent="0.3">
      <c r="B40" s="109">
        <v>19</v>
      </c>
      <c r="C40" s="156">
        <f t="shared" si="19"/>
        <v>4.7976658380389816</v>
      </c>
      <c r="D40" s="200">
        <f t="shared" si="20"/>
        <v>1.0554864843685761</v>
      </c>
      <c r="E40" s="200">
        <f t="shared" si="21"/>
        <v>4.7976658380389815E-2</v>
      </c>
      <c r="F40" s="200">
        <f t="shared" si="21"/>
        <v>0.2398832919019491</v>
      </c>
      <c r="G40" s="200">
        <f t="shared" si="21"/>
        <v>0</v>
      </c>
      <c r="H40" s="200">
        <f t="shared" si="21"/>
        <v>0</v>
      </c>
      <c r="I40" s="200">
        <f t="shared" si="21"/>
        <v>9.5953316760779631E-2</v>
      </c>
      <c r="J40"/>
      <c r="K40" s="161">
        <f t="shared" si="1"/>
        <v>114.37635357884932</v>
      </c>
      <c r="L40" s="161">
        <f t="shared" si="2"/>
        <v>64.576582180004692</v>
      </c>
      <c r="M40" s="161">
        <f t="shared" si="3"/>
        <v>86.310008426321289</v>
      </c>
      <c r="N40" s="161">
        <f t="shared" si="4"/>
        <v>48.120588355530991</v>
      </c>
      <c r="O40" s="161">
        <f t="shared" si="5"/>
        <v>115.76767667188062</v>
      </c>
      <c r="P40" s="161">
        <f t="shared" si="6"/>
        <v>30.992921313731824</v>
      </c>
      <c r="Q40" s="37"/>
      <c r="R40" s="161">
        <f t="shared" si="7"/>
        <v>66.303741881698727</v>
      </c>
      <c r="S40" s="161">
        <f t="shared" si="8"/>
        <v>52.390510951385679</v>
      </c>
      <c r="T40" s="161">
        <f t="shared" si="9"/>
        <v>56.420550255338419</v>
      </c>
      <c r="U40" s="161">
        <f t="shared" si="10"/>
        <v>114.13647028694737</v>
      </c>
      <c r="V40" s="161">
        <f t="shared" si="11"/>
        <v>68.942458092620171</v>
      </c>
      <c r="W40" s="161">
        <f t="shared" si="12"/>
        <v>35.358797226347292</v>
      </c>
      <c r="Y40" s="161">
        <f t="shared" si="13"/>
        <v>37.373816878323666</v>
      </c>
      <c r="Z40" s="161">
        <f t="shared" si="14"/>
        <v>37.421793536704058</v>
      </c>
      <c r="AA40" s="161">
        <f t="shared" si="15"/>
        <v>51.622884417299439</v>
      </c>
      <c r="AB40" s="161">
        <f t="shared" si="16"/>
        <v>63.856932304298844</v>
      </c>
      <c r="AC40" s="161">
        <f t="shared" si="17"/>
        <v>30.801014680210262</v>
      </c>
      <c r="AD40" s="161">
        <f t="shared" si="18"/>
        <v>89.812304488089737</v>
      </c>
      <c r="AE40"/>
    </row>
    <row r="41" spans="2:31" x14ac:dyDescent="0.3">
      <c r="B41" s="109">
        <v>20</v>
      </c>
      <c r="C41" s="156">
        <f t="shared" si="19"/>
        <v>5.0237728630191612</v>
      </c>
      <c r="D41" s="200">
        <f t="shared" si="20"/>
        <v>1.1052300298642155</v>
      </c>
      <c r="E41" s="200">
        <f t="shared" si="21"/>
        <v>5.023772863019161E-2</v>
      </c>
      <c r="F41" s="200">
        <f t="shared" si="21"/>
        <v>0.25118864315095807</v>
      </c>
      <c r="G41" s="200">
        <f t="shared" si="21"/>
        <v>0</v>
      </c>
      <c r="H41" s="200">
        <f t="shared" si="21"/>
        <v>0</v>
      </c>
      <c r="I41" s="200">
        <f t="shared" si="21"/>
        <v>0.10047545726038322</v>
      </c>
      <c r="J41"/>
      <c r="K41" s="161">
        <f t="shared" si="1"/>
        <v>124.99146883191672</v>
      </c>
      <c r="L41" s="161">
        <f t="shared" si="2"/>
        <v>70.533770996789031</v>
      </c>
      <c r="M41" s="161">
        <f t="shared" si="3"/>
        <v>94.296216638869652</v>
      </c>
      <c r="N41" s="161">
        <f t="shared" si="4"/>
        <v>52.699377333071013</v>
      </c>
      <c r="O41" s="161">
        <f t="shared" si="5"/>
        <v>126.8000270626036</v>
      </c>
      <c r="P41" s="161">
        <f t="shared" si="6"/>
        <v>34.010942282639718</v>
      </c>
      <c r="Q41" s="37"/>
      <c r="R41" s="161">
        <f t="shared" si="7"/>
        <v>72.643755599257076</v>
      </c>
      <c r="S41" s="161">
        <f t="shared" si="8"/>
        <v>57.622674738829772</v>
      </c>
      <c r="T41" s="161">
        <f t="shared" si="9"/>
        <v>61.842643943765864</v>
      </c>
      <c r="U41" s="161">
        <f t="shared" si="10"/>
        <v>124.69004246013559</v>
      </c>
      <c r="V41" s="161">
        <f t="shared" si="11"/>
        <v>75.205879759396836</v>
      </c>
      <c r="W41" s="161">
        <f t="shared" si="12"/>
        <v>38.582575587987158</v>
      </c>
      <c r="Y41" s="161">
        <f t="shared" si="13"/>
        <v>40.993986562236358</v>
      </c>
      <c r="Z41" s="161">
        <f t="shared" si="14"/>
        <v>41.044224290866545</v>
      </c>
      <c r="AA41" s="161">
        <f t="shared" si="15"/>
        <v>56.617920166225943</v>
      </c>
      <c r="AB41" s="161">
        <f t="shared" si="16"/>
        <v>69.880680524596528</v>
      </c>
      <c r="AC41" s="161">
        <f t="shared" si="17"/>
        <v>33.759753639488764</v>
      </c>
      <c r="AD41" s="161">
        <f t="shared" si="18"/>
        <v>98.315234929284983</v>
      </c>
      <c r="AE41"/>
    </row>
    <row r="42" spans="2:31" x14ac:dyDescent="0.3">
      <c r="B42" s="109">
        <v>21</v>
      </c>
      <c r="C42" s="156">
        <f t="shared" si="19"/>
        <v>5.2605359837907644</v>
      </c>
      <c r="D42" s="200">
        <f t="shared" si="20"/>
        <v>1.1573179164339682</v>
      </c>
      <c r="E42" s="200">
        <f t="shared" si="21"/>
        <v>5.2605359837907643E-2</v>
      </c>
      <c r="F42" s="200">
        <f t="shared" si="21"/>
        <v>0.26302679918953825</v>
      </c>
      <c r="G42" s="200">
        <f t="shared" si="21"/>
        <v>0</v>
      </c>
      <c r="H42" s="200">
        <f t="shared" si="21"/>
        <v>0</v>
      </c>
      <c r="I42" s="200">
        <f t="shared" si="21"/>
        <v>0.10521071967581529</v>
      </c>
      <c r="J42"/>
      <c r="K42" s="161">
        <f t="shared" si="1"/>
        <v>136.3530926998566</v>
      </c>
      <c r="L42" s="161">
        <f t="shared" si="2"/>
        <v>76.909036083020965</v>
      </c>
      <c r="M42" s="161">
        <f t="shared" si="3"/>
        <v>102.84347848310945</v>
      </c>
      <c r="N42" s="161">
        <f t="shared" si="4"/>
        <v>57.60286902250887</v>
      </c>
      <c r="O42" s="161">
        <f t="shared" si="5"/>
        <v>138.61512317288663</v>
      </c>
      <c r="P42" s="161">
        <f t="shared" si="6"/>
        <v>37.24459476523861</v>
      </c>
      <c r="Q42" s="37"/>
      <c r="R42" s="161">
        <f t="shared" si="7"/>
        <v>79.434093355240549</v>
      </c>
      <c r="S42" s="161">
        <f t="shared" si="8"/>
        <v>63.231642525164986</v>
      </c>
      <c r="T42" s="161">
        <f t="shared" si="9"/>
        <v>67.650492751549223</v>
      </c>
      <c r="U42" s="161">
        <f t="shared" si="10"/>
        <v>135.98485518099125</v>
      </c>
      <c r="V42" s="161">
        <f t="shared" si="11"/>
        <v>81.906545267622207</v>
      </c>
      <c r="W42" s="161">
        <f t="shared" si="12"/>
        <v>42.03168251048821</v>
      </c>
      <c r="Y42" s="161">
        <f t="shared" si="13"/>
        <v>44.872371941735224</v>
      </c>
      <c r="Z42" s="161">
        <f t="shared" si="14"/>
        <v>44.924977301573122</v>
      </c>
      <c r="AA42" s="161">
        <f t="shared" si="15"/>
        <v>61.969113889055208</v>
      </c>
      <c r="AB42" s="161">
        <f t="shared" si="16"/>
        <v>76.330377124803988</v>
      </c>
      <c r="AC42" s="161">
        <f t="shared" si="17"/>
        <v>36.928962606211165</v>
      </c>
      <c r="AD42" s="161">
        <f t="shared" si="18"/>
        <v>107.42014478900742</v>
      </c>
      <c r="AE42"/>
    </row>
    <row r="43" spans="2:31" x14ac:dyDescent="0.3">
      <c r="B43" s="109">
        <v>22</v>
      </c>
      <c r="C43" s="156">
        <f t="shared" si="19"/>
        <v>5.5084574066763325</v>
      </c>
      <c r="D43" s="200">
        <f t="shared" si="20"/>
        <v>1.2118606294687932</v>
      </c>
      <c r="E43" s="200">
        <f t="shared" si="21"/>
        <v>5.5084574066763328E-2</v>
      </c>
      <c r="F43" s="200">
        <f t="shared" si="21"/>
        <v>0.27542287033381663</v>
      </c>
      <c r="G43" s="200">
        <f t="shared" si="21"/>
        <v>0</v>
      </c>
      <c r="H43" s="200">
        <f t="shared" si="21"/>
        <v>0</v>
      </c>
      <c r="I43" s="200">
        <f t="shared" si="21"/>
        <v>0.11016914813352666</v>
      </c>
      <c r="J43"/>
      <c r="K43" s="161">
        <f t="shared" si="1"/>
        <v>148.50801168399391</v>
      </c>
      <c r="L43" s="161">
        <f t="shared" si="2"/>
        <v>83.728552581480272</v>
      </c>
      <c r="M43" s="161">
        <f t="shared" si="3"/>
        <v>111.98693907772983</v>
      </c>
      <c r="N43" s="161">
        <f t="shared" si="4"/>
        <v>62.851499010176958</v>
      </c>
      <c r="O43" s="161">
        <f t="shared" si="5"/>
        <v>151.26224038733207</v>
      </c>
      <c r="P43" s="161">
        <f t="shared" si="6"/>
        <v>40.707500235338102</v>
      </c>
      <c r="Q43" s="37"/>
      <c r="R43" s="161">
        <f t="shared" si="7"/>
        <v>86.703119581085474</v>
      </c>
      <c r="S43" s="161">
        <f t="shared" si="8"/>
        <v>69.2413096019215</v>
      </c>
      <c r="T43" s="161">
        <f t="shared" si="9"/>
        <v>73.868413823529622</v>
      </c>
      <c r="U43" s="161">
        <f t="shared" si="10"/>
        <v>148.06733509145982</v>
      </c>
      <c r="V43" s="161">
        <f t="shared" si="11"/>
        <v>89.07175626595631</v>
      </c>
      <c r="W43" s="161">
        <f t="shared" si="12"/>
        <v>45.720196475413566</v>
      </c>
      <c r="Y43" s="161">
        <f t="shared" si="13"/>
        <v>49.025270919419349</v>
      </c>
      <c r="Z43" s="161">
        <f t="shared" si="14"/>
        <v>49.080355493486124</v>
      </c>
      <c r="AA43" s="161">
        <f t="shared" si="15"/>
        <v>67.698941528052117</v>
      </c>
      <c r="AB43" s="161">
        <f t="shared" si="16"/>
        <v>83.232791414879387</v>
      </c>
      <c r="AC43" s="161">
        <f t="shared" si="17"/>
        <v>40.321908216870753</v>
      </c>
      <c r="AD43" s="161">
        <f t="shared" si="18"/>
        <v>117.1648890400056</v>
      </c>
      <c r="AE43"/>
    </row>
    <row r="44" spans="2:31" x14ac:dyDescent="0.3">
      <c r="B44" s="109">
        <v>23</v>
      </c>
      <c r="C44" s="156">
        <f t="shared" si="19"/>
        <v>5.7680630062532119</v>
      </c>
      <c r="D44" s="200">
        <f t="shared" si="20"/>
        <v>1.2689738613757067</v>
      </c>
      <c r="E44" s="200">
        <f t="shared" si="21"/>
        <v>5.7680630062532122E-2</v>
      </c>
      <c r="F44" s="200">
        <f t="shared" si="21"/>
        <v>0.28840315031266062</v>
      </c>
      <c r="G44" s="200">
        <f t="shared" si="21"/>
        <v>0</v>
      </c>
      <c r="H44" s="200">
        <f t="shared" si="21"/>
        <v>0</v>
      </c>
      <c r="I44" s="200">
        <f t="shared" si="21"/>
        <v>0.11536126012506424</v>
      </c>
      <c r="J44"/>
      <c r="K44" s="161">
        <f t="shared" si="1"/>
        <v>161.50576417508995</v>
      </c>
      <c r="L44" s="161">
        <f t="shared" si="2"/>
        <v>91.020034238675677</v>
      </c>
      <c r="M44" s="161">
        <f t="shared" si="3"/>
        <v>121.76381006200531</v>
      </c>
      <c r="N44" s="161">
        <f t="shared" si="4"/>
        <v>68.466907884225634</v>
      </c>
      <c r="O44" s="161">
        <f t="shared" si="5"/>
        <v>164.79356008865426</v>
      </c>
      <c r="P44" s="161">
        <f t="shared" si="6"/>
        <v>44.414085148149731</v>
      </c>
      <c r="Q44" s="37"/>
      <c r="R44" s="161">
        <f t="shared" si="7"/>
        <v>94.48087204242762</v>
      </c>
      <c r="S44" s="161">
        <f t="shared" si="8"/>
        <v>75.676986642042152</v>
      </c>
      <c r="T44" s="161">
        <f t="shared" si="9"/>
        <v>80.52215956729485</v>
      </c>
      <c r="U44" s="161">
        <f t="shared" si="10"/>
        <v>160.98663850452712</v>
      </c>
      <c r="V44" s="161">
        <f t="shared" si="11"/>
        <v>96.730416614866357</v>
      </c>
      <c r="W44" s="161">
        <f t="shared" si="12"/>
        <v>49.663022483840152</v>
      </c>
      <c r="Y44" s="161">
        <f t="shared" si="13"/>
        <v>53.469944067967269</v>
      </c>
      <c r="Z44" s="161">
        <f t="shared" si="14"/>
        <v>53.527624698029811</v>
      </c>
      <c r="AA44" s="161">
        <f t="shared" si="15"/>
        <v>73.831206480041118</v>
      </c>
      <c r="AB44" s="161">
        <f t="shared" si="16"/>
        <v>90.616269828237961</v>
      </c>
      <c r="AC44" s="161">
        <f t="shared" si="17"/>
        <v>43.952640107649472</v>
      </c>
      <c r="AD44" s="161">
        <f t="shared" si="18"/>
        <v>127.58955369832105</v>
      </c>
      <c r="AE44"/>
    </row>
    <row r="45" spans="2:31" x14ac:dyDescent="0.3">
      <c r="B45" s="109">
        <v>24</v>
      </c>
      <c r="C45" s="156">
        <f t="shared" si="19"/>
        <v>6.0399034408040331</v>
      </c>
      <c r="D45" s="200">
        <f t="shared" si="20"/>
        <v>1.3287787569768872</v>
      </c>
      <c r="E45" s="200">
        <f t="shared" si="21"/>
        <v>6.0399034408040335E-2</v>
      </c>
      <c r="F45" s="200">
        <f t="shared" si="21"/>
        <v>0.30199517204020165</v>
      </c>
      <c r="G45" s="200">
        <f t="shared" si="21"/>
        <v>0</v>
      </c>
      <c r="H45" s="200">
        <f t="shared" si="21"/>
        <v>0</v>
      </c>
      <c r="I45" s="200">
        <f t="shared" si="21"/>
        <v>0.12079806881608067</v>
      </c>
      <c r="J45"/>
      <c r="K45" s="161">
        <f t="shared" si="1"/>
        <v>175.39879592094914</v>
      </c>
      <c r="L45" s="161">
        <f t="shared" si="2"/>
        <v>98.812820291553976</v>
      </c>
      <c r="M45" s="161">
        <f t="shared" si="3"/>
        <v>132.21348631920029</v>
      </c>
      <c r="N45" s="161">
        <f t="shared" si="4"/>
        <v>74.472009425113725</v>
      </c>
      <c r="O45" s="161">
        <f t="shared" si="5"/>
        <v>179.26433412306372</v>
      </c>
      <c r="P45" s="161">
        <f t="shared" si="6"/>
        <v>48.3796265608403</v>
      </c>
      <c r="Q45" s="37"/>
      <c r="R45" s="161">
        <f t="shared" si="7"/>
        <v>102.79915656248464</v>
      </c>
      <c r="S45" s="161">
        <f t="shared" si="8"/>
        <v>82.565480035791126</v>
      </c>
      <c r="T45" s="161">
        <f t="shared" si="9"/>
        <v>87.638998926066535</v>
      </c>
      <c r="U45" s="161">
        <f t="shared" si="10"/>
        <v>174.79480557686873</v>
      </c>
      <c r="V45" s="161">
        <f t="shared" si="11"/>
        <v>104.91312276676607</v>
      </c>
      <c r="W45" s="161">
        <f t="shared" si="12"/>
        <v>53.875938691971974</v>
      </c>
      <c r="Y45" s="161">
        <f t="shared" si="13"/>
        <v>58.224669169350882</v>
      </c>
      <c r="Z45" s="161">
        <f t="shared" si="14"/>
        <v>58.285068203758918</v>
      </c>
      <c r="AA45" s="161">
        <f t="shared" si="15"/>
        <v>80.391114797101679</v>
      </c>
      <c r="AB45" s="161">
        <f t="shared" si="16"/>
        <v>98.510825119513797</v>
      </c>
      <c r="AC45" s="161">
        <f t="shared" si="17"/>
        <v>47.836035251167942</v>
      </c>
      <c r="AD45" s="161">
        <f t="shared" si="18"/>
        <v>138.73658203526867</v>
      </c>
      <c r="AE45"/>
    </row>
    <row r="46" spans="2:31" x14ac:dyDescent="0.3">
      <c r="B46" s="109">
        <v>25</v>
      </c>
      <c r="C46" s="156">
        <f t="shared" si="19"/>
        <v>6.324555320336759</v>
      </c>
      <c r="D46" s="200">
        <f t="shared" si="20"/>
        <v>1.3914021704740871</v>
      </c>
      <c r="E46" s="200">
        <f t="shared" si="21"/>
        <v>6.3245553203367597E-2</v>
      </c>
      <c r="F46" s="200">
        <f t="shared" si="21"/>
        <v>0.316227766016838</v>
      </c>
      <c r="G46" s="200">
        <f t="shared" si="21"/>
        <v>0</v>
      </c>
      <c r="H46" s="200">
        <f t="shared" si="21"/>
        <v>0</v>
      </c>
      <c r="I46" s="200">
        <f t="shared" si="21"/>
        <v>0.12649110640673519</v>
      </c>
      <c r="J46"/>
      <c r="K46" s="161">
        <f t="shared" si="1"/>
        <v>190.2426240357297</v>
      </c>
      <c r="L46" s="161">
        <f t="shared" si="2"/>
        <v>107.13796712650469</v>
      </c>
      <c r="M46" s="161">
        <f t="shared" si="3"/>
        <v>143.37766911203434</v>
      </c>
      <c r="N46" s="161">
        <f t="shared" si="4"/>
        <v>80.89106254710714</v>
      </c>
      <c r="O46" s="161">
        <f t="shared" si="5"/>
        <v>194.73305831316881</v>
      </c>
      <c r="P46" s="161">
        <f t="shared" si="6"/>
        <v>52.620300265201827</v>
      </c>
      <c r="Q46" s="37"/>
      <c r="R46" s="161">
        <f t="shared" si="7"/>
        <v>111.69164695714717</v>
      </c>
      <c r="S46" s="161">
        <f t="shared" si="8"/>
        <v>89.935176655188712</v>
      </c>
      <c r="T46" s="161">
        <f t="shared" si="9"/>
        <v>95.247803124271599</v>
      </c>
      <c r="U46" s="161">
        <f t="shared" si="10"/>
        <v>189.54692295049267</v>
      </c>
      <c r="V46" s="161">
        <f t="shared" si="11"/>
        <v>113.65225910645155</v>
      </c>
      <c r="W46" s="161">
        <f t="shared" si="12"/>
        <v>58.375645606708289</v>
      </c>
      <c r="Y46" s="161">
        <f t="shared" si="13"/>
        <v>63.308798756570958</v>
      </c>
      <c r="Z46" s="161">
        <f t="shared" si="14"/>
        <v>63.372044309774324</v>
      </c>
      <c r="AA46" s="161">
        <f t="shared" si="15"/>
        <v>87.405354527054001</v>
      </c>
      <c r="AB46" s="161">
        <f t="shared" si="16"/>
        <v>106.94823046689457</v>
      </c>
      <c r="AC46" s="161">
        <f t="shared" si="17"/>
        <v>51.98784473316816</v>
      </c>
      <c r="AD46" s="161">
        <f t="shared" si="18"/>
        <v>150.65090773042161</v>
      </c>
      <c r="AE46"/>
    </row>
    <row r="47" spans="2:31" x14ac:dyDescent="0.3">
      <c r="B47" s="109">
        <v>26</v>
      </c>
      <c r="C47" s="156">
        <f t="shared" si="19"/>
        <v>6.6226224296518232</v>
      </c>
      <c r="D47" s="200">
        <f t="shared" si="20"/>
        <v>1.4569769345234012</v>
      </c>
      <c r="E47" s="200">
        <f t="shared" si="21"/>
        <v>6.6226224296518227E-2</v>
      </c>
      <c r="F47" s="200">
        <f t="shared" si="21"/>
        <v>0.33113112148259116</v>
      </c>
      <c r="G47" s="200">
        <f t="shared" si="21"/>
        <v>0</v>
      </c>
      <c r="H47" s="200">
        <f t="shared" si="21"/>
        <v>0</v>
      </c>
      <c r="I47" s="200">
        <f t="shared" si="21"/>
        <v>0.13245244859303645</v>
      </c>
      <c r="J47"/>
      <c r="K47" s="161">
        <f t="shared" si="1"/>
        <v>206.09601001076476</v>
      </c>
      <c r="L47" s="161">
        <f t="shared" si="2"/>
        <v>116.02834496749995</v>
      </c>
      <c r="M47" s="161">
        <f t="shared" si="3"/>
        <v>155.30049597533525</v>
      </c>
      <c r="N47" s="161">
        <f t="shared" si="4"/>
        <v>87.749747192886645</v>
      </c>
      <c r="O47" s="161">
        <f t="shared" si="5"/>
        <v>211.26165550589317</v>
      </c>
      <c r="P47" s="161">
        <f t="shared" si="6"/>
        <v>57.15323156789524</v>
      </c>
      <c r="Q47" s="37"/>
      <c r="R47" s="161">
        <f t="shared" si="7"/>
        <v>121.19399046262835</v>
      </c>
      <c r="S47" s="161">
        <f t="shared" si="8"/>
        <v>97.816133285957434</v>
      </c>
      <c r="T47" s="161">
        <f t="shared" si="9"/>
        <v>103.37913612686496</v>
      </c>
      <c r="U47" s="161">
        <f t="shared" si="10"/>
        <v>205.30129531920653</v>
      </c>
      <c r="V47" s="161">
        <f t="shared" si="11"/>
        <v>122.98209851863436</v>
      </c>
      <c r="W47" s="161">
        <f t="shared" si="12"/>
        <v>63.17981797887839</v>
      </c>
      <c r="Y47" s="161">
        <f t="shared" si="13"/>
        <v>68.742820819785919</v>
      </c>
      <c r="Z47" s="161">
        <f t="shared" si="14"/>
        <v>68.809047044082448</v>
      </c>
      <c r="AA47" s="161">
        <f t="shared" si="15"/>
        <v>94.902179416910627</v>
      </c>
      <c r="AB47" s="161">
        <f t="shared" si="16"/>
        <v>115.9621187432034</v>
      </c>
      <c r="AC47" s="161">
        <f t="shared" si="17"/>
        <v>56.424743100633535</v>
      </c>
      <c r="AD47" s="161">
        <f t="shared" si="18"/>
        <v>163.38009533951049</v>
      </c>
      <c r="AE47"/>
    </row>
    <row r="48" spans="2:31" x14ac:dyDescent="0.3">
      <c r="B48" s="109">
        <v>27</v>
      </c>
      <c r="C48" s="156">
        <f t="shared" si="19"/>
        <v>6.9347370090506342</v>
      </c>
      <c r="D48" s="200">
        <f t="shared" si="20"/>
        <v>1.5256421419911395</v>
      </c>
      <c r="E48" s="200">
        <f t="shared" si="21"/>
        <v>6.9347370090506344E-2</v>
      </c>
      <c r="F48" s="200">
        <f t="shared" si="21"/>
        <v>0.34673685045253172</v>
      </c>
      <c r="G48" s="200">
        <f t="shared" si="21"/>
        <v>0</v>
      </c>
      <c r="H48" s="200">
        <f t="shared" si="21"/>
        <v>0</v>
      </c>
      <c r="I48" s="200">
        <f t="shared" si="21"/>
        <v>0.13869474018101269</v>
      </c>
      <c r="J48"/>
      <c r="K48" s="161">
        <f t="shared" si="1"/>
        <v>223.02114221106837</v>
      </c>
      <c r="L48" s="161">
        <f t="shared" si="2"/>
        <v>125.51873986381649</v>
      </c>
      <c r="M48" s="161">
        <f t="shared" si="3"/>
        <v>168.02867772929687</v>
      </c>
      <c r="N48" s="161">
        <f t="shared" si="4"/>
        <v>95.075244394084194</v>
      </c>
      <c r="O48" s="161">
        <f t="shared" si="5"/>
        <v>228.91566866876141</v>
      </c>
      <c r="P48" s="161">
        <f t="shared" si="6"/>
        <v>61.996548860912675</v>
      </c>
      <c r="Q48" s="37"/>
      <c r="R48" s="161">
        <f t="shared" si="7"/>
        <v>131.343918951419</v>
      </c>
      <c r="S48" s="161">
        <f t="shared" si="8"/>
        <v>106.24017097865571</v>
      </c>
      <c r="T48" s="161">
        <f t="shared" si="9"/>
        <v>112.06535006625825</v>
      </c>
      <c r="U48" s="161">
        <f t="shared" si="10"/>
        <v>222.11962639989181</v>
      </c>
      <c r="V48" s="161">
        <f t="shared" si="11"/>
        <v>132.93890846350067</v>
      </c>
      <c r="W48" s="161">
        <f t="shared" si="12"/>
        <v>68.307159539148742</v>
      </c>
      <c r="Y48" s="161">
        <f t="shared" si="13"/>
        <v>74.548422847294319</v>
      </c>
      <c r="Z48" s="161">
        <f t="shared" si="14"/>
        <v>74.617770217384816</v>
      </c>
      <c r="AA48" s="161">
        <f t="shared" si="15"/>
        <v>102.91149721431141</v>
      </c>
      <c r="AB48" s="161">
        <f t="shared" si="16"/>
        <v>125.58808723390698</v>
      </c>
      <c r="AC48" s="161">
        <f t="shared" si="17"/>
        <v>61.164380419826593</v>
      </c>
      <c r="AD48" s="161">
        <f t="shared" si="18"/>
        <v>176.97448847097218</v>
      </c>
      <c r="AE48"/>
    </row>
    <row r="49" spans="2:31" x14ac:dyDescent="0.3">
      <c r="B49" s="109">
        <v>28</v>
      </c>
      <c r="C49" s="156">
        <f t="shared" si="19"/>
        <v>7.261561095402028</v>
      </c>
      <c r="D49" s="200">
        <f t="shared" si="20"/>
        <v>1.5975434409884461</v>
      </c>
      <c r="E49" s="200">
        <f t="shared" si="21"/>
        <v>7.2615610954020277E-2</v>
      </c>
      <c r="F49" s="200">
        <f t="shared" si="21"/>
        <v>0.36307805477010141</v>
      </c>
      <c r="G49" s="200">
        <f t="shared" si="21"/>
        <v>0</v>
      </c>
      <c r="H49" s="200">
        <f t="shared" si="21"/>
        <v>0</v>
      </c>
      <c r="I49" s="200">
        <f t="shared" si="21"/>
        <v>0.14523122190804055</v>
      </c>
      <c r="J49"/>
      <c r="K49" s="161">
        <f t="shared" si="1"/>
        <v>241.08382836734731</v>
      </c>
      <c r="L49" s="161">
        <f t="shared" si="2"/>
        <v>135.64596126210989</v>
      </c>
      <c r="M49" s="161">
        <f t="shared" si="3"/>
        <v>181.61164299600472</v>
      </c>
      <c r="N49" s="161">
        <f t="shared" si="4"/>
        <v>102.89632072184673</v>
      </c>
      <c r="O49" s="161">
        <f t="shared" si="5"/>
        <v>247.76446457511722</v>
      </c>
      <c r="P49" s="161">
        <f t="shared" si="6"/>
        <v>67.169440132468765</v>
      </c>
      <c r="Q49" s="37"/>
      <c r="R49" s="161">
        <f t="shared" si="7"/>
        <v>142.18136624797171</v>
      </c>
      <c r="S49" s="161">
        <f t="shared" si="8"/>
        <v>115.2409745840302</v>
      </c>
      <c r="T49" s="161">
        <f t="shared" si="9"/>
        <v>121.3406859041679</v>
      </c>
      <c r="U49" s="161">
        <f t="shared" si="10"/>
        <v>240.06720981399107</v>
      </c>
      <c r="V49" s="161">
        <f t="shared" si="11"/>
        <v>143.56106285609812</v>
      </c>
      <c r="W49" s="161">
        <f t="shared" si="12"/>
        <v>73.777460729284599</v>
      </c>
      <c r="Y49" s="161">
        <f t="shared" si="13"/>
        <v>80.74855938087056</v>
      </c>
      <c r="Z49" s="161">
        <f t="shared" si="14"/>
        <v>80.821174991824563</v>
      </c>
      <c r="AA49" s="161">
        <f t="shared" si="15"/>
        <v>111.46496281442111</v>
      </c>
      <c r="AB49" s="161">
        <f t="shared" si="16"/>
        <v>135.86380809497194</v>
      </c>
      <c r="AC49" s="161">
        <f t="shared" si="17"/>
        <v>66.225437190066501</v>
      </c>
      <c r="AD49" s="161">
        <f t="shared" si="18"/>
        <v>191.48736608575149</v>
      </c>
      <c r="AE49"/>
    </row>
    <row r="50" spans="2:31" x14ac:dyDescent="0.3">
      <c r="B50" s="109">
        <v>29</v>
      </c>
      <c r="C50" s="156">
        <f t="shared" si="19"/>
        <v>7.6037879264112238</v>
      </c>
      <c r="D50" s="200">
        <f t="shared" si="20"/>
        <v>1.6728333438104692</v>
      </c>
      <c r="E50" s="200">
        <f t="shared" si="21"/>
        <v>7.6037879264112235E-2</v>
      </c>
      <c r="F50" s="200">
        <f t="shared" si="21"/>
        <v>0.3801893963205612</v>
      </c>
      <c r="G50" s="200">
        <f t="shared" si="21"/>
        <v>0</v>
      </c>
      <c r="H50" s="200">
        <f t="shared" si="21"/>
        <v>0</v>
      </c>
      <c r="I50" s="200">
        <f t="shared" si="21"/>
        <v>0.15207575852822447</v>
      </c>
      <c r="J50"/>
      <c r="K50" s="161">
        <f t="shared" si="1"/>
        <v>260.35369860032029</v>
      </c>
      <c r="L50" s="161">
        <f t="shared" si="2"/>
        <v>146.44895546268017</v>
      </c>
      <c r="M50" s="161">
        <f t="shared" si="3"/>
        <v>196.10169062214547</v>
      </c>
      <c r="N50" s="161">
        <f t="shared" si="4"/>
        <v>111.24341736339619</v>
      </c>
      <c r="O50" s="161">
        <f t="shared" si="5"/>
        <v>267.88144864746738</v>
      </c>
      <c r="P50" s="161">
        <f t="shared" si="6"/>
        <v>72.692212576491286</v>
      </c>
      <c r="Q50" s="37"/>
      <c r="R50" s="161">
        <f t="shared" si="7"/>
        <v>153.74859187203495</v>
      </c>
      <c r="S50" s="161">
        <f t="shared" si="8"/>
        <v>124.8541977516723</v>
      </c>
      <c r="T50" s="161">
        <f t="shared" si="9"/>
        <v>131.24137960985772</v>
      </c>
      <c r="U50" s="161">
        <f t="shared" si="10"/>
        <v>259.21313041135863</v>
      </c>
      <c r="V50" s="161">
        <f t="shared" si="11"/>
        <v>154.88916006099663</v>
      </c>
      <c r="W50" s="161">
        <f t="shared" si="12"/>
        <v>79.611659589525516</v>
      </c>
      <c r="Y50" s="161">
        <f t="shared" si="13"/>
        <v>87.367523274464943</v>
      </c>
      <c r="Z50" s="161">
        <f t="shared" si="14"/>
        <v>87.443561153729078</v>
      </c>
      <c r="AA50" s="161">
        <f t="shared" si="15"/>
        <v>120.59607651288201</v>
      </c>
      <c r="AB50" s="161">
        <f t="shared" si="16"/>
        <v>146.82914485900073</v>
      </c>
      <c r="AC50" s="161">
        <f t="shared" si="17"/>
        <v>71.627682266793727</v>
      </c>
      <c r="AD50" s="161">
        <f t="shared" si="18"/>
        <v>206.9751073569135</v>
      </c>
      <c r="AE50"/>
    </row>
    <row r="51" spans="2:31" x14ac:dyDescent="0.3">
      <c r="B51" s="109">
        <v>30</v>
      </c>
      <c r="C51" s="156">
        <f t="shared" si="19"/>
        <v>7.9621434110699454</v>
      </c>
      <c r="D51" s="200">
        <f t="shared" si="20"/>
        <v>1.7516715504353879</v>
      </c>
      <c r="E51" s="200">
        <f t="shared" si="21"/>
        <v>7.9621434110699454E-2</v>
      </c>
      <c r="F51" s="200">
        <f t="shared" si="21"/>
        <v>0.39810717055349731</v>
      </c>
      <c r="G51" s="200">
        <f t="shared" si="21"/>
        <v>0</v>
      </c>
      <c r="H51" s="200">
        <f t="shared" si="21"/>
        <v>0</v>
      </c>
      <c r="I51" s="200">
        <f t="shared" si="21"/>
        <v>0.15924286822139891</v>
      </c>
      <c r="J51"/>
      <c r="K51" s="161">
        <f t="shared" si="1"/>
        <v>280.90441954254766</v>
      </c>
      <c r="L51" s="161">
        <f t="shared" si="2"/>
        <v>157.96892527562773</v>
      </c>
      <c r="M51" s="161">
        <f t="shared" si="3"/>
        <v>211.55415043212847</v>
      </c>
      <c r="N51" s="161">
        <f t="shared" si="4"/>
        <v>120.14874407304548</v>
      </c>
      <c r="O51" s="161">
        <f t="shared" si="5"/>
        <v>289.34429155828184</v>
      </c>
      <c r="P51" s="161">
        <f t="shared" si="6"/>
        <v>78.586355467260375</v>
      </c>
      <c r="Q51" s="37"/>
      <c r="R51" s="161">
        <f t="shared" si="7"/>
        <v>166.09031155491905</v>
      </c>
      <c r="S51" s="161">
        <f t="shared" si="8"/>
        <v>135.11757368585697</v>
      </c>
      <c r="T51" s="161">
        <f t="shared" si="9"/>
        <v>141.80577415115576</v>
      </c>
      <c r="U51" s="161">
        <f t="shared" si="10"/>
        <v>279.63047659677648</v>
      </c>
      <c r="V51" s="161">
        <f t="shared" si="11"/>
        <v>166.96614733013675</v>
      </c>
      <c r="W51" s="161">
        <f t="shared" si="12"/>
        <v>85.831905971334024</v>
      </c>
      <c r="Y51" s="161">
        <f t="shared" si="13"/>
        <v>94.43102085528956</v>
      </c>
      <c r="Z51" s="161">
        <f t="shared" si="14"/>
        <v>94.510642289400266</v>
      </c>
      <c r="AA51" s="161">
        <f t="shared" si="15"/>
        <v>130.34028763921501</v>
      </c>
      <c r="AB51" s="161">
        <f t="shared" si="16"/>
        <v>158.52627531440262</v>
      </c>
      <c r="AC51" s="161">
        <f t="shared" si="17"/>
        <v>77.392033955599857</v>
      </c>
      <c r="AD51" s="161">
        <f t="shared" si="18"/>
        <v>223.49736554873337</v>
      </c>
      <c r="AE51"/>
    </row>
    <row r="52" spans="2:31" x14ac:dyDescent="0.3">
      <c r="B52" s="109">
        <v>31</v>
      </c>
      <c r="C52" s="156">
        <f t="shared" si="19"/>
        <v>8.3373876694067093</v>
      </c>
      <c r="D52" s="200">
        <f t="shared" si="20"/>
        <v>1.834225287269476</v>
      </c>
      <c r="E52" s="200">
        <f t="shared" si="21"/>
        <v>8.3373876694067095E-2</v>
      </c>
      <c r="F52" s="200">
        <f t="shared" si="21"/>
        <v>0.41686938347033548</v>
      </c>
      <c r="G52" s="200">
        <f t="shared" si="21"/>
        <v>0</v>
      </c>
      <c r="H52" s="200">
        <f t="shared" si="21"/>
        <v>0</v>
      </c>
      <c r="I52" s="200">
        <f t="shared" si="21"/>
        <v>0.16674775338813419</v>
      </c>
      <c r="J52"/>
      <c r="K52" s="161">
        <f t="shared" si="1"/>
        <v>302.81392015285167</v>
      </c>
      <c r="L52" s="161">
        <f t="shared" si="2"/>
        <v>170.249456209285</v>
      </c>
      <c r="M52" s="161">
        <f t="shared" si="3"/>
        <v>228.02755275827349</v>
      </c>
      <c r="N52" s="161">
        <f t="shared" si="4"/>
        <v>129.64637825927431</v>
      </c>
      <c r="O52" s="161">
        <f t="shared" si="5"/>
        <v>312.23516821928121</v>
      </c>
      <c r="P52" s="161">
        <f t="shared" si="6"/>
        <v>84.874606474560295</v>
      </c>
      <c r="Q52" s="37"/>
      <c r="R52" s="161">
        <f t="shared" si="7"/>
        <v>179.25383489224424</v>
      </c>
      <c r="S52" s="161">
        <f t="shared" si="8"/>
        <v>146.07103196800554</v>
      </c>
      <c r="T52" s="161">
        <f t="shared" si="9"/>
        <v>153.07443761030717</v>
      </c>
      <c r="U52" s="161">
        <f t="shared" si="10"/>
        <v>301.39656424905252</v>
      </c>
      <c r="V52" s="161">
        <f t="shared" si="11"/>
        <v>179.83745202910274</v>
      </c>
      <c r="W52" s="161">
        <f t="shared" si="12"/>
        <v>92.461629253720403</v>
      </c>
      <c r="Y52" s="161">
        <f t="shared" si="13"/>
        <v>101.96625119684406</v>
      </c>
      <c r="Z52" s="161">
        <f t="shared" si="14"/>
        <v>102.04962507353812</v>
      </c>
      <c r="AA52" s="161">
        <f t="shared" si="15"/>
        <v>140.73510385958528</v>
      </c>
      <c r="AB52" s="161">
        <f t="shared" si="16"/>
        <v>170.9998210995316</v>
      </c>
      <c r="AC52" s="161">
        <f t="shared" si="17"/>
        <v>83.54062444745523</v>
      </c>
      <c r="AD52" s="161">
        <f t="shared" si="18"/>
        <v>241.11725139924201</v>
      </c>
      <c r="AE52"/>
    </row>
    <row r="53" spans="2:31" x14ac:dyDescent="0.3">
      <c r="B53" s="109">
        <v>32</v>
      </c>
      <c r="C53" s="156">
        <f t="shared" si="19"/>
        <v>8.7303166448033203</v>
      </c>
      <c r="D53" s="200">
        <f t="shared" si="20"/>
        <v>1.9206696618567305</v>
      </c>
      <c r="E53" s="200">
        <f t="shared" si="21"/>
        <v>8.7303166448033209E-2</v>
      </c>
      <c r="F53" s="200">
        <f t="shared" si="21"/>
        <v>0.43651583224016605</v>
      </c>
      <c r="G53" s="200">
        <f t="shared" si="21"/>
        <v>0</v>
      </c>
      <c r="H53" s="200">
        <f t="shared" si="21"/>
        <v>0</v>
      </c>
      <c r="I53" s="200">
        <f t="shared" si="21"/>
        <v>0.17460633289606642</v>
      </c>
      <c r="J53"/>
      <c r="K53" s="161">
        <f t="shared" si="1"/>
        <v>326.16462984985202</v>
      </c>
      <c r="L53" s="161">
        <f t="shared" si="2"/>
        <v>183.33664954086973</v>
      </c>
      <c r="M53" s="161">
        <f t="shared" si="3"/>
        <v>245.58380721831739</v>
      </c>
      <c r="N53" s="161">
        <f t="shared" si="4"/>
        <v>139.77236948330113</v>
      </c>
      <c r="O53" s="161">
        <f t="shared" si="5"/>
        <v>336.64100982361606</v>
      </c>
      <c r="P53" s="161">
        <f t="shared" si="6"/>
        <v>91.581021603986827</v>
      </c>
      <c r="Q53" s="37"/>
      <c r="R53" s="161">
        <f t="shared" si="7"/>
        <v>193.28921051594551</v>
      </c>
      <c r="S53" s="161">
        <f t="shared" si="8"/>
        <v>157.75682177159601</v>
      </c>
      <c r="T53" s="161">
        <f t="shared" si="9"/>
        <v>165.0902877532308</v>
      </c>
      <c r="U53" s="161">
        <f t="shared" si="10"/>
        <v>324.59317285378745</v>
      </c>
      <c r="V53" s="161">
        <f t="shared" si="11"/>
        <v>193.55112001528963</v>
      </c>
      <c r="W53" s="161">
        <f t="shared" si="12"/>
        <v>99.525609750757837</v>
      </c>
      <c r="Y53" s="161">
        <f t="shared" si="13"/>
        <v>110.00198972452185</v>
      </c>
      <c r="Z53" s="161">
        <f t="shared" si="14"/>
        <v>110.08929289096986</v>
      </c>
      <c r="AA53" s="161">
        <f t="shared" si="15"/>
        <v>151.82020645312974</v>
      </c>
      <c r="AB53" s="161">
        <f t="shared" si="16"/>
        <v>184.29698437179809</v>
      </c>
      <c r="AC53" s="161">
        <f t="shared" si="17"/>
        <v>90.096867774370267</v>
      </c>
      <c r="AD53" s="161">
        <f t="shared" si="18"/>
        <v>259.90152651579484</v>
      </c>
      <c r="AE53"/>
    </row>
    <row r="54" spans="2:31" x14ac:dyDescent="0.3">
      <c r="B54" s="109">
        <v>33</v>
      </c>
      <c r="C54" s="156">
        <f t="shared" si="19"/>
        <v>9.1417637922975015</v>
      </c>
      <c r="D54" s="200">
        <f t="shared" si="20"/>
        <v>2.0111880343054502</v>
      </c>
      <c r="E54" s="200">
        <f t="shared" ref="E54:I66" si="22">IF($G$18=1,D$13,IF($G$18=2,D$14,D$15))/100*$C54</f>
        <v>9.1417637922975012E-2</v>
      </c>
      <c r="F54" s="200">
        <f t="shared" si="22"/>
        <v>0.45708818961487507</v>
      </c>
      <c r="G54" s="200">
        <f t="shared" si="22"/>
        <v>0</v>
      </c>
      <c r="H54" s="200">
        <f t="shared" si="22"/>
        <v>0</v>
      </c>
      <c r="I54" s="200">
        <f t="shared" si="22"/>
        <v>0.18283527584595002</v>
      </c>
      <c r="J54"/>
      <c r="K54" s="161">
        <f t="shared" ref="K54:K71" si="23">((VLOOKUP($B54,검객,2,FALSE)*$C$13/100)+(VLOOKUP($B54,검객,3,FALSE)*$D$13/100)+(VLOOKUP($B54,검객,4,FALSE)*$E$13/100)+(VLOOKUP($B54,검객,5,FALSE)*$F$13/100)+(VLOOKUP($B54,검객,6,FALSE)*$G$13/100)+(VLOOKUP($B54,검객,7,FALSE)*$H$13/100))*$C54</f>
        <v>351.04372962422411</v>
      </c>
      <c r="L54" s="161">
        <f t="shared" ref="L54:L71" si="24">((VLOOKUP($B54,투사,2,FALSE)*$C$13/100)+(VLOOKUP($B54,투사,3,FALSE)*$D$13/100)+(VLOOKUP($B54,투사,4,FALSE)*$E$13/100)+(VLOOKUP($B54,투사,5,FALSE)*$F$13/100)+(VLOOKUP($B54,투사,6,FALSE)*$G$13/100)+(VLOOKUP($B54,투사,7,FALSE)*$H$13/100))*$C54</f>
        <v>197.27926263778008</v>
      </c>
      <c r="M54" s="161">
        <f t="shared" ref="M54:M71" si="25">((VLOOKUP($B54,창술사,2,FALSE)*$C$13/100)+(VLOOKUP($B54,창술사,3,FALSE)*$D$13/100)+(VLOOKUP($B54,창술사,4,FALSE)*$E$13/100)+(VLOOKUP($B54,창술사,5,FALSE)*$F$13/100)+(VLOOKUP($B54,창술사,6,FALSE)*$G$13/100)+(VLOOKUP($B54,창술사,7,FALSE)*$H$13/100))*$C54</f>
        <v>264.28839123532077</v>
      </c>
      <c r="N54" s="161">
        <f t="shared" ref="N54:N71" si="26">((VLOOKUP($B54,궁수,2,FALSE)*$C$13/100)+(VLOOKUP($B54,궁수,3,FALSE)*$D$13/100)+(VLOOKUP($B54,궁수,4,FALSE)*$E$13/100)+(VLOOKUP($B54,궁수,5,FALSE)*$F$13/100)+(VLOOKUP($B54,궁수,6,FALSE)*$G$13/100)+(VLOOKUP($B54,궁수,7,FALSE)*$H$13/100))*$C54</f>
        <v>150.56484965913984</v>
      </c>
      <c r="O54" s="161">
        <f t="shared" ref="O54:O71" si="27">((VLOOKUP($B54,살수,2,FALSE)*$C$13/100)+(VLOOKUP($B54,살수,3,FALSE)*$D$13/100)+(VLOOKUP($B54,살수,4,FALSE)*$E$13/100)+(VLOOKUP($B54,살수,5,FALSE)*$F$13/100)+(VLOOKUP($B54,살수,6,FALSE)*$G$13/100)+(VLOOKUP($B54,살수,7,FALSE)*$H$13/100))*$C54</f>
        <v>362.65376964044191</v>
      </c>
      <c r="P54" s="161">
        <f t="shared" ref="P54:P71" si="28">((VLOOKUP($B54,도사,2,FALSE)*$C$13/100)+(VLOOKUP($B54,도사,3,FALSE)*$D$13/100)+(VLOOKUP($B54,도사,4,FALSE)*$E$13/100)+(VLOOKUP($B54,도사,5,FALSE)*$F$13/100)+(VLOOKUP($B54,도사,6,FALSE)*$G$13/100)+(VLOOKUP($B54,도사,7,FALSE)*$H$13/100))*$C54</f>
        <v>98.731048956813027</v>
      </c>
      <c r="Q54" s="37"/>
      <c r="R54" s="161">
        <f t="shared" ref="R54:R71" si="29">((VLOOKUP($B54,검객,2,FALSE)*$C$14/100)+(VLOOKUP($B54,검객,3,FALSE)*$D$14/100)+(VLOOKUP($B54,검객,4,FALSE)*$E$14/100)+(VLOOKUP($B54,검객,5,FALSE)*$F$14/100)+(VLOOKUP($B54,검객,6,FALSE)*$G$14/100)+(VLOOKUP($B54,검객,7,FALSE)*$H$14/100))*$C54</f>
        <v>208.24937918853709</v>
      </c>
      <c r="S54" s="161">
        <f t="shared" ref="S54:S71" si="30">((VLOOKUP($B54,투사,2,FALSE)*$C$14/100)+(VLOOKUP($B54,투사,3,FALSE)*$D$14/100)+(VLOOKUP($B54,투사,4,FALSE)*$E$14/100)+(VLOOKUP($B54,투사,5,FALSE)*$F$14/100)+(VLOOKUP($B54,투사,6,FALSE)*$G$14/100)+(VLOOKUP($B54,투사,7,FALSE)*$H$14/100))*$C54</f>
        <v>170.21964181257945</v>
      </c>
      <c r="T54" s="161">
        <f t="shared" ref="T54:T71" si="31">((VLOOKUP($B54,창술사,2,FALSE)*$C$14/100)+(VLOOKUP($B54,창술사,3,FALSE)*$D$14/100)+(VLOOKUP($B54,창술사,4,FALSE)*$E$14/100)+(VLOOKUP($B54,창술사,5,FALSE)*$F$14/100)+(VLOOKUP($B54,창술사,6,FALSE)*$G$14/100)+(VLOOKUP($B54,창술사,7,FALSE)*$H$14/100))*$C54</f>
        <v>177.89872339810938</v>
      </c>
      <c r="U54" s="161">
        <f t="shared" ref="U54:U71" si="32">((VLOOKUP($B54,궁수,2,FALSE)*$C$14/100)+(VLOOKUP($B54,궁수,3,FALSE)*$D$14/100)+(VLOOKUP($B54,궁수,4,FALSE)*$E$14/100)+(VLOOKUP($B54,궁수,5,FALSE)*$F$14/100)+(VLOOKUP($B54,궁수,6,FALSE)*$G$14/100)+(VLOOKUP($B54,궁수,7,FALSE)*$H$14/100))*$C54</f>
        <v>349.30679450368751</v>
      </c>
      <c r="V54" s="161">
        <f t="shared" ref="V54:V71" si="33">((VLOOKUP($B54,살수,2,FALSE)*$C$14/100)+(VLOOKUP($B54,살수,3,FALSE)*$D$14/100)+(VLOOKUP($B54,살수,4,FALSE)*$E$14/100)+(VLOOKUP($B54,살수,5,FALSE)*$F$14/100)+(VLOOKUP($B54,살수,6,FALSE)*$G$14/100)+(VLOOKUP($B54,살수,7,FALSE)*$H$14/100))*$C54</f>
        <v>208.15796155061412</v>
      </c>
      <c r="W54" s="161">
        <f t="shared" ref="W54:W71" si="34">((VLOOKUP($B54,도사,2,FALSE)*$C$14/100)+(VLOOKUP($B54,도사,3,FALSE)*$D$14/100)+(VLOOKUP($B54,도사,4,FALSE)*$E$14/100)+(VLOOKUP($B54,도사,5,FALSE)*$F$14/100)+(VLOOKUP($B54,도사,6,FALSE)*$G$14/100)+(VLOOKUP($B54,도사,7,FALSE)*$H$14/100))*$C54</f>
        <v>107.05005400780375</v>
      </c>
      <c r="Y54" s="161">
        <f t="shared" ref="Y54:Y71" si="35">((VLOOKUP($B54,검객,2,FALSE)*$C$15/100)+(VLOOKUP($B54,검객,3,FALSE)*$D$15/100)+(VLOOKUP($B54,검객,4,FALSE)*$E$15/100)+(VLOOKUP($B54,검객,5,FALSE)*$F$15/100)+(VLOOKUP($B54,검객,6,FALSE)*$G$15/100)+(VLOOKUP($B54,검객,7,FALSE)*$H$15/100))*$C54</f>
        <v>118.5686763860986</v>
      </c>
      <c r="Z54" s="161">
        <f t="shared" ref="Z54:Z71" si="36">((VLOOKUP($B54,투사,2,FALSE)*$C$15/100)+(VLOOKUP($B54,투사,3,FALSE)*$D$15/100)+(VLOOKUP($B54,투사,4,FALSE)*$E$15/100)+(VLOOKUP($B54,투사,5,FALSE)*$F$15/100)+(VLOOKUP($B54,투사,6,FALSE)*$G$15/100)+(VLOOKUP($B54,투사,7,FALSE)*$H$15/100))*$C54</f>
        <v>118.66009402402157</v>
      </c>
      <c r="AA54" s="161">
        <f t="shared" ref="AA54:AA71" si="37">((VLOOKUP($B54,창술사,2,FALSE)*$C$15/100)+(VLOOKUP($B54,창술사,3,FALSE)*$D$15/100)+(VLOOKUP($B54,창술사,4,FALSE)*$E$15/100)+(VLOOKUP($B54,창술사,5,FALSE)*$F$15/100)+(VLOOKUP($B54,창술사,6,FALSE)*$G$15/100)+(VLOOKUP($B54,창술사,7,FALSE)*$H$15/100))*$C54</f>
        <v>163.63757188212526</v>
      </c>
      <c r="AB54" s="161">
        <f t="shared" ref="AB54:AB71" si="38">((VLOOKUP($B54,궁수,2,FALSE)*$C$15/100)+(VLOOKUP($B54,궁수,3,FALSE)*$D$15/100)+(VLOOKUP($B54,궁수,4,FALSE)*$E$15/100)+(VLOOKUP($B54,궁수,5,FALSE)*$F$15/100)+(VLOOKUP($B54,궁수,6,FALSE)*$G$15/100)+(VLOOKUP($B54,궁수,7,FALSE)*$H$15/100))*$C54</f>
        <v>198.46769193077876</v>
      </c>
      <c r="AC54" s="161">
        <f t="shared" ref="AC54:AC71" si="39">((VLOOKUP($B54,살수,2,FALSE)*$C$15/100)+(VLOOKUP($B54,살수,3,FALSE)*$D$15/100)+(VLOOKUP($B54,살수,4,FALSE)*$E$15/100)+(VLOOKUP($B54,살수,5,FALSE)*$F$15/100)+(VLOOKUP($B54,살수,6,FALSE)*$G$15/100)+(VLOOKUP($B54,살수,7,FALSE)*$H$15/100))*$C54</f>
        <v>97.08553147419947</v>
      </c>
      <c r="AD54" s="161">
        <f t="shared" ref="AD54:AD71" si="40">((VLOOKUP($B54,도사,2,FALSE)*$C$15/100)+(VLOOKUP($B54,도사,3,FALSE)*$D$15/100)+(VLOOKUP($B54,도사,4,FALSE)*$E$15/100)+(VLOOKUP($B54,도사,5,FALSE)*$F$15/100)+(VLOOKUP($B54,도사,6,FALSE)*$G$15/100)+(VLOOKUP($B54,도사,7,FALSE)*$H$15/100))*$C54</f>
        <v>279.92080732014949</v>
      </c>
      <c r="AE54"/>
    </row>
    <row r="55" spans="2:31" x14ac:dyDescent="0.3">
      <c r="B55" s="109">
        <v>34</v>
      </c>
      <c r="C55" s="156">
        <f t="shared" si="19"/>
        <v>9.572601846452768</v>
      </c>
      <c r="D55" s="200">
        <f t="shared" si="20"/>
        <v>2.105972406219609</v>
      </c>
      <c r="E55" s="200">
        <f t="shared" si="22"/>
        <v>9.5726018464527676E-2</v>
      </c>
      <c r="F55" s="200">
        <f t="shared" si="22"/>
        <v>0.47863009232263842</v>
      </c>
      <c r="G55" s="200">
        <f t="shared" si="22"/>
        <v>0</v>
      </c>
      <c r="H55" s="200">
        <f t="shared" si="22"/>
        <v>0</v>
      </c>
      <c r="I55" s="200">
        <f t="shared" si="22"/>
        <v>0.19145203692905535</v>
      </c>
      <c r="J55"/>
      <c r="K55" s="161">
        <f t="shared" si="23"/>
        <v>377.54341682409716</v>
      </c>
      <c r="L55" s="161">
        <f t="shared" si="24"/>
        <v>212.12885691739334</v>
      </c>
      <c r="M55" s="161">
        <f t="shared" si="25"/>
        <v>284.21054882118267</v>
      </c>
      <c r="N55" s="161">
        <f t="shared" si="26"/>
        <v>162.06414926044536</v>
      </c>
      <c r="O55" s="161">
        <f t="shared" si="27"/>
        <v>390.37070329834387</v>
      </c>
      <c r="P55" s="161">
        <f t="shared" si="28"/>
        <v>106.35160651409026</v>
      </c>
      <c r="Q55" s="37"/>
      <c r="R55" s="161">
        <f t="shared" si="29"/>
        <v>224.19033524392384</v>
      </c>
      <c r="S55" s="161">
        <f t="shared" si="30"/>
        <v>183.50677739649959</v>
      </c>
      <c r="T55" s="161">
        <f t="shared" si="31"/>
        <v>191.54776294751986</v>
      </c>
      <c r="U55" s="161">
        <f t="shared" si="32"/>
        <v>375.62889645480664</v>
      </c>
      <c r="V55" s="161">
        <f t="shared" si="33"/>
        <v>223.71170515160119</v>
      </c>
      <c r="W55" s="161">
        <f t="shared" si="34"/>
        <v>115.06267419436227</v>
      </c>
      <c r="Y55" s="161">
        <f t="shared" si="35"/>
        <v>127.69850863167993</v>
      </c>
      <c r="Z55" s="161">
        <f t="shared" si="36"/>
        <v>127.79423465014445</v>
      </c>
      <c r="AA55" s="161">
        <f t="shared" si="37"/>
        <v>176.23159999319546</v>
      </c>
      <c r="AB55" s="161">
        <f t="shared" si="38"/>
        <v>213.56474719436127</v>
      </c>
      <c r="AC55" s="161">
        <f t="shared" si="39"/>
        <v>104.53281216326424</v>
      </c>
      <c r="AD55" s="161">
        <f t="shared" si="40"/>
        <v>301.24978010786862</v>
      </c>
      <c r="AE55"/>
    </row>
    <row r="56" spans="2:31" x14ac:dyDescent="0.3">
      <c r="B56" s="109">
        <v>35</v>
      </c>
      <c r="C56" s="156">
        <f t="shared" si="19"/>
        <v>10.023744672545446</v>
      </c>
      <c r="D56" s="200">
        <f t="shared" si="20"/>
        <v>2.2052238279599981</v>
      </c>
      <c r="E56" s="200">
        <f t="shared" si="22"/>
        <v>0.10023744672545445</v>
      </c>
      <c r="F56" s="200">
        <f t="shared" si="22"/>
        <v>0.50118723362727235</v>
      </c>
      <c r="G56" s="200">
        <f t="shared" si="22"/>
        <v>0</v>
      </c>
      <c r="H56" s="200">
        <f t="shared" si="22"/>
        <v>0</v>
      </c>
      <c r="I56" s="200">
        <f t="shared" si="22"/>
        <v>0.20047489345090891</v>
      </c>
      <c r="J56"/>
      <c r="K56" s="161">
        <f t="shared" si="23"/>
        <v>405.76118434463967</v>
      </c>
      <c r="L56" s="161">
        <f t="shared" si="24"/>
        <v>227.93995385368345</v>
      </c>
      <c r="M56" s="161">
        <f t="shared" si="25"/>
        <v>305.42350017245974</v>
      </c>
      <c r="N56" s="161">
        <f t="shared" si="26"/>
        <v>174.3129198555653</v>
      </c>
      <c r="O56" s="161">
        <f t="shared" si="27"/>
        <v>419.89466433292876</v>
      </c>
      <c r="P56" s="161">
        <f t="shared" si="28"/>
        <v>114.47116416046899</v>
      </c>
      <c r="Q56" s="37"/>
      <c r="R56" s="161">
        <f t="shared" si="29"/>
        <v>241.17129682144343</v>
      </c>
      <c r="S56" s="161">
        <f t="shared" si="30"/>
        <v>197.66824494259617</v>
      </c>
      <c r="T56" s="161">
        <f t="shared" si="31"/>
        <v>206.08819046753439</v>
      </c>
      <c r="U56" s="161">
        <f t="shared" si="32"/>
        <v>403.65619796340508</v>
      </c>
      <c r="V56" s="161">
        <f t="shared" si="33"/>
        <v>240.26915980091434</v>
      </c>
      <c r="W56" s="161">
        <f t="shared" si="34"/>
        <v>123.59277181248535</v>
      </c>
      <c r="Y56" s="161">
        <f t="shared" si="35"/>
        <v>137.42553946059806</v>
      </c>
      <c r="Z56" s="161">
        <f t="shared" si="36"/>
        <v>137.52577690732352</v>
      </c>
      <c r="AA56" s="161">
        <f t="shared" si="37"/>
        <v>189.64924920455985</v>
      </c>
      <c r="AB56" s="161">
        <f t="shared" si="38"/>
        <v>229.64399044801615</v>
      </c>
      <c r="AC56" s="161">
        <f t="shared" si="39"/>
        <v>112.46641522595991</v>
      </c>
      <c r="AD56" s="161">
        <f t="shared" si="40"/>
        <v>323.96742781666882</v>
      </c>
      <c r="AE56"/>
    </row>
    <row r="57" spans="2:31" x14ac:dyDescent="0.3">
      <c r="B57" s="109">
        <v>36</v>
      </c>
      <c r="C57" s="156">
        <f t="shared" si="19"/>
        <v>10.496149204995453</v>
      </c>
      <c r="D57" s="200">
        <f t="shared" si="20"/>
        <v>2.3091528250989994</v>
      </c>
      <c r="E57" s="200">
        <f t="shared" si="22"/>
        <v>0.10496149204995453</v>
      </c>
      <c r="F57" s="200">
        <f t="shared" si="22"/>
        <v>0.52480746024977265</v>
      </c>
      <c r="G57" s="200">
        <f t="shared" si="22"/>
        <v>0</v>
      </c>
      <c r="H57" s="200">
        <f t="shared" si="22"/>
        <v>0</v>
      </c>
      <c r="I57" s="200">
        <f t="shared" si="22"/>
        <v>0.20992298409990906</v>
      </c>
      <c r="J57"/>
      <c r="K57" s="161">
        <f t="shared" si="23"/>
        <v>435.80011499141125</v>
      </c>
      <c r="L57" s="161">
        <f t="shared" si="24"/>
        <v>244.77019946049396</v>
      </c>
      <c r="M57" s="161">
        <f t="shared" si="25"/>
        <v>328.00466265610788</v>
      </c>
      <c r="N57" s="161">
        <f t="shared" si="26"/>
        <v>187.35626330916884</v>
      </c>
      <c r="O57" s="161">
        <f t="shared" si="27"/>
        <v>451.33441581480446</v>
      </c>
      <c r="P57" s="161">
        <f t="shared" si="28"/>
        <v>123.11983017459666</v>
      </c>
      <c r="Q57" s="37"/>
      <c r="R57" s="161">
        <f t="shared" si="29"/>
        <v>259.2548853633877</v>
      </c>
      <c r="S57" s="161">
        <f t="shared" si="30"/>
        <v>212.75694438525781</v>
      </c>
      <c r="T57" s="161">
        <f t="shared" si="31"/>
        <v>221.57370971745399</v>
      </c>
      <c r="U57" s="161">
        <f t="shared" si="32"/>
        <v>433.49096216631216</v>
      </c>
      <c r="V57" s="161">
        <f t="shared" si="33"/>
        <v>257.89038596673828</v>
      </c>
      <c r="W57" s="161">
        <f t="shared" si="34"/>
        <v>132.67132595114253</v>
      </c>
      <c r="Y57" s="161">
        <f t="shared" si="35"/>
        <v>147.78578080633596</v>
      </c>
      <c r="Z57" s="161">
        <f t="shared" si="36"/>
        <v>147.89074229838593</v>
      </c>
      <c r="AA57" s="161">
        <f t="shared" si="37"/>
        <v>203.94017905306163</v>
      </c>
      <c r="AB57" s="161">
        <f t="shared" si="38"/>
        <v>246.76446780944306</v>
      </c>
      <c r="AC57" s="161">
        <f t="shared" si="39"/>
        <v>120.9156388415476</v>
      </c>
      <c r="AD57" s="161">
        <f t="shared" si="40"/>
        <v>348.15726912969916</v>
      </c>
      <c r="AE57"/>
    </row>
    <row r="58" spans="2:31" x14ac:dyDescent="0.3">
      <c r="B58" s="109">
        <v>37</v>
      </c>
      <c r="C58" s="156">
        <f t="shared" si="19"/>
        <v>10.990817477152492</v>
      </c>
      <c r="D58" s="200">
        <f t="shared" si="20"/>
        <v>2.4179798449735483</v>
      </c>
      <c r="E58" s="200">
        <f t="shared" si="22"/>
        <v>0.10990817477152492</v>
      </c>
      <c r="F58" s="200">
        <f t="shared" si="22"/>
        <v>0.54954087385762462</v>
      </c>
      <c r="G58" s="200">
        <f t="shared" si="22"/>
        <v>0</v>
      </c>
      <c r="H58" s="200">
        <f t="shared" si="22"/>
        <v>0</v>
      </c>
      <c r="I58" s="200">
        <f t="shared" si="22"/>
        <v>0.21981634954304985</v>
      </c>
      <c r="J58"/>
      <c r="K58" s="161">
        <f t="shared" si="23"/>
        <v>467.76919182760997</v>
      </c>
      <c r="L58" s="161">
        <f t="shared" si="24"/>
        <v>262.68053770394454</v>
      </c>
      <c r="M58" s="161">
        <f t="shared" si="25"/>
        <v>352.03588379319433</v>
      </c>
      <c r="N58" s="161">
        <f t="shared" si="26"/>
        <v>201.24186800666212</v>
      </c>
      <c r="O58" s="161">
        <f t="shared" si="27"/>
        <v>484.80495891719647</v>
      </c>
      <c r="P58" s="161">
        <f t="shared" si="28"/>
        <v>132.32944242491598</v>
      </c>
      <c r="Q58" s="37"/>
      <c r="R58" s="161">
        <f t="shared" si="29"/>
        <v>278.50731487104417</v>
      </c>
      <c r="S58" s="161">
        <f t="shared" si="30"/>
        <v>228.82881987431489</v>
      </c>
      <c r="T58" s="161">
        <f t="shared" si="31"/>
        <v>238.06110655512296</v>
      </c>
      <c r="U58" s="161">
        <f t="shared" si="32"/>
        <v>465.24130380786494</v>
      </c>
      <c r="V58" s="161">
        <f t="shared" si="33"/>
        <v>276.63887589992817</v>
      </c>
      <c r="W58" s="161">
        <f t="shared" si="34"/>
        <v>142.33108632912476</v>
      </c>
      <c r="Y58" s="161">
        <f t="shared" si="35"/>
        <v>158.81731254485351</v>
      </c>
      <c r="Z58" s="161">
        <f t="shared" si="36"/>
        <v>158.92722071962504</v>
      </c>
      <c r="AA58" s="161">
        <f t="shared" si="37"/>
        <v>219.15690049442068</v>
      </c>
      <c r="AB58" s="161">
        <f t="shared" si="38"/>
        <v>264.98860937414656</v>
      </c>
      <c r="AC58" s="161">
        <f t="shared" si="39"/>
        <v>129.91146257994245</v>
      </c>
      <c r="AD58" s="161">
        <f t="shared" si="40"/>
        <v>373.90761057272772</v>
      </c>
      <c r="AE58"/>
    </row>
    <row r="59" spans="2:31" x14ac:dyDescent="0.3">
      <c r="B59" s="109">
        <v>38</v>
      </c>
      <c r="C59" s="156">
        <f t="shared" si="19"/>
        <v>11.508798746743143</v>
      </c>
      <c r="D59" s="200">
        <f t="shared" si="20"/>
        <v>2.5319357242834912</v>
      </c>
      <c r="E59" s="200">
        <f t="shared" si="22"/>
        <v>0.11508798746743143</v>
      </c>
      <c r="F59" s="200">
        <f t="shared" si="22"/>
        <v>0.57543993733715715</v>
      </c>
      <c r="G59" s="200">
        <f t="shared" si="22"/>
        <v>0</v>
      </c>
      <c r="H59" s="200">
        <f t="shared" si="22"/>
        <v>0</v>
      </c>
      <c r="I59" s="200">
        <f t="shared" si="22"/>
        <v>0.23017597493486286</v>
      </c>
      <c r="J59"/>
      <c r="K59" s="161">
        <f t="shared" si="23"/>
        <v>501.78362535800102</v>
      </c>
      <c r="L59" s="161">
        <f t="shared" si="24"/>
        <v>281.73539332027212</v>
      </c>
      <c r="M59" s="161">
        <f t="shared" si="25"/>
        <v>377.60368688064256</v>
      </c>
      <c r="N59" s="161">
        <f t="shared" si="26"/>
        <v>216.02015247636879</v>
      </c>
      <c r="O59" s="161">
        <f t="shared" si="27"/>
        <v>520.4278793277249</v>
      </c>
      <c r="P59" s="161">
        <f t="shared" si="28"/>
        <v>142.1336645222778</v>
      </c>
      <c r="Q59" s="37"/>
      <c r="R59" s="161">
        <f t="shared" si="29"/>
        <v>298.9985914403868</v>
      </c>
      <c r="S59" s="161">
        <f t="shared" si="30"/>
        <v>245.94302921790091</v>
      </c>
      <c r="T59" s="161">
        <f t="shared" si="31"/>
        <v>255.61042016516521</v>
      </c>
      <c r="U59" s="161">
        <f t="shared" si="32"/>
        <v>499.02151365878268</v>
      </c>
      <c r="V59" s="161">
        <f t="shared" si="33"/>
        <v>296.58174370357079</v>
      </c>
      <c r="W59" s="161">
        <f t="shared" si="34"/>
        <v>152.60667138181407</v>
      </c>
      <c r="Y59" s="161">
        <f t="shared" si="35"/>
        <v>170.56039742673337</v>
      </c>
      <c r="Z59" s="161">
        <f t="shared" si="36"/>
        <v>170.67548541420081</v>
      </c>
      <c r="AA59" s="161">
        <f t="shared" si="37"/>
        <v>235.35493437089727</v>
      </c>
      <c r="AB59" s="161">
        <f t="shared" si="38"/>
        <v>284.38241703202306</v>
      </c>
      <c r="AC59" s="161">
        <f t="shared" si="39"/>
        <v>139.48664081052686</v>
      </c>
      <c r="AD59" s="161">
        <f t="shared" si="40"/>
        <v>401.31181229893338</v>
      </c>
      <c r="AE59"/>
    </row>
    <row r="60" spans="2:31" x14ac:dyDescent="0.3">
      <c r="B60" s="109">
        <v>39</v>
      </c>
      <c r="C60" s="156">
        <f t="shared" si="19"/>
        <v>12.051191721487159</v>
      </c>
      <c r="D60" s="200">
        <f t="shared" si="20"/>
        <v>2.6512621787271748</v>
      </c>
      <c r="E60" s="200">
        <f t="shared" si="22"/>
        <v>0.12051191721487159</v>
      </c>
      <c r="F60" s="200">
        <f t="shared" si="22"/>
        <v>0.602559586074358</v>
      </c>
      <c r="G60" s="200">
        <f t="shared" si="22"/>
        <v>0</v>
      </c>
      <c r="H60" s="200">
        <f t="shared" si="22"/>
        <v>0</v>
      </c>
      <c r="I60" s="200">
        <f t="shared" si="22"/>
        <v>0.24102383442974318</v>
      </c>
      <c r="J60"/>
      <c r="K60" s="161">
        <f t="shared" si="23"/>
        <v>537.96519844718682</v>
      </c>
      <c r="L60" s="161">
        <f t="shared" si="24"/>
        <v>302.00286454046818</v>
      </c>
      <c r="M60" s="161">
        <f t="shared" si="25"/>
        <v>404.7995299247537</v>
      </c>
      <c r="N60" s="161">
        <f t="shared" si="26"/>
        <v>231.74441680419807</v>
      </c>
      <c r="O60" s="161">
        <f t="shared" si="27"/>
        <v>558.3317124565001</v>
      </c>
      <c r="P60" s="161">
        <f t="shared" si="28"/>
        <v>152.56808719402744</v>
      </c>
      <c r="Q60" s="37"/>
      <c r="R60" s="161">
        <f t="shared" si="29"/>
        <v>320.80272362598816</v>
      </c>
      <c r="S60" s="161">
        <f t="shared" si="30"/>
        <v>264.16212253499856</v>
      </c>
      <c r="T60" s="161">
        <f t="shared" si="31"/>
        <v>274.28512358104774</v>
      </c>
      <c r="U60" s="161">
        <f t="shared" si="32"/>
        <v>534.95240051681503</v>
      </c>
      <c r="V60" s="161">
        <f t="shared" si="33"/>
        <v>317.78992569561638</v>
      </c>
      <c r="W60" s="161">
        <f t="shared" si="34"/>
        <v>163.53467166058076</v>
      </c>
      <c r="Y60" s="161">
        <f t="shared" si="35"/>
        <v>183.05760224938993</v>
      </c>
      <c r="Z60" s="161">
        <f t="shared" si="36"/>
        <v>183.17811416660481</v>
      </c>
      <c r="AA60" s="161">
        <f t="shared" si="37"/>
        <v>252.59297848237085</v>
      </c>
      <c r="AB60" s="161">
        <f t="shared" si="38"/>
        <v>305.01566247083997</v>
      </c>
      <c r="AC60" s="161">
        <f t="shared" si="39"/>
        <v>149.67580118087051</v>
      </c>
      <c r="AD60" s="161">
        <f t="shared" si="40"/>
        <v>430.46856829152131</v>
      </c>
      <c r="AE60"/>
    </row>
    <row r="61" spans="2:31" x14ac:dyDescent="0.3">
      <c r="B61" s="109">
        <v>40</v>
      </c>
      <c r="C61" s="156">
        <f t="shared" si="19"/>
        <v>12.619146889603869</v>
      </c>
      <c r="D61" s="200">
        <f t="shared" si="20"/>
        <v>2.7762123157128511</v>
      </c>
      <c r="E61" s="200">
        <f t="shared" si="22"/>
        <v>0.12619146889603869</v>
      </c>
      <c r="F61" s="200">
        <f t="shared" si="22"/>
        <v>0.63095734448019347</v>
      </c>
      <c r="G61" s="200">
        <f t="shared" si="22"/>
        <v>0</v>
      </c>
      <c r="H61" s="200">
        <f t="shared" si="22"/>
        <v>0</v>
      </c>
      <c r="I61" s="200">
        <f t="shared" si="22"/>
        <v>0.25238293779207738</v>
      </c>
      <c r="J61"/>
      <c r="K61" s="161">
        <f t="shared" si="23"/>
        <v>576.44262991710468</v>
      </c>
      <c r="L61" s="161">
        <f t="shared" si="24"/>
        <v>323.55492624944327</v>
      </c>
      <c r="M61" s="161">
        <f t="shared" si="25"/>
        <v>433.72007859568504</v>
      </c>
      <c r="N61" s="161">
        <f t="shared" si="26"/>
        <v>248.47100225630015</v>
      </c>
      <c r="O61" s="161">
        <f t="shared" si="27"/>
        <v>598.65232844280752</v>
      </c>
      <c r="P61" s="161">
        <f t="shared" si="28"/>
        <v>163.67033515816217</v>
      </c>
      <c r="Q61" s="37"/>
      <c r="R61" s="161">
        <f t="shared" si="29"/>
        <v>343.99794421060142</v>
      </c>
      <c r="S61" s="161">
        <f t="shared" si="30"/>
        <v>283.55223060939892</v>
      </c>
      <c r="T61" s="161">
        <f t="shared" si="31"/>
        <v>294.15231399666618</v>
      </c>
      <c r="U61" s="161">
        <f t="shared" si="32"/>
        <v>573.1616517258077</v>
      </c>
      <c r="V61" s="161">
        <f t="shared" si="33"/>
        <v>340.33839161261631</v>
      </c>
      <c r="W61" s="161">
        <f t="shared" si="34"/>
        <v>175.15375882770169</v>
      </c>
      <c r="Y61" s="161">
        <f t="shared" si="35"/>
        <v>196.35392560223619</v>
      </c>
      <c r="Z61" s="161">
        <f t="shared" si="36"/>
        <v>196.48011707113224</v>
      </c>
      <c r="AA61" s="161">
        <f t="shared" si="37"/>
        <v>270.93308371979504</v>
      </c>
      <c r="AB61" s="161">
        <f t="shared" si="38"/>
        <v>326.96209590963622</v>
      </c>
      <c r="AC61" s="161">
        <f t="shared" si="39"/>
        <v>160.51554843576119</v>
      </c>
      <c r="AD61" s="161">
        <f t="shared" si="40"/>
        <v>461.48220175281347</v>
      </c>
      <c r="AE61"/>
    </row>
    <row r="62" spans="2:31" x14ac:dyDescent="0.3">
      <c r="B62" s="109">
        <v>41</v>
      </c>
      <c r="C62" s="156">
        <f t="shared" si="19"/>
        <v>13.213868960151922</v>
      </c>
      <c r="D62" s="200">
        <f t="shared" si="20"/>
        <v>2.907051171233423</v>
      </c>
      <c r="E62" s="200">
        <f t="shared" si="22"/>
        <v>0.13213868960151923</v>
      </c>
      <c r="F62" s="200">
        <f t="shared" si="22"/>
        <v>0.66069344800759611</v>
      </c>
      <c r="G62" s="200">
        <f t="shared" si="22"/>
        <v>0</v>
      </c>
      <c r="H62" s="200">
        <f t="shared" si="22"/>
        <v>0</v>
      </c>
      <c r="I62" s="200">
        <f t="shared" si="22"/>
        <v>0.26427737920303845</v>
      </c>
      <c r="J62"/>
      <c r="K62" s="161">
        <f t="shared" si="23"/>
        <v>617.35195781829782</v>
      </c>
      <c r="L62" s="161">
        <f t="shared" si="24"/>
        <v>346.46764413518338</v>
      </c>
      <c r="M62" s="161">
        <f t="shared" si="25"/>
        <v>464.46749394934005</v>
      </c>
      <c r="N62" s="161">
        <f t="shared" si="26"/>
        <v>266.25945954706123</v>
      </c>
      <c r="O62" s="161">
        <f t="shared" si="27"/>
        <v>641.53333801537588</v>
      </c>
      <c r="P62" s="161">
        <f t="shared" si="28"/>
        <v>175.48017979081752</v>
      </c>
      <c r="Q62" s="37"/>
      <c r="R62" s="161">
        <f t="shared" si="29"/>
        <v>368.66694398823859</v>
      </c>
      <c r="S62" s="161">
        <f t="shared" si="30"/>
        <v>304.18326346269725</v>
      </c>
      <c r="T62" s="161">
        <f t="shared" si="31"/>
        <v>315.28291338922486</v>
      </c>
      <c r="U62" s="161">
        <f t="shared" si="32"/>
        <v>613.78421319905681</v>
      </c>
      <c r="V62" s="161">
        <f t="shared" si="33"/>
        <v>364.30636723138849</v>
      </c>
      <c r="W62" s="161">
        <f t="shared" si="34"/>
        <v>187.50480054455576</v>
      </c>
      <c r="Y62" s="161">
        <f t="shared" si="35"/>
        <v>210.49693253522011</v>
      </c>
      <c r="Z62" s="161">
        <f t="shared" si="36"/>
        <v>210.62907122482164</v>
      </c>
      <c r="AA62" s="161">
        <f t="shared" si="37"/>
        <v>290.44083974413923</v>
      </c>
      <c r="AB62" s="161">
        <f t="shared" si="38"/>
        <v>350.29966613362745</v>
      </c>
      <c r="AC62" s="161">
        <f t="shared" si="39"/>
        <v>172.04457386117801</v>
      </c>
      <c r="AD62" s="161">
        <f t="shared" si="40"/>
        <v>494.46297648888486</v>
      </c>
      <c r="AE62"/>
    </row>
    <row r="63" spans="2:31" x14ac:dyDescent="0.3">
      <c r="B63" s="109">
        <v>42</v>
      </c>
      <c r="C63" s="156">
        <f t="shared" si="19"/>
        <v>13.836619418378733</v>
      </c>
      <c r="D63" s="200">
        <f t="shared" si="20"/>
        <v>3.0440562720433215</v>
      </c>
      <c r="E63" s="200">
        <f t="shared" si="22"/>
        <v>0.13836619418378734</v>
      </c>
      <c r="F63" s="200">
        <f t="shared" si="22"/>
        <v>0.69183097091893675</v>
      </c>
      <c r="G63" s="200">
        <f t="shared" si="22"/>
        <v>0</v>
      </c>
      <c r="H63" s="200">
        <f t="shared" si="22"/>
        <v>0</v>
      </c>
      <c r="I63" s="200">
        <f t="shared" si="22"/>
        <v>0.27673238836757469</v>
      </c>
      <c r="J63"/>
      <c r="K63" s="161">
        <f t="shared" si="23"/>
        <v>660.8369434217683</v>
      </c>
      <c r="L63" s="161">
        <f t="shared" si="24"/>
        <v>370.82140041255002</v>
      </c>
      <c r="M63" s="161">
        <f t="shared" si="25"/>
        <v>497.14973570234787</v>
      </c>
      <c r="N63" s="161">
        <f t="shared" si="26"/>
        <v>285.17272621278568</v>
      </c>
      <c r="O63" s="161">
        <f t="shared" si="27"/>
        <v>687.12652031668779</v>
      </c>
      <c r="P63" s="161">
        <f t="shared" si="28"/>
        <v>188.03965789576699</v>
      </c>
      <c r="Q63" s="37"/>
      <c r="R63" s="161">
        <f t="shared" si="29"/>
        <v>394.89711820052906</v>
      </c>
      <c r="S63" s="161">
        <f t="shared" si="30"/>
        <v>326.12911969118676</v>
      </c>
      <c r="T63" s="161">
        <f t="shared" si="31"/>
        <v>337.75188000262483</v>
      </c>
      <c r="U63" s="161">
        <f t="shared" si="32"/>
        <v>656.96268998462233</v>
      </c>
      <c r="V63" s="161">
        <f t="shared" si="33"/>
        <v>389.77756901572894</v>
      </c>
      <c r="W63" s="161">
        <f t="shared" si="34"/>
        <v>200.63098156649164</v>
      </c>
      <c r="Y63" s="161">
        <f t="shared" si="35"/>
        <v>225.53689651957336</v>
      </c>
      <c r="Z63" s="161">
        <f t="shared" si="36"/>
        <v>225.67526271375712</v>
      </c>
      <c r="AA63" s="161">
        <f t="shared" si="37"/>
        <v>311.18557071933776</v>
      </c>
      <c r="AB63" s="161">
        <f t="shared" si="38"/>
        <v>375.11075243224747</v>
      </c>
      <c r="AC63" s="161">
        <f t="shared" si="39"/>
        <v>184.30377065280473</v>
      </c>
      <c r="AD63" s="161">
        <f t="shared" si="40"/>
        <v>529.52742514135412</v>
      </c>
      <c r="AE63"/>
    </row>
    <row r="64" spans="2:31" x14ac:dyDescent="0.3">
      <c r="B64" s="109">
        <v>43</v>
      </c>
      <c r="C64" s="156">
        <f t="shared" si="19"/>
        <v>14.488719201499805</v>
      </c>
      <c r="D64" s="200">
        <f t="shared" si="20"/>
        <v>3.1875182243299571</v>
      </c>
      <c r="E64" s="200">
        <f t="shared" si="22"/>
        <v>0.14488719201499806</v>
      </c>
      <c r="F64" s="200">
        <f t="shared" si="22"/>
        <v>0.72443596007499034</v>
      </c>
      <c r="G64" s="200">
        <f t="shared" si="22"/>
        <v>0</v>
      </c>
      <c r="H64" s="200">
        <f t="shared" si="22"/>
        <v>0</v>
      </c>
      <c r="I64" s="200">
        <f t="shared" si="22"/>
        <v>0.28977438402999611</v>
      </c>
      <c r="J64"/>
      <c r="K64" s="161">
        <f t="shared" si="23"/>
        <v>707.04949703319039</v>
      </c>
      <c r="L64" s="161">
        <f t="shared" si="24"/>
        <v>396.70113173706466</v>
      </c>
      <c r="M64" s="161">
        <f t="shared" si="25"/>
        <v>531.88088188705774</v>
      </c>
      <c r="N64" s="161">
        <f t="shared" si="26"/>
        <v>305.27731357560094</v>
      </c>
      <c r="O64" s="161">
        <f t="shared" si="27"/>
        <v>735.59227386014516</v>
      </c>
      <c r="P64" s="161">
        <f t="shared" si="28"/>
        <v>201.39319690084727</v>
      </c>
      <c r="Q64" s="37"/>
      <c r="R64" s="161">
        <f t="shared" si="29"/>
        <v>422.78082629976433</v>
      </c>
      <c r="S64" s="161">
        <f t="shared" si="30"/>
        <v>349.46790714017527</v>
      </c>
      <c r="T64" s="161">
        <f t="shared" si="31"/>
        <v>361.63843126943516</v>
      </c>
      <c r="U64" s="161">
        <f t="shared" si="32"/>
        <v>702.84776846475563</v>
      </c>
      <c r="V64" s="161">
        <f t="shared" si="33"/>
        <v>416.84045142714939</v>
      </c>
      <c r="W64" s="161">
        <f t="shared" si="34"/>
        <v>214.57793137421211</v>
      </c>
      <c r="Y64" s="161">
        <f t="shared" si="35"/>
        <v>241.52694908900176</v>
      </c>
      <c r="Z64" s="161">
        <f t="shared" si="36"/>
        <v>241.67183628101674</v>
      </c>
      <c r="AA64" s="161">
        <f t="shared" si="37"/>
        <v>333.24054163449551</v>
      </c>
      <c r="AB64" s="161">
        <f t="shared" si="38"/>
        <v>401.48240907355961</v>
      </c>
      <c r="AC64" s="161">
        <f t="shared" si="39"/>
        <v>197.33635552442735</v>
      </c>
      <c r="AD64" s="161">
        <f t="shared" si="40"/>
        <v>566.79869516267229</v>
      </c>
      <c r="AE64"/>
    </row>
    <row r="65" spans="2:31" x14ac:dyDescent="0.3">
      <c r="B65" s="109">
        <v>44</v>
      </c>
      <c r="C65" s="156">
        <f t="shared" si="19"/>
        <v>15.171551500583675</v>
      </c>
      <c r="D65" s="200">
        <f t="shared" si="20"/>
        <v>3.3377413301284085</v>
      </c>
      <c r="E65" s="200">
        <f t="shared" si="22"/>
        <v>0.15171551500583674</v>
      </c>
      <c r="F65" s="200">
        <f t="shared" si="22"/>
        <v>0.75857757502918377</v>
      </c>
      <c r="G65" s="200">
        <f t="shared" si="22"/>
        <v>0</v>
      </c>
      <c r="H65" s="200">
        <f t="shared" si="22"/>
        <v>0</v>
      </c>
      <c r="I65" s="200">
        <f t="shared" si="22"/>
        <v>0.30343103001167349</v>
      </c>
      <c r="J65"/>
      <c r="K65" s="161">
        <f t="shared" si="23"/>
        <v>756.15012678909045</v>
      </c>
      <c r="L65" s="161">
        <f t="shared" si="24"/>
        <v>424.19657995631957</v>
      </c>
      <c r="M65" s="161">
        <f t="shared" si="25"/>
        <v>568.78146575688197</v>
      </c>
      <c r="N65" s="161">
        <f t="shared" si="26"/>
        <v>326.6435038075665</v>
      </c>
      <c r="O65" s="161">
        <f t="shared" si="27"/>
        <v>787.10009185028105</v>
      </c>
      <c r="P65" s="161">
        <f t="shared" si="28"/>
        <v>215.587746823294</v>
      </c>
      <c r="Q65" s="37"/>
      <c r="R65" s="161">
        <f t="shared" si="29"/>
        <v>452.41566574740517</v>
      </c>
      <c r="S65" s="161">
        <f t="shared" si="30"/>
        <v>374.28217551939923</v>
      </c>
      <c r="T65" s="161">
        <f t="shared" si="31"/>
        <v>387.02627877988954</v>
      </c>
      <c r="U65" s="161">
        <f t="shared" si="32"/>
        <v>751.59866133891524</v>
      </c>
      <c r="V65" s="161">
        <f t="shared" si="33"/>
        <v>445.58846757214252</v>
      </c>
      <c r="W65" s="161">
        <f t="shared" si="34"/>
        <v>229.39385868882516</v>
      </c>
      <c r="Y65" s="161">
        <f t="shared" si="35"/>
        <v>258.52323756994588</v>
      </c>
      <c r="Z65" s="161">
        <f t="shared" si="36"/>
        <v>258.67495308495165</v>
      </c>
      <c r="AA65" s="161">
        <f t="shared" si="37"/>
        <v>356.68317577872222</v>
      </c>
      <c r="AB65" s="161">
        <f t="shared" si="38"/>
        <v>429.50662298152389</v>
      </c>
      <c r="AC65" s="161">
        <f t="shared" si="39"/>
        <v>211.18799688812476</v>
      </c>
      <c r="AD65" s="161">
        <f t="shared" si="40"/>
        <v>606.40691347832944</v>
      </c>
      <c r="AE65"/>
    </row>
    <row r="66" spans="2:31" x14ac:dyDescent="0.3">
      <c r="B66" s="197">
        <v>45</v>
      </c>
      <c r="C66" s="198">
        <f t="shared" si="19"/>
        <v>15.886564694485635</v>
      </c>
      <c r="D66" s="201">
        <f t="shared" si="20"/>
        <v>3.4950442327868396</v>
      </c>
      <c r="E66" s="201">
        <f t="shared" si="22"/>
        <v>0.15886564694485636</v>
      </c>
      <c r="F66" s="201">
        <f t="shared" si="22"/>
        <v>0.79432823472428182</v>
      </c>
      <c r="G66" s="201">
        <f t="shared" si="22"/>
        <v>0</v>
      </c>
      <c r="H66" s="201">
        <f t="shared" si="22"/>
        <v>0</v>
      </c>
      <c r="I66" s="201">
        <f t="shared" si="22"/>
        <v>0.31773129388971272</v>
      </c>
      <c r="J66"/>
      <c r="K66" s="166">
        <f t="shared" si="23"/>
        <v>808.30841165542915</v>
      </c>
      <c r="L66" s="166">
        <f t="shared" si="24"/>
        <v>453.40255638062007</v>
      </c>
      <c r="M66" s="166">
        <f t="shared" si="25"/>
        <v>607.97883085796525</v>
      </c>
      <c r="N66" s="166">
        <f t="shared" si="26"/>
        <v>349.34555763173915</v>
      </c>
      <c r="O66" s="166">
        <f t="shared" si="27"/>
        <v>841.82906316079368</v>
      </c>
      <c r="P66" s="166">
        <f t="shared" si="28"/>
        <v>230.67291936393141</v>
      </c>
      <c r="Q66" s="37"/>
      <c r="R66" s="166">
        <f t="shared" si="29"/>
        <v>483.90476059403244</v>
      </c>
      <c r="S66" s="166">
        <f t="shared" si="30"/>
        <v>400.6591615949277</v>
      </c>
      <c r="T66" s="166">
        <f t="shared" si="31"/>
        <v>414.00387593829561</v>
      </c>
      <c r="U66" s="166">
        <f t="shared" si="32"/>
        <v>803.38357660013844</v>
      </c>
      <c r="V66" s="166">
        <f t="shared" si="33"/>
        <v>476.12034389373446</v>
      </c>
      <c r="W66" s="166">
        <f t="shared" si="34"/>
        <v>245.12969323591335</v>
      </c>
      <c r="Y66" s="166">
        <f t="shared" si="35"/>
        <v>276.58509133099489</v>
      </c>
      <c r="Z66" s="166">
        <f t="shared" si="36"/>
        <v>276.74395697793977</v>
      </c>
      <c r="AA66" s="166">
        <f t="shared" si="37"/>
        <v>381.59528396154502</v>
      </c>
      <c r="AB66" s="166">
        <f t="shared" si="38"/>
        <v>459.28058531757972</v>
      </c>
      <c r="AC66" s="166">
        <f t="shared" si="39"/>
        <v>225.90694995558573</v>
      </c>
      <c r="AD66" s="166">
        <f t="shared" si="40"/>
        <v>648.48957082890365</v>
      </c>
      <c r="AE66"/>
    </row>
    <row r="67" spans="2:31" x14ac:dyDescent="0.3">
      <c r="B67" s="109">
        <v>46</v>
      </c>
      <c r="C67" s="156">
        <f t="shared" si="19"/>
        <v>16.635275422053422</v>
      </c>
      <c r="D67" s="200">
        <f t="shared" ref="D67:D71" si="41">IF($G$18=1,$C$13,IF($G$18=2,$C$14,$C$15))/100*$C67</f>
        <v>3.6597605928517529</v>
      </c>
      <c r="E67" s="200">
        <f t="shared" ref="E67:I71" si="42">IF($G$18=1,D$13,IF($G$18=2,D$14,D$15))/100*$C67</f>
        <v>0.16635275422053422</v>
      </c>
      <c r="F67" s="200">
        <f t="shared" si="42"/>
        <v>0.83176377110267108</v>
      </c>
      <c r="G67" s="200">
        <f t="shared" si="42"/>
        <v>0</v>
      </c>
      <c r="H67" s="200">
        <f t="shared" si="42"/>
        <v>0</v>
      </c>
      <c r="I67" s="200">
        <f t="shared" si="42"/>
        <v>0.33270550844106844</v>
      </c>
      <c r="J67"/>
      <c r="K67" s="161">
        <f t="shared" si="23"/>
        <v>863.7034999130135</v>
      </c>
      <c r="L67" s="161">
        <f t="shared" si="24"/>
        <v>484.41922029019565</v>
      </c>
      <c r="M67" s="161">
        <f t="shared" si="25"/>
        <v>649.60750523118611</v>
      </c>
      <c r="N67" s="161">
        <f t="shared" si="26"/>
        <v>373.4619332250993</v>
      </c>
      <c r="O67" s="161">
        <f t="shared" si="27"/>
        <v>899.96840033309013</v>
      </c>
      <c r="P67" s="161">
        <f t="shared" si="28"/>
        <v>246.70113450905222</v>
      </c>
      <c r="Q67" s="37"/>
      <c r="R67" s="161">
        <f t="shared" si="29"/>
        <v>517.35706562586142</v>
      </c>
      <c r="S67" s="161">
        <f t="shared" si="30"/>
        <v>428.69104762631667</v>
      </c>
      <c r="T67" s="161">
        <f t="shared" si="31"/>
        <v>442.66467898084153</v>
      </c>
      <c r="U67" s="161">
        <f t="shared" si="32"/>
        <v>858.38021177795656</v>
      </c>
      <c r="V67" s="161">
        <f t="shared" si="33"/>
        <v>508.54036965217313</v>
      </c>
      <c r="W67" s="161">
        <f t="shared" si="34"/>
        <v>261.83923514312085</v>
      </c>
      <c r="Y67" s="161">
        <f t="shared" si="35"/>
        <v>295.77519700410983</v>
      </c>
      <c r="Z67" s="161">
        <f t="shared" si="36"/>
        <v>295.94154975833038</v>
      </c>
      <c r="AA67" s="161">
        <f t="shared" si="37"/>
        <v>408.06330610297044</v>
      </c>
      <c r="AB67" s="161">
        <f t="shared" si="38"/>
        <v>490.90697770479642</v>
      </c>
      <c r="AC67" s="161">
        <f t="shared" si="39"/>
        <v>241.54419912821567</v>
      </c>
      <c r="AD67" s="161">
        <f t="shared" si="40"/>
        <v>693.1919268369661</v>
      </c>
      <c r="AE67"/>
    </row>
    <row r="68" spans="2:31" x14ac:dyDescent="0.3">
      <c r="B68" s="109">
        <v>47</v>
      </c>
      <c r="C68" s="156">
        <f t="shared" si="19"/>
        <v>17.41927179912161</v>
      </c>
      <c r="D68" s="200">
        <f t="shared" si="41"/>
        <v>3.8322397958067542</v>
      </c>
      <c r="E68" s="200">
        <f t="shared" si="42"/>
        <v>0.17419271799121611</v>
      </c>
      <c r="F68" s="200">
        <f t="shared" si="42"/>
        <v>0.87096358995608059</v>
      </c>
      <c r="G68" s="200">
        <f t="shared" si="42"/>
        <v>0</v>
      </c>
      <c r="H68" s="200">
        <f t="shared" si="42"/>
        <v>0</v>
      </c>
      <c r="I68" s="200">
        <f t="shared" si="42"/>
        <v>0.34838543598243221</v>
      </c>
      <c r="J68"/>
      <c r="K68" s="161">
        <f t="shared" si="23"/>
        <v>922.52463448148046</v>
      </c>
      <c r="L68" s="161">
        <f t="shared" si="24"/>
        <v>517.3523724339118</v>
      </c>
      <c r="M68" s="161">
        <f t="shared" si="25"/>
        <v>693.80959575901386</v>
      </c>
      <c r="N68" s="161">
        <f t="shared" si="26"/>
        <v>399.07551691787609</v>
      </c>
      <c r="O68" s="161">
        <f t="shared" si="27"/>
        <v>961.71799602950421</v>
      </c>
      <c r="P68" s="161">
        <f t="shared" si="28"/>
        <v>263.72777503870117</v>
      </c>
      <c r="Q68" s="37"/>
      <c r="R68" s="161">
        <f t="shared" si="29"/>
        <v>552.88768690411996</v>
      </c>
      <c r="S68" s="161">
        <f t="shared" si="30"/>
        <v>458.4752337528808</v>
      </c>
      <c r="T68" s="161">
        <f t="shared" si="31"/>
        <v>473.10742206414295</v>
      </c>
      <c r="U68" s="161">
        <f t="shared" si="32"/>
        <v>916.77627478777038</v>
      </c>
      <c r="V68" s="161">
        <f t="shared" si="33"/>
        <v>542.95870197862064</v>
      </c>
      <c r="W68" s="161">
        <f t="shared" si="34"/>
        <v>279.57931237590185</v>
      </c>
      <c r="Y68" s="161">
        <f t="shared" si="35"/>
        <v>316.15978315405721</v>
      </c>
      <c r="Z68" s="161">
        <f t="shared" si="36"/>
        <v>316.33397587204843</v>
      </c>
      <c r="AA68" s="161">
        <f t="shared" si="37"/>
        <v>436.1785658500051</v>
      </c>
      <c r="AB68" s="161">
        <f t="shared" si="38"/>
        <v>524.49427387155163</v>
      </c>
      <c r="AC68" s="161">
        <f t="shared" si="39"/>
        <v>258.15360806298224</v>
      </c>
      <c r="AD68" s="161">
        <f t="shared" si="40"/>
        <v>740.66743689865086</v>
      </c>
      <c r="AE68"/>
    </row>
    <row r="69" spans="2:31" x14ac:dyDescent="0.3">
      <c r="B69" s="109">
        <v>48</v>
      </c>
      <c r="C69" s="156">
        <f t="shared" si="19"/>
        <v>18.240216787118197</v>
      </c>
      <c r="D69" s="200">
        <f t="shared" si="41"/>
        <v>4.0128476931660035</v>
      </c>
      <c r="E69" s="200">
        <f t="shared" si="42"/>
        <v>0.18240216787118196</v>
      </c>
      <c r="F69" s="200">
        <f t="shared" si="42"/>
        <v>0.91201083935590987</v>
      </c>
      <c r="G69" s="200">
        <f t="shared" si="42"/>
        <v>0</v>
      </c>
      <c r="H69" s="200">
        <f t="shared" si="42"/>
        <v>0</v>
      </c>
      <c r="I69" s="200">
        <f t="shared" si="42"/>
        <v>0.36480433574236393</v>
      </c>
      <c r="J69"/>
      <c r="K69" s="161">
        <f t="shared" si="23"/>
        <v>984.9717065043825</v>
      </c>
      <c r="L69" s="161">
        <f t="shared" si="24"/>
        <v>552.31376431393903</v>
      </c>
      <c r="M69" s="161">
        <f t="shared" si="25"/>
        <v>740.73520372486996</v>
      </c>
      <c r="N69" s="161">
        <f t="shared" si="26"/>
        <v>426.27386631495227</v>
      </c>
      <c r="O69" s="161">
        <f t="shared" si="27"/>
        <v>1027.2890094504969</v>
      </c>
      <c r="P69" s="161">
        <f t="shared" si="28"/>
        <v>281.81134936097618</v>
      </c>
      <c r="Q69" s="37"/>
      <c r="R69" s="161">
        <f t="shared" si="29"/>
        <v>590.61821956688709</v>
      </c>
      <c r="S69" s="161">
        <f t="shared" si="30"/>
        <v>490.11462506986589</v>
      </c>
      <c r="T69" s="161">
        <f t="shared" si="31"/>
        <v>505.43640717104523</v>
      </c>
      <c r="U69" s="161">
        <f t="shared" si="32"/>
        <v>978.77003279676239</v>
      </c>
      <c r="V69" s="161">
        <f t="shared" si="33"/>
        <v>579.49168732674514</v>
      </c>
      <c r="W69" s="161">
        <f t="shared" si="34"/>
        <v>298.40994663725371</v>
      </c>
      <c r="Y69" s="161">
        <f t="shared" si="35"/>
        <v>337.80881489742899</v>
      </c>
      <c r="Z69" s="161">
        <f t="shared" si="36"/>
        <v>337.99121706530019</v>
      </c>
      <c r="AA69" s="161">
        <f t="shared" si="37"/>
        <v>466.03753891086996</v>
      </c>
      <c r="AB69" s="161">
        <f t="shared" si="38"/>
        <v>560.15705753239979</v>
      </c>
      <c r="AC69" s="161">
        <f t="shared" si="39"/>
        <v>275.79207782122711</v>
      </c>
      <c r="AD69" s="161">
        <f t="shared" si="40"/>
        <v>791.07820205731628</v>
      </c>
      <c r="AE69"/>
    </row>
    <row r="70" spans="2:31" x14ac:dyDescent="0.3">
      <c r="B70" s="109">
        <v>49</v>
      </c>
      <c r="C70" s="156">
        <f t="shared" si="19"/>
        <v>19.099851720428717</v>
      </c>
      <c r="D70" s="200">
        <f t="shared" si="41"/>
        <v>4.2019673784943175</v>
      </c>
      <c r="E70" s="200">
        <f t="shared" si="42"/>
        <v>0.19099851720428718</v>
      </c>
      <c r="F70" s="200">
        <f t="shared" si="42"/>
        <v>0.95499258602143589</v>
      </c>
      <c r="G70" s="200">
        <f t="shared" si="42"/>
        <v>0</v>
      </c>
      <c r="H70" s="200">
        <f t="shared" si="42"/>
        <v>0</v>
      </c>
      <c r="I70" s="200">
        <f t="shared" si="42"/>
        <v>0.38199703440857435</v>
      </c>
      <c r="J70"/>
      <c r="K70" s="161">
        <f t="shared" si="23"/>
        <v>1051.2558386923968</v>
      </c>
      <c r="L70" s="161">
        <f t="shared" si="24"/>
        <v>589.42142409243024</v>
      </c>
      <c r="M70" s="161">
        <f t="shared" si="25"/>
        <v>790.54286270854459</v>
      </c>
      <c r="N70" s="161">
        <f t="shared" si="26"/>
        <v>455.14946649781638</v>
      </c>
      <c r="O70" s="161">
        <f t="shared" si="27"/>
        <v>1096.9044843042211</v>
      </c>
      <c r="P70" s="161">
        <f t="shared" si="28"/>
        <v>301.01366311395657</v>
      </c>
      <c r="Q70" s="37"/>
      <c r="R70" s="161">
        <f t="shared" si="29"/>
        <v>630.67710380855624</v>
      </c>
      <c r="S70" s="161">
        <f t="shared" si="30"/>
        <v>523.7179341741554</v>
      </c>
      <c r="T70" s="161">
        <f t="shared" si="31"/>
        <v>539.7618096193155</v>
      </c>
      <c r="U70" s="161">
        <f t="shared" si="32"/>
        <v>1044.5708905902466</v>
      </c>
      <c r="V70" s="161">
        <f t="shared" si="33"/>
        <v>618.26220019027767</v>
      </c>
      <c r="W70" s="161">
        <f t="shared" si="34"/>
        <v>318.39452817954674</v>
      </c>
      <c r="Y70" s="161">
        <f t="shared" si="35"/>
        <v>360.79619899889849</v>
      </c>
      <c r="Z70" s="161">
        <f t="shared" si="36"/>
        <v>360.9871975161027</v>
      </c>
      <c r="AA70" s="161">
        <f t="shared" si="37"/>
        <v>497.74213583437239</v>
      </c>
      <c r="AB70" s="161">
        <f t="shared" si="38"/>
        <v>598.01635736662308</v>
      </c>
      <c r="AC70" s="161">
        <f t="shared" si="39"/>
        <v>294.5197135290108</v>
      </c>
      <c r="AD70" s="161">
        <f t="shared" si="40"/>
        <v>844.5954430773578</v>
      </c>
      <c r="AE70"/>
    </row>
    <row r="71" spans="2:31" x14ac:dyDescent="0.3">
      <c r="B71" s="109">
        <v>50</v>
      </c>
      <c r="C71" s="156">
        <f t="shared" si="19"/>
        <v>20</v>
      </c>
      <c r="D71" s="200">
        <f t="shared" si="41"/>
        <v>4.4000000000000004</v>
      </c>
      <c r="E71" s="200">
        <f t="shared" si="42"/>
        <v>0.2</v>
      </c>
      <c r="F71" s="200">
        <f t="shared" si="42"/>
        <v>1</v>
      </c>
      <c r="G71" s="200">
        <f t="shared" si="42"/>
        <v>0</v>
      </c>
      <c r="H71" s="200">
        <f t="shared" si="42"/>
        <v>0</v>
      </c>
      <c r="I71" s="200">
        <f t="shared" si="42"/>
        <v>0.4</v>
      </c>
      <c r="J71"/>
      <c r="K71" s="161">
        <f t="shared" si="23"/>
        <v>1121.6000000000001</v>
      </c>
      <c r="L71" s="161">
        <f t="shared" si="24"/>
        <v>628.80000000000007</v>
      </c>
      <c r="M71" s="161">
        <f t="shared" si="25"/>
        <v>843.40000000000009</v>
      </c>
      <c r="N71" s="161">
        <f t="shared" si="26"/>
        <v>485.79999999999995</v>
      </c>
      <c r="O71" s="161">
        <f t="shared" si="27"/>
        <v>1170.8</v>
      </c>
      <c r="P71" s="161">
        <f t="shared" si="28"/>
        <v>321.39999999999998</v>
      </c>
      <c r="Q71" s="37"/>
      <c r="R71" s="161">
        <f t="shared" si="29"/>
        <v>673.19999999999993</v>
      </c>
      <c r="S71" s="161">
        <f t="shared" si="30"/>
        <v>559.4</v>
      </c>
      <c r="T71" s="161">
        <f t="shared" si="31"/>
        <v>576.20000000000005</v>
      </c>
      <c r="U71" s="161">
        <f t="shared" si="32"/>
        <v>1114.4000000000001</v>
      </c>
      <c r="V71" s="161">
        <f t="shared" si="33"/>
        <v>659.4</v>
      </c>
      <c r="W71" s="161">
        <f t="shared" si="34"/>
        <v>339.6</v>
      </c>
      <c r="Y71" s="161">
        <f t="shared" si="35"/>
        <v>385.20000000000005</v>
      </c>
      <c r="Z71" s="161">
        <f t="shared" si="36"/>
        <v>385.4</v>
      </c>
      <c r="AA71" s="161">
        <f t="shared" si="37"/>
        <v>531.4</v>
      </c>
      <c r="AB71" s="161">
        <f t="shared" si="38"/>
        <v>638.19999999999993</v>
      </c>
      <c r="AC71" s="161">
        <f t="shared" si="39"/>
        <v>314.40000000000003</v>
      </c>
      <c r="AD71" s="161">
        <f t="shared" si="40"/>
        <v>901.40000000000009</v>
      </c>
      <c r="AE71"/>
    </row>
  </sheetData>
  <mergeCells count="12">
    <mergeCell ref="D17:F17"/>
    <mergeCell ref="F20:F21"/>
    <mergeCell ref="G20:G21"/>
    <mergeCell ref="H20:H21"/>
    <mergeCell ref="I20:I21"/>
    <mergeCell ref="R20:W20"/>
    <mergeCell ref="Y20:AD20"/>
    <mergeCell ref="D20:D21"/>
    <mergeCell ref="B20:B21"/>
    <mergeCell ref="C20:C21"/>
    <mergeCell ref="E20:E21"/>
    <mergeCell ref="K20:P20"/>
  </mergeCells>
  <phoneticPr fontId="4" type="noConversion"/>
  <conditionalFormatting sqref="Y22:AD71">
    <cfRule type="cellIs" dxfId="30" priority="2" operator="lessThanOrEqual">
      <formula>0</formula>
    </cfRule>
  </conditionalFormatting>
  <conditionalFormatting sqref="B20:C21 B23:C71 B22">
    <cfRule type="cellIs" dxfId="29" priority="8" operator="lessThanOrEqual">
      <formula>0</formula>
    </cfRule>
  </conditionalFormatting>
  <conditionalFormatting sqref="D22:I71">
    <cfRule type="cellIs" dxfId="28" priority="7" operator="lessThanOrEqual">
      <formula>0</formula>
    </cfRule>
  </conditionalFormatting>
  <conditionalFormatting sqref="K22:P71">
    <cfRule type="cellIs" dxfId="27" priority="6" operator="lessThanOrEqual">
      <formula>0</formula>
    </cfRule>
  </conditionalFormatting>
  <conditionalFormatting sqref="K22:P71">
    <cfRule type="cellIs" dxfId="26" priority="5" operator="lessThanOrEqual">
      <formula>0</formula>
    </cfRule>
  </conditionalFormatting>
  <conditionalFormatting sqref="R22:W71">
    <cfRule type="cellIs" dxfId="25" priority="4" operator="lessThanOrEqual">
      <formula>0</formula>
    </cfRule>
  </conditionalFormatting>
  <conditionalFormatting sqref="R22:W71">
    <cfRule type="cellIs" dxfId="24" priority="3" operator="lessThanOrEqual">
      <formula>0</formula>
    </cfRule>
  </conditionalFormatting>
  <conditionalFormatting sqref="Y22:AD71">
    <cfRule type="cellIs" dxfId="23" priority="1" operator="lessThanOr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1" r:id="rId4" name="Option Button 7">
              <controlPr defaultSize="0" autoFill="0" autoLine="0" autoPict="0">
                <anchor moveWithCells="1">
                  <from>
                    <xdr:col>3</xdr:col>
                    <xdr:colOff>228600</xdr:colOff>
                    <xdr:row>17</xdr:row>
                    <xdr:rowOff>9525</xdr:rowOff>
                  </from>
                  <to>
                    <xdr:col>3</xdr:col>
                    <xdr:colOff>857250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5" name="Option Button 8">
              <controlPr defaultSize="0" autoFill="0" autoLine="0" autoPict="0">
                <anchor moveWithCells="1">
                  <from>
                    <xdr:col>4</xdr:col>
                    <xdr:colOff>190500</xdr:colOff>
                    <xdr:row>17</xdr:row>
                    <xdr:rowOff>9525</xdr:rowOff>
                  </from>
                  <to>
                    <xdr:col>4</xdr:col>
                    <xdr:colOff>809625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3" r:id="rId6" name="Option Button 9">
              <controlPr defaultSize="0" autoFill="0" autoLine="0" autoPict="0">
                <anchor moveWithCells="1">
                  <from>
                    <xdr:col>5</xdr:col>
                    <xdr:colOff>133350</xdr:colOff>
                    <xdr:row>17</xdr:row>
                    <xdr:rowOff>9525</xdr:rowOff>
                  </from>
                  <to>
                    <xdr:col>5</xdr:col>
                    <xdr:colOff>762000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4" r:id="rId7" name="Button 10">
              <controlPr defaultSize="0" print="0" autoFill="0" autoPict="0" macro="[0]!이차스텟가기">
                <anchor moveWithCells="1" sizeWithCells="1">
                  <from>
                    <xdr:col>1</xdr:col>
                    <xdr:colOff>9525</xdr:colOff>
                    <xdr:row>11</xdr:row>
                    <xdr:rowOff>0</xdr:rowOff>
                  </from>
                  <to>
                    <xdr:col>2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rgb="FF7030A0"/>
  </sheetPr>
  <dimension ref="B1:BZ90"/>
  <sheetViews>
    <sheetView showGridLines="0" workbookViewId="0">
      <selection activeCell="J2" sqref="J2"/>
    </sheetView>
  </sheetViews>
  <sheetFormatPr defaultRowHeight="16.5" x14ac:dyDescent="0.3"/>
  <cols>
    <col min="1" max="1" width="3" style="36" customWidth="1"/>
    <col min="2" max="9" width="13.375" style="36" customWidth="1"/>
    <col min="10" max="10" width="0.5" style="36" customWidth="1"/>
    <col min="11" max="16" width="13.375" style="36" customWidth="1"/>
    <col min="17" max="17" width="0.5" style="36" customWidth="1"/>
    <col min="18" max="23" width="13.375" style="36" customWidth="1"/>
    <col min="24" max="24" width="3.375" style="36" customWidth="1"/>
    <col min="25" max="25" width="13" customWidth="1"/>
    <col min="26" max="77" width="6.625" customWidth="1"/>
    <col min="78" max="78" width="13.375" customWidth="1"/>
    <col min="79" max="79" width="13.375" style="36" customWidth="1"/>
    <col min="80" max="16384" width="9" style="36"/>
  </cols>
  <sheetData>
    <row r="1" spans="2:18" ht="17.25" thickBot="1" x14ac:dyDescent="0.35"/>
    <row r="2" spans="2:18" ht="17.25" thickBot="1" x14ac:dyDescent="0.35">
      <c r="B2" s="84" t="s">
        <v>194</v>
      </c>
      <c r="C2" s="85"/>
      <c r="D2" s="85"/>
      <c r="E2" s="85"/>
      <c r="F2" s="85"/>
      <c r="G2" s="85"/>
      <c r="H2" s="86"/>
    </row>
    <row r="3" spans="2:18" x14ac:dyDescent="0.3">
      <c r="B3" s="56"/>
      <c r="C3" s="57"/>
      <c r="D3" s="57"/>
      <c r="E3" s="57"/>
      <c r="F3" s="57"/>
      <c r="G3" s="57"/>
      <c r="H3" s="73"/>
    </row>
    <row r="4" spans="2:18" x14ac:dyDescent="0.3">
      <c r="B4" s="52"/>
      <c r="C4" s="53"/>
      <c r="D4" s="53"/>
      <c r="E4" s="53"/>
      <c r="F4" s="53"/>
      <c r="G4" s="53"/>
      <c r="H4" s="74"/>
    </row>
    <row r="5" spans="2:18" x14ac:dyDescent="0.3">
      <c r="B5" s="52" t="s">
        <v>301</v>
      </c>
      <c r="C5" s="53"/>
      <c r="D5" s="53"/>
      <c r="E5" s="53"/>
      <c r="F5" s="53"/>
      <c r="G5" s="53"/>
      <c r="H5" s="74"/>
    </row>
    <row r="6" spans="2:18" x14ac:dyDescent="0.3">
      <c r="B6" s="52"/>
      <c r="C6" s="53"/>
      <c r="D6" s="53"/>
      <c r="E6" s="53"/>
      <c r="F6" s="53"/>
      <c r="G6" s="53"/>
      <c r="H6" s="74"/>
    </row>
    <row r="7" spans="2:18" ht="17.25" thickBot="1" x14ac:dyDescent="0.35">
      <c r="B7" s="54"/>
      <c r="C7" s="55"/>
      <c r="D7" s="55"/>
      <c r="E7" s="55"/>
      <c r="F7" s="55"/>
      <c r="G7" s="55"/>
      <c r="H7" s="75"/>
    </row>
    <row r="9" spans="2:18" x14ac:dyDescent="0.3">
      <c r="B9" s="240" t="s">
        <v>292</v>
      </c>
      <c r="C9" s="240" t="s">
        <v>297</v>
      </c>
      <c r="D9" s="240" t="s">
        <v>298</v>
      </c>
      <c r="E9" s="240" t="s">
        <v>295</v>
      </c>
      <c r="F9" s="242" t="s">
        <v>300</v>
      </c>
      <c r="G9" s="238"/>
      <c r="H9" s="223"/>
      <c r="I9" s="238"/>
    </row>
    <row r="10" spans="2:18" x14ac:dyDescent="0.3">
      <c r="B10" s="234">
        <v>2</v>
      </c>
      <c r="C10" s="241">
        <v>5</v>
      </c>
      <c r="D10" s="234">
        <v>50</v>
      </c>
      <c r="E10" s="234">
        <f>B10*C10</f>
        <v>10</v>
      </c>
      <c r="F10" s="239" t="s">
        <v>146</v>
      </c>
      <c r="G10" s="238" t="s">
        <v>166</v>
      </c>
      <c r="H10" s="223"/>
      <c r="I10" s="238"/>
      <c r="M10"/>
      <c r="N10"/>
      <c r="O10"/>
      <c r="P10"/>
      <c r="Q10"/>
      <c r="R10"/>
    </row>
    <row r="11" spans="2:18" x14ac:dyDescent="0.3">
      <c r="M11"/>
      <c r="N11"/>
      <c r="O11"/>
      <c r="P11"/>
      <c r="Q11"/>
      <c r="R11"/>
    </row>
    <row r="12" spans="2:18" x14ac:dyDescent="0.3">
      <c r="C12" s="130" t="s">
        <v>132</v>
      </c>
      <c r="D12" s="130" t="s">
        <v>133</v>
      </c>
      <c r="E12" s="147" t="s">
        <v>195</v>
      </c>
      <c r="F12" s="130" t="s">
        <v>196</v>
      </c>
      <c r="G12" s="130" t="s">
        <v>197</v>
      </c>
      <c r="H12" s="130" t="s">
        <v>198</v>
      </c>
      <c r="M12"/>
      <c r="N12"/>
      <c r="O12"/>
      <c r="P12"/>
      <c r="Q12"/>
      <c r="R12"/>
    </row>
    <row r="13" spans="2:18" x14ac:dyDescent="0.3">
      <c r="B13" s="157" t="s">
        <v>200</v>
      </c>
      <c r="C13" s="236"/>
      <c r="D13" s="236"/>
      <c r="E13" s="262">
        <v>24</v>
      </c>
      <c r="F13" s="236"/>
      <c r="G13" s="236"/>
      <c r="H13" s="262">
        <v>6</v>
      </c>
      <c r="M13"/>
      <c r="N13"/>
      <c r="O13"/>
      <c r="P13"/>
      <c r="Q13"/>
      <c r="R13"/>
    </row>
    <row r="14" spans="2:18" ht="16.5" customHeight="1" x14ac:dyDescent="0.3">
      <c r="B14" s="129" t="s">
        <v>199</v>
      </c>
      <c r="C14" s="236"/>
      <c r="D14" s="236"/>
      <c r="E14" s="262">
        <v>14</v>
      </c>
      <c r="F14" s="262">
        <v>12</v>
      </c>
      <c r="G14" s="262">
        <v>4</v>
      </c>
      <c r="H14" s="236"/>
    </row>
    <row r="16" spans="2:18" ht="16.5" customHeight="1" x14ac:dyDescent="0.3"/>
    <row r="17" spans="2:24" x14ac:dyDescent="0.3">
      <c r="E17" s="687" t="s">
        <v>236</v>
      </c>
      <c r="F17" s="688"/>
      <c r="X17"/>
    </row>
    <row r="18" spans="2:24" x14ac:dyDescent="0.3">
      <c r="E18" s="87" t="s">
        <v>234</v>
      </c>
      <c r="F18" s="87" t="s">
        <v>235</v>
      </c>
      <c r="G18" s="95">
        <v>1</v>
      </c>
      <c r="X18"/>
    </row>
    <row r="19" spans="2:24" x14ac:dyDescent="0.3">
      <c r="X19"/>
    </row>
    <row r="20" spans="2:24" ht="16.5" customHeight="1" x14ac:dyDescent="0.3">
      <c r="B20" s="463" t="s">
        <v>116</v>
      </c>
      <c r="C20" s="463" t="s">
        <v>201</v>
      </c>
      <c r="D20" s="681" t="str">
        <f>IF($G$18=1,"근력1당 물리 회피력","근력 1당 주문 회피력")</f>
        <v>근력1당 물리 회피력</v>
      </c>
      <c r="E20" s="681" t="str">
        <f>IF($G$18=1,"활력1당 물리 회피력","활력 1당 주문 회피력")</f>
        <v>활력1당 물리 회피력</v>
      </c>
      <c r="F20" s="681" t="str">
        <f>IF($G$18=1,"순발력1당 물리 회피력","순발력 1당 주문 회피력")</f>
        <v>순발력1당 물리 회피력</v>
      </c>
      <c r="G20" s="681" t="str">
        <f>IF($G$18=1,"지력1당 물리 회피력","지력 1당 주문 회피력 ")</f>
        <v>지력1당 물리 회피력</v>
      </c>
      <c r="H20" s="681" t="str">
        <f>IF($G$18=1,"심력1당 물리 회피력","심력 1당 주문 회피력")</f>
        <v>심력1당 물리 회피력</v>
      </c>
      <c r="I20" s="681" t="str">
        <f>IF($G$18=1,"집중력1당 물리 회피력","집중력 1당 주문 회피력")</f>
        <v>집중력1당 물리 회피력</v>
      </c>
      <c r="K20" s="671" t="s">
        <v>14</v>
      </c>
      <c r="L20" s="671"/>
      <c r="M20" s="671"/>
      <c r="N20" s="671"/>
      <c r="O20" s="671"/>
      <c r="P20" s="671"/>
      <c r="Q20" s="37"/>
      <c r="R20" s="686" t="s">
        <v>13</v>
      </c>
      <c r="S20" s="686"/>
      <c r="T20" s="686"/>
      <c r="U20" s="686"/>
      <c r="V20" s="686"/>
      <c r="W20" s="686"/>
      <c r="X20"/>
    </row>
    <row r="21" spans="2:24" x14ac:dyDescent="0.3">
      <c r="B21" s="463"/>
      <c r="C21" s="463"/>
      <c r="D21" s="682"/>
      <c r="E21" s="682"/>
      <c r="F21" s="682"/>
      <c r="G21" s="682"/>
      <c r="H21" s="682"/>
      <c r="I21" s="682"/>
      <c r="K21" s="162" t="s">
        <v>238</v>
      </c>
      <c r="L21" s="162" t="s">
        <v>239</v>
      </c>
      <c r="M21" s="162" t="s">
        <v>240</v>
      </c>
      <c r="N21" s="162" t="s">
        <v>241</v>
      </c>
      <c r="O21" s="162" t="s">
        <v>242</v>
      </c>
      <c r="P21" s="162" t="s">
        <v>243</v>
      </c>
      <c r="Q21" s="37"/>
      <c r="R21" s="162" t="s">
        <v>238</v>
      </c>
      <c r="S21" s="162" t="s">
        <v>239</v>
      </c>
      <c r="T21" s="162" t="s">
        <v>240</v>
      </c>
      <c r="U21" s="162" t="s">
        <v>241</v>
      </c>
      <c r="V21" s="162" t="s">
        <v>242</v>
      </c>
      <c r="W21" s="162" t="s">
        <v>243</v>
      </c>
      <c r="X21"/>
    </row>
    <row r="22" spans="2:24" x14ac:dyDescent="0.3">
      <c r="B22" s="83">
        <v>1</v>
      </c>
      <c r="C22" s="88">
        <f>$B$10*($C$10^(B22/$D$10))</f>
        <v>2.065424839792886</v>
      </c>
      <c r="D22" s="105">
        <f t="shared" ref="D22:I31" si="0">IF($G$18=1,C$13,C$14)/100*$C22</f>
        <v>0</v>
      </c>
      <c r="E22" s="105">
        <f t="shared" si="0"/>
        <v>0</v>
      </c>
      <c r="F22" s="105">
        <f t="shared" si="0"/>
        <v>0.49570196155029261</v>
      </c>
      <c r="G22" s="105">
        <f t="shared" si="0"/>
        <v>0</v>
      </c>
      <c r="H22" s="105">
        <f t="shared" si="0"/>
        <v>0</v>
      </c>
      <c r="I22" s="105">
        <f t="shared" si="0"/>
        <v>0.12392549038757315</v>
      </c>
      <c r="K22" s="161">
        <f t="shared" ref="K22:K53" si="1">((VLOOKUP($B22,검객,2,FALSE)*$C$13/100)+(VLOOKUP($B22,검객,3,FALSE)*$D$13/100)+(VLOOKUP($B22,검객,4,FALSE)*$E$13/100)+(VLOOKUP($B22,검객,5,FALSE)*$F$13/100)+(VLOOKUP($B22,검객,6,FALSE)*$G$13/100)+(VLOOKUP($B22,검객,7,FALSE)*$H$13/100))*$C22</f>
        <v>6.0723490289910851</v>
      </c>
      <c r="L22" s="161">
        <f t="shared" ref="L22:L53" si="2">((VLOOKUP($B22,투사,2,FALSE)*$C$13/100)+(VLOOKUP($B22,투사,3,FALSE)*$D$13/100)+(VLOOKUP($B22,투사,4,FALSE)*$E$13/100)+(VLOOKUP($B22,투사,5,FALSE)*$F$13/100)+(VLOOKUP($B22,투사,6,FALSE)*$G$13/100)+(VLOOKUP($B22,투사,7,FALSE)*$H$13/100))*$C22</f>
        <v>1.2392549038757317</v>
      </c>
      <c r="M22" s="161">
        <f t="shared" ref="M22:M53" si="3">((VLOOKUP($B22,창술사,2,FALSE)*$C$13/100)+(VLOOKUP($B22,창술사,3,FALSE)*$D$13/100)+(VLOOKUP($B22,창술사,4,FALSE)*$E$13/100)+(VLOOKUP($B22,창술사,5,FALSE)*$F$13/100)+(VLOOKUP($B22,창술사,6,FALSE)*$G$13/100)+(VLOOKUP($B22,창술사,7,FALSE)*$H$13/100))*$C22</f>
        <v>2.2306588269763172</v>
      </c>
      <c r="N22" s="161">
        <f t="shared" ref="N22:N53" si="4">((VLOOKUP($B22,궁수,2,FALSE)*$C$13/100)+(VLOOKUP($B22,궁수,3,FALSE)*$D$13/100)+(VLOOKUP($B22,궁수,4,FALSE)*$E$13/100)+(VLOOKUP($B22,궁수,5,FALSE)*$F$13/100)+(VLOOKUP($B22,궁수,6,FALSE)*$G$13/100)+(VLOOKUP($B22,궁수,7,FALSE)*$H$13/100))*$C22</f>
        <v>8.674784327130121</v>
      </c>
      <c r="O22" s="161">
        <f t="shared" ref="O22:O53" si="5">((VLOOKUP($B22,살수,2,FALSE)*$C$13/100)+(VLOOKUP($B22,살수,3,FALSE)*$D$13/100)+(VLOOKUP($B22,살수,4,FALSE)*$E$13/100)+(VLOOKUP($B22,살수,5,FALSE)*$F$13/100)+(VLOOKUP($B22,살수,6,FALSE)*$G$13/100)+(VLOOKUP($B22,살수,7,FALSE)*$H$13/100))*$C22</f>
        <v>11.896847077207024</v>
      </c>
      <c r="P22" s="161">
        <f t="shared" ref="P22:P53" si="6">((VLOOKUP($B22,도사,2,FALSE)*$C$13/100)+(VLOOKUP($B22,도사,3,FALSE)*$D$13/100)+(VLOOKUP($B22,도사,4,FALSE)*$E$13/100)+(VLOOKUP($B22,도사,5,FALSE)*$F$13/100)+(VLOOKUP($B22,도사,6,FALSE)*$G$13/100)+(VLOOKUP($B22,도사,7,FALSE)*$H$13/100))*$C22</f>
        <v>2.8502862789141825</v>
      </c>
      <c r="Q22" s="37"/>
      <c r="R22" s="161">
        <f t="shared" ref="R22:R53" si="7">((VLOOKUP($B22,검객,2,FALSE)*$C$14/100)+(VLOOKUP($B22,검객,3,FALSE)*$D$14/100)+(VLOOKUP($B22,검객,4,FALSE)*$E$14/100)+(VLOOKUP($B22,검객,5,FALSE)*$F$14/100)+(VLOOKUP($B22,검객,6,FALSE)*$G$14/100)+(VLOOKUP($B22,검객,7,FALSE)*$H$14/100))*$C22</f>
        <v>4.2547751699733452</v>
      </c>
      <c r="S22" s="161">
        <f t="shared" ref="S22:S53" si="8">((VLOOKUP($B22,투사,2,FALSE)*$C$14/100)+(VLOOKUP($B22,투사,3,FALSE)*$D$14/100)+(VLOOKUP($B22,투사,4,FALSE)*$E$14/100)+(VLOOKUP($B22,투사,5,FALSE)*$F$14/100)+(VLOOKUP($B22,투사,6,FALSE)*$G$14/100)+(VLOOKUP($B22,투사,7,FALSE)*$H$14/100))*$C22</f>
        <v>1.7349568654260243</v>
      </c>
      <c r="T22" s="161">
        <f t="shared" ref="T22:T53" si="9">((VLOOKUP($B22,창술사,2,FALSE)*$C$14/100)+(VLOOKUP($B22,창술사,3,FALSE)*$D$14/100)+(VLOOKUP($B22,창술사,4,FALSE)*$E$14/100)+(VLOOKUP($B22,창술사,5,FALSE)*$F$14/100)+(VLOOKUP($B22,창술사,6,FALSE)*$G$14/100)+(VLOOKUP($B22,창술사,7,FALSE)*$H$14/100))*$C22</f>
        <v>2.7676692853224676</v>
      </c>
      <c r="U22" s="161">
        <f t="shared" ref="U22:U53" si="10">((VLOOKUP($B22,궁수,2,FALSE)*$C$14/100)+(VLOOKUP($B22,궁수,3,FALSE)*$D$14/100)+(VLOOKUP($B22,궁수,4,FALSE)*$E$14/100)+(VLOOKUP($B22,궁수,5,FALSE)*$F$14/100)+(VLOOKUP($B22,궁수,6,FALSE)*$G$14/100)+(VLOOKUP($B22,궁수,7,FALSE)*$H$14/100))*$C22</f>
        <v>4.9570196155029267</v>
      </c>
      <c r="V22" s="161">
        <f t="shared" ref="V22:V53" si="11">((VLOOKUP($B22,살수,2,FALSE)*$C$14/100)+(VLOOKUP($B22,살수,3,FALSE)*$D$14/100)+(VLOOKUP($B22,살수,4,FALSE)*$E$14/100)+(VLOOKUP($B22,살수,5,FALSE)*$F$14/100)+(VLOOKUP($B22,살수,6,FALSE)*$G$14/100)+(VLOOKUP($B22,살수,7,FALSE)*$H$14/100))*$C22</f>
        <v>7.0224444552958136</v>
      </c>
      <c r="W22" s="161">
        <f t="shared" ref="W22:W53" si="12">((VLOOKUP($B22,도사,2,FALSE)*$C$14/100)+(VLOOKUP($B22,도사,3,FALSE)*$D$14/100)+(VLOOKUP($B22,도사,4,FALSE)*$E$14/100)+(VLOOKUP($B22,도사,5,FALSE)*$F$14/100)+(VLOOKUP($B22,도사,6,FALSE)*$G$14/100)+(VLOOKUP($B22,도사,7,FALSE)*$H$14/100))*$C22</f>
        <v>5.0396366090946421</v>
      </c>
      <c r="X22"/>
    </row>
    <row r="23" spans="2:24" x14ac:dyDescent="0.3">
      <c r="B23" s="80">
        <v>2</v>
      </c>
      <c r="C23" s="251">
        <f t="shared" ref="C23:C71" si="13">$B$10*($C$10^(B23/$D$10))</f>
        <v>2.1329898844167348</v>
      </c>
      <c r="D23" s="105">
        <f t="shared" si="0"/>
        <v>0</v>
      </c>
      <c r="E23" s="105">
        <f t="shared" si="0"/>
        <v>0</v>
      </c>
      <c r="F23" s="105">
        <f t="shared" si="0"/>
        <v>0.51191757226001633</v>
      </c>
      <c r="G23" s="105">
        <f t="shared" si="0"/>
        <v>0</v>
      </c>
      <c r="H23" s="105">
        <f t="shared" si="0"/>
        <v>0</v>
      </c>
      <c r="I23" s="105">
        <f t="shared" si="0"/>
        <v>0.12797939306500408</v>
      </c>
      <c r="K23" s="161">
        <f t="shared" si="1"/>
        <v>7.5507841908352411</v>
      </c>
      <c r="L23" s="161">
        <f t="shared" si="2"/>
        <v>2.0476702890400653</v>
      </c>
      <c r="M23" s="161">
        <f t="shared" si="3"/>
        <v>3.0715054335600978</v>
      </c>
      <c r="N23" s="161">
        <f t="shared" si="4"/>
        <v>11.006227803590352</v>
      </c>
      <c r="O23" s="161">
        <f t="shared" si="5"/>
        <v>14.461671416345462</v>
      </c>
      <c r="P23" s="161">
        <f t="shared" si="6"/>
        <v>3.5834230058201144</v>
      </c>
      <c r="Q23" s="37"/>
      <c r="R23" s="161">
        <f t="shared" si="7"/>
        <v>5.3324747110418365</v>
      </c>
      <c r="S23" s="161">
        <f t="shared" si="8"/>
        <v>2.431608468235078</v>
      </c>
      <c r="T23" s="161">
        <f t="shared" si="9"/>
        <v>3.7540621965734537</v>
      </c>
      <c r="U23" s="161">
        <f t="shared" si="10"/>
        <v>6.4416294509385397</v>
      </c>
      <c r="V23" s="161">
        <f t="shared" si="11"/>
        <v>8.7879183237969478</v>
      </c>
      <c r="W23" s="161">
        <f t="shared" si="12"/>
        <v>6.6122686416918768</v>
      </c>
      <c r="X23"/>
    </row>
    <row r="24" spans="2:24" x14ac:dyDescent="0.3">
      <c r="B24" s="80">
        <v>3</v>
      </c>
      <c r="C24" s="251">
        <f t="shared" si="13"/>
        <v>2.2027651451506403</v>
      </c>
      <c r="D24" s="105">
        <f t="shared" si="0"/>
        <v>0</v>
      </c>
      <c r="E24" s="105">
        <f t="shared" si="0"/>
        <v>0</v>
      </c>
      <c r="F24" s="105">
        <f t="shared" si="0"/>
        <v>0.52866363483615364</v>
      </c>
      <c r="G24" s="105">
        <f t="shared" si="0"/>
        <v>0</v>
      </c>
      <c r="H24" s="105">
        <f t="shared" si="0"/>
        <v>0</v>
      </c>
      <c r="I24" s="105">
        <f t="shared" si="0"/>
        <v>0.13216590870903841</v>
      </c>
      <c r="K24" s="161">
        <f t="shared" si="1"/>
        <v>9.1194477009236525</v>
      </c>
      <c r="L24" s="161">
        <f t="shared" si="2"/>
        <v>2.907649991598845</v>
      </c>
      <c r="M24" s="161">
        <f t="shared" si="3"/>
        <v>3.964977261271152</v>
      </c>
      <c r="N24" s="161">
        <f t="shared" si="4"/>
        <v>13.480922688321918</v>
      </c>
      <c r="O24" s="161">
        <f t="shared" si="5"/>
        <v>17.181568132174995</v>
      </c>
      <c r="P24" s="161">
        <f t="shared" si="6"/>
        <v>4.3614749873982674</v>
      </c>
      <c r="Q24" s="37"/>
      <c r="R24" s="161">
        <f t="shared" si="7"/>
        <v>6.4761295267428833</v>
      </c>
      <c r="S24" s="161">
        <f t="shared" si="8"/>
        <v>3.1719818090169221</v>
      </c>
      <c r="T24" s="161">
        <f t="shared" si="9"/>
        <v>4.8020280164283964</v>
      </c>
      <c r="U24" s="161">
        <f t="shared" si="10"/>
        <v>8.0180651283483293</v>
      </c>
      <c r="V24" s="161">
        <f t="shared" si="11"/>
        <v>10.661383302529099</v>
      </c>
      <c r="W24" s="161">
        <f t="shared" si="12"/>
        <v>8.2823969457664077</v>
      </c>
      <c r="X24"/>
    </row>
    <row r="25" spans="2:24" x14ac:dyDescent="0.3">
      <c r="B25" s="80">
        <v>4</v>
      </c>
      <c r="C25" s="251">
        <f t="shared" si="13"/>
        <v>2.2748229235120574</v>
      </c>
      <c r="D25" s="105">
        <f t="shared" si="0"/>
        <v>0</v>
      </c>
      <c r="E25" s="105">
        <f t="shared" si="0"/>
        <v>0</v>
      </c>
      <c r="F25" s="105">
        <f t="shared" si="0"/>
        <v>0.54595750164289381</v>
      </c>
      <c r="G25" s="105">
        <f t="shared" si="0"/>
        <v>0</v>
      </c>
      <c r="H25" s="105">
        <f t="shared" si="0"/>
        <v>0</v>
      </c>
      <c r="I25" s="105">
        <f t="shared" si="0"/>
        <v>0.13648937541072345</v>
      </c>
      <c r="K25" s="161">
        <f t="shared" si="1"/>
        <v>10.782660657447153</v>
      </c>
      <c r="L25" s="161">
        <f t="shared" si="2"/>
        <v>3.8217025115002561</v>
      </c>
      <c r="M25" s="161">
        <f t="shared" si="3"/>
        <v>4.9136175147860444</v>
      </c>
      <c r="N25" s="161">
        <f t="shared" si="4"/>
        <v>16.105746298465366</v>
      </c>
      <c r="O25" s="161">
        <f t="shared" si="5"/>
        <v>20.063938185376347</v>
      </c>
      <c r="P25" s="161">
        <f t="shared" si="6"/>
        <v>5.1865962656074904</v>
      </c>
      <c r="Q25" s="37"/>
      <c r="R25" s="161">
        <f t="shared" si="7"/>
        <v>7.6889014814707535</v>
      </c>
      <c r="S25" s="161">
        <f t="shared" si="8"/>
        <v>3.9581918869109791</v>
      </c>
      <c r="T25" s="161">
        <f t="shared" si="9"/>
        <v>5.9145396011313496</v>
      </c>
      <c r="U25" s="161">
        <f t="shared" si="10"/>
        <v>9.6907456541613648</v>
      </c>
      <c r="V25" s="161">
        <f t="shared" si="11"/>
        <v>12.648015454727037</v>
      </c>
      <c r="W25" s="161">
        <f t="shared" si="12"/>
        <v>10.054717321923293</v>
      </c>
      <c r="X25"/>
    </row>
    <row r="26" spans="2:24" x14ac:dyDescent="0.3">
      <c r="B26" s="80">
        <v>5</v>
      </c>
      <c r="C26" s="251">
        <f t="shared" si="13"/>
        <v>2.3492378861760379</v>
      </c>
      <c r="D26" s="105">
        <f t="shared" si="0"/>
        <v>0</v>
      </c>
      <c r="E26" s="105">
        <f t="shared" si="0"/>
        <v>0</v>
      </c>
      <c r="F26" s="105">
        <f t="shared" si="0"/>
        <v>0.56381709268224911</v>
      </c>
      <c r="G26" s="105">
        <f t="shared" si="0"/>
        <v>0</v>
      </c>
      <c r="H26" s="105">
        <f t="shared" si="0"/>
        <v>0</v>
      </c>
      <c r="I26" s="105">
        <f t="shared" si="0"/>
        <v>0.14095427317056228</v>
      </c>
      <c r="K26" s="161">
        <f t="shared" si="1"/>
        <v>12.544930312180043</v>
      </c>
      <c r="L26" s="161">
        <f t="shared" si="2"/>
        <v>4.7924452877991177</v>
      </c>
      <c r="M26" s="161">
        <f t="shared" si="3"/>
        <v>5.9200794731636153</v>
      </c>
      <c r="N26" s="161">
        <f t="shared" si="4"/>
        <v>18.887872604855342</v>
      </c>
      <c r="O26" s="161">
        <f t="shared" si="5"/>
        <v>23.116500799972211</v>
      </c>
      <c r="P26" s="161">
        <f t="shared" si="6"/>
        <v>6.0610337463341777</v>
      </c>
      <c r="Q26" s="37"/>
      <c r="R26" s="161">
        <f t="shared" si="7"/>
        <v>8.9740887251924644</v>
      </c>
      <c r="S26" s="161">
        <f t="shared" si="8"/>
        <v>4.7924452877991177</v>
      </c>
      <c r="T26" s="161">
        <f t="shared" si="9"/>
        <v>7.094698416251636</v>
      </c>
      <c r="U26" s="161">
        <f t="shared" si="10"/>
        <v>11.464280884539065</v>
      </c>
      <c r="V26" s="161">
        <f t="shared" si="11"/>
        <v>14.753213925185518</v>
      </c>
      <c r="W26" s="161">
        <f t="shared" si="12"/>
        <v>11.934128461774273</v>
      </c>
      <c r="X26"/>
    </row>
    <row r="27" spans="2:24" x14ac:dyDescent="0.3">
      <c r="B27" s="80">
        <v>6</v>
      </c>
      <c r="C27" s="251">
        <f t="shared" si="13"/>
        <v>2.4260871423452608</v>
      </c>
      <c r="D27" s="105">
        <f t="shared" si="0"/>
        <v>0</v>
      </c>
      <c r="E27" s="105">
        <f t="shared" si="0"/>
        <v>0</v>
      </c>
      <c r="F27" s="105">
        <f t="shared" si="0"/>
        <v>0.58226091416286252</v>
      </c>
      <c r="G27" s="105">
        <f t="shared" si="0"/>
        <v>0</v>
      </c>
      <c r="H27" s="105">
        <f t="shared" si="0"/>
        <v>0</v>
      </c>
      <c r="I27" s="105">
        <f t="shared" si="0"/>
        <v>0.14556522854071563</v>
      </c>
      <c r="K27" s="161">
        <f t="shared" si="1"/>
        <v>14.41095762553085</v>
      </c>
      <c r="L27" s="161">
        <f t="shared" si="2"/>
        <v>5.8226091416286261</v>
      </c>
      <c r="M27" s="161">
        <f t="shared" si="3"/>
        <v>6.9871309699543511</v>
      </c>
      <c r="N27" s="161">
        <f t="shared" si="4"/>
        <v>21.834784281107346</v>
      </c>
      <c r="O27" s="161">
        <f t="shared" si="5"/>
        <v>26.347306365869532</v>
      </c>
      <c r="P27" s="161">
        <f t="shared" si="6"/>
        <v>6.9871309699543511</v>
      </c>
      <c r="Q27" s="37"/>
      <c r="R27" s="161">
        <f t="shared" si="7"/>
        <v>10.335131226390811</v>
      </c>
      <c r="S27" s="161">
        <f t="shared" si="8"/>
        <v>5.6770439130879096</v>
      </c>
      <c r="T27" s="161">
        <f t="shared" si="9"/>
        <v>8.3457397696676985</v>
      </c>
      <c r="U27" s="161">
        <f t="shared" si="10"/>
        <v>13.343479282898935</v>
      </c>
      <c r="V27" s="161">
        <f t="shared" si="11"/>
        <v>16.982609996416826</v>
      </c>
      <c r="W27" s="161">
        <f t="shared" si="12"/>
        <v>13.925740197061797</v>
      </c>
      <c r="X27"/>
    </row>
    <row r="28" spans="2:24" x14ac:dyDescent="0.3">
      <c r="B28" s="80">
        <v>7</v>
      </c>
      <c r="C28" s="251">
        <f t="shared" si="13"/>
        <v>2.5054503236510208</v>
      </c>
      <c r="D28" s="105">
        <f t="shared" si="0"/>
        <v>0</v>
      </c>
      <c r="E28" s="105">
        <f t="shared" si="0"/>
        <v>0</v>
      </c>
      <c r="F28" s="105">
        <f t="shared" si="0"/>
        <v>0.60130807767624495</v>
      </c>
      <c r="G28" s="105">
        <f t="shared" si="0"/>
        <v>0</v>
      </c>
      <c r="H28" s="105">
        <f t="shared" si="0"/>
        <v>0</v>
      </c>
      <c r="I28" s="105">
        <f t="shared" si="0"/>
        <v>0.15032701941906124</v>
      </c>
      <c r="K28" s="161">
        <f t="shared" si="1"/>
        <v>16.385645116677676</v>
      </c>
      <c r="L28" s="161">
        <f t="shared" si="2"/>
        <v>6.9150428932768166</v>
      </c>
      <c r="M28" s="161">
        <f t="shared" si="3"/>
        <v>8.1176590486293083</v>
      </c>
      <c r="N28" s="161">
        <f t="shared" si="4"/>
        <v>24.95428522356417</v>
      </c>
      <c r="O28" s="161">
        <f t="shared" si="5"/>
        <v>29.764749844974126</v>
      </c>
      <c r="P28" s="161">
        <f t="shared" si="6"/>
        <v>7.9673320292102456</v>
      </c>
      <c r="Q28" s="37"/>
      <c r="R28" s="161">
        <f t="shared" si="7"/>
        <v>11.775616521159801</v>
      </c>
      <c r="S28" s="161">
        <f t="shared" si="8"/>
        <v>6.6143888544386957</v>
      </c>
      <c r="T28" s="161">
        <f t="shared" si="9"/>
        <v>9.6710382492929394</v>
      </c>
      <c r="U28" s="161">
        <f t="shared" si="10"/>
        <v>15.333355980744248</v>
      </c>
      <c r="V28" s="161">
        <f t="shared" si="11"/>
        <v>19.342076498585882</v>
      </c>
      <c r="W28" s="161">
        <f t="shared" si="12"/>
        <v>16.034882071366532</v>
      </c>
      <c r="X28"/>
    </row>
    <row r="29" spans="2:24" x14ac:dyDescent="0.3">
      <c r="B29" s="80">
        <v>8</v>
      </c>
      <c r="C29" s="251">
        <f t="shared" si="13"/>
        <v>2.587409666667972</v>
      </c>
      <c r="D29" s="105">
        <f t="shared" si="0"/>
        <v>0</v>
      </c>
      <c r="E29" s="105">
        <f t="shared" si="0"/>
        <v>0</v>
      </c>
      <c r="F29" s="105">
        <f t="shared" si="0"/>
        <v>0.62097832000031328</v>
      </c>
      <c r="G29" s="105">
        <f t="shared" si="0"/>
        <v>0</v>
      </c>
      <c r="H29" s="105">
        <f t="shared" si="0"/>
        <v>0</v>
      </c>
      <c r="I29" s="105">
        <f t="shared" si="0"/>
        <v>0.15524458000007832</v>
      </c>
      <c r="K29" s="161">
        <f t="shared" si="1"/>
        <v>18.474105020009318</v>
      </c>
      <c r="L29" s="161">
        <f t="shared" si="2"/>
        <v>8.0727181600040723</v>
      </c>
      <c r="M29" s="161">
        <f t="shared" si="3"/>
        <v>9.3146748000046991</v>
      </c>
      <c r="N29" s="161">
        <f t="shared" si="4"/>
        <v>28.254513560014253</v>
      </c>
      <c r="O29" s="161">
        <f t="shared" si="5"/>
        <v>33.37758470001684</v>
      </c>
      <c r="P29" s="161">
        <f t="shared" si="6"/>
        <v>9.0041856400045432</v>
      </c>
      <c r="Q29" s="37"/>
      <c r="R29" s="161">
        <f t="shared" si="7"/>
        <v>13.299285686673377</v>
      </c>
      <c r="S29" s="161">
        <f t="shared" si="8"/>
        <v>7.6069844200038377</v>
      </c>
      <c r="T29" s="161">
        <f t="shared" si="9"/>
        <v>11.074113373338921</v>
      </c>
      <c r="U29" s="161">
        <f t="shared" si="10"/>
        <v>17.439141153342131</v>
      </c>
      <c r="V29" s="161">
        <f t="shared" si="11"/>
        <v>21.837737586677683</v>
      </c>
      <c r="W29" s="161">
        <f t="shared" si="12"/>
        <v>18.267112246675882</v>
      </c>
      <c r="X29"/>
    </row>
    <row r="30" spans="2:24" x14ac:dyDescent="0.3">
      <c r="B30" s="80">
        <v>9</v>
      </c>
      <c r="C30" s="251">
        <f t="shared" si="13"/>
        <v>2.6720500981281301</v>
      </c>
      <c r="D30" s="105">
        <f t="shared" si="0"/>
        <v>0</v>
      </c>
      <c r="E30" s="105">
        <f t="shared" si="0"/>
        <v>0</v>
      </c>
      <c r="F30" s="105">
        <f t="shared" si="0"/>
        <v>0.64129202355075121</v>
      </c>
      <c r="G30" s="105">
        <f t="shared" si="0"/>
        <v>0</v>
      </c>
      <c r="H30" s="105">
        <f t="shared" si="0"/>
        <v>0</v>
      </c>
      <c r="I30" s="105">
        <f t="shared" si="0"/>
        <v>0.1603230058876878</v>
      </c>
      <c r="K30" s="161">
        <f t="shared" si="1"/>
        <v>20.681667759511729</v>
      </c>
      <c r="L30" s="161">
        <f t="shared" si="2"/>
        <v>9.2987343414858934</v>
      </c>
      <c r="M30" s="161">
        <f t="shared" si="3"/>
        <v>10.581318388587395</v>
      </c>
      <c r="N30" s="161">
        <f t="shared" si="4"/>
        <v>31.743955165762188</v>
      </c>
      <c r="O30" s="161">
        <f t="shared" si="5"/>
        <v>37.194937365943574</v>
      </c>
      <c r="P30" s="161">
        <f t="shared" si="6"/>
        <v>10.100349370924331</v>
      </c>
      <c r="Q30" s="37"/>
      <c r="R30" s="161">
        <f t="shared" si="7"/>
        <v>14.910039547554966</v>
      </c>
      <c r="S30" s="161">
        <f t="shared" si="8"/>
        <v>8.657442317935141</v>
      </c>
      <c r="T30" s="161">
        <f t="shared" si="9"/>
        <v>12.558635461202211</v>
      </c>
      <c r="U30" s="161">
        <f t="shared" si="10"/>
        <v>19.666288722223037</v>
      </c>
      <c r="V30" s="161">
        <f t="shared" si="11"/>
        <v>24.475978898853672</v>
      </c>
      <c r="W30" s="161">
        <f t="shared" si="12"/>
        <v>20.628226757549164</v>
      </c>
      <c r="X30"/>
    </row>
    <row r="31" spans="2:24" x14ac:dyDescent="0.3">
      <c r="B31" s="80">
        <v>10</v>
      </c>
      <c r="C31" s="251">
        <f t="shared" si="13"/>
        <v>2.7594593229224298</v>
      </c>
      <c r="D31" s="105">
        <f t="shared" si="0"/>
        <v>0</v>
      </c>
      <c r="E31" s="105">
        <f t="shared" si="0"/>
        <v>0</v>
      </c>
      <c r="F31" s="105">
        <f t="shared" si="0"/>
        <v>0.66227023750138314</v>
      </c>
      <c r="G31" s="105">
        <f t="shared" si="0"/>
        <v>0</v>
      </c>
      <c r="H31" s="105">
        <f t="shared" si="0"/>
        <v>0</v>
      </c>
      <c r="I31" s="105">
        <f t="shared" si="0"/>
        <v>0.16556755937534579</v>
      </c>
      <c r="K31" s="161">
        <f t="shared" si="1"/>
        <v>23.013890753173065</v>
      </c>
      <c r="L31" s="161">
        <f t="shared" si="2"/>
        <v>10.59632380002213</v>
      </c>
      <c r="M31" s="161">
        <f t="shared" si="3"/>
        <v>11.920864275024897</v>
      </c>
      <c r="N31" s="161">
        <f t="shared" si="4"/>
        <v>35.431457706323997</v>
      </c>
      <c r="O31" s="161">
        <f t="shared" si="5"/>
        <v>41.226322284461098</v>
      </c>
      <c r="P31" s="161">
        <f t="shared" si="6"/>
        <v>11.258594037523514</v>
      </c>
      <c r="Q31" s="37"/>
      <c r="R31" s="161">
        <f t="shared" si="7"/>
        <v>16.611945123993028</v>
      </c>
      <c r="S31" s="161">
        <f t="shared" si="8"/>
        <v>9.7684860031454033</v>
      </c>
      <c r="T31" s="161">
        <f t="shared" si="9"/>
        <v>14.128431733362842</v>
      </c>
      <c r="U31" s="161">
        <f t="shared" si="10"/>
        <v>22.020485396920989</v>
      </c>
      <c r="V31" s="161">
        <f t="shared" si="11"/>
        <v>27.263458110473604</v>
      </c>
      <c r="W31" s="161">
        <f t="shared" si="12"/>
        <v>23.124269126089963</v>
      </c>
      <c r="X31"/>
    </row>
    <row r="32" spans="2:24" x14ac:dyDescent="0.3">
      <c r="B32" s="80">
        <v>11</v>
      </c>
      <c r="C32" s="251">
        <f t="shared" si="13"/>
        <v>2.8497279149810226</v>
      </c>
      <c r="D32" s="105">
        <f t="shared" ref="D32:I41" si="14">IF($G$18=1,C$13,C$14)/100*$C32</f>
        <v>0</v>
      </c>
      <c r="E32" s="105">
        <f t="shared" si="14"/>
        <v>0</v>
      </c>
      <c r="F32" s="105">
        <f t="shared" si="14"/>
        <v>0.68393469959544539</v>
      </c>
      <c r="G32" s="105">
        <f t="shared" si="14"/>
        <v>0</v>
      </c>
      <c r="H32" s="105">
        <f t="shared" si="14"/>
        <v>0</v>
      </c>
      <c r="I32" s="105">
        <f t="shared" si="14"/>
        <v>0.17098367489886135</v>
      </c>
      <c r="K32" s="161">
        <f t="shared" si="1"/>
        <v>25.476567559930345</v>
      </c>
      <c r="L32" s="161">
        <f t="shared" si="2"/>
        <v>11.968857242920295</v>
      </c>
      <c r="M32" s="161">
        <f t="shared" si="3"/>
        <v>13.336726642111184</v>
      </c>
      <c r="N32" s="161">
        <f t="shared" si="4"/>
        <v>39.326245226738116</v>
      </c>
      <c r="O32" s="161">
        <f t="shared" si="5"/>
        <v>45.481657523097127</v>
      </c>
      <c r="P32" s="161">
        <f t="shared" si="6"/>
        <v>12.481808267616879</v>
      </c>
      <c r="Q32" s="37"/>
      <c r="R32" s="161">
        <f t="shared" si="7"/>
        <v>18.40924233077741</v>
      </c>
      <c r="S32" s="161">
        <f t="shared" si="8"/>
        <v>10.942955193527126</v>
      </c>
      <c r="T32" s="161">
        <f t="shared" si="9"/>
        <v>15.787492648994869</v>
      </c>
      <c r="U32" s="161">
        <f t="shared" si="10"/>
        <v>24.507660068836792</v>
      </c>
      <c r="V32" s="161">
        <f t="shared" si="11"/>
        <v>30.20711589879884</v>
      </c>
      <c r="W32" s="161">
        <f t="shared" si="12"/>
        <v>25.761540351428444</v>
      </c>
      <c r="X32"/>
    </row>
    <row r="33" spans="2:24" x14ac:dyDescent="0.3">
      <c r="B33" s="80">
        <v>12</v>
      </c>
      <c r="C33" s="251">
        <f t="shared" si="13"/>
        <v>2.9429494111264969</v>
      </c>
      <c r="D33" s="105">
        <f t="shared" si="14"/>
        <v>0</v>
      </c>
      <c r="E33" s="105">
        <f t="shared" si="14"/>
        <v>0</v>
      </c>
      <c r="F33" s="105">
        <f t="shared" si="14"/>
        <v>0.70630785867035928</v>
      </c>
      <c r="G33" s="105">
        <f t="shared" si="14"/>
        <v>0</v>
      </c>
      <c r="H33" s="105">
        <f t="shared" si="14"/>
        <v>0</v>
      </c>
      <c r="I33" s="105">
        <f t="shared" si="14"/>
        <v>0.17657696466758982</v>
      </c>
      <c r="K33" s="161">
        <f t="shared" si="1"/>
        <v>28.075737382146777</v>
      </c>
      <c r="L33" s="161">
        <f t="shared" si="2"/>
        <v>13.419849314736828</v>
      </c>
      <c r="M33" s="161">
        <f t="shared" si="3"/>
        <v>14.832465032077545</v>
      </c>
      <c r="N33" s="161">
        <f t="shared" si="4"/>
        <v>43.437933308227102</v>
      </c>
      <c r="O33" s="161">
        <f t="shared" si="5"/>
        <v>49.971281000927917</v>
      </c>
      <c r="P33" s="161">
        <f t="shared" si="6"/>
        <v>13.773003244072004</v>
      </c>
      <c r="Q33" s="37"/>
      <c r="R33" s="161">
        <f t="shared" si="7"/>
        <v>20.306350936772827</v>
      </c>
      <c r="S33" s="161">
        <f t="shared" si="8"/>
        <v>12.183810562063696</v>
      </c>
      <c r="T33" s="161">
        <f t="shared" si="9"/>
        <v>17.539978490313917</v>
      </c>
      <c r="U33" s="161">
        <f t="shared" si="10"/>
        <v>27.133993570586298</v>
      </c>
      <c r="V33" s="161">
        <f t="shared" si="11"/>
        <v>33.314187333951942</v>
      </c>
      <c r="W33" s="161">
        <f t="shared" si="12"/>
        <v>28.546609287927019</v>
      </c>
      <c r="X33"/>
    </row>
    <row r="34" spans="2:24" x14ac:dyDescent="0.3">
      <c r="B34" s="80">
        <v>13</v>
      </c>
      <c r="C34" s="251">
        <f t="shared" si="13"/>
        <v>3.0392204079972567</v>
      </c>
      <c r="D34" s="105">
        <f t="shared" si="14"/>
        <v>0</v>
      </c>
      <c r="E34" s="105">
        <f t="shared" si="14"/>
        <v>0</v>
      </c>
      <c r="F34" s="105">
        <f t="shared" si="14"/>
        <v>0.72941289791934161</v>
      </c>
      <c r="G34" s="105">
        <f t="shared" si="14"/>
        <v>0</v>
      </c>
      <c r="H34" s="105">
        <f t="shared" si="14"/>
        <v>0</v>
      </c>
      <c r="I34" s="105">
        <f t="shared" si="14"/>
        <v>0.1823532244798354</v>
      </c>
      <c r="K34" s="161">
        <f t="shared" si="1"/>
        <v>30.817694937092185</v>
      </c>
      <c r="L34" s="161">
        <f t="shared" si="2"/>
        <v>14.952964407346503</v>
      </c>
      <c r="M34" s="161">
        <f t="shared" si="3"/>
        <v>16.411790203185188</v>
      </c>
      <c r="N34" s="161">
        <f t="shared" si="4"/>
        <v>47.776544813716875</v>
      </c>
      <c r="O34" s="161">
        <f t="shared" si="5"/>
        <v>54.705967343950618</v>
      </c>
      <c r="P34" s="161">
        <f t="shared" si="6"/>
        <v>15.135317631826338</v>
      </c>
      <c r="Q34" s="37"/>
      <c r="R34" s="161">
        <f t="shared" si="7"/>
        <v>22.307877794699863</v>
      </c>
      <c r="S34" s="161">
        <f t="shared" si="8"/>
        <v>13.494138611507818</v>
      </c>
      <c r="T34" s="161">
        <f t="shared" si="9"/>
        <v>19.3902262030225</v>
      </c>
      <c r="U34" s="161">
        <f t="shared" si="10"/>
        <v>29.905928814693006</v>
      </c>
      <c r="V34" s="161">
        <f t="shared" si="11"/>
        <v>36.59221371228697</v>
      </c>
      <c r="W34" s="161">
        <f t="shared" si="12"/>
        <v>31.486323426851577</v>
      </c>
      <c r="X34"/>
    </row>
    <row r="35" spans="2:24" x14ac:dyDescent="0.3">
      <c r="B35" s="80">
        <v>14</v>
      </c>
      <c r="C35" s="251">
        <f t="shared" si="13"/>
        <v>3.1386406621415022</v>
      </c>
      <c r="D35" s="105">
        <f t="shared" si="14"/>
        <v>0</v>
      </c>
      <c r="E35" s="105">
        <f t="shared" si="14"/>
        <v>0</v>
      </c>
      <c r="F35" s="105">
        <f t="shared" si="14"/>
        <v>0.75327375891396053</v>
      </c>
      <c r="G35" s="105">
        <f t="shared" si="14"/>
        <v>0</v>
      </c>
      <c r="H35" s="105">
        <f t="shared" si="14"/>
        <v>0</v>
      </c>
      <c r="I35" s="105">
        <f t="shared" si="14"/>
        <v>0.18831843972849013</v>
      </c>
      <c r="K35" s="161">
        <f t="shared" si="1"/>
        <v>33.709000711399732</v>
      </c>
      <c r="L35" s="161">
        <f t="shared" si="2"/>
        <v>16.572022696107133</v>
      </c>
      <c r="M35" s="161">
        <f t="shared" si="3"/>
        <v>18.078570213935052</v>
      </c>
      <c r="N35" s="161">
        <f t="shared" si="4"/>
        <v>52.352526244520256</v>
      </c>
      <c r="O35" s="161">
        <f t="shared" si="5"/>
        <v>59.696945393931379</v>
      </c>
      <c r="P35" s="161">
        <f t="shared" si="6"/>
        <v>16.572022696107133</v>
      </c>
      <c r="Q35" s="37"/>
      <c r="R35" s="161">
        <f t="shared" si="7"/>
        <v>24.418624351460885</v>
      </c>
      <c r="S35" s="161">
        <f t="shared" si="8"/>
        <v>14.87715673855072</v>
      </c>
      <c r="T35" s="161">
        <f t="shared" si="9"/>
        <v>21.342756502562214</v>
      </c>
      <c r="U35" s="161">
        <f t="shared" si="10"/>
        <v>32.830181326000115</v>
      </c>
      <c r="V35" s="161">
        <f t="shared" si="11"/>
        <v>40.049054848925564</v>
      </c>
      <c r="W35" s="161">
        <f t="shared" si="12"/>
        <v>34.587820096799355</v>
      </c>
      <c r="X35"/>
    </row>
    <row r="36" spans="2:24" x14ac:dyDescent="0.3">
      <c r="B36" s="80">
        <v>15</v>
      </c>
      <c r="C36" s="251">
        <f t="shared" si="13"/>
        <v>3.2413131933855248</v>
      </c>
      <c r="D36" s="105">
        <f t="shared" si="14"/>
        <v>0</v>
      </c>
      <c r="E36" s="105">
        <f t="shared" si="14"/>
        <v>0</v>
      </c>
      <c r="F36" s="105">
        <f t="shared" si="14"/>
        <v>0.77791516641252589</v>
      </c>
      <c r="G36" s="105">
        <f t="shared" si="14"/>
        <v>0</v>
      </c>
      <c r="H36" s="105">
        <f t="shared" si="14"/>
        <v>0</v>
      </c>
      <c r="I36" s="105">
        <f t="shared" si="14"/>
        <v>0.19447879160313147</v>
      </c>
      <c r="K36" s="161">
        <f t="shared" si="1"/>
        <v>36.756491612991852</v>
      </c>
      <c r="L36" s="161">
        <f t="shared" si="2"/>
        <v>18.28100641069436</v>
      </c>
      <c r="M36" s="161">
        <f t="shared" si="3"/>
        <v>19.836836743519413</v>
      </c>
      <c r="N36" s="161">
        <f t="shared" si="4"/>
        <v>57.17676473132066</v>
      </c>
      <c r="O36" s="161">
        <f t="shared" si="5"/>
        <v>64.955916395445911</v>
      </c>
      <c r="P36" s="161">
        <f t="shared" si="6"/>
        <v>18.086527619091228</v>
      </c>
      <c r="Q36" s="37"/>
      <c r="R36" s="161">
        <f t="shared" si="7"/>
        <v>26.643594449629017</v>
      </c>
      <c r="S36" s="161">
        <f t="shared" si="8"/>
        <v>16.336218494663044</v>
      </c>
      <c r="T36" s="161">
        <f t="shared" si="9"/>
        <v>23.402281256243487</v>
      </c>
      <c r="U36" s="161">
        <f t="shared" si="10"/>
        <v>35.913750182711617</v>
      </c>
      <c r="V36" s="161">
        <f t="shared" si="11"/>
        <v>43.692901846836875</v>
      </c>
      <c r="W36" s="161">
        <f t="shared" si="12"/>
        <v>37.858538098742926</v>
      </c>
      <c r="X36"/>
    </row>
    <row r="37" spans="2:24" x14ac:dyDescent="0.3">
      <c r="B37" s="80">
        <v>16</v>
      </c>
      <c r="C37" s="251">
        <f t="shared" si="13"/>
        <v>3.3473443915834324</v>
      </c>
      <c r="D37" s="105">
        <f t="shared" si="14"/>
        <v>0</v>
      </c>
      <c r="E37" s="105">
        <f t="shared" si="14"/>
        <v>0</v>
      </c>
      <c r="F37" s="105">
        <f t="shared" si="14"/>
        <v>0.80336265398002371</v>
      </c>
      <c r="G37" s="105">
        <f t="shared" si="14"/>
        <v>0</v>
      </c>
      <c r="H37" s="105">
        <f t="shared" si="14"/>
        <v>0</v>
      </c>
      <c r="I37" s="105">
        <f t="shared" si="14"/>
        <v>0.20084066349500593</v>
      </c>
      <c r="K37" s="161">
        <f t="shared" si="1"/>
        <v>39.967292035506183</v>
      </c>
      <c r="L37" s="161">
        <f t="shared" si="2"/>
        <v>20.084066349500596</v>
      </c>
      <c r="M37" s="161">
        <f t="shared" si="3"/>
        <v>21.690791657460643</v>
      </c>
      <c r="N37" s="161">
        <f t="shared" si="4"/>
        <v>62.26060568345185</v>
      </c>
      <c r="O37" s="161">
        <f t="shared" si="5"/>
        <v>70.495072886747081</v>
      </c>
      <c r="P37" s="161">
        <f t="shared" si="6"/>
        <v>19.682385022510584</v>
      </c>
      <c r="Q37" s="37"/>
      <c r="R37" s="161">
        <f t="shared" si="7"/>
        <v>28.988002431112527</v>
      </c>
      <c r="S37" s="161">
        <f t="shared" si="8"/>
        <v>17.874819051055528</v>
      </c>
      <c r="T37" s="161">
        <f t="shared" si="9"/>
        <v>25.573711151697427</v>
      </c>
      <c r="U37" s="161">
        <f t="shared" si="10"/>
        <v>39.163929381526167</v>
      </c>
      <c r="V37" s="161">
        <f t="shared" si="11"/>
        <v>47.532290360484737</v>
      </c>
      <c r="W37" s="161">
        <f t="shared" si="12"/>
        <v>41.306229792139554</v>
      </c>
      <c r="X37"/>
    </row>
    <row r="38" spans="2:24" x14ac:dyDescent="0.3">
      <c r="B38" s="80">
        <v>17</v>
      </c>
      <c r="C38" s="251">
        <f t="shared" si="13"/>
        <v>3.4568441268589138</v>
      </c>
      <c r="D38" s="105">
        <f t="shared" si="14"/>
        <v>0</v>
      </c>
      <c r="E38" s="105">
        <f t="shared" si="14"/>
        <v>0</v>
      </c>
      <c r="F38" s="105">
        <f t="shared" si="14"/>
        <v>0.82964259044613931</v>
      </c>
      <c r="G38" s="105">
        <f t="shared" si="14"/>
        <v>0</v>
      </c>
      <c r="H38" s="105">
        <f t="shared" si="14"/>
        <v>0</v>
      </c>
      <c r="I38" s="105">
        <f t="shared" si="14"/>
        <v>0.20741064761153483</v>
      </c>
      <c r="K38" s="161">
        <f t="shared" si="1"/>
        <v>43.348825350810785</v>
      </c>
      <c r="L38" s="161">
        <f t="shared" si="2"/>
        <v>21.985528646822694</v>
      </c>
      <c r="M38" s="161">
        <f t="shared" si="3"/>
        <v>23.64481382771497</v>
      </c>
      <c r="N38" s="161">
        <f t="shared" si="4"/>
        <v>67.615871121360357</v>
      </c>
      <c r="O38" s="161">
        <f t="shared" si="5"/>
        <v>76.327118321044821</v>
      </c>
      <c r="P38" s="161">
        <f t="shared" si="6"/>
        <v>21.363296703988087</v>
      </c>
      <c r="Q38" s="37"/>
      <c r="R38" s="161">
        <f t="shared" si="7"/>
        <v>31.457281554416113</v>
      </c>
      <c r="S38" s="161">
        <f t="shared" si="8"/>
        <v>19.496600875484273</v>
      </c>
      <c r="T38" s="161">
        <f t="shared" si="9"/>
        <v>27.862163662482846</v>
      </c>
      <c r="U38" s="161">
        <f t="shared" si="10"/>
        <v>42.588319642901823</v>
      </c>
      <c r="V38" s="161">
        <f t="shared" si="11"/>
        <v>51.576114372734992</v>
      </c>
      <c r="W38" s="161">
        <f t="shared" si="12"/>
        <v>44.938973649165881</v>
      </c>
      <c r="X38"/>
    </row>
    <row r="39" spans="2:24" x14ac:dyDescent="0.3">
      <c r="B39" s="80">
        <v>18</v>
      </c>
      <c r="C39" s="251">
        <f t="shared" si="13"/>
        <v>3.5699258634532756</v>
      </c>
      <c r="D39" s="105">
        <f t="shared" si="14"/>
        <v>0</v>
      </c>
      <c r="E39" s="105">
        <f t="shared" si="14"/>
        <v>0</v>
      </c>
      <c r="F39" s="105">
        <f t="shared" si="14"/>
        <v>0.85678220722878606</v>
      </c>
      <c r="G39" s="105">
        <f t="shared" si="14"/>
        <v>0</v>
      </c>
      <c r="H39" s="105">
        <f t="shared" si="14"/>
        <v>0</v>
      </c>
      <c r="I39" s="105">
        <f t="shared" si="14"/>
        <v>0.21419555180719652</v>
      </c>
      <c r="K39" s="161">
        <f t="shared" si="1"/>
        <v>46.908825845776043</v>
      </c>
      <c r="L39" s="161">
        <f t="shared" si="2"/>
        <v>23.98990180240601</v>
      </c>
      <c r="M39" s="161">
        <f t="shared" si="3"/>
        <v>25.703466216863582</v>
      </c>
      <c r="N39" s="161">
        <f t="shared" si="4"/>
        <v>73.254878718061207</v>
      </c>
      <c r="O39" s="161">
        <f t="shared" si="5"/>
        <v>82.46528744577067</v>
      </c>
      <c r="P39" s="161">
        <f t="shared" si="6"/>
        <v>23.133119595177227</v>
      </c>
      <c r="Q39" s="37"/>
      <c r="R39" s="161">
        <f t="shared" si="7"/>
        <v>34.057092737344249</v>
      </c>
      <c r="S39" s="161">
        <f t="shared" si="8"/>
        <v>21.205359628912454</v>
      </c>
      <c r="T39" s="161">
        <f t="shared" si="9"/>
        <v>30.272971322083777</v>
      </c>
      <c r="U39" s="161">
        <f t="shared" si="10"/>
        <v>46.194840673085388</v>
      </c>
      <c r="V39" s="161">
        <f t="shared" si="11"/>
        <v>55.833640504409225</v>
      </c>
      <c r="W39" s="161">
        <f t="shared" si="12"/>
        <v>48.765187294771742</v>
      </c>
      <c r="X39"/>
    </row>
    <row r="40" spans="2:24" x14ac:dyDescent="0.3">
      <c r="B40" s="80">
        <v>19</v>
      </c>
      <c r="C40" s="251">
        <f t="shared" si="13"/>
        <v>3.6867067772977311</v>
      </c>
      <c r="D40" s="105">
        <f t="shared" si="14"/>
        <v>0</v>
      </c>
      <c r="E40" s="105">
        <f t="shared" si="14"/>
        <v>0</v>
      </c>
      <c r="F40" s="105">
        <f t="shared" si="14"/>
        <v>0.88480962655145545</v>
      </c>
      <c r="G40" s="105">
        <f t="shared" si="14"/>
        <v>0</v>
      </c>
      <c r="H40" s="105">
        <f t="shared" si="14"/>
        <v>0</v>
      </c>
      <c r="I40" s="105">
        <f t="shared" si="14"/>
        <v>0.22120240663786386</v>
      </c>
      <c r="K40" s="161">
        <f t="shared" si="1"/>
        <v>50.655351120070819</v>
      </c>
      <c r="L40" s="161">
        <f t="shared" si="2"/>
        <v>26.101883983267935</v>
      </c>
      <c r="M40" s="161">
        <f t="shared" si="3"/>
        <v>27.871503236370849</v>
      </c>
      <c r="N40" s="161">
        <f t="shared" si="4"/>
        <v>79.190461576355261</v>
      </c>
      <c r="O40" s="161">
        <f t="shared" si="5"/>
        <v>88.923367468421262</v>
      </c>
      <c r="P40" s="161">
        <f t="shared" si="6"/>
        <v>24.99587195007862</v>
      </c>
      <c r="Q40" s="37"/>
      <c r="R40" s="161">
        <f t="shared" si="7"/>
        <v>36.79333363743136</v>
      </c>
      <c r="S40" s="161">
        <f t="shared" si="8"/>
        <v>23.005050290337838</v>
      </c>
      <c r="T40" s="161">
        <f t="shared" si="9"/>
        <v>32.811690317949811</v>
      </c>
      <c r="U40" s="161">
        <f t="shared" si="10"/>
        <v>49.991743900157239</v>
      </c>
      <c r="V40" s="161">
        <f t="shared" si="11"/>
        <v>60.314522876590878</v>
      </c>
      <c r="W40" s="161">
        <f t="shared" si="12"/>
        <v>52.79364105090351</v>
      </c>
      <c r="X40"/>
    </row>
    <row r="41" spans="2:24" x14ac:dyDescent="0.3">
      <c r="B41" s="80">
        <v>20</v>
      </c>
      <c r="C41" s="251">
        <f t="shared" si="13"/>
        <v>3.8073078774317572</v>
      </c>
      <c r="D41" s="105">
        <f t="shared" si="14"/>
        <v>0</v>
      </c>
      <c r="E41" s="105">
        <f t="shared" si="14"/>
        <v>0</v>
      </c>
      <c r="F41" s="105">
        <f t="shared" si="14"/>
        <v>0.91375389058362166</v>
      </c>
      <c r="G41" s="105">
        <f t="shared" si="14"/>
        <v>0</v>
      </c>
      <c r="H41" s="105">
        <f t="shared" si="14"/>
        <v>0</v>
      </c>
      <c r="I41" s="105">
        <f t="shared" si="14"/>
        <v>0.22843847264590542</v>
      </c>
      <c r="K41" s="161">
        <f t="shared" si="1"/>
        <v>54.596794962371398</v>
      </c>
      <c r="L41" s="161">
        <f t="shared" si="2"/>
        <v>28.326370608092272</v>
      </c>
      <c r="M41" s="161">
        <f t="shared" si="3"/>
        <v>30.153878389259518</v>
      </c>
      <c r="N41" s="161">
        <f t="shared" si="4"/>
        <v>85.435988769568624</v>
      </c>
      <c r="O41" s="161">
        <f t="shared" si="5"/>
        <v>95.715720038634373</v>
      </c>
      <c r="P41" s="161">
        <f t="shared" si="6"/>
        <v>26.955739772216841</v>
      </c>
      <c r="Q41" s="37"/>
      <c r="R41" s="161">
        <f t="shared" si="7"/>
        <v>39.672148082838909</v>
      </c>
      <c r="S41" s="161">
        <f t="shared" si="8"/>
        <v>24.899793518403694</v>
      </c>
      <c r="T41" s="161">
        <f t="shared" si="9"/>
        <v>35.48410941766398</v>
      </c>
      <c r="U41" s="161">
        <f t="shared" si="10"/>
        <v>53.987625701982317</v>
      </c>
      <c r="V41" s="161">
        <f t="shared" si="11"/>
        <v>65.028818546534424</v>
      </c>
      <c r="W41" s="161">
        <f t="shared" si="12"/>
        <v>57.033472003927727</v>
      </c>
      <c r="X41"/>
    </row>
    <row r="42" spans="2:24" x14ac:dyDescent="0.3">
      <c r="B42" s="80">
        <v>21</v>
      </c>
      <c r="C42" s="251">
        <f t="shared" si="13"/>
        <v>3.9318541313933397</v>
      </c>
      <c r="D42" s="105">
        <f t="shared" ref="D42:I51" si="15">IF($G$18=1,C$13,C$14)/100*$C42</f>
        <v>0</v>
      </c>
      <c r="E42" s="105">
        <f t="shared" si="15"/>
        <v>0</v>
      </c>
      <c r="F42" s="105">
        <f t="shared" si="15"/>
        <v>0.94364499153440151</v>
      </c>
      <c r="G42" s="105">
        <f t="shared" si="15"/>
        <v>0</v>
      </c>
      <c r="H42" s="105">
        <f t="shared" si="15"/>
        <v>0</v>
      </c>
      <c r="I42" s="105">
        <f t="shared" si="15"/>
        <v>0.23591124788360038</v>
      </c>
      <c r="K42" s="161">
        <f t="shared" si="1"/>
        <v>58.741900723016499</v>
      </c>
      <c r="L42" s="161">
        <f t="shared" si="2"/>
        <v>30.668462224868051</v>
      </c>
      <c r="M42" s="161">
        <f t="shared" si="3"/>
        <v>32.555752207936848</v>
      </c>
      <c r="N42" s="161">
        <f t="shared" si="4"/>
        <v>92.005386674604154</v>
      </c>
      <c r="O42" s="161">
        <f t="shared" si="5"/>
        <v>102.85730407724976</v>
      </c>
      <c r="P42" s="161">
        <f t="shared" si="6"/>
        <v>29.017083489682847</v>
      </c>
      <c r="Q42" s="37"/>
      <c r="R42" s="161">
        <f t="shared" si="7"/>
        <v>42.699935866931668</v>
      </c>
      <c r="S42" s="161">
        <f t="shared" si="8"/>
        <v>26.893882258730446</v>
      </c>
      <c r="T42" s="161">
        <f t="shared" si="9"/>
        <v>38.296259239771132</v>
      </c>
      <c r="U42" s="161">
        <f t="shared" si="10"/>
        <v>58.191441144621429</v>
      </c>
      <c r="V42" s="161">
        <f t="shared" si="11"/>
        <v>69.987003538801432</v>
      </c>
      <c r="W42" s="161">
        <f t="shared" si="12"/>
        <v>61.494198614991838</v>
      </c>
      <c r="X42"/>
    </row>
    <row r="43" spans="2:24" x14ac:dyDescent="0.3">
      <c r="B43" s="80">
        <v>22</v>
      </c>
      <c r="C43" s="251">
        <f t="shared" si="13"/>
        <v>4.0604745947110432</v>
      </c>
      <c r="D43" s="105">
        <f t="shared" si="15"/>
        <v>0</v>
      </c>
      <c r="E43" s="105">
        <f t="shared" si="15"/>
        <v>0</v>
      </c>
      <c r="F43" s="105">
        <f t="shared" si="15"/>
        <v>0.97451390273065031</v>
      </c>
      <c r="G43" s="105">
        <f t="shared" si="15"/>
        <v>0</v>
      </c>
      <c r="H43" s="105">
        <f t="shared" si="15"/>
        <v>0</v>
      </c>
      <c r="I43" s="105">
        <f t="shared" si="15"/>
        <v>0.24362847568266258</v>
      </c>
      <c r="K43" s="161">
        <f t="shared" si="1"/>
        <v>63.099775201809614</v>
      </c>
      <c r="L43" s="161">
        <f t="shared" si="2"/>
        <v>33.133472692842112</v>
      </c>
      <c r="M43" s="161">
        <f t="shared" si="3"/>
        <v>35.082500498303418</v>
      </c>
      <c r="N43" s="161">
        <f t="shared" si="4"/>
        <v>98.913161127161004</v>
      </c>
      <c r="O43" s="161">
        <f t="shared" si="5"/>
        <v>110.36369948424615</v>
      </c>
      <c r="P43" s="161">
        <f t="shared" si="6"/>
        <v>31.18444488738081</v>
      </c>
      <c r="Q43" s="37"/>
      <c r="R43" s="161">
        <f t="shared" si="7"/>
        <v>45.883362920234788</v>
      </c>
      <c r="S43" s="161">
        <f t="shared" si="8"/>
        <v>28.991788606236852</v>
      </c>
      <c r="T43" s="161">
        <f t="shared" si="9"/>
        <v>41.254421882264197</v>
      </c>
      <c r="U43" s="161">
        <f t="shared" si="10"/>
        <v>62.612518250444296</v>
      </c>
      <c r="V43" s="161">
        <f t="shared" si="11"/>
        <v>75.199989494048538</v>
      </c>
      <c r="W43" s="161">
        <f t="shared" si="12"/>
        <v>66.18573589379001</v>
      </c>
      <c r="X43"/>
    </row>
    <row r="44" spans="2:24" x14ac:dyDescent="0.3">
      <c r="B44" s="80">
        <v>23</v>
      </c>
      <c r="C44" s="251">
        <f t="shared" si="13"/>
        <v>4.1933025446320702</v>
      </c>
      <c r="D44" s="105">
        <f t="shared" si="15"/>
        <v>0</v>
      </c>
      <c r="E44" s="105">
        <f t="shared" si="15"/>
        <v>0</v>
      </c>
      <c r="F44" s="105">
        <f t="shared" si="15"/>
        <v>1.0063926107116967</v>
      </c>
      <c r="G44" s="105">
        <f t="shared" si="15"/>
        <v>0</v>
      </c>
      <c r="H44" s="105">
        <f t="shared" si="15"/>
        <v>0</v>
      </c>
      <c r="I44" s="105">
        <f t="shared" si="15"/>
        <v>0.25159815267792418</v>
      </c>
      <c r="K44" s="161">
        <f t="shared" si="1"/>
        <v>67.679903070361618</v>
      </c>
      <c r="L44" s="161">
        <f t="shared" si="2"/>
        <v>35.726937680265237</v>
      </c>
      <c r="M44" s="161">
        <f t="shared" si="3"/>
        <v>37.73972290168863</v>
      </c>
      <c r="N44" s="161">
        <f t="shared" si="4"/>
        <v>106.17442043008401</v>
      </c>
      <c r="O44" s="161">
        <f t="shared" si="5"/>
        <v>118.25113175862438</v>
      </c>
      <c r="P44" s="161">
        <f t="shared" si="6"/>
        <v>33.462554306163923</v>
      </c>
      <c r="Q44" s="37"/>
      <c r="R44" s="161">
        <f t="shared" si="7"/>
        <v>49.229371873980497</v>
      </c>
      <c r="S44" s="161">
        <f t="shared" si="8"/>
        <v>31.198170932062602</v>
      </c>
      <c r="T44" s="161">
        <f t="shared" si="9"/>
        <v>44.36514092220731</v>
      </c>
      <c r="U44" s="161">
        <f t="shared" si="10"/>
        <v>67.260572815898399</v>
      </c>
      <c r="V44" s="161">
        <f t="shared" si="11"/>
        <v>80.679140958721035</v>
      </c>
      <c r="W44" s="161">
        <f t="shared" si="12"/>
        <v>71.118411156959908</v>
      </c>
      <c r="X44"/>
    </row>
    <row r="45" spans="2:24" x14ac:dyDescent="0.3">
      <c r="B45" s="80">
        <v>24</v>
      </c>
      <c r="C45" s="251">
        <f t="shared" si="13"/>
        <v>4.3304756182248969</v>
      </c>
      <c r="D45" s="105">
        <f t="shared" si="15"/>
        <v>0</v>
      </c>
      <c r="E45" s="105">
        <f t="shared" si="15"/>
        <v>0</v>
      </c>
      <c r="F45" s="105">
        <f t="shared" si="15"/>
        <v>1.0393141483739752</v>
      </c>
      <c r="G45" s="105">
        <f t="shared" si="15"/>
        <v>0</v>
      </c>
      <c r="H45" s="105">
        <f t="shared" si="15"/>
        <v>0</v>
      </c>
      <c r="I45" s="105">
        <f t="shared" si="15"/>
        <v>0.25982853709349379</v>
      </c>
      <c r="K45" s="161">
        <f t="shared" si="1"/>
        <v>72.492161849084766</v>
      </c>
      <c r="L45" s="161">
        <f t="shared" si="2"/>
        <v>38.454623489837083</v>
      </c>
      <c r="M45" s="161">
        <f t="shared" si="3"/>
        <v>40.533251786585033</v>
      </c>
      <c r="N45" s="161">
        <f t="shared" si="4"/>
        <v>113.8048992469503</v>
      </c>
      <c r="O45" s="161">
        <f t="shared" si="5"/>
        <v>126.53649756453149</v>
      </c>
      <c r="P45" s="161">
        <f t="shared" si="6"/>
        <v>35.856338118902151</v>
      </c>
      <c r="Q45" s="37"/>
      <c r="R45" s="161">
        <f t="shared" si="7"/>
        <v>52.745193029979248</v>
      </c>
      <c r="S45" s="161">
        <f t="shared" si="8"/>
        <v>33.517881285060703</v>
      </c>
      <c r="T45" s="161">
        <f t="shared" si="9"/>
        <v>47.635231800473868</v>
      </c>
      <c r="U45" s="161">
        <f t="shared" si="10"/>
        <v>72.145723799626779</v>
      </c>
      <c r="V45" s="161">
        <f t="shared" si="11"/>
        <v>86.436293339768952</v>
      </c>
      <c r="W45" s="161">
        <f t="shared" si="12"/>
        <v>76.302980393122681</v>
      </c>
      <c r="X45"/>
    </row>
    <row r="46" spans="2:24" x14ac:dyDescent="0.3">
      <c r="B46" s="80">
        <v>25</v>
      </c>
      <c r="C46" s="251">
        <f t="shared" si="13"/>
        <v>4.4721359549995796</v>
      </c>
      <c r="D46" s="105">
        <f t="shared" si="15"/>
        <v>0</v>
      </c>
      <c r="E46" s="105">
        <f t="shared" si="15"/>
        <v>0</v>
      </c>
      <c r="F46" s="105">
        <f t="shared" si="15"/>
        <v>1.0733126291998991</v>
      </c>
      <c r="G46" s="105">
        <f t="shared" si="15"/>
        <v>0</v>
      </c>
      <c r="H46" s="105">
        <f t="shared" si="15"/>
        <v>0</v>
      </c>
      <c r="I46" s="105">
        <f t="shared" si="15"/>
        <v>0.26832815729997478</v>
      </c>
      <c r="K46" s="161">
        <f t="shared" si="1"/>
        <v>77.546837459692711</v>
      </c>
      <c r="L46" s="161">
        <f t="shared" si="2"/>
        <v>41.322536224196114</v>
      </c>
      <c r="M46" s="161">
        <f t="shared" si="3"/>
        <v>43.469161482595915</v>
      </c>
      <c r="N46" s="161">
        <f t="shared" si="4"/>
        <v>121.82098341418856</v>
      </c>
      <c r="O46" s="161">
        <f t="shared" si="5"/>
        <v>135.23739127918731</v>
      </c>
      <c r="P46" s="161">
        <f t="shared" si="6"/>
        <v>38.370926493896391</v>
      </c>
      <c r="Q46" s="37"/>
      <c r="R46" s="161">
        <f t="shared" si="7"/>
        <v>56.438355752094701</v>
      </c>
      <c r="S46" s="161">
        <f t="shared" si="8"/>
        <v>35.955973078196614</v>
      </c>
      <c r="T46" s="161">
        <f t="shared" si="9"/>
        <v>51.071792606095194</v>
      </c>
      <c r="U46" s="161">
        <f t="shared" si="10"/>
        <v>77.278509302392735</v>
      </c>
      <c r="V46" s="161">
        <f t="shared" si="11"/>
        <v>92.483771549391307</v>
      </c>
      <c r="W46" s="161">
        <f t="shared" si="12"/>
        <v>81.750645257392321</v>
      </c>
      <c r="X46"/>
    </row>
    <row r="47" spans="2:24" x14ac:dyDescent="0.3">
      <c r="B47" s="80">
        <v>26</v>
      </c>
      <c r="C47" s="251">
        <f t="shared" si="13"/>
        <v>4.6184303441935057</v>
      </c>
      <c r="D47" s="105">
        <f t="shared" si="15"/>
        <v>0</v>
      </c>
      <c r="E47" s="105">
        <f t="shared" si="15"/>
        <v>0</v>
      </c>
      <c r="F47" s="105">
        <f t="shared" si="15"/>
        <v>1.1084232826064413</v>
      </c>
      <c r="G47" s="105">
        <f t="shared" si="15"/>
        <v>0</v>
      </c>
      <c r="H47" s="105">
        <f t="shared" si="15"/>
        <v>0</v>
      </c>
      <c r="I47" s="105">
        <f t="shared" si="15"/>
        <v>0.27710582065161032</v>
      </c>
      <c r="K47" s="161">
        <f t="shared" si="1"/>
        <v>82.854640374831504</v>
      </c>
      <c r="L47" s="161">
        <f t="shared" si="2"/>
        <v>44.336931304257661</v>
      </c>
      <c r="M47" s="161">
        <f t="shared" si="3"/>
        <v>46.553777869470537</v>
      </c>
      <c r="N47" s="161">
        <f t="shared" si="4"/>
        <v>130.23973570625685</v>
      </c>
      <c r="O47" s="161">
        <f t="shared" si="5"/>
        <v>144.37213255948899</v>
      </c>
      <c r="P47" s="161">
        <f t="shared" si="6"/>
        <v>41.011661456438326</v>
      </c>
      <c r="Q47" s="37"/>
      <c r="R47" s="161">
        <f t="shared" si="7"/>
        <v>60.31670029516718</v>
      </c>
      <c r="S47" s="161">
        <f t="shared" si="8"/>
        <v>38.517709070573837</v>
      </c>
      <c r="T47" s="161">
        <f t="shared" si="9"/>
        <v>54.68221527525111</v>
      </c>
      <c r="U47" s="161">
        <f t="shared" si="10"/>
        <v>82.669903161063743</v>
      </c>
      <c r="V47" s="161">
        <f t="shared" si="11"/>
        <v>98.83440936574101</v>
      </c>
      <c r="W47" s="161">
        <f t="shared" si="12"/>
        <v>87.473070719024989</v>
      </c>
      <c r="X47"/>
    </row>
    <row r="48" spans="2:24" x14ac:dyDescent="0.3">
      <c r="B48" s="80">
        <v>27</v>
      </c>
      <c r="C48" s="251">
        <f t="shared" si="13"/>
        <v>4.769510376875238</v>
      </c>
      <c r="D48" s="105">
        <f t="shared" si="15"/>
        <v>0</v>
      </c>
      <c r="E48" s="105">
        <f t="shared" si="15"/>
        <v>0</v>
      </c>
      <c r="F48" s="105">
        <f t="shared" si="15"/>
        <v>1.144682490450057</v>
      </c>
      <c r="G48" s="105">
        <f t="shared" si="15"/>
        <v>0</v>
      </c>
      <c r="H48" s="105">
        <f t="shared" si="15"/>
        <v>0</v>
      </c>
      <c r="I48" s="105">
        <f t="shared" si="15"/>
        <v>0.28617062261251425</v>
      </c>
      <c r="K48" s="161">
        <f t="shared" si="1"/>
        <v>88.426722387266906</v>
      </c>
      <c r="L48" s="161">
        <f t="shared" si="2"/>
        <v>47.504323353677378</v>
      </c>
      <c r="M48" s="161">
        <f t="shared" si="3"/>
        <v>49.793688334577482</v>
      </c>
      <c r="N48" s="161">
        <f t="shared" si="4"/>
        <v>139.07892258968195</v>
      </c>
      <c r="O48" s="161">
        <f t="shared" si="5"/>
        <v>153.95979496553269</v>
      </c>
      <c r="P48" s="161">
        <f t="shared" si="6"/>
        <v>43.784105259714686</v>
      </c>
      <c r="Q48" s="37"/>
      <c r="R48" s="161">
        <f t="shared" si="7"/>
        <v>64.388390087815708</v>
      </c>
      <c r="S48" s="161">
        <f t="shared" si="8"/>
        <v>41.208569656202052</v>
      </c>
      <c r="T48" s="161">
        <f t="shared" si="9"/>
        <v>58.474197220490424</v>
      </c>
      <c r="U48" s="161">
        <f t="shared" si="10"/>
        <v>88.331332179729401</v>
      </c>
      <c r="V48" s="161">
        <f t="shared" si="11"/>
        <v>105.50156953648028</v>
      </c>
      <c r="W48" s="161">
        <f t="shared" si="12"/>
        <v>93.482403386754669</v>
      </c>
      <c r="X48"/>
    </row>
    <row r="49" spans="2:24" x14ac:dyDescent="0.3">
      <c r="B49" s="80">
        <v>28</v>
      </c>
      <c r="C49" s="251">
        <f t="shared" si="13"/>
        <v>4.9255326030240232</v>
      </c>
      <c r="D49" s="105">
        <f t="shared" si="15"/>
        <v>0</v>
      </c>
      <c r="E49" s="105">
        <f t="shared" si="15"/>
        <v>0</v>
      </c>
      <c r="F49" s="105">
        <f t="shared" si="15"/>
        <v>1.1821278247257656</v>
      </c>
      <c r="G49" s="105">
        <f t="shared" si="15"/>
        <v>0</v>
      </c>
      <c r="H49" s="105">
        <f t="shared" si="15"/>
        <v>0</v>
      </c>
      <c r="I49" s="105">
        <f t="shared" si="15"/>
        <v>0.2955319561814414</v>
      </c>
      <c r="K49" s="161">
        <f t="shared" si="1"/>
        <v>94.27469402187981</v>
      </c>
      <c r="L49" s="161">
        <f t="shared" si="2"/>
        <v>50.83149646320792</v>
      </c>
      <c r="M49" s="161">
        <f t="shared" si="3"/>
        <v>53.195752112659456</v>
      </c>
      <c r="N49" s="161">
        <f t="shared" si="4"/>
        <v>148.35704200308359</v>
      </c>
      <c r="O49" s="161">
        <f t="shared" si="5"/>
        <v>164.02023568069995</v>
      </c>
      <c r="P49" s="161">
        <f t="shared" si="6"/>
        <v>46.694049076667739</v>
      </c>
      <c r="Q49" s="37"/>
      <c r="R49" s="161">
        <f t="shared" si="7"/>
        <v>68.661924486154874</v>
      </c>
      <c r="S49" s="161">
        <f t="shared" si="8"/>
        <v>44.034261471034768</v>
      </c>
      <c r="T49" s="161">
        <f t="shared" si="9"/>
        <v>62.455753406344613</v>
      </c>
      <c r="U49" s="161">
        <f t="shared" si="10"/>
        <v>94.27469402187981</v>
      </c>
      <c r="V49" s="161">
        <f t="shared" si="11"/>
        <v>112.49916465306869</v>
      </c>
      <c r="W49" s="161">
        <f t="shared" si="12"/>
        <v>99.791290537266704</v>
      </c>
      <c r="X49"/>
    </row>
    <row r="50" spans="2:24" x14ac:dyDescent="0.3">
      <c r="B50" s="80">
        <v>29</v>
      </c>
      <c r="C50" s="251">
        <f t="shared" si="13"/>
        <v>5.0866586937477649</v>
      </c>
      <c r="D50" s="105">
        <f t="shared" si="15"/>
        <v>0</v>
      </c>
      <c r="E50" s="105">
        <f t="shared" si="15"/>
        <v>0</v>
      </c>
      <c r="F50" s="105">
        <f t="shared" si="15"/>
        <v>1.2207980864994636</v>
      </c>
      <c r="G50" s="105">
        <f t="shared" si="15"/>
        <v>0</v>
      </c>
      <c r="H50" s="105">
        <f t="shared" si="15"/>
        <v>0</v>
      </c>
      <c r="I50" s="105">
        <f t="shared" si="15"/>
        <v>0.30519952162486591</v>
      </c>
      <c r="K50" s="161">
        <f t="shared" si="1"/>
        <v>100.41064261458087</v>
      </c>
      <c r="L50" s="161">
        <f t="shared" si="2"/>
        <v>54.325514849226131</v>
      </c>
      <c r="M50" s="161">
        <f t="shared" si="3"/>
        <v>56.767111022225059</v>
      </c>
      <c r="N50" s="161">
        <f t="shared" si="4"/>
        <v>158.09335220168052</v>
      </c>
      <c r="O50" s="161">
        <f t="shared" si="5"/>
        <v>174.57412636942325</v>
      </c>
      <c r="P50" s="161">
        <f t="shared" si="6"/>
        <v>49.74752202485314</v>
      </c>
      <c r="Q50" s="37"/>
      <c r="R50" s="161">
        <f t="shared" si="7"/>
        <v>73.14615201609287</v>
      </c>
      <c r="S50" s="161">
        <f t="shared" si="8"/>
        <v>47.000726330229348</v>
      </c>
      <c r="T50" s="161">
        <f t="shared" si="9"/>
        <v>66.63522888809571</v>
      </c>
      <c r="U50" s="161">
        <f t="shared" si="10"/>
        <v>100.51237578845583</v>
      </c>
      <c r="V50" s="161">
        <f t="shared" si="11"/>
        <v>119.84167882469735</v>
      </c>
      <c r="W50" s="161">
        <f t="shared" si="12"/>
        <v>106.41289987320324</v>
      </c>
      <c r="X50"/>
    </row>
    <row r="51" spans="2:24" x14ac:dyDescent="0.3">
      <c r="B51" s="80">
        <v>30</v>
      </c>
      <c r="C51" s="251">
        <f t="shared" si="13"/>
        <v>5.253055608807534</v>
      </c>
      <c r="D51" s="105">
        <f t="shared" si="15"/>
        <v>0</v>
      </c>
      <c r="E51" s="105">
        <f t="shared" si="15"/>
        <v>0</v>
      </c>
      <c r="F51" s="105">
        <f t="shared" si="15"/>
        <v>1.2607333461138082</v>
      </c>
      <c r="G51" s="105">
        <f t="shared" si="15"/>
        <v>0</v>
      </c>
      <c r="H51" s="105">
        <f t="shared" si="15"/>
        <v>0</v>
      </c>
      <c r="I51" s="105">
        <f t="shared" si="15"/>
        <v>0.31518333652845204</v>
      </c>
      <c r="K51" s="161">
        <f t="shared" si="1"/>
        <v>106.84715108314523</v>
      </c>
      <c r="L51" s="161">
        <f t="shared" si="2"/>
        <v>57.993733921235183</v>
      </c>
      <c r="M51" s="161">
        <f t="shared" si="3"/>
        <v>60.515200613462788</v>
      </c>
      <c r="N51" s="161">
        <f t="shared" si="4"/>
        <v>168.30790170619338</v>
      </c>
      <c r="O51" s="161">
        <f t="shared" si="5"/>
        <v>185.64298521525822</v>
      </c>
      <c r="P51" s="161">
        <f t="shared" si="6"/>
        <v>52.950800536779944</v>
      </c>
      <c r="Q51" s="37"/>
      <c r="R51" s="161">
        <f t="shared" si="7"/>
        <v>77.850284122527654</v>
      </c>
      <c r="S51" s="161">
        <f t="shared" si="8"/>
        <v>50.114150508023876</v>
      </c>
      <c r="T51" s="161">
        <f t="shared" si="9"/>
        <v>71.021311831077867</v>
      </c>
      <c r="U51" s="161">
        <f t="shared" si="10"/>
        <v>107.05727330749754</v>
      </c>
      <c r="V51" s="161">
        <f t="shared" si="11"/>
        <v>127.54419018184691</v>
      </c>
      <c r="W51" s="161">
        <f t="shared" si="12"/>
        <v>113.36094003806659</v>
      </c>
      <c r="X51"/>
    </row>
    <row r="52" spans="2:24" x14ac:dyDescent="0.3">
      <c r="B52" s="80">
        <v>31</v>
      </c>
      <c r="C52" s="251">
        <f t="shared" si="13"/>
        <v>5.4248957696222115</v>
      </c>
      <c r="D52" s="105">
        <f t="shared" ref="D52:I61" si="16">IF($G$18=1,C$13,C$14)/100*$C52</f>
        <v>0</v>
      </c>
      <c r="E52" s="105">
        <f t="shared" si="16"/>
        <v>0</v>
      </c>
      <c r="F52" s="105">
        <f t="shared" si="16"/>
        <v>1.3019749847093307</v>
      </c>
      <c r="G52" s="105">
        <f t="shared" si="16"/>
        <v>0</v>
      </c>
      <c r="H52" s="105">
        <f t="shared" si="16"/>
        <v>0</v>
      </c>
      <c r="I52" s="105">
        <f t="shared" si="16"/>
        <v>0.32549374617733268</v>
      </c>
      <c r="K52" s="161">
        <f t="shared" si="1"/>
        <v>113.59731741588909</v>
      </c>
      <c r="L52" s="161">
        <f t="shared" si="2"/>
        <v>61.843811773693211</v>
      </c>
      <c r="M52" s="161">
        <f t="shared" si="3"/>
        <v>64.447761743111869</v>
      </c>
      <c r="N52" s="161">
        <f t="shared" si="4"/>
        <v>179.02156039753299</v>
      </c>
      <c r="O52" s="161">
        <f t="shared" si="5"/>
        <v>197.24921018346362</v>
      </c>
      <c r="P52" s="161">
        <f t="shared" si="6"/>
        <v>56.31041808867856</v>
      </c>
      <c r="Q52" s="37"/>
      <c r="R52" s="161">
        <f t="shared" si="7"/>
        <v>82.78390944443494</v>
      </c>
      <c r="S52" s="161">
        <f t="shared" si="8"/>
        <v>53.380974373082559</v>
      </c>
      <c r="T52" s="161">
        <f t="shared" si="9"/>
        <v>75.62304702853362</v>
      </c>
      <c r="U52" s="161">
        <f t="shared" si="10"/>
        <v>113.92281116206644</v>
      </c>
      <c r="V52" s="161">
        <f t="shared" si="11"/>
        <v>135.62239424055528</v>
      </c>
      <c r="W52" s="161">
        <f t="shared" si="12"/>
        <v>120.64968191639798</v>
      </c>
      <c r="X52"/>
    </row>
    <row r="53" spans="2:24" x14ac:dyDescent="0.3">
      <c r="B53" s="80">
        <v>32</v>
      </c>
      <c r="C53" s="251">
        <f t="shared" si="13"/>
        <v>5.6023572379325302</v>
      </c>
      <c r="D53" s="105">
        <f t="shared" si="16"/>
        <v>0</v>
      </c>
      <c r="E53" s="105">
        <f t="shared" si="16"/>
        <v>0</v>
      </c>
      <c r="F53" s="105">
        <f t="shared" si="16"/>
        <v>1.3445657371038071</v>
      </c>
      <c r="G53" s="105">
        <f t="shared" si="16"/>
        <v>0</v>
      </c>
      <c r="H53" s="105">
        <f t="shared" si="16"/>
        <v>0</v>
      </c>
      <c r="I53" s="105">
        <f t="shared" si="16"/>
        <v>0.33614143427595178</v>
      </c>
      <c r="K53" s="161">
        <f t="shared" si="1"/>
        <v>120.6747749050667</v>
      </c>
      <c r="L53" s="161">
        <f t="shared" si="2"/>
        <v>65.883721118086555</v>
      </c>
      <c r="M53" s="161">
        <f t="shared" si="3"/>
        <v>68.572852592294169</v>
      </c>
      <c r="N53" s="161">
        <f t="shared" si="4"/>
        <v>190.25605180018871</v>
      </c>
      <c r="O53" s="161">
        <f t="shared" si="5"/>
        <v>209.41611355391794</v>
      </c>
      <c r="P53" s="161">
        <f t="shared" si="6"/>
        <v>59.833175301119418</v>
      </c>
      <c r="Q53" s="37"/>
      <c r="R53" s="161">
        <f t="shared" si="7"/>
        <v>87.957008635540731</v>
      </c>
      <c r="S53" s="161">
        <f t="shared" si="8"/>
        <v>56.80790239263586</v>
      </c>
      <c r="T53" s="161">
        <f t="shared" si="9"/>
        <v>80.449849936711132</v>
      </c>
      <c r="U53" s="161">
        <f t="shared" si="10"/>
        <v>121.12296348410131</v>
      </c>
      <c r="V53" s="161">
        <f t="shared" si="11"/>
        <v>144.0926281596247</v>
      </c>
      <c r="W53" s="161">
        <f t="shared" si="12"/>
        <v>128.29398074865495</v>
      </c>
      <c r="X53"/>
    </row>
    <row r="54" spans="2:24" x14ac:dyDescent="0.3">
      <c r="B54" s="80">
        <v>33</v>
      </c>
      <c r="C54" s="251">
        <f t="shared" si="13"/>
        <v>5.7856239003096572</v>
      </c>
      <c r="D54" s="105">
        <f t="shared" si="16"/>
        <v>0</v>
      </c>
      <c r="E54" s="105">
        <f t="shared" si="16"/>
        <v>0</v>
      </c>
      <c r="F54" s="105">
        <f t="shared" si="16"/>
        <v>1.3885497360743178</v>
      </c>
      <c r="G54" s="105">
        <f t="shared" si="16"/>
        <v>0</v>
      </c>
      <c r="H54" s="105">
        <f t="shared" si="16"/>
        <v>0</v>
      </c>
      <c r="I54" s="105">
        <f t="shared" si="16"/>
        <v>0.34713743401857944</v>
      </c>
      <c r="K54" s="161">
        <f t="shared" ref="K54:K71" si="17">((VLOOKUP($B54,검객,2,FALSE)*$C$13/100)+(VLOOKUP($B54,검객,3,FALSE)*$D$13/100)+(VLOOKUP($B54,검객,4,FALSE)*$E$13/100)+(VLOOKUP($B54,검객,5,FALSE)*$F$13/100)+(VLOOKUP($B54,검객,6,FALSE)*$G$13/100)+(VLOOKUP($B54,검객,7,FALSE)*$H$13/100))*$C54</f>
        <v>128.09371315285583</v>
      </c>
      <c r="L54" s="161">
        <f t="shared" ref="L54:L71" si="18">((VLOOKUP($B54,투사,2,FALSE)*$C$13/100)+(VLOOKUP($B54,투사,3,FALSE)*$D$13/100)+(VLOOKUP($B54,투사,4,FALSE)*$E$13/100)+(VLOOKUP($B54,투사,5,FALSE)*$F$13/100)+(VLOOKUP($B54,투사,6,FALSE)*$G$13/100)+(VLOOKUP($B54,투사,7,FALSE)*$H$13/100))*$C54</f>
        <v>70.121761671753049</v>
      </c>
      <c r="M54" s="161">
        <f t="shared" ref="M54:M71" si="19">((VLOOKUP($B54,창술사,2,FALSE)*$C$13/100)+(VLOOKUP($B54,창술사,3,FALSE)*$D$13/100)+(VLOOKUP($B54,창술사,4,FALSE)*$E$13/100)+(VLOOKUP($B54,창술사,5,FALSE)*$F$13/100)+(VLOOKUP($B54,창술사,6,FALSE)*$G$13/100)+(VLOOKUP($B54,창술사,7,FALSE)*$H$13/100))*$C54</f>
        <v>72.898861143901684</v>
      </c>
      <c r="N54" s="161">
        <f t="shared" ref="N54:N71" si="20">((VLOOKUP($B54,궁수,2,FALSE)*$C$13/100)+(VLOOKUP($B54,궁수,3,FALSE)*$D$13/100)+(VLOOKUP($B54,궁수,4,FALSE)*$E$13/100)+(VLOOKUP($B54,궁수,5,FALSE)*$F$13/100)+(VLOOKUP($B54,궁수,6,FALSE)*$G$13/100)+(VLOOKUP($B54,궁수,7,FALSE)*$H$13/100))*$C54</f>
        <v>202.03398659881324</v>
      </c>
      <c r="O54" s="161">
        <f t="shared" ref="O54:O71" si="21">((VLOOKUP($B54,살수,2,FALSE)*$C$13/100)+(VLOOKUP($B54,살수,3,FALSE)*$D$13/100)+(VLOOKUP($B54,살수,4,FALSE)*$E$13/100)+(VLOOKUP($B54,살수,5,FALSE)*$F$13/100)+(VLOOKUP($B54,살수,6,FALSE)*$G$13/100)+(VLOOKUP($B54,살수,7,FALSE)*$H$13/100))*$C54</f>
        <v>222.16795777189083</v>
      </c>
      <c r="P54" s="161">
        <f t="shared" ref="P54:P71" si="22">((VLOOKUP($B54,도사,2,FALSE)*$C$13/100)+(VLOOKUP($B54,도사,3,FALSE)*$D$13/100)+(VLOOKUP($B54,도사,4,FALSE)*$E$13/100)+(VLOOKUP($B54,도사,5,FALSE)*$F$13/100)+(VLOOKUP($B54,도사,6,FALSE)*$G$13/100)+(VLOOKUP($B54,도사,7,FALSE)*$H$13/100))*$C54</f>
        <v>63.52615042540004</v>
      </c>
      <c r="Q54" s="37"/>
      <c r="R54" s="161">
        <f t="shared" ref="R54:R71" si="23">((VLOOKUP($B54,검객,2,FALSE)*$C$14/100)+(VLOOKUP($B54,검객,3,FALSE)*$D$14/100)+(VLOOKUP($B54,검객,4,FALSE)*$E$14/100)+(VLOOKUP($B54,검객,5,FALSE)*$F$14/100)+(VLOOKUP($B54,검객,6,FALSE)*$G$14/100)+(VLOOKUP($B54,검객,7,FALSE)*$H$14/100))*$C54</f>
        <v>93.379969750997873</v>
      </c>
      <c r="S54" s="161">
        <f t="shared" ref="S54:S71" si="24">((VLOOKUP($B54,투사,2,FALSE)*$C$14/100)+(VLOOKUP($B54,투사,3,FALSE)*$D$14/100)+(VLOOKUP($B54,투사,4,FALSE)*$E$14/100)+(VLOOKUP($B54,투사,5,FALSE)*$F$14/100)+(VLOOKUP($B54,투사,6,FALSE)*$G$14/100)+(VLOOKUP($B54,투사,7,FALSE)*$H$14/100))*$C54</f>
        <v>60.401913519232821</v>
      </c>
      <c r="T54" s="161">
        <f t="shared" ref="T54:T71" si="25">((VLOOKUP($B54,창술사,2,FALSE)*$C$14/100)+(VLOOKUP($B54,창술사,3,FALSE)*$D$14/100)+(VLOOKUP($B54,창술사,4,FALSE)*$E$14/100)+(VLOOKUP($B54,창술사,5,FALSE)*$F$14/100)+(VLOOKUP($B54,창술사,6,FALSE)*$G$14/100)+(VLOOKUP($B54,창술사,7,FALSE)*$H$14/100))*$C54</f>
        <v>85.511521246576734</v>
      </c>
      <c r="U54" s="161">
        <f t="shared" ref="U54:U71" si="26">((VLOOKUP($B54,궁수,2,FALSE)*$C$14/100)+(VLOOKUP($B54,궁수,3,FALSE)*$D$14/100)+(VLOOKUP($B54,궁수,4,FALSE)*$E$14/100)+(VLOOKUP($B54,궁수,5,FALSE)*$F$14/100)+(VLOOKUP($B54,궁수,6,FALSE)*$G$14/100)+(VLOOKUP($B54,궁수,7,FALSE)*$H$14/100))*$C54</f>
        <v>128.67227554288678</v>
      </c>
      <c r="V54" s="161">
        <f t="shared" ref="V54:V71" si="27">((VLOOKUP($B54,살수,2,FALSE)*$C$14/100)+(VLOOKUP($B54,살수,3,FALSE)*$D$14/100)+(VLOOKUP($B54,살수,4,FALSE)*$E$14/100)+(VLOOKUP($B54,살수,5,FALSE)*$F$14/100)+(VLOOKUP($B54,살수,6,FALSE)*$G$14/100)+(VLOOKUP($B54,살수,7,FALSE)*$H$14/100))*$C54</f>
        <v>152.97189592418732</v>
      </c>
      <c r="W54" s="161">
        <f t="shared" ref="W54:W71" si="28">((VLOOKUP($B54,도사,2,FALSE)*$C$14/100)+(VLOOKUP($B54,도사,3,FALSE)*$D$14/100)+(VLOOKUP($B54,도사,4,FALSE)*$E$14/100)+(VLOOKUP($B54,도사,5,FALSE)*$F$14/100)+(VLOOKUP($B54,도사,6,FALSE)*$G$14/100)+(VLOOKUP($B54,도사,7,FALSE)*$H$14/100))*$C54</f>
        <v>136.30929909129554</v>
      </c>
      <c r="X54"/>
    </row>
    <row r="55" spans="2:24" x14ac:dyDescent="0.3">
      <c r="B55" s="80">
        <v>34</v>
      </c>
      <c r="C55" s="251">
        <f t="shared" si="13"/>
        <v>5.974885658699483</v>
      </c>
      <c r="D55" s="105">
        <f t="shared" si="16"/>
        <v>0</v>
      </c>
      <c r="E55" s="105">
        <f t="shared" si="16"/>
        <v>0</v>
      </c>
      <c r="F55" s="105">
        <f t="shared" si="16"/>
        <v>1.4339725580878759</v>
      </c>
      <c r="G55" s="105">
        <f t="shared" si="16"/>
        <v>0</v>
      </c>
      <c r="H55" s="105">
        <f t="shared" si="16"/>
        <v>0</v>
      </c>
      <c r="I55" s="105">
        <f t="shared" si="16"/>
        <v>0.35849313952196898</v>
      </c>
      <c r="K55" s="161">
        <f t="shared" si="17"/>
        <v>135.86889987882626</v>
      </c>
      <c r="L55" s="161">
        <f t="shared" si="18"/>
        <v>74.56657302056955</v>
      </c>
      <c r="M55" s="161">
        <f t="shared" si="19"/>
        <v>77.434518136745311</v>
      </c>
      <c r="N55" s="161">
        <f t="shared" si="20"/>
        <v>214.37889743413746</v>
      </c>
      <c r="O55" s="161">
        <f t="shared" si="21"/>
        <v>235.52999266593363</v>
      </c>
      <c r="P55" s="161">
        <f t="shared" si="22"/>
        <v>67.396710230130168</v>
      </c>
      <c r="Q55" s="37"/>
      <c r="R55" s="161">
        <f t="shared" si="23"/>
        <v>99.063604221237412</v>
      </c>
      <c r="S55" s="161">
        <f t="shared" si="24"/>
        <v>64.170271974432453</v>
      </c>
      <c r="T55" s="161">
        <f t="shared" si="25"/>
        <v>90.818262012232154</v>
      </c>
      <c r="U55" s="161">
        <f t="shared" si="26"/>
        <v>136.58588615787016</v>
      </c>
      <c r="V55" s="161">
        <f t="shared" si="27"/>
        <v>162.27789449027793</v>
      </c>
      <c r="W55" s="161">
        <f t="shared" si="28"/>
        <v>144.71173065370147</v>
      </c>
      <c r="X55"/>
    </row>
    <row r="56" spans="2:24" x14ac:dyDescent="0.3">
      <c r="B56" s="80">
        <v>35</v>
      </c>
      <c r="C56" s="251">
        <f t="shared" si="13"/>
        <v>6.1703386272000955</v>
      </c>
      <c r="D56" s="105">
        <f t="shared" si="16"/>
        <v>0</v>
      </c>
      <c r="E56" s="105">
        <f t="shared" si="16"/>
        <v>0</v>
      </c>
      <c r="F56" s="105">
        <f t="shared" si="16"/>
        <v>1.4808812705280228</v>
      </c>
      <c r="G56" s="105">
        <f t="shared" si="16"/>
        <v>0</v>
      </c>
      <c r="H56" s="105">
        <f t="shared" si="16"/>
        <v>0</v>
      </c>
      <c r="I56" s="105">
        <f t="shared" si="16"/>
        <v>0.37022031763200569</v>
      </c>
      <c r="K56" s="161">
        <f t="shared" si="17"/>
        <v>144.01570355885022</v>
      </c>
      <c r="L56" s="161">
        <f t="shared" si="18"/>
        <v>79.227147973249231</v>
      </c>
      <c r="M56" s="161">
        <f t="shared" si="19"/>
        <v>82.188910514305277</v>
      </c>
      <c r="N56" s="161">
        <f t="shared" si="20"/>
        <v>227.31527502605155</v>
      </c>
      <c r="O56" s="161">
        <f t="shared" si="21"/>
        <v>249.52849408397188</v>
      </c>
      <c r="P56" s="161">
        <f t="shared" si="22"/>
        <v>71.45252130297709</v>
      </c>
      <c r="Q56" s="37"/>
      <c r="R56" s="161">
        <f t="shared" si="23"/>
        <v>105.01916343494563</v>
      </c>
      <c r="S56" s="161">
        <f t="shared" si="24"/>
        <v>68.120538444289053</v>
      </c>
      <c r="T56" s="161">
        <f t="shared" si="25"/>
        <v>96.380689356865489</v>
      </c>
      <c r="U56" s="161">
        <f t="shared" si="26"/>
        <v>144.87955096665826</v>
      </c>
      <c r="V56" s="161">
        <f t="shared" si="27"/>
        <v>172.02904092633867</v>
      </c>
      <c r="W56" s="161">
        <f t="shared" si="28"/>
        <v>153.51802504473838</v>
      </c>
      <c r="X56"/>
    </row>
    <row r="57" spans="2:24" x14ac:dyDescent="0.3">
      <c r="B57" s="80">
        <v>36</v>
      </c>
      <c r="C57" s="251">
        <f t="shared" si="13"/>
        <v>6.3721853352763071</v>
      </c>
      <c r="D57" s="105">
        <f t="shared" si="16"/>
        <v>0</v>
      </c>
      <c r="E57" s="105">
        <f t="shared" si="16"/>
        <v>0</v>
      </c>
      <c r="F57" s="105">
        <f t="shared" si="16"/>
        <v>1.5293244804663138</v>
      </c>
      <c r="G57" s="105">
        <f t="shared" si="16"/>
        <v>0</v>
      </c>
      <c r="H57" s="105">
        <f t="shared" si="16"/>
        <v>0</v>
      </c>
      <c r="I57" s="105">
        <f t="shared" si="16"/>
        <v>0.38233112011657844</v>
      </c>
      <c r="K57" s="161">
        <f t="shared" si="17"/>
        <v>152.55011692651479</v>
      </c>
      <c r="L57" s="161">
        <f t="shared" si="18"/>
        <v>84.112846425647263</v>
      </c>
      <c r="M57" s="161">
        <f t="shared" si="19"/>
        <v>87.171495386579878</v>
      </c>
      <c r="N57" s="161">
        <f t="shared" si="20"/>
        <v>240.86860567344439</v>
      </c>
      <c r="O57" s="161">
        <f t="shared" si="21"/>
        <v>264.19080400055572</v>
      </c>
      <c r="P57" s="161">
        <f t="shared" si="22"/>
        <v>75.701561783082525</v>
      </c>
      <c r="Q57" s="37"/>
      <c r="R57" s="161">
        <f t="shared" si="23"/>
        <v>111.25835595392431</v>
      </c>
      <c r="S57" s="161">
        <f t="shared" si="24"/>
        <v>72.260581702033335</v>
      </c>
      <c r="T57" s="161">
        <f t="shared" si="25"/>
        <v>102.20985277783195</v>
      </c>
      <c r="U57" s="161">
        <f t="shared" si="26"/>
        <v>153.56966658015901</v>
      </c>
      <c r="V57" s="161">
        <f t="shared" si="27"/>
        <v>182.24450058890238</v>
      </c>
      <c r="W57" s="161">
        <f t="shared" si="28"/>
        <v>162.7456134629569</v>
      </c>
      <c r="X57"/>
    </row>
    <row r="58" spans="2:24" x14ac:dyDescent="0.3">
      <c r="B58" s="80">
        <v>37</v>
      </c>
      <c r="C58" s="251">
        <f t="shared" si="13"/>
        <v>6.5806349376218236</v>
      </c>
      <c r="D58" s="105">
        <f t="shared" si="16"/>
        <v>0</v>
      </c>
      <c r="E58" s="105">
        <f t="shared" si="16"/>
        <v>0</v>
      </c>
      <c r="F58" s="105">
        <f t="shared" si="16"/>
        <v>1.5793523850292377</v>
      </c>
      <c r="G58" s="105">
        <f t="shared" si="16"/>
        <v>0</v>
      </c>
      <c r="H58" s="105">
        <f t="shared" si="16"/>
        <v>0</v>
      </c>
      <c r="I58" s="105">
        <f t="shared" si="16"/>
        <v>0.39483809625730942</v>
      </c>
      <c r="K58" s="161">
        <f t="shared" si="17"/>
        <v>161.48878136923958</v>
      </c>
      <c r="L58" s="161">
        <f t="shared" si="18"/>
        <v>89.233409754151921</v>
      </c>
      <c r="M58" s="161">
        <f t="shared" si="19"/>
        <v>92.392114524210399</v>
      </c>
      <c r="N58" s="161">
        <f t="shared" si="20"/>
        <v>255.06541018222191</v>
      </c>
      <c r="O58" s="161">
        <f t="shared" si="21"/>
        <v>279.54537215017507</v>
      </c>
      <c r="P58" s="161">
        <f t="shared" si="22"/>
        <v>80.152133540233805</v>
      </c>
      <c r="Q58" s="37"/>
      <c r="R58" s="161">
        <f t="shared" si="23"/>
        <v>117.79336538343064</v>
      </c>
      <c r="S58" s="161">
        <f t="shared" si="24"/>
        <v>76.598590673918025</v>
      </c>
      <c r="T58" s="161">
        <f t="shared" si="25"/>
        <v>108.31725107325522</v>
      </c>
      <c r="U58" s="161">
        <f t="shared" si="26"/>
        <v>162.67329565801148</v>
      </c>
      <c r="V58" s="161">
        <f t="shared" si="27"/>
        <v>192.94421637107186</v>
      </c>
      <c r="W58" s="161">
        <f t="shared" si="28"/>
        <v>172.41263536569178</v>
      </c>
      <c r="X58"/>
    </row>
    <row r="59" spans="2:24" x14ac:dyDescent="0.3">
      <c r="B59" s="80">
        <v>38</v>
      </c>
      <c r="C59" s="251">
        <f t="shared" si="13"/>
        <v>6.7959034308865114</v>
      </c>
      <c r="D59" s="105">
        <f t="shared" si="16"/>
        <v>0</v>
      </c>
      <c r="E59" s="105">
        <f t="shared" si="16"/>
        <v>0</v>
      </c>
      <c r="F59" s="105">
        <f t="shared" si="16"/>
        <v>1.6310168234127627</v>
      </c>
      <c r="G59" s="105">
        <f t="shared" si="16"/>
        <v>0</v>
      </c>
      <c r="H59" s="105">
        <f t="shared" si="16"/>
        <v>0</v>
      </c>
      <c r="I59" s="105">
        <f t="shared" si="16"/>
        <v>0.40775420585319067</v>
      </c>
      <c r="K59" s="161">
        <f t="shared" si="17"/>
        <v>170.84901225248689</v>
      </c>
      <c r="L59" s="161">
        <f t="shared" si="18"/>
        <v>94.598975757940224</v>
      </c>
      <c r="M59" s="161">
        <f t="shared" si="19"/>
        <v>97.861009404765753</v>
      </c>
      <c r="N59" s="161">
        <f t="shared" si="20"/>
        <v>269.93328427481225</v>
      </c>
      <c r="O59" s="161">
        <f t="shared" si="21"/>
        <v>295.62179924356326</v>
      </c>
      <c r="P59" s="161">
        <f t="shared" si="22"/>
        <v>84.812874817463666</v>
      </c>
      <c r="Q59" s="37"/>
      <c r="R59" s="161">
        <f t="shared" si="23"/>
        <v>124.63686892245862</v>
      </c>
      <c r="S59" s="161">
        <f t="shared" si="24"/>
        <v>81.143086964784956</v>
      </c>
      <c r="T59" s="161">
        <f t="shared" si="25"/>
        <v>114.7148499133643</v>
      </c>
      <c r="U59" s="161">
        <f t="shared" si="26"/>
        <v>172.20819293866418</v>
      </c>
      <c r="V59" s="161">
        <f t="shared" si="27"/>
        <v>204.1489390638308</v>
      </c>
      <c r="W59" s="161">
        <f t="shared" si="28"/>
        <v>182.53796615361171</v>
      </c>
      <c r="X59"/>
    </row>
    <row r="60" spans="2:24" x14ac:dyDescent="0.3">
      <c r="B60" s="80">
        <v>39</v>
      </c>
      <c r="C60" s="251">
        <f t="shared" si="13"/>
        <v>7.0182138774933485</v>
      </c>
      <c r="D60" s="105">
        <f t="shared" si="16"/>
        <v>0</v>
      </c>
      <c r="E60" s="105">
        <f t="shared" si="16"/>
        <v>0</v>
      </c>
      <c r="F60" s="105">
        <f t="shared" si="16"/>
        <v>1.6843713305984036</v>
      </c>
      <c r="G60" s="105">
        <f t="shared" si="16"/>
        <v>0</v>
      </c>
      <c r="H60" s="105">
        <f t="shared" si="16"/>
        <v>0</v>
      </c>
      <c r="I60" s="105">
        <f t="shared" si="16"/>
        <v>0.4210928326496009</v>
      </c>
      <c r="K60" s="161">
        <f t="shared" si="17"/>
        <v>180.64882520667877</v>
      </c>
      <c r="L60" s="161">
        <f t="shared" si="18"/>
        <v>100.22009417060501</v>
      </c>
      <c r="M60" s="161">
        <f t="shared" si="19"/>
        <v>103.58883683180183</v>
      </c>
      <c r="N60" s="161">
        <f t="shared" si="20"/>
        <v>285.50094053642943</v>
      </c>
      <c r="O60" s="161">
        <f t="shared" si="21"/>
        <v>312.45088182600387</v>
      </c>
      <c r="P60" s="161">
        <f t="shared" si="22"/>
        <v>89.692773354365002</v>
      </c>
      <c r="Q60" s="37"/>
      <c r="R60" s="161">
        <f t="shared" si="23"/>
        <v>131.8020566193251</v>
      </c>
      <c r="S60" s="161">
        <f t="shared" si="24"/>
        <v>85.902937860518577</v>
      </c>
      <c r="T60" s="161">
        <f t="shared" si="25"/>
        <v>121.41510008063493</v>
      </c>
      <c r="U60" s="161">
        <f t="shared" si="26"/>
        <v>182.19283225972734</v>
      </c>
      <c r="V60" s="161">
        <f t="shared" si="27"/>
        <v>215.88025887169542</v>
      </c>
      <c r="W60" s="161">
        <f t="shared" si="28"/>
        <v>193.14124590861698</v>
      </c>
      <c r="X60"/>
    </row>
    <row r="61" spans="2:24" x14ac:dyDescent="0.3">
      <c r="B61" s="80">
        <v>40</v>
      </c>
      <c r="C61" s="251">
        <f t="shared" si="13"/>
        <v>7.2477966367769557</v>
      </c>
      <c r="D61" s="105">
        <f t="shared" si="16"/>
        <v>0</v>
      </c>
      <c r="E61" s="105">
        <f t="shared" si="16"/>
        <v>0</v>
      </c>
      <c r="F61" s="105">
        <f t="shared" si="16"/>
        <v>1.7394711928264692</v>
      </c>
      <c r="G61" s="105">
        <f t="shared" si="16"/>
        <v>0</v>
      </c>
      <c r="H61" s="105">
        <f t="shared" si="16"/>
        <v>0</v>
      </c>
      <c r="I61" s="105">
        <f t="shared" si="16"/>
        <v>0.43486779820661731</v>
      </c>
      <c r="K61" s="161">
        <f t="shared" si="17"/>
        <v>190.90696341270501</v>
      </c>
      <c r="L61" s="161">
        <f t="shared" si="18"/>
        <v>106.10774276241463</v>
      </c>
      <c r="M61" s="161">
        <f t="shared" si="19"/>
        <v>109.58668514806757</v>
      </c>
      <c r="N61" s="161">
        <f t="shared" si="20"/>
        <v>301.79825195539246</v>
      </c>
      <c r="O61" s="161">
        <f t="shared" si="21"/>
        <v>330.06465883882254</v>
      </c>
      <c r="P61" s="161">
        <f t="shared" si="22"/>
        <v>94.801180009042582</v>
      </c>
      <c r="Q61" s="37"/>
      <c r="R61" s="161">
        <f t="shared" si="23"/>
        <v>139.30265135885307</v>
      </c>
      <c r="S61" s="161">
        <f t="shared" si="24"/>
        <v>90.887369825183015</v>
      </c>
      <c r="T61" s="161">
        <f t="shared" si="25"/>
        <v>128.43095640368765</v>
      </c>
      <c r="U61" s="161">
        <f t="shared" si="26"/>
        <v>192.64643460553148</v>
      </c>
      <c r="V61" s="161">
        <f t="shared" si="27"/>
        <v>228.16063812573859</v>
      </c>
      <c r="W61" s="161">
        <f t="shared" si="28"/>
        <v>204.24290922437461</v>
      </c>
      <c r="X61"/>
    </row>
    <row r="62" spans="2:24" x14ac:dyDescent="0.3">
      <c r="B62" s="80">
        <v>41</v>
      </c>
      <c r="C62" s="251">
        <f t="shared" si="13"/>
        <v>7.4848896036832295</v>
      </c>
      <c r="D62" s="105">
        <f t="shared" ref="D62:I71" si="29">IF($G$18=1,C$13,C$14)/100*$C62</f>
        <v>0</v>
      </c>
      <c r="E62" s="105">
        <f t="shared" si="29"/>
        <v>0</v>
      </c>
      <c r="F62" s="105">
        <f t="shared" si="29"/>
        <v>1.7963735048839751</v>
      </c>
      <c r="G62" s="105">
        <f t="shared" si="29"/>
        <v>0</v>
      </c>
      <c r="H62" s="105">
        <f t="shared" si="29"/>
        <v>0</v>
      </c>
      <c r="I62" s="105">
        <f t="shared" si="29"/>
        <v>0.44909337622099377</v>
      </c>
      <c r="K62" s="161">
        <f t="shared" si="17"/>
        <v>201.64292592322619</v>
      </c>
      <c r="L62" s="161">
        <f t="shared" si="18"/>
        <v>112.27334405524844</v>
      </c>
      <c r="M62" s="161">
        <f t="shared" si="19"/>
        <v>115.86609106501639</v>
      </c>
      <c r="N62" s="161">
        <f t="shared" si="20"/>
        <v>318.85629711690558</v>
      </c>
      <c r="O62" s="161">
        <f t="shared" si="21"/>
        <v>348.49645994749119</v>
      </c>
      <c r="P62" s="161">
        <f t="shared" si="22"/>
        <v>100.14782289728161</v>
      </c>
      <c r="Q62" s="37"/>
      <c r="R62" s="161">
        <f t="shared" si="23"/>
        <v>147.15292960841231</v>
      </c>
      <c r="S62" s="161">
        <f t="shared" si="24"/>
        <v>96.105982511292666</v>
      </c>
      <c r="T62" s="161">
        <f t="shared" si="25"/>
        <v>135.7758974108138</v>
      </c>
      <c r="U62" s="161">
        <f t="shared" si="26"/>
        <v>203.58899722018387</v>
      </c>
      <c r="V62" s="161">
        <f t="shared" si="27"/>
        <v>241.01344523860001</v>
      </c>
      <c r="W62" s="161">
        <f t="shared" si="28"/>
        <v>215.86421617022432</v>
      </c>
      <c r="X62"/>
    </row>
    <row r="63" spans="2:24" x14ac:dyDescent="0.3">
      <c r="B63" s="80">
        <v>42</v>
      </c>
      <c r="C63" s="251">
        <f t="shared" si="13"/>
        <v>7.7297384552774373</v>
      </c>
      <c r="D63" s="105">
        <f t="shared" si="29"/>
        <v>0</v>
      </c>
      <c r="E63" s="105">
        <f t="shared" si="29"/>
        <v>0</v>
      </c>
      <c r="F63" s="105">
        <f t="shared" si="29"/>
        <v>1.8551372292665849</v>
      </c>
      <c r="G63" s="105">
        <f t="shared" si="29"/>
        <v>0</v>
      </c>
      <c r="H63" s="105">
        <f t="shared" si="29"/>
        <v>0</v>
      </c>
      <c r="I63" s="105">
        <f t="shared" si="29"/>
        <v>0.46378430731664622</v>
      </c>
      <c r="K63" s="161">
        <f t="shared" si="17"/>
        <v>212.87699705834061</v>
      </c>
      <c r="L63" s="161">
        <f t="shared" si="18"/>
        <v>118.72878267306143</v>
      </c>
      <c r="M63" s="161">
        <f t="shared" si="19"/>
        <v>122.43905713159461</v>
      </c>
      <c r="N63" s="161">
        <f t="shared" si="20"/>
        <v>336.70740711188517</v>
      </c>
      <c r="O63" s="161">
        <f t="shared" si="21"/>
        <v>367.78095570210047</v>
      </c>
      <c r="P63" s="161">
        <f t="shared" si="22"/>
        <v>105.74282206819534</v>
      </c>
      <c r="Q63" s="37"/>
      <c r="R63" s="161">
        <f t="shared" si="23"/>
        <v>155.36774295107651</v>
      </c>
      <c r="S63" s="161">
        <f t="shared" si="24"/>
        <v>101.56876330234553</v>
      </c>
      <c r="T63" s="161">
        <f t="shared" si="25"/>
        <v>143.46394572994922</v>
      </c>
      <c r="U63" s="161">
        <f t="shared" si="26"/>
        <v>215.04132382581827</v>
      </c>
      <c r="V63" s="161">
        <f t="shared" si="27"/>
        <v>254.46298994773326</v>
      </c>
      <c r="W63" s="161">
        <f t="shared" si="28"/>
        <v>228.0272844306844</v>
      </c>
      <c r="X63"/>
    </row>
    <row r="64" spans="2:24" x14ac:dyDescent="0.3">
      <c r="B64" s="80">
        <v>43</v>
      </c>
      <c r="C64" s="251">
        <f t="shared" si="13"/>
        <v>7.9825969053161554</v>
      </c>
      <c r="D64" s="105">
        <f t="shared" si="29"/>
        <v>0</v>
      </c>
      <c r="E64" s="105">
        <f t="shared" si="29"/>
        <v>0</v>
      </c>
      <c r="F64" s="105">
        <f t="shared" si="29"/>
        <v>1.9158232572758773</v>
      </c>
      <c r="G64" s="105">
        <f t="shared" si="29"/>
        <v>0</v>
      </c>
      <c r="H64" s="105">
        <f t="shared" si="29"/>
        <v>0</v>
      </c>
      <c r="I64" s="105">
        <f t="shared" si="29"/>
        <v>0.47895581431896933</v>
      </c>
      <c r="K64" s="161">
        <f t="shared" si="17"/>
        <v>224.63027691559662</v>
      </c>
      <c r="L64" s="161">
        <f t="shared" si="18"/>
        <v>125.48642335156997</v>
      </c>
      <c r="M64" s="161">
        <f t="shared" si="19"/>
        <v>129.31806986612173</v>
      </c>
      <c r="N64" s="161">
        <f t="shared" si="20"/>
        <v>355.38521422467522</v>
      </c>
      <c r="O64" s="161">
        <f t="shared" si="21"/>
        <v>387.95420959836514</v>
      </c>
      <c r="P64" s="161">
        <f t="shared" si="22"/>
        <v>111.59670473631984</v>
      </c>
      <c r="Q64" s="37"/>
      <c r="R64" s="161">
        <f t="shared" si="23"/>
        <v>163.96254043519386</v>
      </c>
      <c r="S64" s="161">
        <f t="shared" si="24"/>
        <v>107.28610240744914</v>
      </c>
      <c r="T64" s="161">
        <f t="shared" si="25"/>
        <v>151.50968926290062</v>
      </c>
      <c r="U64" s="161">
        <f t="shared" si="26"/>
        <v>227.02505598719148</v>
      </c>
      <c r="V64" s="161">
        <f t="shared" si="27"/>
        <v>268.53455989483547</v>
      </c>
      <c r="W64" s="161">
        <f t="shared" si="28"/>
        <v>240.75512266433529</v>
      </c>
      <c r="X64"/>
    </row>
    <row r="65" spans="2:24" x14ac:dyDescent="0.3">
      <c r="B65" s="80">
        <v>44</v>
      </c>
      <c r="C65" s="251">
        <f t="shared" si="13"/>
        <v>8.2437269671469036</v>
      </c>
      <c r="D65" s="105">
        <f t="shared" si="29"/>
        <v>0</v>
      </c>
      <c r="E65" s="105">
        <f t="shared" si="29"/>
        <v>0</v>
      </c>
      <c r="F65" s="105">
        <f t="shared" si="29"/>
        <v>1.9784944721152569</v>
      </c>
      <c r="G65" s="105">
        <f t="shared" si="29"/>
        <v>0</v>
      </c>
      <c r="H65" s="105">
        <f t="shared" si="29"/>
        <v>0</v>
      </c>
      <c r="I65" s="105">
        <f t="shared" si="29"/>
        <v>0.49462361802881422</v>
      </c>
      <c r="K65" s="161">
        <f t="shared" si="17"/>
        <v>236.92471303580203</v>
      </c>
      <c r="L65" s="161">
        <f t="shared" si="18"/>
        <v>132.55912963172221</v>
      </c>
      <c r="M65" s="161">
        <f t="shared" si="19"/>
        <v>136.5161185759527</v>
      </c>
      <c r="N65" s="161">
        <f t="shared" si="20"/>
        <v>374.92470246584122</v>
      </c>
      <c r="O65" s="161">
        <f t="shared" si="21"/>
        <v>409.05373210982941</v>
      </c>
      <c r="P65" s="161">
        <f t="shared" si="22"/>
        <v>117.72042109085778</v>
      </c>
      <c r="Q65" s="37"/>
      <c r="R65" s="161">
        <f t="shared" si="23"/>
        <v>172.95339177074203</v>
      </c>
      <c r="S65" s="161">
        <f t="shared" si="24"/>
        <v>113.26880852859844</v>
      </c>
      <c r="T65" s="161">
        <f t="shared" si="25"/>
        <v>159.92830316264994</v>
      </c>
      <c r="U65" s="161">
        <f t="shared" si="26"/>
        <v>239.562705665289</v>
      </c>
      <c r="V65" s="161">
        <f t="shared" si="27"/>
        <v>283.25445859116758</v>
      </c>
      <c r="W65" s="161">
        <f t="shared" si="28"/>
        <v>254.07166512746755</v>
      </c>
      <c r="X65"/>
    </row>
    <row r="66" spans="2:24" x14ac:dyDescent="0.3">
      <c r="B66" s="126">
        <v>45</v>
      </c>
      <c r="C66" s="251">
        <f t="shared" si="13"/>
        <v>8.5133992252078468</v>
      </c>
      <c r="D66" s="168">
        <f t="shared" si="29"/>
        <v>0</v>
      </c>
      <c r="E66" s="168">
        <f t="shared" si="29"/>
        <v>0</v>
      </c>
      <c r="F66" s="168">
        <f t="shared" si="29"/>
        <v>2.0432158140498831</v>
      </c>
      <c r="G66" s="168">
        <f t="shared" si="29"/>
        <v>0</v>
      </c>
      <c r="H66" s="168">
        <f t="shared" si="29"/>
        <v>0</v>
      </c>
      <c r="I66" s="168">
        <f t="shared" si="29"/>
        <v>0.51080395351247077</v>
      </c>
      <c r="K66" s="166">
        <f t="shared" si="17"/>
        <v>249.78313326759826</v>
      </c>
      <c r="L66" s="166">
        <f t="shared" si="18"/>
        <v>139.96028326241699</v>
      </c>
      <c r="M66" s="166">
        <f t="shared" si="19"/>
        <v>144.04671489051674</v>
      </c>
      <c r="N66" s="166">
        <f t="shared" si="20"/>
        <v>395.36226001865242</v>
      </c>
      <c r="O66" s="166">
        <f t="shared" si="21"/>
        <v>431.11853676452535</v>
      </c>
      <c r="P66" s="166">
        <f t="shared" si="22"/>
        <v>124.1253607035304</v>
      </c>
      <c r="Q66" s="37"/>
      <c r="R66" s="166">
        <f t="shared" si="23"/>
        <v>182.3570114039521</v>
      </c>
      <c r="S66" s="166">
        <f t="shared" si="24"/>
        <v>119.52812512191818</v>
      </c>
      <c r="T66" s="166">
        <f t="shared" si="25"/>
        <v>168.73557264361952</v>
      </c>
      <c r="U66" s="166">
        <f t="shared" si="26"/>
        <v>252.67768900416888</v>
      </c>
      <c r="V66" s="166">
        <f t="shared" si="27"/>
        <v>298.65004482029127</v>
      </c>
      <c r="W66" s="166">
        <f t="shared" si="28"/>
        <v>268.00180760954299</v>
      </c>
      <c r="X66"/>
    </row>
    <row r="67" spans="2:24" x14ac:dyDescent="0.3">
      <c r="B67" s="80">
        <v>46</v>
      </c>
      <c r="C67" s="251">
        <f t="shared" si="13"/>
        <v>8.7918931154088966</v>
      </c>
      <c r="D67" s="105">
        <f t="shared" si="29"/>
        <v>0</v>
      </c>
      <c r="E67" s="105">
        <f t="shared" si="29"/>
        <v>0</v>
      </c>
      <c r="F67" s="105">
        <f t="shared" si="29"/>
        <v>2.110054347698135</v>
      </c>
      <c r="G67" s="105">
        <f t="shared" si="29"/>
        <v>0</v>
      </c>
      <c r="H67" s="105">
        <f t="shared" si="29"/>
        <v>0</v>
      </c>
      <c r="I67" s="105">
        <f t="shared" si="29"/>
        <v>0.52751358692453376</v>
      </c>
      <c r="K67" s="161">
        <f t="shared" si="17"/>
        <v>263.22927987534234</v>
      </c>
      <c r="L67" s="161">
        <f t="shared" si="18"/>
        <v>147.70380433886945</v>
      </c>
      <c r="M67" s="161">
        <f t="shared" si="19"/>
        <v>151.92391303426575</v>
      </c>
      <c r="N67" s="161">
        <f t="shared" si="20"/>
        <v>416.73573367038171</v>
      </c>
      <c r="O67" s="161">
        <f t="shared" si="21"/>
        <v>454.18919834202359</v>
      </c>
      <c r="P67" s="161">
        <f t="shared" si="22"/>
        <v>130.82336955728437</v>
      </c>
      <c r="Q67" s="37"/>
      <c r="R67" s="161">
        <f t="shared" si="23"/>
        <v>192.19078350283849</v>
      </c>
      <c r="S67" s="161">
        <f t="shared" si="24"/>
        <v>126.07574727496358</v>
      </c>
      <c r="T67" s="161">
        <f t="shared" si="25"/>
        <v>177.94791665587604</v>
      </c>
      <c r="U67" s="161">
        <f t="shared" si="26"/>
        <v>266.39436139688956</v>
      </c>
      <c r="V67" s="161">
        <f t="shared" si="27"/>
        <v>314.74977353163854</v>
      </c>
      <c r="W67" s="161">
        <f t="shared" si="28"/>
        <v>282.57144472924193</v>
      </c>
      <c r="X67"/>
    </row>
    <row r="68" spans="2:24" x14ac:dyDescent="0.3">
      <c r="B68" s="80">
        <v>47</v>
      </c>
      <c r="C68" s="251">
        <f t="shared" si="13"/>
        <v>9.0794972146847996</v>
      </c>
      <c r="D68" s="105">
        <f t="shared" si="29"/>
        <v>0</v>
      </c>
      <c r="E68" s="105">
        <f t="shared" si="29"/>
        <v>0</v>
      </c>
      <c r="F68" s="105">
        <f t="shared" si="29"/>
        <v>2.1790793315243517</v>
      </c>
      <c r="G68" s="105">
        <f t="shared" si="29"/>
        <v>0</v>
      </c>
      <c r="H68" s="105">
        <f t="shared" si="29"/>
        <v>0</v>
      </c>
      <c r="I68" s="105">
        <f t="shared" si="29"/>
        <v>0.54476983288108793</v>
      </c>
      <c r="K68" s="161">
        <f t="shared" si="17"/>
        <v>277.28784493647379</v>
      </c>
      <c r="L68" s="161">
        <f t="shared" si="18"/>
        <v>155.80417220399116</v>
      </c>
      <c r="M68" s="161">
        <f t="shared" si="19"/>
        <v>160.16233086703988</v>
      </c>
      <c r="N68" s="161">
        <f t="shared" si="20"/>
        <v>439.08448530215691</v>
      </c>
      <c r="O68" s="161">
        <f t="shared" si="21"/>
        <v>478.30791326959525</v>
      </c>
      <c r="P68" s="161">
        <f t="shared" si="22"/>
        <v>137.82676771891525</v>
      </c>
      <c r="Q68" s="37"/>
      <c r="R68" s="161">
        <f t="shared" si="23"/>
        <v>202.47278788747104</v>
      </c>
      <c r="S68" s="161">
        <f t="shared" si="24"/>
        <v>132.92383922298546</v>
      </c>
      <c r="T68" s="161">
        <f t="shared" si="25"/>
        <v>187.58241245538798</v>
      </c>
      <c r="U68" s="161">
        <f t="shared" si="26"/>
        <v>280.73805387805402</v>
      </c>
      <c r="V68" s="161">
        <f t="shared" si="27"/>
        <v>331.58323828028892</v>
      </c>
      <c r="W68" s="161">
        <f t="shared" si="28"/>
        <v>297.8075086416614</v>
      </c>
      <c r="X68"/>
    </row>
    <row r="69" spans="2:24" x14ac:dyDescent="0.3">
      <c r="B69" s="80">
        <v>48</v>
      </c>
      <c r="C69" s="251">
        <f t="shared" si="13"/>
        <v>9.3765095400201535</v>
      </c>
      <c r="D69" s="105">
        <f t="shared" si="29"/>
        <v>0</v>
      </c>
      <c r="E69" s="105">
        <f t="shared" si="29"/>
        <v>0</v>
      </c>
      <c r="F69" s="105">
        <f t="shared" si="29"/>
        <v>2.2503622896048365</v>
      </c>
      <c r="G69" s="105">
        <f t="shared" si="29"/>
        <v>0</v>
      </c>
      <c r="H69" s="105">
        <f t="shared" si="29"/>
        <v>0</v>
      </c>
      <c r="I69" s="105">
        <f t="shared" si="29"/>
        <v>0.56259057240120913</v>
      </c>
      <c r="K69" s="161">
        <f t="shared" si="17"/>
        <v>291.9845070762276</v>
      </c>
      <c r="L69" s="161">
        <f t="shared" si="18"/>
        <v>164.27644714115308</v>
      </c>
      <c r="M69" s="161">
        <f t="shared" si="19"/>
        <v>168.77717172036276</v>
      </c>
      <c r="N69" s="161">
        <f t="shared" si="20"/>
        <v>462.44945051379398</v>
      </c>
      <c r="O69" s="161">
        <f t="shared" si="21"/>
        <v>503.51856229908219</v>
      </c>
      <c r="P69" s="161">
        <f t="shared" si="22"/>
        <v>145.14836767951198</v>
      </c>
      <c r="Q69" s="37"/>
      <c r="R69" s="161">
        <f t="shared" si="23"/>
        <v>213.22182694005826</v>
      </c>
      <c r="S69" s="161">
        <f t="shared" si="24"/>
        <v>140.0850525279011</v>
      </c>
      <c r="T69" s="161">
        <f t="shared" si="25"/>
        <v>197.65682110362482</v>
      </c>
      <c r="U69" s="161">
        <f t="shared" si="26"/>
        <v>295.73511089223564</v>
      </c>
      <c r="V69" s="161">
        <f t="shared" si="27"/>
        <v>349.18121527035055</v>
      </c>
      <c r="W69" s="161">
        <f t="shared" si="28"/>
        <v>313.73800920907433</v>
      </c>
      <c r="X69"/>
    </row>
    <row r="70" spans="2:24" x14ac:dyDescent="0.3">
      <c r="B70" s="80">
        <v>49</v>
      </c>
      <c r="C70" s="251">
        <f t="shared" si="13"/>
        <v>9.683237857256298</v>
      </c>
      <c r="D70" s="105">
        <f t="shared" si="29"/>
        <v>0</v>
      </c>
      <c r="E70" s="105">
        <f t="shared" si="29"/>
        <v>0</v>
      </c>
      <c r="F70" s="105">
        <f t="shared" si="29"/>
        <v>2.3239770857415114</v>
      </c>
      <c r="G70" s="105">
        <f t="shared" si="29"/>
        <v>0</v>
      </c>
      <c r="H70" s="105">
        <f t="shared" si="29"/>
        <v>0</v>
      </c>
      <c r="I70" s="105">
        <f t="shared" si="29"/>
        <v>0.58099427143537785</v>
      </c>
      <c r="K70" s="161">
        <f t="shared" si="17"/>
        <v>307.3459695893149</v>
      </c>
      <c r="L70" s="161">
        <f t="shared" si="18"/>
        <v>173.1362928877426</v>
      </c>
      <c r="M70" s="161">
        <f t="shared" si="19"/>
        <v>177.78424705922563</v>
      </c>
      <c r="N70" s="161">
        <f t="shared" si="20"/>
        <v>486.87319946284669</v>
      </c>
      <c r="O70" s="161">
        <f t="shared" si="21"/>
        <v>529.86677554906464</v>
      </c>
      <c r="P70" s="161">
        <f t="shared" si="22"/>
        <v>152.80149338750439</v>
      </c>
      <c r="Q70" s="37"/>
      <c r="R70" s="161">
        <f t="shared" si="23"/>
        <v>224.457453531201</v>
      </c>
      <c r="S70" s="161">
        <f t="shared" si="24"/>
        <v>147.57254494458599</v>
      </c>
      <c r="T70" s="161">
        <f t="shared" si="25"/>
        <v>208.1896139310104</v>
      </c>
      <c r="U70" s="161">
        <f t="shared" si="26"/>
        <v>311.41292948936251</v>
      </c>
      <c r="V70" s="161">
        <f t="shared" si="27"/>
        <v>367.57570906144906</v>
      </c>
      <c r="W70" s="161">
        <f t="shared" si="28"/>
        <v>330.39207568958494</v>
      </c>
      <c r="X70"/>
    </row>
    <row r="71" spans="2:24" x14ac:dyDescent="0.3">
      <c r="B71" s="80">
        <v>50</v>
      </c>
      <c r="C71" s="251">
        <f t="shared" si="13"/>
        <v>10</v>
      </c>
      <c r="D71" s="105">
        <f t="shared" si="29"/>
        <v>0</v>
      </c>
      <c r="E71" s="105">
        <f t="shared" si="29"/>
        <v>0</v>
      </c>
      <c r="F71" s="105">
        <f t="shared" si="29"/>
        <v>2.4</v>
      </c>
      <c r="G71" s="105">
        <f t="shared" si="29"/>
        <v>0</v>
      </c>
      <c r="H71" s="105">
        <f t="shared" si="29"/>
        <v>0</v>
      </c>
      <c r="I71" s="105">
        <f t="shared" si="29"/>
        <v>0.6</v>
      </c>
      <c r="K71" s="161">
        <f t="shared" si="17"/>
        <v>323.40000000000003</v>
      </c>
      <c r="L71" s="161">
        <f t="shared" si="18"/>
        <v>182.40000000000003</v>
      </c>
      <c r="M71" s="161">
        <f t="shared" si="19"/>
        <v>187.2</v>
      </c>
      <c r="N71" s="161">
        <f t="shared" si="20"/>
        <v>512.4</v>
      </c>
      <c r="O71" s="161">
        <f t="shared" si="21"/>
        <v>557.4</v>
      </c>
      <c r="P71" s="161">
        <f t="shared" si="22"/>
        <v>160.80000000000001</v>
      </c>
      <c r="Q71" s="37"/>
      <c r="R71" s="161">
        <f t="shared" si="23"/>
        <v>236.20000000000002</v>
      </c>
      <c r="S71" s="161">
        <f t="shared" si="24"/>
        <v>155.39999999999998</v>
      </c>
      <c r="T71" s="161">
        <f t="shared" si="25"/>
        <v>219.2</v>
      </c>
      <c r="U71" s="161">
        <f t="shared" si="26"/>
        <v>327.8</v>
      </c>
      <c r="V71" s="161">
        <f t="shared" si="27"/>
        <v>386.8</v>
      </c>
      <c r="W71" s="161">
        <f t="shared" si="28"/>
        <v>347.8</v>
      </c>
      <c r="X71"/>
    </row>
    <row r="72" spans="2:24" x14ac:dyDescent="0.3">
      <c r="S72"/>
    </row>
    <row r="73" spans="2:24" x14ac:dyDescent="0.3">
      <c r="S73"/>
    </row>
    <row r="74" spans="2:24" x14ac:dyDescent="0.3">
      <c r="S74"/>
    </row>
    <row r="75" spans="2:24" x14ac:dyDescent="0.3">
      <c r="S75"/>
    </row>
    <row r="76" spans="2:24" x14ac:dyDescent="0.3">
      <c r="S76"/>
    </row>
    <row r="77" spans="2:24" x14ac:dyDescent="0.3">
      <c r="S77"/>
    </row>
    <row r="78" spans="2:24" x14ac:dyDescent="0.3">
      <c r="S78"/>
    </row>
    <row r="79" spans="2:24" x14ac:dyDescent="0.3">
      <c r="S79"/>
    </row>
    <row r="80" spans="2:24" x14ac:dyDescent="0.3">
      <c r="S80"/>
    </row>
    <row r="81" spans="19:19" x14ac:dyDescent="0.3">
      <c r="S81"/>
    </row>
    <row r="82" spans="19:19" x14ac:dyDescent="0.3">
      <c r="S82"/>
    </row>
    <row r="83" spans="19:19" x14ac:dyDescent="0.3">
      <c r="S83"/>
    </row>
    <row r="84" spans="19:19" x14ac:dyDescent="0.3">
      <c r="S84"/>
    </row>
    <row r="85" spans="19:19" x14ac:dyDescent="0.3">
      <c r="S85"/>
    </row>
    <row r="86" spans="19:19" x14ac:dyDescent="0.3">
      <c r="S86"/>
    </row>
    <row r="87" spans="19:19" x14ac:dyDescent="0.3">
      <c r="S87"/>
    </row>
    <row r="88" spans="19:19" x14ac:dyDescent="0.3">
      <c r="S88"/>
    </row>
    <row r="89" spans="19:19" x14ac:dyDescent="0.3">
      <c r="S89"/>
    </row>
    <row r="90" spans="19:19" x14ac:dyDescent="0.3">
      <c r="S90"/>
    </row>
  </sheetData>
  <mergeCells count="11">
    <mergeCell ref="B20:B21"/>
    <mergeCell ref="C20:C21"/>
    <mergeCell ref="E20:E21"/>
    <mergeCell ref="E17:F17"/>
    <mergeCell ref="F20:F21"/>
    <mergeCell ref="H20:H21"/>
    <mergeCell ref="I20:I21"/>
    <mergeCell ref="K20:P20"/>
    <mergeCell ref="R20:W20"/>
    <mergeCell ref="D20:D21"/>
    <mergeCell ref="G20:G21"/>
  </mergeCells>
  <phoneticPr fontId="4" type="noConversion"/>
  <conditionalFormatting sqref="R22:W71">
    <cfRule type="cellIs" dxfId="22" priority="2" operator="lessThanOrEqual">
      <formula>0</formula>
    </cfRule>
  </conditionalFormatting>
  <conditionalFormatting sqref="R22:W71">
    <cfRule type="cellIs" dxfId="21" priority="1" operator="lessThanOrEqual">
      <formula>0</formula>
    </cfRule>
  </conditionalFormatting>
  <conditionalFormatting sqref="D22:I71">
    <cfRule type="cellIs" dxfId="20" priority="5" operator="lessThanOrEqual">
      <formula>0</formula>
    </cfRule>
  </conditionalFormatting>
  <conditionalFormatting sqref="K22:P71">
    <cfRule type="cellIs" dxfId="19" priority="4" operator="lessThanOrEqual">
      <formula>0</formula>
    </cfRule>
  </conditionalFormatting>
  <conditionalFormatting sqref="K22:P71">
    <cfRule type="cellIs" dxfId="18" priority="3" operator="lessThanOr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9" r:id="rId4" name="Option Button 7">
              <controlPr defaultSize="0" autoFill="0" autoLine="0" autoPict="0">
                <anchor moveWithCells="1">
                  <from>
                    <xdr:col>4</xdr:col>
                    <xdr:colOff>66675</xdr:colOff>
                    <xdr:row>17</xdr:row>
                    <xdr:rowOff>9525</xdr:rowOff>
                  </from>
                  <to>
                    <xdr:col>4</xdr:col>
                    <xdr:colOff>714375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5" name="Option Button 8">
              <controlPr defaultSize="0" autoFill="0" autoLine="0" autoPict="0">
                <anchor moveWithCells="1">
                  <from>
                    <xdr:col>5</xdr:col>
                    <xdr:colOff>171450</xdr:colOff>
                    <xdr:row>17</xdr:row>
                    <xdr:rowOff>9525</xdr:rowOff>
                  </from>
                  <to>
                    <xdr:col>5</xdr:col>
                    <xdr:colOff>828675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6" name="Button 9">
              <controlPr defaultSize="0" print="0" autoFill="0" autoPict="0" macro="[0]!이차스텟가기">
                <anchor moveWithCells="1" sizeWithCells="1">
                  <from>
                    <xdr:col>1</xdr:col>
                    <xdr:colOff>19050</xdr:colOff>
                    <xdr:row>11</xdr:row>
                    <xdr:rowOff>0</xdr:rowOff>
                  </from>
                  <to>
                    <xdr:col>2</xdr:col>
                    <xdr:colOff>9525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rgb="FF7030A0"/>
  </sheetPr>
  <dimension ref="B1:EG71"/>
  <sheetViews>
    <sheetView showGridLines="0" workbookViewId="0">
      <selection activeCell="B2" sqref="B2"/>
    </sheetView>
  </sheetViews>
  <sheetFormatPr defaultRowHeight="16.5" x14ac:dyDescent="0.3"/>
  <cols>
    <col min="1" max="1" width="3" style="36" customWidth="1"/>
    <col min="2" max="9" width="13.375" style="36" customWidth="1"/>
    <col min="10" max="10" width="0.5" style="36" customWidth="1"/>
    <col min="11" max="16" width="13.375" style="36" customWidth="1"/>
    <col min="17" max="17" width="0.5" style="36" customWidth="1"/>
    <col min="18" max="23" width="13.375" style="36" customWidth="1"/>
    <col min="24" max="24" width="0.5" style="36" customWidth="1"/>
    <col min="25" max="31" width="13.375" style="36" customWidth="1"/>
    <col min="32" max="32" width="13.375" customWidth="1"/>
    <col min="33" max="84" width="6.625" customWidth="1"/>
    <col min="86" max="136" width="6.625" customWidth="1"/>
    <col min="138" max="16384" width="9" style="36"/>
  </cols>
  <sheetData>
    <row r="1" spans="2:12" ht="17.25" thickBot="1" x14ac:dyDescent="0.35"/>
    <row r="2" spans="2:12" ht="17.25" thickBot="1" x14ac:dyDescent="0.35">
      <c r="B2" s="233" t="s">
        <v>55</v>
      </c>
      <c r="C2" s="232"/>
      <c r="D2" s="232"/>
      <c r="E2" s="232"/>
      <c r="F2" s="232"/>
      <c r="G2" s="232"/>
      <c r="H2" s="231"/>
      <c r="I2" s="223"/>
      <c r="J2" s="223"/>
      <c r="K2" s="223"/>
      <c r="L2" s="223"/>
    </row>
    <row r="3" spans="2:12" x14ac:dyDescent="0.3">
      <c r="B3" s="230"/>
      <c r="C3" s="229"/>
      <c r="D3" s="229"/>
      <c r="E3" s="229"/>
      <c r="F3" s="229"/>
      <c r="G3" s="229"/>
      <c r="H3" s="243"/>
      <c r="I3" s="223"/>
      <c r="J3" s="223"/>
      <c r="K3" s="223"/>
      <c r="L3" s="223"/>
    </row>
    <row r="4" spans="2:12" x14ac:dyDescent="0.3">
      <c r="B4" s="228" t="s">
        <v>223</v>
      </c>
      <c r="C4" s="227"/>
      <c r="D4" s="227"/>
      <c r="E4" s="227"/>
      <c r="F4" s="227"/>
      <c r="G4" s="227"/>
      <c r="H4" s="244"/>
      <c r="I4" s="223"/>
      <c r="J4" s="223"/>
      <c r="K4" s="223"/>
      <c r="L4" s="223"/>
    </row>
    <row r="5" spans="2:12" x14ac:dyDescent="0.3">
      <c r="B5" s="228" t="s">
        <v>223</v>
      </c>
      <c r="C5" s="227"/>
      <c r="D5" s="227"/>
      <c r="E5" s="227"/>
      <c r="F5" s="227"/>
      <c r="G5" s="227"/>
      <c r="H5" s="244"/>
      <c r="I5" s="223"/>
      <c r="J5" s="223"/>
      <c r="K5" s="223"/>
      <c r="L5" s="223"/>
    </row>
    <row r="6" spans="2:12" x14ac:dyDescent="0.3">
      <c r="B6" s="228" t="s">
        <v>223</v>
      </c>
      <c r="C6" s="227"/>
      <c r="D6" s="227"/>
      <c r="E6" s="227"/>
      <c r="F6" s="227"/>
      <c r="G6" s="227"/>
      <c r="H6" s="244"/>
      <c r="I6" s="223"/>
      <c r="J6" s="223"/>
      <c r="K6" s="223"/>
      <c r="L6" s="223"/>
    </row>
    <row r="7" spans="2:12" ht="17.25" thickBot="1" x14ac:dyDescent="0.35">
      <c r="B7" s="226"/>
      <c r="C7" s="225"/>
      <c r="D7" s="225"/>
      <c r="E7" s="225"/>
      <c r="F7" s="225"/>
      <c r="G7" s="225"/>
      <c r="H7" s="245"/>
      <c r="I7" s="223"/>
      <c r="J7" s="223"/>
      <c r="K7" s="223"/>
      <c r="L7" s="223"/>
    </row>
    <row r="9" spans="2:12" x14ac:dyDescent="0.3">
      <c r="B9" s="240" t="s">
        <v>292</v>
      </c>
      <c r="C9" s="240" t="s">
        <v>297</v>
      </c>
      <c r="D9" s="240" t="s">
        <v>298</v>
      </c>
      <c r="E9" s="240" t="s">
        <v>295</v>
      </c>
      <c r="F9" s="242" t="s">
        <v>300</v>
      </c>
      <c r="G9" s="238"/>
    </row>
    <row r="10" spans="2:12" x14ac:dyDescent="0.3">
      <c r="B10" s="234">
        <v>3</v>
      </c>
      <c r="C10" s="241">
        <v>5</v>
      </c>
      <c r="D10" s="234">
        <v>50</v>
      </c>
      <c r="E10" s="234">
        <f>B10*C10</f>
        <v>15</v>
      </c>
      <c r="F10" s="239" t="s">
        <v>146</v>
      </c>
      <c r="G10" s="238" t="s">
        <v>166</v>
      </c>
    </row>
    <row r="12" spans="2:12" x14ac:dyDescent="0.3">
      <c r="C12" s="155" t="s">
        <v>224</v>
      </c>
      <c r="D12" s="155" t="s">
        <v>225</v>
      </c>
      <c r="E12" s="155" t="s">
        <v>226</v>
      </c>
      <c r="F12" s="155" t="s">
        <v>227</v>
      </c>
      <c r="G12" s="155" t="s">
        <v>228</v>
      </c>
      <c r="H12" s="155" t="s">
        <v>229</v>
      </c>
    </row>
    <row r="13" spans="2:12" ht="16.5" customHeight="1" x14ac:dyDescent="0.3">
      <c r="B13" s="131" t="s">
        <v>302</v>
      </c>
      <c r="C13" s="261">
        <v>5</v>
      </c>
      <c r="D13" s="236"/>
      <c r="E13" s="262">
        <v>23</v>
      </c>
      <c r="F13" s="236"/>
      <c r="G13" s="236"/>
      <c r="H13" s="262">
        <v>2</v>
      </c>
    </row>
    <row r="14" spans="2:12" x14ac:dyDescent="0.3">
      <c r="B14" s="160" t="s">
        <v>303</v>
      </c>
      <c r="C14" s="261">
        <v>7</v>
      </c>
      <c r="D14" s="236"/>
      <c r="E14" s="262">
        <v>3</v>
      </c>
      <c r="F14" s="236"/>
      <c r="G14" s="236"/>
      <c r="H14" s="262">
        <v>20</v>
      </c>
    </row>
    <row r="15" spans="2:12" ht="15" customHeight="1" x14ac:dyDescent="0.3">
      <c r="B15" s="132" t="s">
        <v>304</v>
      </c>
      <c r="C15" s="236"/>
      <c r="D15" s="236"/>
      <c r="E15" s="236"/>
      <c r="F15" s="262">
        <v>23</v>
      </c>
      <c r="G15" s="262">
        <v>2</v>
      </c>
      <c r="H15" s="262">
        <v>5</v>
      </c>
    </row>
    <row r="17" spans="2:30" ht="15" customHeight="1" x14ac:dyDescent="0.3">
      <c r="D17" s="687" t="s">
        <v>237</v>
      </c>
      <c r="E17" s="688"/>
      <c r="F17" s="688"/>
      <c r="G17"/>
      <c r="H17"/>
      <c r="I17"/>
    </row>
    <row r="18" spans="2:30" x14ac:dyDescent="0.3">
      <c r="D18" s="87" t="s">
        <v>234</v>
      </c>
      <c r="E18" s="87" t="s">
        <v>233</v>
      </c>
      <c r="F18" s="87" t="s">
        <v>235</v>
      </c>
      <c r="G18" s="95">
        <v>3</v>
      </c>
      <c r="H18"/>
      <c r="I18"/>
    </row>
    <row r="19" spans="2:30" x14ac:dyDescent="0.3">
      <c r="K19" s="671" t="s">
        <v>244</v>
      </c>
      <c r="L19" s="671"/>
      <c r="M19" s="671"/>
      <c r="N19" s="671"/>
      <c r="O19" s="671"/>
      <c r="P19" s="671"/>
      <c r="R19" s="672" t="s">
        <v>245</v>
      </c>
      <c r="S19" s="672"/>
      <c r="T19" s="672"/>
      <c r="U19" s="672"/>
      <c r="V19" s="672"/>
      <c r="W19" s="672"/>
      <c r="Y19" s="686" t="s">
        <v>246</v>
      </c>
      <c r="Z19" s="686"/>
      <c r="AA19" s="686"/>
      <c r="AB19" s="686"/>
      <c r="AC19" s="686"/>
      <c r="AD19" s="686"/>
    </row>
    <row r="20" spans="2:30" ht="16.5" customHeight="1" x14ac:dyDescent="0.3">
      <c r="B20" s="463" t="s">
        <v>231</v>
      </c>
      <c r="C20" s="463" t="s">
        <v>232</v>
      </c>
      <c r="D20" s="681" t="str">
        <f>IF($G$18=1,"근력1당 물리 근접 치명타",IF($G$18=2,"근력 1당 물리 원거리 치명타","근력 1당 주문 치명타"))</f>
        <v>근력 1당 주문 치명타</v>
      </c>
      <c r="E20" s="681" t="str">
        <f>IF($G$18=1,"활력1당 물리 근접 치명타",IF($G$18=2,"활력 1당 물리 원거리 치명타","활력 1당 주문 치명타"))</f>
        <v>활력 1당 주문 치명타</v>
      </c>
      <c r="F20" s="681" t="str">
        <f>IF($G$18=1,"순발력1당 물리 근접 치명타",IF($G$18=2,"순발력 1당 물리 원거리 치명타","순발력 1당 주문 치명타"))</f>
        <v>순발력 1당 주문 치명타</v>
      </c>
      <c r="G20" s="681" t="str">
        <f>IF($G$18=1,"지력1당 물리 근접 치명타",IF($G$18=2,"지력 1당 물리 원거리 치명타","지력 1당 주문 치명타"))</f>
        <v>지력 1당 주문 치명타</v>
      </c>
      <c r="H20" s="681" t="str">
        <f>IF($G$18=1,"심력1당 물리 근접 치명타",IF($G$18=2,"심력 1당 물리 원거리 치명타","심력 1당 주문 치명타"))</f>
        <v>심력 1당 주문 치명타</v>
      </c>
      <c r="I20" s="681" t="str">
        <f>IF($G$18=1,"집중력1당 물리 근접 치명타",IF($G$18=2,"집중력 1당 물리 원거리 치명타","집중력 1당 주문 치명타"))</f>
        <v>집중력 1당 주문 치명타</v>
      </c>
      <c r="K20" s="689" t="s">
        <v>238</v>
      </c>
      <c r="L20" s="689" t="s">
        <v>239</v>
      </c>
      <c r="M20" s="689" t="s">
        <v>240</v>
      </c>
      <c r="N20" s="689" t="s">
        <v>241</v>
      </c>
      <c r="O20" s="689" t="s">
        <v>242</v>
      </c>
      <c r="P20" s="689" t="s">
        <v>243</v>
      </c>
      <c r="Q20" s="37"/>
      <c r="R20" s="689" t="s">
        <v>238</v>
      </c>
      <c r="S20" s="689" t="s">
        <v>239</v>
      </c>
      <c r="T20" s="689" t="s">
        <v>240</v>
      </c>
      <c r="U20" s="689" t="s">
        <v>241</v>
      </c>
      <c r="V20" s="689" t="s">
        <v>242</v>
      </c>
      <c r="W20" s="689" t="s">
        <v>243</v>
      </c>
      <c r="Y20" s="689" t="s">
        <v>238</v>
      </c>
      <c r="Z20" s="689" t="s">
        <v>239</v>
      </c>
      <c r="AA20" s="689" t="s">
        <v>240</v>
      </c>
      <c r="AB20" s="689" t="s">
        <v>241</v>
      </c>
      <c r="AC20" s="689" t="s">
        <v>242</v>
      </c>
      <c r="AD20" s="689" t="s">
        <v>243</v>
      </c>
    </row>
    <row r="21" spans="2:30" x14ac:dyDescent="0.3">
      <c r="B21" s="463"/>
      <c r="C21" s="463"/>
      <c r="D21" s="682"/>
      <c r="E21" s="682"/>
      <c r="F21" s="682"/>
      <c r="G21" s="682"/>
      <c r="H21" s="682"/>
      <c r="I21" s="682"/>
      <c r="K21" s="690"/>
      <c r="L21" s="690"/>
      <c r="M21" s="690"/>
      <c r="N21" s="690"/>
      <c r="O21" s="690"/>
      <c r="P21" s="690"/>
      <c r="Q21" s="37"/>
      <c r="R21" s="690"/>
      <c r="S21" s="690"/>
      <c r="T21" s="690"/>
      <c r="U21" s="690"/>
      <c r="V21" s="690"/>
      <c r="W21" s="690"/>
      <c r="Y21" s="690"/>
      <c r="Z21" s="690"/>
      <c r="AA21" s="690"/>
      <c r="AB21" s="690"/>
      <c r="AC21" s="690"/>
      <c r="AD21" s="690"/>
    </row>
    <row r="22" spans="2:30" x14ac:dyDescent="0.3">
      <c r="B22" s="83">
        <v>1</v>
      </c>
      <c r="C22" s="88">
        <f t="shared" ref="C22:C53" si="0">$B$10*(($C$10^(B22/$D$10)))</f>
        <v>3.0981372596893291</v>
      </c>
      <c r="D22" s="105">
        <f>IF($G$18=1,C$13,IF($G$18=2,C$14,C$15))/100*$C22</f>
        <v>0</v>
      </c>
      <c r="E22" s="105">
        <f t="shared" ref="E22:I22" si="1">IF($G$18=1,D$13,IF($G$18=2,D$14,D$15))/100*$C22</f>
        <v>0</v>
      </c>
      <c r="F22" s="105">
        <f t="shared" si="1"/>
        <v>0</v>
      </c>
      <c r="G22" s="105">
        <f t="shared" si="1"/>
        <v>0.71257156972854574</v>
      </c>
      <c r="H22" s="105">
        <f t="shared" si="1"/>
        <v>6.1962745193786584E-2</v>
      </c>
      <c r="I22" s="105">
        <f t="shared" si="1"/>
        <v>0.15490686298446646</v>
      </c>
      <c r="K22" s="161">
        <f t="shared" ref="K22:K53" si="2">((VLOOKUP($B22,검객,2,FALSE)*$C$13/100)+(VLOOKUP($B22,검객,3,FALSE)*$D$13/100)+(VLOOKUP($B22,검객,4,FALSE)*$E$13/100)+(VLOOKUP($B22,검객,5,FALSE)*$F$13/100)+(VLOOKUP($B22,검객,6,FALSE)*$G$13/100)+(VLOOKUP($B22,검객,7,FALSE)*$H$13/100))*$C22</f>
        <v>11.246238252672264</v>
      </c>
      <c r="L22" s="161">
        <f t="shared" ref="L22:L53" si="3">((VLOOKUP($B22,투사,2,FALSE)*$C$13/100)+(VLOOKUP($B22,투사,3,FALSE)*$D$13/100)+(VLOOKUP($B22,투사,4,FALSE)*$E$13/100)+(VLOOKUP($B22,투사,5,FALSE)*$F$13/100)+(VLOOKUP($B22,투사,6,FALSE)*$G$13/100)+(VLOOKUP($B22,투사,7,FALSE)*$H$13/100))*$C22</f>
        <v>3.4079509856582622</v>
      </c>
      <c r="M22" s="161">
        <f t="shared" ref="M22:M53" si="4">((VLOOKUP($B22,창술사,2,FALSE)*$C$13/100)+(VLOOKUP($B22,창술사,3,FALSE)*$D$13/100)+(VLOOKUP($B22,창술사,4,FALSE)*$E$13/100)+(VLOOKUP($B22,창술사,5,FALSE)*$F$13/100)+(VLOOKUP($B22,창술사,6,FALSE)*$G$13/100)+(VLOOKUP($B22,창술사,7,FALSE)*$H$13/100))*$C22</f>
        <v>4.9880009880998193</v>
      </c>
      <c r="N22" s="161">
        <f t="shared" ref="N22:N53" si="5">((VLOOKUP($B22,궁수,2,FALSE)*$C$13/100)+(VLOOKUP($B22,궁수,3,FALSE)*$D$13/100)+(VLOOKUP($B22,궁수,4,FALSE)*$E$13/100)+(VLOOKUP($B22,궁수,5,FALSE)*$F$13/100)+(VLOOKUP($B22,궁수,6,FALSE)*$G$13/100)+(VLOOKUP($B22,궁수,7,FALSE)*$H$13/100))*$C22</f>
        <v>10.378759819959251</v>
      </c>
      <c r="O22" s="161">
        <f t="shared" ref="O22:O53" si="6">((VLOOKUP($B22,살수,2,FALSE)*$C$13/100)+(VLOOKUP($B22,살수,3,FALSE)*$D$13/100)+(VLOOKUP($B22,살수,4,FALSE)*$E$13/100)+(VLOOKUP($B22,살수,5,FALSE)*$F$13/100)+(VLOOKUP($B22,살수,6,FALSE)*$G$13/100)+(VLOOKUP($B22,살수,7,FALSE)*$H$13/100))*$C22</f>
        <v>18.186065714376362</v>
      </c>
      <c r="P22" s="161">
        <f t="shared" ref="P22:P53" si="7">((VLOOKUP($B22,도사,2,FALSE)*$C$13/100)+(VLOOKUP($B22,도사,3,FALSE)*$D$13/100)+(VLOOKUP($B22,도사,4,FALSE)*$E$13/100)+(VLOOKUP($B22,도사,5,FALSE)*$F$13/100)+(VLOOKUP($B22,도사,6,FALSE)*$G$13/100)+(VLOOKUP($B22,도사,7,FALSE)*$H$13/100))*$C22</f>
        <v>3.5938392212396222</v>
      </c>
      <c r="Q22" s="37"/>
      <c r="R22" s="161">
        <f t="shared" ref="R22:R53" si="8">((VLOOKUP($B22,검객,2,FALSE)*$C$14/100)+(VLOOKUP($B22,검객,3,FALSE)*$D$14/100)+(VLOOKUP($B22,검객,4,FALSE)*$E$14/100)+(VLOOKUP($B22,검객,5,FALSE)*$F$14/100)+(VLOOKUP($B22,검객,6,FALSE)*$G$14/100)+(VLOOKUP($B22,검객,7,FALSE)*$H$14/100))*$C22</f>
        <v>8.4579147189518675</v>
      </c>
      <c r="S22" s="161">
        <f t="shared" ref="S22:S53" si="9">((VLOOKUP($B22,투사,2,FALSE)*$C$14/100)+(VLOOKUP($B22,투사,3,FALSE)*$D$14/100)+(VLOOKUP($B22,투사,4,FALSE)*$E$14/100)+(VLOOKUP($B22,투사,5,FALSE)*$F$14/100)+(VLOOKUP($B22,투사,6,FALSE)*$G$14/100)+(VLOOKUP($B22,투사,7,FALSE)*$H$14/100))*$C22</f>
        <v>4.0275784375961274</v>
      </c>
      <c r="T22" s="161">
        <f t="shared" ref="T22:T53" si="10">((VLOOKUP($B22,창술사,2,FALSE)*$C$14/100)+(VLOOKUP($B22,창술사,3,FALSE)*$D$14/100)+(VLOOKUP($B22,창술사,4,FALSE)*$E$14/100)+(VLOOKUP($B22,창술사,5,FALSE)*$F$14/100)+(VLOOKUP($B22,창술사,6,FALSE)*$G$14/100)+(VLOOKUP($B22,창술사,7,FALSE)*$H$14/100))*$C22</f>
        <v>7.4665107958512831</v>
      </c>
      <c r="U22" s="161">
        <f t="shared" ref="U22:U53" si="11">((VLOOKUP($B22,궁수,2,FALSE)*$C$14/100)+(VLOOKUP($B22,궁수,3,FALSE)*$D$14/100)+(VLOOKUP($B22,궁수,4,FALSE)*$E$14/100)+(VLOOKUP($B22,궁수,5,FALSE)*$F$14/100)+(VLOOKUP($B22,궁수,6,FALSE)*$G$14/100)+(VLOOKUP($B22,궁수,7,FALSE)*$H$14/100))*$C22</f>
        <v>15.397742180655968</v>
      </c>
      <c r="V22" s="161">
        <f t="shared" ref="V22:V53" si="12">((VLOOKUP($B22,살수,2,FALSE)*$C$14/100)+(VLOOKUP($B22,살수,3,FALSE)*$D$14/100)+(VLOOKUP($B22,살수,4,FALSE)*$E$14/100)+(VLOOKUP($B22,살수,5,FALSE)*$F$14/100)+(VLOOKUP($B22,살수,6,FALSE)*$G$14/100)+(VLOOKUP($B22,살수,7,FALSE)*$H$14/100))*$C22</f>
        <v>9.8210951132151738</v>
      </c>
      <c r="W22" s="161">
        <f t="shared" ref="W22:W53" si="13">((VLOOKUP($B22,도사,2,FALSE)*$C$14/100)+(VLOOKUP($B22,도사,3,FALSE)*$D$14/100)+(VLOOKUP($B22,도사,4,FALSE)*$E$14/100)+(VLOOKUP($B22,도사,5,FALSE)*$F$14/100)+(VLOOKUP($B22,도사,6,FALSE)*$G$14/100)+(VLOOKUP($B22,도사,7,FALSE)*$H$14/100))*$C22</f>
        <v>5.1429078510842858</v>
      </c>
      <c r="Y22" s="161">
        <f t="shared" ref="Y22:Y53" si="14">((VLOOKUP($B22,검객,2,FALSE)*$C$15/100)+(VLOOKUP($B22,검객,3,FALSE)*$D$15/100)+(VLOOKUP($B22,검객,4,FALSE)*$E$15/100)+(VLOOKUP($B22,검객,5,FALSE)*$F$15/100)+(VLOOKUP($B22,검객,6,FALSE)*$G$15/100)+(VLOOKUP($B22,검객,7,FALSE)*$H$15/100))*$C22</f>
        <v>3.1601000048831156</v>
      </c>
      <c r="Z22" s="161">
        <f t="shared" ref="Z22:Z53" si="15">((VLOOKUP($B22,투사,2,FALSE)*$C$15/100)+(VLOOKUP($B22,투사,3,FALSE)*$D$15/100)+(VLOOKUP($B22,투사,4,FALSE)*$E$15/100)+(VLOOKUP($B22,투사,5,FALSE)*$F$15/100)+(VLOOKUP($B22,투사,6,FALSE)*$G$15/100)+(VLOOKUP($B22,투사,7,FALSE)*$H$15/100))*$C22</f>
        <v>2.2306588269763168</v>
      </c>
      <c r="AA22" s="161">
        <f t="shared" ref="AA22:AA53" si="16">((VLOOKUP($B22,창술사,2,FALSE)*$C$15/100)+(VLOOKUP($B22,창술사,3,FALSE)*$D$15/100)+(VLOOKUP($B22,창술사,4,FALSE)*$E$15/100)+(VLOOKUP($B22,창술사,5,FALSE)*$F$15/100)+(VLOOKUP($B22,창술사,6,FALSE)*$G$15/100)+(VLOOKUP($B22,창술사,7,FALSE)*$H$15/100))*$C22</f>
        <v>6.0413676563941925</v>
      </c>
      <c r="AB22" s="161">
        <f t="shared" ref="AB22:AB53" si="17">((VLOOKUP($B22,궁수,2,FALSE)*$C$15/100)+(VLOOKUP($B22,궁수,3,FALSE)*$D$15/100)+(VLOOKUP($B22,궁수,4,FALSE)*$E$15/100)+(VLOOKUP($B22,궁수,5,FALSE)*$F$15/100)+(VLOOKUP($B22,궁수,6,FALSE)*$G$15/100)+(VLOOKUP($B22,궁수,7,FALSE)*$H$15/100))*$C22</f>
        <v>7.15669706988235</v>
      </c>
      <c r="AC22" s="161">
        <f t="shared" ref="AC22:AC53" si="18">((VLOOKUP($B22,살수,2,FALSE)*$C$15/100)+(VLOOKUP($B22,살수,3,FALSE)*$D$15/100)+(VLOOKUP($B22,살수,4,FALSE)*$E$15/100)+(VLOOKUP($B22,살수,5,FALSE)*$F$15/100)+(VLOOKUP($B22,살수,6,FALSE)*$G$15/100)+(VLOOKUP($B22,살수,7,FALSE)*$H$15/100))*$C22</f>
        <v>2.7883235337203964</v>
      </c>
      <c r="AD22" s="161">
        <f t="shared" ref="AD22:AD53" si="19">((VLOOKUP($B22,도사,2,FALSE)*$C$15/100)+(VLOOKUP($B22,도사,3,FALSE)*$D$15/100)+(VLOOKUP($B22,도사,4,FALSE)*$E$15/100)+(VLOOKUP($B22,도사,5,FALSE)*$F$15/100)+(VLOOKUP($B22,도사,6,FALSE)*$G$15/100)+(VLOOKUP($B22,도사,7,FALSE)*$H$15/100))*$C22</f>
        <v>9.2634304064710928</v>
      </c>
    </row>
    <row r="23" spans="2:30" x14ac:dyDescent="0.3">
      <c r="B23" s="80">
        <v>2</v>
      </c>
      <c r="C23" s="88">
        <f t="shared" si="0"/>
        <v>3.1994848266251021</v>
      </c>
      <c r="D23" s="105">
        <f t="shared" ref="D23:D66" si="20">IF($G$18=1,$C$13,IF($G$18=2,$C$14,$C$15))/100*$C23</f>
        <v>0</v>
      </c>
      <c r="E23" s="105">
        <f t="shared" ref="E23:I23" si="21">IF($G$18=1,D$13,IF($G$18=2,D$14,D$15))/100*$C23</f>
        <v>0</v>
      </c>
      <c r="F23" s="105">
        <f t="shared" si="21"/>
        <v>0</v>
      </c>
      <c r="G23" s="105">
        <f t="shared" si="21"/>
        <v>0.73588151012377356</v>
      </c>
      <c r="H23" s="105">
        <f t="shared" si="21"/>
        <v>6.3989696532502041E-2</v>
      </c>
      <c r="I23" s="105">
        <f t="shared" si="21"/>
        <v>0.15997424133125512</v>
      </c>
      <c r="K23" s="161">
        <f t="shared" si="2"/>
        <v>13.853769299286693</v>
      </c>
      <c r="L23" s="161">
        <f t="shared" si="3"/>
        <v>4.7032426951388997</v>
      </c>
      <c r="M23" s="161">
        <f t="shared" si="4"/>
        <v>6.4949541980489585</v>
      </c>
      <c r="N23" s="161">
        <f t="shared" si="5"/>
        <v>13.341851727026675</v>
      </c>
      <c r="O23" s="161">
        <f t="shared" si="6"/>
        <v>22.428388634641966</v>
      </c>
      <c r="P23" s="161">
        <f t="shared" si="7"/>
        <v>4.6712478468726486</v>
      </c>
      <c r="Q23" s="37"/>
      <c r="R23" s="161">
        <f t="shared" si="8"/>
        <v>11.102212348389104</v>
      </c>
      <c r="S23" s="161">
        <f t="shared" si="9"/>
        <v>5.9830366257889409</v>
      </c>
      <c r="T23" s="161">
        <f t="shared" si="10"/>
        <v>9.7584287212065632</v>
      </c>
      <c r="U23" s="161">
        <f t="shared" si="11"/>
        <v>18.972945021886854</v>
      </c>
      <c r="V23" s="161">
        <f t="shared" si="12"/>
        <v>12.062057796376635</v>
      </c>
      <c r="W23" s="161">
        <f t="shared" si="13"/>
        <v>6.2709902601851999</v>
      </c>
      <c r="Y23" s="161">
        <f t="shared" si="14"/>
        <v>4.3832942124763905</v>
      </c>
      <c r="Z23" s="161">
        <f t="shared" si="15"/>
        <v>3.4234487644888589</v>
      </c>
      <c r="AA23" s="161">
        <f t="shared" si="16"/>
        <v>8.094696611361508</v>
      </c>
      <c r="AB23" s="161">
        <f t="shared" si="17"/>
        <v>8.8945678180177854</v>
      </c>
      <c r="AC23" s="161">
        <f t="shared" si="18"/>
        <v>3.8393817919501223</v>
      </c>
      <c r="AD23" s="161">
        <f t="shared" si="19"/>
        <v>12.190037189441639</v>
      </c>
    </row>
    <row r="24" spans="2:30" x14ac:dyDescent="0.3">
      <c r="B24" s="80">
        <v>3</v>
      </c>
      <c r="C24" s="88">
        <f t="shared" si="0"/>
        <v>3.3041477177259604</v>
      </c>
      <c r="D24" s="105">
        <f t="shared" si="20"/>
        <v>0</v>
      </c>
      <c r="E24" s="105">
        <f t="shared" ref="E24:I24" si="22">IF($G$18=1,D$13,IF($G$18=2,D$14,D$15))/100*$C24</f>
        <v>0</v>
      </c>
      <c r="F24" s="105">
        <f t="shared" si="22"/>
        <v>0</v>
      </c>
      <c r="G24" s="105">
        <f t="shared" si="22"/>
        <v>0.75995397507697093</v>
      </c>
      <c r="H24" s="105">
        <f t="shared" si="22"/>
        <v>6.6082954354519205E-2</v>
      </c>
      <c r="I24" s="105">
        <f t="shared" si="22"/>
        <v>0.16520738588629802</v>
      </c>
      <c r="K24" s="161">
        <f t="shared" si="2"/>
        <v>16.619863020161578</v>
      </c>
      <c r="L24" s="161">
        <f t="shared" si="3"/>
        <v>6.0796318006157684</v>
      </c>
      <c r="M24" s="161">
        <f t="shared" si="4"/>
        <v>8.0951619084286044</v>
      </c>
      <c r="N24" s="161">
        <f t="shared" si="5"/>
        <v>16.48769711145254</v>
      </c>
      <c r="O24" s="161">
        <f t="shared" si="6"/>
        <v>26.92880389946658</v>
      </c>
      <c r="P24" s="161">
        <f t="shared" si="7"/>
        <v>5.8152999831976899</v>
      </c>
      <c r="Q24" s="37"/>
      <c r="R24" s="161">
        <f t="shared" si="8"/>
        <v>13.910461891626293</v>
      </c>
      <c r="S24" s="161">
        <f t="shared" si="9"/>
        <v>8.0621204312513441</v>
      </c>
      <c r="T24" s="161">
        <f t="shared" si="10"/>
        <v>12.192305078408793</v>
      </c>
      <c r="U24" s="161">
        <f t="shared" si="11"/>
        <v>22.765577775131867</v>
      </c>
      <c r="V24" s="161">
        <f t="shared" si="12"/>
        <v>14.439125526462448</v>
      </c>
      <c r="W24" s="161">
        <f t="shared" si="13"/>
        <v>7.4673738420606712</v>
      </c>
      <c r="Y24" s="161">
        <f t="shared" si="14"/>
        <v>5.6831340744886516</v>
      </c>
      <c r="Z24" s="161">
        <f t="shared" si="15"/>
        <v>4.6918897591708646</v>
      </c>
      <c r="AA24" s="161">
        <f t="shared" si="16"/>
        <v>10.275899402127736</v>
      </c>
      <c r="AB24" s="161">
        <f t="shared" si="17"/>
        <v>10.738480082609371</v>
      </c>
      <c r="AC24" s="161">
        <f t="shared" si="18"/>
        <v>4.9562215765889404</v>
      </c>
      <c r="AD24" s="161">
        <f t="shared" si="19"/>
        <v>15.298203933071196</v>
      </c>
    </row>
    <row r="25" spans="2:30" x14ac:dyDescent="0.3">
      <c r="B25" s="80">
        <v>4</v>
      </c>
      <c r="C25" s="88">
        <f t="shared" si="0"/>
        <v>3.4122343852680861</v>
      </c>
      <c r="D25" s="105">
        <f t="shared" si="20"/>
        <v>0</v>
      </c>
      <c r="E25" s="105">
        <f t="shared" ref="E25:I25" si="23">IF($G$18=1,D$13,IF($G$18=2,D$14,D$15))/100*$C25</f>
        <v>0</v>
      </c>
      <c r="F25" s="105">
        <f t="shared" si="23"/>
        <v>0</v>
      </c>
      <c r="G25" s="105">
        <f t="shared" si="23"/>
        <v>0.78481390861165978</v>
      </c>
      <c r="H25" s="105">
        <f t="shared" si="23"/>
        <v>6.8244687705361726E-2</v>
      </c>
      <c r="I25" s="105">
        <f t="shared" si="23"/>
        <v>0.17061171926340432</v>
      </c>
      <c r="K25" s="161">
        <f t="shared" si="2"/>
        <v>19.552103027586131</v>
      </c>
      <c r="L25" s="161">
        <f t="shared" si="3"/>
        <v>7.5410379914424706</v>
      </c>
      <c r="M25" s="161">
        <f t="shared" si="4"/>
        <v>9.7931126857194073</v>
      </c>
      <c r="N25" s="161">
        <f t="shared" si="5"/>
        <v>19.825081778407579</v>
      </c>
      <c r="O25" s="161">
        <f t="shared" si="6"/>
        <v>31.699657439140523</v>
      </c>
      <c r="P25" s="161">
        <f t="shared" si="7"/>
        <v>7.0292028336522572</v>
      </c>
      <c r="Q25" s="37"/>
      <c r="R25" s="161">
        <f t="shared" si="8"/>
        <v>16.890560207077026</v>
      </c>
      <c r="S25" s="161">
        <f t="shared" si="9"/>
        <v>10.270825499656938</v>
      </c>
      <c r="T25" s="161">
        <f t="shared" si="10"/>
        <v>14.774974888210814</v>
      </c>
      <c r="U25" s="161">
        <f t="shared" si="11"/>
        <v>26.786039924354476</v>
      </c>
      <c r="V25" s="161">
        <f t="shared" si="12"/>
        <v>16.958804894782389</v>
      </c>
      <c r="W25" s="161">
        <f t="shared" si="13"/>
        <v>8.7353200262863009</v>
      </c>
      <c r="Y25" s="161">
        <f t="shared" si="14"/>
        <v>7.0633251775049395</v>
      </c>
      <c r="Z25" s="161">
        <f t="shared" si="15"/>
        <v>6.0396548619245127</v>
      </c>
      <c r="AA25" s="161">
        <f t="shared" si="16"/>
        <v>12.59114488163924</v>
      </c>
      <c r="AB25" s="161">
        <f t="shared" si="17"/>
        <v>12.693511913197279</v>
      </c>
      <c r="AC25" s="161">
        <f t="shared" si="18"/>
        <v>6.1420218934825552</v>
      </c>
      <c r="AD25" s="161">
        <f t="shared" si="19"/>
        <v>18.596677399711069</v>
      </c>
    </row>
    <row r="26" spans="2:30" x14ac:dyDescent="0.3">
      <c r="B26" s="80">
        <v>5</v>
      </c>
      <c r="C26" s="88">
        <f t="shared" si="0"/>
        <v>3.5238568292640569</v>
      </c>
      <c r="D26" s="105">
        <f t="shared" si="20"/>
        <v>0</v>
      </c>
      <c r="E26" s="105">
        <f t="shared" ref="E26:I26" si="24">IF($G$18=1,D$13,IF($G$18=2,D$14,D$15))/100*$C26</f>
        <v>0</v>
      </c>
      <c r="F26" s="105">
        <f t="shared" si="24"/>
        <v>0</v>
      </c>
      <c r="G26" s="105">
        <f t="shared" si="24"/>
        <v>0.81048707073073312</v>
      </c>
      <c r="H26" s="105">
        <f t="shared" si="24"/>
        <v>7.0477136585281139E-2</v>
      </c>
      <c r="I26" s="105">
        <f t="shared" si="24"/>
        <v>0.17619284146320285</v>
      </c>
      <c r="K26" s="161">
        <f t="shared" si="2"/>
        <v>22.658399412167885</v>
      </c>
      <c r="L26" s="161">
        <f t="shared" si="3"/>
        <v>9.0915506195012661</v>
      </c>
      <c r="M26" s="161">
        <f t="shared" si="4"/>
        <v>11.593488968278747</v>
      </c>
      <c r="N26" s="161">
        <f t="shared" si="5"/>
        <v>23.363170778020695</v>
      </c>
      <c r="O26" s="161">
        <f t="shared" si="6"/>
        <v>36.753826729224109</v>
      </c>
      <c r="P26" s="161">
        <f t="shared" si="7"/>
        <v>8.3163021170631755</v>
      </c>
      <c r="Q26" s="37"/>
      <c r="R26" s="161">
        <f t="shared" si="8"/>
        <v>20.050745358512483</v>
      </c>
      <c r="S26" s="161">
        <f t="shared" si="9"/>
        <v>12.615407448765323</v>
      </c>
      <c r="T26" s="161">
        <f t="shared" si="10"/>
        <v>17.513568441442363</v>
      </c>
      <c r="U26" s="161">
        <f t="shared" si="11"/>
        <v>31.045178665816337</v>
      </c>
      <c r="V26" s="161">
        <f t="shared" si="12"/>
        <v>19.627882539000797</v>
      </c>
      <c r="W26" s="161">
        <f t="shared" si="13"/>
        <v>10.078230531695203</v>
      </c>
      <c r="Y26" s="161">
        <f t="shared" si="14"/>
        <v>8.5277335268190182</v>
      </c>
      <c r="Z26" s="161">
        <f t="shared" si="15"/>
        <v>7.470576478039801</v>
      </c>
      <c r="AA26" s="161">
        <f t="shared" si="16"/>
        <v>15.046868660957525</v>
      </c>
      <c r="AB26" s="161">
        <f t="shared" si="17"/>
        <v>14.764960114616397</v>
      </c>
      <c r="AC26" s="161">
        <f t="shared" si="18"/>
        <v>7.4000993414545198</v>
      </c>
      <c r="AD26" s="161">
        <f t="shared" si="19"/>
        <v>22.094582319485635</v>
      </c>
    </row>
    <row r="27" spans="2:30" x14ac:dyDescent="0.3">
      <c r="B27" s="80">
        <v>6</v>
      </c>
      <c r="C27" s="88">
        <f t="shared" si="0"/>
        <v>3.6391307135178912</v>
      </c>
      <c r="D27" s="105">
        <f t="shared" si="20"/>
        <v>0</v>
      </c>
      <c r="E27" s="105">
        <f t="shared" ref="E27:I27" si="25">IF($G$18=1,D$13,IF($G$18=2,D$14,D$15))/100*$C27</f>
        <v>0</v>
      </c>
      <c r="F27" s="105">
        <f t="shared" si="25"/>
        <v>0</v>
      </c>
      <c r="G27" s="105">
        <f t="shared" si="25"/>
        <v>0.83700006410911498</v>
      </c>
      <c r="H27" s="105">
        <f t="shared" si="25"/>
        <v>7.2782614270357829E-2</v>
      </c>
      <c r="I27" s="105">
        <f t="shared" si="25"/>
        <v>0.18195653567589457</v>
      </c>
      <c r="K27" s="161">
        <f t="shared" si="2"/>
        <v>25.947001987382563</v>
      </c>
      <c r="L27" s="161">
        <f t="shared" si="3"/>
        <v>10.735435604877779</v>
      </c>
      <c r="M27" s="161">
        <f t="shared" si="4"/>
        <v>13.501174947151377</v>
      </c>
      <c r="N27" s="161">
        <f t="shared" si="5"/>
        <v>27.111523815708289</v>
      </c>
      <c r="O27" s="161">
        <f t="shared" si="6"/>
        <v>42.104742355402003</v>
      </c>
      <c r="P27" s="161">
        <f t="shared" si="7"/>
        <v>9.6800876979575907</v>
      </c>
      <c r="Q27" s="37"/>
      <c r="R27" s="161">
        <f t="shared" si="8"/>
        <v>23.39961048792004</v>
      </c>
      <c r="S27" s="161">
        <f t="shared" si="9"/>
        <v>15.102392461099249</v>
      </c>
      <c r="T27" s="161">
        <f t="shared" si="10"/>
        <v>20.415523302835371</v>
      </c>
      <c r="U27" s="161">
        <f t="shared" si="11"/>
        <v>35.554307071069793</v>
      </c>
      <c r="V27" s="161">
        <f t="shared" si="12"/>
        <v>22.453436502405388</v>
      </c>
      <c r="W27" s="161">
        <f t="shared" si="13"/>
        <v>11.499653054716537</v>
      </c>
      <c r="Y27" s="161">
        <f t="shared" si="14"/>
        <v>10.080392076444559</v>
      </c>
      <c r="Z27" s="161">
        <f t="shared" si="15"/>
        <v>8.9886528623891913</v>
      </c>
      <c r="AA27" s="161">
        <f t="shared" si="16"/>
        <v>17.64978396056177</v>
      </c>
      <c r="AB27" s="161">
        <f t="shared" si="17"/>
        <v>16.958349124993372</v>
      </c>
      <c r="AC27" s="161">
        <f t="shared" si="18"/>
        <v>8.7339137124429378</v>
      </c>
      <c r="AD27" s="161">
        <f t="shared" si="19"/>
        <v>25.801436758841849</v>
      </c>
    </row>
    <row r="28" spans="2:30" x14ac:dyDescent="0.3">
      <c r="B28" s="80">
        <v>7</v>
      </c>
      <c r="C28" s="88">
        <f t="shared" si="0"/>
        <v>3.7581754854765315</v>
      </c>
      <c r="D28" s="105">
        <f t="shared" si="20"/>
        <v>0</v>
      </c>
      <c r="E28" s="105">
        <f t="shared" ref="E28:I28" si="26">IF($G$18=1,D$13,IF($G$18=2,D$14,D$15))/100*$C28</f>
        <v>0</v>
      </c>
      <c r="F28" s="105">
        <f t="shared" si="26"/>
        <v>0</v>
      </c>
      <c r="G28" s="105">
        <f t="shared" si="26"/>
        <v>0.8643803616596023</v>
      </c>
      <c r="H28" s="105">
        <f t="shared" si="26"/>
        <v>7.5163509709530632E-2</v>
      </c>
      <c r="I28" s="105">
        <f t="shared" si="26"/>
        <v>0.18790877427382657</v>
      </c>
      <c r="K28" s="161">
        <f t="shared" si="2"/>
        <v>29.426514051281242</v>
      </c>
      <c r="L28" s="161">
        <f t="shared" si="3"/>
        <v>12.477142611782085</v>
      </c>
      <c r="M28" s="161">
        <f t="shared" si="4"/>
        <v>15.521264755018075</v>
      </c>
      <c r="N28" s="161">
        <f t="shared" si="5"/>
        <v>31.08011126489092</v>
      </c>
      <c r="O28" s="161">
        <f t="shared" si="6"/>
        <v>47.766410420406714</v>
      </c>
      <c r="P28" s="161">
        <f t="shared" si="7"/>
        <v>11.124199437010533</v>
      </c>
      <c r="Q28" s="37"/>
      <c r="R28" s="161">
        <f t="shared" si="8"/>
        <v>26.94611823086673</v>
      </c>
      <c r="S28" s="161">
        <f t="shared" si="9"/>
        <v>17.738588291449229</v>
      </c>
      <c r="T28" s="161">
        <f t="shared" si="10"/>
        <v>23.488596784228321</v>
      </c>
      <c r="U28" s="161">
        <f t="shared" si="11"/>
        <v>40.325222959163177</v>
      </c>
      <c r="V28" s="161">
        <f t="shared" si="12"/>
        <v>25.442848036676118</v>
      </c>
      <c r="W28" s="161">
        <f t="shared" si="13"/>
        <v>13.003287179748799</v>
      </c>
      <c r="Y28" s="161">
        <f t="shared" si="14"/>
        <v>11.725507514686779</v>
      </c>
      <c r="Z28" s="161">
        <f t="shared" si="15"/>
        <v>10.598054869043819</v>
      </c>
      <c r="AA28" s="161">
        <f t="shared" si="16"/>
        <v>20.40689288613757</v>
      </c>
      <c r="AB28" s="161">
        <f t="shared" si="17"/>
        <v>19.279440240494601</v>
      </c>
      <c r="AC28" s="161">
        <f t="shared" si="18"/>
        <v>10.147073810786635</v>
      </c>
      <c r="AD28" s="161">
        <f t="shared" si="19"/>
        <v>29.727168090119367</v>
      </c>
    </row>
    <row r="29" spans="2:30" x14ac:dyDescent="0.3">
      <c r="B29" s="80">
        <v>8</v>
      </c>
      <c r="C29" s="88">
        <f t="shared" si="0"/>
        <v>3.8811145000019582</v>
      </c>
      <c r="D29" s="105">
        <f t="shared" si="20"/>
        <v>0</v>
      </c>
      <c r="E29" s="105">
        <f t="shared" ref="E29:I29" si="27">IF($G$18=1,D$13,IF($G$18=2,D$14,D$15))/100*$C29</f>
        <v>0</v>
      </c>
      <c r="F29" s="105">
        <f t="shared" si="27"/>
        <v>0</v>
      </c>
      <c r="G29" s="105">
        <f t="shared" si="27"/>
        <v>0.89265633500045038</v>
      </c>
      <c r="H29" s="105">
        <f t="shared" si="27"/>
        <v>7.762229000003916E-2</v>
      </c>
      <c r="I29" s="105">
        <f t="shared" si="27"/>
        <v>0.19405572500009793</v>
      </c>
      <c r="K29" s="161">
        <f t="shared" si="2"/>
        <v>33.105906685016706</v>
      </c>
      <c r="L29" s="161">
        <f t="shared" si="3"/>
        <v>14.321312505007226</v>
      </c>
      <c r="M29" s="161">
        <f t="shared" si="4"/>
        <v>17.659070975008913</v>
      </c>
      <c r="N29" s="161">
        <f t="shared" si="5"/>
        <v>35.2793308050178</v>
      </c>
      <c r="O29" s="161">
        <f t="shared" si="6"/>
        <v>53.753435825027125</v>
      </c>
      <c r="P29" s="161">
        <f t="shared" si="7"/>
        <v>12.652433270006384</v>
      </c>
      <c r="Q29" s="37"/>
      <c r="R29" s="161">
        <f t="shared" si="8"/>
        <v>30.699615695015488</v>
      </c>
      <c r="S29" s="161">
        <f t="shared" si="9"/>
        <v>20.531095705010358</v>
      </c>
      <c r="T29" s="161">
        <f t="shared" si="10"/>
        <v>26.740878905013492</v>
      </c>
      <c r="U29" s="161">
        <f t="shared" si="11"/>
        <v>45.370228505022887</v>
      </c>
      <c r="V29" s="161">
        <f t="shared" si="12"/>
        <v>28.603813865014434</v>
      </c>
      <c r="W29" s="161">
        <f t="shared" si="13"/>
        <v>14.592990520007362</v>
      </c>
      <c r="Y29" s="161">
        <f t="shared" si="14"/>
        <v>13.467467315006795</v>
      </c>
      <c r="Z29" s="161">
        <f t="shared" si="15"/>
        <v>12.303132965006208</v>
      </c>
      <c r="AA29" s="161">
        <f t="shared" si="16"/>
        <v>23.325498145011768</v>
      </c>
      <c r="AB29" s="161">
        <f t="shared" si="17"/>
        <v>21.734241200010963</v>
      </c>
      <c r="AC29" s="161">
        <f t="shared" si="18"/>
        <v>11.643343500005875</v>
      </c>
      <c r="AD29" s="161">
        <f t="shared" si="19"/>
        <v>33.88212958501709</v>
      </c>
    </row>
    <row r="30" spans="2:30" x14ac:dyDescent="0.3">
      <c r="B30" s="80">
        <v>9</v>
      </c>
      <c r="C30" s="88">
        <f t="shared" si="0"/>
        <v>4.0080751471921952</v>
      </c>
      <c r="D30" s="105">
        <f t="shared" si="20"/>
        <v>0</v>
      </c>
      <c r="E30" s="105">
        <f t="shared" ref="E30:I30" si="28">IF($G$18=1,D$13,IF($G$18=2,D$14,D$15))/100*$C30</f>
        <v>0</v>
      </c>
      <c r="F30" s="105">
        <f t="shared" si="28"/>
        <v>0</v>
      </c>
      <c r="G30" s="105">
        <f t="shared" si="28"/>
        <v>0.92185728385420496</v>
      </c>
      <c r="H30" s="105">
        <f t="shared" si="28"/>
        <v>8.0161502943843901E-2</v>
      </c>
      <c r="I30" s="105">
        <f t="shared" si="28"/>
        <v>0.20040375735960977</v>
      </c>
      <c r="K30" s="161">
        <f t="shared" si="2"/>
        <v>36.994533608583964</v>
      </c>
      <c r="L30" s="161">
        <f t="shared" si="3"/>
        <v>16.272785097600309</v>
      </c>
      <c r="M30" s="161">
        <f t="shared" si="4"/>
        <v>19.920133481545211</v>
      </c>
      <c r="N30" s="161">
        <f t="shared" si="5"/>
        <v>39.720024708674657</v>
      </c>
      <c r="O30" s="161">
        <f t="shared" si="6"/>
        <v>60.081046456411009</v>
      </c>
      <c r="P30" s="161">
        <f t="shared" si="7"/>
        <v>14.268747524004214</v>
      </c>
      <c r="Q30" s="37"/>
      <c r="R30" s="161">
        <f t="shared" si="8"/>
        <v>34.66985002321249</v>
      </c>
      <c r="S30" s="161">
        <f t="shared" si="9"/>
        <v>23.48732036254626</v>
      </c>
      <c r="T30" s="161">
        <f t="shared" si="10"/>
        <v>30.180805858357232</v>
      </c>
      <c r="U30" s="161">
        <f t="shared" si="11"/>
        <v>50.702150611981267</v>
      </c>
      <c r="V30" s="161">
        <f t="shared" si="12"/>
        <v>31.944358923121793</v>
      </c>
      <c r="W30" s="161">
        <f t="shared" si="13"/>
        <v>16.272785097600313</v>
      </c>
      <c r="Y30" s="161">
        <f t="shared" si="14"/>
        <v>15.310847062274183</v>
      </c>
      <c r="Z30" s="161">
        <f t="shared" si="15"/>
        <v>14.108424518116525</v>
      </c>
      <c r="AA30" s="161">
        <f t="shared" si="16"/>
        <v>26.413215219996566</v>
      </c>
      <c r="AB30" s="161">
        <f t="shared" si="17"/>
        <v>24.329016143456627</v>
      </c>
      <c r="AC30" s="161">
        <f t="shared" si="18"/>
        <v>13.226647985734242</v>
      </c>
      <c r="AD30" s="161">
        <f t="shared" si="19"/>
        <v>38.277117655685466</v>
      </c>
    </row>
    <row r="31" spans="2:30" x14ac:dyDescent="0.3">
      <c r="B31" s="80">
        <v>10</v>
      </c>
      <c r="C31" s="88">
        <f t="shared" si="0"/>
        <v>4.1391889843836447</v>
      </c>
      <c r="D31" s="105">
        <f t="shared" si="20"/>
        <v>0</v>
      </c>
      <c r="E31" s="105">
        <f t="shared" ref="E31:I31" si="29">IF($G$18=1,D$13,IF($G$18=2,D$14,D$15))/100*$C31</f>
        <v>0</v>
      </c>
      <c r="F31" s="105">
        <f t="shared" si="29"/>
        <v>0</v>
      </c>
      <c r="G31" s="105">
        <f t="shared" si="29"/>
        <v>0.95201346640823836</v>
      </c>
      <c r="H31" s="105">
        <f t="shared" si="29"/>
        <v>8.2783779687672893E-2</v>
      </c>
      <c r="I31" s="105">
        <f t="shared" si="29"/>
        <v>0.20695944921918225</v>
      </c>
      <c r="K31" s="161">
        <f t="shared" si="2"/>
        <v>41.102146614929588</v>
      </c>
      <c r="L31" s="161">
        <f t="shared" si="3"/>
        <v>18.336607200819543</v>
      </c>
      <c r="M31" s="161">
        <f t="shared" si="4"/>
        <v>22.310228625827847</v>
      </c>
      <c r="N31" s="161">
        <f t="shared" si="5"/>
        <v>44.41349780243651</v>
      </c>
      <c r="O31" s="161">
        <f t="shared" si="6"/>
        <v>66.765118318108179</v>
      </c>
      <c r="P31" s="161">
        <f t="shared" si="7"/>
        <v>15.977269479720867</v>
      </c>
      <c r="Q31" s="37"/>
      <c r="R31" s="161">
        <f t="shared" si="8"/>
        <v>38.866984563362429</v>
      </c>
      <c r="S31" s="161">
        <f t="shared" si="9"/>
        <v>26.614985169586834</v>
      </c>
      <c r="T31" s="161">
        <f t="shared" si="10"/>
        <v>33.817174002414376</v>
      </c>
      <c r="U31" s="161">
        <f t="shared" si="11"/>
        <v>56.3343620774614</v>
      </c>
      <c r="V31" s="161">
        <f t="shared" si="12"/>
        <v>35.472849596167833</v>
      </c>
      <c r="W31" s="161">
        <f t="shared" si="13"/>
        <v>18.046863971912693</v>
      </c>
      <c r="Y31" s="161">
        <f t="shared" si="14"/>
        <v>17.260418064879797</v>
      </c>
      <c r="Z31" s="161">
        <f t="shared" si="15"/>
        <v>16.018661369564704</v>
      </c>
      <c r="AA31" s="161">
        <f t="shared" si="16"/>
        <v>29.677985018030732</v>
      </c>
      <c r="AB31" s="161">
        <f t="shared" si="17"/>
        <v>27.070295957869035</v>
      </c>
      <c r="AC31" s="161">
        <f t="shared" si="18"/>
        <v>14.901080343781121</v>
      </c>
      <c r="AD31" s="161">
        <f t="shared" si="19"/>
        <v>42.923389768058399</v>
      </c>
    </row>
    <row r="32" spans="2:30" x14ac:dyDescent="0.3">
      <c r="B32" s="80">
        <v>11</v>
      </c>
      <c r="C32" s="88">
        <f t="shared" si="0"/>
        <v>4.2745918724715342</v>
      </c>
      <c r="D32" s="105">
        <f t="shared" si="20"/>
        <v>0</v>
      </c>
      <c r="E32" s="105">
        <f t="shared" ref="E32:I32" si="30">IF($G$18=1,D$13,IF($G$18=2,D$14,D$15))/100*$C32</f>
        <v>0</v>
      </c>
      <c r="F32" s="105">
        <f t="shared" si="30"/>
        <v>0</v>
      </c>
      <c r="G32" s="105">
        <f t="shared" si="30"/>
        <v>0.98315613066845287</v>
      </c>
      <c r="H32" s="105">
        <f t="shared" si="30"/>
        <v>8.5491837449430688E-2</v>
      </c>
      <c r="I32" s="105">
        <f t="shared" si="30"/>
        <v>0.21372959362357671</v>
      </c>
      <c r="K32" s="161">
        <f t="shared" si="2"/>
        <v>45.438911604372407</v>
      </c>
      <c r="L32" s="161">
        <f t="shared" si="3"/>
        <v>20.518040987863362</v>
      </c>
      <c r="M32" s="161">
        <f t="shared" si="4"/>
        <v>24.835378779059617</v>
      </c>
      <c r="N32" s="161">
        <f t="shared" si="5"/>
        <v>49.37153612704622</v>
      </c>
      <c r="O32" s="161">
        <f t="shared" si="6"/>
        <v>73.82220163758339</v>
      </c>
      <c r="P32" s="161">
        <f t="shared" si="7"/>
        <v>17.782302189481584</v>
      </c>
      <c r="Q32" s="37"/>
      <c r="R32" s="161">
        <f t="shared" si="8"/>
        <v>43.301615668136634</v>
      </c>
      <c r="S32" s="161">
        <f t="shared" si="9"/>
        <v>29.922143107300741</v>
      </c>
      <c r="T32" s="161">
        <f t="shared" si="10"/>
        <v>37.659154396474221</v>
      </c>
      <c r="U32" s="161">
        <f t="shared" si="11"/>
        <v>62.280803581910256</v>
      </c>
      <c r="V32" s="161">
        <f t="shared" si="12"/>
        <v>39.198007470563965</v>
      </c>
      <c r="W32" s="161">
        <f t="shared" si="13"/>
        <v>19.91959812571735</v>
      </c>
      <c r="Y32" s="161">
        <f t="shared" si="14"/>
        <v>19.321155263571335</v>
      </c>
      <c r="Z32" s="161">
        <f t="shared" si="15"/>
        <v>18.038777701829872</v>
      </c>
      <c r="AA32" s="161">
        <f t="shared" si="16"/>
        <v>33.128087011654387</v>
      </c>
      <c r="AB32" s="161">
        <f t="shared" si="17"/>
        <v>29.964889026025453</v>
      </c>
      <c r="AC32" s="161">
        <f t="shared" si="18"/>
        <v>16.670908302638981</v>
      </c>
      <c r="AD32" s="161">
        <f t="shared" si="19"/>
        <v>47.832683052956462</v>
      </c>
    </row>
    <row r="33" spans="2:30" x14ac:dyDescent="0.3">
      <c r="B33" s="80">
        <v>12</v>
      </c>
      <c r="C33" s="88">
        <f t="shared" si="0"/>
        <v>4.4144241166897453</v>
      </c>
      <c r="D33" s="105">
        <f t="shared" si="20"/>
        <v>0</v>
      </c>
      <c r="E33" s="105">
        <f t="shared" ref="E33:I33" si="31">IF($G$18=1,D$13,IF($G$18=2,D$14,D$15))/100*$C33</f>
        <v>0</v>
      </c>
      <c r="F33" s="105">
        <f t="shared" si="31"/>
        <v>0</v>
      </c>
      <c r="G33" s="105">
        <f t="shared" si="31"/>
        <v>1.0153175468386415</v>
      </c>
      <c r="H33" s="105">
        <f t="shared" si="31"/>
        <v>8.828848233379491E-2</v>
      </c>
      <c r="I33" s="105">
        <f t="shared" si="31"/>
        <v>0.22072120583448729</v>
      </c>
      <c r="K33" s="161">
        <f t="shared" si="2"/>
        <v>50.015425242094807</v>
      </c>
      <c r="L33" s="161">
        <f t="shared" si="3"/>
        <v>22.822572683285983</v>
      </c>
      <c r="M33" s="161">
        <f t="shared" si="4"/>
        <v>27.501862246977115</v>
      </c>
      <c r="N33" s="161">
        <f t="shared" si="5"/>
        <v>54.606426323452148</v>
      </c>
      <c r="O33" s="161">
        <f t="shared" si="6"/>
        <v>81.269547988258211</v>
      </c>
      <c r="P33" s="161">
        <f t="shared" si="7"/>
        <v>19.688331560436268</v>
      </c>
      <c r="Q33" s="37"/>
      <c r="R33" s="161">
        <f t="shared" si="8"/>
        <v>47.984790148417538</v>
      </c>
      <c r="S33" s="161">
        <f t="shared" si="9"/>
        <v>33.417190563341372</v>
      </c>
      <c r="T33" s="161">
        <f t="shared" si="10"/>
        <v>41.716307902718093</v>
      </c>
      <c r="U33" s="161">
        <f t="shared" si="11"/>
        <v>68.556006532191745</v>
      </c>
      <c r="V33" s="161">
        <f t="shared" si="12"/>
        <v>43.128923620058806</v>
      </c>
      <c r="W33" s="161">
        <f t="shared" si="13"/>
        <v>21.895543618781137</v>
      </c>
      <c r="Y33" s="161">
        <f t="shared" si="14"/>
        <v>21.498245448279061</v>
      </c>
      <c r="Z33" s="161">
        <f t="shared" si="15"/>
        <v>20.173918213272138</v>
      </c>
      <c r="AA33" s="161">
        <f t="shared" si="16"/>
        <v>36.772152892025581</v>
      </c>
      <c r="AB33" s="161">
        <f t="shared" si="17"/>
        <v>33.019892392839296</v>
      </c>
      <c r="AC33" s="161">
        <f t="shared" si="18"/>
        <v>18.540581290096931</v>
      </c>
      <c r="AD33" s="161">
        <f t="shared" si="19"/>
        <v>53.017233641443845</v>
      </c>
    </row>
    <row r="34" spans="2:30" x14ac:dyDescent="0.3">
      <c r="B34" s="80">
        <v>13</v>
      </c>
      <c r="C34" s="88">
        <f t="shared" si="0"/>
        <v>4.5588306119958855</v>
      </c>
      <c r="D34" s="105">
        <f t="shared" si="20"/>
        <v>0</v>
      </c>
      <c r="E34" s="105">
        <f t="shared" ref="E34:I34" si="32">IF($G$18=1,D$13,IF($G$18=2,D$14,D$15))/100*$C34</f>
        <v>0</v>
      </c>
      <c r="F34" s="105">
        <f t="shared" si="32"/>
        <v>0</v>
      </c>
      <c r="G34" s="105">
        <f t="shared" si="32"/>
        <v>1.0485310407590538</v>
      </c>
      <c r="H34" s="105">
        <f t="shared" si="32"/>
        <v>9.1176612239917715E-2</v>
      </c>
      <c r="I34" s="105">
        <f t="shared" si="32"/>
        <v>0.22794153059979427</v>
      </c>
      <c r="K34" s="161">
        <f t="shared" si="2"/>
        <v>54.842732262310506</v>
      </c>
      <c r="L34" s="161">
        <f t="shared" si="3"/>
        <v>25.255921590457209</v>
      </c>
      <c r="M34" s="161">
        <f t="shared" si="4"/>
        <v>30.316223569772639</v>
      </c>
      <c r="N34" s="161">
        <f t="shared" si="5"/>
        <v>60.130975772225725</v>
      </c>
      <c r="O34" s="161">
        <f t="shared" si="6"/>
        <v>89.125138464519566</v>
      </c>
      <c r="P34" s="161">
        <f t="shared" si="7"/>
        <v>21.700033713100414</v>
      </c>
      <c r="Q34" s="37"/>
      <c r="R34" s="161">
        <f t="shared" si="8"/>
        <v>52.928023405272228</v>
      </c>
      <c r="S34" s="161">
        <f t="shared" si="9"/>
        <v>37.10888118164651</v>
      </c>
      <c r="T34" s="161">
        <f t="shared" si="10"/>
        <v>45.998600875038484</v>
      </c>
      <c r="U34" s="161">
        <f t="shared" si="11"/>
        <v>75.175116791812158</v>
      </c>
      <c r="V34" s="161">
        <f t="shared" si="12"/>
        <v>47.275073446397329</v>
      </c>
      <c r="W34" s="161">
        <f t="shared" si="13"/>
        <v>23.979449019098357</v>
      </c>
      <c r="Y34" s="161">
        <f t="shared" si="14"/>
        <v>23.797095794618521</v>
      </c>
      <c r="Z34" s="161">
        <f t="shared" si="15"/>
        <v>22.429446611019756</v>
      </c>
      <c r="AA34" s="161">
        <f t="shared" si="16"/>
        <v>40.619180752883338</v>
      </c>
      <c r="AB34" s="161">
        <f t="shared" si="17"/>
        <v>36.242703365367291</v>
      </c>
      <c r="AC34" s="161">
        <f t="shared" si="18"/>
        <v>20.514737753981485</v>
      </c>
      <c r="AD34" s="161">
        <f t="shared" si="19"/>
        <v>58.489796751907214</v>
      </c>
    </row>
    <row r="35" spans="2:30" x14ac:dyDescent="0.3">
      <c r="B35" s="80">
        <v>14</v>
      </c>
      <c r="C35" s="88">
        <f t="shared" si="0"/>
        <v>4.7079609932122537</v>
      </c>
      <c r="D35" s="105">
        <f t="shared" si="20"/>
        <v>0</v>
      </c>
      <c r="E35" s="105">
        <f t="shared" ref="E35:I35" si="33">IF($G$18=1,D$13,IF($G$18=2,D$14,D$15))/100*$C35</f>
        <v>0</v>
      </c>
      <c r="F35" s="105">
        <f t="shared" si="33"/>
        <v>0</v>
      </c>
      <c r="G35" s="105">
        <f t="shared" si="33"/>
        <v>1.0828310284388183</v>
      </c>
      <c r="H35" s="105">
        <f t="shared" si="33"/>
        <v>9.4159219864245081E-2</v>
      </c>
      <c r="I35" s="105">
        <f t="shared" si="33"/>
        <v>0.2353980496606127</v>
      </c>
      <c r="K35" s="161">
        <f t="shared" si="2"/>
        <v>59.932343443591982</v>
      </c>
      <c r="L35" s="161">
        <f t="shared" si="3"/>
        <v>27.824049469884422</v>
      </c>
      <c r="M35" s="161">
        <f t="shared" si="4"/>
        <v>33.285284222010631</v>
      </c>
      <c r="N35" s="161">
        <f t="shared" si="5"/>
        <v>65.958533514903678</v>
      </c>
      <c r="O35" s="161">
        <f t="shared" si="6"/>
        <v>97.407712949561528</v>
      </c>
      <c r="P35" s="161">
        <f t="shared" si="7"/>
        <v>23.822282625654005</v>
      </c>
      <c r="Q35" s="37"/>
      <c r="R35" s="161">
        <f t="shared" si="8"/>
        <v>58.143318266171342</v>
      </c>
      <c r="S35" s="161">
        <f t="shared" si="9"/>
        <v>41.006340250878736</v>
      </c>
      <c r="T35" s="161">
        <f t="shared" si="10"/>
        <v>50.516421457167482</v>
      </c>
      <c r="U35" s="161">
        <f t="shared" si="11"/>
        <v>82.153919331553837</v>
      </c>
      <c r="V35" s="161">
        <f t="shared" si="12"/>
        <v>51.646332095538419</v>
      </c>
      <c r="W35" s="161">
        <f t="shared" si="13"/>
        <v>26.176263122260131</v>
      </c>
      <c r="Y35" s="161">
        <f t="shared" si="14"/>
        <v>26.223342732192254</v>
      </c>
      <c r="Z35" s="161">
        <f t="shared" si="15"/>
        <v>24.810954434228574</v>
      </c>
      <c r="AA35" s="161">
        <f t="shared" si="16"/>
        <v>44.678549825584291</v>
      </c>
      <c r="AB35" s="161">
        <f t="shared" si="17"/>
        <v>39.641031562847175</v>
      </c>
      <c r="AC35" s="161">
        <f t="shared" si="18"/>
        <v>22.598212767418818</v>
      </c>
      <c r="AD35" s="161">
        <f t="shared" si="19"/>
        <v>64.263667557347262</v>
      </c>
    </row>
    <row r="36" spans="2:30" x14ac:dyDescent="0.3">
      <c r="B36" s="80">
        <v>15</v>
      </c>
      <c r="C36" s="88">
        <f t="shared" si="0"/>
        <v>4.8619697900782874</v>
      </c>
      <c r="D36" s="105">
        <f t="shared" si="20"/>
        <v>0</v>
      </c>
      <c r="E36" s="105">
        <f t="shared" ref="E36:I36" si="34">IF($G$18=1,D$13,IF($G$18=2,D$14,D$15))/100*$C36</f>
        <v>0</v>
      </c>
      <c r="F36" s="105">
        <f t="shared" si="34"/>
        <v>0</v>
      </c>
      <c r="G36" s="105">
        <f t="shared" si="34"/>
        <v>1.1182530517180063</v>
      </c>
      <c r="H36" s="105">
        <f t="shared" si="34"/>
        <v>9.7239395801565751E-2</v>
      </c>
      <c r="I36" s="105">
        <f t="shared" si="34"/>
        <v>0.24309848950391438</v>
      </c>
      <c r="K36" s="161">
        <f t="shared" si="2"/>
        <v>65.296254280751398</v>
      </c>
      <c r="L36" s="161">
        <f t="shared" si="3"/>
        <v>30.533170281691643</v>
      </c>
      <c r="M36" s="161">
        <f t="shared" si="4"/>
        <v>36.416153727686371</v>
      </c>
      <c r="N36" s="161">
        <f t="shared" si="5"/>
        <v>72.103011986861006</v>
      </c>
      <c r="O36" s="161">
        <f t="shared" si="6"/>
        <v>106.13680051740903</v>
      </c>
      <c r="P36" s="161">
        <f t="shared" si="7"/>
        <v>26.060158074819618</v>
      </c>
      <c r="Q36" s="37"/>
      <c r="R36" s="161">
        <f t="shared" si="8"/>
        <v>63.643184552124779</v>
      </c>
      <c r="S36" s="161">
        <f t="shared" si="9"/>
        <v>45.119079651926505</v>
      </c>
      <c r="T36" s="161">
        <f t="shared" si="10"/>
        <v>55.280596513190126</v>
      </c>
      <c r="U36" s="161">
        <f t="shared" si="11"/>
        <v>89.508863835341273</v>
      </c>
      <c r="V36" s="161">
        <f t="shared" si="12"/>
        <v>56.252990471205784</v>
      </c>
      <c r="W36" s="161">
        <f t="shared" si="13"/>
        <v>28.491142969858767</v>
      </c>
      <c r="Y36" s="161">
        <f t="shared" si="14"/>
        <v>28.782861157263461</v>
      </c>
      <c r="Z36" s="161">
        <f t="shared" si="15"/>
        <v>27.324270220239978</v>
      </c>
      <c r="AA36" s="161">
        <f t="shared" si="16"/>
        <v>48.960035786088355</v>
      </c>
      <c r="AB36" s="161">
        <f t="shared" si="17"/>
        <v>43.222911433795979</v>
      </c>
      <c r="AC36" s="161">
        <f t="shared" si="18"/>
        <v>24.796045929399263</v>
      </c>
      <c r="AD36" s="161">
        <f t="shared" si="19"/>
        <v>70.352702862432835</v>
      </c>
    </row>
    <row r="37" spans="2:30" x14ac:dyDescent="0.3">
      <c r="B37" s="80">
        <v>16</v>
      </c>
      <c r="C37" s="88">
        <f t="shared" si="0"/>
        <v>5.0210165873751489</v>
      </c>
      <c r="D37" s="105">
        <f t="shared" si="20"/>
        <v>0</v>
      </c>
      <c r="E37" s="105">
        <f t="shared" ref="E37:I37" si="35">IF($G$18=1,D$13,IF($G$18=2,D$14,D$15))/100*$C37</f>
        <v>0</v>
      </c>
      <c r="F37" s="105">
        <f t="shared" si="35"/>
        <v>0</v>
      </c>
      <c r="G37" s="105">
        <f t="shared" si="35"/>
        <v>1.1548338150962842</v>
      </c>
      <c r="H37" s="105">
        <f t="shared" si="35"/>
        <v>0.10042033174750298</v>
      </c>
      <c r="I37" s="105">
        <f t="shared" si="35"/>
        <v>0.25105082936875744</v>
      </c>
      <c r="K37" s="161">
        <f t="shared" si="2"/>
        <v>70.946964379610847</v>
      </c>
      <c r="L37" s="161">
        <f t="shared" si="3"/>
        <v>33.389760306044735</v>
      </c>
      <c r="M37" s="161">
        <f t="shared" si="4"/>
        <v>39.716241206137425</v>
      </c>
      <c r="N37" s="161">
        <f t="shared" si="5"/>
        <v>78.578909592421084</v>
      </c>
      <c r="O37" s="161">
        <f t="shared" si="6"/>
        <v>115.33275101200717</v>
      </c>
      <c r="P37" s="161">
        <f t="shared" si="7"/>
        <v>28.418953884543342</v>
      </c>
      <c r="Q37" s="37"/>
      <c r="R37" s="161">
        <f t="shared" si="8"/>
        <v>69.440659403398314</v>
      </c>
      <c r="S37" s="161">
        <f t="shared" si="9"/>
        <v>49.457013385645226</v>
      </c>
      <c r="T37" s="161">
        <f t="shared" si="10"/>
        <v>60.302409214375537</v>
      </c>
      <c r="U37" s="161">
        <f t="shared" si="11"/>
        <v>97.257091297456626</v>
      </c>
      <c r="V37" s="161">
        <f t="shared" si="12"/>
        <v>61.105771868355561</v>
      </c>
      <c r="W37" s="161">
        <f t="shared" si="13"/>
        <v>30.929462178230917</v>
      </c>
      <c r="Y37" s="161">
        <f t="shared" si="14"/>
        <v>31.481774002842183</v>
      </c>
      <c r="Z37" s="161">
        <f t="shared" si="15"/>
        <v>29.975469026629643</v>
      </c>
      <c r="AA37" s="161">
        <f t="shared" si="16"/>
        <v>53.473826655545338</v>
      </c>
      <c r="AB37" s="161">
        <f t="shared" si="17"/>
        <v>46.99671525783139</v>
      </c>
      <c r="AC37" s="161">
        <f t="shared" si="18"/>
        <v>27.113489571825806</v>
      </c>
      <c r="AD37" s="161">
        <f t="shared" si="19"/>
        <v>76.771343620966036</v>
      </c>
    </row>
    <row r="38" spans="2:30" x14ac:dyDescent="0.3">
      <c r="B38" s="80">
        <v>17</v>
      </c>
      <c r="C38" s="88">
        <f t="shared" si="0"/>
        <v>5.1852661902883703</v>
      </c>
      <c r="D38" s="105">
        <f t="shared" si="20"/>
        <v>0</v>
      </c>
      <c r="E38" s="105">
        <f t="shared" ref="E38:I38" si="36">IF($G$18=1,D$13,IF($G$18=2,D$14,D$15))/100*$C38</f>
        <v>0</v>
      </c>
      <c r="F38" s="105">
        <f t="shared" si="36"/>
        <v>0</v>
      </c>
      <c r="G38" s="105">
        <f t="shared" si="36"/>
        <v>1.1926112237663253</v>
      </c>
      <c r="H38" s="105">
        <f t="shared" si="36"/>
        <v>0.10370532380576741</v>
      </c>
      <c r="I38" s="105">
        <f t="shared" si="36"/>
        <v>0.25926330951441851</v>
      </c>
      <c r="K38" s="161">
        <f t="shared" si="2"/>
        <v>76.897497601976539</v>
      </c>
      <c r="L38" s="161">
        <f t="shared" si="3"/>
        <v>36.400568655824358</v>
      </c>
      <c r="M38" s="161">
        <f t="shared" si="4"/>
        <v>43.193267365102123</v>
      </c>
      <c r="N38" s="161">
        <f t="shared" si="5"/>
        <v>85.401334154049451</v>
      </c>
      <c r="O38" s="161">
        <f t="shared" si="6"/>
        <v>125.01676784785262</v>
      </c>
      <c r="P38" s="161">
        <f t="shared" si="7"/>
        <v>30.904186494118687</v>
      </c>
      <c r="Q38" s="37"/>
      <c r="R38" s="161">
        <f t="shared" si="8"/>
        <v>75.54932839250155</v>
      </c>
      <c r="S38" s="161">
        <f t="shared" si="9"/>
        <v>54.030473702804819</v>
      </c>
      <c r="T38" s="161">
        <f t="shared" si="10"/>
        <v>65.593617307147881</v>
      </c>
      <c r="U38" s="161">
        <f t="shared" si="11"/>
        <v>105.41646164856256</v>
      </c>
      <c r="V38" s="161">
        <f t="shared" si="12"/>
        <v>66.215849249982483</v>
      </c>
      <c r="W38" s="161">
        <f t="shared" si="13"/>
        <v>33.49681958926287</v>
      </c>
      <c r="Y38" s="161">
        <f t="shared" si="14"/>
        <v>34.326462179709019</v>
      </c>
      <c r="Z38" s="161">
        <f t="shared" si="15"/>
        <v>32.770882322622498</v>
      </c>
      <c r="AA38" s="161">
        <f t="shared" si="16"/>
        <v>58.230539316938398</v>
      </c>
      <c r="AB38" s="161">
        <f t="shared" si="17"/>
        <v>50.971166650534684</v>
      </c>
      <c r="AC38" s="161">
        <f t="shared" si="18"/>
        <v>29.556017284643712</v>
      </c>
      <c r="AD38" s="161">
        <f t="shared" si="19"/>
        <v>83.534638325545643</v>
      </c>
    </row>
    <row r="39" spans="2:30" x14ac:dyDescent="0.3">
      <c r="B39" s="80">
        <v>18</v>
      </c>
      <c r="C39" s="88">
        <f t="shared" si="0"/>
        <v>5.3548887951799138</v>
      </c>
      <c r="D39" s="105">
        <f t="shared" si="20"/>
        <v>0</v>
      </c>
      <c r="E39" s="105">
        <f t="shared" ref="E39:I39" si="37">IF($G$18=1,D$13,IF($G$18=2,D$14,D$15))/100*$C39</f>
        <v>0</v>
      </c>
      <c r="F39" s="105">
        <f t="shared" si="37"/>
        <v>0</v>
      </c>
      <c r="G39" s="105">
        <f t="shared" si="37"/>
        <v>1.2316244228913802</v>
      </c>
      <c r="H39" s="105">
        <f t="shared" si="37"/>
        <v>0.10709777590359827</v>
      </c>
      <c r="I39" s="105">
        <f t="shared" si="37"/>
        <v>0.2677444397589957</v>
      </c>
      <c r="K39" s="161">
        <f t="shared" si="2"/>
        <v>83.161422989144057</v>
      </c>
      <c r="L39" s="161">
        <f t="shared" si="3"/>
        <v>39.572628196379561</v>
      </c>
      <c r="M39" s="161">
        <f t="shared" si="4"/>
        <v>46.855276957824245</v>
      </c>
      <c r="N39" s="161">
        <f t="shared" si="5"/>
        <v>92.5860272686607</v>
      </c>
      <c r="O39" s="161">
        <f t="shared" si="6"/>
        <v>135.21094207829282</v>
      </c>
      <c r="P39" s="161">
        <f t="shared" si="7"/>
        <v>33.521603857826257</v>
      </c>
      <c r="Q39" s="37"/>
      <c r="R39" s="161">
        <f t="shared" si="8"/>
        <v>81.983347454204477</v>
      </c>
      <c r="S39" s="161">
        <f t="shared" si="9"/>
        <v>58.850227859027257</v>
      </c>
      <c r="T39" s="161">
        <f t="shared" si="10"/>
        <v>71.166472087941045</v>
      </c>
      <c r="U39" s="161">
        <f t="shared" si="11"/>
        <v>114.00558244938036</v>
      </c>
      <c r="V39" s="161">
        <f t="shared" si="12"/>
        <v>71.594863191555447</v>
      </c>
      <c r="W39" s="161">
        <f t="shared" si="13"/>
        <v>36.199048255416216</v>
      </c>
      <c r="Y39" s="161">
        <f t="shared" si="14"/>
        <v>37.323574902403998</v>
      </c>
      <c r="Z39" s="161">
        <f t="shared" si="15"/>
        <v>35.717108263850022</v>
      </c>
      <c r="AA39" s="161">
        <f t="shared" si="16"/>
        <v>63.241236671074788</v>
      </c>
      <c r="AB39" s="161">
        <f t="shared" si="17"/>
        <v>55.155354590353113</v>
      </c>
      <c r="AC39" s="161">
        <f t="shared" si="18"/>
        <v>32.129332771079483</v>
      </c>
      <c r="AD39" s="161">
        <f t="shared" si="19"/>
        <v>90.658267302395942</v>
      </c>
    </row>
    <row r="40" spans="2:30" x14ac:dyDescent="0.3">
      <c r="B40" s="80">
        <v>19</v>
      </c>
      <c r="C40" s="88">
        <f t="shared" si="0"/>
        <v>5.5300601659465967</v>
      </c>
      <c r="D40" s="105">
        <f t="shared" si="20"/>
        <v>0</v>
      </c>
      <c r="E40" s="105">
        <f t="shared" ref="E40:I40" si="38">IF($G$18=1,D$13,IF($G$18=2,D$14,D$15))/100*$C40</f>
        <v>0</v>
      </c>
      <c r="F40" s="105">
        <f t="shared" si="38"/>
        <v>0</v>
      </c>
      <c r="G40" s="105">
        <f t="shared" si="38"/>
        <v>1.2719138381677173</v>
      </c>
      <c r="H40" s="105">
        <f t="shared" si="38"/>
        <v>0.11060120331893193</v>
      </c>
      <c r="I40" s="105">
        <f t="shared" si="38"/>
        <v>0.27650300829732982</v>
      </c>
      <c r="K40" s="161">
        <f t="shared" si="2"/>
        <v>89.752876493313266</v>
      </c>
      <c r="L40" s="161">
        <f t="shared" si="3"/>
        <v>42.913266887745586</v>
      </c>
      <c r="M40" s="161">
        <f t="shared" si="4"/>
        <v>50.710651721730294</v>
      </c>
      <c r="N40" s="161">
        <f t="shared" si="5"/>
        <v>100.14938960529287</v>
      </c>
      <c r="O40" s="161">
        <f t="shared" si="6"/>
        <v>145.93828777933069</v>
      </c>
      <c r="P40" s="161">
        <f t="shared" si="7"/>
        <v>36.277194688609669</v>
      </c>
      <c r="Q40" s="37"/>
      <c r="R40" s="161">
        <f t="shared" si="8"/>
        <v>88.757465663442886</v>
      </c>
      <c r="S40" s="161">
        <f t="shared" si="9"/>
        <v>63.927495518342653</v>
      </c>
      <c r="T40" s="161">
        <f t="shared" si="10"/>
        <v>77.033738111636083</v>
      </c>
      <c r="U40" s="161">
        <f t="shared" si="11"/>
        <v>123.04383869231178</v>
      </c>
      <c r="V40" s="161">
        <f t="shared" si="12"/>
        <v>77.254940518273955</v>
      </c>
      <c r="W40" s="161">
        <f t="shared" si="13"/>
        <v>39.042224771582973</v>
      </c>
      <c r="Y40" s="161">
        <f t="shared" si="14"/>
        <v>40.480040414729089</v>
      </c>
      <c r="Z40" s="161">
        <f t="shared" si="15"/>
        <v>38.821022364945108</v>
      </c>
      <c r="AA40" s="161">
        <f t="shared" si="16"/>
        <v>68.517445456078335</v>
      </c>
      <c r="AB40" s="161">
        <f t="shared" si="17"/>
        <v>59.558747987244843</v>
      </c>
      <c r="AC40" s="161">
        <f t="shared" si="18"/>
        <v>34.839379045463559</v>
      </c>
      <c r="AD40" s="161">
        <f t="shared" si="19"/>
        <v>98.158567945552093</v>
      </c>
    </row>
    <row r="41" spans="2:30" x14ac:dyDescent="0.3">
      <c r="B41" s="80">
        <v>20</v>
      </c>
      <c r="C41" s="88">
        <f t="shared" si="0"/>
        <v>5.7109618161476359</v>
      </c>
      <c r="D41" s="105">
        <f t="shared" si="20"/>
        <v>0</v>
      </c>
      <c r="E41" s="105">
        <f t="shared" ref="E41:I41" si="39">IF($G$18=1,D$13,IF($G$18=2,D$14,D$15))/100*$C41</f>
        <v>0</v>
      </c>
      <c r="F41" s="105">
        <f t="shared" si="39"/>
        <v>0</v>
      </c>
      <c r="G41" s="105">
        <f t="shared" si="39"/>
        <v>1.3135212177139564</v>
      </c>
      <c r="H41" s="105">
        <f t="shared" si="39"/>
        <v>0.11421923632295272</v>
      </c>
      <c r="I41" s="105">
        <f t="shared" si="39"/>
        <v>0.2855480908073818</v>
      </c>
      <c r="K41" s="161">
        <f t="shared" si="2"/>
        <v>96.68658354737947</v>
      </c>
      <c r="L41" s="161">
        <f t="shared" si="3"/>
        <v>46.430119565280286</v>
      </c>
      <c r="M41" s="161">
        <f t="shared" si="4"/>
        <v>54.768123816855827</v>
      </c>
      <c r="N41" s="161">
        <f t="shared" si="5"/>
        <v>108.10850717967475</v>
      </c>
      <c r="O41" s="161">
        <f t="shared" si="6"/>
        <v>157.2227787985444</v>
      </c>
      <c r="P41" s="161">
        <f t="shared" si="7"/>
        <v>39.177198058772781</v>
      </c>
      <c r="Q41" s="37"/>
      <c r="R41" s="161">
        <f t="shared" si="8"/>
        <v>95.887048893118802</v>
      </c>
      <c r="S41" s="161">
        <f t="shared" si="9"/>
        <v>69.273966829870815</v>
      </c>
      <c r="T41" s="161">
        <f t="shared" si="10"/>
        <v>83.208713661271062</v>
      </c>
      <c r="U41" s="161">
        <f t="shared" si="11"/>
        <v>132.55142375278663</v>
      </c>
      <c r="V41" s="161">
        <f t="shared" si="12"/>
        <v>83.208713661271062</v>
      </c>
      <c r="W41" s="161">
        <f t="shared" si="13"/>
        <v>42.032678966846603</v>
      </c>
      <c r="Y41" s="161">
        <f t="shared" si="14"/>
        <v>43.803077129852369</v>
      </c>
      <c r="Z41" s="161">
        <f t="shared" si="15"/>
        <v>42.08978858500808</v>
      </c>
      <c r="AA41" s="161">
        <f t="shared" si="16"/>
        <v>74.071174755434825</v>
      </c>
      <c r="AB41" s="161">
        <f t="shared" si="17"/>
        <v>64.191210813499424</v>
      </c>
      <c r="AC41" s="161">
        <f t="shared" si="18"/>
        <v>37.692347986574397</v>
      </c>
      <c r="AD41" s="161">
        <f t="shared" si="19"/>
        <v>106.0525609258616</v>
      </c>
    </row>
    <row r="42" spans="2:30" x14ac:dyDescent="0.3">
      <c r="B42" s="80">
        <v>21</v>
      </c>
      <c r="C42" s="88">
        <f t="shared" si="0"/>
        <v>5.8977811970900094</v>
      </c>
      <c r="D42" s="105">
        <f t="shared" si="20"/>
        <v>0</v>
      </c>
      <c r="E42" s="105">
        <f t="shared" ref="E42:I42" si="40">IF($G$18=1,D$13,IF($G$18=2,D$14,D$15))/100*$C42</f>
        <v>0</v>
      </c>
      <c r="F42" s="105">
        <f t="shared" si="40"/>
        <v>0</v>
      </c>
      <c r="G42" s="105">
        <f t="shared" si="40"/>
        <v>1.3564896753307023</v>
      </c>
      <c r="H42" s="105">
        <f t="shared" si="40"/>
        <v>0.11795562394180019</v>
      </c>
      <c r="I42" s="105">
        <f t="shared" si="40"/>
        <v>0.29488905985450048</v>
      </c>
      <c r="K42" s="161">
        <f t="shared" si="2"/>
        <v>103.97788250469686</v>
      </c>
      <c r="L42" s="161">
        <f t="shared" si="3"/>
        <v>50.131140175265081</v>
      </c>
      <c r="M42" s="161">
        <f t="shared" si="4"/>
        <v>59.03678978287099</v>
      </c>
      <c r="N42" s="161">
        <f t="shared" si="5"/>
        <v>116.48117864252767</v>
      </c>
      <c r="O42" s="161">
        <f t="shared" si="6"/>
        <v>169.08938692057055</v>
      </c>
      <c r="P42" s="161">
        <f t="shared" si="7"/>
        <v>42.228113371164461</v>
      </c>
      <c r="Q42" s="37"/>
      <c r="R42" s="161">
        <f t="shared" si="8"/>
        <v>103.38810438498787</v>
      </c>
      <c r="S42" s="161">
        <f t="shared" si="9"/>
        <v>74.901821203043113</v>
      </c>
      <c r="T42" s="161">
        <f t="shared" si="10"/>
        <v>89.705252007739034</v>
      </c>
      <c r="U42" s="161">
        <f t="shared" si="11"/>
        <v>142.54937153366552</v>
      </c>
      <c r="V42" s="161">
        <f t="shared" si="12"/>
        <v>89.469340759855442</v>
      </c>
      <c r="W42" s="161">
        <f t="shared" si="13"/>
        <v>45.177003969709475</v>
      </c>
      <c r="Y42" s="161">
        <f t="shared" si="14"/>
        <v>47.300205200661871</v>
      </c>
      <c r="Z42" s="161">
        <f t="shared" si="15"/>
        <v>45.530870841534863</v>
      </c>
      <c r="AA42" s="161">
        <f t="shared" si="16"/>
        <v>79.914935220569632</v>
      </c>
      <c r="AB42" s="161">
        <f t="shared" si="17"/>
        <v>69.06301781792402</v>
      </c>
      <c r="AC42" s="161">
        <f t="shared" si="18"/>
        <v>40.694690259921067</v>
      </c>
      <c r="AD42" s="161">
        <f t="shared" si="19"/>
        <v>114.35797741157531</v>
      </c>
    </row>
    <row r="43" spans="2:30" x14ac:dyDescent="0.3">
      <c r="B43" s="80">
        <v>22</v>
      </c>
      <c r="C43" s="88">
        <f t="shared" si="0"/>
        <v>6.0907118920665653</v>
      </c>
      <c r="D43" s="105">
        <f t="shared" si="20"/>
        <v>0</v>
      </c>
      <c r="E43" s="105">
        <f t="shared" ref="E43:I43" si="41">IF($G$18=1,D$13,IF($G$18=2,D$14,D$15))/100*$C43</f>
        <v>0</v>
      </c>
      <c r="F43" s="105">
        <f t="shared" si="41"/>
        <v>0</v>
      </c>
      <c r="G43" s="105">
        <f t="shared" si="41"/>
        <v>1.4008637351753102</v>
      </c>
      <c r="H43" s="105">
        <f t="shared" si="41"/>
        <v>0.1218142378413313</v>
      </c>
      <c r="I43" s="105">
        <f t="shared" si="41"/>
        <v>0.3045355946033283</v>
      </c>
      <c r="K43" s="161">
        <f t="shared" si="2"/>
        <v>111.64274898158016</v>
      </c>
      <c r="L43" s="161">
        <f t="shared" si="3"/>
        <v>54.02461448263044</v>
      </c>
      <c r="M43" s="161">
        <f t="shared" si="4"/>
        <v>63.526125034254271</v>
      </c>
      <c r="N43" s="161">
        <f t="shared" si="5"/>
        <v>125.28594361980925</v>
      </c>
      <c r="O43" s="161">
        <f t="shared" si="6"/>
        <v>181.56412150250429</v>
      </c>
      <c r="P43" s="161">
        <f t="shared" si="7"/>
        <v>45.436710714816584</v>
      </c>
      <c r="Q43" s="37"/>
      <c r="R43" s="161">
        <f t="shared" si="8"/>
        <v>111.27730626805617</v>
      </c>
      <c r="S43" s="161">
        <f t="shared" si="9"/>
        <v>80.823746807723325</v>
      </c>
      <c r="T43" s="161">
        <f t="shared" si="10"/>
        <v>96.537783489255062</v>
      </c>
      <c r="U43" s="161">
        <f t="shared" si="11"/>
        <v>153.05958984763279</v>
      </c>
      <c r="V43" s="161">
        <f t="shared" si="12"/>
        <v>96.050526537889738</v>
      </c>
      <c r="W43" s="161">
        <f t="shared" si="13"/>
        <v>48.48206666084986</v>
      </c>
      <c r="Y43" s="161">
        <f t="shared" si="14"/>
        <v>50.979258536597143</v>
      </c>
      <c r="Z43" s="161">
        <f t="shared" si="15"/>
        <v>49.152044968977187</v>
      </c>
      <c r="AA43" s="161">
        <f t="shared" si="16"/>
        <v>86.061759034900575</v>
      </c>
      <c r="AB43" s="161">
        <f t="shared" si="17"/>
        <v>74.184870845370767</v>
      </c>
      <c r="AC43" s="161">
        <f t="shared" si="18"/>
        <v>43.853125622879269</v>
      </c>
      <c r="AD43" s="161">
        <f t="shared" si="19"/>
        <v>123.09328733866526</v>
      </c>
    </row>
    <row r="44" spans="2:30" x14ac:dyDescent="0.3">
      <c r="B44" s="80">
        <v>23</v>
      </c>
      <c r="C44" s="88">
        <f t="shared" si="0"/>
        <v>6.2899538169481053</v>
      </c>
      <c r="D44" s="105">
        <f t="shared" si="20"/>
        <v>0</v>
      </c>
      <c r="E44" s="105">
        <f t="shared" ref="E44:I44" si="42">IF($G$18=1,D$13,IF($G$18=2,D$14,D$15))/100*$C44</f>
        <v>0</v>
      </c>
      <c r="F44" s="105">
        <f t="shared" si="42"/>
        <v>0</v>
      </c>
      <c r="G44" s="105">
        <f t="shared" si="42"/>
        <v>1.4466893778980643</v>
      </c>
      <c r="H44" s="105">
        <f t="shared" si="42"/>
        <v>0.12579907633896212</v>
      </c>
      <c r="I44" s="105">
        <f t="shared" si="42"/>
        <v>0.31449769084740531</v>
      </c>
      <c r="K44" s="161">
        <f t="shared" si="2"/>
        <v>119.69782113652245</v>
      </c>
      <c r="L44" s="161">
        <f t="shared" si="3"/>
        <v>58.119173268600491</v>
      </c>
      <c r="M44" s="161">
        <f t="shared" si="4"/>
        <v>68.245998913886936</v>
      </c>
      <c r="N44" s="161">
        <f t="shared" si="5"/>
        <v>134.54211214451996</v>
      </c>
      <c r="O44" s="161">
        <f t="shared" si="6"/>
        <v>194.67407063454388</v>
      </c>
      <c r="P44" s="161">
        <f t="shared" si="7"/>
        <v>48.8100416195173</v>
      </c>
      <c r="Q44" s="37"/>
      <c r="R44" s="161">
        <f t="shared" si="8"/>
        <v>119.57202206018347</v>
      </c>
      <c r="S44" s="161">
        <f t="shared" si="9"/>
        <v>87.052960826561772</v>
      </c>
      <c r="T44" s="161">
        <f t="shared" si="10"/>
        <v>103.72133844147427</v>
      </c>
      <c r="U44" s="161">
        <f t="shared" si="11"/>
        <v>164.10489508417606</v>
      </c>
      <c r="V44" s="161">
        <f t="shared" si="12"/>
        <v>102.96654398344049</v>
      </c>
      <c r="W44" s="161">
        <f t="shared" si="13"/>
        <v>51.955018527991349</v>
      </c>
      <c r="Y44" s="161">
        <f t="shared" si="14"/>
        <v>54.84839728378747</v>
      </c>
      <c r="Z44" s="161">
        <f t="shared" si="15"/>
        <v>52.961411138703035</v>
      </c>
      <c r="AA44" s="161">
        <f t="shared" si="16"/>
        <v>92.525220647306639</v>
      </c>
      <c r="AB44" s="161">
        <f t="shared" si="17"/>
        <v>79.567915784393534</v>
      </c>
      <c r="AC44" s="161">
        <f t="shared" si="18"/>
        <v>47.174653627110793</v>
      </c>
      <c r="AD44" s="161">
        <f t="shared" si="19"/>
        <v>132.27772877041866</v>
      </c>
    </row>
    <row r="45" spans="2:30" x14ac:dyDescent="0.3">
      <c r="B45" s="80">
        <v>24</v>
      </c>
      <c r="C45" s="88">
        <f t="shared" si="0"/>
        <v>6.4957134273373454</v>
      </c>
      <c r="D45" s="105">
        <f t="shared" si="20"/>
        <v>0</v>
      </c>
      <c r="E45" s="105">
        <f t="shared" ref="E45:I45" si="43">IF($G$18=1,D$13,IF($G$18=2,D$14,D$15))/100*$C45</f>
        <v>0</v>
      </c>
      <c r="F45" s="105">
        <f t="shared" si="43"/>
        <v>0</v>
      </c>
      <c r="G45" s="105">
        <f t="shared" si="43"/>
        <v>1.4940140882875894</v>
      </c>
      <c r="H45" s="105">
        <f t="shared" si="43"/>
        <v>0.1299142685467469</v>
      </c>
      <c r="I45" s="105">
        <f t="shared" si="43"/>
        <v>0.32478567136686731</v>
      </c>
      <c r="K45" s="161">
        <f t="shared" si="2"/>
        <v>128.16042592136583</v>
      </c>
      <c r="L45" s="161">
        <f t="shared" si="3"/>
        <v>62.423806036711888</v>
      </c>
      <c r="M45" s="161">
        <f t="shared" si="4"/>
        <v>73.206690326091874</v>
      </c>
      <c r="N45" s="161">
        <f t="shared" si="5"/>
        <v>144.26979522116244</v>
      </c>
      <c r="O45" s="161">
        <f t="shared" si="6"/>
        <v>208.44744388325537</v>
      </c>
      <c r="P45" s="161">
        <f t="shared" si="7"/>
        <v>52.355450224339009</v>
      </c>
      <c r="Q45" s="37"/>
      <c r="R45" s="161">
        <f t="shared" si="8"/>
        <v>128.29034018991257</v>
      </c>
      <c r="S45" s="161">
        <f t="shared" si="9"/>
        <v>93.603230487931143</v>
      </c>
      <c r="T45" s="161">
        <f t="shared" si="10"/>
        <v>111.27157101028874</v>
      </c>
      <c r="U45" s="161">
        <f t="shared" si="11"/>
        <v>175.70904820947518</v>
      </c>
      <c r="V45" s="161">
        <f t="shared" si="12"/>
        <v>110.23225686191475</v>
      </c>
      <c r="W45" s="161">
        <f t="shared" si="13"/>
        <v>55.603306938007677</v>
      </c>
      <c r="Y45" s="161">
        <f t="shared" si="14"/>
        <v>58.916120785949722</v>
      </c>
      <c r="Z45" s="161">
        <f t="shared" si="15"/>
        <v>56.967406757748513</v>
      </c>
      <c r="AA45" s="161">
        <f t="shared" si="16"/>
        <v>99.319458303988</v>
      </c>
      <c r="AB45" s="161">
        <f t="shared" si="17"/>
        <v>85.223760166665983</v>
      </c>
      <c r="AC45" s="161">
        <f t="shared" si="18"/>
        <v>50.66656473323129</v>
      </c>
      <c r="AD45" s="161">
        <f t="shared" si="19"/>
        <v>141.93133838732101</v>
      </c>
    </row>
    <row r="46" spans="2:30" x14ac:dyDescent="0.3">
      <c r="B46" s="80">
        <v>25</v>
      </c>
      <c r="C46" s="88">
        <f t="shared" si="0"/>
        <v>6.7082039324993694</v>
      </c>
      <c r="D46" s="105">
        <f t="shared" si="20"/>
        <v>0</v>
      </c>
      <c r="E46" s="105">
        <f t="shared" ref="E46:I46" si="44">IF($G$18=1,D$13,IF($G$18=2,D$14,D$15))/100*$C46</f>
        <v>0</v>
      </c>
      <c r="F46" s="105">
        <f t="shared" si="44"/>
        <v>0</v>
      </c>
      <c r="G46" s="105">
        <f t="shared" si="44"/>
        <v>1.542886904474855</v>
      </c>
      <c r="H46" s="105">
        <f t="shared" si="44"/>
        <v>0.13416407864998739</v>
      </c>
      <c r="I46" s="105">
        <f t="shared" si="44"/>
        <v>0.33541019662496852</v>
      </c>
      <c r="K46" s="161">
        <f t="shared" si="2"/>
        <v>137.04860634096212</v>
      </c>
      <c r="L46" s="161">
        <f t="shared" si="3"/>
        <v>66.947875246343713</v>
      </c>
      <c r="M46" s="161">
        <f t="shared" si="4"/>
        <v>78.418903970917626</v>
      </c>
      <c r="N46" s="161">
        <f t="shared" si="5"/>
        <v>154.48993656546048</v>
      </c>
      <c r="O46" s="161">
        <f t="shared" si="6"/>
        <v>222.91361667695406</v>
      </c>
      <c r="P46" s="161">
        <f t="shared" si="7"/>
        <v>56.080584875694726</v>
      </c>
      <c r="Q46" s="37"/>
      <c r="R46" s="161">
        <f t="shared" si="8"/>
        <v>137.45109857691207</v>
      </c>
      <c r="S46" s="161">
        <f t="shared" si="9"/>
        <v>100.48889490884055</v>
      </c>
      <c r="T46" s="161">
        <f t="shared" si="10"/>
        <v>119.20478388051382</v>
      </c>
      <c r="U46" s="161">
        <f t="shared" si="11"/>
        <v>187.89679214930734</v>
      </c>
      <c r="V46" s="161">
        <f t="shared" si="12"/>
        <v>117.86314309401392</v>
      </c>
      <c r="W46" s="161">
        <f t="shared" si="13"/>
        <v>59.434686841944412</v>
      </c>
      <c r="Y46" s="161">
        <f t="shared" si="14"/>
        <v>63.191281044144063</v>
      </c>
      <c r="Z46" s="161">
        <f t="shared" si="15"/>
        <v>61.178819864394256</v>
      </c>
      <c r="AA46" s="161">
        <f t="shared" si="16"/>
        <v>106.459196408765</v>
      </c>
      <c r="AB46" s="161">
        <f t="shared" si="17"/>
        <v>91.164491442666431</v>
      </c>
      <c r="AC46" s="161">
        <f t="shared" si="18"/>
        <v>54.336451853244888</v>
      </c>
      <c r="AD46" s="161">
        <f t="shared" si="19"/>
        <v>152.0749831497607</v>
      </c>
    </row>
    <row r="47" spans="2:30" x14ac:dyDescent="0.3">
      <c r="B47" s="80">
        <v>26</v>
      </c>
      <c r="C47" s="88">
        <f t="shared" si="0"/>
        <v>6.9276455162902586</v>
      </c>
      <c r="D47" s="105">
        <f t="shared" si="20"/>
        <v>0</v>
      </c>
      <c r="E47" s="105">
        <f t="shared" ref="E47:I47" si="45">IF($G$18=1,D$13,IF($G$18=2,D$14,D$15))/100*$C47</f>
        <v>0</v>
      </c>
      <c r="F47" s="105">
        <f t="shared" si="45"/>
        <v>0</v>
      </c>
      <c r="G47" s="105">
        <f t="shared" si="45"/>
        <v>1.5933584687467595</v>
      </c>
      <c r="H47" s="105">
        <f t="shared" si="45"/>
        <v>0.13855291032580516</v>
      </c>
      <c r="I47" s="105">
        <f t="shared" si="45"/>
        <v>0.34638227581451297</v>
      </c>
      <c r="K47" s="161">
        <f t="shared" si="2"/>
        <v>146.38114975921317</v>
      </c>
      <c r="L47" s="161">
        <f t="shared" si="3"/>
        <v>71.701131093604189</v>
      </c>
      <c r="M47" s="161">
        <f t="shared" si="4"/>
        <v>83.893787202275021</v>
      </c>
      <c r="N47" s="161">
        <f t="shared" si="5"/>
        <v>165.22434556352269</v>
      </c>
      <c r="O47" s="161">
        <f t="shared" si="6"/>
        <v>238.10317639489617</v>
      </c>
      <c r="P47" s="161">
        <f t="shared" si="7"/>
        <v>59.993410171073641</v>
      </c>
      <c r="Q47" s="37"/>
      <c r="R47" s="161">
        <f t="shared" si="8"/>
        <v>147.07391431084218</v>
      </c>
      <c r="S47" s="161">
        <f t="shared" si="9"/>
        <v>107.72488777831353</v>
      </c>
      <c r="T47" s="161">
        <f t="shared" si="10"/>
        <v>127.53795395490366</v>
      </c>
      <c r="U47" s="161">
        <f t="shared" si="11"/>
        <v>200.69389060692879</v>
      </c>
      <c r="V47" s="161">
        <f t="shared" si="12"/>
        <v>125.87531903099401</v>
      </c>
      <c r="W47" s="161">
        <f t="shared" si="13"/>
        <v>63.457232929218769</v>
      </c>
      <c r="Y47" s="161">
        <f t="shared" si="14"/>
        <v>67.683096694155822</v>
      </c>
      <c r="Z47" s="161">
        <f t="shared" si="15"/>
        <v>65.604803039268759</v>
      </c>
      <c r="AA47" s="161">
        <f t="shared" si="16"/>
        <v>113.95976874297475</v>
      </c>
      <c r="AB47" s="161">
        <f t="shared" si="17"/>
        <v>97.40269595904104</v>
      </c>
      <c r="AC47" s="161">
        <f t="shared" si="18"/>
        <v>58.192222336838178</v>
      </c>
      <c r="AD47" s="161">
        <f t="shared" si="19"/>
        <v>162.73039317765819</v>
      </c>
    </row>
    <row r="48" spans="2:30" x14ac:dyDescent="0.3">
      <c r="B48" s="80">
        <v>27</v>
      </c>
      <c r="C48" s="88">
        <f t="shared" si="0"/>
        <v>7.1542655653128566</v>
      </c>
      <c r="D48" s="105">
        <f t="shared" si="20"/>
        <v>0</v>
      </c>
      <c r="E48" s="105">
        <f t="shared" ref="E48:I48" si="46">IF($G$18=1,D$13,IF($G$18=2,D$14,D$15))/100*$C48</f>
        <v>0</v>
      </c>
      <c r="F48" s="105">
        <f t="shared" si="46"/>
        <v>0</v>
      </c>
      <c r="G48" s="105">
        <f t="shared" si="46"/>
        <v>1.645481080021957</v>
      </c>
      <c r="H48" s="105">
        <f t="shared" si="46"/>
        <v>0.14308531130625712</v>
      </c>
      <c r="I48" s="105">
        <f t="shared" si="46"/>
        <v>0.35771327826564286</v>
      </c>
      <c r="K48" s="161">
        <f t="shared" si="2"/>
        <v>156.17761729077966</v>
      </c>
      <c r="L48" s="161">
        <f t="shared" si="3"/>
        <v>76.693726860153831</v>
      </c>
      <c r="M48" s="161">
        <f t="shared" si="4"/>
        <v>89.642947533370105</v>
      </c>
      <c r="N48" s="161">
        <f t="shared" si="5"/>
        <v>176.49573149626815</v>
      </c>
      <c r="O48" s="161">
        <f t="shared" si="6"/>
        <v>254.04797022425953</v>
      </c>
      <c r="P48" s="161">
        <f t="shared" si="7"/>
        <v>64.102219465203206</v>
      </c>
      <c r="Q48" s="37"/>
      <c r="R48" s="161">
        <f t="shared" si="8"/>
        <v>157.17921446992347</v>
      </c>
      <c r="S48" s="161">
        <f t="shared" si="9"/>
        <v>115.32676091284326</v>
      </c>
      <c r="T48" s="161">
        <f t="shared" si="10"/>
        <v>136.28875901920992</v>
      </c>
      <c r="U48" s="161">
        <f t="shared" si="11"/>
        <v>214.1271683698138</v>
      </c>
      <c r="V48" s="161">
        <f t="shared" si="12"/>
        <v>134.28556466092232</v>
      </c>
      <c r="W48" s="161">
        <f t="shared" si="13"/>
        <v>67.679352247859612</v>
      </c>
      <c r="Y48" s="161">
        <f t="shared" si="14"/>
        <v>72.401167520966098</v>
      </c>
      <c r="Z48" s="161">
        <f t="shared" si="15"/>
        <v>70.25488785137226</v>
      </c>
      <c r="AA48" s="161">
        <f t="shared" si="16"/>
        <v>121.83714257727796</v>
      </c>
      <c r="AB48" s="161">
        <f t="shared" si="17"/>
        <v>103.95147866399581</v>
      </c>
      <c r="AC48" s="161">
        <f t="shared" si="18"/>
        <v>62.242110418221849</v>
      </c>
      <c r="AD48" s="161">
        <f t="shared" si="19"/>
        <v>173.92019589275552</v>
      </c>
    </row>
    <row r="49" spans="2:30" x14ac:dyDescent="0.3">
      <c r="B49" s="80">
        <v>28</v>
      </c>
      <c r="C49" s="88">
        <f t="shared" si="0"/>
        <v>7.3882989045360343</v>
      </c>
      <c r="D49" s="105">
        <f t="shared" si="20"/>
        <v>0</v>
      </c>
      <c r="E49" s="105">
        <f t="shared" ref="E49:I49" si="47">IF($G$18=1,D$13,IF($G$18=2,D$14,D$15))/100*$C49</f>
        <v>0</v>
      </c>
      <c r="F49" s="105">
        <f t="shared" si="47"/>
        <v>0</v>
      </c>
      <c r="G49" s="105">
        <f t="shared" si="47"/>
        <v>1.699308748043288</v>
      </c>
      <c r="H49" s="105">
        <f t="shared" si="47"/>
        <v>0.1477659780907207</v>
      </c>
      <c r="I49" s="105">
        <f t="shared" si="47"/>
        <v>0.36941494522680174</v>
      </c>
      <c r="K49" s="161">
        <f t="shared" si="2"/>
        <v>166.45837431919685</v>
      </c>
      <c r="L49" s="161">
        <f t="shared" si="3"/>
        <v>81.936234851304619</v>
      </c>
      <c r="M49" s="161">
        <f t="shared" si="4"/>
        <v>95.67847081374164</v>
      </c>
      <c r="N49" s="161">
        <f t="shared" si="5"/>
        <v>188.32773907662352</v>
      </c>
      <c r="O49" s="161">
        <f t="shared" si="6"/>
        <v>270.78115485124567</v>
      </c>
      <c r="P49" s="161">
        <f t="shared" si="7"/>
        <v>68.415647856003673</v>
      </c>
      <c r="Q49" s="37"/>
      <c r="R49" s="161">
        <f t="shared" si="8"/>
        <v>167.78826812201333</v>
      </c>
      <c r="S49" s="161">
        <f t="shared" si="9"/>
        <v>123.3107087167064</v>
      </c>
      <c r="T49" s="161">
        <f t="shared" si="10"/>
        <v>145.47560543031452</v>
      </c>
      <c r="U49" s="161">
        <f t="shared" si="11"/>
        <v>228.22455316111811</v>
      </c>
      <c r="V49" s="161">
        <f t="shared" si="12"/>
        <v>143.11134978086298</v>
      </c>
      <c r="W49" s="161">
        <f t="shared" si="13"/>
        <v>72.109797308271695</v>
      </c>
      <c r="Y49" s="161">
        <f t="shared" si="14"/>
        <v>77.355489530492278</v>
      </c>
      <c r="Z49" s="161">
        <f t="shared" si="15"/>
        <v>75.138999859131474</v>
      </c>
      <c r="AA49" s="161">
        <f t="shared" si="16"/>
        <v>130.10794370887956</v>
      </c>
      <c r="AB49" s="161">
        <f t="shared" si="17"/>
        <v>110.82448356804052</v>
      </c>
      <c r="AC49" s="161">
        <f t="shared" si="18"/>
        <v>66.494690140824304</v>
      </c>
      <c r="AD49" s="161">
        <f t="shared" si="19"/>
        <v>185.66795147099054</v>
      </c>
    </row>
    <row r="50" spans="2:30" x14ac:dyDescent="0.3">
      <c r="B50" s="80">
        <v>29</v>
      </c>
      <c r="C50" s="88">
        <f t="shared" si="0"/>
        <v>7.6299880406216474</v>
      </c>
      <c r="D50" s="105">
        <f t="shared" si="20"/>
        <v>0</v>
      </c>
      <c r="E50" s="105">
        <f t="shared" ref="E50:I50" si="48">IF($G$18=1,D$13,IF($G$18=2,D$14,D$15))/100*$C50</f>
        <v>0</v>
      </c>
      <c r="F50" s="105">
        <f t="shared" si="48"/>
        <v>0</v>
      </c>
      <c r="G50" s="105">
        <f t="shared" si="48"/>
        <v>1.7548972493429791</v>
      </c>
      <c r="H50" s="105">
        <f t="shared" si="48"/>
        <v>0.15259976081243296</v>
      </c>
      <c r="I50" s="105">
        <f t="shared" si="48"/>
        <v>0.3814994020310824</v>
      </c>
      <c r="K50" s="161">
        <f t="shared" si="2"/>
        <v>177.24462218364084</v>
      </c>
      <c r="L50" s="161">
        <f t="shared" si="3"/>
        <v>87.439662945524091</v>
      </c>
      <c r="M50" s="161">
        <f t="shared" si="4"/>
        <v>102.01294010311142</v>
      </c>
      <c r="N50" s="161">
        <f t="shared" si="5"/>
        <v>200.74498534875553</v>
      </c>
      <c r="O50" s="161">
        <f t="shared" si="6"/>
        <v>288.33724805509206</v>
      </c>
      <c r="P50" s="161">
        <f t="shared" si="7"/>
        <v>72.942685668342932</v>
      </c>
      <c r="Q50" s="37"/>
      <c r="R50" s="161">
        <f t="shared" si="8"/>
        <v>178.92321955257762</v>
      </c>
      <c r="S50" s="161">
        <f t="shared" si="9"/>
        <v>131.69359358112962</v>
      </c>
      <c r="T50" s="161">
        <f t="shared" si="10"/>
        <v>155.11765686583809</v>
      </c>
      <c r="U50" s="161">
        <f t="shared" si="11"/>
        <v>243.01511909379948</v>
      </c>
      <c r="V50" s="161">
        <f t="shared" si="12"/>
        <v>152.3708611712143</v>
      </c>
      <c r="W50" s="161">
        <f t="shared" si="13"/>
        <v>76.757679688653781</v>
      </c>
      <c r="Y50" s="161">
        <f t="shared" si="14"/>
        <v>82.556470599526222</v>
      </c>
      <c r="Z50" s="161">
        <f t="shared" si="15"/>
        <v>80.267474187339729</v>
      </c>
      <c r="AA50" s="161">
        <f t="shared" si="16"/>
        <v>138.78948245890777</v>
      </c>
      <c r="AB50" s="161">
        <f t="shared" si="17"/>
        <v>118.03591498841688</v>
      </c>
      <c r="AC50" s="161">
        <f t="shared" si="18"/>
        <v>70.958888777781326</v>
      </c>
      <c r="AD50" s="161">
        <f t="shared" si="19"/>
        <v>197.99818965413178</v>
      </c>
    </row>
    <row r="51" spans="2:30" x14ac:dyDescent="0.3">
      <c r="B51" s="80">
        <v>30</v>
      </c>
      <c r="C51" s="88">
        <f t="shared" si="0"/>
        <v>7.879583413211301</v>
      </c>
      <c r="D51" s="105">
        <f t="shared" si="20"/>
        <v>0</v>
      </c>
      <c r="E51" s="105">
        <f t="shared" ref="E51:I51" si="49">IF($G$18=1,D$13,IF($G$18=2,D$14,D$15))/100*$C51</f>
        <v>0</v>
      </c>
      <c r="F51" s="105">
        <f t="shared" si="49"/>
        <v>0</v>
      </c>
      <c r="G51" s="105">
        <f t="shared" si="49"/>
        <v>1.8123041850385992</v>
      </c>
      <c r="H51" s="105">
        <f t="shared" si="49"/>
        <v>0.15759166826422602</v>
      </c>
      <c r="I51" s="105">
        <f t="shared" si="49"/>
        <v>0.39397917066056509</v>
      </c>
      <c r="K51" s="161">
        <f t="shared" si="2"/>
        <v>188.55843107814644</v>
      </c>
      <c r="L51" s="161">
        <f t="shared" si="3"/>
        <v>93.215471778289682</v>
      </c>
      <c r="M51" s="161">
        <f t="shared" si="4"/>
        <v>108.65945526818385</v>
      </c>
      <c r="N51" s="161">
        <f t="shared" si="5"/>
        <v>213.77309800042261</v>
      </c>
      <c r="O51" s="161">
        <f t="shared" si="6"/>
        <v>306.75218227631592</v>
      </c>
      <c r="P51" s="161">
        <f t="shared" si="7"/>
        <v>77.692692454263437</v>
      </c>
      <c r="Q51" s="37"/>
      <c r="R51" s="161">
        <f t="shared" si="8"/>
        <v>190.60712276558135</v>
      </c>
      <c r="S51" s="161">
        <f t="shared" si="9"/>
        <v>140.49297225755748</v>
      </c>
      <c r="T51" s="161">
        <f t="shared" si="10"/>
        <v>165.23486417504097</v>
      </c>
      <c r="U51" s="161">
        <f t="shared" si="11"/>
        <v>258.5291317874628</v>
      </c>
      <c r="V51" s="161">
        <f t="shared" si="12"/>
        <v>162.08303080975645</v>
      </c>
      <c r="W51" s="161">
        <f t="shared" si="13"/>
        <v>81.632484160869069</v>
      </c>
      <c r="Y51" s="161">
        <f t="shared" si="14"/>
        <v>88.014946725570226</v>
      </c>
      <c r="Z51" s="161">
        <f t="shared" si="15"/>
        <v>85.651071701606853</v>
      </c>
      <c r="AA51" s="161">
        <f t="shared" si="16"/>
        <v>147.89978066597612</v>
      </c>
      <c r="AB51" s="161">
        <f t="shared" si="17"/>
        <v>125.60055960658815</v>
      </c>
      <c r="AC51" s="161">
        <f t="shared" si="18"/>
        <v>75.644000766828484</v>
      </c>
      <c r="AD51" s="161">
        <f t="shared" si="19"/>
        <v>210.93644797166652</v>
      </c>
    </row>
    <row r="52" spans="2:30" x14ac:dyDescent="0.3">
      <c r="B52" s="80">
        <v>31</v>
      </c>
      <c r="C52" s="88">
        <f t="shared" si="0"/>
        <v>8.1373436544333178</v>
      </c>
      <c r="D52" s="105">
        <f t="shared" si="20"/>
        <v>0</v>
      </c>
      <c r="E52" s="105">
        <f t="shared" ref="E52:I52" si="50">IF($G$18=1,D$13,IF($G$18=2,D$14,D$15))/100*$C52</f>
        <v>0</v>
      </c>
      <c r="F52" s="105">
        <f t="shared" si="50"/>
        <v>0</v>
      </c>
      <c r="G52" s="105">
        <f t="shared" si="50"/>
        <v>1.8715890405196631</v>
      </c>
      <c r="H52" s="105">
        <f t="shared" si="50"/>
        <v>0.16274687308866637</v>
      </c>
      <c r="I52" s="105">
        <f t="shared" si="50"/>
        <v>0.40686718272166589</v>
      </c>
      <c r="K52" s="161">
        <f t="shared" si="2"/>
        <v>200.4227742086926</v>
      </c>
      <c r="L52" s="161">
        <f t="shared" si="3"/>
        <v>99.275592584086482</v>
      </c>
      <c r="M52" s="161">
        <f t="shared" si="4"/>
        <v>115.63165332949745</v>
      </c>
      <c r="N52" s="161">
        <f t="shared" si="5"/>
        <v>227.43875514141124</v>
      </c>
      <c r="O52" s="161">
        <f t="shared" si="6"/>
        <v>326.06336023314299</v>
      </c>
      <c r="P52" s="161">
        <f t="shared" si="7"/>
        <v>82.675411529042506</v>
      </c>
      <c r="Q52" s="37"/>
      <c r="R52" s="161">
        <f t="shared" si="8"/>
        <v>202.86397730502262</v>
      </c>
      <c r="S52" s="161">
        <f t="shared" si="9"/>
        <v>149.72712324157303</v>
      </c>
      <c r="T52" s="161">
        <f t="shared" si="10"/>
        <v>175.84799637230398</v>
      </c>
      <c r="U52" s="161">
        <f t="shared" si="11"/>
        <v>274.79809521021309</v>
      </c>
      <c r="V52" s="161">
        <f t="shared" si="12"/>
        <v>172.26756516435336</v>
      </c>
      <c r="W52" s="161">
        <f t="shared" si="13"/>
        <v>86.744083356259168</v>
      </c>
      <c r="Y52" s="161">
        <f t="shared" si="14"/>
        <v>93.742198899071823</v>
      </c>
      <c r="Z52" s="161">
        <f t="shared" si="15"/>
        <v>91.300995802741824</v>
      </c>
      <c r="AA52" s="161">
        <f t="shared" si="16"/>
        <v>157.45759971328471</v>
      </c>
      <c r="AB52" s="161">
        <f t="shared" si="17"/>
        <v>133.53380936925075</v>
      </c>
      <c r="AC52" s="161">
        <f t="shared" si="18"/>
        <v>80.55970217888985</v>
      </c>
      <c r="AD52" s="161">
        <f t="shared" si="19"/>
        <v>224.50931142581527</v>
      </c>
    </row>
    <row r="53" spans="2:30" x14ac:dyDescent="0.3">
      <c r="B53" s="80">
        <v>32</v>
      </c>
      <c r="C53" s="88">
        <f t="shared" si="0"/>
        <v>8.4035358568987952</v>
      </c>
      <c r="D53" s="105">
        <f t="shared" si="20"/>
        <v>0</v>
      </c>
      <c r="E53" s="105">
        <f t="shared" ref="E53:I53" si="51">IF($G$18=1,D$13,IF($G$18=2,D$14,D$15))/100*$C53</f>
        <v>0</v>
      </c>
      <c r="F53" s="105">
        <f t="shared" si="51"/>
        <v>0</v>
      </c>
      <c r="G53" s="105">
        <f t="shared" si="51"/>
        <v>1.932813247086723</v>
      </c>
      <c r="H53" s="105">
        <f t="shared" si="51"/>
        <v>0.16807071713797592</v>
      </c>
      <c r="I53" s="105">
        <f t="shared" si="51"/>
        <v>0.42017679284493981</v>
      </c>
      <c r="K53" s="161">
        <f t="shared" si="2"/>
        <v>212.86156325524647</v>
      </c>
      <c r="L53" s="161">
        <f t="shared" si="3"/>
        <v>105.63244572121785</v>
      </c>
      <c r="M53" s="161">
        <f t="shared" si="4"/>
        <v>122.94372958642937</v>
      </c>
      <c r="N53" s="161">
        <f t="shared" si="5"/>
        <v>241.7697266029783</v>
      </c>
      <c r="O53" s="161">
        <f t="shared" si="6"/>
        <v>346.30971266279937</v>
      </c>
      <c r="P53" s="161">
        <f t="shared" si="7"/>
        <v>87.9009850631614</v>
      </c>
      <c r="Q53" s="37"/>
      <c r="R53" s="161">
        <f t="shared" si="8"/>
        <v>215.7187654465921</v>
      </c>
      <c r="S53" s="161">
        <f t="shared" si="9"/>
        <v>159.41507520537013</v>
      </c>
      <c r="T53" s="161">
        <f t="shared" si="10"/>
        <v>186.97867281599818</v>
      </c>
      <c r="U53" s="161">
        <f t="shared" si="11"/>
        <v>291.85480031009513</v>
      </c>
      <c r="V53" s="161">
        <f t="shared" si="12"/>
        <v>182.94497560468676</v>
      </c>
      <c r="W53" s="161">
        <f t="shared" si="13"/>
        <v>92.102752991610799</v>
      </c>
      <c r="Y53" s="161">
        <f t="shared" si="14"/>
        <v>99.749970621388698</v>
      </c>
      <c r="Z53" s="161">
        <f t="shared" si="15"/>
        <v>97.228909864319064</v>
      </c>
      <c r="AA53" s="161">
        <f t="shared" si="16"/>
        <v>167.48246962799297</v>
      </c>
      <c r="AB53" s="161">
        <f t="shared" si="17"/>
        <v>141.85168526445165</v>
      </c>
      <c r="AC53" s="161">
        <f t="shared" si="18"/>
        <v>85.716065740367711</v>
      </c>
      <c r="AD53" s="161">
        <f t="shared" si="19"/>
        <v>238.74445369449478</v>
      </c>
    </row>
    <row r="54" spans="2:30" x14ac:dyDescent="0.3">
      <c r="B54" s="80">
        <v>33</v>
      </c>
      <c r="C54" s="88">
        <f t="shared" ref="C54:C71" si="52">$B$10*(($C$10^(B54/$D$10)))</f>
        <v>8.678435850464485</v>
      </c>
      <c r="D54" s="105">
        <f t="shared" si="20"/>
        <v>0</v>
      </c>
      <c r="E54" s="105">
        <f t="shared" ref="E54:I54" si="53">IF($G$18=1,D$13,IF($G$18=2,D$14,D$15))/100*$C54</f>
        <v>0</v>
      </c>
      <c r="F54" s="105">
        <f t="shared" si="53"/>
        <v>0</v>
      </c>
      <c r="G54" s="105">
        <f t="shared" si="53"/>
        <v>1.9960402456068316</v>
      </c>
      <c r="H54" s="105">
        <f t="shared" si="53"/>
        <v>0.17356871700928969</v>
      </c>
      <c r="I54" s="105">
        <f t="shared" si="53"/>
        <v>0.43392179252322427</v>
      </c>
      <c r="K54" s="161">
        <f t="shared" ref="K54:K71" si="54">((VLOOKUP($B54,검객,2,FALSE)*$C$13/100)+(VLOOKUP($B54,검객,3,FALSE)*$D$13/100)+(VLOOKUP($B54,검객,4,FALSE)*$E$13/100)+(VLOOKUP($B54,검객,5,FALSE)*$F$13/100)+(VLOOKUP($B54,검객,6,FALSE)*$G$13/100)+(VLOOKUP($B54,검객,7,FALSE)*$H$13/100))*$C54</f>
        <v>225.89968518759053</v>
      </c>
      <c r="L54" s="161">
        <f t="shared" ref="L54:L71" si="55">((VLOOKUP($B54,투사,2,FALSE)*$C$13/100)+(VLOOKUP($B54,투사,3,FALSE)*$D$13/100)+(VLOOKUP($B54,투사,4,FALSE)*$E$13/100)+(VLOOKUP($B54,투사,5,FALSE)*$F$13/100)+(VLOOKUP($B54,투사,6,FALSE)*$G$13/100)+(VLOOKUP($B54,투사,7,FALSE)*$H$13/100))*$C54</f>
        <v>112.29895990501045</v>
      </c>
      <c r="M54" s="161">
        <f t="shared" ref="M54:M71" si="56">((VLOOKUP($B54,창술사,2,FALSE)*$C$13/100)+(VLOOKUP($B54,창술사,3,FALSE)*$D$13/100)+(VLOOKUP($B54,창술사,4,FALSE)*$E$13/100)+(VLOOKUP($B54,창술사,5,FALSE)*$F$13/100)+(VLOOKUP($B54,창술사,6,FALSE)*$G$13/100)+(VLOOKUP($B54,창술사,7,FALSE)*$H$13/100))*$C54</f>
        <v>130.61045954949051</v>
      </c>
      <c r="N54" s="161">
        <f t="shared" ref="N54:N71" si="57">((VLOOKUP($B54,궁수,2,FALSE)*$C$13/100)+(VLOOKUP($B54,궁수,3,FALSE)*$D$13/100)+(VLOOKUP($B54,궁수,4,FALSE)*$E$13/100)+(VLOOKUP($B54,궁수,5,FALSE)*$F$13/100)+(VLOOKUP($B54,궁수,6,FALSE)*$G$13/100)+(VLOOKUP($B54,궁수,7,FALSE)*$H$13/100))*$C54</f>
        <v>256.79491681524411</v>
      </c>
      <c r="O54" s="161">
        <f t="shared" ref="O54:O71" si="58">((VLOOKUP($B54,살수,2,FALSE)*$C$13/100)+(VLOOKUP($B54,살수,3,FALSE)*$D$13/100)+(VLOOKUP($B54,살수,4,FALSE)*$E$13/100)+(VLOOKUP($B54,살수,5,FALSE)*$F$13/100)+(VLOOKUP($B54,살수,6,FALSE)*$G$13/100)+(VLOOKUP($B54,살수,7,FALSE)*$H$13/100))*$C54</f>
        <v>367.53175826717091</v>
      </c>
      <c r="P54" s="161">
        <f t="shared" ref="P54:P71" si="59">((VLOOKUP($B54,도사,2,FALSE)*$C$13/100)+(VLOOKUP($B54,도사,3,FALSE)*$D$13/100)+(VLOOKUP($B54,도사,4,FALSE)*$E$13/100)+(VLOOKUP($B54,도사,5,FALSE)*$F$13/100)+(VLOOKUP($B54,도사,6,FALSE)*$G$13/100)+(VLOOKUP($B54,도사,7,FALSE)*$H$13/100))*$C54</f>
        <v>93.379969750997844</v>
      </c>
      <c r="Q54" s="37"/>
      <c r="R54" s="161">
        <f t="shared" ref="R54:R71" si="60">((VLOOKUP($B54,검객,2,FALSE)*$C$14/100)+(VLOOKUP($B54,검객,3,FALSE)*$D$14/100)+(VLOOKUP($B54,검객,4,FALSE)*$E$14/100)+(VLOOKUP($B54,검객,5,FALSE)*$F$14/100)+(VLOOKUP($B54,검객,6,FALSE)*$G$14/100)+(VLOOKUP($B54,검객,7,FALSE)*$H$14/100))*$C54</f>
        <v>229.19749081076705</v>
      </c>
      <c r="S54" s="161">
        <f t="shared" ref="S54:S71" si="61">((VLOOKUP($B54,투사,2,FALSE)*$C$14/100)+(VLOOKUP($B54,투사,3,FALSE)*$D$14/100)+(VLOOKUP($B54,투사,4,FALSE)*$E$14/100)+(VLOOKUP($B54,투사,5,FALSE)*$F$14/100)+(VLOOKUP($B54,투사,6,FALSE)*$G$14/100)+(VLOOKUP($B54,투사,7,FALSE)*$H$14/100))*$C54</f>
        <v>169.57663651807601</v>
      </c>
      <c r="T54" s="161">
        <f t="shared" ref="T54:T71" si="62">((VLOOKUP($B54,창술사,2,FALSE)*$C$14/100)+(VLOOKUP($B54,창술사,3,FALSE)*$D$14/100)+(VLOOKUP($B54,창술사,4,FALSE)*$E$14/100)+(VLOOKUP($B54,창술사,5,FALSE)*$F$14/100)+(VLOOKUP($B54,창술사,6,FALSE)*$G$14/100)+(VLOOKUP($B54,창술사,7,FALSE)*$H$14/100))*$C54</f>
        <v>198.64939661713206</v>
      </c>
      <c r="U54" s="161">
        <f t="shared" ref="U54:U71" si="63">((VLOOKUP($B54,궁수,2,FALSE)*$C$14/100)+(VLOOKUP($B54,궁수,3,FALSE)*$D$14/100)+(VLOOKUP($B54,궁수,4,FALSE)*$E$14/100)+(VLOOKUP($B54,궁수,5,FALSE)*$F$14/100)+(VLOOKUP($B54,궁수,6,FALSE)*$G$14/100)+(VLOOKUP($B54,궁수,7,FALSE)*$H$14/100))*$C54</f>
        <v>309.73337550307747</v>
      </c>
      <c r="V54" s="161">
        <f t="shared" ref="V54:V71" si="64">((VLOOKUP($B54,살수,2,FALSE)*$C$14/100)+(VLOOKUP($B54,살수,3,FALSE)*$D$14/100)+(VLOOKUP($B54,살수,4,FALSE)*$E$14/100)+(VLOOKUP($B54,살수,5,FALSE)*$F$14/100)+(VLOOKUP($B54,살수,6,FALSE)*$G$14/100)+(VLOOKUP($B54,살수,7,FALSE)*$H$14/100))*$C54</f>
        <v>194.13660997489052</v>
      </c>
      <c r="W54" s="161">
        <f t="shared" ref="W54:W71" si="65">((VLOOKUP($B54,도사,2,FALSE)*$C$14/100)+(VLOOKUP($B54,도사,3,FALSE)*$D$14/100)+(VLOOKUP($B54,도사,4,FALSE)*$E$14/100)+(VLOOKUP($B54,도사,5,FALSE)*$F$14/100)+(VLOOKUP($B54,도사,6,FALSE)*$G$14/100)+(VLOOKUP($B54,도사,7,FALSE)*$H$14/100))*$C54</f>
        <v>97.719187676230092</v>
      </c>
      <c r="Y54" s="161">
        <f t="shared" ref="Y54:Y71" si="66">((VLOOKUP($B54,검객,2,FALSE)*$C$15/100)+(VLOOKUP($B54,검객,3,FALSE)*$D$15/100)+(VLOOKUP($B54,검객,4,FALSE)*$E$15/100)+(VLOOKUP($B54,검객,5,FALSE)*$F$15/100)+(VLOOKUP($B54,검객,6,FALSE)*$G$15/100)+(VLOOKUP($B54,검객,7,FALSE)*$H$15/100))*$C54</f>
        <v>106.05048609267602</v>
      </c>
      <c r="Z54" s="161">
        <f t="shared" ref="Z54:Z71" si="67">((VLOOKUP($B54,투사,2,FALSE)*$C$15/100)+(VLOOKUP($B54,투사,3,FALSE)*$D$15/100)+(VLOOKUP($B54,투사,4,FALSE)*$E$15/100)+(VLOOKUP($B54,투사,5,FALSE)*$F$15/100)+(VLOOKUP($B54,투사,6,FALSE)*$G$15/100)+(VLOOKUP($B54,투사,7,FALSE)*$H$15/100))*$C54</f>
        <v>103.44695533753668</v>
      </c>
      <c r="AA54" s="161">
        <f t="shared" ref="AA54:AA71" si="68">((VLOOKUP($B54,창술사,2,FALSE)*$C$15/100)+(VLOOKUP($B54,창술사,3,FALSE)*$D$15/100)+(VLOOKUP($B54,창술사,4,FALSE)*$E$15/100)+(VLOOKUP($B54,창술사,5,FALSE)*$F$15/100)+(VLOOKUP($B54,창술사,6,FALSE)*$G$15/100)+(VLOOKUP($B54,창술사,7,FALSE)*$H$15/100))*$C54</f>
        <v>177.99471929302658</v>
      </c>
      <c r="AB54" s="161">
        <f t="shared" ref="AB54:AB71" si="69">((VLOOKUP($B54,궁수,2,FALSE)*$C$15/100)+(VLOOKUP($B54,궁수,3,FALSE)*$D$15/100)+(VLOOKUP($B54,궁수,4,FALSE)*$E$15/100)+(VLOOKUP($B54,궁수,5,FALSE)*$F$15/100)+(VLOOKUP($B54,궁수,6,FALSE)*$G$15/100)+(VLOOKUP($B54,궁수,7,FALSE)*$H$15/100))*$C54</f>
        <v>150.57086200555884</v>
      </c>
      <c r="AC54" s="161">
        <f t="shared" ref="AC54:AC71" si="70">((VLOOKUP($B54,살수,2,FALSE)*$C$15/100)+(VLOOKUP($B54,살수,3,FALSE)*$D$15/100)+(VLOOKUP($B54,살수,4,FALSE)*$E$15/100)+(VLOOKUP($B54,살수,5,FALSE)*$F$15/100)+(VLOOKUP($B54,살수,6,FALSE)*$G$15/100)+(VLOOKUP($B54,살수,7,FALSE)*$H$15/100))*$C54</f>
        <v>91.12357642987709</v>
      </c>
      <c r="AD54" s="161">
        <f t="shared" ref="AD54:AD71" si="71">((VLOOKUP($B54,도사,2,FALSE)*$C$15/100)+(VLOOKUP($B54,도사,3,FALSE)*$D$15/100)+(VLOOKUP($B54,도사,4,FALSE)*$E$15/100)+(VLOOKUP($B54,도사,5,FALSE)*$F$15/100)+(VLOOKUP($B54,도사,6,FALSE)*$G$15/100)+(VLOOKUP($B54,도사,7,FALSE)*$H$15/100))*$C54</f>
        <v>253.67067990907688</v>
      </c>
    </row>
    <row r="55" spans="2:30" x14ac:dyDescent="0.3">
      <c r="B55" s="80">
        <v>34</v>
      </c>
      <c r="C55" s="88">
        <f t="shared" si="52"/>
        <v>8.9623284880492236</v>
      </c>
      <c r="D55" s="105">
        <f t="shared" si="20"/>
        <v>0</v>
      </c>
      <c r="E55" s="105">
        <f t="shared" ref="E55:I55" si="72">IF($G$18=1,D$13,IF($G$18=2,D$14,D$15))/100*$C55</f>
        <v>0</v>
      </c>
      <c r="F55" s="105">
        <f t="shared" si="72"/>
        <v>0</v>
      </c>
      <c r="G55" s="105">
        <f t="shared" si="72"/>
        <v>2.0613355522513217</v>
      </c>
      <c r="H55" s="105">
        <f t="shared" si="72"/>
        <v>0.17924656976098446</v>
      </c>
      <c r="I55" s="105">
        <f t="shared" si="72"/>
        <v>0.44811642440246119</v>
      </c>
      <c r="K55" s="161">
        <f t="shared" si="54"/>
        <v>239.56304048555577</v>
      </c>
      <c r="L55" s="161">
        <f t="shared" si="55"/>
        <v>119.28859217593516</v>
      </c>
      <c r="M55" s="161">
        <f t="shared" si="56"/>
        <v>138.64722171012147</v>
      </c>
      <c r="N55" s="161">
        <f t="shared" si="57"/>
        <v>272.54440932157689</v>
      </c>
      <c r="O55" s="161">
        <f t="shared" si="58"/>
        <v>389.77166594526074</v>
      </c>
      <c r="P55" s="161">
        <f t="shared" si="59"/>
        <v>99.123353077824419</v>
      </c>
      <c r="Q55" s="37"/>
      <c r="R55" s="161">
        <f t="shared" si="60"/>
        <v>243.32721845053641</v>
      </c>
      <c r="S55" s="161">
        <f t="shared" si="61"/>
        <v>180.23242589466989</v>
      </c>
      <c r="T55" s="161">
        <f t="shared" si="62"/>
        <v>210.88358932379825</v>
      </c>
      <c r="U55" s="161">
        <f t="shared" si="63"/>
        <v>328.46933908700402</v>
      </c>
      <c r="V55" s="161">
        <f t="shared" si="64"/>
        <v>205.86468537049066</v>
      </c>
      <c r="W55" s="161">
        <f t="shared" si="65"/>
        <v>103.60451732184903</v>
      </c>
      <c r="Y55" s="161">
        <f t="shared" si="66"/>
        <v>112.65646909477874</v>
      </c>
      <c r="Z55" s="161">
        <f t="shared" si="67"/>
        <v>109.96777054836399</v>
      </c>
      <c r="AA55" s="161">
        <f t="shared" si="68"/>
        <v>189.01550781295813</v>
      </c>
      <c r="AB55" s="161">
        <f t="shared" si="69"/>
        <v>159.70869365703717</v>
      </c>
      <c r="AC55" s="161">
        <f t="shared" si="70"/>
        <v>96.793147670931617</v>
      </c>
      <c r="AD55" s="161">
        <f t="shared" si="71"/>
        <v>269.31797106587919</v>
      </c>
    </row>
    <row r="56" spans="2:30" x14ac:dyDescent="0.3">
      <c r="B56" s="80">
        <v>35</v>
      </c>
      <c r="C56" s="88">
        <f t="shared" si="52"/>
        <v>9.2555079408001433</v>
      </c>
      <c r="D56" s="105">
        <f t="shared" si="20"/>
        <v>0</v>
      </c>
      <c r="E56" s="105">
        <f t="shared" ref="E56:I56" si="73">IF($G$18=1,D$13,IF($G$18=2,D$14,D$15))/100*$C56</f>
        <v>0</v>
      </c>
      <c r="F56" s="105">
        <f t="shared" si="73"/>
        <v>0</v>
      </c>
      <c r="G56" s="105">
        <f t="shared" si="73"/>
        <v>2.1287668263840329</v>
      </c>
      <c r="H56" s="105">
        <f t="shared" si="73"/>
        <v>0.18511015881600287</v>
      </c>
      <c r="I56" s="105">
        <f t="shared" si="73"/>
        <v>0.4627753970400072</v>
      </c>
      <c r="K56" s="161">
        <f t="shared" si="54"/>
        <v>253.87858281614797</v>
      </c>
      <c r="L56" s="161">
        <f t="shared" si="55"/>
        <v>126.61534863014596</v>
      </c>
      <c r="M56" s="161">
        <f t="shared" si="56"/>
        <v>147.0700211793143</v>
      </c>
      <c r="N56" s="161">
        <f t="shared" si="57"/>
        <v>289.04951299118846</v>
      </c>
      <c r="O56" s="161">
        <f t="shared" si="58"/>
        <v>413.0733193979105</v>
      </c>
      <c r="P56" s="161">
        <f t="shared" si="59"/>
        <v>105.14257020748964</v>
      </c>
      <c r="Q56" s="37"/>
      <c r="R56" s="161">
        <f t="shared" si="60"/>
        <v>258.13611646891599</v>
      </c>
      <c r="S56" s="161">
        <f t="shared" si="61"/>
        <v>191.40390421574696</v>
      </c>
      <c r="T56" s="161">
        <f t="shared" si="62"/>
        <v>223.70562692913947</v>
      </c>
      <c r="U56" s="161">
        <f t="shared" si="63"/>
        <v>348.09965365349336</v>
      </c>
      <c r="V56" s="161">
        <f t="shared" si="64"/>
        <v>218.15232216465938</v>
      </c>
      <c r="W56" s="161">
        <f t="shared" si="65"/>
        <v>109.77032417788969</v>
      </c>
      <c r="Y56" s="161">
        <f t="shared" si="66"/>
        <v>119.58116259513785</v>
      </c>
      <c r="Z56" s="161">
        <f t="shared" si="67"/>
        <v>116.8045102128978</v>
      </c>
      <c r="AA56" s="161">
        <f t="shared" si="68"/>
        <v>200.56685707713908</v>
      </c>
      <c r="AB56" s="161">
        <f t="shared" si="69"/>
        <v>169.28324023723462</v>
      </c>
      <c r="AC56" s="161">
        <f t="shared" si="70"/>
        <v>102.73613814288159</v>
      </c>
      <c r="AD56" s="161">
        <f t="shared" si="71"/>
        <v>285.71753013250043</v>
      </c>
    </row>
    <row r="57" spans="2:30" x14ac:dyDescent="0.3">
      <c r="B57" s="80">
        <v>36</v>
      </c>
      <c r="C57" s="88">
        <f t="shared" si="52"/>
        <v>9.5582780029144612</v>
      </c>
      <c r="D57" s="105">
        <f t="shared" si="20"/>
        <v>0</v>
      </c>
      <c r="E57" s="105">
        <f t="shared" ref="E57:I57" si="74">IF($G$18=1,D$13,IF($G$18=2,D$14,D$15))/100*$C57</f>
        <v>0</v>
      </c>
      <c r="F57" s="105">
        <f t="shared" si="74"/>
        <v>0</v>
      </c>
      <c r="G57" s="105">
        <f t="shared" si="74"/>
        <v>2.198403940670326</v>
      </c>
      <c r="H57" s="105">
        <f t="shared" si="74"/>
        <v>0.19116556005828922</v>
      </c>
      <c r="I57" s="105">
        <f t="shared" si="74"/>
        <v>0.4779139001457231</v>
      </c>
      <c r="K57" s="161">
        <f t="shared" si="54"/>
        <v>268.87436022198381</v>
      </c>
      <c r="L57" s="161">
        <f t="shared" si="55"/>
        <v>134.29380594094818</v>
      </c>
      <c r="M57" s="161">
        <f t="shared" si="56"/>
        <v>155.89551422753485</v>
      </c>
      <c r="N57" s="161">
        <f t="shared" si="57"/>
        <v>306.34280999340848</v>
      </c>
      <c r="O57" s="161">
        <f t="shared" si="58"/>
        <v>437.48238419339486</v>
      </c>
      <c r="P57" s="161">
        <f t="shared" si="59"/>
        <v>111.44952151398262</v>
      </c>
      <c r="Q57" s="37"/>
      <c r="R57" s="161">
        <f t="shared" si="60"/>
        <v>273.65349922344103</v>
      </c>
      <c r="S57" s="161">
        <f t="shared" si="61"/>
        <v>203.11340756193229</v>
      </c>
      <c r="T57" s="161">
        <f t="shared" si="62"/>
        <v>237.1408772523078</v>
      </c>
      <c r="U57" s="161">
        <f t="shared" si="63"/>
        <v>368.66278257241078</v>
      </c>
      <c r="V57" s="161">
        <f t="shared" si="64"/>
        <v>231.02357933044254</v>
      </c>
      <c r="W57" s="161">
        <f t="shared" si="65"/>
        <v>116.22866051543986</v>
      </c>
      <c r="Y57" s="161">
        <f t="shared" si="66"/>
        <v>126.8383490986749</v>
      </c>
      <c r="Z57" s="161">
        <f t="shared" si="67"/>
        <v>123.97086569780055</v>
      </c>
      <c r="AA57" s="161">
        <f t="shared" si="68"/>
        <v>212.67168556484677</v>
      </c>
      <c r="AB57" s="161">
        <f t="shared" si="69"/>
        <v>179.31329533467527</v>
      </c>
      <c r="AC57" s="161">
        <f t="shared" si="70"/>
        <v>108.96436923322486</v>
      </c>
      <c r="AD57" s="161">
        <f t="shared" si="71"/>
        <v>302.90182991235929</v>
      </c>
    </row>
    <row r="58" spans="2:30" x14ac:dyDescent="0.3">
      <c r="B58" s="80">
        <v>37</v>
      </c>
      <c r="C58" s="88">
        <f t="shared" si="52"/>
        <v>9.8709524064327354</v>
      </c>
      <c r="D58" s="105">
        <f t="shared" si="20"/>
        <v>0</v>
      </c>
      <c r="E58" s="105">
        <f t="shared" ref="E58:I58" si="75">IF($G$18=1,D$13,IF($G$18=2,D$14,D$15))/100*$C58</f>
        <v>0</v>
      </c>
      <c r="F58" s="105">
        <f t="shared" si="75"/>
        <v>0</v>
      </c>
      <c r="G58" s="105">
        <f t="shared" si="75"/>
        <v>2.2703190534795294</v>
      </c>
      <c r="H58" s="105">
        <f t="shared" si="75"/>
        <v>0.19741904812865471</v>
      </c>
      <c r="I58" s="105">
        <f t="shared" si="75"/>
        <v>0.49354762032163679</v>
      </c>
      <c r="K58" s="161">
        <f t="shared" si="54"/>
        <v>284.57955787745573</v>
      </c>
      <c r="L58" s="161">
        <f t="shared" si="55"/>
        <v>142.33913370076007</v>
      </c>
      <c r="M58" s="161">
        <f t="shared" si="56"/>
        <v>165.14103375961966</v>
      </c>
      <c r="N58" s="161">
        <f t="shared" si="57"/>
        <v>324.458205599444</v>
      </c>
      <c r="O58" s="161">
        <f t="shared" si="58"/>
        <v>463.04637738575963</v>
      </c>
      <c r="P58" s="161">
        <f t="shared" si="59"/>
        <v>118.05659078093551</v>
      </c>
      <c r="Q58" s="37"/>
      <c r="R58" s="161">
        <f t="shared" si="60"/>
        <v>289.90987217692947</v>
      </c>
      <c r="S58" s="161">
        <f t="shared" si="61"/>
        <v>215.3841815083623</v>
      </c>
      <c r="T58" s="161">
        <f t="shared" si="62"/>
        <v>251.2157387437131</v>
      </c>
      <c r="U58" s="161">
        <f t="shared" si="63"/>
        <v>390.19874862628603</v>
      </c>
      <c r="V58" s="161">
        <f t="shared" si="64"/>
        <v>244.50349110733887</v>
      </c>
      <c r="W58" s="161">
        <f t="shared" si="65"/>
        <v>122.99206698415189</v>
      </c>
      <c r="Y58" s="161">
        <f t="shared" si="66"/>
        <v>134.44237177561388</v>
      </c>
      <c r="Z58" s="161">
        <f t="shared" si="67"/>
        <v>131.48108605368404</v>
      </c>
      <c r="AA58" s="161">
        <f t="shared" si="68"/>
        <v>225.35384343885937</v>
      </c>
      <c r="AB58" s="161">
        <f t="shared" si="69"/>
        <v>189.81841477570151</v>
      </c>
      <c r="AC58" s="161">
        <f t="shared" si="70"/>
        <v>115.490143155263</v>
      </c>
      <c r="AD58" s="161">
        <f t="shared" si="71"/>
        <v>320.90466273312819</v>
      </c>
    </row>
    <row r="59" spans="2:30" x14ac:dyDescent="0.3">
      <c r="B59" s="80">
        <v>38</v>
      </c>
      <c r="C59" s="88">
        <f t="shared" si="52"/>
        <v>10.193855146329767</v>
      </c>
      <c r="D59" s="105">
        <f t="shared" si="20"/>
        <v>0</v>
      </c>
      <c r="E59" s="105">
        <f t="shared" ref="E59:I59" si="76">IF($G$18=1,D$13,IF($G$18=2,D$14,D$15))/100*$C59</f>
        <v>0</v>
      </c>
      <c r="F59" s="105">
        <f t="shared" si="76"/>
        <v>0</v>
      </c>
      <c r="G59" s="105">
        <f t="shared" si="76"/>
        <v>2.3445866836558467</v>
      </c>
      <c r="H59" s="105">
        <f t="shared" si="76"/>
        <v>0.20387710292659533</v>
      </c>
      <c r="I59" s="105">
        <f t="shared" si="76"/>
        <v>0.50969275731648833</v>
      </c>
      <c r="K59" s="161">
        <f t="shared" si="54"/>
        <v>301.02454247111802</v>
      </c>
      <c r="L59" s="161">
        <f t="shared" si="55"/>
        <v>150.76711761421726</v>
      </c>
      <c r="M59" s="161">
        <f t="shared" si="56"/>
        <v>174.82461575955548</v>
      </c>
      <c r="N59" s="161">
        <f t="shared" si="57"/>
        <v>343.43097987984982</v>
      </c>
      <c r="O59" s="161">
        <f t="shared" si="58"/>
        <v>489.81473978114536</v>
      </c>
      <c r="P59" s="161">
        <f t="shared" si="59"/>
        <v>124.97666409400294</v>
      </c>
      <c r="Q59" s="37"/>
      <c r="R59" s="161">
        <f t="shared" si="60"/>
        <v>306.93697845598928</v>
      </c>
      <c r="S59" s="161">
        <f t="shared" si="61"/>
        <v>228.2404167263235</v>
      </c>
      <c r="T59" s="161">
        <f t="shared" si="62"/>
        <v>265.95768076774362</v>
      </c>
      <c r="U59" s="161">
        <f t="shared" si="63"/>
        <v>412.74919487489228</v>
      </c>
      <c r="V59" s="161">
        <f t="shared" si="64"/>
        <v>258.61810506238618</v>
      </c>
      <c r="W59" s="161">
        <f t="shared" si="65"/>
        <v>130.07359166716785</v>
      </c>
      <c r="Y59" s="161">
        <f t="shared" si="66"/>
        <v>142.40815639422684</v>
      </c>
      <c r="Z59" s="161">
        <f t="shared" si="67"/>
        <v>139.34999985032795</v>
      </c>
      <c r="AA59" s="161">
        <f t="shared" si="68"/>
        <v>238.63814897557984</v>
      </c>
      <c r="AB59" s="161">
        <f t="shared" si="69"/>
        <v>200.8189463826964</v>
      </c>
      <c r="AC59" s="161">
        <f t="shared" si="70"/>
        <v>122.3262617559572</v>
      </c>
      <c r="AD59" s="161">
        <f t="shared" si="71"/>
        <v>339.76119202717109</v>
      </c>
    </row>
    <row r="60" spans="2:30" x14ac:dyDescent="0.3">
      <c r="B60" s="80">
        <v>39</v>
      </c>
      <c r="C60" s="88">
        <f t="shared" si="52"/>
        <v>10.527320816240023</v>
      </c>
      <c r="D60" s="105">
        <f t="shared" si="20"/>
        <v>0</v>
      </c>
      <c r="E60" s="105">
        <f t="shared" ref="E60:I60" si="77">IF($G$18=1,D$13,IF($G$18=2,D$14,D$15))/100*$C60</f>
        <v>0</v>
      </c>
      <c r="F60" s="105">
        <f t="shared" si="77"/>
        <v>0</v>
      </c>
      <c r="G60" s="105">
        <f t="shared" si="77"/>
        <v>2.4212837877352054</v>
      </c>
      <c r="H60" s="105">
        <f t="shared" si="77"/>
        <v>0.21054641632480045</v>
      </c>
      <c r="I60" s="105">
        <f t="shared" si="77"/>
        <v>0.52636604081200111</v>
      </c>
      <c r="K60" s="161">
        <f t="shared" si="54"/>
        <v>318.24090827493592</v>
      </c>
      <c r="L60" s="161">
        <f t="shared" si="55"/>
        <v>159.59418357419875</v>
      </c>
      <c r="M60" s="161">
        <f t="shared" si="56"/>
        <v>184.9650267413372</v>
      </c>
      <c r="N60" s="161">
        <f t="shared" si="57"/>
        <v>363.29784136844319</v>
      </c>
      <c r="O60" s="161">
        <f t="shared" si="58"/>
        <v>517.83891095084675</v>
      </c>
      <c r="P60" s="161">
        <f t="shared" si="59"/>
        <v>132.22314945197468</v>
      </c>
      <c r="Q60" s="37"/>
      <c r="R60" s="161">
        <f t="shared" si="60"/>
        <v>324.7678471810047</v>
      </c>
      <c r="S60" s="161">
        <f t="shared" si="61"/>
        <v>241.70728594087092</v>
      </c>
      <c r="T60" s="161">
        <f t="shared" si="62"/>
        <v>281.3952854180958</v>
      </c>
      <c r="U60" s="161">
        <f t="shared" si="63"/>
        <v>436.35744783314891</v>
      </c>
      <c r="V60" s="161">
        <f t="shared" si="64"/>
        <v>273.3945215977534</v>
      </c>
      <c r="W60" s="161">
        <f t="shared" si="65"/>
        <v>137.4868098600947</v>
      </c>
      <c r="Y60" s="161">
        <f t="shared" si="66"/>
        <v>150.75123408855714</v>
      </c>
      <c r="Z60" s="161">
        <f t="shared" si="67"/>
        <v>147.59303784368512</v>
      </c>
      <c r="AA60" s="161">
        <f t="shared" si="68"/>
        <v>252.55042638159816</v>
      </c>
      <c r="AB60" s="161">
        <f t="shared" si="69"/>
        <v>212.33606086356127</v>
      </c>
      <c r="AC60" s="161">
        <f t="shared" si="70"/>
        <v>129.4860460397523</v>
      </c>
      <c r="AD60" s="161">
        <f t="shared" si="71"/>
        <v>359.50800587459673</v>
      </c>
    </row>
    <row r="61" spans="2:30" x14ac:dyDescent="0.3">
      <c r="B61" s="80">
        <v>40</v>
      </c>
      <c r="C61" s="88">
        <f t="shared" si="52"/>
        <v>10.871694955165434</v>
      </c>
      <c r="D61" s="105">
        <f t="shared" si="20"/>
        <v>0</v>
      </c>
      <c r="E61" s="105">
        <f t="shared" ref="E61:I61" si="78">IF($G$18=1,D$13,IF($G$18=2,D$14,D$15))/100*$C61</f>
        <v>0</v>
      </c>
      <c r="F61" s="105">
        <f t="shared" si="78"/>
        <v>0</v>
      </c>
      <c r="G61" s="105">
        <f t="shared" si="78"/>
        <v>2.5004898396880502</v>
      </c>
      <c r="H61" s="105">
        <f t="shared" si="78"/>
        <v>0.21743389910330868</v>
      </c>
      <c r="I61" s="105">
        <f t="shared" si="78"/>
        <v>0.5435847477582717</v>
      </c>
      <c r="K61" s="161">
        <f t="shared" si="54"/>
        <v>336.26152496326688</v>
      </c>
      <c r="L61" s="161">
        <f t="shared" si="55"/>
        <v>168.83742265371919</v>
      </c>
      <c r="M61" s="161">
        <f t="shared" si="56"/>
        <v>195.58179224342618</v>
      </c>
      <c r="N61" s="161">
        <f t="shared" si="57"/>
        <v>384.09698276599488</v>
      </c>
      <c r="O61" s="161">
        <f t="shared" si="58"/>
        <v>547.17240709347629</v>
      </c>
      <c r="P61" s="161">
        <f t="shared" si="59"/>
        <v>139.80999712342751</v>
      </c>
      <c r="Q61" s="37"/>
      <c r="R61" s="161">
        <f t="shared" si="60"/>
        <v>343.43684363367612</v>
      </c>
      <c r="S61" s="161">
        <f t="shared" si="61"/>
        <v>255.81098229504269</v>
      </c>
      <c r="T61" s="161">
        <f t="shared" si="62"/>
        <v>297.55829092287797</v>
      </c>
      <c r="U61" s="161">
        <f t="shared" si="63"/>
        <v>461.0685830485661</v>
      </c>
      <c r="V61" s="161">
        <f t="shared" si="64"/>
        <v>288.86093495874559</v>
      </c>
      <c r="W61" s="161">
        <f t="shared" si="65"/>
        <v>145.24584460101019</v>
      </c>
      <c r="Y61" s="161">
        <f t="shared" si="66"/>
        <v>159.48776499227694</v>
      </c>
      <c r="Z61" s="161">
        <f t="shared" si="67"/>
        <v>156.22625650572729</v>
      </c>
      <c r="AA61" s="161">
        <f t="shared" si="68"/>
        <v>267.11754504841474</v>
      </c>
      <c r="AB61" s="161">
        <f t="shared" si="69"/>
        <v>224.39178387461456</v>
      </c>
      <c r="AC61" s="161">
        <f t="shared" si="70"/>
        <v>136.98335643508446</v>
      </c>
      <c r="AD61" s="161">
        <f t="shared" si="71"/>
        <v>380.18317258213523</v>
      </c>
    </row>
    <row r="62" spans="2:30" x14ac:dyDescent="0.3">
      <c r="B62" s="80">
        <v>41</v>
      </c>
      <c r="C62" s="88">
        <f t="shared" si="52"/>
        <v>11.227334405524845</v>
      </c>
      <c r="D62" s="105">
        <f t="shared" si="20"/>
        <v>0</v>
      </c>
      <c r="E62" s="105">
        <f t="shared" ref="E62:I62" si="79">IF($G$18=1,D$13,IF($G$18=2,D$14,D$15))/100*$C62</f>
        <v>0</v>
      </c>
      <c r="F62" s="105">
        <f t="shared" si="79"/>
        <v>0</v>
      </c>
      <c r="G62" s="105">
        <f t="shared" si="79"/>
        <v>2.5822869132707145</v>
      </c>
      <c r="H62" s="105">
        <f t="shared" si="79"/>
        <v>0.22454668811049691</v>
      </c>
      <c r="I62" s="105">
        <f t="shared" si="79"/>
        <v>0.56136672027624224</v>
      </c>
      <c r="K62" s="161">
        <f t="shared" si="54"/>
        <v>355.1205872467508</v>
      </c>
      <c r="L62" s="161">
        <f t="shared" si="55"/>
        <v>178.51461704784504</v>
      </c>
      <c r="M62" s="161">
        <f t="shared" si="56"/>
        <v>206.69522640571239</v>
      </c>
      <c r="N62" s="161">
        <f t="shared" si="57"/>
        <v>405.86813875972314</v>
      </c>
      <c r="O62" s="161">
        <f t="shared" si="58"/>
        <v>577.87090185236377</v>
      </c>
      <c r="P62" s="161">
        <f t="shared" si="59"/>
        <v>147.75172077670695</v>
      </c>
      <c r="Q62" s="37"/>
      <c r="R62" s="161">
        <f t="shared" si="60"/>
        <v>362.97972133061819</v>
      </c>
      <c r="S62" s="161">
        <f t="shared" si="61"/>
        <v>270.57875917314874</v>
      </c>
      <c r="T62" s="161">
        <f t="shared" si="62"/>
        <v>314.47763669875087</v>
      </c>
      <c r="U62" s="161">
        <f t="shared" si="63"/>
        <v>486.92949316761246</v>
      </c>
      <c r="V62" s="161">
        <f t="shared" si="64"/>
        <v>305.04667579811007</v>
      </c>
      <c r="W62" s="161">
        <f t="shared" si="65"/>
        <v>153.36538797946938</v>
      </c>
      <c r="Y62" s="161">
        <f t="shared" si="66"/>
        <v>168.63456277098319</v>
      </c>
      <c r="Z62" s="161">
        <f t="shared" si="67"/>
        <v>165.26636244932573</v>
      </c>
      <c r="AA62" s="161">
        <f t="shared" si="68"/>
        <v>282.36746029894988</v>
      </c>
      <c r="AB62" s="161">
        <f t="shared" si="69"/>
        <v>237.00902930062946</v>
      </c>
      <c r="AC62" s="161">
        <f t="shared" si="70"/>
        <v>144.83261383127049</v>
      </c>
      <c r="AD62" s="161">
        <f t="shared" si="71"/>
        <v>401.82629837373418</v>
      </c>
    </row>
    <row r="63" spans="2:30" x14ac:dyDescent="0.3">
      <c r="B63" s="80">
        <v>42</v>
      </c>
      <c r="C63" s="88">
        <f t="shared" si="52"/>
        <v>11.594607682916156</v>
      </c>
      <c r="D63" s="105">
        <f t="shared" si="20"/>
        <v>0</v>
      </c>
      <c r="E63" s="105">
        <f t="shared" ref="E63:I63" si="80">IF($G$18=1,D$13,IF($G$18=2,D$14,D$15))/100*$C63</f>
        <v>0</v>
      </c>
      <c r="F63" s="105">
        <f t="shared" si="80"/>
        <v>0</v>
      </c>
      <c r="G63" s="105">
        <f t="shared" si="80"/>
        <v>2.6667597670707157</v>
      </c>
      <c r="H63" s="105">
        <f t="shared" si="80"/>
        <v>0.23189215365832311</v>
      </c>
      <c r="I63" s="105">
        <f t="shared" si="80"/>
        <v>0.5797303841458078</v>
      </c>
      <c r="K63" s="161">
        <f t="shared" si="54"/>
        <v>374.8536663886793</v>
      </c>
      <c r="L63" s="161">
        <f t="shared" si="55"/>
        <v>188.64426700104585</v>
      </c>
      <c r="M63" s="161">
        <f t="shared" si="56"/>
        <v>218.32646266931124</v>
      </c>
      <c r="N63" s="161">
        <f t="shared" si="57"/>
        <v>428.65264603741025</v>
      </c>
      <c r="O63" s="161">
        <f t="shared" si="58"/>
        <v>609.99231019821889</v>
      </c>
      <c r="P63" s="161">
        <f t="shared" si="59"/>
        <v>156.06341941205147</v>
      </c>
      <c r="Q63" s="37"/>
      <c r="R63" s="161">
        <f t="shared" si="60"/>
        <v>383.43367607403729</v>
      </c>
      <c r="S63" s="161">
        <f t="shared" si="61"/>
        <v>286.03897153754156</v>
      </c>
      <c r="T63" s="161">
        <f t="shared" si="62"/>
        <v>332.18551011554786</v>
      </c>
      <c r="U63" s="161">
        <f t="shared" si="63"/>
        <v>513.98895858367325</v>
      </c>
      <c r="V63" s="161">
        <f t="shared" si="64"/>
        <v>321.98225535458164</v>
      </c>
      <c r="W63" s="161">
        <f t="shared" si="65"/>
        <v>161.86072325350952</v>
      </c>
      <c r="Y63" s="161">
        <f t="shared" si="66"/>
        <v>178.20912008642131</v>
      </c>
      <c r="Z63" s="161">
        <f t="shared" si="67"/>
        <v>174.73073778154648</v>
      </c>
      <c r="AA63" s="161">
        <f t="shared" si="68"/>
        <v>298.32925568143264</v>
      </c>
      <c r="AB63" s="161">
        <f t="shared" si="69"/>
        <v>250.21163379733062</v>
      </c>
      <c r="AC63" s="161">
        <f t="shared" si="70"/>
        <v>153.04882141449323</v>
      </c>
      <c r="AD63" s="161">
        <f t="shared" si="71"/>
        <v>424.47858727156046</v>
      </c>
    </row>
    <row r="64" spans="2:30" x14ac:dyDescent="0.3">
      <c r="B64" s="80">
        <v>43</v>
      </c>
      <c r="C64" s="88">
        <f t="shared" si="52"/>
        <v>11.973895357974232</v>
      </c>
      <c r="D64" s="105">
        <f t="shared" si="20"/>
        <v>0</v>
      </c>
      <c r="E64" s="105">
        <f t="shared" ref="E64:I64" si="81">IF($G$18=1,D$13,IF($G$18=2,D$14,D$15))/100*$C64</f>
        <v>0</v>
      </c>
      <c r="F64" s="105">
        <f t="shared" si="81"/>
        <v>0</v>
      </c>
      <c r="G64" s="105">
        <f t="shared" si="81"/>
        <v>2.7539959323340737</v>
      </c>
      <c r="H64" s="105">
        <f t="shared" si="81"/>
        <v>0.23947790715948464</v>
      </c>
      <c r="I64" s="105">
        <f t="shared" si="81"/>
        <v>0.59869476789871168</v>
      </c>
      <c r="K64" s="161">
        <f t="shared" si="54"/>
        <v>395.49776367388893</v>
      </c>
      <c r="L64" s="161">
        <f t="shared" si="55"/>
        <v>199.24561875669119</v>
      </c>
      <c r="M64" s="161">
        <f t="shared" si="56"/>
        <v>230.49748564100398</v>
      </c>
      <c r="N64" s="161">
        <f t="shared" si="57"/>
        <v>452.49350557784612</v>
      </c>
      <c r="O64" s="161">
        <f t="shared" si="58"/>
        <v>643.59687549111493</v>
      </c>
      <c r="P64" s="161">
        <f t="shared" si="59"/>
        <v>164.76080012572547</v>
      </c>
      <c r="Q64" s="37"/>
      <c r="R64" s="161">
        <f t="shared" si="60"/>
        <v>404.8374020531088</v>
      </c>
      <c r="S64" s="161">
        <f t="shared" si="61"/>
        <v>302.22111883526958</v>
      </c>
      <c r="T64" s="161">
        <f t="shared" si="62"/>
        <v>350.71539503506523</v>
      </c>
      <c r="U64" s="161">
        <f t="shared" si="63"/>
        <v>542.29772076265294</v>
      </c>
      <c r="V64" s="161">
        <f t="shared" si="64"/>
        <v>339.69941130572897</v>
      </c>
      <c r="W64" s="161">
        <f t="shared" si="65"/>
        <v>170.74774780471256</v>
      </c>
      <c r="Y64" s="161">
        <f t="shared" si="66"/>
        <v>188.22963502735493</v>
      </c>
      <c r="Z64" s="161">
        <f t="shared" si="67"/>
        <v>184.63746641996264</v>
      </c>
      <c r="AA64" s="161">
        <f t="shared" si="68"/>
        <v>315.03318686830204</v>
      </c>
      <c r="AB64" s="161">
        <f t="shared" si="69"/>
        <v>264.02439264333185</v>
      </c>
      <c r="AC64" s="161">
        <f t="shared" si="70"/>
        <v>161.64758733265214</v>
      </c>
      <c r="AD64" s="161">
        <f t="shared" si="71"/>
        <v>448.18290324897561</v>
      </c>
    </row>
    <row r="65" spans="2:30" x14ac:dyDescent="0.3">
      <c r="B65" s="80">
        <v>44</v>
      </c>
      <c r="C65" s="88">
        <f t="shared" si="52"/>
        <v>12.365590450720354</v>
      </c>
      <c r="D65" s="105">
        <f t="shared" si="20"/>
        <v>0</v>
      </c>
      <c r="E65" s="105">
        <f t="shared" ref="E65:I65" si="82">IF($G$18=1,D$13,IF($G$18=2,D$14,D$15))/100*$C65</f>
        <v>0</v>
      </c>
      <c r="F65" s="105">
        <f t="shared" si="82"/>
        <v>0</v>
      </c>
      <c r="G65" s="105">
        <f t="shared" si="82"/>
        <v>2.8440858036656818</v>
      </c>
      <c r="H65" s="105">
        <f t="shared" si="82"/>
        <v>0.24731180901440711</v>
      </c>
      <c r="I65" s="105">
        <f t="shared" si="82"/>
        <v>0.61827952253601781</v>
      </c>
      <c r="K65" s="161">
        <f t="shared" si="54"/>
        <v>417.09136590279752</v>
      </c>
      <c r="L65" s="161">
        <f t="shared" si="55"/>
        <v>210.33869356675325</v>
      </c>
      <c r="M65" s="161">
        <f t="shared" si="56"/>
        <v>243.23116416566936</v>
      </c>
      <c r="N65" s="161">
        <f t="shared" si="57"/>
        <v>477.43544730231287</v>
      </c>
      <c r="O65" s="161">
        <f t="shared" si="58"/>
        <v>678.74725984004021</v>
      </c>
      <c r="P65" s="161">
        <f t="shared" si="59"/>
        <v>173.86020173712819</v>
      </c>
      <c r="Q65" s="37"/>
      <c r="R65" s="161">
        <f t="shared" si="60"/>
        <v>427.23115007238823</v>
      </c>
      <c r="S65" s="161">
        <f t="shared" si="61"/>
        <v>319.15588953309236</v>
      </c>
      <c r="T65" s="161">
        <f t="shared" si="62"/>
        <v>370.10212219006019</v>
      </c>
      <c r="U65" s="161">
        <f t="shared" si="63"/>
        <v>571.90855834581635</v>
      </c>
      <c r="V65" s="161">
        <f t="shared" si="64"/>
        <v>358.23115535736866</v>
      </c>
      <c r="W65" s="161">
        <f t="shared" si="65"/>
        <v>180.04299696248833</v>
      </c>
      <c r="Y65" s="161">
        <f t="shared" si="66"/>
        <v>198.7150385430761</v>
      </c>
      <c r="Z65" s="161">
        <f t="shared" si="67"/>
        <v>195.00536140785999</v>
      </c>
      <c r="AA65" s="161">
        <f t="shared" si="68"/>
        <v>332.51072721987032</v>
      </c>
      <c r="AB65" s="161">
        <f t="shared" si="69"/>
        <v>278.47309695022233</v>
      </c>
      <c r="AC65" s="161">
        <f t="shared" si="70"/>
        <v>170.64514821994089</v>
      </c>
      <c r="AD65" s="161">
        <f t="shared" si="71"/>
        <v>472.98383474005357</v>
      </c>
    </row>
    <row r="66" spans="2:30" x14ac:dyDescent="0.3">
      <c r="B66" s="126">
        <v>45</v>
      </c>
      <c r="C66" s="167">
        <f t="shared" si="52"/>
        <v>12.770098837811769</v>
      </c>
      <c r="D66" s="168">
        <f t="shared" si="20"/>
        <v>0</v>
      </c>
      <c r="E66" s="168">
        <f t="shared" ref="E66:I66" si="83">IF($G$18=1,D$13,IF($G$18=2,D$14,D$15))/100*$C66</f>
        <v>0</v>
      </c>
      <c r="F66" s="168">
        <f t="shared" si="83"/>
        <v>0</v>
      </c>
      <c r="G66" s="168">
        <f t="shared" si="83"/>
        <v>2.9371227326967069</v>
      </c>
      <c r="H66" s="168">
        <f t="shared" si="83"/>
        <v>0.25540197675623538</v>
      </c>
      <c r="I66" s="168">
        <f t="shared" si="83"/>
        <v>0.63850494189058848</v>
      </c>
      <c r="K66" s="166">
        <f t="shared" si="54"/>
        <v>439.67450298585919</v>
      </c>
      <c r="L66" s="166">
        <f t="shared" si="55"/>
        <v>221.94431780116852</v>
      </c>
      <c r="M66" s="166">
        <f t="shared" si="56"/>
        <v>256.55128565163847</v>
      </c>
      <c r="N66" s="166">
        <f t="shared" si="57"/>
        <v>503.52499717491804</v>
      </c>
      <c r="O66" s="166">
        <f t="shared" si="58"/>
        <v>715.50863788259335</v>
      </c>
      <c r="P66" s="166">
        <f t="shared" si="59"/>
        <v>183.378619310977</v>
      </c>
      <c r="Q66" s="37"/>
      <c r="R66" s="166">
        <f t="shared" si="60"/>
        <v>450.65678798637742</v>
      </c>
      <c r="S66" s="166">
        <f t="shared" si="61"/>
        <v>336.87520734147444</v>
      </c>
      <c r="T66" s="166">
        <f t="shared" si="62"/>
        <v>390.3819214719058</v>
      </c>
      <c r="U66" s="166">
        <f t="shared" si="63"/>
        <v>602.8763661330936</v>
      </c>
      <c r="V66" s="166">
        <f t="shared" si="64"/>
        <v>377.61182263409404</v>
      </c>
      <c r="W66" s="166">
        <f t="shared" si="65"/>
        <v>189.76366872988288</v>
      </c>
      <c r="Y66" s="166">
        <f t="shared" si="66"/>
        <v>209.68502291686929</v>
      </c>
      <c r="Z66" s="166">
        <f t="shared" si="67"/>
        <v>205.85399326552573</v>
      </c>
      <c r="AA66" s="166">
        <f t="shared" si="68"/>
        <v>350.79461507468932</v>
      </c>
      <c r="AB66" s="166">
        <f t="shared" si="69"/>
        <v>293.58457228129259</v>
      </c>
      <c r="AC66" s="166">
        <f t="shared" si="70"/>
        <v>180.05839361314594</v>
      </c>
      <c r="AD66" s="166">
        <f t="shared" si="71"/>
        <v>498.92776159330572</v>
      </c>
    </row>
    <row r="67" spans="2:30" x14ac:dyDescent="0.3">
      <c r="B67" s="80">
        <v>46</v>
      </c>
      <c r="C67" s="88">
        <f t="shared" si="52"/>
        <v>13.187839673113345</v>
      </c>
      <c r="D67" s="105">
        <f t="shared" ref="D67:D71" si="84">IF($G$18=1,$C$13,IF($G$18=2,$C$14,$C$15))/100*$C67</f>
        <v>0</v>
      </c>
      <c r="E67" s="105">
        <f t="shared" ref="E67:I71" si="85">IF($G$18=1,D$13,IF($G$18=2,D$14,D$15))/100*$C67</f>
        <v>0</v>
      </c>
      <c r="F67" s="105">
        <f t="shared" si="85"/>
        <v>0</v>
      </c>
      <c r="G67" s="105">
        <f t="shared" si="85"/>
        <v>3.0332031248160694</v>
      </c>
      <c r="H67" s="105">
        <f t="shared" si="85"/>
        <v>0.26375679346226688</v>
      </c>
      <c r="I67" s="105">
        <f t="shared" si="85"/>
        <v>0.65939198365566731</v>
      </c>
      <c r="K67" s="161">
        <f t="shared" si="54"/>
        <v>463.28880771647187</v>
      </c>
      <c r="L67" s="161">
        <f t="shared" si="55"/>
        <v>234.08415419776188</v>
      </c>
      <c r="M67" s="161">
        <f t="shared" si="56"/>
        <v>270.48259169555467</v>
      </c>
      <c r="N67" s="161">
        <f t="shared" si="57"/>
        <v>530.81054684281219</v>
      </c>
      <c r="O67" s="161">
        <f t="shared" si="58"/>
        <v>753.94879411188992</v>
      </c>
      <c r="P67" s="161">
        <f t="shared" si="59"/>
        <v>193.33372960784163</v>
      </c>
      <c r="Q67" s="37"/>
      <c r="R67" s="161">
        <f t="shared" si="60"/>
        <v>475.15786342227381</v>
      </c>
      <c r="S67" s="161">
        <f t="shared" si="61"/>
        <v>355.4122791904046</v>
      </c>
      <c r="T67" s="161">
        <f t="shared" si="62"/>
        <v>411.59247619786748</v>
      </c>
      <c r="U67" s="161">
        <f t="shared" si="63"/>
        <v>635.25823705386983</v>
      </c>
      <c r="V67" s="161">
        <f t="shared" si="64"/>
        <v>397.87712293782965</v>
      </c>
      <c r="W67" s="161">
        <f t="shared" si="65"/>
        <v>199.9276494443983</v>
      </c>
      <c r="Y67" s="161">
        <f t="shared" si="66"/>
        <v>221.16007131811079</v>
      </c>
      <c r="Z67" s="161">
        <f t="shared" si="67"/>
        <v>217.20371941617677</v>
      </c>
      <c r="AA67" s="161">
        <f t="shared" si="68"/>
        <v>369.91890283082932</v>
      </c>
      <c r="AB67" s="161">
        <f t="shared" si="69"/>
        <v>309.38671873123906</v>
      </c>
      <c r="AC67" s="161">
        <f t="shared" si="70"/>
        <v>189.90489129283216</v>
      </c>
      <c r="AD67" s="161">
        <f t="shared" si="71"/>
        <v>526.0629245604913</v>
      </c>
    </row>
    <row r="68" spans="2:30" x14ac:dyDescent="0.3">
      <c r="B68" s="80">
        <v>47</v>
      </c>
      <c r="C68" s="88">
        <f t="shared" si="52"/>
        <v>13.619245822027199</v>
      </c>
      <c r="D68" s="105">
        <f t="shared" si="84"/>
        <v>0</v>
      </c>
      <c r="E68" s="105">
        <f t="shared" si="85"/>
        <v>0</v>
      </c>
      <c r="F68" s="105">
        <f t="shared" si="85"/>
        <v>0</v>
      </c>
      <c r="G68" s="105">
        <f t="shared" si="85"/>
        <v>3.1324265390662562</v>
      </c>
      <c r="H68" s="105">
        <f t="shared" si="85"/>
        <v>0.27238491644054402</v>
      </c>
      <c r="I68" s="105">
        <f t="shared" si="85"/>
        <v>0.68096229110135997</v>
      </c>
      <c r="K68" s="161">
        <f t="shared" si="54"/>
        <v>487.97757780323451</v>
      </c>
      <c r="L68" s="161">
        <f t="shared" si="55"/>
        <v>246.78073429513282</v>
      </c>
      <c r="M68" s="161">
        <f t="shared" si="56"/>
        <v>285.05081505502926</v>
      </c>
      <c r="N68" s="161">
        <f t="shared" si="57"/>
        <v>559.34242591065708</v>
      </c>
      <c r="O68" s="161">
        <f t="shared" si="58"/>
        <v>794.13822388240601</v>
      </c>
      <c r="P68" s="161">
        <f t="shared" si="59"/>
        <v>203.74391749752692</v>
      </c>
      <c r="Q68" s="37"/>
      <c r="R68" s="161">
        <f t="shared" si="60"/>
        <v>500.77966887594005</v>
      </c>
      <c r="S68" s="161">
        <f t="shared" si="61"/>
        <v>374.80164502218855</v>
      </c>
      <c r="T68" s="161">
        <f t="shared" si="62"/>
        <v>433.77297943156634</v>
      </c>
      <c r="U68" s="161">
        <f t="shared" si="63"/>
        <v>669.11354723619638</v>
      </c>
      <c r="V68" s="161">
        <f t="shared" si="64"/>
        <v>419.0641939437769</v>
      </c>
      <c r="W68" s="161">
        <f t="shared" si="65"/>
        <v>210.5535404085405</v>
      </c>
      <c r="Y68" s="161">
        <f t="shared" si="66"/>
        <v>233.16148847310561</v>
      </c>
      <c r="Z68" s="161">
        <f t="shared" si="67"/>
        <v>229.07571472649749</v>
      </c>
      <c r="AA68" s="161">
        <f t="shared" si="68"/>
        <v>389.91900788463875</v>
      </c>
      <c r="AB68" s="161">
        <f t="shared" si="69"/>
        <v>325.90855252111089</v>
      </c>
      <c r="AC68" s="161">
        <f t="shared" si="70"/>
        <v>200.20291358379981</v>
      </c>
      <c r="AD68" s="161">
        <f t="shared" si="71"/>
        <v>554.43949741472727</v>
      </c>
    </row>
    <row r="69" spans="2:30" x14ac:dyDescent="0.3">
      <c r="B69" s="80">
        <v>48</v>
      </c>
      <c r="C69" s="88">
        <f t="shared" si="52"/>
        <v>14.064764310030231</v>
      </c>
      <c r="D69" s="105">
        <f t="shared" si="84"/>
        <v>0</v>
      </c>
      <c r="E69" s="105">
        <f t="shared" si="85"/>
        <v>0</v>
      </c>
      <c r="F69" s="105">
        <f t="shared" si="85"/>
        <v>0</v>
      </c>
      <c r="G69" s="105">
        <f t="shared" si="85"/>
        <v>3.2348957913069532</v>
      </c>
      <c r="H69" s="105">
        <f t="shared" si="85"/>
        <v>0.28129528620060462</v>
      </c>
      <c r="I69" s="105">
        <f t="shared" si="85"/>
        <v>0.70323821550151155</v>
      </c>
      <c r="K69" s="161">
        <f t="shared" si="54"/>
        <v>513.7858402454043</v>
      </c>
      <c r="L69" s="161">
        <f t="shared" si="55"/>
        <v>260.05749209245903</v>
      </c>
      <c r="M69" s="161">
        <f t="shared" si="56"/>
        <v>300.28271801914548</v>
      </c>
      <c r="N69" s="161">
        <f t="shared" si="57"/>
        <v>589.17297694716638</v>
      </c>
      <c r="O69" s="161">
        <f t="shared" si="58"/>
        <v>836.15023823129718</v>
      </c>
      <c r="P69" s="161">
        <f t="shared" si="59"/>
        <v>214.62830337106132</v>
      </c>
      <c r="Q69" s="37"/>
      <c r="R69" s="161">
        <f t="shared" si="60"/>
        <v>527.56930926923405</v>
      </c>
      <c r="S69" s="161">
        <f t="shared" si="61"/>
        <v>395.07922946874919</v>
      </c>
      <c r="T69" s="161">
        <f t="shared" si="62"/>
        <v>456.96419243288221</v>
      </c>
      <c r="U69" s="161">
        <f t="shared" si="63"/>
        <v>704.50404428941431</v>
      </c>
      <c r="V69" s="161">
        <f t="shared" si="64"/>
        <v>441.21165640564834</v>
      </c>
      <c r="W69" s="161">
        <f t="shared" si="65"/>
        <v>221.66068552607646</v>
      </c>
      <c r="Y69" s="161">
        <f t="shared" si="66"/>
        <v>245.71143249622813</v>
      </c>
      <c r="Z69" s="161">
        <f t="shared" si="67"/>
        <v>241.49200320321904</v>
      </c>
      <c r="AA69" s="161">
        <f t="shared" si="68"/>
        <v>410.83176549598306</v>
      </c>
      <c r="AB69" s="161">
        <f t="shared" si="69"/>
        <v>343.18024916473763</v>
      </c>
      <c r="AC69" s="161">
        <f t="shared" si="70"/>
        <v>210.97146465045347</v>
      </c>
      <c r="AD69" s="161">
        <f t="shared" si="71"/>
        <v>584.10966179555555</v>
      </c>
    </row>
    <row r="70" spans="2:30" x14ac:dyDescent="0.3">
      <c r="B70" s="80">
        <v>49</v>
      </c>
      <c r="C70" s="88">
        <f t="shared" si="52"/>
        <v>14.524856785884447</v>
      </c>
      <c r="D70" s="105">
        <f t="shared" si="84"/>
        <v>0</v>
      </c>
      <c r="E70" s="105">
        <f t="shared" si="85"/>
        <v>0</v>
      </c>
      <c r="F70" s="105">
        <f t="shared" si="85"/>
        <v>0</v>
      </c>
      <c r="G70" s="105">
        <f t="shared" si="85"/>
        <v>3.3407170607534229</v>
      </c>
      <c r="H70" s="105">
        <f t="shared" si="85"/>
        <v>0.29049713571768893</v>
      </c>
      <c r="I70" s="105">
        <f t="shared" si="85"/>
        <v>0.7262428392942224</v>
      </c>
      <c r="K70" s="161">
        <f t="shared" si="54"/>
        <v>540.76041813847803</v>
      </c>
      <c r="L70" s="161">
        <f t="shared" si="55"/>
        <v>273.93879898178068</v>
      </c>
      <c r="M70" s="161">
        <f t="shared" si="56"/>
        <v>316.2061322287044</v>
      </c>
      <c r="N70" s="161">
        <f t="shared" si="57"/>
        <v>620.35663332512479</v>
      </c>
      <c r="O70" s="161">
        <f t="shared" si="58"/>
        <v>880.06107265673859</v>
      </c>
      <c r="P70" s="161">
        <f t="shared" si="59"/>
        <v>226.006771588362</v>
      </c>
      <c r="Q70" s="37"/>
      <c r="R70" s="161">
        <f t="shared" si="60"/>
        <v>555.57577206008011</v>
      </c>
      <c r="S70" s="161">
        <f t="shared" si="61"/>
        <v>416.28239548344823</v>
      </c>
      <c r="T70" s="161">
        <f t="shared" si="62"/>
        <v>481.20850531635165</v>
      </c>
      <c r="U70" s="161">
        <f t="shared" si="63"/>
        <v>741.49393891940099</v>
      </c>
      <c r="V70" s="161">
        <f t="shared" si="64"/>
        <v>464.35967144472573</v>
      </c>
      <c r="W70" s="161">
        <f t="shared" si="65"/>
        <v>233.26919998130424</v>
      </c>
      <c r="Y70" s="161">
        <f t="shared" si="66"/>
        <v>258.83294792446083</v>
      </c>
      <c r="Z70" s="161">
        <f t="shared" si="67"/>
        <v>254.47549088869556</v>
      </c>
      <c r="AA70" s="161">
        <f t="shared" si="68"/>
        <v>432.69548365149768</v>
      </c>
      <c r="AB70" s="161">
        <f t="shared" si="69"/>
        <v>361.23318826494614</v>
      </c>
      <c r="AC70" s="161">
        <f t="shared" si="70"/>
        <v>222.23030882403205</v>
      </c>
      <c r="AD70" s="161">
        <f t="shared" si="71"/>
        <v>615.12768488220638</v>
      </c>
    </row>
    <row r="71" spans="2:30" x14ac:dyDescent="0.3">
      <c r="B71" s="80">
        <v>50</v>
      </c>
      <c r="C71" s="88">
        <f t="shared" si="52"/>
        <v>15</v>
      </c>
      <c r="D71" s="105">
        <f t="shared" si="84"/>
        <v>0</v>
      </c>
      <c r="E71" s="105">
        <f t="shared" si="85"/>
        <v>0</v>
      </c>
      <c r="F71" s="105">
        <f t="shared" si="85"/>
        <v>0</v>
      </c>
      <c r="G71" s="105">
        <f t="shared" si="85"/>
        <v>3.45</v>
      </c>
      <c r="H71" s="105">
        <f t="shared" si="85"/>
        <v>0.3</v>
      </c>
      <c r="I71" s="105">
        <f t="shared" si="85"/>
        <v>0.75</v>
      </c>
      <c r="K71" s="161">
        <f t="shared" si="54"/>
        <v>568.95000000000005</v>
      </c>
      <c r="L71" s="161">
        <f t="shared" si="55"/>
        <v>288.45</v>
      </c>
      <c r="M71" s="161">
        <f t="shared" si="56"/>
        <v>332.84999999999997</v>
      </c>
      <c r="N71" s="161">
        <f t="shared" si="57"/>
        <v>652.95000000000005</v>
      </c>
      <c r="O71" s="161">
        <f t="shared" si="58"/>
        <v>925.95</v>
      </c>
      <c r="P71" s="161">
        <f t="shared" si="59"/>
        <v>237.89999999999998</v>
      </c>
      <c r="Q71" s="37"/>
      <c r="R71" s="161">
        <f t="shared" si="60"/>
        <v>584.85</v>
      </c>
      <c r="S71" s="161">
        <f t="shared" si="61"/>
        <v>438.45</v>
      </c>
      <c r="T71" s="161">
        <f t="shared" si="62"/>
        <v>506.55000000000007</v>
      </c>
      <c r="U71" s="161">
        <f t="shared" si="63"/>
        <v>780.15000000000009</v>
      </c>
      <c r="V71" s="161">
        <f t="shared" si="64"/>
        <v>488.55</v>
      </c>
      <c r="W71" s="161">
        <f t="shared" si="65"/>
        <v>245.39999999999998</v>
      </c>
      <c r="Y71" s="161">
        <f t="shared" si="66"/>
        <v>272.55</v>
      </c>
      <c r="Z71" s="161">
        <f t="shared" si="67"/>
        <v>268.05</v>
      </c>
      <c r="AA71" s="161">
        <f t="shared" si="68"/>
        <v>455.54999999999995</v>
      </c>
      <c r="AB71" s="161">
        <f t="shared" si="69"/>
        <v>380.1</v>
      </c>
      <c r="AC71" s="161">
        <f t="shared" si="70"/>
        <v>234</v>
      </c>
      <c r="AD71" s="161">
        <f t="shared" si="71"/>
        <v>647.54999999999995</v>
      </c>
    </row>
  </sheetData>
  <mergeCells count="30">
    <mergeCell ref="Y19:AD19"/>
    <mergeCell ref="Y20:Y21"/>
    <mergeCell ref="Z20:Z21"/>
    <mergeCell ref="AA20:AA21"/>
    <mergeCell ref="AB20:AB21"/>
    <mergeCell ref="AC20:AC21"/>
    <mergeCell ref="AD20:AD21"/>
    <mergeCell ref="R19:W19"/>
    <mergeCell ref="S20:S21"/>
    <mergeCell ref="T20:T21"/>
    <mergeCell ref="U20:U21"/>
    <mergeCell ref="V20:V21"/>
    <mergeCell ref="W20:W21"/>
    <mergeCell ref="R20:R21"/>
    <mergeCell ref="D17:F17"/>
    <mergeCell ref="L20:L21"/>
    <mergeCell ref="M20:M21"/>
    <mergeCell ref="N20:N21"/>
    <mergeCell ref="O20:O21"/>
    <mergeCell ref="B20:B21"/>
    <mergeCell ref="C20:C21"/>
    <mergeCell ref="K20:K21"/>
    <mergeCell ref="P20:P21"/>
    <mergeCell ref="K19:P19"/>
    <mergeCell ref="I20:I21"/>
    <mergeCell ref="D20:D21"/>
    <mergeCell ref="E20:E21"/>
    <mergeCell ref="F20:F21"/>
    <mergeCell ref="G20:G21"/>
    <mergeCell ref="H20:H21"/>
  </mergeCells>
  <phoneticPr fontId="4" type="noConversion"/>
  <conditionalFormatting sqref="D22:I71">
    <cfRule type="cellIs" dxfId="17" priority="8" operator="lessThanOrEqual">
      <formula>0</formula>
    </cfRule>
  </conditionalFormatting>
  <conditionalFormatting sqref="K22:P71">
    <cfRule type="cellIs" dxfId="16" priority="7" operator="lessThanOrEqual">
      <formula>0</formula>
    </cfRule>
  </conditionalFormatting>
  <conditionalFormatting sqref="K22:P71">
    <cfRule type="cellIs" dxfId="15" priority="6" operator="lessThanOrEqual">
      <formula>0</formula>
    </cfRule>
  </conditionalFormatting>
  <conditionalFormatting sqref="R22:W71">
    <cfRule type="cellIs" dxfId="14" priority="5" operator="lessThanOrEqual">
      <formula>0</formula>
    </cfRule>
  </conditionalFormatting>
  <conditionalFormatting sqref="R22:W71">
    <cfRule type="cellIs" dxfId="13" priority="4" operator="lessThanOrEqual">
      <formula>0</formula>
    </cfRule>
  </conditionalFormatting>
  <conditionalFormatting sqref="Y22:AD71">
    <cfRule type="cellIs" dxfId="12" priority="3" operator="lessThanOrEqual">
      <formula>0</formula>
    </cfRule>
  </conditionalFormatting>
  <conditionalFormatting sqref="Y22:AD71">
    <cfRule type="cellIs" dxfId="11" priority="2" operator="lessThanOr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Option Button 1">
              <controlPr defaultSize="0" autoFill="0" autoLine="0" autoPict="0">
                <anchor moveWithCells="1">
                  <from>
                    <xdr:col>3</xdr:col>
                    <xdr:colOff>66675</xdr:colOff>
                    <xdr:row>17</xdr:row>
                    <xdr:rowOff>9525</xdr:rowOff>
                  </from>
                  <to>
                    <xdr:col>3</xdr:col>
                    <xdr:colOff>714375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Option Button 2">
              <controlPr defaultSize="0" autoFill="0" autoLine="0" autoPict="0">
                <anchor moveWithCells="1">
                  <from>
                    <xdr:col>4</xdr:col>
                    <xdr:colOff>171450</xdr:colOff>
                    <xdr:row>17</xdr:row>
                    <xdr:rowOff>9525</xdr:rowOff>
                  </from>
                  <to>
                    <xdr:col>4</xdr:col>
                    <xdr:colOff>828675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6" name="Option Button 3">
              <controlPr defaultSize="0" autoFill="0" autoLine="0" autoPict="0">
                <anchor moveWithCells="1">
                  <from>
                    <xdr:col>5</xdr:col>
                    <xdr:colOff>219075</xdr:colOff>
                    <xdr:row>17</xdr:row>
                    <xdr:rowOff>9525</xdr:rowOff>
                  </from>
                  <to>
                    <xdr:col>5</xdr:col>
                    <xdr:colOff>876300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7" name="Button 4">
              <controlPr defaultSize="0" print="0" autoFill="0" autoPict="0" macro="[0]!이차스텟가기">
                <anchor moveWithCells="1" sizeWithCells="1">
                  <from>
                    <xdr:col>1</xdr:col>
                    <xdr:colOff>9525</xdr:colOff>
                    <xdr:row>11</xdr:row>
                    <xdr:rowOff>0</xdr:rowOff>
                  </from>
                  <to>
                    <xdr:col>2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tabColor rgb="FF7030A0"/>
  </sheetPr>
  <dimension ref="B1:X71"/>
  <sheetViews>
    <sheetView workbookViewId="0">
      <selection activeCell="B2" sqref="B2"/>
    </sheetView>
  </sheetViews>
  <sheetFormatPr defaultRowHeight="16.5" x14ac:dyDescent="0.3"/>
  <cols>
    <col min="1" max="1" width="3" style="36" customWidth="1"/>
    <col min="2" max="9" width="13.375" style="36" customWidth="1"/>
    <col min="10" max="10" width="0.5" style="36" customWidth="1"/>
    <col min="11" max="16" width="13.375" style="36" customWidth="1"/>
    <col min="17" max="17" width="0.5" style="36" customWidth="1"/>
    <col min="18" max="25" width="13.375" style="36" customWidth="1"/>
    <col min="26" max="16384" width="9" style="36"/>
  </cols>
  <sheetData>
    <row r="1" spans="2:12" ht="17.25" thickBot="1" x14ac:dyDescent="0.35"/>
    <row r="2" spans="2:12" ht="17.25" thickBot="1" x14ac:dyDescent="0.35">
      <c r="B2" s="233" t="s">
        <v>247</v>
      </c>
      <c r="C2" s="232"/>
      <c r="D2" s="232"/>
      <c r="E2" s="232"/>
      <c r="F2" s="232"/>
      <c r="G2" s="232"/>
      <c r="H2" s="231"/>
      <c r="I2" s="223"/>
      <c r="J2" s="223"/>
      <c r="K2" s="223"/>
      <c r="L2" s="223"/>
    </row>
    <row r="3" spans="2:12" x14ac:dyDescent="0.3">
      <c r="B3" s="56"/>
      <c r="C3" s="57"/>
      <c r="D3" s="57"/>
      <c r="E3" s="57"/>
      <c r="F3" s="57"/>
      <c r="G3" s="57"/>
      <c r="H3" s="73"/>
      <c r="I3" s="223"/>
      <c r="J3" s="223"/>
      <c r="K3" s="223"/>
      <c r="L3" s="223"/>
    </row>
    <row r="4" spans="2:12" x14ac:dyDescent="0.3">
      <c r="B4" s="52"/>
      <c r="C4" s="53"/>
      <c r="D4" s="53"/>
      <c r="E4" s="53"/>
      <c r="F4" s="53"/>
      <c r="G4" s="53"/>
      <c r="H4" s="74"/>
      <c r="I4" s="223"/>
      <c r="J4" s="223"/>
      <c r="K4" s="223"/>
      <c r="L4" s="223"/>
    </row>
    <row r="5" spans="2:12" x14ac:dyDescent="0.3">
      <c r="B5" s="52"/>
      <c r="C5" s="53"/>
      <c r="D5" s="53"/>
      <c r="E5" s="53"/>
      <c r="F5" s="53"/>
      <c r="G5" s="53"/>
      <c r="H5" s="74"/>
      <c r="I5" s="223"/>
      <c r="J5" s="223"/>
      <c r="K5" s="223"/>
      <c r="L5" s="223"/>
    </row>
    <row r="6" spans="2:12" x14ac:dyDescent="0.3">
      <c r="B6" s="52"/>
      <c r="C6" s="53"/>
      <c r="D6" s="53"/>
      <c r="E6" s="53"/>
      <c r="F6" s="53"/>
      <c r="G6" s="53"/>
      <c r="H6" s="74"/>
      <c r="I6" s="223"/>
      <c r="J6" s="223"/>
      <c r="K6" s="223"/>
      <c r="L6" s="223"/>
    </row>
    <row r="7" spans="2:12" ht="17.25" thickBot="1" x14ac:dyDescent="0.35">
      <c r="B7" s="54"/>
      <c r="C7" s="55"/>
      <c r="D7" s="55"/>
      <c r="E7" s="55"/>
      <c r="F7" s="55"/>
      <c r="G7" s="55"/>
      <c r="H7" s="75"/>
      <c r="I7" s="223"/>
      <c r="J7" s="223"/>
      <c r="K7" s="223"/>
      <c r="L7" s="223"/>
    </row>
    <row r="9" spans="2:12" x14ac:dyDescent="0.3">
      <c r="B9" s="240" t="s">
        <v>292</v>
      </c>
      <c r="C9" s="240" t="s">
        <v>297</v>
      </c>
      <c r="D9" s="240" t="s">
        <v>298</v>
      </c>
      <c r="E9" s="240" t="s">
        <v>295</v>
      </c>
      <c r="F9" s="242" t="s">
        <v>300</v>
      </c>
      <c r="G9" s="238"/>
    </row>
    <row r="10" spans="2:12" x14ac:dyDescent="0.3">
      <c r="B10" s="234">
        <v>1</v>
      </c>
      <c r="C10" s="241">
        <v>5</v>
      </c>
      <c r="D10" s="234">
        <v>50</v>
      </c>
      <c r="E10" s="234">
        <f>B10*C10</f>
        <v>5</v>
      </c>
      <c r="F10" s="239" t="s">
        <v>146</v>
      </c>
      <c r="G10" s="238" t="s">
        <v>166</v>
      </c>
    </row>
    <row r="12" spans="2:12" x14ac:dyDescent="0.3">
      <c r="C12" s="155" t="s">
        <v>249</v>
      </c>
      <c r="D12" s="155" t="s">
        <v>250</v>
      </c>
      <c r="E12" s="155" t="s">
        <v>251</v>
      </c>
      <c r="F12" s="155" t="s">
        <v>252</v>
      </c>
      <c r="G12" s="155" t="s">
        <v>253</v>
      </c>
      <c r="H12" s="155" t="s">
        <v>254</v>
      </c>
    </row>
    <row r="13" spans="2:12" x14ac:dyDescent="0.3">
      <c r="B13" s="157" t="s">
        <v>306</v>
      </c>
      <c r="C13" s="261">
        <v>7</v>
      </c>
      <c r="D13" s="262">
        <v>21</v>
      </c>
      <c r="E13" s="262">
        <v>2</v>
      </c>
      <c r="F13" s="236"/>
      <c r="G13" s="236"/>
      <c r="H13" s="236"/>
    </row>
    <row r="14" spans="2:12" ht="16.5" customHeight="1" x14ac:dyDescent="0.3">
      <c r="B14" s="129" t="s">
        <v>305</v>
      </c>
      <c r="C14" s="236"/>
      <c r="D14" s="262">
        <v>12</v>
      </c>
      <c r="E14" s="236"/>
      <c r="F14" s="262">
        <v>10</v>
      </c>
      <c r="G14" s="262">
        <v>8</v>
      </c>
      <c r="H14" s="236"/>
    </row>
    <row r="15" spans="2:12" x14ac:dyDescent="0.3">
      <c r="C15" s="37"/>
      <c r="D15" s="37"/>
      <c r="E15" s="37"/>
      <c r="F15" s="37"/>
      <c r="G15" s="37"/>
      <c r="H15" s="37"/>
    </row>
    <row r="16" spans="2:12" ht="16.5" customHeight="1" x14ac:dyDescent="0.3">
      <c r="C16" s="37"/>
      <c r="D16" s="37"/>
      <c r="E16" s="37"/>
      <c r="F16" s="37"/>
      <c r="G16" s="37"/>
      <c r="H16" s="37"/>
    </row>
    <row r="17" spans="2:24" x14ac:dyDescent="0.3">
      <c r="C17" s="37"/>
      <c r="D17" s="37"/>
      <c r="E17" s="687" t="s">
        <v>230</v>
      </c>
      <c r="F17" s="688"/>
      <c r="G17"/>
      <c r="H17"/>
      <c r="I17"/>
      <c r="J17"/>
    </row>
    <row r="18" spans="2:24" x14ac:dyDescent="0.3">
      <c r="E18" s="87" t="s">
        <v>234</v>
      </c>
      <c r="F18" s="87" t="s">
        <v>235</v>
      </c>
      <c r="G18" s="95">
        <v>2</v>
      </c>
      <c r="H18"/>
      <c r="I18"/>
      <c r="J18"/>
    </row>
    <row r="19" spans="2:24" x14ac:dyDescent="0.3">
      <c r="K19" s="671" t="s">
        <v>307</v>
      </c>
      <c r="L19" s="671"/>
      <c r="M19" s="671"/>
      <c r="N19" s="671"/>
      <c r="O19" s="671"/>
      <c r="P19" s="671"/>
      <c r="R19" s="686" t="s">
        <v>257</v>
      </c>
      <c r="S19" s="686"/>
      <c r="T19" s="686"/>
      <c r="U19" s="686"/>
      <c r="V19" s="686"/>
      <c r="W19" s="686"/>
    </row>
    <row r="20" spans="2:24" ht="16.5" customHeight="1" x14ac:dyDescent="0.3">
      <c r="B20" s="463" t="s">
        <v>255</v>
      </c>
      <c r="C20" s="463" t="s">
        <v>256</v>
      </c>
      <c r="D20" s="681" t="str">
        <f>IF($G$18=1,"근력1당 물리 근접 치명타 저항","근력 1당 주문 치명타 저항")</f>
        <v>근력 1당 주문 치명타 저항</v>
      </c>
      <c r="E20" s="681" t="str">
        <f>IF($G$18=1,"활력1당 물리 근접 치명타 저항","활력 1당 주문 치명타 저항")</f>
        <v>활력 1당 주문 치명타 저항</v>
      </c>
      <c r="F20" s="681" t="str">
        <f>IF($G$18=1,"순발력1당 물리 근접 치명타 저항","순발력 1당 주문 치명타 저항")</f>
        <v>순발력 1당 주문 치명타 저항</v>
      </c>
      <c r="G20" s="681" t="str">
        <f>IF($G$18=1,"지력1당 물리 근접 치명타 저항","지력 1당 주문 치명타 저항 ")</f>
        <v xml:space="preserve">지력 1당 주문 치명타 저항 </v>
      </c>
      <c r="H20" s="681" t="str">
        <f>IF($G$18=1,"심력1당 물리 근접 치명타 저항","심력 1당 주문 치명타 저항")</f>
        <v>심력 1당 주문 치명타 저항</v>
      </c>
      <c r="I20" s="681" t="str">
        <f>IF($G$18=1,"집중력1당 물리 근접 치명타 저항","집중력 1당 주문 치명타 저항")</f>
        <v>집중력 1당 주문 치명타 저항</v>
      </c>
      <c r="J20"/>
      <c r="K20" s="689" t="s">
        <v>238</v>
      </c>
      <c r="L20" s="689" t="s">
        <v>239</v>
      </c>
      <c r="M20" s="689" t="s">
        <v>240</v>
      </c>
      <c r="N20" s="689" t="s">
        <v>241</v>
      </c>
      <c r="O20" s="689" t="s">
        <v>242</v>
      </c>
      <c r="P20" s="689" t="s">
        <v>243</v>
      </c>
      <c r="Q20" s="37"/>
      <c r="R20" s="689" t="s">
        <v>238</v>
      </c>
      <c r="S20" s="689" t="s">
        <v>239</v>
      </c>
      <c r="T20" s="689" t="s">
        <v>240</v>
      </c>
      <c r="U20" s="689" t="s">
        <v>241</v>
      </c>
      <c r="V20" s="689" t="s">
        <v>242</v>
      </c>
      <c r="W20" s="689" t="s">
        <v>243</v>
      </c>
      <c r="X20"/>
    </row>
    <row r="21" spans="2:24" x14ac:dyDescent="0.3">
      <c r="B21" s="463"/>
      <c r="C21" s="463"/>
      <c r="D21" s="682"/>
      <c r="E21" s="682"/>
      <c r="F21" s="682"/>
      <c r="G21" s="682"/>
      <c r="H21" s="682"/>
      <c r="I21" s="682"/>
      <c r="J21"/>
      <c r="K21" s="690"/>
      <c r="L21" s="690"/>
      <c r="M21" s="690"/>
      <c r="N21" s="690"/>
      <c r="O21" s="690"/>
      <c r="P21" s="690"/>
      <c r="Q21" s="37"/>
      <c r="R21" s="690"/>
      <c r="S21" s="690"/>
      <c r="T21" s="690"/>
      <c r="U21" s="690"/>
      <c r="V21" s="690"/>
      <c r="W21" s="690"/>
      <c r="X21"/>
    </row>
    <row r="22" spans="2:24" x14ac:dyDescent="0.3">
      <c r="B22" s="83">
        <v>1</v>
      </c>
      <c r="C22" s="88">
        <f t="shared" ref="C22:C53" si="0">$B$10*(($C$10^(B22/$D$10)))</f>
        <v>1.032712419896443</v>
      </c>
      <c r="D22" s="105">
        <f t="shared" ref="D22:I22" si="1">IF($G$18=1,C$13,C$14)/100*$C22</f>
        <v>0</v>
      </c>
      <c r="E22" s="105">
        <f t="shared" si="1"/>
        <v>0.12392549038757315</v>
      </c>
      <c r="F22" s="105">
        <f t="shared" si="1"/>
        <v>0</v>
      </c>
      <c r="G22" s="105">
        <f t="shared" si="1"/>
        <v>0.10327124198964431</v>
      </c>
      <c r="H22" s="105">
        <f t="shared" si="1"/>
        <v>8.261699359171544E-2</v>
      </c>
      <c r="I22" s="105">
        <f t="shared" si="1"/>
        <v>0</v>
      </c>
      <c r="J22"/>
      <c r="K22" s="161">
        <f t="shared" ref="K22:K53" si="2">((VLOOKUP($B22,검객,2,FALSE)*$C$13/100)+(VLOOKUP($B22,검객,3,FALSE)*$D$13/100)+(VLOOKUP($B22,검객,4,FALSE)*$E$13/100)+(VLOOKUP($B22,검객,5,FALSE)*$F$13/100)+(VLOOKUP($B22,검객,6,FALSE)*$G$13/100)+(VLOOKUP($B22,검객,7,FALSE)*$H$13/100))*$C22</f>
        <v>3.1910813774800091</v>
      </c>
      <c r="L22" s="161">
        <f t="shared" ref="L22:L53" si="3">((VLOOKUP($B22,투사,2,FALSE)*$C$13/100)+(VLOOKUP($B22,투사,3,FALSE)*$D$13/100)+(VLOOKUP($B22,투사,4,FALSE)*$E$13/100)+(VLOOKUP($B22,투사,5,FALSE)*$F$13/100)+(VLOOKUP($B22,투사,6,FALSE)*$G$13/100)+(VLOOKUP($B22,투사,7,FALSE)*$H$13/100))*$C22</f>
        <v>6.1136575257869428</v>
      </c>
      <c r="M22" s="161">
        <f t="shared" ref="M22:M53" si="4">((VLOOKUP($B22,창술사,2,FALSE)*$C$13/100)+(VLOOKUP($B22,창술사,3,FALSE)*$D$13/100)+(VLOOKUP($B22,창술사,4,FALSE)*$E$13/100)+(VLOOKUP($B22,창술사,5,FALSE)*$F$13/100)+(VLOOKUP($B22,창술사,6,FALSE)*$G$13/100)+(VLOOKUP($B22,창술사,7,FALSE)*$H$13/100))*$C22</f>
        <v>4.6885143863298513</v>
      </c>
      <c r="N22" s="161">
        <f t="shared" ref="N22:N53" si="5">((VLOOKUP($B22,궁수,2,FALSE)*$C$13/100)+(VLOOKUP($B22,궁수,3,FALSE)*$D$13/100)+(VLOOKUP($B22,궁수,4,FALSE)*$E$13/100)+(VLOOKUP($B22,궁수,5,FALSE)*$F$13/100)+(VLOOKUP($B22,궁수,6,FALSE)*$G$13/100)+(VLOOKUP($B22,궁수,7,FALSE)*$H$13/100))*$C22</f>
        <v>1.5490686298446645</v>
      </c>
      <c r="O22" s="161">
        <f t="shared" ref="O22:O53" si="6">((VLOOKUP($B22,살수,2,FALSE)*$C$13/100)+(VLOOKUP($B22,살수,3,FALSE)*$D$13/100)+(VLOOKUP($B22,살수,4,FALSE)*$E$13/100)+(VLOOKUP($B22,살수,5,FALSE)*$F$13/100)+(VLOOKUP($B22,살수,6,FALSE)*$G$13/100)+(VLOOKUP($B22,살수,7,FALSE)*$H$13/100))*$C22</f>
        <v>2.0447705913949572</v>
      </c>
      <c r="P22" s="161">
        <f t="shared" ref="P22:P53" si="7">((VLOOKUP($B22,도사,2,FALSE)*$C$13/100)+(VLOOKUP($B22,도사,3,FALSE)*$D$13/100)+(VLOOKUP($B22,도사,4,FALSE)*$E$13/100)+(VLOOKUP($B22,도사,5,FALSE)*$F$13/100)+(VLOOKUP($B22,도사,6,FALSE)*$G$13/100)+(VLOOKUP($B22,도사,7,FALSE)*$H$13/100))*$C22</f>
        <v>2.395892814159748</v>
      </c>
      <c r="Q22" s="37"/>
      <c r="R22" s="161">
        <f t="shared" ref="R22:R53" si="8">((VLOOKUP($B22,검객,2,FALSE)*$C$14/100)+(VLOOKUP($B22,검객,3,FALSE)*$D$14/100)+(VLOOKUP($B22,검객,4,FALSE)*$E$14/100)+(VLOOKUP($B22,검객,5,FALSE)*$F$14/100)+(VLOOKUP($B22,검객,6,FALSE)*$G$14/100)+(VLOOKUP($B22,검객,7,FALSE)*$H$14/100))*$C22</f>
        <v>1.5077601330488068</v>
      </c>
      <c r="S22" s="161">
        <f t="shared" ref="S22:S53" si="9">((VLOOKUP($B22,투사,2,FALSE)*$C$14/100)+(VLOOKUP($B22,투사,3,FALSE)*$D$14/100)+(VLOOKUP($B22,투사,4,FALSE)*$E$14/100)+(VLOOKUP($B22,투사,5,FALSE)*$F$14/100)+(VLOOKUP($B22,투사,6,FALSE)*$G$14/100)+(VLOOKUP($B22,투사,7,FALSE)*$H$14/100))*$C22</f>
        <v>3.8416902020147683</v>
      </c>
      <c r="T22" s="161">
        <f t="shared" ref="T22:T53" si="10">((VLOOKUP($B22,창술사,2,FALSE)*$C$14/100)+(VLOOKUP($B22,창술사,3,FALSE)*$D$14/100)+(VLOOKUP($B22,창술사,4,FALSE)*$E$14/100)+(VLOOKUP($B22,창술사,5,FALSE)*$F$14/100)+(VLOOKUP($B22,창술사,6,FALSE)*$G$14/100)+(VLOOKUP($B22,창술사,7,FALSE)*$H$14/100))*$C22</f>
        <v>2.8709405273121118</v>
      </c>
      <c r="U22" s="161">
        <f t="shared" ref="U22:U53" si="11">((VLOOKUP($B22,궁수,2,FALSE)*$C$14/100)+(VLOOKUP($B22,궁수,3,FALSE)*$D$14/100)+(VLOOKUP($B22,궁수,4,FALSE)*$E$14/100)+(VLOOKUP($B22,궁수,5,FALSE)*$F$14/100)+(VLOOKUP($B22,궁수,6,FALSE)*$G$14/100)+(VLOOKUP($B22,궁수,7,FALSE)*$H$14/100))*$C22</f>
        <v>1.3838346426612338</v>
      </c>
      <c r="V22" s="161">
        <f t="shared" ref="V22:V53" si="12">((VLOOKUP($B22,살수,2,FALSE)*$C$14/100)+(VLOOKUP($B22,살수,3,FALSE)*$D$14/100)+(VLOOKUP($B22,살수,4,FALSE)*$E$14/100)+(VLOOKUP($B22,살수,5,FALSE)*$F$14/100)+(VLOOKUP($B22,살수,6,FALSE)*$G$14/100)+(VLOOKUP($B22,살수,7,FALSE)*$H$14/100))*$C22</f>
        <v>0.74355294232543911</v>
      </c>
      <c r="W22" s="161">
        <f t="shared" ref="W22:W53" si="13">((VLOOKUP($B22,도사,2,FALSE)*$C$14/100)+(VLOOKUP($B22,도사,3,FALSE)*$D$14/100)+(VLOOKUP($B22,도사,4,FALSE)*$E$14/100)+(VLOOKUP($B22,도사,5,FALSE)*$F$14/100)+(VLOOKUP($B22,도사,6,FALSE)*$G$14/100)+(VLOOKUP($B22,도사,7,FALSE)*$H$14/100))*$C22</f>
        <v>3.6764562148313376</v>
      </c>
      <c r="X22"/>
    </row>
    <row r="23" spans="2:24" x14ac:dyDescent="0.3">
      <c r="B23" s="80">
        <v>2</v>
      </c>
      <c r="C23" s="88">
        <f t="shared" si="0"/>
        <v>1.0664949422083674</v>
      </c>
      <c r="D23" s="105">
        <f t="shared" ref="D23:I23" si="14">IF($G$18=1,C$13,C$14)/100*$C23</f>
        <v>0</v>
      </c>
      <c r="E23" s="105">
        <f t="shared" si="14"/>
        <v>0.12797939306500408</v>
      </c>
      <c r="F23" s="105">
        <f t="shared" si="14"/>
        <v>0</v>
      </c>
      <c r="G23" s="105">
        <f t="shared" si="14"/>
        <v>0.10664949422083675</v>
      </c>
      <c r="H23" s="105">
        <f t="shared" si="14"/>
        <v>8.5319595376669388E-2</v>
      </c>
      <c r="I23" s="105">
        <f t="shared" si="14"/>
        <v>0</v>
      </c>
      <c r="J23"/>
      <c r="K23" s="161">
        <f t="shared" si="2"/>
        <v>4.0846756286580472</v>
      </c>
      <c r="L23" s="161">
        <f t="shared" si="3"/>
        <v>7.604108937945659</v>
      </c>
      <c r="M23" s="161">
        <f t="shared" si="4"/>
        <v>5.7590726879251841</v>
      </c>
      <c r="N23" s="161">
        <f t="shared" si="5"/>
        <v>1.9623506936633961</v>
      </c>
      <c r="O23" s="161">
        <f t="shared" si="6"/>
        <v>2.7195621026313366</v>
      </c>
      <c r="P23" s="161">
        <f t="shared" si="7"/>
        <v>3.0181806864496799</v>
      </c>
      <c r="Q23" s="37"/>
      <c r="R23" s="161">
        <f t="shared" si="8"/>
        <v>2.0050104913517304</v>
      </c>
      <c r="S23" s="161">
        <f t="shared" si="9"/>
        <v>4.799227239937653</v>
      </c>
      <c r="T23" s="161">
        <f t="shared" si="10"/>
        <v>3.6474127023526162</v>
      </c>
      <c r="U23" s="161">
        <f t="shared" si="11"/>
        <v>1.8343713005983917</v>
      </c>
      <c r="V23" s="161">
        <f t="shared" si="12"/>
        <v>1.0878248410525349</v>
      </c>
      <c r="W23" s="161">
        <f t="shared" si="13"/>
        <v>4.713907644560984</v>
      </c>
      <c r="X23"/>
    </row>
    <row r="24" spans="2:24" x14ac:dyDescent="0.3">
      <c r="B24" s="80">
        <v>3</v>
      </c>
      <c r="C24" s="88">
        <f t="shared" si="0"/>
        <v>1.1013825725753201</v>
      </c>
      <c r="D24" s="105">
        <f t="shared" ref="D24:I24" si="15">IF($G$18=1,C$13,C$14)/100*$C24</f>
        <v>0</v>
      </c>
      <c r="E24" s="105">
        <f t="shared" si="15"/>
        <v>0.13216590870903841</v>
      </c>
      <c r="F24" s="105">
        <f t="shared" si="15"/>
        <v>0</v>
      </c>
      <c r="G24" s="105">
        <f t="shared" si="15"/>
        <v>0.11013825725753201</v>
      </c>
      <c r="H24" s="105">
        <f t="shared" si="15"/>
        <v>8.8110605806025616E-2</v>
      </c>
      <c r="I24" s="105">
        <f t="shared" si="15"/>
        <v>0</v>
      </c>
      <c r="J24"/>
      <c r="K24" s="161">
        <f t="shared" si="2"/>
        <v>5.0333183566692119</v>
      </c>
      <c r="L24" s="161">
        <f t="shared" si="3"/>
        <v>9.1855306552781695</v>
      </c>
      <c r="M24" s="161">
        <f t="shared" si="4"/>
        <v>6.894654904321504</v>
      </c>
      <c r="N24" s="161">
        <f t="shared" si="5"/>
        <v>2.4010140082141977</v>
      </c>
      <c r="O24" s="161">
        <f t="shared" si="6"/>
        <v>3.4363136264349987</v>
      </c>
      <c r="P24" s="161">
        <f t="shared" si="7"/>
        <v>3.6786177924015693</v>
      </c>
      <c r="Q24" s="37"/>
      <c r="R24" s="161">
        <f t="shared" si="8"/>
        <v>2.5331799169232361</v>
      </c>
      <c r="S24" s="161">
        <f t="shared" si="9"/>
        <v>5.8152999831976908</v>
      </c>
      <c r="T24" s="161">
        <f t="shared" si="10"/>
        <v>4.4716132446558001</v>
      </c>
      <c r="U24" s="161">
        <f t="shared" si="11"/>
        <v>2.3129034024081725</v>
      </c>
      <c r="V24" s="161">
        <f t="shared" si="12"/>
        <v>1.4538249957994227</v>
      </c>
      <c r="W24" s="161">
        <f t="shared" si="13"/>
        <v>5.8152999831976908</v>
      </c>
      <c r="X24"/>
    </row>
    <row r="25" spans="2:24" x14ac:dyDescent="0.3">
      <c r="B25" s="80">
        <v>4</v>
      </c>
      <c r="C25" s="88">
        <f t="shared" si="0"/>
        <v>1.1374114617560287</v>
      </c>
      <c r="D25" s="105">
        <f t="shared" ref="D25:I25" si="16">IF($G$18=1,C$13,C$14)/100*$C25</f>
        <v>0</v>
      </c>
      <c r="E25" s="105">
        <f t="shared" si="16"/>
        <v>0.13648937541072345</v>
      </c>
      <c r="F25" s="105">
        <f t="shared" si="16"/>
        <v>0</v>
      </c>
      <c r="G25" s="105">
        <f t="shared" si="16"/>
        <v>0.11374114617560288</v>
      </c>
      <c r="H25" s="105">
        <f t="shared" si="16"/>
        <v>9.0992916940482296E-2</v>
      </c>
      <c r="I25" s="105">
        <f t="shared" si="16"/>
        <v>0</v>
      </c>
      <c r="J25"/>
      <c r="K25" s="161">
        <f t="shared" si="2"/>
        <v>6.0396548619245127</v>
      </c>
      <c r="L25" s="161">
        <f t="shared" si="3"/>
        <v>10.862279459770074</v>
      </c>
      <c r="M25" s="161">
        <f t="shared" si="4"/>
        <v>8.0983696077029244</v>
      </c>
      <c r="N25" s="161">
        <f t="shared" si="5"/>
        <v>2.8662768836251922</v>
      </c>
      <c r="O25" s="161">
        <f t="shared" si="6"/>
        <v>4.197048293879746</v>
      </c>
      <c r="P25" s="161">
        <f t="shared" si="7"/>
        <v>4.3790341277607103</v>
      </c>
      <c r="Q25" s="37"/>
      <c r="R25" s="161">
        <f t="shared" si="8"/>
        <v>3.0937591759763983</v>
      </c>
      <c r="S25" s="161">
        <f t="shared" si="9"/>
        <v>6.8927134582415333</v>
      </c>
      <c r="T25" s="161">
        <f t="shared" si="10"/>
        <v>5.345833870253335</v>
      </c>
      <c r="U25" s="161">
        <f t="shared" si="11"/>
        <v>2.8207804251549513</v>
      </c>
      <c r="V25" s="161">
        <f t="shared" si="12"/>
        <v>1.8426065680447665</v>
      </c>
      <c r="W25" s="161">
        <f t="shared" si="13"/>
        <v>6.9837063751820159</v>
      </c>
      <c r="X25"/>
    </row>
    <row r="26" spans="2:24" x14ac:dyDescent="0.3">
      <c r="B26" s="80">
        <v>5</v>
      </c>
      <c r="C26" s="88">
        <f t="shared" si="0"/>
        <v>1.174618943088019</v>
      </c>
      <c r="D26" s="105">
        <f t="shared" ref="D26:I26" si="17">IF($G$18=1,C$13,C$14)/100*$C26</f>
        <v>0</v>
      </c>
      <c r="E26" s="105">
        <f t="shared" si="17"/>
        <v>0.14095427317056228</v>
      </c>
      <c r="F26" s="105">
        <f t="shared" si="17"/>
        <v>0</v>
      </c>
      <c r="G26" s="105">
        <f t="shared" si="17"/>
        <v>0.1174618943088019</v>
      </c>
      <c r="H26" s="105">
        <f t="shared" si="17"/>
        <v>9.3969515447041518E-2</v>
      </c>
      <c r="I26" s="105">
        <f t="shared" si="17"/>
        <v>0</v>
      </c>
      <c r="J26"/>
      <c r="K26" s="161">
        <f t="shared" si="2"/>
        <v>7.1064446056825146</v>
      </c>
      <c r="L26" s="161">
        <f t="shared" si="3"/>
        <v>12.638899827627084</v>
      </c>
      <c r="M26" s="161">
        <f t="shared" si="4"/>
        <v>9.3734591658423909</v>
      </c>
      <c r="N26" s="161">
        <f t="shared" si="5"/>
        <v>3.3594101772317342</v>
      </c>
      <c r="O26" s="161">
        <f t="shared" si="6"/>
        <v>5.0038766975549605</v>
      </c>
      <c r="P26" s="161">
        <f t="shared" si="7"/>
        <v>5.1213385918637631</v>
      </c>
      <c r="Q26" s="37"/>
      <c r="R26" s="161">
        <f t="shared" si="8"/>
        <v>3.6883034812963795</v>
      </c>
      <c r="S26" s="161">
        <f t="shared" si="9"/>
        <v>8.0343935707220488</v>
      </c>
      <c r="T26" s="161">
        <f t="shared" si="10"/>
        <v>6.2724651560900213</v>
      </c>
      <c r="U26" s="161">
        <f t="shared" si="11"/>
        <v>3.3594101772317342</v>
      </c>
      <c r="V26" s="161">
        <f t="shared" si="12"/>
        <v>2.2552683707289964</v>
      </c>
      <c r="W26" s="161">
        <f t="shared" si="13"/>
        <v>8.2223326016161327</v>
      </c>
      <c r="X26"/>
    </row>
    <row r="27" spans="2:24" x14ac:dyDescent="0.3">
      <c r="B27" s="80">
        <v>6</v>
      </c>
      <c r="C27" s="88">
        <f t="shared" si="0"/>
        <v>1.2130435711726304</v>
      </c>
      <c r="D27" s="105">
        <f t="shared" ref="D27:I27" si="18">IF($G$18=1,C$13,C$14)/100*$C27</f>
        <v>0</v>
      </c>
      <c r="E27" s="105">
        <f t="shared" si="18"/>
        <v>0.14556522854071563</v>
      </c>
      <c r="F27" s="105">
        <f t="shared" si="18"/>
        <v>0</v>
      </c>
      <c r="G27" s="105">
        <f t="shared" si="18"/>
        <v>0.12130435711726305</v>
      </c>
      <c r="H27" s="105">
        <f t="shared" si="18"/>
        <v>9.7043485693810438E-2</v>
      </c>
      <c r="I27" s="105">
        <f t="shared" si="18"/>
        <v>0</v>
      </c>
      <c r="J27"/>
      <c r="K27" s="161">
        <f t="shared" si="2"/>
        <v>8.2365658482621598</v>
      </c>
      <c r="L27" s="161">
        <f t="shared" si="3"/>
        <v>14.520131546936385</v>
      </c>
      <c r="M27" s="161">
        <f t="shared" si="4"/>
        <v>10.723305169166052</v>
      </c>
      <c r="N27" s="161">
        <f t="shared" si="5"/>
        <v>3.8817394277524175</v>
      </c>
      <c r="O27" s="161">
        <f t="shared" si="6"/>
        <v>5.8590004487638048</v>
      </c>
      <c r="P27" s="161">
        <f t="shared" si="7"/>
        <v>5.9075221916107106</v>
      </c>
      <c r="Q27" s="37"/>
      <c r="R27" s="161">
        <f t="shared" si="8"/>
        <v>4.318435113374564</v>
      </c>
      <c r="S27" s="161">
        <f t="shared" si="9"/>
        <v>9.2433920123354429</v>
      </c>
      <c r="T27" s="161">
        <f t="shared" si="10"/>
        <v>7.2540005556123299</v>
      </c>
      <c r="U27" s="161">
        <f t="shared" si="11"/>
        <v>3.9302611705993229</v>
      </c>
      <c r="V27" s="161">
        <f t="shared" si="12"/>
        <v>2.6929567280032392</v>
      </c>
      <c r="W27" s="161">
        <f t="shared" si="13"/>
        <v>9.534522469416876</v>
      </c>
      <c r="X27"/>
    </row>
    <row r="28" spans="2:24" x14ac:dyDescent="0.3">
      <c r="B28" s="80">
        <v>7</v>
      </c>
      <c r="C28" s="88">
        <f t="shared" si="0"/>
        <v>1.2527251618255104</v>
      </c>
      <c r="D28" s="105">
        <f t="shared" ref="D28:I28" si="19">IF($G$18=1,C$13,C$14)/100*$C28</f>
        <v>0</v>
      </c>
      <c r="E28" s="105">
        <f t="shared" si="19"/>
        <v>0.15032701941906124</v>
      </c>
      <c r="F28" s="105">
        <f t="shared" si="19"/>
        <v>0</v>
      </c>
      <c r="G28" s="105">
        <f t="shared" si="19"/>
        <v>0.12527251618255106</v>
      </c>
      <c r="H28" s="105">
        <f t="shared" si="19"/>
        <v>0.10021801294604084</v>
      </c>
      <c r="I28" s="105">
        <f t="shared" si="19"/>
        <v>0</v>
      </c>
      <c r="J28"/>
      <c r="K28" s="161">
        <f t="shared" si="2"/>
        <v>9.4330204685460934</v>
      </c>
      <c r="L28" s="161">
        <f t="shared" si="3"/>
        <v>16.510917632860227</v>
      </c>
      <c r="M28" s="161">
        <f t="shared" si="4"/>
        <v>12.151434069707451</v>
      </c>
      <c r="N28" s="161">
        <f t="shared" si="5"/>
        <v>4.4346470728623073</v>
      </c>
      <c r="O28" s="161">
        <f t="shared" si="6"/>
        <v>6.7647158738577557</v>
      </c>
      <c r="P28" s="161">
        <f t="shared" si="7"/>
        <v>6.7396613706212456</v>
      </c>
      <c r="Q28" s="37"/>
      <c r="R28" s="161">
        <f t="shared" si="8"/>
        <v>4.9858461440655306</v>
      </c>
      <c r="S28" s="161">
        <f t="shared" si="9"/>
        <v>10.522891359334288</v>
      </c>
      <c r="T28" s="161">
        <f t="shared" si="10"/>
        <v>8.2930405712848785</v>
      </c>
      <c r="U28" s="161">
        <f t="shared" si="11"/>
        <v>4.5348650858083479</v>
      </c>
      <c r="V28" s="161">
        <f t="shared" si="12"/>
        <v>3.1568674078002861</v>
      </c>
      <c r="W28" s="161">
        <f t="shared" si="13"/>
        <v>10.923763411118449</v>
      </c>
      <c r="X28"/>
    </row>
    <row r="29" spans="2:24" x14ac:dyDescent="0.3">
      <c r="B29" s="80">
        <v>8</v>
      </c>
      <c r="C29" s="88">
        <f t="shared" si="0"/>
        <v>1.293704833333986</v>
      </c>
      <c r="D29" s="105">
        <f t="shared" ref="D29:I29" si="20">IF($G$18=1,C$13,C$14)/100*$C29</f>
        <v>0</v>
      </c>
      <c r="E29" s="105">
        <f t="shared" si="20"/>
        <v>0.15524458000007832</v>
      </c>
      <c r="F29" s="105">
        <f t="shared" si="20"/>
        <v>0</v>
      </c>
      <c r="G29" s="105">
        <f t="shared" si="20"/>
        <v>0.12937048333339859</v>
      </c>
      <c r="H29" s="105">
        <f t="shared" si="20"/>
        <v>0.10349638666671888</v>
      </c>
      <c r="I29" s="105">
        <f t="shared" si="20"/>
        <v>0</v>
      </c>
      <c r="J29"/>
      <c r="K29" s="161">
        <f t="shared" si="2"/>
        <v>10.698938971672064</v>
      </c>
      <c r="L29" s="161">
        <f t="shared" si="3"/>
        <v>18.61641255167606</v>
      </c>
      <c r="M29" s="161">
        <f t="shared" si="4"/>
        <v>13.661523040006891</v>
      </c>
      <c r="N29" s="161">
        <f t="shared" si="5"/>
        <v>5.0195747533358652</v>
      </c>
      <c r="O29" s="161">
        <f t="shared" si="6"/>
        <v>7.7234178550038974</v>
      </c>
      <c r="P29" s="161">
        <f t="shared" si="7"/>
        <v>7.6199214683371768</v>
      </c>
      <c r="Q29" s="37"/>
      <c r="R29" s="161">
        <f t="shared" si="8"/>
        <v>5.6923012666695385</v>
      </c>
      <c r="S29" s="161">
        <f t="shared" si="9"/>
        <v>11.876210370005991</v>
      </c>
      <c r="T29" s="161">
        <f t="shared" si="10"/>
        <v>9.3922970900047389</v>
      </c>
      <c r="U29" s="161">
        <f t="shared" si="11"/>
        <v>5.174819333335944</v>
      </c>
      <c r="V29" s="161">
        <f t="shared" si="12"/>
        <v>3.6482476300018409</v>
      </c>
      <c r="W29" s="161">
        <f t="shared" si="13"/>
        <v>12.393692303339586</v>
      </c>
      <c r="X29"/>
    </row>
    <row r="30" spans="2:24" x14ac:dyDescent="0.3">
      <c r="B30" s="80">
        <v>9</v>
      </c>
      <c r="C30" s="88">
        <f t="shared" si="0"/>
        <v>1.3360250490640651</v>
      </c>
      <c r="D30" s="105">
        <f t="shared" ref="D30:I30" si="21">IF($G$18=1,C$13,C$14)/100*$C30</f>
        <v>0</v>
      </c>
      <c r="E30" s="105">
        <f t="shared" si="21"/>
        <v>0.1603230058876878</v>
      </c>
      <c r="F30" s="105">
        <f t="shared" si="21"/>
        <v>0</v>
      </c>
      <c r="G30" s="105">
        <f t="shared" si="21"/>
        <v>0.13360250490640652</v>
      </c>
      <c r="H30" s="105">
        <f t="shared" si="21"/>
        <v>0.1068820039251252</v>
      </c>
      <c r="I30" s="105">
        <f t="shared" si="21"/>
        <v>0</v>
      </c>
      <c r="J30"/>
      <c r="K30" s="161">
        <f t="shared" si="2"/>
        <v>12.037585692067228</v>
      </c>
      <c r="L30" s="161">
        <f t="shared" si="3"/>
        <v>20.841990765399412</v>
      </c>
      <c r="M30" s="161">
        <f t="shared" si="4"/>
        <v>15.257406060311622</v>
      </c>
      <c r="N30" s="161">
        <f t="shared" si="5"/>
        <v>5.6380257070503541</v>
      </c>
      <c r="O30" s="161">
        <f t="shared" si="6"/>
        <v>8.7376038208789861</v>
      </c>
      <c r="P30" s="161">
        <f t="shared" si="7"/>
        <v>8.550560314010017</v>
      </c>
      <c r="Q30" s="37"/>
      <c r="R30" s="161">
        <f t="shared" si="8"/>
        <v>6.4396407364887942</v>
      </c>
      <c r="S30" s="161">
        <f t="shared" si="9"/>
        <v>13.306809488678086</v>
      </c>
      <c r="T30" s="161">
        <f t="shared" si="10"/>
        <v>10.554597887606112</v>
      </c>
      <c r="U30" s="161">
        <f t="shared" si="11"/>
        <v>5.8517897149006064</v>
      </c>
      <c r="V30" s="161">
        <f t="shared" si="12"/>
        <v>4.1683981530798828</v>
      </c>
      <c r="W30" s="161">
        <f t="shared" si="13"/>
        <v>13.948101512228838</v>
      </c>
      <c r="X30"/>
    </row>
    <row r="31" spans="2:24" x14ac:dyDescent="0.3">
      <c r="B31" s="80">
        <v>10</v>
      </c>
      <c r="C31" s="88">
        <f t="shared" si="0"/>
        <v>1.3797296614612149</v>
      </c>
      <c r="D31" s="105">
        <f t="shared" ref="D31:I31" si="22">IF($G$18=1,C$13,C$14)/100*$C31</f>
        <v>0</v>
      </c>
      <c r="E31" s="105">
        <f t="shared" si="22"/>
        <v>0.16556755937534579</v>
      </c>
      <c r="F31" s="105">
        <f t="shared" si="22"/>
        <v>0</v>
      </c>
      <c r="G31" s="105">
        <f t="shared" si="22"/>
        <v>0.13797296614612151</v>
      </c>
      <c r="H31" s="105">
        <f t="shared" si="22"/>
        <v>0.1103783729168972</v>
      </c>
      <c r="I31" s="105">
        <f t="shared" si="22"/>
        <v>0</v>
      </c>
      <c r="J31"/>
      <c r="K31" s="161">
        <f t="shared" si="2"/>
        <v>13.452364199246846</v>
      </c>
      <c r="L31" s="161">
        <f t="shared" si="3"/>
        <v>23.193255609163021</v>
      </c>
      <c r="M31" s="161">
        <f t="shared" si="4"/>
        <v>16.943080242743719</v>
      </c>
      <c r="N31" s="161">
        <f t="shared" si="5"/>
        <v>6.2915672562631393</v>
      </c>
      <c r="O31" s="161">
        <f t="shared" si="6"/>
        <v>9.8098778929892383</v>
      </c>
      <c r="P31" s="161">
        <f t="shared" si="7"/>
        <v>9.5339319606969948</v>
      </c>
      <c r="Q31" s="37"/>
      <c r="R31" s="161">
        <f t="shared" si="8"/>
        <v>7.2297834260567662</v>
      </c>
      <c r="S31" s="161">
        <f t="shared" si="9"/>
        <v>14.818296564093446</v>
      </c>
      <c r="T31" s="161">
        <f t="shared" si="10"/>
        <v>11.782891308878776</v>
      </c>
      <c r="U31" s="161">
        <f t="shared" si="11"/>
        <v>6.5675131885553828</v>
      </c>
      <c r="V31" s="161">
        <f t="shared" si="12"/>
        <v>4.7186754421973545</v>
      </c>
      <c r="W31" s="161">
        <f t="shared" si="13"/>
        <v>15.590945174511729</v>
      </c>
      <c r="X31"/>
    </row>
    <row r="32" spans="2:24" x14ac:dyDescent="0.3">
      <c r="B32" s="80">
        <v>11</v>
      </c>
      <c r="C32" s="88">
        <f t="shared" si="0"/>
        <v>1.4248639574905113</v>
      </c>
      <c r="D32" s="105">
        <f t="shared" ref="D32:I32" si="23">IF($G$18=1,C$13,C$14)/100*$C32</f>
        <v>0</v>
      </c>
      <c r="E32" s="105">
        <f t="shared" si="23"/>
        <v>0.17098367489886135</v>
      </c>
      <c r="F32" s="105">
        <f t="shared" si="23"/>
        <v>0</v>
      </c>
      <c r="G32" s="105">
        <f t="shared" si="23"/>
        <v>0.14248639574905114</v>
      </c>
      <c r="H32" s="105">
        <f t="shared" si="23"/>
        <v>0.11398911659924091</v>
      </c>
      <c r="I32" s="105">
        <f t="shared" si="23"/>
        <v>0</v>
      </c>
      <c r="J32"/>
      <c r="K32" s="161">
        <f t="shared" si="2"/>
        <v>14.946822914075463</v>
      </c>
      <c r="L32" s="161">
        <f t="shared" si="3"/>
        <v>25.676048513979012</v>
      </c>
      <c r="M32" s="161">
        <f t="shared" si="4"/>
        <v>18.722712401425319</v>
      </c>
      <c r="N32" s="161">
        <f t="shared" si="5"/>
        <v>6.9818333917035043</v>
      </c>
      <c r="O32" s="161">
        <f t="shared" si="6"/>
        <v>10.942955193527126</v>
      </c>
      <c r="P32" s="161">
        <f t="shared" si="7"/>
        <v>10.572490564579594</v>
      </c>
      <c r="Q32" s="37"/>
      <c r="R32" s="161">
        <f t="shared" si="8"/>
        <v>8.0647299993962935</v>
      </c>
      <c r="S32" s="161">
        <f t="shared" si="9"/>
        <v>16.414432790290689</v>
      </c>
      <c r="T32" s="161">
        <f t="shared" si="10"/>
        <v>13.080251129762894</v>
      </c>
      <c r="U32" s="161">
        <f t="shared" si="11"/>
        <v>7.3238007415012278</v>
      </c>
      <c r="V32" s="161">
        <f t="shared" si="12"/>
        <v>5.3004939218647014</v>
      </c>
      <c r="W32" s="161">
        <f t="shared" si="13"/>
        <v>17.326345723084618</v>
      </c>
      <c r="X32"/>
    </row>
    <row r="33" spans="2:24" x14ac:dyDescent="0.3">
      <c r="B33" s="80">
        <v>12</v>
      </c>
      <c r="C33" s="88">
        <f t="shared" si="0"/>
        <v>1.4714747055632484</v>
      </c>
      <c r="D33" s="105">
        <f t="shared" ref="D33:I33" si="24">IF($G$18=1,C$13,C$14)/100*$C33</f>
        <v>0</v>
      </c>
      <c r="E33" s="105">
        <f t="shared" si="24"/>
        <v>0.17657696466758982</v>
      </c>
      <c r="F33" s="105">
        <f t="shared" si="24"/>
        <v>0</v>
      </c>
      <c r="G33" s="105">
        <f t="shared" si="24"/>
        <v>0.14714747055632485</v>
      </c>
      <c r="H33" s="105">
        <f t="shared" si="24"/>
        <v>0.11771797644505988</v>
      </c>
      <c r="I33" s="105">
        <f t="shared" si="24"/>
        <v>0</v>
      </c>
      <c r="J33"/>
      <c r="K33" s="161">
        <f t="shared" si="2"/>
        <v>16.524660943475279</v>
      </c>
      <c r="L33" s="161">
        <f t="shared" si="3"/>
        <v>28.296458587981267</v>
      </c>
      <c r="M33" s="161">
        <f t="shared" si="4"/>
        <v>20.600645877885476</v>
      </c>
      <c r="N33" s="161">
        <f t="shared" si="5"/>
        <v>7.7105274571514224</v>
      </c>
      <c r="O33" s="161">
        <f t="shared" si="6"/>
        <v>12.139666320896799</v>
      </c>
      <c r="P33" s="161">
        <f t="shared" si="7"/>
        <v>11.66879441511656</v>
      </c>
      <c r="Q33" s="37"/>
      <c r="R33" s="161">
        <f t="shared" si="8"/>
        <v>8.9465662098245513</v>
      </c>
      <c r="S33" s="161">
        <f t="shared" si="9"/>
        <v>18.099138878427958</v>
      </c>
      <c r="T33" s="161">
        <f t="shared" si="10"/>
        <v>14.449881608631101</v>
      </c>
      <c r="U33" s="161">
        <f t="shared" si="11"/>
        <v>8.1225403747091303</v>
      </c>
      <c r="V33" s="161">
        <f t="shared" si="12"/>
        <v>5.915328316364258</v>
      </c>
      <c r="W33" s="161">
        <f t="shared" si="13"/>
        <v>19.158600666433493</v>
      </c>
      <c r="X33"/>
    </row>
    <row r="34" spans="2:24" x14ac:dyDescent="0.3">
      <c r="B34" s="80">
        <v>13</v>
      </c>
      <c r="C34" s="88">
        <f t="shared" si="0"/>
        <v>1.5196102039986283</v>
      </c>
      <c r="D34" s="105">
        <f t="shared" ref="D34:I34" si="25">IF($G$18=1,C$13,C$14)/100*$C34</f>
        <v>0</v>
      </c>
      <c r="E34" s="105">
        <f t="shared" si="25"/>
        <v>0.1823532244798354</v>
      </c>
      <c r="F34" s="105">
        <f t="shared" si="25"/>
        <v>0</v>
      </c>
      <c r="G34" s="105">
        <f t="shared" si="25"/>
        <v>0.15196102039986284</v>
      </c>
      <c r="H34" s="105">
        <f t="shared" si="25"/>
        <v>0.12156881631989026</v>
      </c>
      <c r="I34" s="105">
        <f t="shared" si="25"/>
        <v>0</v>
      </c>
      <c r="J34"/>
      <c r="K34" s="161">
        <f t="shared" si="2"/>
        <v>18.189734141863578</v>
      </c>
      <c r="L34" s="161">
        <f t="shared" si="3"/>
        <v>31.060832569731964</v>
      </c>
      <c r="M34" s="161">
        <f t="shared" si="4"/>
        <v>22.581407631419619</v>
      </c>
      <c r="N34" s="161">
        <f t="shared" si="5"/>
        <v>8.4794249383123468</v>
      </c>
      <c r="O34" s="161">
        <f t="shared" si="6"/>
        <v>13.402961999267902</v>
      </c>
      <c r="P34" s="161">
        <f t="shared" si="7"/>
        <v>12.825510121748422</v>
      </c>
      <c r="Q34" s="37"/>
      <c r="R34" s="161">
        <f t="shared" si="8"/>
        <v>9.8774663259910849</v>
      </c>
      <c r="S34" s="161">
        <f t="shared" si="9"/>
        <v>19.87650146830206</v>
      </c>
      <c r="T34" s="161">
        <f t="shared" si="10"/>
        <v>15.895122733825653</v>
      </c>
      <c r="U34" s="161">
        <f t="shared" si="11"/>
        <v>8.9657002035919078</v>
      </c>
      <c r="V34" s="161">
        <f t="shared" si="12"/>
        <v>6.5647160812740752</v>
      </c>
      <c r="W34" s="161">
        <f t="shared" si="13"/>
        <v>21.092189631500961</v>
      </c>
      <c r="X34"/>
    </row>
    <row r="35" spans="2:24" x14ac:dyDescent="0.3">
      <c r="B35" s="80">
        <v>14</v>
      </c>
      <c r="C35" s="88">
        <f t="shared" si="0"/>
        <v>1.5693203310707511</v>
      </c>
      <c r="D35" s="105">
        <f t="shared" ref="D35:I35" si="26">IF($G$18=1,C$13,C$14)/100*$C35</f>
        <v>0</v>
      </c>
      <c r="E35" s="105">
        <f t="shared" si="26"/>
        <v>0.18831843972849013</v>
      </c>
      <c r="F35" s="105">
        <f t="shared" si="26"/>
        <v>0</v>
      </c>
      <c r="G35" s="105">
        <f t="shared" si="26"/>
        <v>0.15693203310707513</v>
      </c>
      <c r="H35" s="105">
        <f t="shared" si="26"/>
        <v>0.12554562648566009</v>
      </c>
      <c r="I35" s="105">
        <f t="shared" si="26"/>
        <v>0</v>
      </c>
      <c r="J35"/>
      <c r="K35" s="161">
        <f t="shared" si="2"/>
        <v>19.946061407909244</v>
      </c>
      <c r="L35" s="161">
        <f t="shared" si="3"/>
        <v>33.975785167681764</v>
      </c>
      <c r="M35" s="161">
        <f t="shared" si="4"/>
        <v>24.669715604432209</v>
      </c>
      <c r="N35" s="161">
        <f t="shared" si="5"/>
        <v>9.2903763599388469</v>
      </c>
      <c r="O35" s="161">
        <f t="shared" si="6"/>
        <v>14.735917908754354</v>
      </c>
      <c r="P35" s="161">
        <f t="shared" si="7"/>
        <v>14.045416963083222</v>
      </c>
      <c r="Q35" s="37"/>
      <c r="R35" s="161">
        <f t="shared" si="8"/>
        <v>10.859696691009599</v>
      </c>
      <c r="S35" s="161">
        <f t="shared" si="9"/>
        <v>21.75077978864061</v>
      </c>
      <c r="T35" s="161">
        <f t="shared" si="10"/>
        <v>17.419455674885334</v>
      </c>
      <c r="U35" s="161">
        <f t="shared" si="11"/>
        <v>9.8553316791243155</v>
      </c>
      <c r="V35" s="161">
        <f t="shared" si="12"/>
        <v>7.2502599295468704</v>
      </c>
      <c r="W35" s="161">
        <f t="shared" si="13"/>
        <v>23.131781679982872</v>
      </c>
      <c r="X35"/>
    </row>
    <row r="36" spans="2:24" x14ac:dyDescent="0.3">
      <c r="B36" s="80">
        <v>15</v>
      </c>
      <c r="C36" s="88">
        <f t="shared" si="0"/>
        <v>1.6206565966927624</v>
      </c>
      <c r="D36" s="105">
        <f t="shared" ref="D36:I36" si="27">IF($G$18=1,C$13,C$14)/100*$C36</f>
        <v>0</v>
      </c>
      <c r="E36" s="105">
        <f t="shared" si="27"/>
        <v>0.19447879160313147</v>
      </c>
      <c r="F36" s="105">
        <f t="shared" si="27"/>
        <v>0</v>
      </c>
      <c r="G36" s="105">
        <f t="shared" si="27"/>
        <v>0.16206565966927625</v>
      </c>
      <c r="H36" s="105">
        <f t="shared" si="27"/>
        <v>0.12965252773542099</v>
      </c>
      <c r="I36" s="105">
        <f t="shared" si="27"/>
        <v>0</v>
      </c>
      <c r="J36"/>
      <c r="K36" s="161">
        <f t="shared" si="2"/>
        <v>21.797831225517655</v>
      </c>
      <c r="L36" s="161">
        <f t="shared" si="3"/>
        <v>37.048209800396549</v>
      </c>
      <c r="M36" s="161">
        <f t="shared" si="4"/>
        <v>26.870486373165999</v>
      </c>
      <c r="N36" s="161">
        <f t="shared" si="5"/>
        <v>10.145310295296692</v>
      </c>
      <c r="O36" s="161">
        <f t="shared" si="6"/>
        <v>16.141739703059915</v>
      </c>
      <c r="P36" s="161">
        <f t="shared" si="7"/>
        <v>15.331411404713533</v>
      </c>
      <c r="Q36" s="37"/>
      <c r="R36" s="161">
        <f t="shared" si="8"/>
        <v>11.895619419724875</v>
      </c>
      <c r="S36" s="161">
        <f t="shared" si="9"/>
        <v>23.726412575582039</v>
      </c>
      <c r="T36" s="161">
        <f t="shared" si="10"/>
        <v>19.026508445173032</v>
      </c>
      <c r="U36" s="161">
        <f t="shared" si="11"/>
        <v>10.793572933973797</v>
      </c>
      <c r="V36" s="161">
        <f t="shared" si="12"/>
        <v>7.973630455728391</v>
      </c>
      <c r="W36" s="161">
        <f t="shared" si="13"/>
        <v>25.282242908407092</v>
      </c>
      <c r="X36"/>
    </row>
    <row r="37" spans="2:24" x14ac:dyDescent="0.3">
      <c r="B37" s="80">
        <v>16</v>
      </c>
      <c r="C37" s="88">
        <f t="shared" si="0"/>
        <v>1.6736721957917162</v>
      </c>
      <c r="D37" s="105">
        <f t="shared" ref="D37:I37" si="28">IF($G$18=1,C$13,C$14)/100*$C37</f>
        <v>0</v>
      </c>
      <c r="E37" s="105">
        <f t="shared" si="28"/>
        <v>0.20084066349500593</v>
      </c>
      <c r="F37" s="105">
        <f t="shared" si="28"/>
        <v>0</v>
      </c>
      <c r="G37" s="105">
        <f t="shared" si="28"/>
        <v>0.16736721957917164</v>
      </c>
      <c r="H37" s="105">
        <f t="shared" si="28"/>
        <v>0.13389377566333729</v>
      </c>
      <c r="I37" s="105">
        <f t="shared" si="28"/>
        <v>0</v>
      </c>
      <c r="J37"/>
      <c r="K37" s="161">
        <f t="shared" si="2"/>
        <v>23.749408458284453</v>
      </c>
      <c r="L37" s="161">
        <f t="shared" si="3"/>
        <v>40.28528975270661</v>
      </c>
      <c r="M37" s="161">
        <f t="shared" si="4"/>
        <v>29.188843094607527</v>
      </c>
      <c r="N37" s="161">
        <f t="shared" si="5"/>
        <v>11.046236492225326</v>
      </c>
      <c r="O37" s="161">
        <f t="shared" si="6"/>
        <v>17.623768221686774</v>
      </c>
      <c r="P37" s="161">
        <f t="shared" si="7"/>
        <v>16.686511792043412</v>
      </c>
      <c r="Q37" s="37"/>
      <c r="R37" s="161">
        <f t="shared" si="8"/>
        <v>12.987696239343718</v>
      </c>
      <c r="S37" s="161">
        <f t="shared" si="9"/>
        <v>25.808025259108263</v>
      </c>
      <c r="T37" s="161">
        <f t="shared" si="10"/>
        <v>20.720061783901446</v>
      </c>
      <c r="U37" s="161">
        <f t="shared" si="11"/>
        <v>11.782652258373684</v>
      </c>
      <c r="V37" s="161">
        <f t="shared" si="12"/>
        <v>8.73656886203276</v>
      </c>
      <c r="W37" s="161">
        <f t="shared" si="13"/>
        <v>27.548644342731649</v>
      </c>
      <c r="X37"/>
    </row>
    <row r="38" spans="2:24" x14ac:dyDescent="0.3">
      <c r="B38" s="80">
        <v>17</v>
      </c>
      <c r="C38" s="88">
        <f t="shared" si="0"/>
        <v>1.7284220634294569</v>
      </c>
      <c r="D38" s="105">
        <f t="shared" ref="D38:I38" si="29">IF($G$18=1,C$13,C$14)/100*$C38</f>
        <v>0</v>
      </c>
      <c r="E38" s="105">
        <f t="shared" si="29"/>
        <v>0.20741064761153483</v>
      </c>
      <c r="F38" s="105">
        <f t="shared" si="29"/>
        <v>0</v>
      </c>
      <c r="G38" s="105">
        <f t="shared" si="29"/>
        <v>0.1728422063429457</v>
      </c>
      <c r="H38" s="105">
        <f t="shared" si="29"/>
        <v>0.13827376507435657</v>
      </c>
      <c r="I38" s="105">
        <f t="shared" si="29"/>
        <v>0</v>
      </c>
      <c r="J38"/>
      <c r="K38" s="161">
        <f t="shared" si="2"/>
        <v>25.805341407001791</v>
      </c>
      <c r="L38" s="161">
        <f t="shared" si="3"/>
        <v>43.694509763496676</v>
      </c>
      <c r="M38" s="161">
        <f t="shared" si="4"/>
        <v>31.630123760759062</v>
      </c>
      <c r="N38" s="161">
        <f t="shared" si="5"/>
        <v>11.995249120200432</v>
      </c>
      <c r="O38" s="161">
        <f t="shared" si="6"/>
        <v>19.185484904066971</v>
      </c>
      <c r="P38" s="161">
        <f t="shared" si="7"/>
        <v>18.113863224740708</v>
      </c>
      <c r="Q38" s="37"/>
      <c r="R38" s="161">
        <f t="shared" si="8"/>
        <v>14.138492478852957</v>
      </c>
      <c r="S38" s="161">
        <f t="shared" si="9"/>
        <v>28.000437427557205</v>
      </c>
      <c r="T38" s="161">
        <f t="shared" si="10"/>
        <v>22.504055265851527</v>
      </c>
      <c r="U38" s="161">
        <f t="shared" si="11"/>
        <v>12.82489171064657</v>
      </c>
      <c r="V38" s="161">
        <f t="shared" si="12"/>
        <v>9.5408897901306009</v>
      </c>
      <c r="W38" s="161">
        <f t="shared" si="13"/>
        <v>29.936270138598193</v>
      </c>
      <c r="X38"/>
    </row>
    <row r="39" spans="2:24" x14ac:dyDescent="0.3">
      <c r="B39" s="80">
        <v>18</v>
      </c>
      <c r="C39" s="88">
        <f t="shared" si="0"/>
        <v>1.7849629317266378</v>
      </c>
      <c r="D39" s="105">
        <f t="shared" ref="D39:I39" si="30">IF($G$18=1,C$13,C$14)/100*$C39</f>
        <v>0</v>
      </c>
      <c r="E39" s="105">
        <f t="shared" si="30"/>
        <v>0.21419555180719652</v>
      </c>
      <c r="F39" s="105">
        <f t="shared" si="30"/>
        <v>0</v>
      </c>
      <c r="G39" s="105">
        <f t="shared" si="30"/>
        <v>0.1784962931726638</v>
      </c>
      <c r="H39" s="105">
        <f t="shared" si="30"/>
        <v>0.14279703453813103</v>
      </c>
      <c r="I39" s="105">
        <f t="shared" si="30"/>
        <v>0</v>
      </c>
      <c r="J39"/>
      <c r="K39" s="161">
        <f t="shared" si="2"/>
        <v>27.970369140156414</v>
      </c>
      <c r="L39" s="161">
        <f t="shared" si="3"/>
        <v>47.283668061438632</v>
      </c>
      <c r="M39" s="161">
        <f t="shared" si="4"/>
        <v>34.199889771882383</v>
      </c>
      <c r="N39" s="161">
        <f t="shared" si="5"/>
        <v>12.994530142969921</v>
      </c>
      <c r="O39" s="161">
        <f t="shared" si="6"/>
        <v>20.830517413249865</v>
      </c>
      <c r="P39" s="161">
        <f t="shared" si="7"/>
        <v>19.616742619675751</v>
      </c>
      <c r="Q39" s="37"/>
      <c r="R39" s="161">
        <f t="shared" si="8"/>
        <v>15.350681212849084</v>
      </c>
      <c r="S39" s="161">
        <f t="shared" si="9"/>
        <v>30.30867058071831</v>
      </c>
      <c r="T39" s="161">
        <f t="shared" si="10"/>
        <v>24.382593647385868</v>
      </c>
      <c r="U39" s="161">
        <f t="shared" si="11"/>
        <v>13.922710867467774</v>
      </c>
      <c r="V39" s="161">
        <f t="shared" si="12"/>
        <v>10.388484262649033</v>
      </c>
      <c r="W39" s="161">
        <f t="shared" si="13"/>
        <v>32.450626098790273</v>
      </c>
      <c r="X39"/>
    </row>
    <row r="40" spans="2:24" x14ac:dyDescent="0.3">
      <c r="B40" s="80">
        <v>19</v>
      </c>
      <c r="C40" s="88">
        <f t="shared" si="0"/>
        <v>1.8433533886488656</v>
      </c>
      <c r="D40" s="105">
        <f t="shared" ref="D40:I40" si="31">IF($G$18=1,C$13,C$14)/100*$C40</f>
        <v>0</v>
      </c>
      <c r="E40" s="105">
        <f t="shared" si="31"/>
        <v>0.22120240663786386</v>
      </c>
      <c r="F40" s="105">
        <f t="shared" si="31"/>
        <v>0</v>
      </c>
      <c r="G40" s="105">
        <f t="shared" si="31"/>
        <v>0.18433533886488657</v>
      </c>
      <c r="H40" s="105">
        <f t="shared" si="31"/>
        <v>0.14746827109190924</v>
      </c>
      <c r="I40" s="105">
        <f t="shared" si="31"/>
        <v>0</v>
      </c>
      <c r="J40"/>
      <c r="K40" s="161">
        <f t="shared" si="2"/>
        <v>30.249429107727885</v>
      </c>
      <c r="L40" s="161">
        <f t="shared" si="3"/>
        <v>51.060888865573574</v>
      </c>
      <c r="M40" s="161">
        <f t="shared" si="4"/>
        <v>36.903934840750296</v>
      </c>
      <c r="N40" s="161">
        <f t="shared" si="5"/>
        <v>14.046352821504355</v>
      </c>
      <c r="O40" s="161">
        <f t="shared" si="6"/>
        <v>22.562645477062112</v>
      </c>
      <c r="P40" s="161">
        <f t="shared" si="7"/>
        <v>21.198563969461954</v>
      </c>
      <c r="Q40" s="37"/>
      <c r="R40" s="161">
        <f t="shared" si="8"/>
        <v>16.627047565612767</v>
      </c>
      <c r="S40" s="161">
        <f t="shared" si="9"/>
        <v>32.737956182403849</v>
      </c>
      <c r="T40" s="161">
        <f t="shared" si="10"/>
        <v>26.359953457678774</v>
      </c>
      <c r="U40" s="161">
        <f t="shared" si="11"/>
        <v>15.07863071914772</v>
      </c>
      <c r="V40" s="161">
        <f t="shared" si="12"/>
        <v>11.281322738531056</v>
      </c>
      <c r="W40" s="161">
        <f t="shared" si="13"/>
        <v>35.097448519874398</v>
      </c>
      <c r="X40"/>
    </row>
    <row r="41" spans="2:24" x14ac:dyDescent="0.3">
      <c r="B41" s="80">
        <v>20</v>
      </c>
      <c r="C41" s="88">
        <f t="shared" si="0"/>
        <v>1.9036539387158786</v>
      </c>
      <c r="D41" s="105">
        <f t="shared" ref="D41:I41" si="32">IF($G$18=1,C$13,C$14)/100*$C41</f>
        <v>0</v>
      </c>
      <c r="E41" s="105">
        <f t="shared" si="32"/>
        <v>0.22843847264590542</v>
      </c>
      <c r="F41" s="105">
        <f t="shared" si="32"/>
        <v>0</v>
      </c>
      <c r="G41" s="105">
        <f t="shared" si="32"/>
        <v>0.19036539387158788</v>
      </c>
      <c r="H41" s="105">
        <f t="shared" si="32"/>
        <v>0.15229231509727029</v>
      </c>
      <c r="I41" s="105">
        <f t="shared" si="32"/>
        <v>0</v>
      </c>
      <c r="J41"/>
      <c r="K41" s="161">
        <f t="shared" si="2"/>
        <v>32.647665048977316</v>
      </c>
      <c r="L41" s="161">
        <f t="shared" si="3"/>
        <v>55.034635368276049</v>
      </c>
      <c r="M41" s="161">
        <f t="shared" si="4"/>
        <v>39.748294240387551</v>
      </c>
      <c r="N41" s="161">
        <f t="shared" si="5"/>
        <v>15.153085352178394</v>
      </c>
      <c r="O41" s="161">
        <f t="shared" si="6"/>
        <v>24.385806954950411</v>
      </c>
      <c r="P41" s="161">
        <f t="shared" si="7"/>
        <v>22.862883803977706</v>
      </c>
      <c r="Q41" s="37"/>
      <c r="R41" s="161">
        <f t="shared" si="8"/>
        <v>17.970493181477895</v>
      </c>
      <c r="S41" s="161">
        <f t="shared" si="9"/>
        <v>35.293744023792385</v>
      </c>
      <c r="T41" s="161">
        <f t="shared" si="10"/>
        <v>28.440589844415225</v>
      </c>
      <c r="U41" s="161">
        <f t="shared" si="11"/>
        <v>16.29527771540792</v>
      </c>
      <c r="V41" s="161">
        <f t="shared" si="12"/>
        <v>12.22145828655594</v>
      </c>
      <c r="W41" s="161">
        <f t="shared" si="13"/>
        <v>37.882713380445992</v>
      </c>
      <c r="X41"/>
    </row>
    <row r="42" spans="2:24" x14ac:dyDescent="0.3">
      <c r="B42" s="80">
        <v>21</v>
      </c>
      <c r="C42" s="88">
        <f t="shared" si="0"/>
        <v>1.9659270656966699</v>
      </c>
      <c r="D42" s="105">
        <f t="shared" ref="D42:I42" si="33">IF($G$18=1,C$13,C$14)/100*$C42</f>
        <v>0</v>
      </c>
      <c r="E42" s="105">
        <f t="shared" si="33"/>
        <v>0.23591124788360038</v>
      </c>
      <c r="F42" s="105">
        <f t="shared" si="33"/>
        <v>0</v>
      </c>
      <c r="G42" s="105">
        <f t="shared" si="33"/>
        <v>0.19659270656966699</v>
      </c>
      <c r="H42" s="105">
        <f t="shared" si="33"/>
        <v>0.15727416525573359</v>
      </c>
      <c r="I42" s="105">
        <f t="shared" si="33"/>
        <v>0</v>
      </c>
      <c r="J42"/>
      <c r="K42" s="161">
        <f t="shared" si="2"/>
        <v>35.170435205313417</v>
      </c>
      <c r="L42" s="161">
        <f t="shared" si="3"/>
        <v>59.213723218783699</v>
      </c>
      <c r="M42" s="161">
        <f t="shared" si="4"/>
        <v>42.739254408245607</v>
      </c>
      <c r="N42" s="161">
        <f t="shared" si="5"/>
        <v>16.31719464528236</v>
      </c>
      <c r="O42" s="161">
        <f t="shared" si="6"/>
        <v>26.30410413902144</v>
      </c>
      <c r="P42" s="161">
        <f t="shared" si="7"/>
        <v>24.613406862522307</v>
      </c>
      <c r="Q42" s="37"/>
      <c r="R42" s="161">
        <f t="shared" si="8"/>
        <v>19.384040867769162</v>
      </c>
      <c r="S42" s="161">
        <f t="shared" si="9"/>
        <v>37.981710909259661</v>
      </c>
      <c r="T42" s="161">
        <f t="shared" si="10"/>
        <v>30.629143683554116</v>
      </c>
      <c r="U42" s="161">
        <f t="shared" si="11"/>
        <v>17.575387967328229</v>
      </c>
      <c r="V42" s="161">
        <f t="shared" si="12"/>
        <v>13.211029881481622</v>
      </c>
      <c r="W42" s="161">
        <f t="shared" si="13"/>
        <v>40.812645883862864</v>
      </c>
      <c r="X42"/>
    </row>
    <row r="43" spans="2:24" x14ac:dyDescent="0.3">
      <c r="B43" s="80">
        <v>22</v>
      </c>
      <c r="C43" s="88">
        <f t="shared" si="0"/>
        <v>2.0302372973555216</v>
      </c>
      <c r="D43" s="105">
        <f t="shared" ref="D43:I43" si="34">IF($G$18=1,C$13,C$14)/100*$C43</f>
        <v>0</v>
      </c>
      <c r="E43" s="105">
        <f t="shared" si="34"/>
        <v>0.24362847568266258</v>
      </c>
      <c r="F43" s="105">
        <f t="shared" si="34"/>
        <v>0</v>
      </c>
      <c r="G43" s="105">
        <f t="shared" si="34"/>
        <v>0.20302372973555216</v>
      </c>
      <c r="H43" s="105">
        <f t="shared" si="34"/>
        <v>0.16241898378844175</v>
      </c>
      <c r="I43" s="105">
        <f t="shared" si="34"/>
        <v>0</v>
      </c>
      <c r="J43"/>
      <c r="K43" s="161">
        <f t="shared" si="2"/>
        <v>37.823320849733364</v>
      </c>
      <c r="L43" s="161">
        <f t="shared" si="3"/>
        <v>63.607334526148499</v>
      </c>
      <c r="M43" s="161">
        <f t="shared" si="4"/>
        <v>45.883362920234788</v>
      </c>
      <c r="N43" s="161">
        <f t="shared" si="5"/>
        <v>17.541250249151709</v>
      </c>
      <c r="O43" s="161">
        <f t="shared" si="6"/>
        <v>28.321810298109526</v>
      </c>
      <c r="P43" s="161">
        <f t="shared" si="7"/>
        <v>26.453991984542444</v>
      </c>
      <c r="Q43" s="37"/>
      <c r="R43" s="161">
        <f t="shared" si="8"/>
        <v>20.870839416814761</v>
      </c>
      <c r="S43" s="161">
        <f t="shared" si="9"/>
        <v>40.807769676845986</v>
      </c>
      <c r="T43" s="161">
        <f t="shared" si="10"/>
        <v>32.930448963106564</v>
      </c>
      <c r="U43" s="161">
        <f t="shared" si="11"/>
        <v>18.921811611353462</v>
      </c>
      <c r="V43" s="161">
        <f t="shared" si="12"/>
        <v>14.25226582743576</v>
      </c>
      <c r="W43" s="161">
        <f t="shared" si="13"/>
        <v>43.893730368826375</v>
      </c>
      <c r="X43"/>
    </row>
    <row r="44" spans="2:24" x14ac:dyDescent="0.3">
      <c r="B44" s="80">
        <v>23</v>
      </c>
      <c r="C44" s="88">
        <f t="shared" si="0"/>
        <v>2.0966512723160351</v>
      </c>
      <c r="D44" s="105">
        <f t="shared" ref="D44:I44" si="35">IF($G$18=1,C$13,C$14)/100*$C44</f>
        <v>0</v>
      </c>
      <c r="E44" s="105">
        <f t="shared" si="35"/>
        <v>0.25159815267792418</v>
      </c>
      <c r="F44" s="105">
        <f t="shared" si="35"/>
        <v>0</v>
      </c>
      <c r="G44" s="105">
        <f t="shared" si="35"/>
        <v>0.20966512723160352</v>
      </c>
      <c r="H44" s="105">
        <f t="shared" si="35"/>
        <v>0.16773210178528281</v>
      </c>
      <c r="I44" s="105">
        <f t="shared" si="35"/>
        <v>0</v>
      </c>
      <c r="J44"/>
      <c r="K44" s="161">
        <f t="shared" si="2"/>
        <v>40.612135144761602</v>
      </c>
      <c r="L44" s="161">
        <f t="shared" si="3"/>
        <v>68.225032401163787</v>
      </c>
      <c r="M44" s="161">
        <f t="shared" si="4"/>
        <v>49.187438848534185</v>
      </c>
      <c r="N44" s="161">
        <f t="shared" si="5"/>
        <v>18.827928425397996</v>
      </c>
      <c r="O44" s="161">
        <f t="shared" si="6"/>
        <v>30.443376474028828</v>
      </c>
      <c r="P44" s="161">
        <f t="shared" si="7"/>
        <v>28.388658227159112</v>
      </c>
      <c r="Q44" s="37"/>
      <c r="R44" s="161">
        <f t="shared" si="8"/>
        <v>22.434168613781576</v>
      </c>
      <c r="S44" s="161">
        <f t="shared" si="9"/>
        <v>43.778078565958801</v>
      </c>
      <c r="T44" s="161">
        <f t="shared" si="10"/>
        <v>35.349540451248352</v>
      </c>
      <c r="U44" s="161">
        <f t="shared" si="11"/>
        <v>20.337517341465539</v>
      </c>
      <c r="V44" s="161">
        <f t="shared" si="12"/>
        <v>15.347487313353378</v>
      </c>
      <c r="W44" s="161">
        <f t="shared" si="13"/>
        <v>47.132720601664467</v>
      </c>
      <c r="X44"/>
    </row>
    <row r="45" spans="2:24" x14ac:dyDescent="0.3">
      <c r="B45" s="80">
        <v>24</v>
      </c>
      <c r="C45" s="88">
        <f t="shared" si="0"/>
        <v>2.1652378091124485</v>
      </c>
      <c r="D45" s="105">
        <f t="shared" ref="D45:I45" si="36">IF($G$18=1,C$13,C$14)/100*$C45</f>
        <v>0</v>
      </c>
      <c r="E45" s="105">
        <f t="shared" si="36"/>
        <v>0.25982853709349379</v>
      </c>
      <c r="F45" s="105">
        <f t="shared" si="36"/>
        <v>0</v>
      </c>
      <c r="G45" s="105">
        <f t="shared" si="36"/>
        <v>0.21652378091124486</v>
      </c>
      <c r="H45" s="105">
        <f t="shared" si="36"/>
        <v>0.17321902472899589</v>
      </c>
      <c r="I45" s="105">
        <f t="shared" si="36"/>
        <v>0</v>
      </c>
      <c r="J45"/>
      <c r="K45" s="161">
        <f t="shared" si="2"/>
        <v>43.542932341251337</v>
      </c>
      <c r="L45" s="161">
        <f t="shared" si="3"/>
        <v>73.076776057545132</v>
      </c>
      <c r="M45" s="161">
        <f t="shared" si="4"/>
        <v>52.658583517614744</v>
      </c>
      <c r="N45" s="161">
        <f t="shared" si="5"/>
        <v>20.18001638092802</v>
      </c>
      <c r="O45" s="161">
        <f t="shared" si="6"/>
        <v>32.67343853950684</v>
      </c>
      <c r="P45" s="161">
        <f t="shared" si="7"/>
        <v>30.421591218029903</v>
      </c>
      <c r="Q45" s="37"/>
      <c r="R45" s="161">
        <f t="shared" si="8"/>
        <v>24.077444437330428</v>
      </c>
      <c r="S45" s="161">
        <f t="shared" si="9"/>
        <v>46.899050945375635</v>
      </c>
      <c r="T45" s="161">
        <f t="shared" si="10"/>
        <v>37.89166165946785</v>
      </c>
      <c r="U45" s="161">
        <f t="shared" si="11"/>
        <v>21.82559711585348</v>
      </c>
      <c r="V45" s="161">
        <f t="shared" si="12"/>
        <v>16.499112105436858</v>
      </c>
      <c r="W45" s="161">
        <f t="shared" si="13"/>
        <v>50.536650464684556</v>
      </c>
      <c r="X45"/>
    </row>
    <row r="46" spans="2:24" x14ac:dyDescent="0.3">
      <c r="B46" s="80">
        <v>25</v>
      </c>
      <c r="C46" s="88">
        <f t="shared" si="0"/>
        <v>2.2360679774997898</v>
      </c>
      <c r="D46" s="105">
        <f t="shared" ref="D46:I46" si="37">IF($G$18=1,C$13,C$14)/100*$C46</f>
        <v>0</v>
      </c>
      <c r="E46" s="105">
        <f t="shared" si="37"/>
        <v>0.26832815729997478</v>
      </c>
      <c r="F46" s="105">
        <f t="shared" si="37"/>
        <v>0</v>
      </c>
      <c r="G46" s="105">
        <f t="shared" si="37"/>
        <v>0.22360679774997899</v>
      </c>
      <c r="H46" s="105">
        <f t="shared" si="37"/>
        <v>0.17888543819998318</v>
      </c>
      <c r="I46" s="105">
        <f t="shared" si="37"/>
        <v>0</v>
      </c>
      <c r="J46"/>
      <c r="K46" s="161">
        <f t="shared" si="2"/>
        <v>46.622017330870619</v>
      </c>
      <c r="L46" s="161">
        <f t="shared" si="3"/>
        <v>78.172936493392655</v>
      </c>
      <c r="M46" s="161">
        <f t="shared" si="4"/>
        <v>56.304191673444706</v>
      </c>
      <c r="N46" s="161">
        <f t="shared" si="5"/>
        <v>21.600416662647969</v>
      </c>
      <c r="O46" s="161">
        <f t="shared" si="6"/>
        <v>35.016824527646712</v>
      </c>
      <c r="P46" s="161">
        <f t="shared" si="7"/>
        <v>32.557149752396938</v>
      </c>
      <c r="Q46" s="37"/>
      <c r="R46" s="161">
        <f t="shared" si="8"/>
        <v>25.804224460347577</v>
      </c>
      <c r="S46" s="161">
        <f t="shared" si="9"/>
        <v>50.177365415095288</v>
      </c>
      <c r="T46" s="161">
        <f t="shared" si="10"/>
        <v>40.562273111846189</v>
      </c>
      <c r="U46" s="161">
        <f t="shared" si="11"/>
        <v>23.389271044647803</v>
      </c>
      <c r="V46" s="161">
        <f t="shared" si="12"/>
        <v>17.709658381798334</v>
      </c>
      <c r="W46" s="161">
        <f t="shared" si="13"/>
        <v>54.112845055494908</v>
      </c>
      <c r="X46"/>
    </row>
    <row r="47" spans="2:24" x14ac:dyDescent="0.3">
      <c r="B47" s="80">
        <v>26</v>
      </c>
      <c r="C47" s="88">
        <f t="shared" si="0"/>
        <v>2.3092151720967529</v>
      </c>
      <c r="D47" s="105">
        <f t="shared" ref="D47:I47" si="38">IF($G$18=1,C$13,C$14)/100*$C47</f>
        <v>0</v>
      </c>
      <c r="E47" s="105">
        <f t="shared" si="38"/>
        <v>0.27710582065161032</v>
      </c>
      <c r="F47" s="105">
        <f t="shared" si="38"/>
        <v>0</v>
      </c>
      <c r="G47" s="105">
        <f t="shared" si="38"/>
        <v>0.2309215172096753</v>
      </c>
      <c r="H47" s="105">
        <f t="shared" si="38"/>
        <v>0.18473721376774024</v>
      </c>
      <c r="I47" s="105">
        <f t="shared" si="38"/>
        <v>0</v>
      </c>
      <c r="J47"/>
      <c r="K47" s="161">
        <f t="shared" si="2"/>
        <v>49.855955565568891</v>
      </c>
      <c r="L47" s="161">
        <f t="shared" si="3"/>
        <v>83.524312774739542</v>
      </c>
      <c r="M47" s="161">
        <f t="shared" si="4"/>
        <v>60.131963081399441</v>
      </c>
      <c r="N47" s="161">
        <f t="shared" si="5"/>
        <v>23.092151720967529</v>
      </c>
      <c r="O47" s="161">
        <f t="shared" si="6"/>
        <v>37.478562243130298</v>
      </c>
      <c r="P47" s="161">
        <f t="shared" si="7"/>
        <v>34.79987264349807</v>
      </c>
      <c r="Q47" s="37"/>
      <c r="R47" s="161">
        <f t="shared" si="8"/>
        <v>27.618213458277165</v>
      </c>
      <c r="S47" s="161">
        <f t="shared" si="9"/>
        <v>53.619976296086598</v>
      </c>
      <c r="T47" s="161">
        <f t="shared" si="10"/>
        <v>43.367060931977022</v>
      </c>
      <c r="U47" s="161">
        <f t="shared" si="11"/>
        <v>25.031892465528802</v>
      </c>
      <c r="V47" s="161">
        <f t="shared" si="12"/>
        <v>18.981748714635309</v>
      </c>
      <c r="W47" s="161">
        <f t="shared" si="13"/>
        <v>57.868932212744625</v>
      </c>
      <c r="X47"/>
    </row>
    <row r="48" spans="2:24" x14ac:dyDescent="0.3">
      <c r="B48" s="80">
        <v>27</v>
      </c>
      <c r="C48" s="88">
        <f t="shared" si="0"/>
        <v>2.384755188437619</v>
      </c>
      <c r="D48" s="105">
        <f t="shared" ref="D48:I48" si="39">IF($G$18=1,C$13,C$14)/100*$C48</f>
        <v>0</v>
      </c>
      <c r="E48" s="105">
        <f t="shared" si="39"/>
        <v>0.28617062261251425</v>
      </c>
      <c r="F48" s="105">
        <f t="shared" si="39"/>
        <v>0</v>
      </c>
      <c r="G48" s="105">
        <f t="shared" si="39"/>
        <v>0.23847551884376192</v>
      </c>
      <c r="H48" s="105">
        <f t="shared" si="39"/>
        <v>0.19078041507500954</v>
      </c>
      <c r="I48" s="105">
        <f t="shared" si="39"/>
        <v>0</v>
      </c>
      <c r="J48"/>
      <c r="K48" s="161">
        <f t="shared" si="2"/>
        <v>53.251583357812038</v>
      </c>
      <c r="L48" s="161">
        <f t="shared" si="3"/>
        <v>89.142148943798219</v>
      </c>
      <c r="M48" s="161">
        <f t="shared" si="4"/>
        <v>64.149914568971951</v>
      </c>
      <c r="N48" s="161">
        <f t="shared" si="5"/>
        <v>24.658368648444981</v>
      </c>
      <c r="O48" s="161">
        <f t="shared" si="6"/>
        <v>40.063887165752</v>
      </c>
      <c r="P48" s="161">
        <f t="shared" si="7"/>
        <v>37.154485835858104</v>
      </c>
      <c r="Q48" s="37"/>
      <c r="R48" s="161">
        <f t="shared" si="8"/>
        <v>29.523269232857725</v>
      </c>
      <c r="S48" s="161">
        <f t="shared" si="9"/>
        <v>57.234124522502853</v>
      </c>
      <c r="T48" s="161">
        <f t="shared" si="10"/>
        <v>46.311945759458567</v>
      </c>
      <c r="U48" s="161">
        <f t="shared" si="11"/>
        <v>26.756953214270087</v>
      </c>
      <c r="V48" s="161">
        <f t="shared" si="12"/>
        <v>20.318114205488513</v>
      </c>
      <c r="W48" s="161">
        <f t="shared" si="13"/>
        <v>61.812854484303088</v>
      </c>
      <c r="X48"/>
    </row>
    <row r="49" spans="2:24" x14ac:dyDescent="0.3">
      <c r="B49" s="80">
        <v>28</v>
      </c>
      <c r="C49" s="88">
        <f t="shared" si="0"/>
        <v>2.4627663015120116</v>
      </c>
      <c r="D49" s="105">
        <f t="shared" ref="D49:I49" si="40">IF($G$18=1,C$13,C$14)/100*$C49</f>
        <v>0</v>
      </c>
      <c r="E49" s="105">
        <f t="shared" si="40"/>
        <v>0.2955319561814414</v>
      </c>
      <c r="F49" s="105">
        <f t="shared" si="40"/>
        <v>0</v>
      </c>
      <c r="G49" s="105">
        <f t="shared" si="40"/>
        <v>0.24627663015120116</v>
      </c>
      <c r="H49" s="105">
        <f t="shared" si="40"/>
        <v>0.19702130412096094</v>
      </c>
      <c r="I49" s="105">
        <f t="shared" si="40"/>
        <v>0</v>
      </c>
      <c r="J49"/>
      <c r="K49" s="161">
        <f t="shared" si="2"/>
        <v>56.816018575882119</v>
      </c>
      <c r="L49" s="161">
        <f t="shared" si="3"/>
        <v>95.038151575348522</v>
      </c>
      <c r="M49" s="161">
        <f t="shared" si="4"/>
        <v>68.366392529973439</v>
      </c>
      <c r="N49" s="161">
        <f t="shared" si="5"/>
        <v>26.302344100148282</v>
      </c>
      <c r="O49" s="161">
        <f t="shared" si="6"/>
        <v>42.778250657263641</v>
      </c>
      <c r="P49" s="161">
        <f t="shared" si="7"/>
        <v>39.625909791328269</v>
      </c>
      <c r="Q49" s="37"/>
      <c r="R49" s="161">
        <f t="shared" si="8"/>
        <v>31.523408659353748</v>
      </c>
      <c r="S49" s="161">
        <f t="shared" si="9"/>
        <v>61.027348951467644</v>
      </c>
      <c r="T49" s="161">
        <f t="shared" si="10"/>
        <v>49.403092008330958</v>
      </c>
      <c r="U49" s="161">
        <f t="shared" si="11"/>
        <v>28.568089097539335</v>
      </c>
      <c r="V49" s="161">
        <f t="shared" si="12"/>
        <v>21.721598779335942</v>
      </c>
      <c r="W49" s="161">
        <f t="shared" si="13"/>
        <v>65.952881554491668</v>
      </c>
      <c r="X49"/>
    </row>
    <row r="50" spans="2:24" x14ac:dyDescent="0.3">
      <c r="B50" s="80">
        <v>29</v>
      </c>
      <c r="C50" s="88">
        <f t="shared" si="0"/>
        <v>2.5433293468738825</v>
      </c>
      <c r="D50" s="105">
        <f t="shared" ref="D50:I50" si="41">IF($G$18=1,C$13,C$14)/100*$C50</f>
        <v>0</v>
      </c>
      <c r="E50" s="105">
        <f t="shared" si="41"/>
        <v>0.30519952162486591</v>
      </c>
      <c r="F50" s="105">
        <f t="shared" si="41"/>
        <v>0</v>
      </c>
      <c r="G50" s="105">
        <f t="shared" si="41"/>
        <v>0.25433293468738827</v>
      </c>
      <c r="H50" s="105">
        <f t="shared" si="41"/>
        <v>0.2034663477499106</v>
      </c>
      <c r="I50" s="105">
        <f t="shared" si="41"/>
        <v>0</v>
      </c>
      <c r="J50"/>
      <c r="K50" s="161">
        <f t="shared" si="2"/>
        <v>60.556671749067135</v>
      </c>
      <c r="L50" s="161">
        <f t="shared" si="3"/>
        <v>101.22450800558052</v>
      </c>
      <c r="M50" s="161">
        <f t="shared" si="4"/>
        <v>72.790085907530525</v>
      </c>
      <c r="N50" s="161">
        <f t="shared" si="5"/>
        <v>28.027489402550184</v>
      </c>
      <c r="O50" s="161">
        <f t="shared" si="6"/>
        <v>45.627328482917456</v>
      </c>
      <c r="P50" s="161">
        <f t="shared" si="7"/>
        <v>42.21926715810644</v>
      </c>
      <c r="Q50" s="37"/>
      <c r="R50" s="161">
        <f t="shared" si="8"/>
        <v>33.622813965672727</v>
      </c>
      <c r="S50" s="161">
        <f t="shared" si="9"/>
        <v>65.007498106096435</v>
      </c>
      <c r="T50" s="161">
        <f t="shared" si="10"/>
        <v>52.646917480289368</v>
      </c>
      <c r="U50" s="161">
        <f t="shared" si="11"/>
        <v>30.469085575549112</v>
      </c>
      <c r="V50" s="161">
        <f t="shared" si="12"/>
        <v>23.19516364348981</v>
      </c>
      <c r="W50" s="161">
        <f t="shared" si="13"/>
        <v>70.297623147594109</v>
      </c>
      <c r="X50"/>
    </row>
    <row r="51" spans="2:24" x14ac:dyDescent="0.3">
      <c r="B51" s="80">
        <v>30</v>
      </c>
      <c r="C51" s="88">
        <f t="shared" si="0"/>
        <v>2.626527804403767</v>
      </c>
      <c r="D51" s="105">
        <f t="shared" ref="D51:I51" si="42">IF($G$18=1,C$13,C$14)/100*$C51</f>
        <v>0</v>
      </c>
      <c r="E51" s="105">
        <f t="shared" si="42"/>
        <v>0.31518333652845204</v>
      </c>
      <c r="F51" s="105">
        <f t="shared" si="42"/>
        <v>0</v>
      </c>
      <c r="G51" s="105">
        <f t="shared" si="42"/>
        <v>0.26265278044037671</v>
      </c>
      <c r="H51" s="105">
        <f t="shared" si="42"/>
        <v>0.21012222435230135</v>
      </c>
      <c r="I51" s="105">
        <f t="shared" si="42"/>
        <v>0</v>
      </c>
      <c r="J51"/>
      <c r="K51" s="161">
        <f t="shared" si="2"/>
        <v>64.481257598112478</v>
      </c>
      <c r="L51" s="161">
        <f t="shared" si="3"/>
        <v>107.71390525859847</v>
      </c>
      <c r="M51" s="161">
        <f t="shared" si="4"/>
        <v>77.430039673823046</v>
      </c>
      <c r="N51" s="161">
        <f t="shared" si="5"/>
        <v>29.83735585802679</v>
      </c>
      <c r="O51" s="161">
        <f t="shared" si="6"/>
        <v>48.617029659513719</v>
      </c>
      <c r="P51" s="161">
        <f t="shared" si="7"/>
        <v>44.939890733348449</v>
      </c>
      <c r="Q51" s="37"/>
      <c r="R51" s="161">
        <f t="shared" si="8"/>
        <v>35.825839252067382</v>
      </c>
      <c r="S51" s="161">
        <f t="shared" si="9"/>
        <v>69.182742367995232</v>
      </c>
      <c r="T51" s="161">
        <f t="shared" si="10"/>
        <v>56.050103345976389</v>
      </c>
      <c r="U51" s="161">
        <f t="shared" si="11"/>
        <v>32.463883662430561</v>
      </c>
      <c r="V51" s="161">
        <f t="shared" si="12"/>
        <v>24.741891917483485</v>
      </c>
      <c r="W51" s="161">
        <f t="shared" si="13"/>
        <v>74.856042425507354</v>
      </c>
      <c r="X51"/>
    </row>
    <row r="52" spans="2:24" x14ac:dyDescent="0.3">
      <c r="B52" s="80">
        <v>31</v>
      </c>
      <c r="C52" s="88">
        <f t="shared" si="0"/>
        <v>2.7124478848111058</v>
      </c>
      <c r="D52" s="105">
        <f t="shared" ref="D52:I52" si="43">IF($G$18=1,C$13,C$14)/100*$C52</f>
        <v>0</v>
      </c>
      <c r="E52" s="105">
        <f t="shared" si="43"/>
        <v>0.32549374617733268</v>
      </c>
      <c r="F52" s="105">
        <f t="shared" si="43"/>
        <v>0</v>
      </c>
      <c r="G52" s="105">
        <f t="shared" si="43"/>
        <v>0.27124478848111061</v>
      </c>
      <c r="H52" s="105">
        <f t="shared" si="43"/>
        <v>0.21699583078488846</v>
      </c>
      <c r="I52" s="105">
        <f t="shared" si="43"/>
        <v>0</v>
      </c>
      <c r="J52"/>
      <c r="K52" s="161">
        <f t="shared" si="2"/>
        <v>68.597807006872856</v>
      </c>
      <c r="L52" s="161">
        <f t="shared" si="3"/>
        <v>114.51954969672488</v>
      </c>
      <c r="M52" s="161">
        <f t="shared" si="4"/>
        <v>82.295668825168946</v>
      </c>
      <c r="N52" s="161">
        <f t="shared" si="5"/>
        <v>31.735640252289937</v>
      </c>
      <c r="O52" s="161">
        <f t="shared" si="6"/>
        <v>51.753505642195904</v>
      </c>
      <c r="P52" s="161">
        <f t="shared" si="7"/>
        <v>47.793331730371676</v>
      </c>
      <c r="Q52" s="37"/>
      <c r="R52" s="161">
        <f t="shared" si="8"/>
        <v>38.137017260444146</v>
      </c>
      <c r="S52" s="161">
        <f t="shared" si="9"/>
        <v>73.56158663607718</v>
      </c>
      <c r="T52" s="161">
        <f t="shared" si="10"/>
        <v>59.619604508148107</v>
      </c>
      <c r="U52" s="161">
        <f t="shared" si="11"/>
        <v>34.556586052493486</v>
      </c>
      <c r="V52" s="161">
        <f t="shared" si="12"/>
        <v>26.36499344036395</v>
      </c>
      <c r="W52" s="161">
        <f t="shared" si="13"/>
        <v>79.637469898054064</v>
      </c>
      <c r="X52"/>
    </row>
    <row r="53" spans="2:24" x14ac:dyDescent="0.3">
      <c r="B53" s="80">
        <v>32</v>
      </c>
      <c r="C53" s="88">
        <f t="shared" si="0"/>
        <v>2.8011786189662651</v>
      </c>
      <c r="D53" s="105">
        <f t="shared" ref="D53:I53" si="44">IF($G$18=1,C$13,C$14)/100*$C53</f>
        <v>0</v>
      </c>
      <c r="E53" s="105">
        <f t="shared" si="44"/>
        <v>0.33614143427595178</v>
      </c>
      <c r="F53" s="105">
        <f t="shared" si="44"/>
        <v>0</v>
      </c>
      <c r="G53" s="105">
        <f t="shared" si="44"/>
        <v>0.28011786189662652</v>
      </c>
      <c r="H53" s="105">
        <f t="shared" si="44"/>
        <v>0.2240942895173012</v>
      </c>
      <c r="I53" s="105">
        <f t="shared" si="44"/>
        <v>0</v>
      </c>
      <c r="J53"/>
      <c r="K53" s="161">
        <f t="shared" si="2"/>
        <v>72.914679451691882</v>
      </c>
      <c r="L53" s="161">
        <f t="shared" si="3"/>
        <v>121.65518742170489</v>
      </c>
      <c r="M53" s="161">
        <f t="shared" si="4"/>
        <v>87.396772911747462</v>
      </c>
      <c r="N53" s="161">
        <f t="shared" si="5"/>
        <v>33.726190572353829</v>
      </c>
      <c r="O53" s="161">
        <f t="shared" si="6"/>
        <v>55.043159862687105</v>
      </c>
      <c r="P53" s="161">
        <f t="shared" si="7"/>
        <v>50.785368361858382</v>
      </c>
      <c r="Q53" s="37"/>
      <c r="R53" s="161">
        <f t="shared" si="8"/>
        <v>40.561066402631518</v>
      </c>
      <c r="S53" s="161">
        <f t="shared" si="9"/>
        <v>78.152883469158795</v>
      </c>
      <c r="T53" s="161">
        <f t="shared" si="10"/>
        <v>63.362660361016921</v>
      </c>
      <c r="U53" s="161">
        <f t="shared" si="11"/>
        <v>36.751463480837401</v>
      </c>
      <c r="V53" s="161">
        <f t="shared" si="12"/>
        <v>28.067809762041975</v>
      </c>
      <c r="W53" s="161">
        <f t="shared" si="13"/>
        <v>84.651617865160532</v>
      </c>
      <c r="X53"/>
    </row>
    <row r="54" spans="2:24" x14ac:dyDescent="0.3">
      <c r="B54" s="80">
        <v>33</v>
      </c>
      <c r="C54" s="88">
        <f t="shared" ref="C54:C71" si="45">$B$10*(($C$10^(B54/$D$10)))</f>
        <v>2.8928119501548286</v>
      </c>
      <c r="D54" s="105">
        <f t="shared" ref="D54:I54" si="46">IF($G$18=1,C$13,C$14)/100*$C54</f>
        <v>0</v>
      </c>
      <c r="E54" s="105">
        <f t="shared" si="46"/>
        <v>0.34713743401857944</v>
      </c>
      <c r="F54" s="105">
        <f t="shared" si="46"/>
        <v>0</v>
      </c>
      <c r="G54" s="105">
        <f t="shared" si="46"/>
        <v>0.28928119501548288</v>
      </c>
      <c r="H54" s="105">
        <f t="shared" si="46"/>
        <v>0.2314249560123863</v>
      </c>
      <c r="I54" s="105">
        <f t="shared" si="46"/>
        <v>0</v>
      </c>
      <c r="J54"/>
      <c r="K54" s="161">
        <f t="shared" ref="K54:K71" si="47">((VLOOKUP($B54,검객,2,FALSE)*$C$13/100)+(VLOOKUP($B54,검객,3,FALSE)*$D$13/100)+(VLOOKUP($B54,검객,4,FALSE)*$E$13/100)+(VLOOKUP($B54,검객,5,FALSE)*$F$13/100)+(VLOOKUP($B54,검객,6,FALSE)*$G$13/100)+(VLOOKUP($B54,검객,7,FALSE)*$H$13/100))*$C54</f>
        <v>77.440575905644764</v>
      </c>
      <c r="L54" s="161">
        <f t="shared" ref="L54:L71" si="48">((VLOOKUP($B54,투사,2,FALSE)*$C$13/100)+(VLOOKUP($B54,투사,3,FALSE)*$D$13/100)+(VLOOKUP($B54,투사,4,FALSE)*$E$13/100)+(VLOOKUP($B54,투사,5,FALSE)*$F$13/100)+(VLOOKUP($B54,투사,6,FALSE)*$G$13/100)+(VLOOKUP($B54,투사,7,FALSE)*$H$13/100))*$C54</f>
        <v>129.13512545491156</v>
      </c>
      <c r="M54" s="161">
        <f t="shared" ref="M54:M71" si="49">((VLOOKUP($B54,창술사,2,FALSE)*$C$13/100)+(VLOOKUP($B54,창술사,3,FALSE)*$D$13/100)+(VLOOKUP($B54,창술사,4,FALSE)*$E$13/100)+(VLOOKUP($B54,창술사,5,FALSE)*$F$13/100)+(VLOOKUP($B54,창술사,6,FALSE)*$G$13/100)+(VLOOKUP($B54,창술사,7,FALSE)*$H$13/100))*$C54</f>
        <v>92.743551121963819</v>
      </c>
      <c r="N54" s="161">
        <f t="shared" ref="N54:N71" si="50">((VLOOKUP($B54,궁수,2,FALSE)*$C$13/100)+(VLOOKUP($B54,궁수,3,FALSE)*$D$13/100)+(VLOOKUP($B54,궁수,4,FALSE)*$E$13/100)+(VLOOKUP($B54,궁수,5,FALSE)*$F$13/100)+(VLOOKUP($B54,궁수,6,FALSE)*$G$13/100)+(VLOOKUP($B54,궁수,7,FALSE)*$H$13/100))*$C54</f>
        <v>35.813011942916773</v>
      </c>
      <c r="O54" s="161">
        <f t="shared" ref="O54:O71" si="51">((VLOOKUP($B54,살수,2,FALSE)*$C$13/100)+(VLOOKUP($B54,살수,3,FALSE)*$D$13/100)+(VLOOKUP($B54,살수,4,FALSE)*$E$13/100)+(VLOOKUP($B54,살수,5,FALSE)*$F$13/100)+(VLOOKUP($B54,살수,6,FALSE)*$G$13/100)+(VLOOKUP($B54,살수,7,FALSE)*$H$13/100))*$C54</f>
        <v>58.49265763213063</v>
      </c>
      <c r="P54" s="161">
        <f t="shared" ref="P54:P71" si="52">((VLOOKUP($B54,도사,2,FALSE)*$C$13/100)+(VLOOKUP($B54,도사,3,FALSE)*$D$13/100)+(VLOOKUP($B54,도사,4,FALSE)*$E$13/100)+(VLOOKUP($B54,도사,5,FALSE)*$F$13/100)+(VLOOKUP($B54,도사,6,FALSE)*$G$13/100)+(VLOOKUP($B54,도사,7,FALSE)*$H$13/100))*$C54</f>
        <v>53.922014750885999</v>
      </c>
      <c r="Q54" s="37"/>
      <c r="R54" s="161">
        <f t="shared" ref="R54:R71" si="53">((VLOOKUP($B54,검객,2,FALSE)*$C$14/100)+(VLOOKUP($B54,검객,3,FALSE)*$D$14/100)+(VLOOKUP($B54,검객,4,FALSE)*$E$14/100)+(VLOOKUP($B54,검객,5,FALSE)*$F$14/100)+(VLOOKUP($B54,검객,6,FALSE)*$G$14/100)+(VLOOKUP($B54,검객,7,FALSE)*$H$14/100))*$C54</f>
        <v>43.102898057306945</v>
      </c>
      <c r="S54" s="161">
        <f t="shared" ref="S54:S71" si="54">((VLOOKUP($B54,투사,2,FALSE)*$C$14/100)+(VLOOKUP($B54,투사,3,FALSE)*$D$14/100)+(VLOOKUP($B54,투사,4,FALSE)*$E$14/100)+(VLOOKUP($B54,투사,5,FALSE)*$F$14/100)+(VLOOKUP($B54,투사,6,FALSE)*$G$14/100)+(VLOOKUP($B54,투사,7,FALSE)*$H$14/100))*$C54</f>
        <v>82.965846730440475</v>
      </c>
      <c r="T54" s="161">
        <f t="shared" ref="T54:T71" si="55">((VLOOKUP($B54,창술사,2,FALSE)*$C$14/100)+(VLOOKUP($B54,창술사,3,FALSE)*$D$14/100)+(VLOOKUP($B54,창술사,4,FALSE)*$E$14/100)+(VLOOKUP($B54,창술사,5,FALSE)*$F$14/100)+(VLOOKUP($B54,창술사,6,FALSE)*$G$14/100)+(VLOOKUP($B54,창술사,7,FALSE)*$H$14/100))*$C54</f>
        <v>67.286805960601313</v>
      </c>
      <c r="U54" s="161">
        <f t="shared" ref="U54:U71" si="56">((VLOOKUP($B54,궁수,2,FALSE)*$C$14/100)+(VLOOKUP($B54,궁수,3,FALSE)*$D$14/100)+(VLOOKUP($B54,궁수,4,FALSE)*$E$14/100)+(VLOOKUP($B54,궁수,5,FALSE)*$F$14/100)+(VLOOKUP($B54,궁수,6,FALSE)*$G$14/100)+(VLOOKUP($B54,궁수,7,FALSE)*$H$14/100))*$C54</f>
        <v>39.052961327090188</v>
      </c>
      <c r="V54" s="161">
        <f t="shared" ref="V54:V71" si="57">((VLOOKUP($B54,살수,2,FALSE)*$C$14/100)+(VLOOKUP($B54,살수,3,FALSE)*$D$14/100)+(VLOOKUP($B54,살수,4,FALSE)*$E$14/100)+(VLOOKUP($B54,살수,5,FALSE)*$F$14/100)+(VLOOKUP($B54,살수,6,FALSE)*$G$14/100)+(VLOOKUP($B54,살수,7,FALSE)*$H$14/100))*$C54</f>
        <v>29.853819325597833</v>
      </c>
      <c r="W54" s="161">
        <f t="shared" ref="W54:W71" si="58">((VLOOKUP($B54,도사,2,FALSE)*$C$14/100)+(VLOOKUP($B54,도사,3,FALSE)*$D$14/100)+(VLOOKUP($B54,도사,4,FALSE)*$E$14/100)+(VLOOKUP($B54,도사,5,FALSE)*$F$14/100)+(VLOOKUP($B54,도사,6,FALSE)*$G$14/100)+(VLOOKUP($B54,도사,7,FALSE)*$H$14/100))*$C54</f>
        <v>89.908595410812069</v>
      </c>
      <c r="X54"/>
    </row>
    <row r="55" spans="2:24" x14ac:dyDescent="0.3">
      <c r="B55" s="80">
        <v>34</v>
      </c>
      <c r="C55" s="88">
        <f t="shared" si="45"/>
        <v>2.9874428293497415</v>
      </c>
      <c r="D55" s="105">
        <f t="shared" ref="D55:I55" si="59">IF($G$18=1,C$13,C$14)/100*$C55</f>
        <v>0</v>
      </c>
      <c r="E55" s="105">
        <f t="shared" si="59"/>
        <v>0.35849313952196898</v>
      </c>
      <c r="F55" s="105">
        <f t="shared" si="59"/>
        <v>0</v>
      </c>
      <c r="G55" s="105">
        <f t="shared" si="59"/>
        <v>0.29874428293497418</v>
      </c>
      <c r="H55" s="105">
        <f t="shared" si="59"/>
        <v>0.23899542634797932</v>
      </c>
      <c r="I55" s="105">
        <f t="shared" si="59"/>
        <v>0</v>
      </c>
      <c r="J55"/>
      <c r="K55" s="161">
        <f t="shared" si="47"/>
        <v>82.184552235411388</v>
      </c>
      <c r="L55" s="161">
        <f t="shared" si="48"/>
        <v>136.97425372568566</v>
      </c>
      <c r="M55" s="161">
        <f t="shared" si="49"/>
        <v>98.34661794219349</v>
      </c>
      <c r="N55" s="161">
        <f t="shared" si="50"/>
        <v>38.000272789328712</v>
      </c>
      <c r="O55" s="161">
        <f t="shared" si="51"/>
        <v>62.108936422181124</v>
      </c>
      <c r="P55" s="161">
        <f t="shared" si="52"/>
        <v>57.209530182047544</v>
      </c>
      <c r="Q55" s="37"/>
      <c r="R55" s="161">
        <f t="shared" si="53"/>
        <v>45.767624145638038</v>
      </c>
      <c r="S55" s="161">
        <f t="shared" si="54"/>
        <v>88.010065752643385</v>
      </c>
      <c r="T55" s="161">
        <f t="shared" si="55"/>
        <v>71.399883621458827</v>
      </c>
      <c r="U55" s="161">
        <f t="shared" si="56"/>
        <v>41.465706471374411</v>
      </c>
      <c r="V55" s="161">
        <f t="shared" si="57"/>
        <v>31.726642847694258</v>
      </c>
      <c r="W55" s="161">
        <f t="shared" si="58"/>
        <v>95.418923969430736</v>
      </c>
      <c r="X55"/>
    </row>
    <row r="56" spans="2:24" x14ac:dyDescent="0.3">
      <c r="B56" s="80">
        <v>35</v>
      </c>
      <c r="C56" s="88">
        <f t="shared" si="45"/>
        <v>3.0851693136000478</v>
      </c>
      <c r="D56" s="105">
        <f t="shared" ref="D56:I56" si="60">IF($G$18=1,C$13,C$14)/100*$C56</f>
        <v>0</v>
      </c>
      <c r="E56" s="105">
        <f t="shared" si="60"/>
        <v>0.37022031763200569</v>
      </c>
      <c r="F56" s="105">
        <f t="shared" si="60"/>
        <v>0</v>
      </c>
      <c r="G56" s="105">
        <f t="shared" si="60"/>
        <v>0.3085169313600048</v>
      </c>
      <c r="H56" s="105">
        <f t="shared" si="60"/>
        <v>0.24681354508800382</v>
      </c>
      <c r="I56" s="105">
        <f t="shared" si="60"/>
        <v>0</v>
      </c>
      <c r="J56"/>
      <c r="K56" s="161">
        <f t="shared" si="47"/>
        <v>87.156033109201346</v>
      </c>
      <c r="L56" s="161">
        <f t="shared" si="48"/>
        <v>145.18806789801826</v>
      </c>
      <c r="M56" s="161">
        <f t="shared" si="49"/>
        <v>104.21701941340962</v>
      </c>
      <c r="N56" s="161">
        <f t="shared" si="50"/>
        <v>40.292311235616623</v>
      </c>
      <c r="O56" s="161">
        <f t="shared" si="51"/>
        <v>65.899216538497015</v>
      </c>
      <c r="P56" s="161">
        <f t="shared" si="52"/>
        <v>60.654428705376937</v>
      </c>
      <c r="Q56" s="37"/>
      <c r="R56" s="161">
        <f t="shared" si="53"/>
        <v>48.560564996064748</v>
      </c>
      <c r="S56" s="161">
        <f t="shared" si="54"/>
        <v>93.295520043265455</v>
      </c>
      <c r="T56" s="161">
        <f t="shared" si="55"/>
        <v>75.710054955745164</v>
      </c>
      <c r="U56" s="161">
        <f t="shared" si="56"/>
        <v>43.994514411936677</v>
      </c>
      <c r="V56" s="161">
        <f t="shared" si="57"/>
        <v>33.69004890451253</v>
      </c>
      <c r="W56" s="161">
        <f t="shared" si="58"/>
        <v>101.19355348608156</v>
      </c>
      <c r="X56"/>
    </row>
    <row r="57" spans="2:24" x14ac:dyDescent="0.3">
      <c r="B57" s="80">
        <v>36</v>
      </c>
      <c r="C57" s="88">
        <f t="shared" si="45"/>
        <v>3.1860926676381536</v>
      </c>
      <c r="D57" s="105">
        <f t="shared" ref="D57:I57" si="61">IF($G$18=1,C$13,C$14)/100*$C57</f>
        <v>0</v>
      </c>
      <c r="E57" s="105">
        <f t="shared" si="61"/>
        <v>0.38233112011657844</v>
      </c>
      <c r="F57" s="105">
        <f t="shared" si="61"/>
        <v>0</v>
      </c>
      <c r="G57" s="105">
        <f t="shared" si="61"/>
        <v>0.3186092667638154</v>
      </c>
      <c r="H57" s="105">
        <f t="shared" si="61"/>
        <v>0.25488741341105231</v>
      </c>
      <c r="I57" s="105">
        <f t="shared" si="61"/>
        <v>0</v>
      </c>
      <c r="J57"/>
      <c r="K57" s="161">
        <f t="shared" si="47"/>
        <v>92.364826434830078</v>
      </c>
      <c r="L57" s="161">
        <f t="shared" si="48"/>
        <v>153.79269306689369</v>
      </c>
      <c r="M57" s="161">
        <f t="shared" si="49"/>
        <v>110.36625000698564</v>
      </c>
      <c r="N57" s="161">
        <f t="shared" si="50"/>
        <v>42.693641746351261</v>
      </c>
      <c r="O57" s="161">
        <f t="shared" si="51"/>
        <v>69.871012201304708</v>
      </c>
      <c r="P57" s="161">
        <f t="shared" si="52"/>
        <v>64.263489106261559</v>
      </c>
      <c r="Q57" s="37"/>
      <c r="R57" s="161">
        <f t="shared" si="53"/>
        <v>51.48725750903256</v>
      </c>
      <c r="S57" s="161">
        <f t="shared" si="54"/>
        <v>98.832594550135525</v>
      </c>
      <c r="T57" s="161">
        <f t="shared" si="55"/>
        <v>80.225813371128709</v>
      </c>
      <c r="U57" s="161">
        <f t="shared" si="56"/>
        <v>46.644396654222568</v>
      </c>
      <c r="V57" s="161">
        <f t="shared" si="57"/>
        <v>35.747959730900078</v>
      </c>
      <c r="W57" s="161">
        <f t="shared" si="58"/>
        <v>107.24387919270026</v>
      </c>
      <c r="X57"/>
    </row>
    <row r="58" spans="2:24" x14ac:dyDescent="0.3">
      <c r="B58" s="80">
        <v>37</v>
      </c>
      <c r="C58" s="88">
        <f t="shared" si="45"/>
        <v>3.2903174688109118</v>
      </c>
      <c r="D58" s="105">
        <f t="shared" ref="D58:I58" si="62">IF($G$18=1,C$13,C$14)/100*$C58</f>
        <v>0</v>
      </c>
      <c r="E58" s="105">
        <f t="shared" si="62"/>
        <v>0.39483809625730942</v>
      </c>
      <c r="F58" s="105">
        <f t="shared" si="62"/>
        <v>0</v>
      </c>
      <c r="G58" s="105">
        <f t="shared" si="62"/>
        <v>0.32903174688109121</v>
      </c>
      <c r="H58" s="105">
        <f t="shared" si="62"/>
        <v>0.26322539750487295</v>
      </c>
      <c r="I58" s="105">
        <f t="shared" si="62"/>
        <v>0</v>
      </c>
      <c r="J58"/>
      <c r="K58" s="161">
        <f t="shared" si="47"/>
        <v>97.821138347748416</v>
      </c>
      <c r="L58" s="161">
        <f t="shared" si="48"/>
        <v>162.80490835676392</v>
      </c>
      <c r="M58" s="161">
        <f t="shared" si="49"/>
        <v>116.80627014278737</v>
      </c>
      <c r="N58" s="161">
        <f t="shared" si="50"/>
        <v>45.208962021461929</v>
      </c>
      <c r="O58" s="161">
        <f t="shared" si="51"/>
        <v>74.032143048245516</v>
      </c>
      <c r="P58" s="161">
        <f t="shared" si="52"/>
        <v>68.04376525500966</v>
      </c>
      <c r="Q58" s="37"/>
      <c r="R58" s="161">
        <f t="shared" si="53"/>
        <v>54.55346363288492</v>
      </c>
      <c r="S58" s="161">
        <f t="shared" si="54"/>
        <v>104.63209550818699</v>
      </c>
      <c r="T58" s="161">
        <f t="shared" si="55"/>
        <v>84.955997044697739</v>
      </c>
      <c r="U58" s="161">
        <f t="shared" si="56"/>
        <v>49.420568381539894</v>
      </c>
      <c r="V58" s="161">
        <f t="shared" si="57"/>
        <v>37.904457240701703</v>
      </c>
      <c r="W58" s="161">
        <f t="shared" si="58"/>
        <v>113.58175902335269</v>
      </c>
      <c r="X58"/>
    </row>
    <row r="59" spans="2:24" x14ac:dyDescent="0.3">
      <c r="B59" s="80">
        <v>38</v>
      </c>
      <c r="C59" s="88">
        <f t="shared" si="45"/>
        <v>3.3979517154432557</v>
      </c>
      <c r="D59" s="105">
        <f t="shared" ref="D59:I59" si="63">IF($G$18=1,C$13,C$14)/100*$C59</f>
        <v>0</v>
      </c>
      <c r="E59" s="105">
        <f t="shared" si="63"/>
        <v>0.40775420585319067</v>
      </c>
      <c r="F59" s="105">
        <f t="shared" si="63"/>
        <v>0</v>
      </c>
      <c r="G59" s="105">
        <f t="shared" si="63"/>
        <v>0.33979517154432559</v>
      </c>
      <c r="H59" s="105">
        <f t="shared" si="63"/>
        <v>0.27183613723546046</v>
      </c>
      <c r="I59" s="105">
        <f t="shared" si="63"/>
        <v>0</v>
      </c>
      <c r="J59"/>
      <c r="K59" s="161">
        <f t="shared" si="47"/>
        <v>103.53558876955601</v>
      </c>
      <c r="L59" s="161">
        <f t="shared" si="48"/>
        <v>172.24217245581863</v>
      </c>
      <c r="M59" s="161">
        <f t="shared" si="49"/>
        <v>123.54952437351677</v>
      </c>
      <c r="N59" s="161">
        <f t="shared" si="50"/>
        <v>47.843160153441048</v>
      </c>
      <c r="O59" s="161">
        <f t="shared" si="51"/>
        <v>78.390746075275914</v>
      </c>
      <c r="P59" s="161">
        <f t="shared" si="52"/>
        <v>72.002596850242597</v>
      </c>
      <c r="Q59" s="37"/>
      <c r="R59" s="161">
        <f t="shared" si="53"/>
        <v>57.765179162535347</v>
      </c>
      <c r="S59" s="161">
        <f t="shared" si="54"/>
        <v>110.70526688914127</v>
      </c>
      <c r="T59" s="161">
        <f t="shared" si="55"/>
        <v>89.909802390628542</v>
      </c>
      <c r="U59" s="161">
        <f t="shared" si="56"/>
        <v>52.328456417826139</v>
      </c>
      <c r="V59" s="161">
        <f t="shared" si="57"/>
        <v>40.163789276539283</v>
      </c>
      <c r="W59" s="161">
        <f t="shared" si="58"/>
        <v>120.21953169238238</v>
      </c>
      <c r="X59"/>
    </row>
    <row r="60" spans="2:24" x14ac:dyDescent="0.3">
      <c r="B60" s="80">
        <v>39</v>
      </c>
      <c r="C60" s="88">
        <f t="shared" si="45"/>
        <v>3.5091069387466742</v>
      </c>
      <c r="D60" s="105">
        <f t="shared" ref="D60:I60" si="64">IF($G$18=1,C$13,C$14)/100*$C60</f>
        <v>0</v>
      </c>
      <c r="E60" s="105">
        <f t="shared" si="64"/>
        <v>0.4210928326496009</v>
      </c>
      <c r="F60" s="105">
        <f t="shared" si="64"/>
        <v>0</v>
      </c>
      <c r="G60" s="105">
        <f t="shared" si="64"/>
        <v>0.35091069387466745</v>
      </c>
      <c r="H60" s="105">
        <f t="shared" si="64"/>
        <v>0.28072855509973393</v>
      </c>
      <c r="I60" s="105">
        <f t="shared" si="64"/>
        <v>0</v>
      </c>
      <c r="J60"/>
      <c r="K60" s="161">
        <f t="shared" si="47"/>
        <v>109.51922755828369</v>
      </c>
      <c r="L60" s="161">
        <f t="shared" si="48"/>
        <v>182.12265012095236</v>
      </c>
      <c r="M60" s="161">
        <f t="shared" si="49"/>
        <v>130.60896026015121</v>
      </c>
      <c r="N60" s="161">
        <f t="shared" si="50"/>
        <v>50.601322056727035</v>
      </c>
      <c r="O60" s="161">
        <f t="shared" si="51"/>
        <v>82.955288031971378</v>
      </c>
      <c r="P60" s="161">
        <f t="shared" si="52"/>
        <v>76.147620570802829</v>
      </c>
      <c r="Q60" s="37"/>
      <c r="R60" s="161">
        <f t="shared" si="53"/>
        <v>61.12864287296707</v>
      </c>
      <c r="S60" s="161">
        <f t="shared" si="54"/>
        <v>117.06380747658905</v>
      </c>
      <c r="T60" s="161">
        <f t="shared" si="55"/>
        <v>95.096798040034869</v>
      </c>
      <c r="U60" s="161">
        <f t="shared" si="56"/>
        <v>55.373707493422522</v>
      </c>
      <c r="V60" s="161">
        <f t="shared" si="57"/>
        <v>42.530376097609697</v>
      </c>
      <c r="W60" s="161">
        <f t="shared" si="58"/>
        <v>127.17003546017946</v>
      </c>
      <c r="X60"/>
    </row>
    <row r="61" spans="2:24" x14ac:dyDescent="0.3">
      <c r="B61" s="80">
        <v>40</v>
      </c>
      <c r="C61" s="88">
        <f t="shared" si="45"/>
        <v>3.6238983183884779</v>
      </c>
      <c r="D61" s="105">
        <f t="shared" ref="D61:I61" si="65">IF($G$18=1,C$13,C$14)/100*$C61</f>
        <v>0</v>
      </c>
      <c r="E61" s="105">
        <f t="shared" si="65"/>
        <v>0.43486779820661731</v>
      </c>
      <c r="F61" s="105">
        <f t="shared" si="65"/>
        <v>0</v>
      </c>
      <c r="G61" s="105">
        <f t="shared" si="65"/>
        <v>0.36238983183884782</v>
      </c>
      <c r="H61" s="105">
        <f t="shared" si="65"/>
        <v>0.28991186547107822</v>
      </c>
      <c r="I61" s="105">
        <f t="shared" si="65"/>
        <v>0</v>
      </c>
      <c r="J61"/>
      <c r="K61" s="161">
        <f t="shared" si="47"/>
        <v>115.78355127251187</v>
      </c>
      <c r="L61" s="161">
        <f t="shared" si="48"/>
        <v>192.46523968961205</v>
      </c>
      <c r="M61" s="161">
        <f t="shared" si="49"/>
        <v>137.99804796423325</v>
      </c>
      <c r="N61" s="161">
        <f t="shared" si="50"/>
        <v>53.488739179413933</v>
      </c>
      <c r="O61" s="161">
        <f t="shared" si="51"/>
        <v>87.734578288185034</v>
      </c>
      <c r="P61" s="161">
        <f t="shared" si="52"/>
        <v>80.486781651408094</v>
      </c>
      <c r="Q61" s="37"/>
      <c r="R61" s="161">
        <f t="shared" si="53"/>
        <v>64.650346000050448</v>
      </c>
      <c r="S61" s="161">
        <f t="shared" si="54"/>
        <v>123.71988858978264</v>
      </c>
      <c r="T61" s="161">
        <f t="shared" si="55"/>
        <v>100.52693935209638</v>
      </c>
      <c r="U61" s="161">
        <f t="shared" si="56"/>
        <v>58.562196825157805</v>
      </c>
      <c r="V61" s="161">
        <f t="shared" si="57"/>
        <v>45.008817114384897</v>
      </c>
      <c r="W61" s="161">
        <f t="shared" si="58"/>
        <v>134.4466276122125</v>
      </c>
      <c r="X61"/>
    </row>
    <row r="62" spans="2:24" x14ac:dyDescent="0.3">
      <c r="B62" s="80">
        <v>41</v>
      </c>
      <c r="C62" s="88">
        <f t="shared" si="45"/>
        <v>3.7424448018416148</v>
      </c>
      <c r="D62" s="105">
        <f t="shared" ref="D62:I62" si="66">IF($G$18=1,C$13,C$14)/100*$C62</f>
        <v>0</v>
      </c>
      <c r="E62" s="105">
        <f t="shared" si="66"/>
        <v>0.44909337622099377</v>
      </c>
      <c r="F62" s="105">
        <f t="shared" si="66"/>
        <v>0</v>
      </c>
      <c r="G62" s="105">
        <f t="shared" si="66"/>
        <v>0.37424448018416151</v>
      </c>
      <c r="H62" s="105">
        <f t="shared" si="66"/>
        <v>0.2993955841473292</v>
      </c>
      <c r="I62" s="105">
        <f t="shared" si="66"/>
        <v>0</v>
      </c>
      <c r="J62"/>
      <c r="K62" s="161">
        <f t="shared" si="47"/>
        <v>122.34052057220238</v>
      </c>
      <c r="L62" s="161">
        <f t="shared" si="48"/>
        <v>203.28960163603651</v>
      </c>
      <c r="M62" s="161">
        <f t="shared" si="49"/>
        <v>145.73080058371247</v>
      </c>
      <c r="N62" s="161">
        <f t="shared" si="50"/>
        <v>56.510916507808382</v>
      </c>
      <c r="O62" s="161">
        <f t="shared" si="51"/>
        <v>92.737782189635212</v>
      </c>
      <c r="P62" s="161">
        <f t="shared" si="52"/>
        <v>85.02834589784149</v>
      </c>
      <c r="Q62" s="37"/>
      <c r="R62" s="161">
        <f t="shared" si="53"/>
        <v>68.337042081627885</v>
      </c>
      <c r="S62" s="161">
        <f t="shared" si="54"/>
        <v>130.68617248030918</v>
      </c>
      <c r="T62" s="161">
        <f t="shared" si="55"/>
        <v>106.21058347626503</v>
      </c>
      <c r="U62" s="161">
        <f t="shared" si="56"/>
        <v>61.900037022460303</v>
      </c>
      <c r="V62" s="161">
        <f t="shared" si="57"/>
        <v>47.603897879425332</v>
      </c>
      <c r="W62" s="161">
        <f t="shared" si="58"/>
        <v>142.06320467790769</v>
      </c>
      <c r="X62"/>
    </row>
    <row r="63" spans="2:24" x14ac:dyDescent="0.3">
      <c r="B63" s="80">
        <v>42</v>
      </c>
      <c r="C63" s="88">
        <f t="shared" si="45"/>
        <v>3.8648692276387187</v>
      </c>
      <c r="D63" s="105">
        <f t="shared" ref="D63:I63" si="67">IF($G$18=1,C$13,C$14)/100*$C63</f>
        <v>0</v>
      </c>
      <c r="E63" s="105">
        <f t="shared" si="67"/>
        <v>0.46378430731664622</v>
      </c>
      <c r="F63" s="105">
        <f t="shared" si="67"/>
        <v>0</v>
      </c>
      <c r="G63" s="105">
        <f t="shared" si="67"/>
        <v>0.38648692276387187</v>
      </c>
      <c r="H63" s="105">
        <f t="shared" si="67"/>
        <v>0.30918953821109751</v>
      </c>
      <c r="I63" s="105">
        <f t="shared" si="67"/>
        <v>0</v>
      </c>
      <c r="J63"/>
      <c r="K63" s="161">
        <f t="shared" si="47"/>
        <v>129.20257827996235</v>
      </c>
      <c r="L63" s="161">
        <f t="shared" si="48"/>
        <v>214.61618821077806</v>
      </c>
      <c r="M63" s="161">
        <f t="shared" si="49"/>
        <v>153.82179526002102</v>
      </c>
      <c r="N63" s="161">
        <f t="shared" si="50"/>
        <v>59.673580874741823</v>
      </c>
      <c r="O63" s="161">
        <f t="shared" si="51"/>
        <v>97.974434920641528</v>
      </c>
      <c r="P63" s="161">
        <f t="shared" si="52"/>
        <v>89.780912158047428</v>
      </c>
      <c r="Q63" s="37"/>
      <c r="R63" s="161">
        <f t="shared" si="53"/>
        <v>72.195757172291266</v>
      </c>
      <c r="S63" s="161">
        <f t="shared" si="54"/>
        <v>137.97583142670226</v>
      </c>
      <c r="T63" s="161">
        <f t="shared" si="55"/>
        <v>112.15850498607561</v>
      </c>
      <c r="U63" s="161">
        <f t="shared" si="56"/>
        <v>65.393587331647112</v>
      </c>
      <c r="V63" s="161">
        <f t="shared" si="57"/>
        <v>50.320597343856114</v>
      </c>
      <c r="W63" s="161">
        <f t="shared" si="58"/>
        <v>150.03422341693505</v>
      </c>
      <c r="X63"/>
    </row>
    <row r="64" spans="2:24" x14ac:dyDescent="0.3">
      <c r="B64" s="80">
        <v>43</v>
      </c>
      <c r="C64" s="88">
        <f t="shared" si="45"/>
        <v>3.9912984526580777</v>
      </c>
      <c r="D64" s="105">
        <f t="shared" ref="D64:I64" si="68">IF($G$18=1,C$13,C$14)/100*$C64</f>
        <v>0</v>
      </c>
      <c r="E64" s="105">
        <f t="shared" si="68"/>
        <v>0.47895581431896933</v>
      </c>
      <c r="F64" s="105">
        <f t="shared" si="68"/>
        <v>0</v>
      </c>
      <c r="G64" s="105">
        <f t="shared" si="68"/>
        <v>0.3991298452658078</v>
      </c>
      <c r="H64" s="105">
        <f t="shared" si="68"/>
        <v>0.31930387621264622</v>
      </c>
      <c r="I64" s="105">
        <f t="shared" si="68"/>
        <v>0</v>
      </c>
      <c r="J64"/>
      <c r="K64" s="161">
        <f t="shared" si="47"/>
        <v>136.3826681273265</v>
      </c>
      <c r="L64" s="161">
        <f t="shared" si="48"/>
        <v>226.46627420381932</v>
      </c>
      <c r="M64" s="161">
        <f t="shared" si="49"/>
        <v>162.28619508507742</v>
      </c>
      <c r="N64" s="161">
        <f t="shared" si="50"/>
        <v>62.982689582944467</v>
      </c>
      <c r="O64" s="161">
        <f t="shared" si="51"/>
        <v>103.45445589289737</v>
      </c>
      <c r="P64" s="161">
        <f t="shared" si="52"/>
        <v>94.753425266102766</v>
      </c>
      <c r="Q64" s="37"/>
      <c r="R64" s="161">
        <f t="shared" si="53"/>
        <v>76.23380044576929</v>
      </c>
      <c r="S64" s="161">
        <f t="shared" si="54"/>
        <v>145.60256755296666</v>
      </c>
      <c r="T64" s="161">
        <f t="shared" si="55"/>
        <v>118.38191210583858</v>
      </c>
      <c r="U64" s="161">
        <f t="shared" si="56"/>
        <v>69.049463230984742</v>
      </c>
      <c r="V64" s="161">
        <f t="shared" si="57"/>
        <v>53.164095389405595</v>
      </c>
      <c r="W64" s="161">
        <f t="shared" si="58"/>
        <v>158.37472260147251</v>
      </c>
      <c r="X64"/>
    </row>
    <row r="65" spans="2:24" x14ac:dyDescent="0.3">
      <c r="B65" s="80">
        <v>44</v>
      </c>
      <c r="C65" s="88">
        <f t="shared" si="45"/>
        <v>4.1218634835734518</v>
      </c>
      <c r="D65" s="105">
        <f t="shared" ref="D65:I65" si="69">IF($G$18=1,C$13,C$14)/100*$C65</f>
        <v>0</v>
      </c>
      <c r="E65" s="105">
        <f t="shared" si="69"/>
        <v>0.49462361802881422</v>
      </c>
      <c r="F65" s="105">
        <f t="shared" si="69"/>
        <v>0</v>
      </c>
      <c r="G65" s="105">
        <f t="shared" si="69"/>
        <v>0.41218634835734519</v>
      </c>
      <c r="H65" s="105">
        <f t="shared" si="69"/>
        <v>0.32974907868587616</v>
      </c>
      <c r="I65" s="105">
        <f t="shared" si="69"/>
        <v>0</v>
      </c>
      <c r="J65"/>
      <c r="K65" s="161">
        <f t="shared" si="47"/>
        <v>143.8942542115492</v>
      </c>
      <c r="L65" s="161">
        <f t="shared" si="48"/>
        <v>238.86198887308151</v>
      </c>
      <c r="M65" s="161">
        <f t="shared" si="49"/>
        <v>171.13977183796973</v>
      </c>
      <c r="N65" s="161">
        <f t="shared" si="50"/>
        <v>66.444439355204054</v>
      </c>
      <c r="O65" s="161">
        <f t="shared" si="51"/>
        <v>109.18816367986074</v>
      </c>
      <c r="P65" s="161">
        <f t="shared" si="52"/>
        <v>99.955189476656201</v>
      </c>
      <c r="Q65" s="37"/>
      <c r="R65" s="161">
        <f t="shared" si="53"/>
        <v>80.458775199353781</v>
      </c>
      <c r="S65" s="161">
        <f t="shared" si="54"/>
        <v>153.5806333979468</v>
      </c>
      <c r="T65" s="161">
        <f t="shared" si="55"/>
        <v>124.89246355227559</v>
      </c>
      <c r="U65" s="161">
        <f t="shared" si="56"/>
        <v>72.874546389578626</v>
      </c>
      <c r="V65" s="161">
        <f t="shared" si="57"/>
        <v>56.13978064627041</v>
      </c>
      <c r="W65" s="161">
        <f t="shared" si="58"/>
        <v>167.10034562406773</v>
      </c>
      <c r="X65"/>
    </row>
    <row r="66" spans="2:24" x14ac:dyDescent="0.3">
      <c r="B66" s="80">
        <v>45</v>
      </c>
      <c r="C66" s="88">
        <f t="shared" si="45"/>
        <v>4.2566996126039234</v>
      </c>
      <c r="D66" s="105">
        <f t="shared" ref="D66:I66" si="70">IF($G$18=1,C$13,C$14)/100*$C66</f>
        <v>0</v>
      </c>
      <c r="E66" s="105">
        <f t="shared" si="70"/>
        <v>0.51080395351247077</v>
      </c>
      <c r="F66" s="105">
        <f t="shared" si="70"/>
        <v>0</v>
      </c>
      <c r="G66" s="105">
        <f t="shared" si="70"/>
        <v>0.42566996126039236</v>
      </c>
      <c r="H66" s="105">
        <f t="shared" si="70"/>
        <v>0.3405359690083139</v>
      </c>
      <c r="I66" s="105">
        <f t="shared" si="70"/>
        <v>0</v>
      </c>
      <c r="J66"/>
      <c r="K66" s="161">
        <f t="shared" si="47"/>
        <v>151.75134118932985</v>
      </c>
      <c r="L66" s="161">
        <f t="shared" si="48"/>
        <v>251.82634908164812</v>
      </c>
      <c r="M66" s="161">
        <f t="shared" si="49"/>
        <v>180.39892958215427</v>
      </c>
      <c r="N66" s="161">
        <f t="shared" si="50"/>
        <v>70.065275623460565</v>
      </c>
      <c r="O66" s="161">
        <f t="shared" si="51"/>
        <v>115.18629151706217</v>
      </c>
      <c r="P66" s="161">
        <f t="shared" si="52"/>
        <v>105.39588240807313</v>
      </c>
      <c r="Q66" s="37"/>
      <c r="R66" s="161">
        <f t="shared" si="53"/>
        <v>84.878590275322239</v>
      </c>
      <c r="S66" s="161">
        <f t="shared" si="54"/>
        <v>161.92485326345326</v>
      </c>
      <c r="T66" s="161">
        <f t="shared" si="55"/>
        <v>131.70228601396539</v>
      </c>
      <c r="U66" s="161">
        <f t="shared" si="56"/>
        <v>76.875995003626869</v>
      </c>
      <c r="V66" s="161">
        <f t="shared" si="57"/>
        <v>59.253258607446604</v>
      </c>
      <c r="W66" s="161">
        <f t="shared" si="58"/>
        <v>176.22736396180241</v>
      </c>
      <c r="X66"/>
    </row>
    <row r="67" spans="2:24" x14ac:dyDescent="0.3">
      <c r="B67" s="80">
        <v>46</v>
      </c>
      <c r="C67" s="88">
        <f t="shared" si="45"/>
        <v>4.3959465577044483</v>
      </c>
      <c r="D67" s="105">
        <f t="shared" ref="D67:I67" si="71">IF($G$18=1,C$13,C$14)/100*$C67</f>
        <v>0</v>
      </c>
      <c r="E67" s="105">
        <f t="shared" si="71"/>
        <v>0.52751358692453376</v>
      </c>
      <c r="F67" s="105">
        <f t="shared" si="71"/>
        <v>0</v>
      </c>
      <c r="G67" s="105">
        <f t="shared" si="71"/>
        <v>0.43959465577044488</v>
      </c>
      <c r="H67" s="105">
        <f t="shared" si="71"/>
        <v>0.35167572461635588</v>
      </c>
      <c r="I67" s="105">
        <f t="shared" si="71"/>
        <v>0</v>
      </c>
      <c r="J67"/>
      <c r="K67" s="161">
        <f t="shared" si="47"/>
        <v>159.96849523486492</v>
      </c>
      <c r="L67" s="161">
        <f t="shared" si="48"/>
        <v>265.38329368861753</v>
      </c>
      <c r="M67" s="161">
        <f t="shared" si="49"/>
        <v>190.08072915514035</v>
      </c>
      <c r="N67" s="161">
        <f t="shared" si="50"/>
        <v>73.851902169434737</v>
      </c>
      <c r="O67" s="161">
        <f t="shared" si="51"/>
        <v>121.46000338937391</v>
      </c>
      <c r="P67" s="161">
        <f t="shared" si="52"/>
        <v>111.0855695131914</v>
      </c>
      <c r="Q67" s="37"/>
      <c r="R67" s="161">
        <f t="shared" si="53"/>
        <v>89.501471914862563</v>
      </c>
      <c r="S67" s="161">
        <f t="shared" si="54"/>
        <v>170.65064537008669</v>
      </c>
      <c r="T67" s="161">
        <f t="shared" si="55"/>
        <v>138.82399229230646</v>
      </c>
      <c r="U67" s="161">
        <f t="shared" si="56"/>
        <v>81.061254524070037</v>
      </c>
      <c r="V67" s="161">
        <f t="shared" si="57"/>
        <v>62.51036005055726</v>
      </c>
      <c r="W67" s="161">
        <f t="shared" si="58"/>
        <v>185.77270152858998</v>
      </c>
      <c r="X67"/>
    </row>
    <row r="68" spans="2:24" x14ac:dyDescent="0.3">
      <c r="B68" s="80">
        <v>47</v>
      </c>
      <c r="C68" s="88">
        <f t="shared" si="45"/>
        <v>4.5397486073423998</v>
      </c>
      <c r="D68" s="105">
        <f t="shared" ref="D68:I68" si="72">IF($G$18=1,C$13,C$14)/100*$C68</f>
        <v>0</v>
      </c>
      <c r="E68" s="105">
        <f t="shared" si="72"/>
        <v>0.54476983288108793</v>
      </c>
      <c r="F68" s="105">
        <f t="shared" si="72"/>
        <v>0</v>
      </c>
      <c r="G68" s="105">
        <f t="shared" si="72"/>
        <v>0.45397486073423998</v>
      </c>
      <c r="H68" s="105">
        <f t="shared" si="72"/>
        <v>0.36317988858739197</v>
      </c>
      <c r="I68" s="105">
        <f t="shared" si="72"/>
        <v>0</v>
      </c>
      <c r="J68"/>
      <c r="K68" s="161">
        <f t="shared" si="47"/>
        <v>168.56086579062332</v>
      </c>
      <c r="L68" s="161">
        <f t="shared" si="48"/>
        <v>279.55771924014499</v>
      </c>
      <c r="M68" s="161">
        <f t="shared" si="49"/>
        <v>200.20291358379984</v>
      </c>
      <c r="N68" s="161">
        <f t="shared" si="50"/>
        <v>77.81129112984874</v>
      </c>
      <c r="O68" s="161">
        <f t="shared" si="51"/>
        <v>128.02091072705568</v>
      </c>
      <c r="P68" s="161">
        <f t="shared" si="52"/>
        <v>117.03471909728707</v>
      </c>
      <c r="Q68" s="37"/>
      <c r="R68" s="161">
        <f t="shared" si="53"/>
        <v>94.335976060575078</v>
      </c>
      <c r="S68" s="161">
        <f t="shared" si="54"/>
        <v>179.77404485075903</v>
      </c>
      <c r="T68" s="161">
        <f t="shared" si="55"/>
        <v>146.27070012857212</v>
      </c>
      <c r="U68" s="161">
        <f t="shared" si="56"/>
        <v>85.438068790183962</v>
      </c>
      <c r="V68" s="161">
        <f t="shared" si="57"/>
        <v>65.917149778611645</v>
      </c>
      <c r="W68" s="161">
        <f t="shared" si="58"/>
        <v>195.75395994860426</v>
      </c>
      <c r="X68"/>
    </row>
    <row r="69" spans="2:24" x14ac:dyDescent="0.3">
      <c r="B69" s="80">
        <v>48</v>
      </c>
      <c r="C69" s="88">
        <f t="shared" si="45"/>
        <v>4.6882547700100767</v>
      </c>
      <c r="D69" s="105">
        <f t="shared" ref="D69:I69" si="73">IF($G$18=1,C$13,C$14)/100*$C69</f>
        <v>0</v>
      </c>
      <c r="E69" s="105">
        <f t="shared" si="73"/>
        <v>0.56259057240120913</v>
      </c>
      <c r="F69" s="105">
        <f t="shared" si="73"/>
        <v>0</v>
      </c>
      <c r="G69" s="105">
        <f t="shared" si="73"/>
        <v>0.46882547700100768</v>
      </c>
      <c r="H69" s="105">
        <f t="shared" si="73"/>
        <v>0.37506038160080613</v>
      </c>
      <c r="I69" s="105">
        <f t="shared" si="73"/>
        <v>0</v>
      </c>
      <c r="J69"/>
      <c r="K69" s="161">
        <f t="shared" si="47"/>
        <v>177.54420814028163</v>
      </c>
      <c r="L69" s="161">
        <f t="shared" si="48"/>
        <v>294.37551700893272</v>
      </c>
      <c r="M69" s="161">
        <f t="shared" si="49"/>
        <v>210.78393445965307</v>
      </c>
      <c r="N69" s="161">
        <f t="shared" si="50"/>
        <v>81.950693379776141</v>
      </c>
      <c r="O69" s="161">
        <f t="shared" si="51"/>
        <v>134.8810897331899</v>
      </c>
      <c r="P69" s="161">
        <f t="shared" si="52"/>
        <v>123.25421790356491</v>
      </c>
      <c r="Q69" s="37"/>
      <c r="R69" s="161">
        <f t="shared" si="53"/>
        <v>99.391001124213602</v>
      </c>
      <c r="S69" s="161">
        <f t="shared" si="54"/>
        <v>189.31172761300687</v>
      </c>
      <c r="T69" s="161">
        <f t="shared" si="55"/>
        <v>154.05605174253111</v>
      </c>
      <c r="U69" s="161">
        <f t="shared" si="56"/>
        <v>90.014491584193493</v>
      </c>
      <c r="V69" s="161">
        <f t="shared" si="57"/>
        <v>69.479935691549343</v>
      </c>
      <c r="W69" s="161">
        <f t="shared" si="58"/>
        <v>206.18944478504315</v>
      </c>
      <c r="X69"/>
    </row>
    <row r="70" spans="2:24" x14ac:dyDescent="0.3">
      <c r="B70" s="80">
        <v>49</v>
      </c>
      <c r="C70" s="88">
        <f t="shared" si="45"/>
        <v>4.841618928628149</v>
      </c>
      <c r="D70" s="105">
        <f t="shared" ref="D70:I70" si="74">IF($G$18=1,C$13,C$14)/100*$C70</f>
        <v>0</v>
      </c>
      <c r="E70" s="105">
        <f t="shared" si="74"/>
        <v>0.58099427143537785</v>
      </c>
      <c r="F70" s="105">
        <f t="shared" si="74"/>
        <v>0</v>
      </c>
      <c r="G70" s="105">
        <f t="shared" si="74"/>
        <v>0.48416189286281491</v>
      </c>
      <c r="H70" s="105">
        <f t="shared" si="74"/>
        <v>0.38732951429025192</v>
      </c>
      <c r="I70" s="105">
        <f t="shared" si="74"/>
        <v>0</v>
      </c>
      <c r="J70"/>
      <c r="K70" s="161">
        <f t="shared" si="47"/>
        <v>186.93490683433282</v>
      </c>
      <c r="L70" s="161">
        <f t="shared" si="48"/>
        <v>309.86361143220154</v>
      </c>
      <c r="M70" s="161">
        <f t="shared" si="49"/>
        <v>221.84297930974179</v>
      </c>
      <c r="N70" s="161">
        <f t="shared" si="50"/>
        <v>86.277649308153613</v>
      </c>
      <c r="O70" s="161">
        <f t="shared" si="51"/>
        <v>142.05309936594992</v>
      </c>
      <c r="P70" s="161">
        <f t="shared" si="52"/>
        <v>129.75538728723438</v>
      </c>
      <c r="Q70" s="37"/>
      <c r="R70" s="161">
        <f t="shared" si="53"/>
        <v>104.67580123694059</v>
      </c>
      <c r="S70" s="161">
        <f t="shared" si="54"/>
        <v>199.28103510233458</v>
      </c>
      <c r="T70" s="161">
        <f t="shared" si="55"/>
        <v>162.19423410904298</v>
      </c>
      <c r="U70" s="161">
        <f t="shared" si="56"/>
        <v>94.798898622539156</v>
      </c>
      <c r="V70" s="161">
        <f t="shared" si="57"/>
        <v>73.20527820085762</v>
      </c>
      <c r="W70" s="161">
        <f t="shared" si="58"/>
        <v>217.09819275968621</v>
      </c>
      <c r="X70"/>
    </row>
    <row r="71" spans="2:24" x14ac:dyDescent="0.3">
      <c r="B71" s="80">
        <v>50</v>
      </c>
      <c r="C71" s="88">
        <f t="shared" si="45"/>
        <v>5</v>
      </c>
      <c r="D71" s="105">
        <f t="shared" ref="D71:I71" si="75">IF($G$18=1,C$13,C$14)/100*$C71</f>
        <v>0</v>
      </c>
      <c r="E71" s="105">
        <f t="shared" si="75"/>
        <v>0.6</v>
      </c>
      <c r="F71" s="105">
        <f t="shared" si="75"/>
        <v>0</v>
      </c>
      <c r="G71" s="105">
        <f t="shared" si="75"/>
        <v>0.5</v>
      </c>
      <c r="H71" s="105">
        <f t="shared" si="75"/>
        <v>0.4</v>
      </c>
      <c r="I71" s="105">
        <f t="shared" si="75"/>
        <v>0</v>
      </c>
      <c r="J71"/>
      <c r="K71" s="161">
        <f t="shared" si="47"/>
        <v>196.75</v>
      </c>
      <c r="L71" s="161">
        <f t="shared" si="48"/>
        <v>326.04999999999995</v>
      </c>
      <c r="M71" s="161">
        <f t="shared" si="49"/>
        <v>233.4</v>
      </c>
      <c r="N71" s="161">
        <f t="shared" si="50"/>
        <v>90.8</v>
      </c>
      <c r="O71" s="161">
        <f t="shared" si="51"/>
        <v>149.55000000000001</v>
      </c>
      <c r="P71" s="161">
        <f t="shared" si="52"/>
        <v>136.54999999999998</v>
      </c>
      <c r="Q71" s="37"/>
      <c r="R71" s="161">
        <f t="shared" si="53"/>
        <v>110.19999999999999</v>
      </c>
      <c r="S71" s="161">
        <f t="shared" si="54"/>
        <v>209.70000000000002</v>
      </c>
      <c r="T71" s="161">
        <f t="shared" si="55"/>
        <v>170.7</v>
      </c>
      <c r="U71" s="161">
        <f t="shared" si="56"/>
        <v>99.800000000000011</v>
      </c>
      <c r="V71" s="161">
        <f t="shared" si="57"/>
        <v>77.099999999999994</v>
      </c>
      <c r="W71" s="161">
        <f t="shared" si="58"/>
        <v>228.5</v>
      </c>
      <c r="X71"/>
    </row>
  </sheetData>
  <mergeCells count="23">
    <mergeCell ref="E17:F17"/>
    <mergeCell ref="K19:P19"/>
    <mergeCell ref="R19:W19"/>
    <mergeCell ref="M20:M21"/>
    <mergeCell ref="N20:N21"/>
    <mergeCell ref="E20:E21"/>
    <mergeCell ref="F20:F21"/>
    <mergeCell ref="G20:G21"/>
    <mergeCell ref="U20:U21"/>
    <mergeCell ref="V20:V21"/>
    <mergeCell ref="W20:W21"/>
    <mergeCell ref="H20:H21"/>
    <mergeCell ref="I20:I21"/>
    <mergeCell ref="S20:S21"/>
    <mergeCell ref="O20:O21"/>
    <mergeCell ref="T20:T21"/>
    <mergeCell ref="B20:B21"/>
    <mergeCell ref="C20:C21"/>
    <mergeCell ref="P20:P21"/>
    <mergeCell ref="R20:R21"/>
    <mergeCell ref="K20:K21"/>
    <mergeCell ref="L20:L21"/>
    <mergeCell ref="D20:D21"/>
  </mergeCells>
  <phoneticPr fontId="4" type="noConversion"/>
  <conditionalFormatting sqref="D22:I71">
    <cfRule type="cellIs" dxfId="10" priority="5" operator="lessThanOrEqual">
      <formula>0</formula>
    </cfRule>
  </conditionalFormatting>
  <conditionalFormatting sqref="K22:P71">
    <cfRule type="cellIs" dxfId="9" priority="4" operator="lessThanOrEqual">
      <formula>0</formula>
    </cfRule>
  </conditionalFormatting>
  <conditionalFormatting sqref="K22:P71">
    <cfRule type="cellIs" dxfId="8" priority="3" operator="lessThanOrEqual">
      <formula>0</formula>
    </cfRule>
  </conditionalFormatting>
  <conditionalFormatting sqref="R22:W71">
    <cfRule type="cellIs" dxfId="7" priority="2" operator="lessThanOrEqual">
      <formula>0</formula>
    </cfRule>
  </conditionalFormatting>
  <conditionalFormatting sqref="R22:W71">
    <cfRule type="cellIs" dxfId="6" priority="1" operator="lessThanOrEqual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Option Button 1">
              <controlPr defaultSize="0" autoFill="0" autoLine="0" autoPict="0">
                <anchor moveWithCells="1">
                  <from>
                    <xdr:col>4</xdr:col>
                    <xdr:colOff>57150</xdr:colOff>
                    <xdr:row>17</xdr:row>
                    <xdr:rowOff>9525</xdr:rowOff>
                  </from>
                  <to>
                    <xdr:col>4</xdr:col>
                    <xdr:colOff>704850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4" name="Option Button 2">
              <controlPr defaultSize="0" autoFill="0" autoLine="0" autoPict="0">
                <anchor moveWithCells="1">
                  <from>
                    <xdr:col>5</xdr:col>
                    <xdr:colOff>161925</xdr:colOff>
                    <xdr:row>17</xdr:row>
                    <xdr:rowOff>9525</xdr:rowOff>
                  </from>
                  <to>
                    <xdr:col>5</xdr:col>
                    <xdr:colOff>819150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5" name="Button 3">
              <controlPr defaultSize="0" print="0" autoFill="0" autoPict="0" macro="[0]!이차스텟가기">
                <anchor moveWithCells="1" sizeWithCells="1">
                  <from>
                    <xdr:col>1</xdr:col>
                    <xdr:colOff>9525</xdr:colOff>
                    <xdr:row>11</xdr:row>
                    <xdr:rowOff>0</xdr:rowOff>
                  </from>
                  <to>
                    <xdr:col>2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tabColor rgb="FF7030A0"/>
  </sheetPr>
  <dimension ref="B1:CV71"/>
  <sheetViews>
    <sheetView showGridLines="0" workbookViewId="0">
      <selection activeCell="K2" sqref="K2"/>
    </sheetView>
  </sheetViews>
  <sheetFormatPr defaultRowHeight="16.5" x14ac:dyDescent="0.3"/>
  <cols>
    <col min="1" max="1" width="3" style="36" customWidth="1"/>
    <col min="2" max="9" width="13.375" style="36" customWidth="1"/>
    <col min="10" max="10" width="0.5" style="36" customWidth="1"/>
    <col min="11" max="16" width="13.375" style="36" customWidth="1"/>
    <col min="17" max="17" width="0.5" style="36" customWidth="1"/>
    <col min="18" max="18" width="13.375" style="36" customWidth="1"/>
    <col min="19" max="19" width="13.375" customWidth="1"/>
    <col min="20" max="71" width="6.625" customWidth="1"/>
    <col min="72" max="78" width="13.375" customWidth="1"/>
    <col min="101" max="16384" width="9" style="36"/>
  </cols>
  <sheetData>
    <row r="1" spans="2:12" ht="17.25" thickBot="1" x14ac:dyDescent="0.35"/>
    <row r="2" spans="2:12" ht="17.25" thickBot="1" x14ac:dyDescent="0.35">
      <c r="B2" s="233" t="s">
        <v>247</v>
      </c>
      <c r="C2" s="232"/>
      <c r="D2" s="232"/>
      <c r="E2" s="232"/>
      <c r="F2" s="232"/>
      <c r="G2" s="232"/>
      <c r="H2" s="231"/>
      <c r="I2" s="223"/>
      <c r="J2" s="223"/>
      <c r="K2" s="223"/>
      <c r="L2" s="223"/>
    </row>
    <row r="3" spans="2:12" x14ac:dyDescent="0.3">
      <c r="B3" s="230"/>
      <c r="C3" s="229"/>
      <c r="D3" s="229"/>
      <c r="E3" s="229"/>
      <c r="F3" s="229"/>
      <c r="G3" s="229"/>
      <c r="H3" s="243"/>
      <c r="I3" s="223"/>
      <c r="J3" s="223"/>
      <c r="K3" s="223"/>
      <c r="L3" s="223"/>
    </row>
    <row r="4" spans="2:12" x14ac:dyDescent="0.3">
      <c r="B4" s="228" t="s">
        <v>309</v>
      </c>
      <c r="C4" s="227"/>
      <c r="D4" s="227"/>
      <c r="E4" s="227"/>
      <c r="F4" s="227"/>
      <c r="G4" s="227"/>
      <c r="H4" s="244"/>
      <c r="I4" s="223"/>
      <c r="J4" s="223"/>
      <c r="K4" s="223"/>
      <c r="L4" s="223"/>
    </row>
    <row r="5" spans="2:12" x14ac:dyDescent="0.3">
      <c r="B5" s="228" t="s">
        <v>248</v>
      </c>
      <c r="C5" s="227"/>
      <c r="D5" s="227"/>
      <c r="E5" s="227"/>
      <c r="F5" s="227"/>
      <c r="G5" s="227"/>
      <c r="H5" s="244"/>
      <c r="I5" s="223"/>
      <c r="J5" s="223"/>
      <c r="K5" s="223"/>
      <c r="L5" s="223"/>
    </row>
    <row r="6" spans="2:12" x14ac:dyDescent="0.3">
      <c r="B6" s="228" t="s">
        <v>310</v>
      </c>
      <c r="C6" s="227"/>
      <c r="D6" s="227"/>
      <c r="E6" s="227"/>
      <c r="F6" s="227"/>
      <c r="G6" s="227"/>
      <c r="H6" s="244"/>
      <c r="I6" s="223"/>
      <c r="J6" s="223"/>
      <c r="K6" s="223"/>
      <c r="L6" s="223"/>
    </row>
    <row r="7" spans="2:12" ht="17.25" thickBot="1" x14ac:dyDescent="0.35">
      <c r="B7" s="226"/>
      <c r="C7" s="225"/>
      <c r="D7" s="225"/>
      <c r="E7" s="225"/>
      <c r="F7" s="225"/>
      <c r="G7" s="225"/>
      <c r="H7" s="245"/>
      <c r="I7" s="223"/>
      <c r="J7" s="223"/>
      <c r="K7" s="223"/>
      <c r="L7" s="223"/>
    </row>
    <row r="9" spans="2:12" x14ac:dyDescent="0.3">
      <c r="B9" s="240" t="s">
        <v>292</v>
      </c>
      <c r="C9" s="240" t="s">
        <v>297</v>
      </c>
      <c r="D9" s="240" t="s">
        <v>298</v>
      </c>
      <c r="E9" s="240" t="s">
        <v>295</v>
      </c>
      <c r="F9" s="242" t="s">
        <v>300</v>
      </c>
      <c r="G9" s="238"/>
    </row>
    <row r="10" spans="2:12" x14ac:dyDescent="0.3">
      <c r="B10" s="234">
        <v>1</v>
      </c>
      <c r="C10" s="241">
        <v>3</v>
      </c>
      <c r="D10" s="234">
        <v>50</v>
      </c>
      <c r="E10" s="234">
        <f>B10*C10</f>
        <v>3</v>
      </c>
      <c r="F10" s="239" t="s">
        <v>146</v>
      </c>
      <c r="G10" s="238" t="s">
        <v>166</v>
      </c>
    </row>
    <row r="12" spans="2:12" x14ac:dyDescent="0.3">
      <c r="C12" s="155" t="s">
        <v>249</v>
      </c>
      <c r="D12" s="155" t="s">
        <v>250</v>
      </c>
      <c r="E12" s="155" t="s">
        <v>251</v>
      </c>
      <c r="F12" s="155" t="s">
        <v>252</v>
      </c>
      <c r="G12" s="155" t="s">
        <v>253</v>
      </c>
      <c r="H12" s="155" t="s">
        <v>254</v>
      </c>
    </row>
    <row r="13" spans="2:12" x14ac:dyDescent="0.3">
      <c r="B13" s="157" t="s">
        <v>308</v>
      </c>
      <c r="C13" s="263">
        <v>19</v>
      </c>
      <c r="D13" s="236"/>
      <c r="E13" s="264">
        <v>9</v>
      </c>
      <c r="F13" s="237"/>
      <c r="G13" s="237"/>
      <c r="H13" s="264">
        <v>2</v>
      </c>
    </row>
    <row r="14" spans="2:12" x14ac:dyDescent="0.3">
      <c r="C14" s="37"/>
      <c r="D14" s="37"/>
      <c r="E14" s="37"/>
      <c r="F14" s="37"/>
      <c r="G14" s="37"/>
      <c r="H14" s="37"/>
    </row>
    <row r="16" spans="2:12" x14ac:dyDescent="0.3">
      <c r="C16" s="37"/>
      <c r="D16" s="37"/>
      <c r="E16" s="37"/>
      <c r="F16" s="37"/>
      <c r="G16" s="37"/>
      <c r="H16" s="37"/>
    </row>
    <row r="17" spans="2:18" x14ac:dyDescent="0.3">
      <c r="C17" s="37"/>
      <c r="D17"/>
      <c r="E17"/>
      <c r="F17"/>
      <c r="G17"/>
      <c r="H17"/>
    </row>
    <row r="18" spans="2:18" x14ac:dyDescent="0.3">
      <c r="D18"/>
      <c r="E18"/>
      <c r="F18"/>
      <c r="G18"/>
      <c r="H18"/>
    </row>
    <row r="19" spans="2:18" x14ac:dyDescent="0.3">
      <c r="K19" s="671" t="s">
        <v>264</v>
      </c>
      <c r="L19" s="671"/>
      <c r="M19" s="671"/>
      <c r="N19" s="671"/>
      <c r="O19" s="671"/>
      <c r="P19" s="671"/>
      <c r="R19"/>
    </row>
    <row r="20" spans="2:18" ht="16.5" customHeight="1" x14ac:dyDescent="0.3">
      <c r="B20" s="463" t="s">
        <v>255</v>
      </c>
      <c r="C20" s="463" t="s">
        <v>256</v>
      </c>
      <c r="D20" s="681" t="s">
        <v>258</v>
      </c>
      <c r="E20" s="681" t="s">
        <v>259</v>
      </c>
      <c r="F20" s="681" t="s">
        <v>260</v>
      </c>
      <c r="G20" s="681" t="s">
        <v>261</v>
      </c>
      <c r="H20" s="681" t="s">
        <v>262</v>
      </c>
      <c r="I20" s="681" t="s">
        <v>263</v>
      </c>
      <c r="K20" s="689" t="s">
        <v>238</v>
      </c>
      <c r="L20" s="689" t="s">
        <v>239</v>
      </c>
      <c r="M20" s="689" t="s">
        <v>240</v>
      </c>
      <c r="N20" s="689" t="s">
        <v>241</v>
      </c>
      <c r="O20" s="689" t="s">
        <v>242</v>
      </c>
      <c r="P20" s="689" t="s">
        <v>243</v>
      </c>
      <c r="Q20" s="37"/>
      <c r="R20"/>
    </row>
    <row r="21" spans="2:18" x14ac:dyDescent="0.3">
      <c r="B21" s="463"/>
      <c r="C21" s="463"/>
      <c r="D21" s="682"/>
      <c r="E21" s="682"/>
      <c r="F21" s="682"/>
      <c r="G21" s="682"/>
      <c r="H21" s="682"/>
      <c r="I21" s="682"/>
      <c r="K21" s="690"/>
      <c r="L21" s="690"/>
      <c r="M21" s="690"/>
      <c r="N21" s="690"/>
      <c r="O21" s="690"/>
      <c r="P21" s="690"/>
      <c r="Q21" s="37"/>
      <c r="R21"/>
    </row>
    <row r="22" spans="2:18" x14ac:dyDescent="0.3">
      <c r="B22" s="83">
        <v>1</v>
      </c>
      <c r="C22" s="88">
        <f t="shared" ref="C22:C53" si="0">$B$10*(($C$10^(B22/$D$10)))</f>
        <v>1.0222154132784771</v>
      </c>
      <c r="D22" s="105">
        <f>C$13/100*$C22</f>
        <v>0.19422092852291065</v>
      </c>
      <c r="E22" s="105">
        <f t="shared" ref="E22:I22" si="1">D$13/100*$C22</f>
        <v>0</v>
      </c>
      <c r="F22" s="105">
        <f t="shared" si="1"/>
        <v>9.199938719506294E-2</v>
      </c>
      <c r="G22" s="105">
        <f t="shared" si="1"/>
        <v>0</v>
      </c>
      <c r="H22" s="105">
        <f t="shared" si="1"/>
        <v>0</v>
      </c>
      <c r="I22" s="105">
        <f t="shared" si="1"/>
        <v>2.0444308265569543E-2</v>
      </c>
      <c r="K22" s="161">
        <f t="shared" ref="K22:K53" si="2">((VLOOKUP($B22,검객,2,FALSE)*$C$13/100)+(VLOOKUP($B22,검객,3,FALSE)*$D$13/100)+(VLOOKUP($B22,검객,4,FALSE)*$E$13/100)+(VLOOKUP($B22,검객,5,FALSE)*$F$13/100)+(VLOOKUP($B22,검객,6,FALSE)*$G$13/100)+(VLOOKUP($B22,검객,7,FALSE)*$H$13/100))*$C22</f>
        <v>4.9986333709317528</v>
      </c>
      <c r="L22" s="161">
        <f t="shared" ref="L22:L53" si="3">((VLOOKUP($B22,투사,2,FALSE)*$C$13/100)+(VLOOKUP($B22,투사,3,FALSE)*$D$13/100)+(VLOOKUP($B22,투사,4,FALSE)*$E$13/100)+(VLOOKUP($B22,투사,5,FALSE)*$F$13/100)+(VLOOKUP($B22,투사,6,FALSE)*$G$13/100)+(VLOOKUP($B22,투사,7,FALSE)*$H$13/100))*$C22</f>
        <v>2.5555385331961928</v>
      </c>
      <c r="M22" s="161">
        <f t="shared" ref="M22:M53" si="4">((VLOOKUP($B22,창술사,2,FALSE)*$C$13/100)+(VLOOKUP($B22,창술사,3,FALSE)*$D$13/100)+(VLOOKUP($B22,창술사,4,FALSE)*$E$13/100)+(VLOOKUP($B22,창술사,5,FALSE)*$F$13/100)+(VLOOKUP($B22,창술사,6,FALSE)*$G$13/100)+(VLOOKUP($B22,창술사,7,FALSE)*$H$13/100))*$C22</f>
        <v>3.5061988675451765</v>
      </c>
      <c r="N22" s="161">
        <f t="shared" ref="N22:N53" si="5">((VLOOKUP($B22,궁수,2,FALSE)*$C$13/100)+(VLOOKUP($B22,궁수,3,FALSE)*$D$13/100)+(VLOOKUP($B22,궁수,4,FALSE)*$E$13/100)+(VLOOKUP($B22,궁수,5,FALSE)*$F$13/100)+(VLOOKUP($B22,궁수,6,FALSE)*$G$13/100)+(VLOOKUP($B22,궁수,7,FALSE)*$H$13/100))*$C22</f>
        <v>2.1364302137520168</v>
      </c>
      <c r="O22" s="161">
        <f t="shared" ref="O22:O53" si="6">((VLOOKUP($B22,살수,2,FALSE)*$C$13/100)+(VLOOKUP($B22,살수,3,FALSE)*$D$13/100)+(VLOOKUP($B22,살수,4,FALSE)*$E$13/100)+(VLOOKUP($B22,살수,5,FALSE)*$F$13/100)+(VLOOKUP($B22,살수,6,FALSE)*$G$13/100)+(VLOOKUP($B22,살수,7,FALSE)*$H$13/100))*$C22</f>
        <v>4.71241305521378</v>
      </c>
      <c r="P22" s="161">
        <f t="shared" ref="P22:P53" si="7">((VLOOKUP($B22,도사,2,FALSE)*$C$13/100)+(VLOOKUP($B22,도사,3,FALSE)*$D$13/100)+(VLOOKUP($B22,도사,4,FALSE)*$E$13/100)+(VLOOKUP($B22,도사,5,FALSE)*$F$13/100)+(VLOOKUP($B22,도사,6,FALSE)*$G$13/100)+(VLOOKUP($B22,도사,7,FALSE)*$H$13/100))*$C22</f>
        <v>0.89954956368505989</v>
      </c>
      <c r="Q22" s="37"/>
      <c r="R22"/>
    </row>
    <row r="23" spans="2:18" x14ac:dyDescent="0.3">
      <c r="B23" s="80">
        <v>2</v>
      </c>
      <c r="C23" s="88">
        <f t="shared" si="0"/>
        <v>1.0449243511440875</v>
      </c>
      <c r="D23" s="105">
        <f t="shared" ref="D23:I71" si="8">C$13/100*$C23</f>
        <v>0.19853562671737662</v>
      </c>
      <c r="E23" s="105">
        <f t="shared" si="8"/>
        <v>0</v>
      </c>
      <c r="F23" s="105">
        <f t="shared" si="8"/>
        <v>9.4043191602967882E-2</v>
      </c>
      <c r="G23" s="105">
        <f t="shared" si="8"/>
        <v>0</v>
      </c>
      <c r="H23" s="105">
        <f t="shared" si="8"/>
        <v>0</v>
      </c>
      <c r="I23" s="105">
        <f t="shared" si="8"/>
        <v>2.0898487022881752E-2</v>
      </c>
      <c r="K23" s="161">
        <f t="shared" si="2"/>
        <v>6.1337059412157933</v>
      </c>
      <c r="L23" s="161">
        <f t="shared" si="3"/>
        <v>3.1452222969437038</v>
      </c>
      <c r="M23" s="161">
        <f t="shared" si="4"/>
        <v>4.3155375702250813</v>
      </c>
      <c r="N23" s="161">
        <f t="shared" si="5"/>
        <v>2.7481510435089507</v>
      </c>
      <c r="O23" s="161">
        <f t="shared" si="6"/>
        <v>6.0083150190785037</v>
      </c>
      <c r="P23" s="161">
        <f t="shared" si="7"/>
        <v>1.2330107343500232</v>
      </c>
      <c r="Q23" s="37"/>
      <c r="R23"/>
    </row>
    <row r="24" spans="2:18" x14ac:dyDescent="0.3">
      <c r="B24" s="80">
        <v>3</v>
      </c>
      <c r="C24" s="88">
        <f t="shared" si="0"/>
        <v>1.068137777449498</v>
      </c>
      <c r="D24" s="105">
        <f t="shared" si="8"/>
        <v>0.20294617771540463</v>
      </c>
      <c r="E24" s="105">
        <f t="shared" si="8"/>
        <v>0</v>
      </c>
      <c r="F24" s="105">
        <f t="shared" si="8"/>
        <v>9.6132399970454821E-2</v>
      </c>
      <c r="G24" s="105">
        <f t="shared" si="8"/>
        <v>0</v>
      </c>
      <c r="H24" s="105">
        <f t="shared" si="8"/>
        <v>0</v>
      </c>
      <c r="I24" s="105">
        <f t="shared" si="8"/>
        <v>2.1362755548989962E-2</v>
      </c>
      <c r="K24" s="161">
        <f t="shared" si="2"/>
        <v>7.3167437755290612</v>
      </c>
      <c r="L24" s="161">
        <f t="shared" si="3"/>
        <v>3.759844976622233</v>
      </c>
      <c r="M24" s="161">
        <f t="shared" si="4"/>
        <v>5.1591054650810753</v>
      </c>
      <c r="N24" s="161">
        <f t="shared" si="5"/>
        <v>3.3859967545149092</v>
      </c>
      <c r="O24" s="161">
        <f t="shared" si="6"/>
        <v>7.3594692866270419</v>
      </c>
      <c r="P24" s="161">
        <f t="shared" si="7"/>
        <v>1.580843910625257</v>
      </c>
      <c r="Q24" s="37"/>
      <c r="R24"/>
    </row>
    <row r="25" spans="2:18" x14ac:dyDescent="0.3">
      <c r="B25" s="80">
        <v>4</v>
      </c>
      <c r="C25" s="88">
        <f t="shared" si="0"/>
        <v>1.0918668996138925</v>
      </c>
      <c r="D25" s="105">
        <f t="shared" si="8"/>
        <v>0.20745471092663959</v>
      </c>
      <c r="E25" s="105">
        <f t="shared" si="8"/>
        <v>0</v>
      </c>
      <c r="F25" s="105">
        <f t="shared" si="8"/>
        <v>9.8268020965250322E-2</v>
      </c>
      <c r="G25" s="105">
        <f t="shared" si="8"/>
        <v>0</v>
      </c>
      <c r="H25" s="105">
        <f t="shared" si="8"/>
        <v>0</v>
      </c>
      <c r="I25" s="105">
        <f t="shared" si="8"/>
        <v>2.1837337992277852E-2</v>
      </c>
      <c r="K25" s="161">
        <f t="shared" si="2"/>
        <v>8.5493178239767786</v>
      </c>
      <c r="L25" s="161">
        <f t="shared" si="3"/>
        <v>4.4002236054439869</v>
      </c>
      <c r="M25" s="161">
        <f t="shared" si="4"/>
        <v>6.0380239548648253</v>
      </c>
      <c r="N25" s="161">
        <f t="shared" si="5"/>
        <v>4.0508261975675408</v>
      </c>
      <c r="O25" s="161">
        <f t="shared" si="6"/>
        <v>8.7676912038995578</v>
      </c>
      <c r="P25" s="161">
        <f t="shared" si="7"/>
        <v>1.9435230813127287</v>
      </c>
      <c r="Q25" s="37"/>
      <c r="R25"/>
    </row>
    <row r="26" spans="2:18" x14ac:dyDescent="0.3">
      <c r="B26" s="80">
        <v>5</v>
      </c>
      <c r="C26" s="88">
        <f t="shared" si="0"/>
        <v>1.1161231740339044</v>
      </c>
      <c r="D26" s="105">
        <f t="shared" si="8"/>
        <v>0.21206340306644184</v>
      </c>
      <c r="E26" s="105">
        <f t="shared" si="8"/>
        <v>0</v>
      </c>
      <c r="F26" s="105">
        <f t="shared" si="8"/>
        <v>0.10045108566305139</v>
      </c>
      <c r="G26" s="105">
        <f t="shared" si="8"/>
        <v>0</v>
      </c>
      <c r="H26" s="105">
        <f t="shared" si="8"/>
        <v>0</v>
      </c>
      <c r="I26" s="105">
        <f t="shared" si="8"/>
        <v>2.2322463480678088E-2</v>
      </c>
      <c r="K26" s="161">
        <f t="shared" si="2"/>
        <v>9.8330451632386975</v>
      </c>
      <c r="L26" s="161">
        <f t="shared" si="3"/>
        <v>5.0671992101139258</v>
      </c>
      <c r="M26" s="161">
        <f t="shared" si="4"/>
        <v>6.9534473742312244</v>
      </c>
      <c r="N26" s="161">
        <f t="shared" si="5"/>
        <v>4.7435234896440939</v>
      </c>
      <c r="O26" s="161">
        <f t="shared" si="6"/>
        <v>10.234849505890903</v>
      </c>
      <c r="P26" s="161">
        <f t="shared" si="7"/>
        <v>2.3215362019905212</v>
      </c>
      <c r="Q26" s="37"/>
      <c r="R26"/>
    </row>
    <row r="27" spans="2:18" x14ac:dyDescent="0.3">
      <c r="B27" s="80">
        <v>6</v>
      </c>
      <c r="C27" s="88">
        <f t="shared" si="0"/>
        <v>1.1409183116147532</v>
      </c>
      <c r="D27" s="105">
        <f t="shared" si="8"/>
        <v>0.21677447920680312</v>
      </c>
      <c r="E27" s="105">
        <f t="shared" si="8"/>
        <v>0</v>
      </c>
      <c r="F27" s="105">
        <f t="shared" si="8"/>
        <v>0.10268264804532778</v>
      </c>
      <c r="G27" s="105">
        <f t="shared" si="8"/>
        <v>0</v>
      </c>
      <c r="H27" s="105">
        <f t="shared" si="8"/>
        <v>0</v>
      </c>
      <c r="I27" s="105">
        <f t="shared" si="8"/>
        <v>2.2818366232295065E-2</v>
      </c>
      <c r="K27" s="161">
        <f t="shared" si="2"/>
        <v>11.169590270708435</v>
      </c>
      <c r="L27" s="161">
        <f t="shared" si="3"/>
        <v>5.7616374736545035</v>
      </c>
      <c r="M27" s="161">
        <f t="shared" si="4"/>
        <v>7.9065638994902399</v>
      </c>
      <c r="N27" s="161">
        <f t="shared" si="5"/>
        <v>5.4649987126346682</v>
      </c>
      <c r="O27" s="161">
        <f t="shared" si="6"/>
        <v>11.762867792748104</v>
      </c>
      <c r="P27" s="161">
        <f t="shared" si="7"/>
        <v>2.7153855816431127</v>
      </c>
      <c r="Q27" s="37"/>
      <c r="R27"/>
    </row>
    <row r="28" spans="2:18" x14ac:dyDescent="0.3">
      <c r="B28" s="80">
        <v>7</v>
      </c>
      <c r="C28" s="88">
        <f t="shared" si="0"/>
        <v>1.1662642834242571</v>
      </c>
      <c r="D28" s="105">
        <f t="shared" si="8"/>
        <v>0.22159021385060887</v>
      </c>
      <c r="E28" s="105">
        <f t="shared" si="8"/>
        <v>0</v>
      </c>
      <c r="F28" s="105">
        <f t="shared" si="8"/>
        <v>0.10496378550818314</v>
      </c>
      <c r="G28" s="105">
        <f t="shared" si="8"/>
        <v>0</v>
      </c>
      <c r="H28" s="105">
        <f t="shared" si="8"/>
        <v>0</v>
      </c>
      <c r="I28" s="105">
        <f t="shared" si="8"/>
        <v>2.3325285668485143E-2</v>
      </c>
      <c r="K28" s="161">
        <f t="shared" si="2"/>
        <v>12.560666332479249</v>
      </c>
      <c r="L28" s="161">
        <f t="shared" si="3"/>
        <v>6.4844294158388696</v>
      </c>
      <c r="M28" s="161">
        <f t="shared" si="4"/>
        <v>8.8985964825270827</v>
      </c>
      <c r="N28" s="161">
        <f t="shared" si="5"/>
        <v>6.216188630651291</v>
      </c>
      <c r="O28" s="161">
        <f t="shared" si="6"/>
        <v>13.353726045207743</v>
      </c>
      <c r="P28" s="161">
        <f t="shared" si="7"/>
        <v>3.1255882795770087</v>
      </c>
      <c r="Q28" s="37"/>
      <c r="R28"/>
    </row>
    <row r="29" spans="2:18" x14ac:dyDescent="0.3">
      <c r="B29" s="80">
        <v>8</v>
      </c>
      <c r="C29" s="88">
        <f t="shared" si="0"/>
        <v>1.1921733264724539</v>
      </c>
      <c r="D29" s="105">
        <f t="shared" si="8"/>
        <v>0.22651293202976625</v>
      </c>
      <c r="E29" s="105">
        <f t="shared" si="8"/>
        <v>0</v>
      </c>
      <c r="F29" s="105">
        <f t="shared" si="8"/>
        <v>0.10729559938252084</v>
      </c>
      <c r="G29" s="105">
        <f t="shared" si="8"/>
        <v>0</v>
      </c>
      <c r="H29" s="105">
        <f t="shared" si="8"/>
        <v>0</v>
      </c>
      <c r="I29" s="105">
        <f t="shared" si="8"/>
        <v>2.3843466529449079E-2</v>
      </c>
      <c r="K29" s="161">
        <f t="shared" si="2"/>
        <v>14.008036586051333</v>
      </c>
      <c r="L29" s="161">
        <f t="shared" si="3"/>
        <v>7.2364920916877953</v>
      </c>
      <c r="M29" s="161">
        <f t="shared" si="4"/>
        <v>9.9308038095155418</v>
      </c>
      <c r="N29" s="161">
        <f t="shared" si="5"/>
        <v>6.9980574263933049</v>
      </c>
      <c r="O29" s="161">
        <f t="shared" si="6"/>
        <v>15.009462180288194</v>
      </c>
      <c r="P29" s="161">
        <f t="shared" si="7"/>
        <v>3.552676512887913</v>
      </c>
      <c r="Q29" s="37"/>
      <c r="R29"/>
    </row>
    <row r="30" spans="2:18" x14ac:dyDescent="0.3">
      <c r="B30" s="80">
        <v>9</v>
      </c>
      <c r="C30" s="88">
        <f t="shared" si="0"/>
        <v>1.2186579496196162</v>
      </c>
      <c r="D30" s="105">
        <f t="shared" si="8"/>
        <v>0.23154501042772707</v>
      </c>
      <c r="E30" s="105">
        <f t="shared" si="8"/>
        <v>0</v>
      </c>
      <c r="F30" s="105">
        <f t="shared" si="8"/>
        <v>0.10967921546576545</v>
      </c>
      <c r="G30" s="105">
        <f t="shared" si="8"/>
        <v>0</v>
      </c>
      <c r="H30" s="105">
        <f t="shared" si="8"/>
        <v>0</v>
      </c>
      <c r="I30" s="105">
        <f t="shared" si="8"/>
        <v>2.4373158992392324E-2</v>
      </c>
      <c r="K30" s="161">
        <f t="shared" si="2"/>
        <v>15.513515698657715</v>
      </c>
      <c r="L30" s="161">
        <f t="shared" si="3"/>
        <v>8.0187693084970757</v>
      </c>
      <c r="M30" s="161">
        <f t="shared" si="4"/>
        <v>11.004481285065133</v>
      </c>
      <c r="N30" s="161">
        <f t="shared" si="5"/>
        <v>7.8115974570617395</v>
      </c>
      <c r="O30" s="161">
        <f t="shared" si="6"/>
        <v>16.732173648277332</v>
      </c>
      <c r="P30" s="161">
        <f t="shared" si="7"/>
        <v>3.9971980747523408</v>
      </c>
      <c r="Q30" s="37"/>
      <c r="R30"/>
    </row>
    <row r="31" spans="2:18" x14ac:dyDescent="0.3">
      <c r="B31" s="80">
        <v>10</v>
      </c>
      <c r="C31" s="88">
        <f t="shared" si="0"/>
        <v>1.2457309396155174</v>
      </c>
      <c r="D31" s="105">
        <f t="shared" si="8"/>
        <v>0.23668887852694831</v>
      </c>
      <c r="E31" s="105">
        <f t="shared" si="8"/>
        <v>0</v>
      </c>
      <c r="F31" s="105">
        <f t="shared" si="8"/>
        <v>0.11211578456539656</v>
      </c>
      <c r="G31" s="105">
        <f t="shared" si="8"/>
        <v>0</v>
      </c>
      <c r="H31" s="105">
        <f t="shared" si="8"/>
        <v>0</v>
      </c>
      <c r="I31" s="105">
        <f t="shared" si="8"/>
        <v>2.4914618792310349E-2</v>
      </c>
      <c r="K31" s="161">
        <f t="shared" si="2"/>
        <v>17.078971182128743</v>
      </c>
      <c r="L31" s="161">
        <f t="shared" si="3"/>
        <v>8.8322323618740199</v>
      </c>
      <c r="M31" s="161">
        <f t="shared" si="4"/>
        <v>12.120962042458984</v>
      </c>
      <c r="N31" s="161">
        <f t="shared" si="5"/>
        <v>8.6578300303278457</v>
      </c>
      <c r="O31" s="161">
        <f t="shared" si="6"/>
        <v>18.524019072082744</v>
      </c>
      <c r="P31" s="161">
        <f t="shared" si="7"/>
        <v>4.4597167638235522</v>
      </c>
      <c r="Q31" s="37"/>
      <c r="R31"/>
    </row>
    <row r="32" spans="2:18" x14ac:dyDescent="0.3">
      <c r="B32" s="80">
        <v>11</v>
      </c>
      <c r="C32" s="88">
        <f t="shared" si="0"/>
        <v>1.2734053672728616</v>
      </c>
      <c r="D32" s="105">
        <f t="shared" si="8"/>
        <v>0.24194701978184371</v>
      </c>
      <c r="E32" s="105">
        <f t="shared" si="8"/>
        <v>0</v>
      </c>
      <c r="F32" s="105">
        <f t="shared" si="8"/>
        <v>0.11460648305455753</v>
      </c>
      <c r="G32" s="105">
        <f t="shared" si="8"/>
        <v>0</v>
      </c>
      <c r="H32" s="105">
        <f t="shared" si="8"/>
        <v>0</v>
      </c>
      <c r="I32" s="105">
        <f t="shared" si="8"/>
        <v>2.5468107345457233E-2</v>
      </c>
      <c r="K32" s="161">
        <f t="shared" si="2"/>
        <v>18.706324845238338</v>
      </c>
      <c r="L32" s="161">
        <f t="shared" si="3"/>
        <v>9.6778807912737488</v>
      </c>
      <c r="M32" s="161">
        <f t="shared" si="4"/>
        <v>13.281617980655946</v>
      </c>
      <c r="N32" s="161">
        <f t="shared" si="5"/>
        <v>9.5378062008737334</v>
      </c>
      <c r="O32" s="161">
        <f t="shared" si="6"/>
        <v>20.387219930038516</v>
      </c>
      <c r="P32" s="161">
        <f t="shared" si="7"/>
        <v>4.9408128250187024</v>
      </c>
      <c r="Q32" s="37"/>
      <c r="R32"/>
    </row>
    <row r="33" spans="2:18" x14ac:dyDescent="0.3">
      <c r="B33" s="80">
        <v>12</v>
      </c>
      <c r="C33" s="88">
        <f t="shared" si="0"/>
        <v>1.301694593777859</v>
      </c>
      <c r="D33" s="105">
        <f t="shared" si="8"/>
        <v>0.24732197281779322</v>
      </c>
      <c r="E33" s="105">
        <f t="shared" si="8"/>
        <v>0</v>
      </c>
      <c r="F33" s="105">
        <f t="shared" si="8"/>
        <v>0.11715251344000731</v>
      </c>
      <c r="G33" s="105">
        <f t="shared" si="8"/>
        <v>0</v>
      </c>
      <c r="H33" s="105">
        <f t="shared" si="8"/>
        <v>0</v>
      </c>
      <c r="I33" s="105">
        <f t="shared" si="8"/>
        <v>2.6033891875557182E-2</v>
      </c>
      <c r="K33" s="161">
        <f t="shared" si="2"/>
        <v>20.397554284499051</v>
      </c>
      <c r="L33" s="161">
        <f t="shared" si="3"/>
        <v>10.556743155538436</v>
      </c>
      <c r="M33" s="161">
        <f t="shared" si="4"/>
        <v>14.487860828747571</v>
      </c>
      <c r="N33" s="161">
        <f t="shared" si="5"/>
        <v>10.452607588036207</v>
      </c>
      <c r="O33" s="161">
        <f t="shared" si="6"/>
        <v>22.324062283290282</v>
      </c>
      <c r="P33" s="161">
        <f t="shared" si="7"/>
        <v>5.4410834019914516</v>
      </c>
      <c r="Q33" s="37"/>
      <c r="R33"/>
    </row>
    <row r="34" spans="2:18" x14ac:dyDescent="0.3">
      <c r="B34" s="80">
        <v>13</v>
      </c>
      <c r="C34" s="88">
        <f t="shared" si="0"/>
        <v>1.3306122771409934</v>
      </c>
      <c r="D34" s="105">
        <f t="shared" si="8"/>
        <v>0.25281633265678877</v>
      </c>
      <c r="E34" s="105">
        <f t="shared" si="8"/>
        <v>0</v>
      </c>
      <c r="F34" s="105">
        <f t="shared" si="8"/>
        <v>0.1197551049426894</v>
      </c>
      <c r="G34" s="105">
        <f t="shared" si="8"/>
        <v>0</v>
      </c>
      <c r="H34" s="105">
        <f t="shared" si="8"/>
        <v>0</v>
      </c>
      <c r="I34" s="105">
        <f t="shared" si="8"/>
        <v>2.6612245542819869E-2</v>
      </c>
      <c r="K34" s="161">
        <f t="shared" si="2"/>
        <v>22.15469441439754</v>
      </c>
      <c r="L34" s="161">
        <f t="shared" si="3"/>
        <v>11.469877828955362</v>
      </c>
      <c r="M34" s="161">
        <f t="shared" si="4"/>
        <v>15.741143238577951</v>
      </c>
      <c r="N34" s="161">
        <f t="shared" si="5"/>
        <v>11.403347215098314</v>
      </c>
      <c r="O34" s="161">
        <f t="shared" si="6"/>
        <v>24.336898548908767</v>
      </c>
      <c r="P34" s="161">
        <f t="shared" si="7"/>
        <v>5.9611430015916502</v>
      </c>
      <c r="Q34" s="37"/>
      <c r="R34"/>
    </row>
    <row r="35" spans="2:18" x14ac:dyDescent="0.3">
      <c r="B35" s="80">
        <v>14</v>
      </c>
      <c r="C35" s="88">
        <f t="shared" si="0"/>
        <v>1.360172378791096</v>
      </c>
      <c r="D35" s="105">
        <f t="shared" si="8"/>
        <v>0.25843275197030824</v>
      </c>
      <c r="E35" s="105">
        <f t="shared" si="8"/>
        <v>0</v>
      </c>
      <c r="F35" s="105">
        <f t="shared" si="8"/>
        <v>0.12241551409119864</v>
      </c>
      <c r="G35" s="105">
        <f t="shared" si="8"/>
        <v>0</v>
      </c>
      <c r="H35" s="105">
        <f t="shared" si="8"/>
        <v>0</v>
      </c>
      <c r="I35" s="105">
        <f t="shared" si="8"/>
        <v>2.720344757582192E-2</v>
      </c>
      <c r="K35" s="161">
        <f t="shared" si="2"/>
        <v>23.979839038087022</v>
      </c>
      <c r="L35" s="161">
        <f t="shared" si="3"/>
        <v>12.418373818362708</v>
      </c>
      <c r="M35" s="161">
        <f t="shared" si="4"/>
        <v>17.042959906252431</v>
      </c>
      <c r="N35" s="161">
        <f t="shared" si="5"/>
        <v>12.391170370786883</v>
      </c>
      <c r="O35" s="161">
        <f t="shared" si="6"/>
        <v>26.428149319910993</v>
      </c>
      <c r="P35" s="161">
        <f t="shared" si="7"/>
        <v>6.5016239706214387</v>
      </c>
      <c r="Q35" s="37"/>
      <c r="R35"/>
    </row>
    <row r="36" spans="2:18" x14ac:dyDescent="0.3">
      <c r="B36" s="80">
        <v>15</v>
      </c>
      <c r="C36" s="88">
        <f t="shared" si="0"/>
        <v>1.3903891703159093</v>
      </c>
      <c r="D36" s="105">
        <f t="shared" si="8"/>
        <v>0.26417394236002278</v>
      </c>
      <c r="E36" s="105">
        <f t="shared" si="8"/>
        <v>0</v>
      </c>
      <c r="F36" s="105">
        <f t="shared" si="8"/>
        <v>0.12513502532843182</v>
      </c>
      <c r="G36" s="105">
        <f t="shared" si="8"/>
        <v>0</v>
      </c>
      <c r="H36" s="105">
        <f t="shared" si="8"/>
        <v>0</v>
      </c>
      <c r="I36" s="105">
        <f t="shared" si="8"/>
        <v>2.7807783406318187E-2</v>
      </c>
      <c r="K36" s="161">
        <f t="shared" si="2"/>
        <v>25.87514245957907</v>
      </c>
      <c r="L36" s="161">
        <f t="shared" si="3"/>
        <v>13.403351601845364</v>
      </c>
      <c r="M36" s="161">
        <f t="shared" si="4"/>
        <v>18.394848723279477</v>
      </c>
      <c r="N36" s="161">
        <f t="shared" si="5"/>
        <v>13.417255493548526</v>
      </c>
      <c r="O36" s="161">
        <f t="shared" si="6"/>
        <v>28.600305233398252</v>
      </c>
      <c r="P36" s="161">
        <f t="shared" si="7"/>
        <v>7.0631769852048194</v>
      </c>
      <c r="Q36" s="37"/>
      <c r="R36"/>
    </row>
    <row r="37" spans="2:18" x14ac:dyDescent="0.3">
      <c r="B37" s="80">
        <v>16</v>
      </c>
      <c r="C37" s="88">
        <f t="shared" si="0"/>
        <v>1.4212772403523961</v>
      </c>
      <c r="D37" s="105">
        <f t="shared" si="8"/>
        <v>0.27004267566695528</v>
      </c>
      <c r="E37" s="105">
        <f t="shared" si="8"/>
        <v>0</v>
      </c>
      <c r="F37" s="105">
        <f t="shared" si="8"/>
        <v>0.12791495163171565</v>
      </c>
      <c r="G37" s="105">
        <f t="shared" si="8"/>
        <v>0</v>
      </c>
      <c r="H37" s="105">
        <f t="shared" si="8"/>
        <v>0</v>
      </c>
      <c r="I37" s="105">
        <f t="shared" si="8"/>
        <v>2.8425544807047922E-2</v>
      </c>
      <c r="K37" s="161">
        <f t="shared" si="2"/>
        <v>27.842821138503439</v>
      </c>
      <c r="L37" s="161">
        <f t="shared" si="3"/>
        <v>14.425963989576822</v>
      </c>
      <c r="M37" s="161">
        <f t="shared" si="4"/>
        <v>19.79839195810888</v>
      </c>
      <c r="N37" s="161">
        <f t="shared" si="5"/>
        <v>14.482815079190917</v>
      </c>
      <c r="O37" s="161">
        <f t="shared" si="6"/>
        <v>30.855928888050521</v>
      </c>
      <c r="P37" s="161">
        <f t="shared" si="7"/>
        <v>7.6464715530958909</v>
      </c>
      <c r="Q37" s="37"/>
      <c r="R37"/>
    </row>
    <row r="38" spans="2:18" x14ac:dyDescent="0.3">
      <c r="B38" s="80">
        <v>17</v>
      </c>
      <c r="C38" s="88">
        <f t="shared" si="0"/>
        <v>1.4528515016301178</v>
      </c>
      <c r="D38" s="105">
        <f t="shared" si="8"/>
        <v>0.2760417853097224</v>
      </c>
      <c r="E38" s="105">
        <f t="shared" si="8"/>
        <v>0</v>
      </c>
      <c r="F38" s="105">
        <f t="shared" si="8"/>
        <v>0.1307566351467106</v>
      </c>
      <c r="G38" s="105">
        <f t="shared" si="8"/>
        <v>0</v>
      </c>
      <c r="H38" s="105">
        <f t="shared" si="8"/>
        <v>0</v>
      </c>
      <c r="I38" s="105">
        <f t="shared" si="8"/>
        <v>2.9057030032602356E-2</v>
      </c>
      <c r="K38" s="161">
        <f t="shared" si="2"/>
        <v>29.885155388531523</v>
      </c>
      <c r="L38" s="161">
        <f t="shared" si="3"/>
        <v>15.487397007377055</v>
      </c>
      <c r="M38" s="161">
        <f t="shared" si="4"/>
        <v>21.255217468848624</v>
      </c>
      <c r="N38" s="161">
        <f t="shared" si="5"/>
        <v>15.589096612491165</v>
      </c>
      <c r="O38" s="161">
        <f t="shared" si="6"/>
        <v>33.197656812248191</v>
      </c>
      <c r="P38" s="161">
        <f t="shared" si="7"/>
        <v>8.2521965292590682</v>
      </c>
      <c r="Q38" s="37"/>
      <c r="R38"/>
    </row>
    <row r="39" spans="2:18" x14ac:dyDescent="0.3">
      <c r="B39" s="80">
        <v>18</v>
      </c>
      <c r="C39" s="88">
        <f t="shared" si="0"/>
        <v>1.4851271981710867</v>
      </c>
      <c r="D39" s="105">
        <f t="shared" si="8"/>
        <v>0.28217416765250647</v>
      </c>
      <c r="E39" s="105">
        <f t="shared" si="8"/>
        <v>0</v>
      </c>
      <c r="F39" s="105">
        <f t="shared" si="8"/>
        <v>0.1336614478353978</v>
      </c>
      <c r="G39" s="105">
        <f t="shared" si="8"/>
        <v>0</v>
      </c>
      <c r="H39" s="105">
        <f t="shared" si="8"/>
        <v>0</v>
      </c>
      <c r="I39" s="105">
        <f t="shared" si="8"/>
        <v>2.9702543963421736E-2</v>
      </c>
      <c r="K39" s="161">
        <f t="shared" si="2"/>
        <v>32.00449112058692</v>
      </c>
      <c r="L39" s="161">
        <f t="shared" si="3"/>
        <v>16.588870803571037</v>
      </c>
      <c r="M39" s="161">
        <f t="shared" si="4"/>
        <v>22.766999947962763</v>
      </c>
      <c r="N39" s="161">
        <f t="shared" si="5"/>
        <v>16.737383523388147</v>
      </c>
      <c r="O39" s="161">
        <f t="shared" si="6"/>
        <v>35.628201484124375</v>
      </c>
      <c r="P39" s="161">
        <f t="shared" si="7"/>
        <v>8.8810606450630996</v>
      </c>
      <c r="Q39" s="37"/>
      <c r="R39"/>
    </row>
    <row r="40" spans="2:18" x14ac:dyDescent="0.3">
      <c r="B40" s="80">
        <v>19</v>
      </c>
      <c r="C40" s="88">
        <f t="shared" si="0"/>
        <v>1.5181199126495644</v>
      </c>
      <c r="D40" s="105">
        <f t="shared" si="8"/>
        <v>0.28844278340341722</v>
      </c>
      <c r="E40" s="105">
        <f t="shared" si="8"/>
        <v>0</v>
      </c>
      <c r="F40" s="105">
        <f t="shared" si="8"/>
        <v>0.1366307921384608</v>
      </c>
      <c r="G40" s="105">
        <f t="shared" si="8"/>
        <v>0</v>
      </c>
      <c r="H40" s="105">
        <f t="shared" si="8"/>
        <v>0</v>
      </c>
      <c r="I40" s="105">
        <f t="shared" si="8"/>
        <v>3.0362398252991286E-2</v>
      </c>
      <c r="K40" s="161">
        <f t="shared" si="2"/>
        <v>34.203241631994686</v>
      </c>
      <c r="L40" s="161">
        <f t="shared" si="3"/>
        <v>17.731640579746912</v>
      </c>
      <c r="M40" s="161">
        <f t="shared" si="4"/>
        <v>24.335462199772518</v>
      </c>
      <c r="N40" s="161">
        <f t="shared" si="5"/>
        <v>17.928996168391354</v>
      </c>
      <c r="O40" s="161">
        <f t="shared" si="6"/>
        <v>38.150353404883553</v>
      </c>
      <c r="P40" s="161">
        <f t="shared" si="7"/>
        <v>9.5337930514392628</v>
      </c>
      <c r="Q40" s="37"/>
      <c r="R40"/>
    </row>
    <row r="41" spans="2:18" x14ac:dyDescent="0.3">
      <c r="B41" s="80">
        <v>20</v>
      </c>
      <c r="C41" s="88">
        <f t="shared" si="0"/>
        <v>1.5518455739153598</v>
      </c>
      <c r="D41" s="105">
        <f t="shared" si="8"/>
        <v>0.29485065904391838</v>
      </c>
      <c r="E41" s="105">
        <f t="shared" si="8"/>
        <v>0</v>
      </c>
      <c r="F41" s="105">
        <f t="shared" si="8"/>
        <v>0.13966610165238239</v>
      </c>
      <c r="G41" s="105">
        <f t="shared" si="8"/>
        <v>0</v>
      </c>
      <c r="H41" s="105">
        <f t="shared" si="8"/>
        <v>0</v>
      </c>
      <c r="I41" s="105">
        <f t="shared" si="8"/>
        <v>3.1036911478307196E-2</v>
      </c>
      <c r="K41" s="161">
        <f t="shared" si="2"/>
        <v>36.483889442750105</v>
      </c>
      <c r="L41" s="161">
        <f t="shared" si="3"/>
        <v>18.916997546028238</v>
      </c>
      <c r="M41" s="161">
        <f t="shared" si="4"/>
        <v>25.962376451603969</v>
      </c>
      <c r="N41" s="161">
        <f t="shared" si="5"/>
        <v>19.165292837854697</v>
      </c>
      <c r="O41" s="161">
        <f t="shared" si="6"/>
        <v>40.766983226756501</v>
      </c>
      <c r="P41" s="161">
        <f t="shared" si="7"/>
        <v>10.211143876363067</v>
      </c>
      <c r="Q41" s="37"/>
      <c r="R41"/>
    </row>
    <row r="42" spans="2:18" x14ac:dyDescent="0.3">
      <c r="B42" s="80">
        <v>21</v>
      </c>
      <c r="C42" s="88">
        <f t="shared" si="0"/>
        <v>1.5863204646842648</v>
      </c>
      <c r="D42" s="105">
        <f t="shared" si="8"/>
        <v>0.30140088829001033</v>
      </c>
      <c r="E42" s="105">
        <f t="shared" si="8"/>
        <v>0</v>
      </c>
      <c r="F42" s="105">
        <f t="shared" si="8"/>
        <v>0.14276884182158384</v>
      </c>
      <c r="G42" s="105">
        <f t="shared" si="8"/>
        <v>0</v>
      </c>
      <c r="H42" s="105">
        <f t="shared" si="8"/>
        <v>0</v>
      </c>
      <c r="I42" s="105">
        <f t="shared" si="8"/>
        <v>3.1726409293685295E-2</v>
      </c>
      <c r="K42" s="161">
        <f t="shared" si="2"/>
        <v>38.848988180117644</v>
      </c>
      <c r="L42" s="161">
        <f t="shared" si="3"/>
        <v>20.146269901490165</v>
      </c>
      <c r="M42" s="161">
        <f t="shared" si="4"/>
        <v>27.649565699446736</v>
      </c>
      <c r="N42" s="161">
        <f t="shared" si="5"/>
        <v>20.447670789780172</v>
      </c>
      <c r="O42" s="161">
        <f t="shared" si="6"/>
        <v>43.481043936995697</v>
      </c>
      <c r="P42" s="161">
        <f t="shared" si="7"/>
        <v>10.913884797027741</v>
      </c>
      <c r="Q42" s="37"/>
      <c r="R42"/>
    </row>
    <row r="43" spans="2:18" x14ac:dyDescent="0.3">
      <c r="B43" s="80">
        <v>22</v>
      </c>
      <c r="C43" s="88">
        <f t="shared" si="0"/>
        <v>1.6215612293993316</v>
      </c>
      <c r="D43" s="105">
        <f t="shared" si="8"/>
        <v>0.30809663358587303</v>
      </c>
      <c r="E43" s="105">
        <f t="shared" si="8"/>
        <v>0</v>
      </c>
      <c r="F43" s="105">
        <f t="shared" si="8"/>
        <v>0.14594051064593982</v>
      </c>
      <c r="G43" s="105">
        <f t="shared" si="8"/>
        <v>0</v>
      </c>
      <c r="H43" s="105">
        <f t="shared" si="8"/>
        <v>0</v>
      </c>
      <c r="I43" s="105">
        <f t="shared" si="8"/>
        <v>3.2431224587986633E-2</v>
      </c>
      <c r="K43" s="161">
        <f t="shared" si="2"/>
        <v>41.30116451280098</v>
      </c>
      <c r="L43" s="161">
        <f t="shared" si="3"/>
        <v>21.42082384036517</v>
      </c>
      <c r="M43" s="161">
        <f t="shared" si="4"/>
        <v>29.398905089009887</v>
      </c>
      <c r="N43" s="161">
        <f t="shared" si="5"/>
        <v>21.777567310833021</v>
      </c>
      <c r="O43" s="161">
        <f t="shared" si="6"/>
        <v>46.295573099350911</v>
      </c>
      <c r="P43" s="161">
        <f t="shared" si="7"/>
        <v>11.6428096270872</v>
      </c>
      <c r="Q43" s="37"/>
      <c r="R43"/>
    </row>
    <row r="44" spans="2:18" x14ac:dyDescent="0.3">
      <c r="B44" s="80">
        <v>23</v>
      </c>
      <c r="C44" s="88">
        <f t="shared" si="0"/>
        <v>1.6575848822667929</v>
      </c>
      <c r="D44" s="105">
        <f t="shared" si="8"/>
        <v>0.31494112763069065</v>
      </c>
      <c r="E44" s="105">
        <f t="shared" si="8"/>
        <v>0</v>
      </c>
      <c r="F44" s="105">
        <f t="shared" si="8"/>
        <v>0.14918263940401136</v>
      </c>
      <c r="G44" s="105">
        <f t="shared" si="8"/>
        <v>0</v>
      </c>
      <c r="H44" s="105">
        <f t="shared" si="8"/>
        <v>0</v>
      </c>
      <c r="I44" s="105">
        <f t="shared" si="8"/>
        <v>3.3151697645335862E-2</v>
      </c>
      <c r="K44" s="161">
        <f t="shared" si="2"/>
        <v>43.843120135956674</v>
      </c>
      <c r="L44" s="161">
        <f t="shared" si="3"/>
        <v>22.742064584700401</v>
      </c>
      <c r="M44" s="161">
        <f t="shared" si="4"/>
        <v>31.212323333083706</v>
      </c>
      <c r="N44" s="161">
        <f t="shared" si="5"/>
        <v>23.156460805267095</v>
      </c>
      <c r="O44" s="161">
        <f t="shared" si="6"/>
        <v>49.213695154501089</v>
      </c>
      <c r="P44" s="161">
        <f t="shared" si="7"/>
        <v>12.39873491935561</v>
      </c>
      <c r="Q44" s="37"/>
      <c r="R44"/>
    </row>
    <row r="45" spans="2:18" x14ac:dyDescent="0.3">
      <c r="B45" s="80">
        <v>24</v>
      </c>
      <c r="C45" s="88">
        <f t="shared" si="0"/>
        <v>1.6944088154705053</v>
      </c>
      <c r="D45" s="105">
        <f t="shared" si="8"/>
        <v>0.32193767493939601</v>
      </c>
      <c r="E45" s="105">
        <f t="shared" si="8"/>
        <v>0</v>
      </c>
      <c r="F45" s="105">
        <f t="shared" si="8"/>
        <v>0.15249679339234548</v>
      </c>
      <c r="G45" s="105">
        <f t="shared" si="8"/>
        <v>0</v>
      </c>
      <c r="H45" s="105">
        <f t="shared" si="8"/>
        <v>0</v>
      </c>
      <c r="I45" s="105">
        <f t="shared" si="8"/>
        <v>3.3888176309410108E-2</v>
      </c>
      <c r="K45" s="161">
        <f t="shared" si="2"/>
        <v>46.477633808355961</v>
      </c>
      <c r="L45" s="161">
        <f t="shared" si="3"/>
        <v>24.111437444145292</v>
      </c>
      <c r="M45" s="161">
        <f t="shared" si="4"/>
        <v>33.091804166138964</v>
      </c>
      <c r="N45" s="161">
        <f t="shared" si="5"/>
        <v>24.585871912477032</v>
      </c>
      <c r="O45" s="161">
        <f t="shared" si="6"/>
        <v>52.238623780955677</v>
      </c>
      <c r="P45" s="161">
        <f t="shared" si="7"/>
        <v>13.182500584360529</v>
      </c>
      <c r="Q45" s="37"/>
      <c r="R45"/>
    </row>
    <row r="46" spans="2:18" x14ac:dyDescent="0.3">
      <c r="B46" s="80">
        <v>25</v>
      </c>
      <c r="C46" s="88">
        <f t="shared" si="0"/>
        <v>1.7320508075688772</v>
      </c>
      <c r="D46" s="105">
        <f t="shared" si="8"/>
        <v>0.32908965343808666</v>
      </c>
      <c r="E46" s="105">
        <f t="shared" si="8"/>
        <v>0</v>
      </c>
      <c r="F46" s="105">
        <f t="shared" si="8"/>
        <v>0.15588457268119893</v>
      </c>
      <c r="G46" s="105">
        <f t="shared" si="8"/>
        <v>0</v>
      </c>
      <c r="H46" s="105">
        <f t="shared" si="8"/>
        <v>0</v>
      </c>
      <c r="I46" s="105">
        <f t="shared" si="8"/>
        <v>3.4641016151377546E-2</v>
      </c>
      <c r="K46" s="161">
        <f t="shared" si="2"/>
        <v>49.207563443031795</v>
      </c>
      <c r="L46" s="161">
        <f t="shared" si="3"/>
        <v>25.530428903565252</v>
      </c>
      <c r="M46" s="161">
        <f t="shared" si="4"/>
        <v>35.039387837118383</v>
      </c>
      <c r="N46" s="161">
        <f t="shared" si="5"/>
        <v>26.0673646539116</v>
      </c>
      <c r="O46" s="161">
        <f t="shared" si="6"/>
        <v>55.373664317977003</v>
      </c>
      <c r="P46" s="161">
        <f t="shared" si="7"/>
        <v>13.994970525156528</v>
      </c>
      <c r="Q46" s="37"/>
      <c r="R46"/>
    </row>
    <row r="47" spans="2:18" x14ac:dyDescent="0.3">
      <c r="B47" s="80">
        <v>26</v>
      </c>
      <c r="C47" s="88">
        <f t="shared" si="0"/>
        <v>1.7705290320783398</v>
      </c>
      <c r="D47" s="105">
        <f t="shared" si="8"/>
        <v>0.33640051609488458</v>
      </c>
      <c r="E47" s="105">
        <f t="shared" si="8"/>
        <v>0</v>
      </c>
      <c r="F47" s="105">
        <f t="shared" si="8"/>
        <v>0.15934761288705057</v>
      </c>
      <c r="G47" s="105">
        <f t="shared" si="8"/>
        <v>0</v>
      </c>
      <c r="H47" s="105">
        <f t="shared" si="8"/>
        <v>0</v>
      </c>
      <c r="I47" s="105">
        <f t="shared" si="8"/>
        <v>3.5410580641566797E-2</v>
      </c>
      <c r="K47" s="161">
        <f t="shared" si="2"/>
        <v>52.035848252782408</v>
      </c>
      <c r="L47" s="161">
        <f t="shared" si="3"/>
        <v>27.000567739194683</v>
      </c>
      <c r="M47" s="161">
        <f t="shared" si="4"/>
        <v>37.057172641399653</v>
      </c>
      <c r="N47" s="161">
        <f t="shared" si="5"/>
        <v>27.602547610101318</v>
      </c>
      <c r="O47" s="161">
        <f t="shared" si="6"/>
        <v>58.62221625211383</v>
      </c>
      <c r="P47" s="161">
        <f t="shared" si="7"/>
        <v>14.837033288816489</v>
      </c>
      <c r="Q47" s="37"/>
      <c r="R47"/>
    </row>
    <row r="48" spans="2:18" x14ac:dyDescent="0.3">
      <c r="B48" s="80">
        <v>27</v>
      </c>
      <c r="C48" s="88">
        <f t="shared" si="0"/>
        <v>1.8098620662475022</v>
      </c>
      <c r="D48" s="105">
        <f t="shared" si="8"/>
        <v>0.34387379258702544</v>
      </c>
      <c r="E48" s="105">
        <f t="shared" si="8"/>
        <v>0</v>
      </c>
      <c r="F48" s="105">
        <f t="shared" si="8"/>
        <v>0.16288758596227521</v>
      </c>
      <c r="G48" s="105">
        <f t="shared" si="8"/>
        <v>0</v>
      </c>
      <c r="H48" s="105">
        <f t="shared" si="8"/>
        <v>0</v>
      </c>
      <c r="I48" s="105">
        <f t="shared" si="8"/>
        <v>3.6197241324950044E-2</v>
      </c>
      <c r="K48" s="161">
        <f t="shared" si="2"/>
        <v>54.965510951936636</v>
      </c>
      <c r="L48" s="161">
        <f t="shared" si="3"/>
        <v>28.523426164060634</v>
      </c>
      <c r="M48" s="161">
        <f t="shared" si="4"/>
        <v>39.14731649293347</v>
      </c>
      <c r="N48" s="161">
        <f t="shared" si="5"/>
        <v>29.193075128572211</v>
      </c>
      <c r="O48" s="161">
        <f t="shared" si="6"/>
        <v>61.987775768976952</v>
      </c>
      <c r="P48" s="161">
        <f t="shared" si="7"/>
        <v>15.709602735028319</v>
      </c>
      <c r="Q48" s="37"/>
      <c r="R48"/>
    </row>
    <row r="49" spans="2:18" x14ac:dyDescent="0.3">
      <c r="B49" s="80">
        <v>28</v>
      </c>
      <c r="C49" s="88">
        <f t="shared" si="0"/>
        <v>1.8500689000262287</v>
      </c>
      <c r="D49" s="105">
        <f t="shared" si="8"/>
        <v>0.35151309100498346</v>
      </c>
      <c r="E49" s="105">
        <f t="shared" si="8"/>
        <v>0</v>
      </c>
      <c r="F49" s="105">
        <f t="shared" si="8"/>
        <v>0.16650620100236058</v>
      </c>
      <c r="G49" s="105">
        <f t="shared" si="8"/>
        <v>0</v>
      </c>
      <c r="H49" s="105">
        <f t="shared" si="8"/>
        <v>0</v>
      </c>
      <c r="I49" s="105">
        <f t="shared" si="8"/>
        <v>3.7001378000524575E-2</v>
      </c>
      <c r="K49" s="161">
        <f t="shared" si="2"/>
        <v>57.999660015822272</v>
      </c>
      <c r="L49" s="161">
        <f t="shared" si="3"/>
        <v>30.100621003426742</v>
      </c>
      <c r="M49" s="161">
        <f t="shared" si="4"/>
        <v>41.312038537585686</v>
      </c>
      <c r="N49" s="161">
        <f t="shared" si="5"/>
        <v>30.840648563437234</v>
      </c>
      <c r="O49" s="161">
        <f t="shared" si="6"/>
        <v>65.473938371928242</v>
      </c>
      <c r="P49" s="161">
        <f t="shared" si="7"/>
        <v>16.613618722235536</v>
      </c>
      <c r="Q49" s="37"/>
      <c r="R49"/>
    </row>
    <row r="50" spans="2:18" x14ac:dyDescent="0.3">
      <c r="B50" s="80">
        <v>29</v>
      </c>
      <c r="C50" s="88">
        <f t="shared" si="0"/>
        <v>1.8911689452339686</v>
      </c>
      <c r="D50" s="105">
        <f t="shared" si="8"/>
        <v>0.35932209959445405</v>
      </c>
      <c r="E50" s="105">
        <f t="shared" si="8"/>
        <v>0</v>
      </c>
      <c r="F50" s="105">
        <f t="shared" si="8"/>
        <v>0.17020520507105716</v>
      </c>
      <c r="G50" s="105">
        <f t="shared" si="8"/>
        <v>0</v>
      </c>
      <c r="H50" s="105">
        <f t="shared" si="8"/>
        <v>0</v>
      </c>
      <c r="I50" s="105">
        <f t="shared" si="8"/>
        <v>3.7823378904679371E-2</v>
      </c>
      <c r="K50" s="161">
        <f t="shared" si="2"/>
        <v>61.1414919994142</v>
      </c>
      <c r="L50" s="161">
        <f t="shared" si="3"/>
        <v>31.733814901025994</v>
      </c>
      <c r="M50" s="161">
        <f t="shared" si="4"/>
        <v>43.553620808738295</v>
      </c>
      <c r="N50" s="161">
        <f t="shared" si="5"/>
        <v>32.547017547476599</v>
      </c>
      <c r="O50" s="161">
        <f t="shared" si="6"/>
        <v>69.084401569396874</v>
      </c>
      <c r="P50" s="161">
        <f t="shared" si="7"/>
        <v>17.550047811771229</v>
      </c>
      <c r="Q50" s="37"/>
      <c r="R50"/>
    </row>
    <row r="51" spans="2:18" x14ac:dyDescent="0.3">
      <c r="B51" s="80">
        <v>30</v>
      </c>
      <c r="C51" s="88">
        <f t="shared" si="0"/>
        <v>1.9331820449317627</v>
      </c>
      <c r="D51" s="105">
        <f t="shared" si="8"/>
        <v>0.3673045885370349</v>
      </c>
      <c r="E51" s="105">
        <f t="shared" si="8"/>
        <v>0</v>
      </c>
      <c r="F51" s="105">
        <f t="shared" si="8"/>
        <v>0.17398638404385863</v>
      </c>
      <c r="G51" s="105">
        <f t="shared" si="8"/>
        <v>0</v>
      </c>
      <c r="H51" s="105">
        <f t="shared" si="8"/>
        <v>0</v>
      </c>
      <c r="I51" s="105">
        <f t="shared" si="8"/>
        <v>3.8663640898635256E-2</v>
      </c>
      <c r="K51" s="161">
        <f t="shared" si="2"/>
        <v>64.394293916677</v>
      </c>
      <c r="L51" s="161">
        <f t="shared" si="3"/>
        <v>33.424717556870178</v>
      </c>
      <c r="M51" s="161">
        <f t="shared" si="4"/>
        <v>45.874409926230733</v>
      </c>
      <c r="N51" s="161">
        <f t="shared" si="5"/>
        <v>34.313981297538788</v>
      </c>
      <c r="O51" s="161">
        <f t="shared" si="6"/>
        <v>72.822967632579505</v>
      </c>
      <c r="P51" s="161">
        <f t="shared" si="7"/>
        <v>18.519883990446289</v>
      </c>
      <c r="Q51" s="37"/>
      <c r="R51"/>
    </row>
    <row r="52" spans="2:18" x14ac:dyDescent="0.3">
      <c r="B52" s="80">
        <v>31</v>
      </c>
      <c r="C52" s="88">
        <f t="shared" si="0"/>
        <v>1.9761284830024533</v>
      </c>
      <c r="D52" s="105">
        <f t="shared" si="8"/>
        <v>0.37546441177046613</v>
      </c>
      <c r="E52" s="105">
        <f t="shared" si="8"/>
        <v>0</v>
      </c>
      <c r="F52" s="105">
        <f t="shared" si="8"/>
        <v>0.1778515634702208</v>
      </c>
      <c r="G52" s="105">
        <f t="shared" si="8"/>
        <v>0</v>
      </c>
      <c r="H52" s="105">
        <f t="shared" si="8"/>
        <v>0</v>
      </c>
      <c r="I52" s="105">
        <f t="shared" si="8"/>
        <v>3.9522569660049064E-2</v>
      </c>
      <c r="K52" s="161">
        <f t="shared" si="2"/>
        <v>67.761445682154118</v>
      </c>
      <c r="L52" s="161">
        <f t="shared" si="3"/>
        <v>35.175086997443664</v>
      </c>
      <c r="M52" s="161">
        <f t="shared" si="4"/>
        <v>48.276818839749936</v>
      </c>
      <c r="N52" s="161">
        <f t="shared" si="5"/>
        <v>36.143389954114866</v>
      </c>
      <c r="O52" s="161">
        <f t="shared" si="6"/>
        <v>76.693546425325195</v>
      </c>
      <c r="P52" s="161">
        <f t="shared" si="7"/>
        <v>19.52414941206424</v>
      </c>
      <c r="Q52" s="37"/>
      <c r="R52"/>
    </row>
    <row r="53" spans="2:18" x14ac:dyDescent="0.3">
      <c r="B53" s="80">
        <v>32</v>
      </c>
      <c r="C53" s="88">
        <f t="shared" si="0"/>
        <v>2.0200289939437228</v>
      </c>
      <c r="D53" s="105">
        <f t="shared" si="8"/>
        <v>0.38380550884930736</v>
      </c>
      <c r="E53" s="105">
        <f t="shared" si="8"/>
        <v>0</v>
      </c>
      <c r="F53" s="105">
        <f t="shared" si="8"/>
        <v>0.18180260945493504</v>
      </c>
      <c r="G53" s="105">
        <f t="shared" si="8"/>
        <v>0</v>
      </c>
      <c r="H53" s="105">
        <f t="shared" si="8"/>
        <v>0</v>
      </c>
      <c r="I53" s="105">
        <f t="shared" si="8"/>
        <v>4.0400579878874458E-2</v>
      </c>
      <c r="K53" s="161">
        <f t="shared" si="2"/>
        <v>71.246422616395108</v>
      </c>
      <c r="L53" s="161">
        <f t="shared" si="3"/>
        <v>36.986730879109572</v>
      </c>
      <c r="M53" s="161">
        <f t="shared" si="4"/>
        <v>50.763328617805755</v>
      </c>
      <c r="N53" s="161">
        <f t="shared" si="5"/>
        <v>38.037145955960298</v>
      </c>
      <c r="O53" s="161">
        <f t="shared" si="6"/>
        <v>80.700158308051726</v>
      </c>
      <c r="P53" s="161">
        <f t="shared" si="7"/>
        <v>20.563895158347098</v>
      </c>
      <c r="Q53" s="37"/>
      <c r="R53"/>
    </row>
    <row r="54" spans="2:18" x14ac:dyDescent="0.3">
      <c r="B54" s="80">
        <v>33</v>
      </c>
      <c r="C54" s="88">
        <f t="shared" ref="C54:C71" si="9">$B$10*(($C$10^(B54/$D$10)))</f>
        <v>2.0649047728786885</v>
      </c>
      <c r="D54" s="105">
        <f t="shared" si="8"/>
        <v>0.3923319068469508</v>
      </c>
      <c r="E54" s="105">
        <f t="shared" si="8"/>
        <v>0</v>
      </c>
      <c r="F54" s="105">
        <f t="shared" si="8"/>
        <v>0.18584142955908195</v>
      </c>
      <c r="G54" s="105">
        <f t="shared" si="8"/>
        <v>0</v>
      </c>
      <c r="H54" s="105">
        <f t="shared" si="8"/>
        <v>0</v>
      </c>
      <c r="I54" s="105">
        <f t="shared" si="8"/>
        <v>4.129809545757377E-2</v>
      </c>
      <c r="K54" s="161">
        <f t="shared" ref="K54:K71" si="10">((VLOOKUP($B54,검객,2,FALSE)*$C$13/100)+(VLOOKUP($B54,검객,3,FALSE)*$D$13/100)+(VLOOKUP($B54,검객,4,FALSE)*$E$13/100)+(VLOOKUP($B54,검객,5,FALSE)*$F$13/100)+(VLOOKUP($B54,검객,6,FALSE)*$G$13/100)+(VLOOKUP($B54,검객,7,FALSE)*$H$13/100))*$C54</f>
        <v>74.852798016852475</v>
      </c>
      <c r="L54" s="161">
        <f t="shared" ref="L54:L71" si="11">((VLOOKUP($B54,투사,2,FALSE)*$C$13/100)+(VLOOKUP($B54,투사,3,FALSE)*$D$13/100)+(VLOOKUP($B54,투사,4,FALSE)*$E$13/100)+(VLOOKUP($B54,투사,5,FALSE)*$F$13/100)+(VLOOKUP($B54,투사,6,FALSE)*$G$13/100)+(VLOOKUP($B54,투사,7,FALSE)*$H$13/100))*$C54</f>
        <v>38.861507825576915</v>
      </c>
      <c r="M54" s="161">
        <f t="shared" ref="M54:M71" si="12">((VLOOKUP($B54,창술사,2,FALSE)*$C$13/100)+(VLOOKUP($B54,창술사,3,FALSE)*$D$13/100)+(VLOOKUP($B54,창술사,4,FALSE)*$E$13/100)+(VLOOKUP($B54,창술사,5,FALSE)*$F$13/100)+(VLOOKUP($B54,창술사,6,FALSE)*$G$13/100)+(VLOOKUP($B54,창술사,7,FALSE)*$H$13/100))*$C54</f>
        <v>53.33649028345652</v>
      </c>
      <c r="N54" s="161">
        <f t="shared" ref="N54:N71" si="13">((VLOOKUP($B54,궁수,2,FALSE)*$C$13/100)+(VLOOKUP($B54,궁수,3,FALSE)*$D$13/100)+(VLOOKUP($B54,궁수,4,FALSE)*$E$13/100)+(VLOOKUP($B54,궁수,5,FALSE)*$F$13/100)+(VLOOKUP($B54,궁수,6,FALSE)*$G$13/100)+(VLOOKUP($B54,궁수,7,FALSE)*$H$13/100))*$C54</f>
        <v>39.997205450660196</v>
      </c>
      <c r="O54" s="161">
        <f t="shared" ref="O54:O71" si="14">((VLOOKUP($B54,살수,2,FALSE)*$C$13/100)+(VLOOKUP($B54,살수,3,FALSE)*$D$13/100)+(VLOOKUP($B54,살수,4,FALSE)*$E$13/100)+(VLOOKUP($B54,살수,5,FALSE)*$F$13/100)+(VLOOKUP($B54,살수,6,FALSE)*$G$13/100)+(VLOOKUP($B54,살수,7,FALSE)*$H$13/100))*$C54</f>
        <v>84.846937117585298</v>
      </c>
      <c r="P54" s="161">
        <f t="shared" ref="P54:P71" si="15">((VLOOKUP($B54,도사,2,FALSE)*$C$13/100)+(VLOOKUP($B54,도사,3,FALSE)*$D$13/100)+(VLOOKUP($B54,도사,4,FALSE)*$E$13/100)+(VLOOKUP($B54,도사,5,FALSE)*$F$13/100)+(VLOOKUP($B54,도사,6,FALSE)*$G$13/100)+(VLOOKUP($B54,도사,7,FALSE)*$H$13/100))*$C54</f>
        <v>21.640202019768651</v>
      </c>
      <c r="Q54" s="37"/>
      <c r="R54"/>
    </row>
    <row r="55" spans="2:18" x14ac:dyDescent="0.3">
      <c r="B55" s="80">
        <v>34</v>
      </c>
      <c r="C55" s="88">
        <f t="shared" si="9"/>
        <v>2.1107774857888884</v>
      </c>
      <c r="D55" s="105">
        <f t="shared" si="8"/>
        <v>0.40104772229988878</v>
      </c>
      <c r="E55" s="105">
        <f t="shared" si="8"/>
        <v>0</v>
      </c>
      <c r="F55" s="105">
        <f t="shared" si="8"/>
        <v>0.18996997372099994</v>
      </c>
      <c r="G55" s="105">
        <f t="shared" si="8"/>
        <v>0</v>
      </c>
      <c r="H55" s="105">
        <f t="shared" si="8"/>
        <v>0</v>
      </c>
      <c r="I55" s="105">
        <f t="shared" si="8"/>
        <v>4.2215549715777768E-2</v>
      </c>
      <c r="K55" s="161">
        <f t="shared" si="10"/>
        <v>78.584245795920324</v>
      </c>
      <c r="L55" s="161">
        <f t="shared" si="11"/>
        <v>40.80132880029921</v>
      </c>
      <c r="M55" s="161">
        <f t="shared" si="12"/>
        <v>55.998926697979215</v>
      </c>
      <c r="N55" s="161">
        <f t="shared" si="13"/>
        <v>42.025579742056763</v>
      </c>
      <c r="O55" s="161">
        <f t="shared" si="14"/>
        <v>89.138133224864745</v>
      </c>
      <c r="P55" s="161">
        <f t="shared" si="15"/>
        <v>22.754181296804219</v>
      </c>
      <c r="Q55" s="37"/>
      <c r="R55"/>
    </row>
    <row r="56" spans="2:18" x14ac:dyDescent="0.3">
      <c r="B56" s="80">
        <v>35</v>
      </c>
      <c r="C56" s="88">
        <f t="shared" si="9"/>
        <v>2.1576692799745931</v>
      </c>
      <c r="D56" s="105">
        <f t="shared" si="8"/>
        <v>0.40995716319517272</v>
      </c>
      <c r="E56" s="105">
        <f t="shared" si="8"/>
        <v>0</v>
      </c>
      <c r="F56" s="105">
        <f t="shared" si="8"/>
        <v>0.19419023519771336</v>
      </c>
      <c r="G56" s="105">
        <f t="shared" si="8"/>
        <v>0</v>
      </c>
      <c r="H56" s="105">
        <f t="shared" si="8"/>
        <v>0</v>
      </c>
      <c r="I56" s="105">
        <f t="shared" si="8"/>
        <v>4.3153385599491861E-2</v>
      </c>
      <c r="K56" s="161">
        <f t="shared" si="10"/>
        <v>82.444543187829211</v>
      </c>
      <c r="L56" s="161">
        <f t="shared" si="11"/>
        <v>42.808158514695918</v>
      </c>
      <c r="M56" s="161">
        <f t="shared" si="12"/>
        <v>58.753334493708174</v>
      </c>
      <c r="N56" s="161">
        <f t="shared" si="13"/>
        <v>44.12433677548043</v>
      </c>
      <c r="O56" s="161">
        <f t="shared" si="14"/>
        <v>93.578116672498112</v>
      </c>
      <c r="P56" s="161">
        <f t="shared" si="15"/>
        <v>23.906975622118491</v>
      </c>
      <c r="Q56" s="37"/>
      <c r="R56"/>
    </row>
    <row r="57" spans="2:18" x14ac:dyDescent="0.3">
      <c r="B57" s="80">
        <v>36</v>
      </c>
      <c r="C57" s="88">
        <f t="shared" si="9"/>
        <v>2.2056027947475028</v>
      </c>
      <c r="D57" s="105">
        <f t="shared" si="8"/>
        <v>0.41906453100202551</v>
      </c>
      <c r="E57" s="105">
        <f t="shared" si="8"/>
        <v>0</v>
      </c>
      <c r="F57" s="105">
        <f t="shared" si="8"/>
        <v>0.19850425152727524</v>
      </c>
      <c r="G57" s="105">
        <f t="shared" si="8"/>
        <v>0</v>
      </c>
      <c r="H57" s="105">
        <f t="shared" si="8"/>
        <v>0</v>
      </c>
      <c r="I57" s="105">
        <f t="shared" si="8"/>
        <v>4.4112055894950056E-2</v>
      </c>
      <c r="K57" s="161">
        <f t="shared" si="10"/>
        <v>86.437573526154623</v>
      </c>
      <c r="L57" s="161">
        <f t="shared" si="11"/>
        <v>44.884016873111683</v>
      </c>
      <c r="M57" s="161">
        <f t="shared" si="12"/>
        <v>61.602486057297746</v>
      </c>
      <c r="N57" s="161">
        <f t="shared" si="13"/>
        <v>46.295602661750088</v>
      </c>
      <c r="O57" s="161">
        <f t="shared" si="14"/>
        <v>98.17138039421134</v>
      </c>
      <c r="P57" s="161">
        <f t="shared" si="15"/>
        <v>25.099759804226579</v>
      </c>
      <c r="Q57" s="37"/>
      <c r="R57"/>
    </row>
    <row r="58" spans="2:18" x14ac:dyDescent="0.3">
      <c r="B58" s="80">
        <v>37</v>
      </c>
      <c r="C58" s="88">
        <f t="shared" si="9"/>
        <v>2.2546011723609825</v>
      </c>
      <c r="D58" s="105">
        <f t="shared" si="8"/>
        <v>0.42837422274858666</v>
      </c>
      <c r="E58" s="105">
        <f t="shared" si="8"/>
        <v>0</v>
      </c>
      <c r="F58" s="105">
        <f t="shared" si="8"/>
        <v>0.20291410551248842</v>
      </c>
      <c r="G58" s="105">
        <f t="shared" si="8"/>
        <v>0</v>
      </c>
      <c r="H58" s="105">
        <f t="shared" si="8"/>
        <v>0</v>
      </c>
      <c r="I58" s="105">
        <f t="shared" si="8"/>
        <v>4.5092023447219652E-2</v>
      </c>
      <c r="K58" s="161">
        <f t="shared" si="10"/>
        <v>90.567329093740668</v>
      </c>
      <c r="L58" s="161">
        <f t="shared" si="11"/>
        <v>47.030980455450099</v>
      </c>
      <c r="M58" s="161">
        <f t="shared" si="12"/>
        <v>64.549231564694921</v>
      </c>
      <c r="N58" s="161">
        <f t="shared" si="13"/>
        <v>48.541563240931957</v>
      </c>
      <c r="O58" s="161">
        <f t="shared" si="14"/>
        <v>102.92254351827884</v>
      </c>
      <c r="P58" s="161">
        <f t="shared" si="15"/>
        <v>26.333741693176275</v>
      </c>
      <c r="Q58" s="37"/>
      <c r="R58"/>
    </row>
    <row r="59" spans="2:18" x14ac:dyDescent="0.3">
      <c r="B59" s="80">
        <v>38</v>
      </c>
      <c r="C59" s="88">
        <f t="shared" si="9"/>
        <v>2.3046880691831206</v>
      </c>
      <c r="D59" s="105">
        <f t="shared" si="8"/>
        <v>0.43789073314479293</v>
      </c>
      <c r="E59" s="105">
        <f t="shared" si="8"/>
        <v>0</v>
      </c>
      <c r="F59" s="105">
        <f t="shared" si="8"/>
        <v>0.20742192622648084</v>
      </c>
      <c r="G59" s="105">
        <f t="shared" si="8"/>
        <v>0</v>
      </c>
      <c r="H59" s="105">
        <f t="shared" si="8"/>
        <v>0</v>
      </c>
      <c r="I59" s="105">
        <f t="shared" si="8"/>
        <v>4.6093761383662411E-2</v>
      </c>
      <c r="K59" s="161">
        <f t="shared" si="10"/>
        <v>94.837914046885416</v>
      </c>
      <c r="L59" s="161">
        <f t="shared" si="11"/>
        <v>49.251184038443292</v>
      </c>
      <c r="M59" s="161">
        <f t="shared" si="12"/>
        <v>67.596501069140928</v>
      </c>
      <c r="N59" s="161">
        <f t="shared" si="13"/>
        <v>50.864465686871476</v>
      </c>
      <c r="O59" s="161">
        <f t="shared" si="14"/>
        <v>107.83635475707821</v>
      </c>
      <c r="P59" s="161">
        <f t="shared" si="15"/>
        <v>27.610163068813787</v>
      </c>
      <c r="Q59" s="37"/>
      <c r="R59"/>
    </row>
    <row r="60" spans="2:18" x14ac:dyDescent="0.3">
      <c r="B60" s="80">
        <v>39</v>
      </c>
      <c r="C60" s="88">
        <f t="shared" si="9"/>
        <v>2.3558876671179991</v>
      </c>
      <c r="D60" s="105">
        <f t="shared" si="8"/>
        <v>0.44761865675241985</v>
      </c>
      <c r="E60" s="105">
        <f t="shared" si="8"/>
        <v>0</v>
      </c>
      <c r="F60" s="105">
        <f t="shared" si="8"/>
        <v>0.21202989004061992</v>
      </c>
      <c r="G60" s="105">
        <f t="shared" si="8"/>
        <v>0</v>
      </c>
      <c r="H60" s="105">
        <f t="shared" si="8"/>
        <v>0</v>
      </c>
      <c r="I60" s="105">
        <f t="shared" si="8"/>
        <v>4.7117753342359986E-2</v>
      </c>
      <c r="K60" s="161">
        <f t="shared" si="10"/>
        <v>99.253547415681297</v>
      </c>
      <c r="L60" s="161">
        <f t="shared" si="11"/>
        <v>51.546822156541822</v>
      </c>
      <c r="M60" s="161">
        <f t="shared" si="12"/>
        <v>70.747306643553515</v>
      </c>
      <c r="N60" s="161">
        <f t="shared" si="13"/>
        <v>53.266620153537957</v>
      </c>
      <c r="O60" s="161">
        <f t="shared" si="14"/>
        <v>112.91769588496571</v>
      </c>
      <c r="P60" s="161">
        <f t="shared" si="15"/>
        <v>28.93030055220903</v>
      </c>
      <c r="Q60" s="37"/>
      <c r="R60"/>
    </row>
    <row r="61" spans="2:18" x14ac:dyDescent="0.3">
      <c r="B61" s="80">
        <v>40</v>
      </c>
      <c r="C61" s="88">
        <f t="shared" si="9"/>
        <v>2.4082246852806923</v>
      </c>
      <c r="D61" s="105">
        <f t="shared" si="8"/>
        <v>0.45756269020333157</v>
      </c>
      <c r="E61" s="105">
        <f t="shared" si="8"/>
        <v>0</v>
      </c>
      <c r="F61" s="105">
        <f t="shared" ref="F61:I61" si="16">E$13/100*$C61</f>
        <v>0.2167402216752623</v>
      </c>
      <c r="G61" s="105">
        <f t="shared" si="16"/>
        <v>0</v>
      </c>
      <c r="H61" s="105">
        <f t="shared" si="16"/>
        <v>0</v>
      </c>
      <c r="I61" s="105">
        <f t="shared" si="16"/>
        <v>4.8164493705613848E-2</v>
      </c>
      <c r="K61" s="161">
        <f t="shared" si="10"/>
        <v>103.81856618245062</v>
      </c>
      <c r="L61" s="161">
        <f t="shared" si="11"/>
        <v>53.920150703434715</v>
      </c>
      <c r="M61" s="161">
        <f t="shared" si="12"/>
        <v>74.00474457867567</v>
      </c>
      <c r="N61" s="161">
        <f t="shared" si="13"/>
        <v>55.750401464248021</v>
      </c>
      <c r="O61" s="161">
        <f t="shared" si="14"/>
        <v>118.17158530672356</v>
      </c>
      <c r="P61" s="161">
        <f t="shared" si="15"/>
        <v>30.295466540831111</v>
      </c>
      <c r="Q61" s="37"/>
      <c r="R61"/>
    </row>
    <row r="62" spans="2:18" x14ac:dyDescent="0.3">
      <c r="B62" s="80">
        <v>41</v>
      </c>
      <c r="C62" s="88">
        <f t="shared" si="9"/>
        <v>2.4617243919316332</v>
      </c>
      <c r="D62" s="105">
        <f t="shared" si="8"/>
        <v>0.46772763446701032</v>
      </c>
      <c r="E62" s="105">
        <f t="shared" ref="E62:I62" si="17">D$13/100*$C62</f>
        <v>0</v>
      </c>
      <c r="F62" s="105">
        <f t="shared" si="17"/>
        <v>0.22155519527384698</v>
      </c>
      <c r="G62" s="105">
        <f t="shared" si="17"/>
        <v>0</v>
      </c>
      <c r="H62" s="105">
        <f t="shared" si="17"/>
        <v>0</v>
      </c>
      <c r="I62" s="105">
        <f t="shared" si="17"/>
        <v>4.9234487838632664E-2</v>
      </c>
      <c r="K62" s="161">
        <f t="shared" si="10"/>
        <v>108.53742844026571</v>
      </c>
      <c r="L62" s="161">
        <f t="shared" si="11"/>
        <v>56.373488575234404</v>
      </c>
      <c r="M62" s="161">
        <f t="shared" si="12"/>
        <v>77.37199763841123</v>
      </c>
      <c r="N62" s="161">
        <f t="shared" si="13"/>
        <v>58.318250844860394</v>
      </c>
      <c r="O62" s="161">
        <f t="shared" si="14"/>
        <v>123.6031817188873</v>
      </c>
      <c r="P62" s="161">
        <f t="shared" si="15"/>
        <v>31.707010168079439</v>
      </c>
      <c r="Q62" s="37"/>
      <c r="R62"/>
    </row>
    <row r="63" spans="2:18" x14ac:dyDescent="0.3">
      <c r="B63" s="80">
        <v>42</v>
      </c>
      <c r="C63" s="88">
        <f t="shared" si="9"/>
        <v>2.5164126166761021</v>
      </c>
      <c r="D63" s="105">
        <f t="shared" si="8"/>
        <v>0.47811839716845939</v>
      </c>
      <c r="E63" s="105">
        <f t="shared" ref="E63:I63" si="18">D$13/100*$C63</f>
        <v>0</v>
      </c>
      <c r="F63" s="105">
        <f t="shared" si="18"/>
        <v>0.22647713550084916</v>
      </c>
      <c r="G63" s="105">
        <f t="shared" si="18"/>
        <v>0</v>
      </c>
      <c r="H63" s="105">
        <f t="shared" si="18"/>
        <v>0</v>
      </c>
      <c r="I63" s="105">
        <f t="shared" si="18"/>
        <v>5.032825233352204E-2</v>
      </c>
      <c r="K63" s="161">
        <f t="shared" si="10"/>
        <v>113.41471663359192</v>
      </c>
      <c r="L63" s="161">
        <f t="shared" si="11"/>
        <v>58.909219356387553</v>
      </c>
      <c r="M63" s="161">
        <f t="shared" si="12"/>
        <v>80.852337373803167</v>
      </c>
      <c r="N63" s="161">
        <f t="shared" si="13"/>
        <v>60.972677702061944</v>
      </c>
      <c r="O63" s="161">
        <f t="shared" si="14"/>
        <v>129.21778786631785</v>
      </c>
      <c r="P63" s="161">
        <f t="shared" si="15"/>
        <v>33.166318287791022</v>
      </c>
      <c r="Q63" s="37"/>
      <c r="R63"/>
    </row>
    <row r="64" spans="2:18" x14ac:dyDescent="0.3">
      <c r="B64" s="80">
        <v>43</v>
      </c>
      <c r="C64" s="88">
        <f t="shared" si="9"/>
        <v>2.5723157629347351</v>
      </c>
      <c r="D64" s="105">
        <f t="shared" si="8"/>
        <v>0.48873999495759968</v>
      </c>
      <c r="E64" s="105">
        <f t="shared" ref="E64:I64" si="19">D$13/100*$C64</f>
        <v>0</v>
      </c>
      <c r="F64" s="105">
        <f t="shared" si="19"/>
        <v>0.23150841866412614</v>
      </c>
      <c r="G64" s="105">
        <f t="shared" si="19"/>
        <v>0</v>
      </c>
      <c r="H64" s="105">
        <f t="shared" si="19"/>
        <v>0</v>
      </c>
      <c r="I64" s="105">
        <f t="shared" si="19"/>
        <v>5.1446315258694704E-2</v>
      </c>
      <c r="K64" s="161">
        <f t="shared" si="10"/>
        <v>118.45514088314454</v>
      </c>
      <c r="L64" s="161">
        <f t="shared" si="11"/>
        <v>61.529793049398862</v>
      </c>
      <c r="M64" s="161">
        <f t="shared" si="12"/>
        <v>84.449126497147347</v>
      </c>
      <c r="N64" s="161">
        <f t="shared" si="13"/>
        <v>63.716261447893388</v>
      </c>
      <c r="O64" s="161">
        <f t="shared" si="14"/>
        <v>135.02085439644424</v>
      </c>
      <c r="P64" s="161">
        <f t="shared" si="15"/>
        <v>34.674816484360228</v>
      </c>
      <c r="Q64" s="37"/>
      <c r="R64"/>
    </row>
    <row r="65" spans="2:18" x14ac:dyDescent="0.3">
      <c r="B65" s="80">
        <v>44</v>
      </c>
      <c r="C65" s="88">
        <f t="shared" si="9"/>
        <v>2.6294608206910715</v>
      </c>
      <c r="D65" s="105">
        <f t="shared" si="8"/>
        <v>0.49959755593130356</v>
      </c>
      <c r="E65" s="105">
        <f t="shared" ref="E65:I65" si="20">D$13/100*$C65</f>
        <v>0</v>
      </c>
      <c r="F65" s="105">
        <f t="shared" si="20"/>
        <v>0.23665147386219643</v>
      </c>
      <c r="G65" s="105">
        <f t="shared" si="20"/>
        <v>0</v>
      </c>
      <c r="H65" s="105">
        <f t="shared" si="20"/>
        <v>0</v>
      </c>
      <c r="I65" s="105">
        <f t="shared" si="20"/>
        <v>5.258921641382143E-2</v>
      </c>
      <c r="K65" s="161">
        <f t="shared" si="10"/>
        <v>123.66354239710107</v>
      </c>
      <c r="L65" s="161">
        <f t="shared" si="11"/>
        <v>64.23772784948288</v>
      </c>
      <c r="M65" s="161">
        <f t="shared" si="12"/>
        <v>88.165821317771631</v>
      </c>
      <c r="N65" s="161">
        <f t="shared" si="13"/>
        <v>66.551653371691017</v>
      </c>
      <c r="O65" s="161">
        <f t="shared" si="14"/>
        <v>141.01798381366217</v>
      </c>
      <c r="P65" s="161">
        <f t="shared" si="15"/>
        <v>36.233970109122964</v>
      </c>
      <c r="Q65" s="37"/>
      <c r="R65"/>
    </row>
    <row r="66" spans="2:18" x14ac:dyDescent="0.3">
      <c r="B66" s="80">
        <v>45</v>
      </c>
      <c r="C66" s="88">
        <f t="shared" si="9"/>
        <v>2.6878753795222869</v>
      </c>
      <c r="D66" s="105">
        <f t="shared" si="8"/>
        <v>0.51069632210923455</v>
      </c>
      <c r="E66" s="105">
        <f t="shared" ref="E66:I66" si="21">D$13/100*$C66</f>
        <v>0</v>
      </c>
      <c r="F66" s="105">
        <f t="shared" si="21"/>
        <v>0.24190878415700581</v>
      </c>
      <c r="G66" s="105">
        <f t="shared" si="21"/>
        <v>0</v>
      </c>
      <c r="H66" s="105">
        <f t="shared" si="21"/>
        <v>0</v>
      </c>
      <c r="I66" s="105">
        <f t="shared" si="21"/>
        <v>5.3757507590445737E-2</v>
      </c>
      <c r="K66" s="161">
        <f t="shared" si="10"/>
        <v>129.04489697086501</v>
      </c>
      <c r="L66" s="161">
        <f t="shared" si="11"/>
        <v>67.035611965285838</v>
      </c>
      <c r="M66" s="161">
        <f t="shared" si="12"/>
        <v>92.005974241047895</v>
      </c>
      <c r="N66" s="161">
        <f t="shared" si="13"/>
        <v>69.481578560651116</v>
      </c>
      <c r="O66" s="161">
        <f t="shared" si="14"/>
        <v>147.21493453643563</v>
      </c>
      <c r="P66" s="161">
        <f t="shared" si="15"/>
        <v>37.845285343673801</v>
      </c>
      <c r="Q66" s="37"/>
      <c r="R66"/>
    </row>
    <row r="67" spans="2:18" x14ac:dyDescent="0.3">
      <c r="B67" s="80">
        <v>46</v>
      </c>
      <c r="C67" s="88">
        <f t="shared" si="9"/>
        <v>2.7475876419194174</v>
      </c>
      <c r="D67" s="105">
        <f t="shared" si="8"/>
        <v>0.52204165196468932</v>
      </c>
      <c r="E67" s="105">
        <f t="shared" ref="E67:I67" si="22">D$13/100*$C67</f>
        <v>0</v>
      </c>
      <c r="F67" s="105">
        <f t="shared" si="22"/>
        <v>0.24728288777274757</v>
      </c>
      <c r="G67" s="105">
        <f t="shared" si="22"/>
        <v>0</v>
      </c>
      <c r="H67" s="105">
        <f t="shared" si="22"/>
        <v>0</v>
      </c>
      <c r="I67" s="105">
        <f t="shared" si="22"/>
        <v>5.4951752838388351E-2</v>
      </c>
      <c r="K67" s="161">
        <f t="shared" si="10"/>
        <v>134.60431857763226</v>
      </c>
      <c r="L67" s="161">
        <f t="shared" si="11"/>
        <v>69.926105486849167</v>
      </c>
      <c r="M67" s="161">
        <f t="shared" si="12"/>
        <v>95.973236332245264</v>
      </c>
      <c r="N67" s="161">
        <f t="shared" si="13"/>
        <v>72.50883787025343</v>
      </c>
      <c r="O67" s="161">
        <f t="shared" si="14"/>
        <v>153.61762505971464</v>
      </c>
      <c r="P67" s="161">
        <f t="shared" si="15"/>
        <v>39.510310290801222</v>
      </c>
      <c r="Q67" s="37"/>
      <c r="R67"/>
    </row>
    <row r="68" spans="2:18" x14ac:dyDescent="0.3">
      <c r="B68" s="80">
        <v>47</v>
      </c>
      <c r="C68" s="88">
        <f t="shared" si="9"/>
        <v>2.8086264369034937</v>
      </c>
      <c r="D68" s="105">
        <f t="shared" si="8"/>
        <v>0.53363902301166377</v>
      </c>
      <c r="E68" s="105">
        <f t="shared" ref="E68:I68" si="23">D$13/100*$C68</f>
        <v>0</v>
      </c>
      <c r="F68" s="105">
        <f t="shared" si="23"/>
        <v>0.25277637932131442</v>
      </c>
      <c r="G68" s="105">
        <f t="shared" si="23"/>
        <v>0</v>
      </c>
      <c r="H68" s="105">
        <f t="shared" si="23"/>
        <v>0</v>
      </c>
      <c r="I68" s="105">
        <f t="shared" si="23"/>
        <v>5.6172528738069875E-2</v>
      </c>
      <c r="K68" s="161">
        <f t="shared" si="10"/>
        <v>140.34706305206757</v>
      </c>
      <c r="L68" s="161">
        <f t="shared" si="11"/>
        <v>72.911942302014694</v>
      </c>
      <c r="M68" s="161">
        <f t="shared" si="12"/>
        <v>100.07135994687148</v>
      </c>
      <c r="N68" s="161">
        <f t="shared" si="13"/>
        <v>75.636309945811092</v>
      </c>
      <c r="O68" s="161">
        <f t="shared" si="14"/>
        <v>160.2321382253443</v>
      </c>
      <c r="P68" s="161">
        <f t="shared" si="15"/>
        <v>41.230636093743286</v>
      </c>
      <c r="Q68" s="37"/>
      <c r="R68"/>
    </row>
    <row r="69" spans="2:18" x14ac:dyDescent="0.3">
      <c r="B69" s="80">
        <v>48</v>
      </c>
      <c r="C69" s="88">
        <f t="shared" si="9"/>
        <v>2.8710212339441612</v>
      </c>
      <c r="D69" s="105">
        <f t="shared" si="8"/>
        <v>0.5454940344493906</v>
      </c>
      <c r="E69" s="105">
        <f t="shared" ref="E69:I69" si="24">D$13/100*$C69</f>
        <v>0</v>
      </c>
      <c r="F69" s="105">
        <f t="shared" si="24"/>
        <v>0.2583919110549745</v>
      </c>
      <c r="G69" s="105">
        <f t="shared" si="24"/>
        <v>0</v>
      </c>
      <c r="H69" s="105">
        <f t="shared" si="24"/>
        <v>0</v>
      </c>
      <c r="I69" s="105">
        <f t="shared" si="24"/>
        <v>5.7420424678883225E-2</v>
      </c>
      <c r="K69" s="161">
        <f t="shared" si="10"/>
        <v>146.27853186945501</v>
      </c>
      <c r="L69" s="161">
        <f t="shared" si="11"/>
        <v>75.99593206250195</v>
      </c>
      <c r="M69" s="161">
        <f t="shared" si="12"/>
        <v>104.30420142919137</v>
      </c>
      <c r="N69" s="161">
        <f t="shared" si="13"/>
        <v>78.866953296446098</v>
      </c>
      <c r="O69" s="161">
        <f t="shared" si="14"/>
        <v>167.06472560321075</v>
      </c>
      <c r="P69" s="161">
        <f t="shared" si="15"/>
        <v>43.007898084483536</v>
      </c>
      <c r="Q69" s="37"/>
      <c r="R69"/>
    </row>
    <row r="70" spans="2:18" x14ac:dyDescent="0.3">
      <c r="B70" s="80">
        <v>49</v>
      </c>
      <c r="C70" s="88">
        <f t="shared" si="9"/>
        <v>2.9348021571875136</v>
      </c>
      <c r="D70" s="105">
        <f t="shared" si="8"/>
        <v>0.55761240986562755</v>
      </c>
      <c r="E70" s="105">
        <f t="shared" ref="E70:I70" si="25">D$13/100*$C70</f>
        <v>0</v>
      </c>
      <c r="F70" s="105">
        <f t="shared" si="25"/>
        <v>0.26413219414687622</v>
      </c>
      <c r="G70" s="105">
        <f t="shared" si="25"/>
        <v>0</v>
      </c>
      <c r="H70" s="105">
        <f t="shared" si="25"/>
        <v>0</v>
      </c>
      <c r="I70" s="105">
        <f t="shared" si="25"/>
        <v>5.8696043143750272E-2</v>
      </c>
      <c r="K70" s="161">
        <f t="shared" si="10"/>
        <v>152.40427602274761</v>
      </c>
      <c r="L70" s="161">
        <f t="shared" si="11"/>
        <v>79.180962200919112</v>
      </c>
      <c r="M70" s="161">
        <f t="shared" si="12"/>
        <v>108.67572388065361</v>
      </c>
      <c r="N70" s="161">
        <f t="shared" si="13"/>
        <v>82.203808422822249</v>
      </c>
      <c r="O70" s="161">
        <f t="shared" si="14"/>
        <v>174.12181198593521</v>
      </c>
      <c r="P70" s="161">
        <f t="shared" si="15"/>
        <v>44.843776961825206</v>
      </c>
      <c r="Q70" s="37"/>
      <c r="R70"/>
    </row>
    <row r="71" spans="2:18" x14ac:dyDescent="0.3">
      <c r="B71" s="80">
        <v>50</v>
      </c>
      <c r="C71" s="88">
        <f t="shared" si="9"/>
        <v>3</v>
      </c>
      <c r="D71" s="105">
        <f t="shared" si="8"/>
        <v>0.57000000000000006</v>
      </c>
      <c r="E71" s="105">
        <f t="shared" ref="E71:I71" si="26">D$13/100*$C71</f>
        <v>0</v>
      </c>
      <c r="F71" s="105">
        <f t="shared" si="26"/>
        <v>0.27</v>
      </c>
      <c r="G71" s="105">
        <f t="shared" si="26"/>
        <v>0</v>
      </c>
      <c r="H71" s="105">
        <f t="shared" si="26"/>
        <v>0</v>
      </c>
      <c r="I71" s="105">
        <f t="shared" si="26"/>
        <v>0.06</v>
      </c>
      <c r="K71" s="161">
        <f t="shared" si="10"/>
        <v>158.73000000000002</v>
      </c>
      <c r="L71" s="161">
        <f t="shared" si="11"/>
        <v>82.47</v>
      </c>
      <c r="M71" s="161">
        <f t="shared" si="12"/>
        <v>113.19</v>
      </c>
      <c r="N71" s="161">
        <f t="shared" si="13"/>
        <v>85.65</v>
      </c>
      <c r="O71" s="161">
        <f t="shared" si="14"/>
        <v>181.41</v>
      </c>
      <c r="P71" s="161">
        <f t="shared" si="15"/>
        <v>46.739999999999995</v>
      </c>
      <c r="Q71" s="37"/>
      <c r="R71"/>
    </row>
  </sheetData>
  <mergeCells count="15">
    <mergeCell ref="K19:P19"/>
    <mergeCell ref="B20:B21"/>
    <mergeCell ref="C20:C21"/>
    <mergeCell ref="D20:D21"/>
    <mergeCell ref="E20:E21"/>
    <mergeCell ref="F20:F21"/>
    <mergeCell ref="G20:G21"/>
    <mergeCell ref="O20:O21"/>
    <mergeCell ref="P20:P21"/>
    <mergeCell ref="H20:H21"/>
    <mergeCell ref="I20:I21"/>
    <mergeCell ref="K20:K21"/>
    <mergeCell ref="L20:L21"/>
    <mergeCell ref="M20:M21"/>
    <mergeCell ref="N20:N21"/>
  </mergeCells>
  <phoneticPr fontId="4" type="noConversion"/>
  <conditionalFormatting sqref="D22:I71">
    <cfRule type="cellIs" dxfId="5" priority="5" operator="lessThanOrEqual">
      <formula>0</formula>
    </cfRule>
  </conditionalFormatting>
  <conditionalFormatting sqref="K22:P71">
    <cfRule type="cellIs" dxfId="4" priority="4" operator="lessThanOrEqual">
      <formula>0</formula>
    </cfRule>
  </conditionalFormatting>
  <conditionalFormatting sqref="K22:P71">
    <cfRule type="cellIs" dxfId="3" priority="3" operator="lessThanOrEqual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이차스텟가기">
                <anchor moveWithCells="1" sizeWithCells="1">
                  <from>
                    <xdr:col>1</xdr:col>
                    <xdr:colOff>9525</xdr:colOff>
                    <xdr:row>11</xdr:row>
                    <xdr:rowOff>0</xdr:rowOff>
                  </from>
                  <to>
                    <xdr:col>2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tabColor rgb="FF7030A0"/>
  </sheetPr>
  <dimension ref="B1:BU71"/>
  <sheetViews>
    <sheetView showGridLines="0" workbookViewId="0">
      <selection activeCell="M1" sqref="M1"/>
    </sheetView>
  </sheetViews>
  <sheetFormatPr defaultRowHeight="16.5" x14ac:dyDescent="0.3"/>
  <cols>
    <col min="1" max="1" width="3" style="223" customWidth="1"/>
    <col min="2" max="9" width="13.375" style="223" customWidth="1"/>
    <col min="10" max="10" width="0.5" style="223" customWidth="1"/>
    <col min="11" max="16" width="13.375" style="223" customWidth="1"/>
    <col min="17" max="17" width="0.5" style="223" customWidth="1"/>
    <col min="18" max="18" width="13.375" style="223" customWidth="1"/>
    <col min="19" max="19" width="13.375" customWidth="1"/>
    <col min="20" max="71" width="6.625" customWidth="1"/>
    <col min="72" max="73" width="13.375" customWidth="1"/>
    <col min="74" max="78" width="13.375" style="223" customWidth="1"/>
    <col min="79" max="16384" width="9" style="223"/>
  </cols>
  <sheetData>
    <row r="1" spans="2:8" ht="17.25" thickBot="1" x14ac:dyDescent="0.35"/>
    <row r="2" spans="2:8" ht="17.25" thickBot="1" x14ac:dyDescent="0.35">
      <c r="B2" s="233" t="s">
        <v>247</v>
      </c>
      <c r="C2" s="232"/>
      <c r="D2" s="232"/>
      <c r="E2" s="232"/>
      <c r="F2" s="232"/>
      <c r="G2" s="232"/>
      <c r="H2" s="231"/>
    </row>
    <row r="3" spans="2:8" x14ac:dyDescent="0.3">
      <c r="B3" s="230"/>
      <c r="C3" s="229"/>
      <c r="D3" s="229"/>
      <c r="E3" s="229"/>
      <c r="F3" s="229"/>
      <c r="G3" s="229"/>
      <c r="H3" s="243"/>
    </row>
    <row r="4" spans="2:8" x14ac:dyDescent="0.3">
      <c r="B4" s="228" t="s">
        <v>309</v>
      </c>
      <c r="C4" s="227"/>
      <c r="D4" s="227"/>
      <c r="E4" s="227"/>
      <c r="F4" s="227"/>
      <c r="G4" s="227"/>
      <c r="H4" s="244"/>
    </row>
    <row r="5" spans="2:8" x14ac:dyDescent="0.3">
      <c r="B5" s="228" t="s">
        <v>248</v>
      </c>
      <c r="C5" s="227"/>
      <c r="D5" s="227"/>
      <c r="E5" s="227"/>
      <c r="F5" s="227"/>
      <c r="G5" s="227"/>
      <c r="H5" s="244"/>
    </row>
    <row r="6" spans="2:8" x14ac:dyDescent="0.3">
      <c r="B6" s="228" t="s">
        <v>310</v>
      </c>
      <c r="C6" s="227"/>
      <c r="D6" s="227"/>
      <c r="E6" s="227"/>
      <c r="F6" s="227"/>
      <c r="G6" s="227"/>
      <c r="H6" s="244"/>
    </row>
    <row r="7" spans="2:8" ht="17.25" thickBot="1" x14ac:dyDescent="0.35">
      <c r="B7" s="226"/>
      <c r="C7" s="225"/>
      <c r="D7" s="225"/>
      <c r="E7" s="225"/>
      <c r="F7" s="225"/>
      <c r="G7" s="225"/>
      <c r="H7" s="245"/>
    </row>
    <row r="9" spans="2:8" x14ac:dyDescent="0.3">
      <c r="B9" s="240" t="s">
        <v>292</v>
      </c>
      <c r="C9" s="240" t="s">
        <v>297</v>
      </c>
      <c r="D9" s="240" t="s">
        <v>298</v>
      </c>
      <c r="E9" s="240" t="s">
        <v>295</v>
      </c>
      <c r="F9" s="242" t="s">
        <v>319</v>
      </c>
      <c r="G9" s="238"/>
    </row>
    <row r="10" spans="2:8" x14ac:dyDescent="0.3">
      <c r="B10" s="234">
        <v>4</v>
      </c>
      <c r="C10" s="241">
        <v>5</v>
      </c>
      <c r="D10" s="234">
        <v>50</v>
      </c>
      <c r="E10" s="234">
        <f>B10*C10</f>
        <v>20</v>
      </c>
      <c r="F10" s="239" t="s">
        <v>146</v>
      </c>
      <c r="G10" s="238" t="s">
        <v>166</v>
      </c>
    </row>
    <row r="12" spans="2:8" x14ac:dyDescent="0.3">
      <c r="C12" s="253" t="s">
        <v>249</v>
      </c>
      <c r="D12" s="253" t="s">
        <v>250</v>
      </c>
      <c r="E12" s="253" t="s">
        <v>251</v>
      </c>
      <c r="F12" s="253" t="s">
        <v>252</v>
      </c>
      <c r="G12" s="253" t="s">
        <v>253</v>
      </c>
      <c r="H12" s="253" t="s">
        <v>254</v>
      </c>
    </row>
    <row r="13" spans="2:8" x14ac:dyDescent="0.3">
      <c r="B13" s="258" t="s">
        <v>317</v>
      </c>
      <c r="C13" s="235"/>
      <c r="D13" s="236"/>
      <c r="E13" s="236"/>
      <c r="F13" s="262">
        <v>5</v>
      </c>
      <c r="G13" s="262">
        <v>25</v>
      </c>
      <c r="H13" s="236"/>
    </row>
    <row r="14" spans="2:8" x14ac:dyDescent="0.3">
      <c r="C14" s="224"/>
      <c r="D14" s="224"/>
      <c r="E14" s="224"/>
      <c r="F14" s="224"/>
      <c r="G14" s="224"/>
      <c r="H14" s="224"/>
    </row>
    <row r="16" spans="2:8" x14ac:dyDescent="0.3">
      <c r="C16" s="224"/>
      <c r="D16" s="224"/>
      <c r="E16" s="224"/>
      <c r="F16" s="224"/>
      <c r="G16" s="224"/>
      <c r="H16" s="224"/>
    </row>
    <row r="17" spans="2:17" x14ac:dyDescent="0.3">
      <c r="C17" s="224"/>
    </row>
    <row r="19" spans="2:17" x14ac:dyDescent="0.3">
      <c r="K19" s="671" t="s">
        <v>318</v>
      </c>
      <c r="L19" s="671"/>
      <c r="M19" s="671"/>
      <c r="N19" s="671"/>
      <c r="O19" s="671"/>
      <c r="P19" s="671"/>
    </row>
    <row r="20" spans="2:17" x14ac:dyDescent="0.3">
      <c r="B20" s="463" t="s">
        <v>255</v>
      </c>
      <c r="C20" s="463" t="s">
        <v>256</v>
      </c>
      <c r="D20" s="681" t="s">
        <v>311</v>
      </c>
      <c r="E20" s="681" t="s">
        <v>312</v>
      </c>
      <c r="F20" s="681" t="s">
        <v>313</v>
      </c>
      <c r="G20" s="681" t="s">
        <v>314</v>
      </c>
      <c r="H20" s="681" t="s">
        <v>315</v>
      </c>
      <c r="I20" s="681" t="s">
        <v>316</v>
      </c>
      <c r="K20" s="689" t="s">
        <v>238</v>
      </c>
      <c r="L20" s="689" t="s">
        <v>239</v>
      </c>
      <c r="M20" s="689" t="s">
        <v>240</v>
      </c>
      <c r="N20" s="689" t="s">
        <v>241</v>
      </c>
      <c r="O20" s="689" t="s">
        <v>242</v>
      </c>
      <c r="P20" s="689" t="s">
        <v>243</v>
      </c>
      <c r="Q20" s="224"/>
    </row>
    <row r="21" spans="2:17" x14ac:dyDescent="0.3">
      <c r="B21" s="463"/>
      <c r="C21" s="463"/>
      <c r="D21" s="682"/>
      <c r="E21" s="682"/>
      <c r="F21" s="682"/>
      <c r="G21" s="682"/>
      <c r="H21" s="682"/>
      <c r="I21" s="682"/>
      <c r="K21" s="690"/>
      <c r="L21" s="690"/>
      <c r="M21" s="690"/>
      <c r="N21" s="690"/>
      <c r="O21" s="690"/>
      <c r="P21" s="690"/>
      <c r="Q21" s="224"/>
    </row>
    <row r="22" spans="2:17" x14ac:dyDescent="0.3">
      <c r="B22" s="250">
        <v>1</v>
      </c>
      <c r="C22" s="251">
        <f>$B$10*(($C$10^(B22/$D$10)))</f>
        <v>4.1308496795857721</v>
      </c>
      <c r="D22" s="252">
        <f>C$13/100*$C22</f>
        <v>0</v>
      </c>
      <c r="E22" s="252">
        <f t="shared" ref="E22:I22" si="0">D$13/100*$C22</f>
        <v>0</v>
      </c>
      <c r="F22" s="252">
        <f t="shared" si="0"/>
        <v>0</v>
      </c>
      <c r="G22" s="252">
        <f t="shared" si="0"/>
        <v>0.20654248397928862</v>
      </c>
      <c r="H22" s="252">
        <f t="shared" si="0"/>
        <v>1.032712419896443</v>
      </c>
      <c r="I22" s="252">
        <f t="shared" si="0"/>
        <v>0</v>
      </c>
      <c r="K22" s="259">
        <f t="shared" ref="K22:K71" si="1">((VLOOKUP($B22,검객,2,FALSE)*$C$13/100)+(VLOOKUP($B22,검객,3,FALSE)*$D$13/100)+(VLOOKUP($B22,검객,4,FALSE)*$E$13/100)+(VLOOKUP($B22,검객,5,FALSE)*$F$13/100)+(VLOOKUP($B22,검객,6,FALSE)*$G$13/100)+(VLOOKUP($B22,검객,7,FALSE)*$H$13/100))*$C22</f>
        <v>4.7504771315236374</v>
      </c>
      <c r="L22" s="259">
        <f t="shared" ref="L22:L71" si="2">((VLOOKUP($B22,투사,2,FALSE)*$C$13/100)+(VLOOKUP($B22,투사,3,FALSE)*$D$13/100)+(VLOOKUP($B22,투사,4,FALSE)*$E$13/100)+(VLOOKUP($B22,투사,5,FALSE)*$F$13/100)+(VLOOKUP($B22,투사,6,FALSE)*$G$13/100)+(VLOOKUP($B22,투사,7,FALSE)*$H$13/100))*$C22</f>
        <v>8.674784327130121</v>
      </c>
      <c r="M22" s="259">
        <f t="shared" ref="M22:M71" si="3">((VLOOKUP($B22,창술사,2,FALSE)*$C$13/100)+(VLOOKUP($B22,창술사,3,FALSE)*$D$13/100)+(VLOOKUP($B22,창술사,4,FALSE)*$E$13/100)+(VLOOKUP($B22,창술사,5,FALSE)*$F$13/100)+(VLOOKUP($B22,창술사,6,FALSE)*$G$13/100)+(VLOOKUP($B22,창술사,7,FALSE)*$H$13/100))*$C22</f>
        <v>3.5112222276479064</v>
      </c>
      <c r="N22" s="259">
        <f t="shared" ref="N22:N71" si="4">((VLOOKUP($B22,궁수,2,FALSE)*$C$13/100)+(VLOOKUP($B22,궁수,3,FALSE)*$D$13/100)+(VLOOKUP($B22,궁수,4,FALSE)*$E$13/100)+(VLOOKUP($B22,궁수,5,FALSE)*$F$13/100)+(VLOOKUP($B22,궁수,6,FALSE)*$G$13/100)+(VLOOKUP($B22,궁수,7,FALSE)*$H$13/100))*$C22</f>
        <v>4.1308496795857721</v>
      </c>
      <c r="O22" s="259">
        <f t="shared" ref="O22:O71" si="5">((VLOOKUP($B22,살수,2,FALSE)*$C$13/100)+(VLOOKUP($B22,살수,3,FALSE)*$D$13/100)+(VLOOKUP($B22,살수,4,FALSE)*$E$13/100)+(VLOOKUP($B22,살수,5,FALSE)*$F$13/100)+(VLOOKUP($B22,살수,6,FALSE)*$G$13/100)+(VLOOKUP($B22,살수,7,FALSE)*$H$13/100))*$C22</f>
        <v>2.4785098077514633</v>
      </c>
      <c r="P22" s="259">
        <f t="shared" ref="P22:P71" si="6">((VLOOKUP($B22,도사,2,FALSE)*$C$13/100)+(VLOOKUP($B22,도사,3,FALSE)*$D$13/100)+(VLOOKUP($B22,도사,4,FALSE)*$E$13/100)+(VLOOKUP($B22,도사,5,FALSE)*$F$13/100)+(VLOOKUP($B22,도사,6,FALSE)*$G$13/100)+(VLOOKUP($B22,도사,7,FALSE)*$H$13/100))*$C22</f>
        <v>19.621535978032419</v>
      </c>
      <c r="Q22" s="224"/>
    </row>
    <row r="23" spans="2:17" x14ac:dyDescent="0.3">
      <c r="B23" s="248">
        <v>2</v>
      </c>
      <c r="C23" s="251">
        <f t="shared" ref="C23:C71" si="7">$B$10*(($C$10^(B23/$D$10)))</f>
        <v>4.2659797688334695</v>
      </c>
      <c r="D23" s="252">
        <f t="shared" ref="D23:I65" si="8">C$13/100*$C23</f>
        <v>0</v>
      </c>
      <c r="E23" s="252">
        <f t="shared" si="8"/>
        <v>0</v>
      </c>
      <c r="F23" s="252">
        <f t="shared" si="8"/>
        <v>0</v>
      </c>
      <c r="G23" s="252">
        <f t="shared" si="8"/>
        <v>0.2132989884416735</v>
      </c>
      <c r="H23" s="252">
        <f t="shared" si="8"/>
        <v>1.0664949422083674</v>
      </c>
      <c r="I23" s="252">
        <f t="shared" si="8"/>
        <v>0</v>
      </c>
      <c r="K23" s="259">
        <f t="shared" si="1"/>
        <v>6.1856706648085309</v>
      </c>
      <c r="L23" s="259">
        <f t="shared" si="2"/>
        <v>10.238351445200326</v>
      </c>
      <c r="M23" s="259">
        <f t="shared" si="3"/>
        <v>5.1191757226001631</v>
      </c>
      <c r="N23" s="259">
        <f t="shared" si="4"/>
        <v>6.6122686416918777</v>
      </c>
      <c r="O23" s="259">
        <f t="shared" si="5"/>
        <v>3.8393817919501227</v>
      </c>
      <c r="P23" s="259">
        <f t="shared" si="6"/>
        <v>25.16928063611747</v>
      </c>
      <c r="Q23" s="224"/>
    </row>
    <row r="24" spans="2:17" x14ac:dyDescent="0.3">
      <c r="B24" s="248">
        <v>3</v>
      </c>
      <c r="C24" s="251">
        <f t="shared" si="7"/>
        <v>4.4055302903012805</v>
      </c>
      <c r="D24" s="252">
        <f t="shared" si="8"/>
        <v>0</v>
      </c>
      <c r="E24" s="252">
        <f t="shared" si="8"/>
        <v>0</v>
      </c>
      <c r="F24" s="252">
        <f t="shared" si="8"/>
        <v>0</v>
      </c>
      <c r="G24" s="252">
        <f t="shared" si="8"/>
        <v>0.22027651451506403</v>
      </c>
      <c r="H24" s="252">
        <f t="shared" si="8"/>
        <v>1.1013825725753201</v>
      </c>
      <c r="I24" s="252">
        <f t="shared" si="8"/>
        <v>0</v>
      </c>
      <c r="K24" s="259">
        <f t="shared" si="1"/>
        <v>7.7096780080272413</v>
      </c>
      <c r="L24" s="259">
        <f t="shared" si="2"/>
        <v>11.894931783813458</v>
      </c>
      <c r="M24" s="259">
        <f t="shared" si="3"/>
        <v>6.8285719499669852</v>
      </c>
      <c r="N24" s="259">
        <f t="shared" si="4"/>
        <v>9.25161360963269</v>
      </c>
      <c r="O24" s="259">
        <f t="shared" si="5"/>
        <v>5.2866363483615366</v>
      </c>
      <c r="P24" s="259">
        <f t="shared" si="6"/>
        <v>31.058988546624025</v>
      </c>
      <c r="Q24" s="224"/>
    </row>
    <row r="25" spans="2:17" x14ac:dyDescent="0.3">
      <c r="B25" s="248">
        <v>4</v>
      </c>
      <c r="C25" s="251">
        <f t="shared" si="7"/>
        <v>4.5496458470241148</v>
      </c>
      <c r="D25" s="252">
        <f t="shared" si="8"/>
        <v>0</v>
      </c>
      <c r="E25" s="252">
        <f t="shared" si="8"/>
        <v>0</v>
      </c>
      <c r="F25" s="252">
        <f t="shared" si="8"/>
        <v>0</v>
      </c>
      <c r="G25" s="252">
        <f t="shared" si="8"/>
        <v>0.22748229235120576</v>
      </c>
      <c r="H25" s="252">
        <f t="shared" si="8"/>
        <v>1.1374114617560287</v>
      </c>
      <c r="I25" s="252">
        <f t="shared" si="8"/>
        <v>0</v>
      </c>
      <c r="K25" s="259">
        <f t="shared" si="1"/>
        <v>9.3267739863994343</v>
      </c>
      <c r="L25" s="259">
        <f t="shared" si="2"/>
        <v>13.648937541072344</v>
      </c>
      <c r="M25" s="259">
        <f t="shared" si="3"/>
        <v>8.6443271093458183</v>
      </c>
      <c r="N25" s="259">
        <f t="shared" si="4"/>
        <v>12.056561494613904</v>
      </c>
      <c r="O25" s="259">
        <f t="shared" si="5"/>
        <v>6.8244687705361722</v>
      </c>
      <c r="P25" s="259">
        <f t="shared" si="6"/>
        <v>37.307095945597737</v>
      </c>
      <c r="Q25" s="224"/>
    </row>
    <row r="26" spans="2:17" x14ac:dyDescent="0.3">
      <c r="B26" s="248">
        <v>5</v>
      </c>
      <c r="C26" s="251">
        <f t="shared" si="7"/>
        <v>4.6984757723520758</v>
      </c>
      <c r="D26" s="252">
        <f t="shared" si="8"/>
        <v>0</v>
      </c>
      <c r="E26" s="252">
        <f t="shared" si="8"/>
        <v>0</v>
      </c>
      <c r="F26" s="252">
        <f t="shared" si="8"/>
        <v>0</v>
      </c>
      <c r="G26" s="252">
        <f t="shared" si="8"/>
        <v>0.2349237886176038</v>
      </c>
      <c r="H26" s="252">
        <f t="shared" si="8"/>
        <v>1.174618943088019</v>
      </c>
      <c r="I26" s="252">
        <f t="shared" si="8"/>
        <v>0</v>
      </c>
      <c r="K26" s="259">
        <f t="shared" si="1"/>
        <v>11.041418065027379</v>
      </c>
      <c r="L26" s="259">
        <f t="shared" si="2"/>
        <v>15.50497004876185</v>
      </c>
      <c r="M26" s="259">
        <f t="shared" si="3"/>
        <v>10.571570487792171</v>
      </c>
      <c r="N26" s="259">
        <f t="shared" si="4"/>
        <v>15.035122471526643</v>
      </c>
      <c r="O26" s="259">
        <f t="shared" si="5"/>
        <v>8.4572563902337361</v>
      </c>
      <c r="P26" s="259">
        <f t="shared" si="6"/>
        <v>43.93074847149191</v>
      </c>
      <c r="Q26" s="224"/>
    </row>
    <row r="27" spans="2:17" x14ac:dyDescent="0.3">
      <c r="B27" s="248">
        <v>6</v>
      </c>
      <c r="C27" s="251">
        <f t="shared" si="7"/>
        <v>4.8521742846905216</v>
      </c>
      <c r="D27" s="252">
        <f t="shared" si="8"/>
        <v>0</v>
      </c>
      <c r="E27" s="252">
        <f t="shared" si="8"/>
        <v>0</v>
      </c>
      <c r="F27" s="252">
        <f t="shared" si="8"/>
        <v>0</v>
      </c>
      <c r="G27" s="252">
        <f t="shared" si="8"/>
        <v>0.2426087142345261</v>
      </c>
      <c r="H27" s="252">
        <f t="shared" si="8"/>
        <v>1.2130435711726304</v>
      </c>
      <c r="I27" s="252">
        <f t="shared" si="8"/>
        <v>0</v>
      </c>
      <c r="K27" s="259">
        <f t="shared" si="1"/>
        <v>12.858261854429882</v>
      </c>
      <c r="L27" s="259">
        <f t="shared" si="2"/>
        <v>17.467827424885879</v>
      </c>
      <c r="M27" s="259">
        <f t="shared" si="3"/>
        <v>12.615653140195356</v>
      </c>
      <c r="N27" s="259">
        <f t="shared" si="4"/>
        <v>18.195653567589456</v>
      </c>
      <c r="O27" s="259">
        <f t="shared" si="5"/>
        <v>10.189565997850096</v>
      </c>
      <c r="P27" s="259">
        <f t="shared" si="6"/>
        <v>50.947829989250479</v>
      </c>
      <c r="Q27" s="224"/>
    </row>
    <row r="28" spans="2:17" x14ac:dyDescent="0.3">
      <c r="B28" s="248">
        <v>7</v>
      </c>
      <c r="C28" s="251">
        <f t="shared" si="7"/>
        <v>5.0109006473020417</v>
      </c>
      <c r="D28" s="252">
        <f t="shared" si="8"/>
        <v>0</v>
      </c>
      <c r="E28" s="252">
        <f t="shared" si="8"/>
        <v>0</v>
      </c>
      <c r="F28" s="252">
        <f t="shared" si="8"/>
        <v>0</v>
      </c>
      <c r="G28" s="252">
        <f t="shared" si="8"/>
        <v>0.25054503236510212</v>
      </c>
      <c r="H28" s="252">
        <f t="shared" si="8"/>
        <v>1.2527251618255104</v>
      </c>
      <c r="I28" s="252">
        <f t="shared" si="8"/>
        <v>0</v>
      </c>
      <c r="K28" s="259">
        <f t="shared" si="1"/>
        <v>14.782156909541024</v>
      </c>
      <c r="L28" s="259">
        <f t="shared" si="2"/>
        <v>19.542512524477964</v>
      </c>
      <c r="M28" s="259">
        <f t="shared" si="3"/>
        <v>14.782156909541024</v>
      </c>
      <c r="N28" s="259">
        <f t="shared" si="4"/>
        <v>21.546872783398779</v>
      </c>
      <c r="O28" s="259">
        <f t="shared" si="5"/>
        <v>12.026161553524899</v>
      </c>
      <c r="P28" s="259">
        <f t="shared" si="6"/>
        <v>58.376992541068788</v>
      </c>
      <c r="Q28" s="224"/>
    </row>
    <row r="29" spans="2:17" x14ac:dyDescent="0.3">
      <c r="B29" s="248">
        <v>8</v>
      </c>
      <c r="C29" s="251">
        <f t="shared" si="7"/>
        <v>5.174819333335944</v>
      </c>
      <c r="D29" s="252">
        <f t="shared" si="8"/>
        <v>0</v>
      </c>
      <c r="E29" s="252">
        <f t="shared" si="8"/>
        <v>0</v>
      </c>
      <c r="F29" s="252">
        <f t="shared" si="8"/>
        <v>0</v>
      </c>
      <c r="G29" s="252">
        <f t="shared" si="8"/>
        <v>0.25874096666679719</v>
      </c>
      <c r="H29" s="252">
        <f t="shared" si="8"/>
        <v>1.293704833333986</v>
      </c>
      <c r="I29" s="252">
        <f t="shared" si="8"/>
        <v>0</v>
      </c>
      <c r="K29" s="259">
        <f t="shared" si="1"/>
        <v>16.81816283334182</v>
      </c>
      <c r="L29" s="259">
        <f t="shared" si="2"/>
        <v>21.734241200010967</v>
      </c>
      <c r="M29" s="259">
        <f t="shared" si="3"/>
        <v>17.076903800008616</v>
      </c>
      <c r="N29" s="259">
        <f t="shared" si="4"/>
        <v>25.097873766679328</v>
      </c>
      <c r="O29" s="259">
        <f t="shared" si="5"/>
        <v>13.97201220000705</v>
      </c>
      <c r="P29" s="259">
        <f t="shared" si="6"/>
        <v>66.237687466700081</v>
      </c>
      <c r="Q29" s="224"/>
    </row>
    <row r="30" spans="2:17" x14ac:dyDescent="0.3">
      <c r="B30" s="248">
        <v>9</v>
      </c>
      <c r="C30" s="251">
        <f t="shared" si="7"/>
        <v>5.3441001962562602</v>
      </c>
      <c r="D30" s="252">
        <f t="shared" si="8"/>
        <v>0</v>
      </c>
      <c r="E30" s="252">
        <f t="shared" si="8"/>
        <v>0</v>
      </c>
      <c r="F30" s="252">
        <f t="shared" si="8"/>
        <v>0</v>
      </c>
      <c r="G30" s="252">
        <f t="shared" si="8"/>
        <v>0.26720500981281303</v>
      </c>
      <c r="H30" s="252">
        <f t="shared" si="8"/>
        <v>1.3360250490640651</v>
      </c>
      <c r="I30" s="252">
        <f t="shared" si="8"/>
        <v>0</v>
      </c>
      <c r="K30" s="259">
        <f t="shared" si="1"/>
        <v>18.971555696709721</v>
      </c>
      <c r="L30" s="259">
        <f t="shared" si="2"/>
        <v>24.048450883153173</v>
      </c>
      <c r="M30" s="259">
        <f t="shared" si="3"/>
        <v>19.50596571633535</v>
      </c>
      <c r="N30" s="259">
        <f t="shared" si="4"/>
        <v>28.858141059783808</v>
      </c>
      <c r="O30" s="259">
        <f t="shared" si="5"/>
        <v>16.032300588768781</v>
      </c>
      <c r="P30" s="259">
        <f t="shared" si="6"/>
        <v>74.550197737774823</v>
      </c>
      <c r="Q30" s="224"/>
    </row>
    <row r="31" spans="2:17" x14ac:dyDescent="0.3">
      <c r="B31" s="248">
        <v>10</v>
      </c>
      <c r="C31" s="251">
        <f t="shared" si="7"/>
        <v>5.5189186458448596</v>
      </c>
      <c r="D31" s="252">
        <f t="shared" si="8"/>
        <v>0</v>
      </c>
      <c r="E31" s="252">
        <f t="shared" si="8"/>
        <v>0</v>
      </c>
      <c r="F31" s="252">
        <f t="shared" si="8"/>
        <v>0</v>
      </c>
      <c r="G31" s="252">
        <f t="shared" si="8"/>
        <v>0.27594593229224301</v>
      </c>
      <c r="H31" s="252">
        <f t="shared" si="8"/>
        <v>1.3797296614612149</v>
      </c>
      <c r="I31" s="252">
        <f t="shared" si="8"/>
        <v>0</v>
      </c>
      <c r="K31" s="259">
        <f t="shared" si="1"/>
        <v>21.24783678650271</v>
      </c>
      <c r="L31" s="259">
        <f t="shared" si="2"/>
        <v>26.490809500055324</v>
      </c>
      <c r="M31" s="259">
        <f t="shared" si="3"/>
        <v>22.075674583379438</v>
      </c>
      <c r="N31" s="259">
        <f t="shared" si="4"/>
        <v>32.837565942776912</v>
      </c>
      <c r="O31" s="259">
        <f t="shared" si="5"/>
        <v>18.212431531288036</v>
      </c>
      <c r="P31" s="259">
        <f t="shared" si="6"/>
        <v>83.335671552257381</v>
      </c>
      <c r="Q31" s="224"/>
    </row>
    <row r="32" spans="2:17" x14ac:dyDescent="0.3">
      <c r="B32" s="248">
        <v>11</v>
      </c>
      <c r="C32" s="251">
        <f t="shared" si="7"/>
        <v>5.6994558299620453</v>
      </c>
      <c r="D32" s="252">
        <f t="shared" si="8"/>
        <v>0</v>
      </c>
      <c r="E32" s="252">
        <f t="shared" si="8"/>
        <v>0</v>
      </c>
      <c r="F32" s="252">
        <f t="shared" si="8"/>
        <v>0</v>
      </c>
      <c r="G32" s="252">
        <f t="shared" si="8"/>
        <v>0.28497279149810228</v>
      </c>
      <c r="H32" s="252">
        <f t="shared" si="8"/>
        <v>1.4248639574905113</v>
      </c>
      <c r="I32" s="252">
        <f t="shared" si="8"/>
        <v>0</v>
      </c>
      <c r="K32" s="259">
        <f t="shared" si="1"/>
        <v>23.652741694342488</v>
      </c>
      <c r="L32" s="259">
        <f t="shared" si="2"/>
        <v>29.06722473280643</v>
      </c>
      <c r="M32" s="259">
        <f t="shared" si="3"/>
        <v>24.792632860334894</v>
      </c>
      <c r="N32" s="259">
        <f t="shared" si="4"/>
        <v>37.046462894753297</v>
      </c>
      <c r="O32" s="259">
        <f t="shared" si="5"/>
        <v>20.518040987863362</v>
      </c>
      <c r="P32" s="259">
        <f t="shared" si="6"/>
        <v>92.61615723688324</v>
      </c>
      <c r="Q32" s="224"/>
    </row>
    <row r="33" spans="2:17" x14ac:dyDescent="0.3">
      <c r="B33" s="248">
        <v>12</v>
      </c>
      <c r="C33" s="251">
        <f t="shared" si="7"/>
        <v>5.8858988222529938</v>
      </c>
      <c r="D33" s="252">
        <f t="shared" si="8"/>
        <v>0</v>
      </c>
      <c r="E33" s="252">
        <f t="shared" si="8"/>
        <v>0</v>
      </c>
      <c r="F33" s="252">
        <f t="shared" si="8"/>
        <v>0</v>
      </c>
      <c r="G33" s="252">
        <f t="shared" si="8"/>
        <v>0.2942949411126497</v>
      </c>
      <c r="H33" s="252">
        <f t="shared" si="8"/>
        <v>1.4714747055632484</v>
      </c>
      <c r="I33" s="252">
        <f t="shared" si="8"/>
        <v>0</v>
      </c>
      <c r="K33" s="259">
        <f t="shared" si="1"/>
        <v>26.192249759025824</v>
      </c>
      <c r="L33" s="259">
        <f t="shared" si="2"/>
        <v>31.783853640166168</v>
      </c>
      <c r="M33" s="259">
        <f t="shared" si="3"/>
        <v>27.663724464589073</v>
      </c>
      <c r="N33" s="259">
        <f t="shared" si="4"/>
        <v>41.495586696883606</v>
      </c>
      <c r="O33" s="259">
        <f t="shared" si="5"/>
        <v>22.955005406786675</v>
      </c>
      <c r="P33" s="259">
        <f t="shared" si="6"/>
        <v>102.41463950720208</v>
      </c>
      <c r="Q33" s="224"/>
    </row>
    <row r="34" spans="2:17" x14ac:dyDescent="0.3">
      <c r="B34" s="248">
        <v>13</v>
      </c>
      <c r="C34" s="251">
        <f t="shared" si="7"/>
        <v>6.0784408159945134</v>
      </c>
      <c r="D34" s="252">
        <f t="shared" si="8"/>
        <v>0</v>
      </c>
      <c r="E34" s="252">
        <f t="shared" si="8"/>
        <v>0</v>
      </c>
      <c r="F34" s="252">
        <f t="shared" si="8"/>
        <v>0</v>
      </c>
      <c r="G34" s="252">
        <f t="shared" si="8"/>
        <v>0.30392204079972568</v>
      </c>
      <c r="H34" s="252">
        <f t="shared" si="8"/>
        <v>1.5196102039986283</v>
      </c>
      <c r="I34" s="252">
        <f t="shared" si="8"/>
        <v>0</v>
      </c>
      <c r="K34" s="259">
        <f t="shared" si="1"/>
        <v>28.872593875973937</v>
      </c>
      <c r="L34" s="259">
        <f t="shared" si="2"/>
        <v>34.647112651168726</v>
      </c>
      <c r="M34" s="259">
        <f t="shared" si="3"/>
        <v>30.696126120772291</v>
      </c>
      <c r="N34" s="259">
        <f t="shared" si="4"/>
        <v>46.196150201558297</v>
      </c>
      <c r="O34" s="259">
        <f t="shared" si="5"/>
        <v>25.529451427176959</v>
      </c>
      <c r="P34" s="259">
        <f t="shared" si="6"/>
        <v>112.75507713669823</v>
      </c>
      <c r="Q34" s="224"/>
    </row>
    <row r="35" spans="2:17" x14ac:dyDescent="0.3">
      <c r="B35" s="248">
        <v>14</v>
      </c>
      <c r="C35" s="251">
        <f t="shared" si="7"/>
        <v>6.2772813242830043</v>
      </c>
      <c r="D35" s="252">
        <f t="shared" si="8"/>
        <v>0</v>
      </c>
      <c r="E35" s="252">
        <f t="shared" si="8"/>
        <v>0</v>
      </c>
      <c r="F35" s="252">
        <f t="shared" si="8"/>
        <v>0</v>
      </c>
      <c r="G35" s="252">
        <f t="shared" si="8"/>
        <v>0.31386406621415025</v>
      </c>
      <c r="H35" s="252">
        <f t="shared" si="8"/>
        <v>1.5693203310707511</v>
      </c>
      <c r="I35" s="252">
        <f t="shared" si="8"/>
        <v>0</v>
      </c>
      <c r="K35" s="259">
        <f t="shared" si="1"/>
        <v>31.700270687629171</v>
      </c>
      <c r="L35" s="259">
        <f t="shared" si="2"/>
        <v>37.66368794569803</v>
      </c>
      <c r="M35" s="259">
        <f t="shared" si="3"/>
        <v>33.897319151128222</v>
      </c>
      <c r="N35" s="259">
        <f t="shared" si="4"/>
        <v>51.159842792906488</v>
      </c>
      <c r="O35" s="259">
        <f t="shared" si="5"/>
        <v>28.247765959273519</v>
      </c>
      <c r="P35" s="259">
        <f t="shared" si="6"/>
        <v>123.66244208837519</v>
      </c>
      <c r="Q35" s="224"/>
    </row>
    <row r="36" spans="2:17" x14ac:dyDescent="0.3">
      <c r="B36" s="248">
        <v>15</v>
      </c>
      <c r="C36" s="251">
        <f t="shared" si="7"/>
        <v>6.4826263867710496</v>
      </c>
      <c r="D36" s="252">
        <f t="shared" si="8"/>
        <v>0</v>
      </c>
      <c r="E36" s="252">
        <f t="shared" si="8"/>
        <v>0</v>
      </c>
      <c r="F36" s="252">
        <f t="shared" si="8"/>
        <v>0</v>
      </c>
      <c r="G36" s="252">
        <f t="shared" si="8"/>
        <v>0.32413131933855249</v>
      </c>
      <c r="H36" s="252">
        <f t="shared" si="8"/>
        <v>1.6206565966927624</v>
      </c>
      <c r="I36" s="252">
        <f t="shared" si="8"/>
        <v>0</v>
      </c>
      <c r="K36" s="259">
        <f t="shared" si="1"/>
        <v>34.682051169225112</v>
      </c>
      <c r="L36" s="259">
        <f t="shared" si="2"/>
        <v>40.840546236657609</v>
      </c>
      <c r="M36" s="259">
        <f t="shared" si="3"/>
        <v>37.275101723933538</v>
      </c>
      <c r="N36" s="259">
        <f t="shared" si="4"/>
        <v>56.398849564908126</v>
      </c>
      <c r="O36" s="259">
        <f t="shared" si="5"/>
        <v>31.116606656501038</v>
      </c>
      <c r="P36" s="259">
        <f t="shared" si="6"/>
        <v>135.1627601641764</v>
      </c>
      <c r="Q36" s="224"/>
    </row>
    <row r="37" spans="2:17" x14ac:dyDescent="0.3">
      <c r="B37" s="248">
        <v>16</v>
      </c>
      <c r="C37" s="251">
        <f t="shared" si="7"/>
        <v>6.6946887831668649</v>
      </c>
      <c r="D37" s="252">
        <f t="shared" si="8"/>
        <v>0</v>
      </c>
      <c r="E37" s="252">
        <f t="shared" si="8"/>
        <v>0</v>
      </c>
      <c r="F37" s="252">
        <f t="shared" si="8"/>
        <v>0</v>
      </c>
      <c r="G37" s="252">
        <f t="shared" si="8"/>
        <v>0.33473443915834328</v>
      </c>
      <c r="H37" s="252">
        <f t="shared" si="8"/>
        <v>1.6736721957917162</v>
      </c>
      <c r="I37" s="252">
        <f t="shared" si="8"/>
        <v>0</v>
      </c>
      <c r="K37" s="259">
        <f t="shared" si="1"/>
        <v>37.824991624892789</v>
      </c>
      <c r="L37" s="259">
        <f t="shared" si="2"/>
        <v>44.184945968901303</v>
      </c>
      <c r="M37" s="259">
        <f t="shared" si="3"/>
        <v>40.837601577317876</v>
      </c>
      <c r="N37" s="259">
        <f t="shared" si="4"/>
        <v>61.925871244293504</v>
      </c>
      <c r="O37" s="259">
        <f t="shared" si="5"/>
        <v>34.142912794151009</v>
      </c>
      <c r="P37" s="259">
        <f t="shared" si="6"/>
        <v>147.28315322967103</v>
      </c>
      <c r="Q37" s="224"/>
    </row>
    <row r="38" spans="2:17" x14ac:dyDescent="0.3">
      <c r="B38" s="248">
        <v>17</v>
      </c>
      <c r="C38" s="251">
        <f t="shared" si="7"/>
        <v>6.9136882537178277</v>
      </c>
      <c r="D38" s="252">
        <f t="shared" si="8"/>
        <v>0</v>
      </c>
      <c r="E38" s="252">
        <f t="shared" si="8"/>
        <v>0</v>
      </c>
      <c r="F38" s="252">
        <f t="shared" si="8"/>
        <v>0</v>
      </c>
      <c r="G38" s="252">
        <f t="shared" si="8"/>
        <v>0.3456844126858914</v>
      </c>
      <c r="H38" s="252">
        <f t="shared" si="8"/>
        <v>1.7284220634294569</v>
      </c>
      <c r="I38" s="252">
        <f t="shared" si="8"/>
        <v>0</v>
      </c>
      <c r="K38" s="259">
        <f t="shared" si="1"/>
        <v>41.136445109621079</v>
      </c>
      <c r="L38" s="259">
        <f t="shared" si="2"/>
        <v>47.704448950653017</v>
      </c>
      <c r="M38" s="259">
        <f t="shared" si="3"/>
        <v>44.59328923647999</v>
      </c>
      <c r="N38" s="259">
        <f t="shared" si="4"/>
        <v>67.754144886434716</v>
      </c>
      <c r="O38" s="259">
        <f t="shared" si="5"/>
        <v>37.333916570076269</v>
      </c>
      <c r="P38" s="259">
        <f t="shared" si="6"/>
        <v>160.05188307356769</v>
      </c>
      <c r="Q38" s="224"/>
    </row>
    <row r="39" spans="2:17" x14ac:dyDescent="0.3">
      <c r="B39" s="248">
        <v>18</v>
      </c>
      <c r="C39" s="251">
        <f t="shared" si="7"/>
        <v>7.1398517269065511</v>
      </c>
      <c r="D39" s="252">
        <f t="shared" si="8"/>
        <v>0</v>
      </c>
      <c r="E39" s="252">
        <f t="shared" si="8"/>
        <v>0</v>
      </c>
      <c r="F39" s="252">
        <f t="shared" si="8"/>
        <v>0</v>
      </c>
      <c r="G39" s="252">
        <f t="shared" si="8"/>
        <v>0.3569925863453276</v>
      </c>
      <c r="H39" s="252">
        <f t="shared" si="8"/>
        <v>1.7849629317266378</v>
      </c>
      <c r="I39" s="252">
        <f t="shared" si="8"/>
        <v>0</v>
      </c>
      <c r="K39" s="259">
        <f t="shared" si="1"/>
        <v>44.624073293165942</v>
      </c>
      <c r="L39" s="259">
        <f t="shared" si="2"/>
        <v>51.406932433727171</v>
      </c>
      <c r="M39" s="259">
        <f t="shared" si="3"/>
        <v>48.550991742964548</v>
      </c>
      <c r="N39" s="259">
        <f t="shared" si="4"/>
        <v>73.897465373482802</v>
      </c>
      <c r="O39" s="259">
        <f t="shared" si="5"/>
        <v>40.697154843367343</v>
      </c>
      <c r="P39" s="259">
        <f t="shared" si="6"/>
        <v>173.49839696382921</v>
      </c>
      <c r="Q39" s="224"/>
    </row>
    <row r="40" spans="2:17" x14ac:dyDescent="0.3">
      <c r="B40" s="248">
        <v>19</v>
      </c>
      <c r="C40" s="251">
        <f t="shared" si="7"/>
        <v>7.3734135545954622</v>
      </c>
      <c r="D40" s="252">
        <f t="shared" si="8"/>
        <v>0</v>
      </c>
      <c r="E40" s="252">
        <f t="shared" si="8"/>
        <v>0</v>
      </c>
      <c r="F40" s="252">
        <f t="shared" si="8"/>
        <v>0</v>
      </c>
      <c r="G40" s="252">
        <f t="shared" si="8"/>
        <v>0.36867067772977313</v>
      </c>
      <c r="H40" s="252">
        <f t="shared" si="8"/>
        <v>1.8433533886488656</v>
      </c>
      <c r="I40" s="252">
        <f t="shared" si="8"/>
        <v>0</v>
      </c>
      <c r="K40" s="259">
        <f t="shared" si="1"/>
        <v>48.295858782600277</v>
      </c>
      <c r="L40" s="259">
        <f t="shared" si="2"/>
        <v>55.300601659465968</v>
      </c>
      <c r="M40" s="259">
        <f t="shared" si="3"/>
        <v>52.719906915357555</v>
      </c>
      <c r="N40" s="259">
        <f t="shared" si="4"/>
        <v>80.370207745090539</v>
      </c>
      <c r="O40" s="259">
        <f t="shared" si="5"/>
        <v>44.240481327572773</v>
      </c>
      <c r="P40" s="259">
        <f t="shared" si="6"/>
        <v>187.65337496445451</v>
      </c>
      <c r="Q40" s="224"/>
    </row>
    <row r="41" spans="2:17" x14ac:dyDescent="0.3">
      <c r="B41" s="248">
        <v>20</v>
      </c>
      <c r="C41" s="251">
        <f t="shared" si="7"/>
        <v>7.6146157548635145</v>
      </c>
      <c r="D41" s="252">
        <f t="shared" si="8"/>
        <v>0</v>
      </c>
      <c r="E41" s="252">
        <f t="shared" si="8"/>
        <v>0</v>
      </c>
      <c r="F41" s="252">
        <f t="shared" si="8"/>
        <v>0</v>
      </c>
      <c r="G41" s="252">
        <f t="shared" si="8"/>
        <v>0.38073078774317576</v>
      </c>
      <c r="H41" s="252">
        <f t="shared" si="8"/>
        <v>1.9036539387158786</v>
      </c>
      <c r="I41" s="252">
        <f t="shared" si="8"/>
        <v>0</v>
      </c>
      <c r="K41" s="259">
        <f t="shared" si="1"/>
        <v>52.160117920815068</v>
      </c>
      <c r="L41" s="259">
        <f t="shared" si="2"/>
        <v>59.394002887935414</v>
      </c>
      <c r="M41" s="259">
        <f t="shared" si="3"/>
        <v>57.109618161476362</v>
      </c>
      <c r="N41" s="259">
        <f t="shared" si="4"/>
        <v>87.187350393187231</v>
      </c>
      <c r="O41" s="259">
        <f t="shared" si="5"/>
        <v>47.972079255640139</v>
      </c>
      <c r="P41" s="259">
        <f t="shared" si="6"/>
        <v>202.5487790793695</v>
      </c>
      <c r="Q41" s="224"/>
    </row>
    <row r="42" spans="2:17" x14ac:dyDescent="0.3">
      <c r="B42" s="248">
        <v>21</v>
      </c>
      <c r="C42" s="251">
        <f t="shared" si="7"/>
        <v>7.8637082627866794</v>
      </c>
      <c r="D42" s="252">
        <f t="shared" si="8"/>
        <v>0</v>
      </c>
      <c r="E42" s="252">
        <f t="shared" si="8"/>
        <v>0</v>
      </c>
      <c r="F42" s="252">
        <f t="shared" si="8"/>
        <v>0</v>
      </c>
      <c r="G42" s="252">
        <f t="shared" si="8"/>
        <v>0.39318541313933397</v>
      </c>
      <c r="H42" s="252">
        <f t="shared" si="8"/>
        <v>1.9659270656966699</v>
      </c>
      <c r="I42" s="252">
        <f t="shared" si="8"/>
        <v>0</v>
      </c>
      <c r="K42" s="259">
        <f t="shared" si="1"/>
        <v>56.22551407892476</v>
      </c>
      <c r="L42" s="259">
        <f t="shared" si="2"/>
        <v>63.696036928572099</v>
      </c>
      <c r="M42" s="259">
        <f t="shared" si="3"/>
        <v>61.73010986287543</v>
      </c>
      <c r="N42" s="259">
        <f t="shared" si="4"/>
        <v>94.36449915344015</v>
      </c>
      <c r="O42" s="259">
        <f t="shared" si="5"/>
        <v>51.900474534392082</v>
      </c>
      <c r="P42" s="259">
        <f t="shared" si="6"/>
        <v>218.21790429233036</v>
      </c>
      <c r="Q42" s="224"/>
    </row>
    <row r="43" spans="2:17" x14ac:dyDescent="0.3">
      <c r="B43" s="248">
        <v>22</v>
      </c>
      <c r="C43" s="251">
        <f t="shared" si="7"/>
        <v>8.1209491894220864</v>
      </c>
      <c r="D43" s="252">
        <f t="shared" si="8"/>
        <v>0</v>
      </c>
      <c r="E43" s="252">
        <f t="shared" si="8"/>
        <v>0</v>
      </c>
      <c r="F43" s="252">
        <f t="shared" si="8"/>
        <v>0</v>
      </c>
      <c r="G43" s="252">
        <f t="shared" si="8"/>
        <v>0.40604745947110432</v>
      </c>
      <c r="H43" s="252">
        <f t="shared" si="8"/>
        <v>2.0302372973555216</v>
      </c>
      <c r="I43" s="252">
        <f t="shared" si="8"/>
        <v>0</v>
      </c>
      <c r="K43" s="259">
        <f t="shared" si="1"/>
        <v>60.501071461194549</v>
      </c>
      <c r="L43" s="259">
        <f t="shared" si="2"/>
        <v>68.215973191145522</v>
      </c>
      <c r="M43" s="259">
        <f t="shared" si="3"/>
        <v>66.591783353261107</v>
      </c>
      <c r="N43" s="259">
        <f t="shared" si="4"/>
        <v>101.91791232724719</v>
      </c>
      <c r="O43" s="259">
        <f t="shared" si="5"/>
        <v>56.034549407012399</v>
      </c>
      <c r="P43" s="259">
        <f t="shared" si="6"/>
        <v>234.69543157429828</v>
      </c>
      <c r="Q43" s="224"/>
    </row>
    <row r="44" spans="2:17" x14ac:dyDescent="0.3">
      <c r="B44" s="248">
        <v>23</v>
      </c>
      <c r="C44" s="251">
        <f t="shared" si="7"/>
        <v>8.3866050892641404</v>
      </c>
      <c r="D44" s="252">
        <f t="shared" si="8"/>
        <v>0</v>
      </c>
      <c r="E44" s="252">
        <f t="shared" si="8"/>
        <v>0</v>
      </c>
      <c r="F44" s="252">
        <f t="shared" si="8"/>
        <v>0</v>
      </c>
      <c r="G44" s="252">
        <f t="shared" si="8"/>
        <v>0.41933025446320704</v>
      </c>
      <c r="H44" s="252">
        <f t="shared" si="8"/>
        <v>2.0966512723160351</v>
      </c>
      <c r="I44" s="252">
        <f t="shared" si="8"/>
        <v>0</v>
      </c>
      <c r="K44" s="259">
        <f t="shared" si="1"/>
        <v>64.996189441797085</v>
      </c>
      <c r="L44" s="259">
        <f t="shared" si="2"/>
        <v>72.963464276598017</v>
      </c>
      <c r="M44" s="259">
        <f t="shared" si="3"/>
        <v>71.705473513208403</v>
      </c>
      <c r="N44" s="259">
        <f t="shared" si="4"/>
        <v>109.86452666936023</v>
      </c>
      <c r="O44" s="259">
        <f t="shared" si="5"/>
        <v>60.383556642701812</v>
      </c>
      <c r="P44" s="259">
        <f t="shared" si="6"/>
        <v>252.01748293238742</v>
      </c>
      <c r="Q44" s="224"/>
    </row>
    <row r="45" spans="2:17" x14ac:dyDescent="0.3">
      <c r="B45" s="248">
        <v>24</v>
      </c>
      <c r="C45" s="251">
        <f t="shared" si="7"/>
        <v>8.6609512364497938</v>
      </c>
      <c r="D45" s="252">
        <f t="shared" si="8"/>
        <v>0</v>
      </c>
      <c r="E45" s="252">
        <f t="shared" si="8"/>
        <v>0</v>
      </c>
      <c r="F45" s="252">
        <f t="shared" si="8"/>
        <v>0</v>
      </c>
      <c r="G45" s="252">
        <f t="shared" si="8"/>
        <v>0.43304756182248971</v>
      </c>
      <c r="H45" s="252">
        <f t="shared" si="8"/>
        <v>2.1652378091124485</v>
      </c>
      <c r="I45" s="252">
        <f t="shared" si="8"/>
        <v>0</v>
      </c>
      <c r="K45" s="259">
        <f t="shared" si="1"/>
        <v>69.720657453420841</v>
      </c>
      <c r="L45" s="259">
        <f t="shared" si="2"/>
        <v>77.948561128048141</v>
      </c>
      <c r="M45" s="259">
        <f t="shared" si="3"/>
        <v>77.082466004403173</v>
      </c>
      <c r="N45" s="259">
        <f t="shared" si="4"/>
        <v>118.22198437753968</v>
      </c>
      <c r="O45" s="259">
        <f t="shared" si="5"/>
        <v>64.957134273373455</v>
      </c>
      <c r="P45" s="259">
        <f t="shared" si="6"/>
        <v>270.22167857723355</v>
      </c>
      <c r="Q45" s="224"/>
    </row>
    <row r="46" spans="2:17" x14ac:dyDescent="0.3">
      <c r="B46" s="248">
        <v>25</v>
      </c>
      <c r="C46" s="251">
        <f t="shared" si="7"/>
        <v>8.9442719099991592</v>
      </c>
      <c r="D46" s="252">
        <f t="shared" si="8"/>
        <v>0</v>
      </c>
      <c r="E46" s="252">
        <f t="shared" si="8"/>
        <v>0</v>
      </c>
      <c r="F46" s="252">
        <f t="shared" si="8"/>
        <v>0</v>
      </c>
      <c r="G46" s="252">
        <f t="shared" si="8"/>
        <v>0.44721359549995798</v>
      </c>
      <c r="H46" s="252">
        <f t="shared" si="8"/>
        <v>2.2360679774997898</v>
      </c>
      <c r="I46" s="252">
        <f t="shared" si="8"/>
        <v>0</v>
      </c>
      <c r="K46" s="259">
        <f t="shared" si="1"/>
        <v>74.68467044849298</v>
      </c>
      <c r="L46" s="259">
        <f t="shared" si="2"/>
        <v>83.181728762992194</v>
      </c>
      <c r="M46" s="259">
        <f t="shared" si="3"/>
        <v>82.734515167492219</v>
      </c>
      <c r="N46" s="259">
        <f t="shared" si="4"/>
        <v>127.00866112198806</v>
      </c>
      <c r="O46" s="259">
        <f t="shared" si="5"/>
        <v>69.765320897993433</v>
      </c>
      <c r="P46" s="259">
        <f t="shared" si="6"/>
        <v>289.34719628847279</v>
      </c>
      <c r="Q46" s="224"/>
    </row>
    <row r="47" spans="2:17" x14ac:dyDescent="0.3">
      <c r="B47" s="248">
        <v>26</v>
      </c>
      <c r="C47" s="251">
        <f t="shared" si="7"/>
        <v>9.2368606883870115</v>
      </c>
      <c r="D47" s="252">
        <f t="shared" si="8"/>
        <v>0</v>
      </c>
      <c r="E47" s="252">
        <f t="shared" si="8"/>
        <v>0</v>
      </c>
      <c r="F47" s="252">
        <f t="shared" si="8"/>
        <v>0</v>
      </c>
      <c r="G47" s="252">
        <f t="shared" si="8"/>
        <v>0.4618430344193506</v>
      </c>
      <c r="H47" s="252">
        <f t="shared" si="8"/>
        <v>2.3092151720967529</v>
      </c>
      <c r="I47" s="252">
        <f t="shared" si="8"/>
        <v>0</v>
      </c>
      <c r="K47" s="259">
        <f t="shared" si="1"/>
        <v>79.898844954547656</v>
      </c>
      <c r="L47" s="259">
        <f t="shared" si="2"/>
        <v>88.673862608515307</v>
      </c>
      <c r="M47" s="259">
        <f t="shared" si="3"/>
        <v>88.673862608515307</v>
      </c>
      <c r="N47" s="259">
        <f t="shared" si="4"/>
        <v>136.24369515370842</v>
      </c>
      <c r="O47" s="259">
        <f t="shared" si="5"/>
        <v>74.818571575934783</v>
      </c>
      <c r="P47" s="259">
        <f t="shared" si="6"/>
        <v>309.43483306096488</v>
      </c>
      <c r="Q47" s="224"/>
    </row>
    <row r="48" spans="2:17" x14ac:dyDescent="0.3">
      <c r="B48" s="248">
        <v>27</v>
      </c>
      <c r="C48" s="251">
        <f t="shared" si="7"/>
        <v>9.5390207537504761</v>
      </c>
      <c r="D48" s="252">
        <f t="shared" si="8"/>
        <v>0</v>
      </c>
      <c r="E48" s="252">
        <f t="shared" si="8"/>
        <v>0</v>
      </c>
      <c r="F48" s="252">
        <f t="shared" si="8"/>
        <v>0</v>
      </c>
      <c r="G48" s="252">
        <f t="shared" si="8"/>
        <v>0.47695103768752384</v>
      </c>
      <c r="H48" s="252">
        <f t="shared" si="8"/>
        <v>2.384755188437619</v>
      </c>
      <c r="I48" s="252">
        <f t="shared" si="8"/>
        <v>0</v>
      </c>
      <c r="K48" s="259">
        <f t="shared" si="1"/>
        <v>85.374235746066759</v>
      </c>
      <c r="L48" s="259">
        <f t="shared" si="2"/>
        <v>94.436305462129724</v>
      </c>
      <c r="M48" s="259">
        <f t="shared" si="3"/>
        <v>94.913256499817237</v>
      </c>
      <c r="N48" s="259">
        <f t="shared" si="4"/>
        <v>145.94701753238229</v>
      </c>
      <c r="O48" s="259">
        <f t="shared" si="5"/>
        <v>80.127774331504</v>
      </c>
      <c r="P48" s="259">
        <f t="shared" si="6"/>
        <v>330.527069117454</v>
      </c>
      <c r="Q48" s="224"/>
    </row>
    <row r="49" spans="2:17" x14ac:dyDescent="0.3">
      <c r="B49" s="248">
        <v>28</v>
      </c>
      <c r="C49" s="251">
        <f t="shared" si="7"/>
        <v>9.8510652060480464</v>
      </c>
      <c r="D49" s="252">
        <f t="shared" si="8"/>
        <v>0</v>
      </c>
      <c r="E49" s="252">
        <f t="shared" si="8"/>
        <v>0</v>
      </c>
      <c r="F49" s="252">
        <f t="shared" si="8"/>
        <v>0</v>
      </c>
      <c r="G49" s="252">
        <f t="shared" si="8"/>
        <v>0.49255326030240232</v>
      </c>
      <c r="H49" s="252">
        <f t="shared" si="8"/>
        <v>2.4627663015120116</v>
      </c>
      <c r="I49" s="252">
        <f t="shared" si="8"/>
        <v>0</v>
      </c>
      <c r="K49" s="259">
        <f t="shared" si="1"/>
        <v>91.122353155944424</v>
      </c>
      <c r="L49" s="259">
        <f t="shared" si="2"/>
        <v>100.48086510169007</v>
      </c>
      <c r="M49" s="259">
        <f t="shared" si="3"/>
        <v>101.46597162229489</v>
      </c>
      <c r="N49" s="259">
        <f t="shared" si="4"/>
        <v>156.13938351586154</v>
      </c>
      <c r="O49" s="259">
        <f t="shared" si="5"/>
        <v>85.704267292617999</v>
      </c>
      <c r="P49" s="259">
        <f t="shared" si="6"/>
        <v>352.66813437652002</v>
      </c>
      <c r="Q49" s="224"/>
    </row>
    <row r="50" spans="2:17" x14ac:dyDescent="0.3">
      <c r="B50" s="248">
        <v>29</v>
      </c>
      <c r="C50" s="251">
        <f t="shared" si="7"/>
        <v>10.17331738749553</v>
      </c>
      <c r="D50" s="252">
        <f t="shared" si="8"/>
        <v>0</v>
      </c>
      <c r="E50" s="252">
        <f t="shared" si="8"/>
        <v>0</v>
      </c>
      <c r="F50" s="252">
        <f t="shared" si="8"/>
        <v>0</v>
      </c>
      <c r="G50" s="252">
        <f t="shared" si="8"/>
        <v>0.50866586937477654</v>
      </c>
      <c r="H50" s="252">
        <f t="shared" si="8"/>
        <v>2.5433293468738825</v>
      </c>
      <c r="I50" s="252">
        <f t="shared" si="8"/>
        <v>0</v>
      </c>
      <c r="K50" s="259">
        <f t="shared" si="1"/>
        <v>97.155181050582314</v>
      </c>
      <c r="L50" s="259">
        <f t="shared" si="2"/>
        <v>106.81983256870306</v>
      </c>
      <c r="M50" s="259">
        <f t="shared" si="3"/>
        <v>108.34583017682739</v>
      </c>
      <c r="N50" s="259">
        <f t="shared" si="4"/>
        <v>166.84240515492667</v>
      </c>
      <c r="O50" s="259">
        <f t="shared" si="5"/>
        <v>91.559856487459768</v>
      </c>
      <c r="P50" s="259">
        <f t="shared" si="6"/>
        <v>375.90407746795984</v>
      </c>
      <c r="Q50" s="224"/>
    </row>
    <row r="51" spans="2:17" x14ac:dyDescent="0.3">
      <c r="B51" s="248">
        <v>30</v>
      </c>
      <c r="C51" s="251">
        <f t="shared" si="7"/>
        <v>10.506111217615068</v>
      </c>
      <c r="D51" s="252">
        <f t="shared" si="8"/>
        <v>0</v>
      </c>
      <c r="E51" s="252">
        <f t="shared" si="8"/>
        <v>0</v>
      </c>
      <c r="F51" s="252">
        <f t="shared" si="8"/>
        <v>0</v>
      </c>
      <c r="G51" s="252">
        <f t="shared" si="8"/>
        <v>0.52530556088075342</v>
      </c>
      <c r="H51" s="252">
        <f t="shared" si="8"/>
        <v>2.626527804403767</v>
      </c>
      <c r="I51" s="252">
        <f t="shared" si="8"/>
        <v>0</v>
      </c>
      <c r="K51" s="259">
        <f t="shared" si="1"/>
        <v>103.48519549350841</v>
      </c>
      <c r="L51" s="259">
        <f t="shared" si="2"/>
        <v>113.46600115024275</v>
      </c>
      <c r="M51" s="259">
        <f t="shared" si="3"/>
        <v>115.56722339376574</v>
      </c>
      <c r="N51" s="259">
        <f t="shared" si="4"/>
        <v>178.07858513857539</v>
      </c>
      <c r="O51" s="259">
        <f t="shared" si="5"/>
        <v>97.706834323820146</v>
      </c>
      <c r="P51" s="259">
        <f t="shared" si="6"/>
        <v>400.28283739113408</v>
      </c>
      <c r="Q51" s="224"/>
    </row>
    <row r="52" spans="2:17" x14ac:dyDescent="0.3">
      <c r="B52" s="248">
        <v>31</v>
      </c>
      <c r="C52" s="251">
        <f t="shared" si="7"/>
        <v>10.849791539244423</v>
      </c>
      <c r="D52" s="252">
        <f t="shared" si="8"/>
        <v>0</v>
      </c>
      <c r="E52" s="252">
        <f t="shared" si="8"/>
        <v>0</v>
      </c>
      <c r="F52" s="252">
        <f t="shared" si="8"/>
        <v>0</v>
      </c>
      <c r="G52" s="252">
        <f t="shared" si="8"/>
        <v>0.54248957696222122</v>
      </c>
      <c r="H52" s="252">
        <f t="shared" si="8"/>
        <v>2.7124478848111058</v>
      </c>
      <c r="I52" s="252">
        <f t="shared" si="8"/>
        <v>0</v>
      </c>
      <c r="K52" s="259">
        <f t="shared" si="1"/>
        <v>110.1253841233309</v>
      </c>
      <c r="L52" s="259">
        <f t="shared" si="2"/>
        <v>120.4326860856131</v>
      </c>
      <c r="M52" s="259">
        <f t="shared" si="3"/>
        <v>123.1451339704242</v>
      </c>
      <c r="N52" s="259">
        <f t="shared" si="4"/>
        <v>189.87135193677742</v>
      </c>
      <c r="O52" s="259">
        <f t="shared" si="5"/>
        <v>104.15799877674645</v>
      </c>
      <c r="P52" s="259">
        <f t="shared" si="6"/>
        <v>425.85431791534359</v>
      </c>
      <c r="Q52" s="224"/>
    </row>
    <row r="53" spans="2:17" x14ac:dyDescent="0.3">
      <c r="B53" s="248">
        <v>32</v>
      </c>
      <c r="C53" s="251">
        <f t="shared" si="7"/>
        <v>11.20471447586506</v>
      </c>
      <c r="D53" s="252">
        <f t="shared" si="8"/>
        <v>0</v>
      </c>
      <c r="E53" s="252">
        <f t="shared" si="8"/>
        <v>0</v>
      </c>
      <c r="F53" s="252">
        <f t="shared" si="8"/>
        <v>0</v>
      </c>
      <c r="G53" s="252">
        <f t="shared" si="8"/>
        <v>0.56023572379325304</v>
      </c>
      <c r="H53" s="252">
        <f t="shared" si="8"/>
        <v>2.8011786189662651</v>
      </c>
      <c r="I53" s="252">
        <f t="shared" si="8"/>
        <v>0</v>
      </c>
      <c r="K53" s="259">
        <f t="shared" si="1"/>
        <v>117.08926627278987</v>
      </c>
      <c r="L53" s="259">
        <f t="shared" si="2"/>
        <v>127.73374502486169</v>
      </c>
      <c r="M53" s="259">
        <f t="shared" si="3"/>
        <v>131.09515936762119</v>
      </c>
      <c r="N53" s="259">
        <f t="shared" si="4"/>
        <v>202.24509628936434</v>
      </c>
      <c r="O53" s="259">
        <f t="shared" si="5"/>
        <v>110.92667331106411</v>
      </c>
      <c r="P53" s="259">
        <f t="shared" si="6"/>
        <v>452.6704648249484</v>
      </c>
      <c r="Q53" s="224"/>
    </row>
    <row r="54" spans="2:17" x14ac:dyDescent="0.3">
      <c r="B54" s="248">
        <v>33</v>
      </c>
      <c r="C54" s="251">
        <f t="shared" si="7"/>
        <v>11.571247800619314</v>
      </c>
      <c r="D54" s="252">
        <f t="shared" si="8"/>
        <v>0</v>
      </c>
      <c r="E54" s="252">
        <f t="shared" si="8"/>
        <v>0</v>
      </c>
      <c r="F54" s="252">
        <f t="shared" si="8"/>
        <v>0</v>
      </c>
      <c r="G54" s="252">
        <f t="shared" si="8"/>
        <v>0.57856239003096577</v>
      </c>
      <c r="H54" s="252">
        <f t="shared" si="8"/>
        <v>2.8928119501548286</v>
      </c>
      <c r="I54" s="252">
        <f t="shared" si="8"/>
        <v>0</v>
      </c>
      <c r="K54" s="259">
        <f t="shared" si="1"/>
        <v>124.39091385665763</v>
      </c>
      <c r="L54" s="259">
        <f t="shared" si="2"/>
        <v>135.38359926724598</v>
      </c>
      <c r="M54" s="259">
        <f t="shared" si="3"/>
        <v>139.43353599746274</v>
      </c>
      <c r="N54" s="259">
        <f t="shared" si="4"/>
        <v>215.22520909151928</v>
      </c>
      <c r="O54" s="259">
        <f t="shared" si="5"/>
        <v>118.02672756631699</v>
      </c>
      <c r="P54" s="259">
        <f t="shared" si="6"/>
        <v>480.78534611573247</v>
      </c>
      <c r="Q54" s="224"/>
    </row>
    <row r="55" spans="2:17" x14ac:dyDescent="0.3">
      <c r="B55" s="248">
        <v>34</v>
      </c>
      <c r="C55" s="251">
        <f t="shared" si="7"/>
        <v>11.949771317398966</v>
      </c>
      <c r="D55" s="252">
        <f t="shared" si="8"/>
        <v>0</v>
      </c>
      <c r="E55" s="252">
        <f t="shared" si="8"/>
        <v>0</v>
      </c>
      <c r="F55" s="252">
        <f t="shared" si="8"/>
        <v>0</v>
      </c>
      <c r="G55" s="252">
        <f t="shared" si="8"/>
        <v>0.59748856586994836</v>
      </c>
      <c r="H55" s="252">
        <f t="shared" si="8"/>
        <v>2.9874428293497415</v>
      </c>
      <c r="I55" s="252">
        <f t="shared" si="8"/>
        <v>0</v>
      </c>
      <c r="K55" s="259">
        <f t="shared" si="1"/>
        <v>132.04497305725857</v>
      </c>
      <c r="L55" s="259">
        <f t="shared" si="2"/>
        <v>143.39725580878758</v>
      </c>
      <c r="M55" s="259">
        <f t="shared" si="3"/>
        <v>148.17716433574719</v>
      </c>
      <c r="N55" s="259">
        <f t="shared" si="4"/>
        <v>228.83812072819018</v>
      </c>
      <c r="O55" s="259">
        <f t="shared" si="5"/>
        <v>125.47259883268914</v>
      </c>
      <c r="P55" s="259">
        <f t="shared" si="6"/>
        <v>510.2552352529359</v>
      </c>
      <c r="Q55" s="224"/>
    </row>
    <row r="56" spans="2:17" x14ac:dyDescent="0.3">
      <c r="B56" s="248">
        <v>35</v>
      </c>
      <c r="C56" s="251">
        <f t="shared" si="7"/>
        <v>12.340677254400191</v>
      </c>
      <c r="D56" s="252">
        <f t="shared" si="8"/>
        <v>0</v>
      </c>
      <c r="E56" s="252">
        <f t="shared" si="8"/>
        <v>0</v>
      </c>
      <c r="F56" s="252">
        <f t="shared" si="8"/>
        <v>0</v>
      </c>
      <c r="G56" s="252">
        <f t="shared" si="8"/>
        <v>0.6170338627200096</v>
      </c>
      <c r="H56" s="252">
        <f t="shared" si="8"/>
        <v>3.0851693136000478</v>
      </c>
      <c r="I56" s="252">
        <f t="shared" si="8"/>
        <v>0</v>
      </c>
      <c r="K56" s="259">
        <f t="shared" si="1"/>
        <v>140.06668683744218</v>
      </c>
      <c r="L56" s="259">
        <f t="shared" si="2"/>
        <v>151.79033022912236</v>
      </c>
      <c r="M56" s="259">
        <f t="shared" si="3"/>
        <v>157.34363499360245</v>
      </c>
      <c r="N56" s="259">
        <f t="shared" si="4"/>
        <v>243.11134191168375</v>
      </c>
      <c r="O56" s="259">
        <f t="shared" si="5"/>
        <v>133.27931434752207</v>
      </c>
      <c r="P56" s="259">
        <f t="shared" si="6"/>
        <v>541.13869760544844</v>
      </c>
      <c r="Q56" s="224"/>
    </row>
    <row r="57" spans="2:17" x14ac:dyDescent="0.3">
      <c r="B57" s="248">
        <v>36</v>
      </c>
      <c r="C57" s="251">
        <f t="shared" si="7"/>
        <v>12.744370670552614</v>
      </c>
      <c r="D57" s="252">
        <f t="shared" si="8"/>
        <v>0</v>
      </c>
      <c r="E57" s="252">
        <f t="shared" si="8"/>
        <v>0</v>
      </c>
      <c r="F57" s="252">
        <f t="shared" si="8"/>
        <v>0</v>
      </c>
      <c r="G57" s="252">
        <f t="shared" si="8"/>
        <v>0.6372185335276308</v>
      </c>
      <c r="H57" s="252">
        <f t="shared" si="8"/>
        <v>3.1860926676381536</v>
      </c>
      <c r="I57" s="252">
        <f t="shared" si="8"/>
        <v>0</v>
      </c>
      <c r="K57" s="259">
        <f t="shared" si="1"/>
        <v>148.47191831193797</v>
      </c>
      <c r="L57" s="259">
        <f t="shared" si="2"/>
        <v>160.57907044896294</v>
      </c>
      <c r="M57" s="259">
        <f t="shared" si="3"/>
        <v>166.95125578423924</v>
      </c>
      <c r="N57" s="259">
        <f t="shared" si="4"/>
        <v>258.07350607869046</v>
      </c>
      <c r="O57" s="259">
        <f t="shared" si="5"/>
        <v>141.46251444313401</v>
      </c>
      <c r="P57" s="259">
        <f t="shared" si="6"/>
        <v>573.49668017486761</v>
      </c>
      <c r="Q57" s="224"/>
    </row>
    <row r="58" spans="2:17" x14ac:dyDescent="0.3">
      <c r="B58" s="248">
        <v>37</v>
      </c>
      <c r="C58" s="251">
        <f t="shared" si="7"/>
        <v>13.161269875243647</v>
      </c>
      <c r="D58" s="252">
        <f t="shared" si="8"/>
        <v>0</v>
      </c>
      <c r="E58" s="252">
        <f t="shared" si="8"/>
        <v>0</v>
      </c>
      <c r="F58" s="252">
        <f t="shared" si="8"/>
        <v>0</v>
      </c>
      <c r="G58" s="252">
        <f t="shared" si="8"/>
        <v>0.65806349376218243</v>
      </c>
      <c r="H58" s="252">
        <f t="shared" si="8"/>
        <v>3.2903174688109118</v>
      </c>
      <c r="I58" s="252">
        <f t="shared" si="8"/>
        <v>0</v>
      </c>
      <c r="K58" s="259">
        <f t="shared" si="1"/>
        <v>157.27717500916157</v>
      </c>
      <c r="L58" s="259">
        <f t="shared" si="2"/>
        <v>169.78038139064304</v>
      </c>
      <c r="M58" s="259">
        <f t="shared" si="3"/>
        <v>177.01907982202704</v>
      </c>
      <c r="N58" s="259">
        <f t="shared" si="4"/>
        <v>273.75441340506785</v>
      </c>
      <c r="O58" s="259">
        <f t="shared" si="5"/>
        <v>150.03847657777757</v>
      </c>
      <c r="P58" s="259">
        <f t="shared" si="6"/>
        <v>607.39260474249431</v>
      </c>
      <c r="Q58" s="224"/>
    </row>
    <row r="59" spans="2:17" x14ac:dyDescent="0.3">
      <c r="B59" s="248">
        <v>38</v>
      </c>
      <c r="C59" s="251">
        <f t="shared" si="7"/>
        <v>13.591806861773023</v>
      </c>
      <c r="D59" s="252">
        <f t="shared" si="8"/>
        <v>0</v>
      </c>
      <c r="E59" s="252">
        <f t="shared" si="8"/>
        <v>0</v>
      </c>
      <c r="F59" s="252">
        <f t="shared" si="8"/>
        <v>0</v>
      </c>
      <c r="G59" s="252">
        <f t="shared" si="8"/>
        <v>0.67959034308865118</v>
      </c>
      <c r="H59" s="252">
        <f t="shared" si="8"/>
        <v>3.3979517154432557</v>
      </c>
      <c r="I59" s="252">
        <f t="shared" si="8"/>
        <v>0</v>
      </c>
      <c r="K59" s="259">
        <f t="shared" si="1"/>
        <v>166.49963405671951</v>
      </c>
      <c r="L59" s="259">
        <f t="shared" si="2"/>
        <v>179.41185057540389</v>
      </c>
      <c r="M59" s="259">
        <f t="shared" si="3"/>
        <v>187.56693469246773</v>
      </c>
      <c r="N59" s="259">
        <f t="shared" si="4"/>
        <v>290.18507649885407</v>
      </c>
      <c r="O59" s="259">
        <f t="shared" si="5"/>
        <v>159.02414028274436</v>
      </c>
      <c r="P59" s="259">
        <f t="shared" si="6"/>
        <v>642.8924645618639</v>
      </c>
      <c r="Q59" s="224"/>
    </row>
    <row r="60" spans="2:17" x14ac:dyDescent="0.3">
      <c r="B60" s="248">
        <v>39</v>
      </c>
      <c r="C60" s="251">
        <f t="shared" si="7"/>
        <v>14.036427754986697</v>
      </c>
      <c r="D60" s="252">
        <f t="shared" si="8"/>
        <v>0</v>
      </c>
      <c r="E60" s="252">
        <f t="shared" si="8"/>
        <v>0</v>
      </c>
      <c r="F60" s="252">
        <f t="shared" si="8"/>
        <v>0</v>
      </c>
      <c r="G60" s="252">
        <f t="shared" si="8"/>
        <v>0.70182138774933489</v>
      </c>
      <c r="H60" s="252">
        <f t="shared" si="8"/>
        <v>3.5091069387466742</v>
      </c>
      <c r="I60" s="252">
        <f t="shared" si="8"/>
        <v>0</v>
      </c>
      <c r="K60" s="259">
        <f t="shared" si="1"/>
        <v>176.15716832508306</v>
      </c>
      <c r="L60" s="259">
        <f t="shared" si="2"/>
        <v>189.4917746923204</v>
      </c>
      <c r="M60" s="259">
        <f t="shared" si="3"/>
        <v>198.61545273306177</v>
      </c>
      <c r="N60" s="259">
        <f t="shared" si="4"/>
        <v>307.39776783420865</v>
      </c>
      <c r="O60" s="259">
        <f t="shared" si="5"/>
        <v>168.43713305984036</v>
      </c>
      <c r="P60" s="259">
        <f t="shared" si="6"/>
        <v>680.06492472910554</v>
      </c>
      <c r="Q60" s="224"/>
    </row>
    <row r="61" spans="2:17" x14ac:dyDescent="0.3">
      <c r="B61" s="248">
        <v>40</v>
      </c>
      <c r="C61" s="251">
        <f t="shared" si="7"/>
        <v>14.495593273553911</v>
      </c>
      <c r="D61" s="252">
        <f t="shared" si="8"/>
        <v>0</v>
      </c>
      <c r="E61" s="252">
        <f t="shared" si="8"/>
        <v>0</v>
      </c>
      <c r="F61" s="252">
        <f t="shared" si="8"/>
        <v>0</v>
      </c>
      <c r="G61" s="252">
        <f t="shared" si="8"/>
        <v>0.72477966367769564</v>
      </c>
      <c r="H61" s="252">
        <f t="shared" si="8"/>
        <v>3.6238983183884779</v>
      </c>
      <c r="I61" s="252">
        <f t="shared" si="8"/>
        <v>0</v>
      </c>
      <c r="K61" s="259">
        <f t="shared" si="1"/>
        <v>186.26837356516776</v>
      </c>
      <c r="L61" s="259">
        <f t="shared" si="2"/>
        <v>200.03918717504399</v>
      </c>
      <c r="M61" s="259">
        <f t="shared" si="3"/>
        <v>210.18610246653171</v>
      </c>
      <c r="N61" s="259">
        <f t="shared" si="4"/>
        <v>325.42606899128532</v>
      </c>
      <c r="O61" s="259">
        <f t="shared" si="5"/>
        <v>178.29579726471312</v>
      </c>
      <c r="P61" s="259">
        <f t="shared" si="6"/>
        <v>718.98142636827401</v>
      </c>
      <c r="Q61" s="224"/>
    </row>
    <row r="62" spans="2:17" x14ac:dyDescent="0.3">
      <c r="B62" s="248">
        <v>41</v>
      </c>
      <c r="C62" s="251">
        <f t="shared" si="7"/>
        <v>14.969779207366459</v>
      </c>
      <c r="D62" s="252">
        <f t="shared" si="8"/>
        <v>0</v>
      </c>
      <c r="E62" s="252">
        <f t="shared" si="8"/>
        <v>0</v>
      </c>
      <c r="F62" s="252">
        <f t="shared" si="8"/>
        <v>0</v>
      </c>
      <c r="G62" s="252">
        <f t="shared" si="8"/>
        <v>0.74848896036832302</v>
      </c>
      <c r="H62" s="252">
        <f t="shared" si="8"/>
        <v>3.7424448018416148</v>
      </c>
      <c r="I62" s="252">
        <f t="shared" si="8"/>
        <v>0</v>
      </c>
      <c r="K62" s="259">
        <f t="shared" si="1"/>
        <v>196.85259657686893</v>
      </c>
      <c r="L62" s="259">
        <f t="shared" si="2"/>
        <v>211.07388682386707</v>
      </c>
      <c r="M62" s="259">
        <f t="shared" si="3"/>
        <v>222.3012212293919</v>
      </c>
      <c r="N62" s="259">
        <f t="shared" si="4"/>
        <v>344.30492176942857</v>
      </c>
      <c r="O62" s="259">
        <f t="shared" si="5"/>
        <v>188.61921801281738</v>
      </c>
      <c r="P62" s="259">
        <f t="shared" si="6"/>
        <v>759.71629477384784</v>
      </c>
      <c r="Q62" s="224"/>
    </row>
    <row r="63" spans="2:17" x14ac:dyDescent="0.3">
      <c r="B63" s="248">
        <v>42</v>
      </c>
      <c r="C63" s="251">
        <f t="shared" si="7"/>
        <v>15.459476910554875</v>
      </c>
      <c r="D63" s="252">
        <f t="shared" si="8"/>
        <v>0</v>
      </c>
      <c r="E63" s="252">
        <f t="shared" si="8"/>
        <v>0</v>
      </c>
      <c r="F63" s="252">
        <f t="shared" si="8"/>
        <v>0</v>
      </c>
      <c r="G63" s="252">
        <f t="shared" si="8"/>
        <v>0.77297384552774373</v>
      </c>
      <c r="H63" s="252">
        <f t="shared" si="8"/>
        <v>3.8648692276387187</v>
      </c>
      <c r="I63" s="252">
        <f t="shared" si="8"/>
        <v>0</v>
      </c>
      <c r="K63" s="259">
        <f t="shared" si="1"/>
        <v>207.92996444696306</v>
      </c>
      <c r="L63" s="259">
        <f t="shared" si="2"/>
        <v>222.61646751199021</v>
      </c>
      <c r="M63" s="259">
        <f t="shared" si="3"/>
        <v>234.98404904043409</v>
      </c>
      <c r="N63" s="259">
        <f t="shared" si="4"/>
        <v>364.07068124356732</v>
      </c>
      <c r="O63" s="259">
        <f t="shared" si="5"/>
        <v>199.42725214615788</v>
      </c>
      <c r="P63" s="259">
        <f t="shared" si="6"/>
        <v>802.34685165779797</v>
      </c>
      <c r="Q63" s="224"/>
    </row>
    <row r="64" spans="2:17" x14ac:dyDescent="0.3">
      <c r="B64" s="248">
        <v>43</v>
      </c>
      <c r="C64" s="251">
        <f t="shared" si="7"/>
        <v>15.965193810632311</v>
      </c>
      <c r="D64" s="252">
        <f t="shared" si="8"/>
        <v>0</v>
      </c>
      <c r="E64" s="252">
        <f t="shared" si="8"/>
        <v>0</v>
      </c>
      <c r="F64" s="252">
        <f t="shared" si="8"/>
        <v>0</v>
      </c>
      <c r="G64" s="252">
        <f t="shared" si="8"/>
        <v>0.79825969053161561</v>
      </c>
      <c r="H64" s="252">
        <f t="shared" si="8"/>
        <v>3.9912984526580777</v>
      </c>
      <c r="I64" s="252">
        <f t="shared" si="8"/>
        <v>0</v>
      </c>
      <c r="K64" s="259">
        <f t="shared" si="1"/>
        <v>219.52141489619427</v>
      </c>
      <c r="L64" s="259">
        <f t="shared" si="2"/>
        <v>234.68834901629495</v>
      </c>
      <c r="M64" s="259">
        <f t="shared" si="3"/>
        <v>248.25876375533244</v>
      </c>
      <c r="N64" s="259">
        <f t="shared" si="4"/>
        <v>384.7611708362387</v>
      </c>
      <c r="O64" s="259">
        <f t="shared" si="5"/>
        <v>210.74055830034649</v>
      </c>
      <c r="P64" s="259">
        <f t="shared" si="6"/>
        <v>846.95353165404401</v>
      </c>
      <c r="Q64" s="224"/>
    </row>
    <row r="65" spans="2:17" x14ac:dyDescent="0.3">
      <c r="B65" s="248">
        <v>44</v>
      </c>
      <c r="C65" s="251">
        <f t="shared" si="7"/>
        <v>16.487453934293807</v>
      </c>
      <c r="D65" s="252">
        <f t="shared" si="8"/>
        <v>0</v>
      </c>
      <c r="E65" s="252">
        <f t="shared" si="8"/>
        <v>0</v>
      </c>
      <c r="F65" s="252">
        <f t="shared" si="8"/>
        <v>0</v>
      </c>
      <c r="G65" s="252">
        <f t="shared" ref="G65:I65" si="9">F$13/100*$C65</f>
        <v>0.82437269671469038</v>
      </c>
      <c r="H65" s="252">
        <f t="shared" si="9"/>
        <v>4.1218634835734518</v>
      </c>
      <c r="I65" s="252">
        <f t="shared" si="9"/>
        <v>0</v>
      </c>
      <c r="K65" s="259">
        <f t="shared" si="1"/>
        <v>231.648727776828</v>
      </c>
      <c r="L65" s="259">
        <f t="shared" si="2"/>
        <v>247.31180901440712</v>
      </c>
      <c r="M65" s="259">
        <f t="shared" si="3"/>
        <v>262.15051755527156</v>
      </c>
      <c r="N65" s="259">
        <f t="shared" si="4"/>
        <v>406.41573948034232</v>
      </c>
      <c r="O65" s="259">
        <f t="shared" si="5"/>
        <v>222.58062811296639</v>
      </c>
      <c r="P65" s="259">
        <f t="shared" si="6"/>
        <v>893.62000323872439</v>
      </c>
      <c r="Q65" s="224"/>
    </row>
    <row r="66" spans="2:17" x14ac:dyDescent="0.3">
      <c r="B66" s="248">
        <v>45</v>
      </c>
      <c r="C66" s="251">
        <f t="shared" si="7"/>
        <v>17.026798450415694</v>
      </c>
      <c r="D66" s="252">
        <f t="shared" ref="D66:I71" si="10">C$13/100*$C66</f>
        <v>0</v>
      </c>
      <c r="E66" s="252">
        <f t="shared" si="10"/>
        <v>0</v>
      </c>
      <c r="F66" s="252">
        <f t="shared" si="10"/>
        <v>0</v>
      </c>
      <c r="G66" s="252">
        <f t="shared" si="10"/>
        <v>0.85133992252078472</v>
      </c>
      <c r="H66" s="252">
        <f t="shared" si="10"/>
        <v>4.2566996126039234</v>
      </c>
      <c r="I66" s="252">
        <f t="shared" si="10"/>
        <v>0</v>
      </c>
      <c r="K66" s="259">
        <f t="shared" si="1"/>
        <v>244.3345577634652</v>
      </c>
      <c r="L66" s="259">
        <f t="shared" si="2"/>
        <v>260.5100162913601</v>
      </c>
      <c r="M66" s="259">
        <f t="shared" si="3"/>
        <v>276.68547481925503</v>
      </c>
      <c r="N66" s="259">
        <f t="shared" si="4"/>
        <v>429.07532095047549</v>
      </c>
      <c r="O66" s="259">
        <f t="shared" si="5"/>
        <v>234.96981861573659</v>
      </c>
      <c r="P66" s="259">
        <f t="shared" si="6"/>
        <v>942.43329423050864</v>
      </c>
      <c r="Q66" s="224"/>
    </row>
    <row r="67" spans="2:17" x14ac:dyDescent="0.3">
      <c r="B67" s="248">
        <v>46</v>
      </c>
      <c r="C67" s="251">
        <f t="shared" si="7"/>
        <v>17.583786230817793</v>
      </c>
      <c r="D67" s="252">
        <f t="shared" si="10"/>
        <v>0</v>
      </c>
      <c r="E67" s="252">
        <f t="shared" si="10"/>
        <v>0</v>
      </c>
      <c r="F67" s="252">
        <f t="shared" si="10"/>
        <v>0</v>
      </c>
      <c r="G67" s="252">
        <f t="shared" si="10"/>
        <v>0.87918931154088975</v>
      </c>
      <c r="H67" s="252">
        <f t="shared" si="10"/>
        <v>4.3959465577044483</v>
      </c>
      <c r="I67" s="252">
        <f t="shared" si="10"/>
        <v>0</v>
      </c>
      <c r="K67" s="259">
        <f t="shared" si="1"/>
        <v>257.6024682814807</v>
      </c>
      <c r="L67" s="259">
        <f t="shared" si="2"/>
        <v>274.30706520075756</v>
      </c>
      <c r="M67" s="259">
        <f t="shared" si="3"/>
        <v>291.89085143157541</v>
      </c>
      <c r="N67" s="259">
        <f t="shared" si="4"/>
        <v>452.78249544355816</v>
      </c>
      <c r="O67" s="259">
        <f t="shared" si="5"/>
        <v>247.93138585453087</v>
      </c>
      <c r="P67" s="259">
        <f t="shared" si="6"/>
        <v>993.48392204120535</v>
      </c>
      <c r="Q67" s="224"/>
    </row>
    <row r="68" spans="2:17" x14ac:dyDescent="0.3">
      <c r="B68" s="248">
        <v>47</v>
      </c>
      <c r="C68" s="251">
        <f t="shared" si="7"/>
        <v>18.158994429369599</v>
      </c>
      <c r="D68" s="252">
        <f t="shared" si="10"/>
        <v>0</v>
      </c>
      <c r="E68" s="252">
        <f t="shared" si="10"/>
        <v>0</v>
      </c>
      <c r="F68" s="252">
        <f t="shared" si="10"/>
        <v>0</v>
      </c>
      <c r="G68" s="252">
        <f t="shared" si="10"/>
        <v>0.90794972146847996</v>
      </c>
      <c r="H68" s="252">
        <f t="shared" si="10"/>
        <v>4.5397486073423998</v>
      </c>
      <c r="I68" s="252">
        <f t="shared" si="10"/>
        <v>0</v>
      </c>
      <c r="K68" s="259">
        <f t="shared" si="1"/>
        <v>271.47696671907551</v>
      </c>
      <c r="L68" s="259">
        <f t="shared" si="2"/>
        <v>288.72801142697665</v>
      </c>
      <c r="M68" s="259">
        <f t="shared" si="3"/>
        <v>307.79495557781468</v>
      </c>
      <c r="N68" s="259">
        <f t="shared" si="4"/>
        <v>477.58155349242048</v>
      </c>
      <c r="O68" s="259">
        <f t="shared" si="5"/>
        <v>261.48951978292223</v>
      </c>
      <c r="P68" s="259">
        <f t="shared" si="6"/>
        <v>1046.8660288531573</v>
      </c>
      <c r="Q68" s="224"/>
    </row>
    <row r="69" spans="2:17" x14ac:dyDescent="0.3">
      <c r="B69" s="248">
        <v>48</v>
      </c>
      <c r="C69" s="251">
        <f t="shared" si="7"/>
        <v>18.753019080040307</v>
      </c>
      <c r="D69" s="252">
        <f t="shared" si="10"/>
        <v>0</v>
      </c>
      <c r="E69" s="252">
        <f t="shared" si="10"/>
        <v>0</v>
      </c>
      <c r="F69" s="252">
        <f t="shared" si="10"/>
        <v>0</v>
      </c>
      <c r="G69" s="252">
        <f t="shared" si="10"/>
        <v>0.93765095400201537</v>
      </c>
      <c r="H69" s="252">
        <f t="shared" si="10"/>
        <v>4.6882547700100767</v>
      </c>
      <c r="I69" s="252">
        <f t="shared" si="10"/>
        <v>0</v>
      </c>
      <c r="K69" s="259">
        <f t="shared" si="1"/>
        <v>285.98354097061468</v>
      </c>
      <c r="L69" s="259">
        <f t="shared" si="2"/>
        <v>303.79890909665295</v>
      </c>
      <c r="M69" s="259">
        <f t="shared" si="3"/>
        <v>324.42723008469733</v>
      </c>
      <c r="N69" s="259">
        <f t="shared" si="4"/>
        <v>503.51856229908225</v>
      </c>
      <c r="O69" s="259">
        <f t="shared" si="5"/>
        <v>275.66938047659249</v>
      </c>
      <c r="P69" s="259">
        <f t="shared" si="6"/>
        <v>1102.67752190637</v>
      </c>
      <c r="Q69" s="224"/>
    </row>
    <row r="70" spans="2:17" x14ac:dyDescent="0.3">
      <c r="B70" s="248">
        <v>49</v>
      </c>
      <c r="C70" s="251">
        <f t="shared" si="7"/>
        <v>19.366475714512596</v>
      </c>
      <c r="D70" s="252">
        <f t="shared" si="10"/>
        <v>0</v>
      </c>
      <c r="E70" s="252">
        <f t="shared" si="10"/>
        <v>0</v>
      </c>
      <c r="F70" s="252">
        <f t="shared" si="10"/>
        <v>0</v>
      </c>
      <c r="G70" s="252">
        <f t="shared" si="10"/>
        <v>0.96832378572562983</v>
      </c>
      <c r="H70" s="252">
        <f t="shared" si="10"/>
        <v>4.841618928628149</v>
      </c>
      <c r="I70" s="252">
        <f t="shared" si="10"/>
        <v>0</v>
      </c>
      <c r="K70" s="259">
        <f t="shared" si="1"/>
        <v>301.14869736067089</v>
      </c>
      <c r="L70" s="259">
        <f t="shared" si="2"/>
        <v>319.54684928945784</v>
      </c>
      <c r="M70" s="259">
        <f t="shared" si="3"/>
        <v>341.8182963611473</v>
      </c>
      <c r="N70" s="259">
        <f t="shared" si="4"/>
        <v>530.6414345776451</v>
      </c>
      <c r="O70" s="259">
        <f t="shared" si="5"/>
        <v>290.49713571768893</v>
      </c>
      <c r="P70" s="259">
        <f t="shared" si="6"/>
        <v>1161.0202190850302</v>
      </c>
      <c r="Q70" s="224"/>
    </row>
    <row r="71" spans="2:17" x14ac:dyDescent="0.3">
      <c r="B71" s="248">
        <v>50</v>
      </c>
      <c r="C71" s="251">
        <f t="shared" si="7"/>
        <v>20</v>
      </c>
      <c r="D71" s="252">
        <f t="shared" si="10"/>
        <v>0</v>
      </c>
      <c r="E71" s="252">
        <f t="shared" si="10"/>
        <v>0</v>
      </c>
      <c r="F71" s="252">
        <f t="shared" si="10"/>
        <v>0</v>
      </c>
      <c r="G71" s="252">
        <f t="shared" si="10"/>
        <v>1</v>
      </c>
      <c r="H71" s="252">
        <f t="shared" si="10"/>
        <v>5</v>
      </c>
      <c r="I71" s="252">
        <f t="shared" si="10"/>
        <v>0</v>
      </c>
      <c r="K71" s="259">
        <f t="shared" si="1"/>
        <v>317</v>
      </c>
      <c r="L71" s="259">
        <f t="shared" si="2"/>
        <v>336</v>
      </c>
      <c r="M71" s="259">
        <f t="shared" si="3"/>
        <v>360</v>
      </c>
      <c r="N71" s="259">
        <f t="shared" si="4"/>
        <v>559</v>
      </c>
      <c r="O71" s="259">
        <f t="shared" si="5"/>
        <v>306</v>
      </c>
      <c r="P71" s="259">
        <f t="shared" si="6"/>
        <v>1222</v>
      </c>
      <c r="Q71" s="224"/>
    </row>
  </sheetData>
  <mergeCells count="15">
    <mergeCell ref="N20:N21"/>
    <mergeCell ref="O20:O21"/>
    <mergeCell ref="P20:P21"/>
    <mergeCell ref="K19:P19"/>
    <mergeCell ref="B20:B21"/>
    <mergeCell ref="C20:C21"/>
    <mergeCell ref="D20:D21"/>
    <mergeCell ref="E20:E21"/>
    <mergeCell ref="F20:F21"/>
    <mergeCell ref="G20:G21"/>
    <mergeCell ref="H20:H21"/>
    <mergeCell ref="I20:I21"/>
    <mergeCell ref="K20:K21"/>
    <mergeCell ref="L20:L21"/>
    <mergeCell ref="M20:M21"/>
  </mergeCells>
  <phoneticPr fontId="4" type="noConversion"/>
  <conditionalFormatting sqref="D22:I71">
    <cfRule type="cellIs" dxfId="2" priority="3" operator="lessThanOrEqual">
      <formula>0</formula>
    </cfRule>
  </conditionalFormatting>
  <conditionalFormatting sqref="K22:P71">
    <cfRule type="cellIs" dxfId="1" priority="2" operator="lessThanOrEqual">
      <formula>0</formula>
    </cfRule>
  </conditionalFormatting>
  <conditionalFormatting sqref="K22:P71">
    <cfRule type="cellIs" dxfId="0" priority="1" operator="lessThanOrEqual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이차스텟가기">
                <anchor moveWithCells="1" sizeWithCells="1">
                  <from>
                    <xdr:col>1</xdr:col>
                    <xdr:colOff>9525</xdr:colOff>
                    <xdr:row>11</xdr:row>
                    <xdr:rowOff>0</xdr:rowOff>
                  </from>
                  <to>
                    <xdr:col>2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18</vt:i4>
      </vt:variant>
      <vt:variant>
        <vt:lpstr>이름이 지정된 범위</vt:lpstr>
      </vt:variant>
      <vt:variant>
        <vt:i4>6</vt:i4>
      </vt:variant>
    </vt:vector>
  </HeadingPairs>
  <TitlesOfParts>
    <vt:vector size="24" baseType="lpstr">
      <vt:lpstr>Main</vt:lpstr>
      <vt:lpstr>기준표</vt:lpstr>
      <vt:lpstr>점수화</vt:lpstr>
      <vt:lpstr>Status 설명</vt:lpstr>
      <vt:lpstr>1차 스테이터스</vt:lpstr>
      <vt:lpstr>2차스테이터스</vt:lpstr>
      <vt:lpstr>3차 스테이터스</vt:lpstr>
      <vt:lpstr>스테이터스 공식</vt:lpstr>
      <vt:lpstr>생명력</vt:lpstr>
      <vt:lpstr>내력</vt:lpstr>
      <vt:lpstr>공격력</vt:lpstr>
      <vt:lpstr>방어력</vt:lpstr>
      <vt:lpstr>명중치</vt:lpstr>
      <vt:lpstr>회피력</vt:lpstr>
      <vt:lpstr>치명타</vt:lpstr>
      <vt:lpstr>치명타저항</vt:lpstr>
      <vt:lpstr>무기막기</vt:lpstr>
      <vt:lpstr>회복력</vt:lpstr>
      <vt:lpstr>검객</vt:lpstr>
      <vt:lpstr>궁수</vt:lpstr>
      <vt:lpstr>도사</vt:lpstr>
      <vt:lpstr>살수</vt:lpstr>
      <vt:lpstr>창술사</vt:lpstr>
      <vt:lpstr>투사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홍종원</dc:creator>
  <cp:lastModifiedBy>홍종원</cp:lastModifiedBy>
  <dcterms:created xsi:type="dcterms:W3CDTF">2012-01-26T06:39:35Z</dcterms:created>
  <dcterms:modified xsi:type="dcterms:W3CDTF">2012-08-09T01:58:22Z</dcterms:modified>
</cp:coreProperties>
</file>